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berto Backup\FOOTGOLF\001 - Database HCP\Inviati per sito\Inviato\"/>
    </mc:Choice>
  </mc:AlternateContent>
  <xr:revisionPtr revIDLastSave="0" documentId="8_{A8D57DE8-2240-47D9-BFDA-9EAE2AA44551}" xr6:coauthVersionLast="47" xr6:coauthVersionMax="47" xr10:uidLastSave="{00000000-0000-0000-0000-000000000000}"/>
  <bookViews>
    <workbookView xWindow="-120" yWindow="-120" windowWidth="29040" windowHeight="15720" firstSheet="12" activeTab="12" xr2:uid="{00000000-000D-0000-FFFF-FFFF00000000}"/>
  </bookViews>
  <sheets>
    <sheet name="Ins_Seniores" sheetId="10" state="hidden" r:id="rId1"/>
    <sheet name="Ins_Femm" sheetId="13" state="hidden" r:id="rId2"/>
    <sheet name="Ins_Juniores" sheetId="16" state="hidden" r:id="rId3"/>
    <sheet name="Ins_Over45" sheetId="24" state="hidden" r:id="rId4"/>
    <sheet name="CalcoliSquadre" sheetId="7" state="hidden" r:id="rId5"/>
    <sheet name="Calcoli" sheetId="1" state="hidden" r:id="rId6"/>
    <sheet name="Calc_Cat" sheetId="20" state="hidden" r:id="rId7"/>
    <sheet name="Calc_Seniores" sheetId="11" state="hidden" r:id="rId8"/>
    <sheet name="Calc_Femm" sheetId="15" state="hidden" r:id="rId9"/>
    <sheet name="Calc_Juniores" sheetId="17" state="hidden" r:id="rId10"/>
    <sheet name="Calc_Over45" sheetId="25" state="hidden" r:id="rId11"/>
    <sheet name="Punteggi" sheetId="4" state="hidden" r:id="rId12"/>
    <sheet name="HCP" sheetId="27" r:id="rId13"/>
    <sheet name="Foglio1" sheetId="28" r:id="rId14"/>
  </sheets>
  <definedNames>
    <definedName name="_xlnm._FilterDatabase" localSheetId="4" hidden="1">CalcoliSquadre!$M$2:$N$2</definedName>
    <definedName name="_xlnm._FilterDatabase" localSheetId="12" hidden="1">HCP!$A$1:$C$809</definedName>
    <definedName name="_xlnm._FilterDatabase" localSheetId="1" hidden="1">Ins_Femm!$AB$3:$AB$167</definedName>
    <definedName name="_xlnm._FilterDatabase" localSheetId="2" hidden="1">Ins_Juniores!$AB$3:$AB$167</definedName>
    <definedName name="_xlnm._FilterDatabase" localSheetId="3" hidden="1">Ins_Over45!$AB$3:$AB$167</definedName>
    <definedName name="_xlnm._FilterDatabase" localSheetId="0" hidden="1">Ins_Seniores!$AB$3:$AB$167</definedName>
    <definedName name="_xlnm.Print_Area" localSheetId="13">Foglio1!$J$1:$K$89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0" l="1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AD4" i="10" s="1"/>
  <c r="Q4" i="10"/>
  <c r="R4" i="10"/>
  <c r="S4" i="10"/>
  <c r="T4" i="10"/>
  <c r="U4" i="10"/>
  <c r="V4" i="10"/>
  <c r="W4" i="10"/>
  <c r="X4" i="10"/>
  <c r="Y4" i="10"/>
  <c r="AE4" i="10"/>
  <c r="AF4" i="10"/>
  <c r="AG4" i="10"/>
  <c r="A5" i="10"/>
  <c r="F5" i="10" s="1"/>
  <c r="E5" i="10"/>
  <c r="H5" i="10"/>
  <c r="J5" i="10"/>
  <c r="M5" i="10"/>
  <c r="P5" i="10"/>
  <c r="AD5" i="10" s="1"/>
  <c r="R5" i="10"/>
  <c r="U5" i="10"/>
  <c r="X5" i="10"/>
  <c r="AG5" i="10"/>
  <c r="A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AD6" i="10" s="1"/>
  <c r="Q6" i="10"/>
  <c r="R6" i="10"/>
  <c r="S6" i="10"/>
  <c r="T6" i="10"/>
  <c r="U6" i="10"/>
  <c r="V6" i="10"/>
  <c r="W6" i="10"/>
  <c r="X6" i="10"/>
  <c r="Y6" i="10"/>
  <c r="AE6" i="10"/>
  <c r="AF6" i="10"/>
  <c r="AG6" i="10"/>
  <c r="A7" i="10"/>
  <c r="F7" i="10" s="1"/>
  <c r="D7" i="10"/>
  <c r="E7" i="10"/>
  <c r="H7" i="10"/>
  <c r="I7" i="10"/>
  <c r="J7" i="10"/>
  <c r="K7" i="10"/>
  <c r="L7" i="10"/>
  <c r="M7" i="10"/>
  <c r="P7" i="10"/>
  <c r="Q7" i="10"/>
  <c r="R7" i="10"/>
  <c r="S7" i="10"/>
  <c r="AE7" i="10" s="1"/>
  <c r="T7" i="10"/>
  <c r="U7" i="10"/>
  <c r="X7" i="10"/>
  <c r="AD7" i="10"/>
  <c r="AG7" i="10"/>
  <c r="A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AD8" i="10" s="1"/>
  <c r="Q8" i="10"/>
  <c r="R8" i="10"/>
  <c r="S8" i="10"/>
  <c r="T8" i="10"/>
  <c r="U8" i="10"/>
  <c r="V8" i="10"/>
  <c r="W8" i="10"/>
  <c r="X8" i="10"/>
  <c r="Y8" i="10"/>
  <c r="AE8" i="10"/>
  <c r="AF8" i="10"/>
  <c r="AG8" i="10"/>
  <c r="A9" i="10"/>
  <c r="C9" i="10"/>
  <c r="D9" i="10"/>
  <c r="E9" i="10"/>
  <c r="H9" i="10"/>
  <c r="I9" i="10"/>
  <c r="J9" i="10"/>
  <c r="K9" i="10"/>
  <c r="L9" i="10"/>
  <c r="M9" i="10"/>
  <c r="P9" i="10"/>
  <c r="AD9" i="10" s="1"/>
  <c r="Q9" i="10"/>
  <c r="R9" i="10"/>
  <c r="S9" i="10"/>
  <c r="AE9" i="10" s="1"/>
  <c r="T9" i="10"/>
  <c r="U9" i="10"/>
  <c r="X9" i="10"/>
  <c r="AG9" i="10"/>
  <c r="A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AD10" i="10" s="1"/>
  <c r="Q10" i="10"/>
  <c r="R10" i="10"/>
  <c r="S10" i="10"/>
  <c r="T10" i="10"/>
  <c r="U10" i="10"/>
  <c r="V10" i="10"/>
  <c r="W10" i="10"/>
  <c r="X10" i="10"/>
  <c r="AG10" i="10" s="1"/>
  <c r="Y10" i="10"/>
  <c r="AE10" i="10"/>
  <c r="AF10" i="10"/>
  <c r="A11" i="10"/>
  <c r="C11" i="10"/>
  <c r="D11" i="10"/>
  <c r="E11" i="10"/>
  <c r="H11" i="10"/>
  <c r="I11" i="10"/>
  <c r="J11" i="10"/>
  <c r="L11" i="10"/>
  <c r="M11" i="10"/>
  <c r="P11" i="10"/>
  <c r="Q11" i="10"/>
  <c r="R11" i="10"/>
  <c r="S11" i="10"/>
  <c r="AE11" i="10" s="1"/>
  <c r="T11" i="10"/>
  <c r="X11" i="10"/>
  <c r="AD11" i="10"/>
  <c r="AG11" i="10"/>
  <c r="A12" i="10"/>
  <c r="C12" i="10"/>
  <c r="D12" i="10"/>
  <c r="E12" i="10"/>
  <c r="F12" i="10"/>
  <c r="G12" i="10"/>
  <c r="Y12" i="10" s="1"/>
  <c r="H12" i="10"/>
  <c r="I12" i="10"/>
  <c r="J12" i="10"/>
  <c r="K12" i="10"/>
  <c r="L12" i="10"/>
  <c r="M12" i="10"/>
  <c r="N12" i="10"/>
  <c r="O12" i="10"/>
  <c r="P12" i="10"/>
  <c r="AD12" i="10" s="1"/>
  <c r="Q12" i="10"/>
  <c r="R12" i="10"/>
  <c r="S12" i="10"/>
  <c r="T12" i="10"/>
  <c r="U12" i="10"/>
  <c r="V12" i="10"/>
  <c r="AF12" i="10" s="1"/>
  <c r="W12" i="10"/>
  <c r="X12" i="10"/>
  <c r="AG12" i="10" s="1"/>
  <c r="AE12" i="10"/>
  <c r="A13" i="10"/>
  <c r="C13" i="10" s="1"/>
  <c r="D13" i="10"/>
  <c r="E13" i="10"/>
  <c r="P13" i="10"/>
  <c r="AD13" i="10" s="1"/>
  <c r="R13" i="10"/>
  <c r="S13" i="10"/>
  <c r="AE13" i="10" s="1"/>
  <c r="A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AD14" i="10" s="1"/>
  <c r="Q14" i="10"/>
  <c r="R14" i="10"/>
  <c r="S14" i="10"/>
  <c r="T14" i="10"/>
  <c r="U14" i="10"/>
  <c r="V14" i="10"/>
  <c r="AF14" i="10" s="1"/>
  <c r="W14" i="10"/>
  <c r="X14" i="10"/>
  <c r="AG14" i="10" s="1"/>
  <c r="Y14" i="10"/>
  <c r="AE14" i="10"/>
  <c r="A15" i="10"/>
  <c r="H15" i="10"/>
  <c r="K15" i="10"/>
  <c r="L15" i="10"/>
  <c r="M15" i="10"/>
  <c r="P15" i="10"/>
  <c r="U15" i="10"/>
  <c r="X15" i="10"/>
  <c r="AG15" i="10" s="1"/>
  <c r="AD15" i="10"/>
  <c r="A16" i="10"/>
  <c r="C16" i="10"/>
  <c r="D16" i="10"/>
  <c r="E16" i="10"/>
  <c r="F16" i="10"/>
  <c r="G16" i="10"/>
  <c r="Y16" i="10" s="1"/>
  <c r="H16" i="10"/>
  <c r="I16" i="10"/>
  <c r="J16" i="10"/>
  <c r="K16" i="10"/>
  <c r="L16" i="10"/>
  <c r="M16" i="10"/>
  <c r="N16" i="10"/>
  <c r="O16" i="10"/>
  <c r="P16" i="10"/>
  <c r="AD16" i="10" s="1"/>
  <c r="Q16" i="10"/>
  <c r="R16" i="10"/>
  <c r="S16" i="10"/>
  <c r="T16" i="10"/>
  <c r="U16" i="10"/>
  <c r="V16" i="10"/>
  <c r="AF16" i="10" s="1"/>
  <c r="W16" i="10"/>
  <c r="X16" i="10"/>
  <c r="AG16" i="10" s="1"/>
  <c r="AE16" i="10"/>
  <c r="A17" i="10"/>
  <c r="K17" i="10" s="1"/>
  <c r="C17" i="10"/>
  <c r="D17" i="10"/>
  <c r="E17" i="10"/>
  <c r="J17" i="10"/>
  <c r="P17" i="10"/>
  <c r="AD17" i="10" s="1"/>
  <c r="Q17" i="10"/>
  <c r="T17" i="10"/>
  <c r="U17" i="10"/>
  <c r="X17" i="10"/>
  <c r="AG17" i="10" s="1"/>
  <c r="A18" i="10"/>
  <c r="C18" i="10"/>
  <c r="D18" i="10"/>
  <c r="E18" i="10"/>
  <c r="F18" i="10"/>
  <c r="G18" i="10"/>
  <c r="Y18" i="10" s="1"/>
  <c r="H18" i="10"/>
  <c r="I18" i="10"/>
  <c r="J18" i="10"/>
  <c r="K18" i="10"/>
  <c r="L18" i="10"/>
  <c r="M18" i="10"/>
  <c r="N18" i="10"/>
  <c r="O18" i="10"/>
  <c r="P18" i="10"/>
  <c r="AD18" i="10" s="1"/>
  <c r="Q18" i="10"/>
  <c r="R18" i="10"/>
  <c r="S18" i="10"/>
  <c r="T18" i="10"/>
  <c r="U18" i="10"/>
  <c r="V18" i="10"/>
  <c r="AF18" i="10" s="1"/>
  <c r="W18" i="10"/>
  <c r="X18" i="10"/>
  <c r="AE18" i="10"/>
  <c r="AG18" i="10"/>
  <c r="A19" i="10"/>
  <c r="C19" i="10" s="1"/>
  <c r="D19" i="10"/>
  <c r="P19" i="10"/>
  <c r="AD19" i="10" s="1"/>
  <c r="S19" i="10"/>
  <c r="AE19" i="10" s="1"/>
  <c r="T19" i="10"/>
  <c r="A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AD20" i="10" s="1"/>
  <c r="Q20" i="10"/>
  <c r="R20" i="10"/>
  <c r="S20" i="10"/>
  <c r="T20" i="10"/>
  <c r="U20" i="10"/>
  <c r="V20" i="10"/>
  <c r="W20" i="10"/>
  <c r="X20" i="10"/>
  <c r="Y20" i="10"/>
  <c r="AE20" i="10"/>
  <c r="AF20" i="10"/>
  <c r="AG20" i="10"/>
  <c r="A21" i="10"/>
  <c r="J21" i="10"/>
  <c r="K21" i="10"/>
  <c r="L21" i="10"/>
  <c r="M21" i="10"/>
  <c r="R21" i="10"/>
  <c r="X21" i="10"/>
  <c r="AG21" i="10"/>
  <c r="A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AD22" i="10" s="1"/>
  <c r="Q22" i="10"/>
  <c r="R22" i="10"/>
  <c r="S22" i="10"/>
  <c r="T22" i="10"/>
  <c r="U22" i="10"/>
  <c r="V22" i="10"/>
  <c r="W22" i="10"/>
  <c r="X22" i="10"/>
  <c r="AG22" i="10" s="1"/>
  <c r="Y22" i="10"/>
  <c r="AE22" i="10"/>
  <c r="AF22" i="10"/>
  <c r="A23" i="10"/>
  <c r="E23" i="10"/>
  <c r="H23" i="10"/>
  <c r="I23" i="10"/>
  <c r="J23" i="10"/>
  <c r="K23" i="10"/>
  <c r="R23" i="10"/>
  <c r="S23" i="10"/>
  <c r="AE23" i="10" s="1"/>
  <c r="T23" i="10"/>
  <c r="U23" i="10"/>
  <c r="X23" i="10"/>
  <c r="AG23" i="10" s="1"/>
  <c r="A24" i="10"/>
  <c r="C24" i="10"/>
  <c r="D24" i="10"/>
  <c r="E24" i="10"/>
  <c r="F24" i="10"/>
  <c r="G24" i="10"/>
  <c r="Y24" i="10" s="1"/>
  <c r="H24" i="10"/>
  <c r="I24" i="10"/>
  <c r="J24" i="10"/>
  <c r="K24" i="10"/>
  <c r="L24" i="10"/>
  <c r="M24" i="10"/>
  <c r="N24" i="10"/>
  <c r="O24" i="10"/>
  <c r="P24" i="10"/>
  <c r="AD24" i="10" s="1"/>
  <c r="Q24" i="10"/>
  <c r="R24" i="10"/>
  <c r="S24" i="10"/>
  <c r="T24" i="10"/>
  <c r="U24" i="10"/>
  <c r="V24" i="10"/>
  <c r="W24" i="10"/>
  <c r="X24" i="10"/>
  <c r="AE24" i="10"/>
  <c r="AF24" i="10"/>
  <c r="AG24" i="10"/>
  <c r="A25" i="10"/>
  <c r="C25" i="10"/>
  <c r="D25" i="10"/>
  <c r="E25" i="10"/>
  <c r="H25" i="10"/>
  <c r="I25" i="10"/>
  <c r="J25" i="10"/>
  <c r="K25" i="10"/>
  <c r="L25" i="10"/>
  <c r="M25" i="10"/>
  <c r="P25" i="10"/>
  <c r="Q25" i="10"/>
  <c r="R25" i="10"/>
  <c r="S25" i="10"/>
  <c r="T25" i="10"/>
  <c r="U25" i="10"/>
  <c r="X25" i="10"/>
  <c r="AD25" i="10"/>
  <c r="AE25" i="10"/>
  <c r="AG25" i="10"/>
  <c r="A26" i="10"/>
  <c r="C26" i="10"/>
  <c r="D26" i="10"/>
  <c r="E26" i="10"/>
  <c r="F26" i="10"/>
  <c r="G26" i="10"/>
  <c r="Y26" i="10" s="1"/>
  <c r="H26" i="10"/>
  <c r="I26" i="10"/>
  <c r="J26" i="10"/>
  <c r="K26" i="10"/>
  <c r="L26" i="10"/>
  <c r="M26" i="10"/>
  <c r="N26" i="10"/>
  <c r="O26" i="10"/>
  <c r="P26" i="10"/>
  <c r="AD26" i="10" s="1"/>
  <c r="Q26" i="10"/>
  <c r="R26" i="10"/>
  <c r="S26" i="10"/>
  <c r="T26" i="10"/>
  <c r="U26" i="10"/>
  <c r="V26" i="10"/>
  <c r="AF26" i="10" s="1"/>
  <c r="W26" i="10"/>
  <c r="X26" i="10"/>
  <c r="AG26" i="10" s="1"/>
  <c r="AE26" i="10"/>
  <c r="A27" i="10"/>
  <c r="C27" i="10"/>
  <c r="D27" i="10"/>
  <c r="E27" i="10"/>
  <c r="H27" i="10"/>
  <c r="I27" i="10"/>
  <c r="J27" i="10"/>
  <c r="L27" i="10"/>
  <c r="M27" i="10"/>
  <c r="P27" i="10"/>
  <c r="Q27" i="10"/>
  <c r="R27" i="10"/>
  <c r="S27" i="10"/>
  <c r="T27" i="10"/>
  <c r="X27" i="10"/>
  <c r="AD27" i="10"/>
  <c r="AE27" i="10"/>
  <c r="AG27" i="10"/>
  <c r="A28" i="10"/>
  <c r="C28" i="10"/>
  <c r="D28" i="10"/>
  <c r="E28" i="10"/>
  <c r="F28" i="10"/>
  <c r="G28" i="10"/>
  <c r="Y28" i="10" s="1"/>
  <c r="H28" i="10"/>
  <c r="I28" i="10"/>
  <c r="J28" i="10"/>
  <c r="K28" i="10"/>
  <c r="L28" i="10"/>
  <c r="M28" i="10"/>
  <c r="N28" i="10"/>
  <c r="O28" i="10"/>
  <c r="P28" i="10"/>
  <c r="AD28" i="10" s="1"/>
  <c r="Q28" i="10"/>
  <c r="R28" i="10"/>
  <c r="S28" i="10"/>
  <c r="T28" i="10"/>
  <c r="U28" i="10"/>
  <c r="V28" i="10"/>
  <c r="AF28" i="10" s="1"/>
  <c r="W28" i="10"/>
  <c r="X28" i="10"/>
  <c r="AG28" i="10" s="1"/>
  <c r="AE28" i="10"/>
  <c r="A29" i="10"/>
  <c r="C29" i="10"/>
  <c r="D29" i="10"/>
  <c r="E29" i="10"/>
  <c r="H29" i="10"/>
  <c r="I29" i="10"/>
  <c r="L29" i="10"/>
  <c r="P29" i="10"/>
  <c r="Q29" i="10"/>
  <c r="R29" i="10"/>
  <c r="S29" i="10"/>
  <c r="AE29" i="10" s="1"/>
  <c r="X29" i="10"/>
  <c r="AG29" i="10" s="1"/>
  <c r="AD29" i="10"/>
  <c r="A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AD30" i="10" s="1"/>
  <c r="Q30" i="10"/>
  <c r="R30" i="10"/>
  <c r="S30" i="10"/>
  <c r="T30" i="10"/>
  <c r="U30" i="10"/>
  <c r="V30" i="10"/>
  <c r="AF30" i="10" s="1"/>
  <c r="W30" i="10"/>
  <c r="X30" i="10"/>
  <c r="Y30" i="10"/>
  <c r="AE30" i="10"/>
  <c r="AG30" i="10"/>
  <c r="A31" i="10"/>
  <c r="D31" i="10" s="1"/>
  <c r="C31" i="10"/>
  <c r="P31" i="10"/>
  <c r="AD31" i="10" s="1"/>
  <c r="Q31" i="10"/>
  <c r="A32" i="10"/>
  <c r="C32" i="10"/>
  <c r="D32" i="10"/>
  <c r="E32" i="10"/>
  <c r="F32" i="10"/>
  <c r="G32" i="10"/>
  <c r="Y32" i="10" s="1"/>
  <c r="H32" i="10"/>
  <c r="I32" i="10"/>
  <c r="J32" i="10"/>
  <c r="K32" i="10"/>
  <c r="L32" i="10"/>
  <c r="M32" i="10"/>
  <c r="N32" i="10"/>
  <c r="O32" i="10"/>
  <c r="P32" i="10"/>
  <c r="AD32" i="10" s="1"/>
  <c r="Q32" i="10"/>
  <c r="R32" i="10"/>
  <c r="S32" i="10"/>
  <c r="T32" i="10"/>
  <c r="U32" i="10"/>
  <c r="V32" i="10"/>
  <c r="W32" i="10"/>
  <c r="X32" i="10"/>
  <c r="AG32" i="10" s="1"/>
  <c r="AE32" i="10"/>
  <c r="AF32" i="10"/>
  <c r="A33" i="10"/>
  <c r="C33" i="10"/>
  <c r="D33" i="10"/>
  <c r="E33" i="10"/>
  <c r="J33" i="10"/>
  <c r="K33" i="10"/>
  <c r="L33" i="10"/>
  <c r="M33" i="10"/>
  <c r="P33" i="10"/>
  <c r="Q33" i="10"/>
  <c r="T33" i="10"/>
  <c r="U33" i="10"/>
  <c r="X33" i="10"/>
  <c r="AG33" i="10" s="1"/>
  <c r="AD33" i="10"/>
  <c r="A34" i="10"/>
  <c r="C34" i="10"/>
  <c r="D34" i="10"/>
  <c r="E34" i="10"/>
  <c r="F34" i="10"/>
  <c r="G34" i="10"/>
  <c r="Y34" i="10" s="1"/>
  <c r="H34" i="10"/>
  <c r="I34" i="10"/>
  <c r="J34" i="10"/>
  <c r="K34" i="10"/>
  <c r="L34" i="10"/>
  <c r="M34" i="10"/>
  <c r="N34" i="10"/>
  <c r="O34" i="10"/>
  <c r="P34" i="10"/>
  <c r="AD34" i="10" s="1"/>
  <c r="Q34" i="10"/>
  <c r="R34" i="10"/>
  <c r="S34" i="10"/>
  <c r="T34" i="10"/>
  <c r="U34" i="10"/>
  <c r="V34" i="10"/>
  <c r="AF34" i="10" s="1"/>
  <c r="W34" i="10"/>
  <c r="X34" i="10"/>
  <c r="AE34" i="10"/>
  <c r="AG34" i="10"/>
  <c r="A35" i="10"/>
  <c r="C35" i="10"/>
  <c r="D35" i="10"/>
  <c r="I35" i="10"/>
  <c r="J35" i="10"/>
  <c r="K35" i="10"/>
  <c r="P35" i="10"/>
  <c r="AD35" i="10" s="1"/>
  <c r="S35" i="10"/>
  <c r="AE35" i="10" s="1"/>
  <c r="T35" i="10"/>
  <c r="U35" i="10"/>
  <c r="X35" i="10"/>
  <c r="AG35" i="10" s="1"/>
  <c r="A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AD36" i="10" s="1"/>
  <c r="Q36" i="10"/>
  <c r="R36" i="10"/>
  <c r="S36" i="10"/>
  <c r="T36" i="10"/>
  <c r="U36" i="10"/>
  <c r="V36" i="10"/>
  <c r="AF36" i="10" s="1"/>
  <c r="W36" i="10"/>
  <c r="X36" i="10"/>
  <c r="Y36" i="10"/>
  <c r="AE36" i="10"/>
  <c r="AG36" i="10"/>
  <c r="A37" i="10"/>
  <c r="R37" i="10" s="1"/>
  <c r="C37" i="10"/>
  <c r="L37" i="10"/>
  <c r="M37" i="10"/>
  <c r="A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AD38" i="10" s="1"/>
  <c r="Q38" i="10"/>
  <c r="R38" i="10"/>
  <c r="S38" i="10"/>
  <c r="T38" i="10"/>
  <c r="U38" i="10"/>
  <c r="V38" i="10"/>
  <c r="W38" i="10"/>
  <c r="X38" i="10"/>
  <c r="AG38" i="10" s="1"/>
  <c r="Y38" i="10"/>
  <c r="AE38" i="10"/>
  <c r="AF38" i="10"/>
  <c r="A39" i="10"/>
  <c r="E39" i="10"/>
  <c r="H39" i="10"/>
  <c r="I39" i="10"/>
  <c r="J39" i="10"/>
  <c r="K39" i="10"/>
  <c r="L39" i="10"/>
  <c r="Q39" i="10"/>
  <c r="R39" i="10"/>
  <c r="S39" i="10"/>
  <c r="T39" i="10"/>
  <c r="U39" i="10"/>
  <c r="X39" i="10"/>
  <c r="AG39" i="10" s="1"/>
  <c r="AE39" i="10"/>
  <c r="A40" i="10"/>
  <c r="C40" i="10"/>
  <c r="D40" i="10"/>
  <c r="E40" i="10"/>
  <c r="F40" i="10"/>
  <c r="G40" i="10"/>
  <c r="Y40" i="10" s="1"/>
  <c r="H40" i="10"/>
  <c r="I40" i="10"/>
  <c r="J40" i="10"/>
  <c r="K40" i="10"/>
  <c r="L40" i="10"/>
  <c r="M40" i="10"/>
  <c r="N40" i="10"/>
  <c r="O40" i="10"/>
  <c r="P40" i="10"/>
  <c r="AD40" i="10" s="1"/>
  <c r="Q40" i="10"/>
  <c r="R40" i="10"/>
  <c r="S40" i="10"/>
  <c r="T40" i="10"/>
  <c r="U40" i="10"/>
  <c r="V40" i="10"/>
  <c r="W40" i="10"/>
  <c r="X40" i="10"/>
  <c r="AG40" i="10" s="1"/>
  <c r="AE40" i="10"/>
  <c r="AF40" i="10"/>
  <c r="A41" i="10"/>
  <c r="C41" i="10"/>
  <c r="D41" i="10"/>
  <c r="E41" i="10"/>
  <c r="H41" i="10"/>
  <c r="I41" i="10"/>
  <c r="J41" i="10"/>
  <c r="K41" i="10"/>
  <c r="L41" i="10"/>
  <c r="M41" i="10"/>
  <c r="P41" i="10"/>
  <c r="Q41" i="10"/>
  <c r="R41" i="10"/>
  <c r="S41" i="10"/>
  <c r="T41" i="10"/>
  <c r="U41" i="10"/>
  <c r="X41" i="10"/>
  <c r="AD41" i="10"/>
  <c r="AE41" i="10"/>
  <c r="AG41" i="10"/>
  <c r="A42" i="10"/>
  <c r="C42" i="10"/>
  <c r="D42" i="10"/>
  <c r="E42" i="10"/>
  <c r="F42" i="10"/>
  <c r="G42" i="10"/>
  <c r="Y42" i="10" s="1"/>
  <c r="H42" i="10"/>
  <c r="I42" i="10"/>
  <c r="J42" i="10"/>
  <c r="K42" i="10"/>
  <c r="L42" i="10"/>
  <c r="M42" i="10"/>
  <c r="N42" i="10"/>
  <c r="O42" i="10"/>
  <c r="P42" i="10"/>
  <c r="AD42" i="10" s="1"/>
  <c r="Q42" i="10"/>
  <c r="R42" i="10"/>
  <c r="S42" i="10"/>
  <c r="T42" i="10"/>
  <c r="U42" i="10"/>
  <c r="V42" i="10"/>
  <c r="AF42" i="10" s="1"/>
  <c r="W42" i="10"/>
  <c r="X42" i="10"/>
  <c r="AG42" i="10" s="1"/>
  <c r="AE42" i="10"/>
  <c r="A43" i="10"/>
  <c r="C43" i="10"/>
  <c r="D43" i="10"/>
  <c r="E43" i="10"/>
  <c r="H43" i="10"/>
  <c r="I43" i="10"/>
  <c r="J43" i="10"/>
  <c r="L43" i="10"/>
  <c r="M43" i="10"/>
  <c r="P43" i="10"/>
  <c r="AD43" i="10" s="1"/>
  <c r="Q43" i="10"/>
  <c r="R43" i="10"/>
  <c r="S43" i="10"/>
  <c r="AE43" i="10" s="1"/>
  <c r="T43" i="10"/>
  <c r="X43" i="10"/>
  <c r="AG43" i="10"/>
  <c r="A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AD44" i="10" s="1"/>
  <c r="Q44" i="10"/>
  <c r="R44" i="10"/>
  <c r="S44" i="10"/>
  <c r="T44" i="10"/>
  <c r="U44" i="10"/>
  <c r="V44" i="10"/>
  <c r="AF44" i="10" s="1"/>
  <c r="W44" i="10"/>
  <c r="X44" i="10"/>
  <c r="AG44" i="10" s="1"/>
  <c r="Y44" i="10"/>
  <c r="AE44" i="10"/>
  <c r="A45" i="10"/>
  <c r="G45" i="10"/>
  <c r="Y45" i="10" s="1"/>
  <c r="H45" i="10"/>
  <c r="K45" i="10"/>
  <c r="L45" i="10"/>
  <c r="M45" i="10"/>
  <c r="T45" i="10"/>
  <c r="U45" i="10"/>
  <c r="W45" i="10"/>
  <c r="X45" i="10"/>
  <c r="AG45" i="10" s="1"/>
  <c r="A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AD46" i="10" s="1"/>
  <c r="Q46" i="10"/>
  <c r="R46" i="10"/>
  <c r="S46" i="10"/>
  <c r="AE46" i="10" s="1"/>
  <c r="T46" i="10"/>
  <c r="U46" i="10"/>
  <c r="V46" i="10"/>
  <c r="AF46" i="10" s="1"/>
  <c r="W46" i="10"/>
  <c r="X46" i="10"/>
  <c r="Y46" i="10"/>
  <c r="AG46" i="10"/>
  <c r="A47" i="10"/>
  <c r="C47" i="10"/>
  <c r="J47" i="10"/>
  <c r="K47" i="10"/>
  <c r="N47" i="10"/>
  <c r="O47" i="10"/>
  <c r="V47" i="10"/>
  <c r="AF47" i="10" s="1"/>
  <c r="X47" i="10"/>
  <c r="AG47" i="10" s="1"/>
  <c r="A48" i="10"/>
  <c r="C48" i="10"/>
  <c r="D48" i="10"/>
  <c r="E48" i="10"/>
  <c r="F48" i="10"/>
  <c r="G48" i="10"/>
  <c r="Y48" i="10" s="1"/>
  <c r="J48" i="10"/>
  <c r="L48" i="10"/>
  <c r="M48" i="10"/>
  <c r="N48" i="10"/>
  <c r="O48" i="10"/>
  <c r="R48" i="10"/>
  <c r="S48" i="10"/>
  <c r="T48" i="10"/>
  <c r="V48" i="10"/>
  <c r="W48" i="10"/>
  <c r="AE48" i="10"/>
  <c r="AF48" i="10"/>
  <c r="A49" i="10"/>
  <c r="H49" i="10"/>
  <c r="I49" i="10"/>
  <c r="J49" i="10"/>
  <c r="K49" i="10"/>
  <c r="N49" i="10"/>
  <c r="R49" i="10"/>
  <c r="S49" i="10"/>
  <c r="AE49" i="10" s="1"/>
  <c r="V49" i="10"/>
  <c r="AF49" i="10" s="1"/>
  <c r="W49" i="10"/>
  <c r="X49" i="10"/>
  <c r="AG49" i="10" s="1"/>
  <c r="A50" i="10"/>
  <c r="M50" i="10" s="1"/>
  <c r="C50" i="10"/>
  <c r="D50" i="10"/>
  <c r="E50" i="10"/>
  <c r="L50" i="10"/>
  <c r="V50" i="10"/>
  <c r="AF50" i="10" s="1"/>
  <c r="W50" i="10"/>
  <c r="A51" i="10"/>
  <c r="C51" i="10"/>
  <c r="F51" i="10"/>
  <c r="G51" i="10"/>
  <c r="Y51" i="10" s="1"/>
  <c r="H51" i="10"/>
  <c r="I51" i="10"/>
  <c r="J51" i="10"/>
  <c r="N51" i="10"/>
  <c r="O51" i="10"/>
  <c r="P51" i="10"/>
  <c r="Q51" i="10"/>
  <c r="R51" i="10"/>
  <c r="S51" i="10"/>
  <c r="V51" i="10"/>
  <c r="AF51" i="10" s="1"/>
  <c r="X51" i="10"/>
  <c r="AG51" i="10" s="1"/>
  <c r="AD51" i="10"/>
  <c r="AE51" i="10"/>
  <c r="A52" i="10"/>
  <c r="J52" i="10"/>
  <c r="K52" i="10"/>
  <c r="L52" i="10"/>
  <c r="M52" i="10"/>
  <c r="T52" i="10"/>
  <c r="U52" i="10"/>
  <c r="V52" i="10"/>
  <c r="AF52" i="10" s="1"/>
  <c r="A53" i="10"/>
  <c r="P53" i="10" s="1"/>
  <c r="AD53" i="10" s="1"/>
  <c r="C53" i="10"/>
  <c r="F53" i="10"/>
  <c r="G53" i="10"/>
  <c r="Y53" i="10" s="1"/>
  <c r="N53" i="10"/>
  <c r="O53" i="10"/>
  <c r="X53" i="10"/>
  <c r="AG53" i="10" s="1"/>
  <c r="A54" i="10"/>
  <c r="F54" i="10"/>
  <c r="G54" i="10"/>
  <c r="Y54" i="10" s="1"/>
  <c r="J54" i="10"/>
  <c r="K54" i="10"/>
  <c r="L54" i="10"/>
  <c r="R54" i="10"/>
  <c r="S54" i="10"/>
  <c r="AE54" i="10" s="1"/>
  <c r="T54" i="10"/>
  <c r="U54" i="10"/>
  <c r="V54" i="10"/>
  <c r="AF54" i="10"/>
  <c r="A55" i="10"/>
  <c r="C55" i="10"/>
  <c r="I55" i="10"/>
  <c r="J55" i="10"/>
  <c r="K55" i="10"/>
  <c r="M55" i="10"/>
  <c r="S55" i="10"/>
  <c r="U55" i="10"/>
  <c r="V55" i="10"/>
  <c r="AF55" i="10" s="1"/>
  <c r="AE55" i="10"/>
  <c r="A56" i="10"/>
  <c r="L56" i="10" s="1"/>
  <c r="R56" i="10"/>
  <c r="S56" i="10"/>
  <c r="AE56" i="10" s="1"/>
  <c r="T56" i="10"/>
  <c r="A57" i="10"/>
  <c r="H57" i="10" s="1"/>
  <c r="A58" i="10"/>
  <c r="I58" i="10"/>
  <c r="J58" i="10"/>
  <c r="K58" i="10"/>
  <c r="Q58" i="10"/>
  <c r="R58" i="10"/>
  <c r="S58" i="10"/>
  <c r="AE58" i="10" s="1"/>
  <c r="T58" i="10"/>
  <c r="A59" i="10"/>
  <c r="G59" i="10"/>
  <c r="Y59" i="10" s="1"/>
  <c r="H59" i="10"/>
  <c r="I59" i="10"/>
  <c r="J59" i="10"/>
  <c r="K59" i="10"/>
  <c r="P59" i="10"/>
  <c r="AD59" i="10" s="1"/>
  <c r="Q59" i="10"/>
  <c r="R59" i="10"/>
  <c r="S59" i="10"/>
  <c r="AE59" i="10" s="1"/>
  <c r="U59" i="10"/>
  <c r="A60" i="10"/>
  <c r="F60" i="10"/>
  <c r="G60" i="10"/>
  <c r="Y60" i="10" s="1"/>
  <c r="I60" i="10"/>
  <c r="R60" i="10"/>
  <c r="S60" i="10"/>
  <c r="AE60" i="10" s="1"/>
  <c r="A61" i="10"/>
  <c r="C61" i="10"/>
  <c r="E61" i="10"/>
  <c r="F61" i="10"/>
  <c r="G61" i="10"/>
  <c r="H61" i="10"/>
  <c r="I61" i="10"/>
  <c r="J61" i="10"/>
  <c r="K61" i="10"/>
  <c r="M61" i="10"/>
  <c r="N61" i="10"/>
  <c r="O61" i="10"/>
  <c r="P61" i="10"/>
  <c r="AD61" i="10" s="1"/>
  <c r="Q61" i="10"/>
  <c r="R61" i="10"/>
  <c r="S61" i="10"/>
  <c r="U61" i="10"/>
  <c r="V61" i="10"/>
  <c r="AF61" i="10" s="1"/>
  <c r="W61" i="10"/>
  <c r="X61" i="10"/>
  <c r="AG61" i="10" s="1"/>
  <c r="Y61" i="10"/>
  <c r="AE61" i="10"/>
  <c r="A62" i="10"/>
  <c r="C62" i="10"/>
  <c r="D62" i="10"/>
  <c r="E62" i="10"/>
  <c r="F62" i="10"/>
  <c r="G62" i="10"/>
  <c r="I62" i="10"/>
  <c r="J62" i="10"/>
  <c r="K62" i="10"/>
  <c r="L62" i="10"/>
  <c r="M62" i="10"/>
  <c r="N62" i="10"/>
  <c r="O62" i="10"/>
  <c r="Q62" i="10"/>
  <c r="R62" i="10"/>
  <c r="S62" i="10"/>
  <c r="T62" i="10"/>
  <c r="U62" i="10"/>
  <c r="V62" i="10"/>
  <c r="W62" i="10"/>
  <c r="Y62" i="10"/>
  <c r="AE62" i="10"/>
  <c r="AF62" i="10"/>
  <c r="A63" i="10"/>
  <c r="C63" i="10"/>
  <c r="E63" i="10"/>
  <c r="F63" i="10"/>
  <c r="G63" i="10"/>
  <c r="H63" i="10"/>
  <c r="I63" i="10"/>
  <c r="K63" i="10"/>
  <c r="M63" i="10"/>
  <c r="N63" i="10"/>
  <c r="O63" i="10"/>
  <c r="P63" i="10"/>
  <c r="Q63" i="10"/>
  <c r="R63" i="10"/>
  <c r="U63" i="10"/>
  <c r="V63" i="10"/>
  <c r="AF63" i="10" s="1"/>
  <c r="W63" i="10"/>
  <c r="X63" i="10"/>
  <c r="AG63" i="10" s="1"/>
  <c r="Y63" i="10"/>
  <c r="AD63" i="10"/>
  <c r="A64" i="10"/>
  <c r="C64" i="10"/>
  <c r="D64" i="10"/>
  <c r="E64" i="10"/>
  <c r="F64" i="10"/>
  <c r="G64" i="10"/>
  <c r="Y64" i="10" s="1"/>
  <c r="I64" i="10"/>
  <c r="K64" i="10"/>
  <c r="L64" i="10"/>
  <c r="M64" i="10"/>
  <c r="N64" i="10"/>
  <c r="O64" i="10"/>
  <c r="Q64" i="10"/>
  <c r="R64" i="10"/>
  <c r="T64" i="10"/>
  <c r="U64" i="10"/>
  <c r="V64" i="10"/>
  <c r="AF64" i="10" s="1"/>
  <c r="W64" i="10"/>
  <c r="A65" i="10"/>
  <c r="C65" i="10"/>
  <c r="E65" i="10"/>
  <c r="F65" i="10"/>
  <c r="G65" i="10"/>
  <c r="H65" i="10"/>
  <c r="K65" i="10"/>
  <c r="M65" i="10"/>
  <c r="N65" i="10"/>
  <c r="O65" i="10"/>
  <c r="P65" i="10"/>
  <c r="Q65" i="10"/>
  <c r="U65" i="10"/>
  <c r="V65" i="10"/>
  <c r="AF65" i="10" s="1"/>
  <c r="W65" i="10"/>
  <c r="X65" i="10"/>
  <c r="AG65" i="10" s="1"/>
  <c r="Y65" i="10"/>
  <c r="AD65" i="10"/>
  <c r="A66" i="10"/>
  <c r="D66" i="10"/>
  <c r="E66" i="10"/>
  <c r="F66" i="10"/>
  <c r="G66" i="10"/>
  <c r="Y66" i="10" s="1"/>
  <c r="K66" i="10"/>
  <c r="L66" i="10"/>
  <c r="M66" i="10"/>
  <c r="O66" i="10"/>
  <c r="Q66" i="10"/>
  <c r="T66" i="10"/>
  <c r="U66" i="10"/>
  <c r="V66" i="10"/>
  <c r="AF66" i="10" s="1"/>
  <c r="W66" i="10"/>
  <c r="A67" i="10"/>
  <c r="J67" i="10" s="1"/>
  <c r="C67" i="10"/>
  <c r="E67" i="10"/>
  <c r="F67" i="10"/>
  <c r="G67" i="10"/>
  <c r="Y67" i="10" s="1"/>
  <c r="N67" i="10"/>
  <c r="O67" i="10"/>
  <c r="P67" i="10"/>
  <c r="AD67" i="10" s="1"/>
  <c r="S67" i="10"/>
  <c r="AE67" i="10" s="1"/>
  <c r="U67" i="10"/>
  <c r="X67" i="10"/>
  <c r="AG67" i="10"/>
  <c r="A68" i="10"/>
  <c r="M68" i="10" s="1"/>
  <c r="C68" i="10"/>
  <c r="D68" i="10"/>
  <c r="L68" i="10"/>
  <c r="A69" i="10"/>
  <c r="E69" i="10"/>
  <c r="I69" i="10"/>
  <c r="J69" i="10"/>
  <c r="K69" i="10"/>
  <c r="M69" i="10"/>
  <c r="N69" i="10"/>
  <c r="R69" i="10"/>
  <c r="S69" i="10"/>
  <c r="U69" i="10"/>
  <c r="V69" i="10"/>
  <c r="AF69" i="10" s="1"/>
  <c r="W69" i="10"/>
  <c r="X69" i="10"/>
  <c r="AG69" i="10" s="1"/>
  <c r="AE69" i="10"/>
  <c r="A70" i="10"/>
  <c r="C70" i="10" s="1"/>
  <c r="D70" i="10"/>
  <c r="E70" i="10"/>
  <c r="I70" i="10"/>
  <c r="J70" i="10"/>
  <c r="K70" i="10"/>
  <c r="M70" i="10"/>
  <c r="R70" i="10"/>
  <c r="S70" i="10"/>
  <c r="AE70" i="10" s="1"/>
  <c r="T70" i="10"/>
  <c r="U70" i="10"/>
  <c r="V70" i="10"/>
  <c r="AF70" i="10" s="1"/>
  <c r="A71" i="10"/>
  <c r="C71" i="10" s="1"/>
  <c r="E71" i="10"/>
  <c r="K71" i="10"/>
  <c r="M71" i="10"/>
  <c r="N71" i="10"/>
  <c r="P71" i="10"/>
  <c r="W71" i="10"/>
  <c r="AD71" i="10"/>
  <c r="A72" i="10"/>
  <c r="C72" i="10" s="1"/>
  <c r="D72" i="10"/>
  <c r="F72" i="10"/>
  <c r="G72" i="10"/>
  <c r="Y72" i="10" s="1"/>
  <c r="I72" i="10"/>
  <c r="J72" i="10"/>
  <c r="L72" i="10"/>
  <c r="M72" i="10"/>
  <c r="O72" i="10"/>
  <c r="Q72" i="10"/>
  <c r="R72" i="10"/>
  <c r="S72" i="10"/>
  <c r="T72" i="10"/>
  <c r="V72" i="10"/>
  <c r="AE72" i="10"/>
  <c r="AF72" i="10"/>
  <c r="A73" i="10"/>
  <c r="H73" i="10"/>
  <c r="I73" i="10"/>
  <c r="J73" i="10"/>
  <c r="K73" i="10"/>
  <c r="M73" i="10"/>
  <c r="R73" i="10"/>
  <c r="S73" i="10"/>
  <c r="AE73" i="10" s="1"/>
  <c r="U73" i="10"/>
  <c r="V73" i="10"/>
  <c r="AF73" i="10" s="1"/>
  <c r="X73" i="10"/>
  <c r="AG73" i="10"/>
  <c r="A74" i="10"/>
  <c r="C74" i="10"/>
  <c r="E74" i="10"/>
  <c r="K74" i="10"/>
  <c r="L74" i="10"/>
  <c r="N74" i="10"/>
  <c r="U74" i="10"/>
  <c r="W74" i="10"/>
  <c r="A75" i="10"/>
  <c r="E75" i="10"/>
  <c r="F75" i="10"/>
  <c r="G75" i="10"/>
  <c r="H75" i="10"/>
  <c r="I75" i="10"/>
  <c r="K75" i="10"/>
  <c r="N75" i="10"/>
  <c r="O75" i="10"/>
  <c r="P75" i="10"/>
  <c r="Q75" i="10"/>
  <c r="R75" i="10"/>
  <c r="S75" i="10"/>
  <c r="W75" i="10"/>
  <c r="X75" i="10"/>
  <c r="Y75" i="10"/>
  <c r="AD75" i="10"/>
  <c r="AE75" i="10"/>
  <c r="AG75" i="10"/>
  <c r="A76" i="10"/>
  <c r="G76" i="10"/>
  <c r="Y76" i="10" s="1"/>
  <c r="I76" i="10"/>
  <c r="J76" i="10"/>
  <c r="K76" i="10"/>
  <c r="M76" i="10"/>
  <c r="O76" i="10"/>
  <c r="Q76" i="10"/>
  <c r="R76" i="10"/>
  <c r="S76" i="10"/>
  <c r="AE76" i="10" s="1"/>
  <c r="T76" i="10"/>
  <c r="V76" i="10"/>
  <c r="W76" i="10"/>
  <c r="AF76" i="10"/>
  <c r="A77" i="10"/>
  <c r="C77" i="10"/>
  <c r="E77" i="10"/>
  <c r="F77" i="10"/>
  <c r="G77" i="10"/>
  <c r="H77" i="10"/>
  <c r="I77" i="10"/>
  <c r="J77" i="10"/>
  <c r="K77" i="10"/>
  <c r="M77" i="10"/>
  <c r="N77" i="10"/>
  <c r="O77" i="10"/>
  <c r="P77" i="10"/>
  <c r="Q77" i="10"/>
  <c r="R77" i="10"/>
  <c r="S77" i="10"/>
  <c r="U77" i="10"/>
  <c r="V77" i="10"/>
  <c r="AF77" i="10" s="1"/>
  <c r="W77" i="10"/>
  <c r="X77" i="10"/>
  <c r="Y77" i="10"/>
  <c r="AD77" i="10"/>
  <c r="AE77" i="10"/>
  <c r="AG77" i="10"/>
  <c r="A78" i="10"/>
  <c r="C78" i="10"/>
  <c r="D78" i="10"/>
  <c r="E78" i="10"/>
  <c r="F78" i="10"/>
  <c r="G78" i="10"/>
  <c r="I78" i="10"/>
  <c r="J78" i="10"/>
  <c r="K78" i="10"/>
  <c r="L78" i="10"/>
  <c r="M78" i="10"/>
  <c r="N78" i="10"/>
  <c r="O78" i="10"/>
  <c r="Q78" i="10"/>
  <c r="R78" i="10"/>
  <c r="S78" i="10"/>
  <c r="AE78" i="10" s="1"/>
  <c r="T78" i="10"/>
  <c r="U78" i="10"/>
  <c r="V78" i="10"/>
  <c r="W78" i="10"/>
  <c r="Y78" i="10"/>
  <c r="AF78" i="10"/>
  <c r="A79" i="10"/>
  <c r="A80" i="10"/>
  <c r="G80" i="10" s="1"/>
  <c r="C80" i="10"/>
  <c r="D80" i="10"/>
  <c r="E80" i="10"/>
  <c r="F80" i="10"/>
  <c r="K80" i="10"/>
  <c r="L80" i="10"/>
  <c r="M80" i="10"/>
  <c r="N80" i="10"/>
  <c r="O80" i="10"/>
  <c r="P80" i="10"/>
  <c r="AD80" i="10" s="1"/>
  <c r="Q80" i="10"/>
  <c r="T80" i="10"/>
  <c r="U80" i="10"/>
  <c r="V80" i="10"/>
  <c r="AF80" i="10" s="1"/>
  <c r="W80" i="10"/>
  <c r="X80" i="10"/>
  <c r="AG80" i="10" s="1"/>
  <c r="Y80" i="10"/>
  <c r="A81" i="10"/>
  <c r="C81" i="10"/>
  <c r="D81" i="10"/>
  <c r="E81" i="10"/>
  <c r="G81" i="10"/>
  <c r="H81" i="10"/>
  <c r="J81" i="10"/>
  <c r="K81" i="10"/>
  <c r="L81" i="10"/>
  <c r="M81" i="10"/>
  <c r="O81" i="10"/>
  <c r="P81" i="10"/>
  <c r="AD81" i="10" s="1"/>
  <c r="Q81" i="10"/>
  <c r="S81" i="10"/>
  <c r="AE81" i="10" s="1"/>
  <c r="T81" i="10"/>
  <c r="U81" i="10"/>
  <c r="W81" i="10"/>
  <c r="X81" i="10"/>
  <c r="AG81" i="10" s="1"/>
  <c r="Y81" i="10"/>
  <c r="A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AD82" i="10" s="1"/>
  <c r="Q82" i="10"/>
  <c r="R82" i="10"/>
  <c r="S82" i="10"/>
  <c r="T82" i="10"/>
  <c r="U82" i="10"/>
  <c r="V82" i="10"/>
  <c r="W82" i="10"/>
  <c r="X82" i="10"/>
  <c r="Y82" i="10"/>
  <c r="AE82" i="10"/>
  <c r="AF82" i="10"/>
  <c r="AG82" i="10"/>
  <c r="A83" i="10"/>
  <c r="H83" i="10"/>
  <c r="I83" i="10"/>
  <c r="J83" i="10"/>
  <c r="K83" i="10"/>
  <c r="Q83" i="10"/>
  <c r="R83" i="10"/>
  <c r="S83" i="10"/>
  <c r="AE83" i="10" s="1"/>
  <c r="T83" i="10"/>
  <c r="A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AD84" i="10" s="1"/>
  <c r="Q84" i="10"/>
  <c r="R84" i="10"/>
  <c r="S84" i="10"/>
  <c r="T84" i="10"/>
  <c r="U84" i="10"/>
  <c r="V84" i="10"/>
  <c r="AF84" i="10" s="1"/>
  <c r="W84" i="10"/>
  <c r="X84" i="10"/>
  <c r="AG84" i="10" s="1"/>
  <c r="Y84" i="10"/>
  <c r="AE84" i="10"/>
  <c r="A85" i="10"/>
  <c r="H85" i="10" s="1"/>
  <c r="C85" i="10"/>
  <c r="D85" i="10"/>
  <c r="E85" i="10"/>
  <c r="G85" i="10"/>
  <c r="J85" i="10"/>
  <c r="K85" i="10"/>
  <c r="L85" i="10"/>
  <c r="M85" i="10"/>
  <c r="O85" i="10"/>
  <c r="P85" i="10"/>
  <c r="AD85" i="10" s="1"/>
  <c r="S85" i="10"/>
  <c r="AE85" i="10" s="1"/>
  <c r="T85" i="10"/>
  <c r="U85" i="10"/>
  <c r="W85" i="10"/>
  <c r="X85" i="10"/>
  <c r="AG85" i="10" s="1"/>
  <c r="Y85" i="10"/>
  <c r="A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AD86" i="10" s="1"/>
  <c r="Q86" i="10"/>
  <c r="R86" i="10"/>
  <c r="S86" i="10"/>
  <c r="T86" i="10"/>
  <c r="U86" i="10"/>
  <c r="V86" i="10"/>
  <c r="W86" i="10"/>
  <c r="X86" i="10"/>
  <c r="Y86" i="10"/>
  <c r="AE86" i="10"/>
  <c r="AF86" i="10"/>
  <c r="AG86" i="10"/>
  <c r="A87" i="10"/>
  <c r="H87" i="10"/>
  <c r="I87" i="10"/>
  <c r="J87" i="10"/>
  <c r="K87" i="10"/>
  <c r="Q87" i="10"/>
  <c r="S87" i="10"/>
  <c r="T87" i="10"/>
  <c r="AE87" i="10"/>
  <c r="A88" i="10"/>
  <c r="C88" i="10"/>
  <c r="D88" i="10"/>
  <c r="E88" i="10"/>
  <c r="F88" i="10"/>
  <c r="G88" i="10"/>
  <c r="Y88" i="10" s="1"/>
  <c r="H88" i="10"/>
  <c r="I88" i="10"/>
  <c r="J88" i="10"/>
  <c r="K88" i="10"/>
  <c r="L88" i="10"/>
  <c r="M88" i="10"/>
  <c r="N88" i="10"/>
  <c r="O88" i="10"/>
  <c r="P88" i="10"/>
  <c r="AD88" i="10" s="1"/>
  <c r="Q88" i="10"/>
  <c r="R88" i="10"/>
  <c r="S88" i="10"/>
  <c r="T88" i="10"/>
  <c r="U88" i="10"/>
  <c r="V88" i="10"/>
  <c r="AF88" i="10" s="1"/>
  <c r="W88" i="10"/>
  <c r="X88" i="10"/>
  <c r="AG88" i="10" s="1"/>
  <c r="AE88" i="10"/>
  <c r="A89" i="10"/>
  <c r="H89" i="10" s="1"/>
  <c r="C89" i="10"/>
  <c r="D89" i="10"/>
  <c r="E89" i="10"/>
  <c r="G89" i="10"/>
  <c r="Y89" i="10" s="1"/>
  <c r="K89" i="10"/>
  <c r="L89" i="10"/>
  <c r="M89" i="10"/>
  <c r="O89" i="10"/>
  <c r="P89" i="10"/>
  <c r="AD89" i="10" s="1"/>
  <c r="S89" i="10"/>
  <c r="AE89" i="10" s="1"/>
  <c r="T89" i="10"/>
  <c r="U89" i="10"/>
  <c r="W89" i="10"/>
  <c r="X89" i="10"/>
  <c r="AG89" i="10" s="1"/>
  <c r="A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AD90" i="10" s="1"/>
  <c r="Q90" i="10"/>
  <c r="R90" i="10"/>
  <c r="S90" i="10"/>
  <c r="AE90" i="10" s="1"/>
  <c r="T90" i="10"/>
  <c r="U90" i="10"/>
  <c r="V90" i="10"/>
  <c r="W90" i="10"/>
  <c r="X90" i="10"/>
  <c r="Y90" i="10"/>
  <c r="AF90" i="10"/>
  <c r="AG90" i="10"/>
  <c r="A91" i="10"/>
  <c r="H91" i="10"/>
  <c r="I91" i="10"/>
  <c r="J91" i="10"/>
  <c r="T91" i="10"/>
  <c r="A92" i="10"/>
  <c r="C92" i="10"/>
  <c r="D92" i="10"/>
  <c r="E92" i="10"/>
  <c r="F92" i="10"/>
  <c r="G92" i="10"/>
  <c r="Y92" i="10" s="1"/>
  <c r="H92" i="10"/>
  <c r="I92" i="10"/>
  <c r="J92" i="10"/>
  <c r="K92" i="10"/>
  <c r="L92" i="10"/>
  <c r="M92" i="10"/>
  <c r="N92" i="10"/>
  <c r="O92" i="10"/>
  <c r="P92" i="10"/>
  <c r="AD92" i="10" s="1"/>
  <c r="Q92" i="10"/>
  <c r="R92" i="10"/>
  <c r="S92" i="10"/>
  <c r="T92" i="10"/>
  <c r="U92" i="10"/>
  <c r="V92" i="10"/>
  <c r="AF92" i="10" s="1"/>
  <c r="W92" i="10"/>
  <c r="X92" i="10"/>
  <c r="AG92" i="10" s="1"/>
  <c r="AE92" i="10"/>
  <c r="A93" i="10"/>
  <c r="H93" i="10" s="1"/>
  <c r="C93" i="10"/>
  <c r="D93" i="10"/>
  <c r="E93" i="10"/>
  <c r="G93" i="10"/>
  <c r="Y93" i="10" s="1"/>
  <c r="K93" i="10"/>
  <c r="L93" i="10"/>
  <c r="M93" i="10"/>
  <c r="O93" i="10"/>
  <c r="P93" i="10"/>
  <c r="AD93" i="10" s="1"/>
  <c r="S93" i="10"/>
  <c r="AE93" i="10" s="1"/>
  <c r="T93" i="10"/>
  <c r="U93" i="10"/>
  <c r="W93" i="10"/>
  <c r="X93" i="10"/>
  <c r="AG93" i="10" s="1"/>
  <c r="A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AD94" i="10" s="1"/>
  <c r="Q94" i="10"/>
  <c r="R94" i="10"/>
  <c r="S94" i="10"/>
  <c r="T94" i="10"/>
  <c r="U94" i="10"/>
  <c r="V94" i="10"/>
  <c r="W94" i="10"/>
  <c r="X94" i="10"/>
  <c r="Y94" i="10"/>
  <c r="AE94" i="10"/>
  <c r="AF94" i="10"/>
  <c r="AG94" i="10"/>
  <c r="A95" i="10"/>
  <c r="H95" i="10"/>
  <c r="I95" i="10"/>
  <c r="S95" i="10"/>
  <c r="AE95" i="10" s="1"/>
  <c r="T95" i="10"/>
  <c r="A96" i="10"/>
  <c r="C96" i="10"/>
  <c r="D96" i="10"/>
  <c r="E96" i="10"/>
  <c r="F96" i="10"/>
  <c r="G96" i="10"/>
  <c r="Y96" i="10" s="1"/>
  <c r="H96" i="10"/>
  <c r="I96" i="10"/>
  <c r="J96" i="10"/>
  <c r="K96" i="10"/>
  <c r="L96" i="10"/>
  <c r="M96" i="10"/>
  <c r="N96" i="10"/>
  <c r="O96" i="10"/>
  <c r="P96" i="10"/>
  <c r="AD96" i="10" s="1"/>
  <c r="Q96" i="10"/>
  <c r="R96" i="10"/>
  <c r="S96" i="10"/>
  <c r="T96" i="10"/>
  <c r="U96" i="10"/>
  <c r="V96" i="10"/>
  <c r="AF96" i="10" s="1"/>
  <c r="W96" i="10"/>
  <c r="X96" i="10"/>
  <c r="AG96" i="10" s="1"/>
  <c r="AE96" i="10"/>
  <c r="A97" i="10"/>
  <c r="H97" i="10" s="1"/>
  <c r="C97" i="10"/>
  <c r="D97" i="10"/>
  <c r="E97" i="10"/>
  <c r="G97" i="10"/>
  <c r="Y97" i="10" s="1"/>
  <c r="J97" i="10"/>
  <c r="K97" i="10"/>
  <c r="L97" i="10"/>
  <c r="M97" i="10"/>
  <c r="O97" i="10"/>
  <c r="P97" i="10"/>
  <c r="AD97" i="10" s="1"/>
  <c r="S97" i="10"/>
  <c r="AE97" i="10" s="1"/>
  <c r="T97" i="10"/>
  <c r="U97" i="10"/>
  <c r="W97" i="10"/>
  <c r="X97" i="10"/>
  <c r="AG97" i="10" s="1"/>
  <c r="A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AD98" i="10" s="1"/>
  <c r="Q98" i="10"/>
  <c r="R98" i="10"/>
  <c r="S98" i="10"/>
  <c r="AE98" i="10" s="1"/>
  <c r="T98" i="10"/>
  <c r="U98" i="10"/>
  <c r="V98" i="10"/>
  <c r="W98" i="10"/>
  <c r="X98" i="10"/>
  <c r="Y98" i="10"/>
  <c r="AF98" i="10"/>
  <c r="AG98" i="10"/>
  <c r="A99" i="10"/>
  <c r="Q99" i="10" s="1"/>
  <c r="A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AD100" i="10" s="1"/>
  <c r="Q100" i="10"/>
  <c r="R100" i="10"/>
  <c r="S100" i="10"/>
  <c r="T100" i="10"/>
  <c r="U100" i="10"/>
  <c r="V100" i="10"/>
  <c r="AF100" i="10" s="1"/>
  <c r="W100" i="10"/>
  <c r="X100" i="10"/>
  <c r="AG100" i="10" s="1"/>
  <c r="Y100" i="10"/>
  <c r="AE100" i="10"/>
  <c r="A101" i="10"/>
  <c r="H101" i="10" s="1"/>
  <c r="C101" i="10"/>
  <c r="D101" i="10"/>
  <c r="E101" i="10"/>
  <c r="G101" i="10"/>
  <c r="J101" i="10"/>
  <c r="K101" i="10"/>
  <c r="L101" i="10"/>
  <c r="M101" i="10"/>
  <c r="O101" i="10"/>
  <c r="P101" i="10"/>
  <c r="AD101" i="10" s="1"/>
  <c r="S101" i="10"/>
  <c r="AE101" i="10" s="1"/>
  <c r="T101" i="10"/>
  <c r="U101" i="10"/>
  <c r="W101" i="10"/>
  <c r="X101" i="10"/>
  <c r="AG101" i="10" s="1"/>
  <c r="Y101" i="10"/>
  <c r="A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AD102" i="10" s="1"/>
  <c r="Q102" i="10"/>
  <c r="R102" i="10"/>
  <c r="S102" i="10"/>
  <c r="AE102" i="10" s="1"/>
  <c r="T102" i="10"/>
  <c r="U102" i="10"/>
  <c r="V102" i="10"/>
  <c r="W102" i="10"/>
  <c r="X102" i="10"/>
  <c r="Y102" i="10"/>
  <c r="AF102" i="10"/>
  <c r="AG102" i="10"/>
  <c r="A103" i="10"/>
  <c r="H103" i="10"/>
  <c r="I103" i="10"/>
  <c r="J103" i="10"/>
  <c r="K103" i="10"/>
  <c r="Q103" i="10"/>
  <c r="R103" i="10"/>
  <c r="S103" i="10"/>
  <c r="AE103" i="10" s="1"/>
  <c r="T103" i="10"/>
  <c r="A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AD104" i="10" s="1"/>
  <c r="Q104" i="10"/>
  <c r="R104" i="10"/>
  <c r="S104" i="10"/>
  <c r="T104" i="10"/>
  <c r="U104" i="10"/>
  <c r="V104" i="10"/>
  <c r="AF104" i="10" s="1"/>
  <c r="W104" i="10"/>
  <c r="X104" i="10"/>
  <c r="Y104" i="10"/>
  <c r="AE104" i="10"/>
  <c r="AG104" i="10"/>
  <c r="A105" i="10"/>
  <c r="D105" i="10"/>
  <c r="G105" i="10"/>
  <c r="Y105" i="10" s="1"/>
  <c r="J105" i="10"/>
  <c r="K105" i="10"/>
  <c r="L105" i="10"/>
  <c r="M105" i="10"/>
  <c r="P105" i="10"/>
  <c r="AD105" i="10" s="1"/>
  <c r="T105" i="10"/>
  <c r="U105" i="10"/>
  <c r="W105" i="10"/>
  <c r="X105" i="10"/>
  <c r="AG105" i="10" s="1"/>
  <c r="A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AD106" i="10" s="1"/>
  <c r="Q106" i="10"/>
  <c r="R106" i="10"/>
  <c r="S106" i="10"/>
  <c r="AE106" i="10" s="1"/>
  <c r="T106" i="10"/>
  <c r="U106" i="10"/>
  <c r="V106" i="10"/>
  <c r="W106" i="10"/>
  <c r="X106" i="10"/>
  <c r="Y106" i="10"/>
  <c r="AF106" i="10"/>
  <c r="AG106" i="10"/>
  <c r="A107" i="10"/>
  <c r="E107" i="10"/>
  <c r="K107" i="10"/>
  <c r="O107" i="10"/>
  <c r="P107" i="10"/>
  <c r="AD107" i="10" s="1"/>
  <c r="Q107" i="10"/>
  <c r="A108" i="10"/>
  <c r="C108" i="10"/>
  <c r="D108" i="10"/>
  <c r="E108" i="10"/>
  <c r="F108" i="10"/>
  <c r="G108" i="10"/>
  <c r="Y108" i="10" s="1"/>
  <c r="H108" i="10"/>
  <c r="I108" i="10"/>
  <c r="J108" i="10"/>
  <c r="K108" i="10"/>
  <c r="L108" i="10"/>
  <c r="M108" i="10"/>
  <c r="N108" i="10"/>
  <c r="O108" i="10"/>
  <c r="P108" i="10"/>
  <c r="AD108" i="10" s="1"/>
  <c r="Q108" i="10"/>
  <c r="R108" i="10"/>
  <c r="S108" i="10"/>
  <c r="T108" i="10"/>
  <c r="U108" i="10"/>
  <c r="V108" i="10"/>
  <c r="AF108" i="10" s="1"/>
  <c r="W108" i="10"/>
  <c r="X108" i="10"/>
  <c r="AG108" i="10" s="1"/>
  <c r="AE108" i="10"/>
  <c r="A109" i="10"/>
  <c r="C109" i="10"/>
  <c r="D109" i="10"/>
  <c r="E109" i="10"/>
  <c r="G109" i="10"/>
  <c r="Y109" i="10" s="1"/>
  <c r="J109" i="10"/>
  <c r="L109" i="10"/>
  <c r="M109" i="10"/>
  <c r="O109" i="10"/>
  <c r="P109" i="10"/>
  <c r="AD109" i="10" s="1"/>
  <c r="S109" i="10"/>
  <c r="AE109" i="10" s="1"/>
  <c r="T109" i="10"/>
  <c r="U109" i="10"/>
  <c r="X109" i="10"/>
  <c r="AG109" i="10"/>
  <c r="A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AD110" i="10" s="1"/>
  <c r="Q110" i="10"/>
  <c r="R110" i="10"/>
  <c r="S110" i="10"/>
  <c r="AE110" i="10" s="1"/>
  <c r="T110" i="10"/>
  <c r="U110" i="10"/>
  <c r="V110" i="10"/>
  <c r="W110" i="10"/>
  <c r="X110" i="10"/>
  <c r="AG110" i="10" s="1"/>
  <c r="Y110" i="10"/>
  <c r="AF110" i="10"/>
  <c r="A111" i="10"/>
  <c r="E111" i="10"/>
  <c r="G111" i="10"/>
  <c r="H111" i="10"/>
  <c r="I111" i="10"/>
  <c r="J111" i="10"/>
  <c r="K111" i="10"/>
  <c r="O111" i="10"/>
  <c r="P111" i="10"/>
  <c r="Q111" i="10"/>
  <c r="R111" i="10"/>
  <c r="S111" i="10"/>
  <c r="AE111" i="10" s="1"/>
  <c r="T111" i="10"/>
  <c r="X111" i="10"/>
  <c r="AG111" i="10" s="1"/>
  <c r="Y111" i="10"/>
  <c r="AD111" i="10"/>
  <c r="A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AD112" i="10" s="1"/>
  <c r="Q112" i="10"/>
  <c r="R112" i="10"/>
  <c r="S112" i="10"/>
  <c r="T112" i="10"/>
  <c r="U112" i="10"/>
  <c r="V112" i="10"/>
  <c r="AF112" i="10" s="1"/>
  <c r="W112" i="10"/>
  <c r="X112" i="10"/>
  <c r="Y112" i="10"/>
  <c r="AE112" i="10"/>
  <c r="AG112" i="10"/>
  <c r="A113" i="10"/>
  <c r="L113" i="10"/>
  <c r="M113" i="10"/>
  <c r="O113" i="10"/>
  <c r="W113" i="10"/>
  <c r="X113" i="10"/>
  <c r="AG113" i="10" s="1"/>
  <c r="A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AD114" i="10" s="1"/>
  <c r="Q114" i="10"/>
  <c r="R114" i="10"/>
  <c r="S114" i="10"/>
  <c r="AE114" i="10" s="1"/>
  <c r="T114" i="10"/>
  <c r="U114" i="10"/>
  <c r="V114" i="10"/>
  <c r="W114" i="10"/>
  <c r="X114" i="10"/>
  <c r="AG114" i="10" s="1"/>
  <c r="Y114" i="10"/>
  <c r="AF114" i="10"/>
  <c r="A115" i="10"/>
  <c r="Q115" i="10" s="1"/>
  <c r="E115" i="10"/>
  <c r="G115" i="10"/>
  <c r="Y115" i="10" s="1"/>
  <c r="H115" i="10"/>
  <c r="P115" i="10"/>
  <c r="AD115" i="10" s="1"/>
  <c r="A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AD116" i="10" s="1"/>
  <c r="Q116" i="10"/>
  <c r="R116" i="10"/>
  <c r="S116" i="10"/>
  <c r="T116" i="10"/>
  <c r="U116" i="10"/>
  <c r="V116" i="10"/>
  <c r="AF116" i="10" s="1"/>
  <c r="W116" i="10"/>
  <c r="X116" i="10"/>
  <c r="AG116" i="10" s="1"/>
  <c r="Y116" i="10"/>
  <c r="AE116" i="10"/>
  <c r="A117" i="10"/>
  <c r="C117" i="10"/>
  <c r="D117" i="10"/>
  <c r="E117" i="10"/>
  <c r="G117" i="10"/>
  <c r="Y117" i="10" s="1"/>
  <c r="J117" i="10"/>
  <c r="K117" i="10"/>
  <c r="L117" i="10"/>
  <c r="M117" i="10"/>
  <c r="O117" i="10"/>
  <c r="P117" i="10"/>
  <c r="AD117" i="10" s="1"/>
  <c r="S117" i="10"/>
  <c r="AE117" i="10" s="1"/>
  <c r="T117" i="10"/>
  <c r="U117" i="10"/>
  <c r="W117" i="10"/>
  <c r="X117" i="10"/>
  <c r="AG117" i="10" s="1"/>
  <c r="A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AD118" i="10" s="1"/>
  <c r="Q118" i="10"/>
  <c r="R118" i="10"/>
  <c r="S118" i="10"/>
  <c r="T118" i="10"/>
  <c r="U118" i="10"/>
  <c r="V118" i="10"/>
  <c r="W118" i="10"/>
  <c r="X118" i="10"/>
  <c r="Y118" i="10"/>
  <c r="AE118" i="10"/>
  <c r="AF118" i="10"/>
  <c r="AG118" i="10"/>
  <c r="A119" i="10"/>
  <c r="J119" i="10"/>
  <c r="K119" i="10"/>
  <c r="L119" i="10"/>
  <c r="O119" i="10"/>
  <c r="T119" i="10"/>
  <c r="U119" i="10"/>
  <c r="A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AD120" i="10" s="1"/>
  <c r="Q120" i="10"/>
  <c r="R120" i="10"/>
  <c r="S120" i="10"/>
  <c r="T120" i="10"/>
  <c r="U120" i="10"/>
  <c r="V120" i="10"/>
  <c r="AF120" i="10" s="1"/>
  <c r="W120" i="10"/>
  <c r="X120" i="10"/>
  <c r="Y120" i="10"/>
  <c r="AE120" i="10"/>
  <c r="AG120" i="10"/>
  <c r="A121" i="10"/>
  <c r="U121" i="10"/>
  <c r="W121" i="10"/>
  <c r="X121" i="10"/>
  <c r="AG121" i="10" s="1"/>
  <c r="A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AD122" i="10" s="1"/>
  <c r="Q122" i="10"/>
  <c r="R122" i="10"/>
  <c r="S122" i="10"/>
  <c r="T122" i="10"/>
  <c r="U122" i="10"/>
  <c r="V122" i="10"/>
  <c r="W122" i="10"/>
  <c r="X122" i="10"/>
  <c r="Y122" i="10"/>
  <c r="AE122" i="10"/>
  <c r="AF122" i="10"/>
  <c r="AG122" i="10"/>
  <c r="A123" i="10"/>
  <c r="I123" i="10"/>
  <c r="J123" i="10"/>
  <c r="K123" i="10"/>
  <c r="L123" i="10"/>
  <c r="S123" i="10"/>
  <c r="AE123" i="10" s="1"/>
  <c r="T123" i="10"/>
  <c r="X123" i="10"/>
  <c r="AG123" i="10"/>
  <c r="A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AD124" i="10" s="1"/>
  <c r="Q124" i="10"/>
  <c r="R124" i="10"/>
  <c r="S124" i="10"/>
  <c r="T124" i="10"/>
  <c r="U124" i="10"/>
  <c r="V124" i="10"/>
  <c r="AF124" i="10" s="1"/>
  <c r="W124" i="10"/>
  <c r="X124" i="10"/>
  <c r="Y124" i="10"/>
  <c r="AE124" i="10"/>
  <c r="AG124" i="10"/>
  <c r="A125" i="10"/>
  <c r="W125" i="10" s="1"/>
  <c r="H125" i="10"/>
  <c r="T125" i="10"/>
  <c r="U125" i="10"/>
  <c r="A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AD126" i="10" s="1"/>
  <c r="Q126" i="10"/>
  <c r="R126" i="10"/>
  <c r="S126" i="10"/>
  <c r="T126" i="10"/>
  <c r="U126" i="10"/>
  <c r="V126" i="10"/>
  <c r="W126" i="10"/>
  <c r="X126" i="10"/>
  <c r="Y126" i="10"/>
  <c r="AE126" i="10"/>
  <c r="AF126" i="10"/>
  <c r="AG126" i="10"/>
  <c r="A127" i="10"/>
  <c r="E127" i="10"/>
  <c r="H127" i="10"/>
  <c r="I127" i="10"/>
  <c r="J127" i="10"/>
  <c r="K127" i="10"/>
  <c r="L127" i="10"/>
  <c r="P127" i="10"/>
  <c r="R127" i="10"/>
  <c r="S127" i="10"/>
  <c r="AE127" i="10" s="1"/>
  <c r="T127" i="10"/>
  <c r="U127" i="10"/>
  <c r="X127" i="10"/>
  <c r="AD127" i="10"/>
  <c r="AG127" i="10"/>
  <c r="A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AD128" i="10" s="1"/>
  <c r="Q128" i="10"/>
  <c r="R128" i="10"/>
  <c r="S128" i="10"/>
  <c r="T128" i="10"/>
  <c r="U128" i="10"/>
  <c r="V128" i="10"/>
  <c r="AF128" i="10" s="1"/>
  <c r="W128" i="10"/>
  <c r="X128" i="10"/>
  <c r="Y128" i="10"/>
  <c r="AE128" i="10"/>
  <c r="AG128" i="10"/>
  <c r="A129" i="10"/>
  <c r="D129" i="10"/>
  <c r="G129" i="10"/>
  <c r="Y129" i="10" s="1"/>
  <c r="H129" i="10"/>
  <c r="J129" i="10"/>
  <c r="K129" i="10"/>
  <c r="L129" i="10"/>
  <c r="O129" i="10"/>
  <c r="Q129" i="10"/>
  <c r="S129" i="10"/>
  <c r="AE129" i="10" s="1"/>
  <c r="T129" i="10"/>
  <c r="U129" i="10"/>
  <c r="W129" i="10"/>
  <c r="A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AD130" i="10" s="1"/>
  <c r="Q130" i="10"/>
  <c r="R130" i="10"/>
  <c r="S130" i="10"/>
  <c r="AE130" i="10" s="1"/>
  <c r="T130" i="10"/>
  <c r="U130" i="10"/>
  <c r="V130" i="10"/>
  <c r="W130" i="10"/>
  <c r="X130" i="10"/>
  <c r="AG130" i="10" s="1"/>
  <c r="Y130" i="10"/>
  <c r="AF130" i="10"/>
  <c r="A131" i="10"/>
  <c r="C131" i="10"/>
  <c r="E131" i="10"/>
  <c r="G131" i="10"/>
  <c r="Y131" i="10" s="1"/>
  <c r="H131" i="10"/>
  <c r="I131" i="10"/>
  <c r="J131" i="10"/>
  <c r="K131" i="10"/>
  <c r="L131" i="10"/>
  <c r="O131" i="10"/>
  <c r="P131" i="10"/>
  <c r="Q131" i="10"/>
  <c r="R131" i="10"/>
  <c r="S131" i="10"/>
  <c r="AE131" i="10" s="1"/>
  <c r="T131" i="10"/>
  <c r="U131" i="10"/>
  <c r="X131" i="10"/>
  <c r="AD131" i="10"/>
  <c r="AG131" i="10"/>
  <c r="A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AD132" i="10" s="1"/>
  <c r="Q132" i="10"/>
  <c r="R132" i="10"/>
  <c r="S132" i="10"/>
  <c r="T132" i="10"/>
  <c r="U132" i="10"/>
  <c r="V132" i="10"/>
  <c r="AF132" i="10" s="1"/>
  <c r="W132" i="10"/>
  <c r="X132" i="10"/>
  <c r="AG132" i="10" s="1"/>
  <c r="Y132" i="10"/>
  <c r="AE132" i="10"/>
  <c r="A133" i="10"/>
  <c r="C133" i="10"/>
  <c r="D133" i="10"/>
  <c r="E133" i="10"/>
  <c r="G133" i="10"/>
  <c r="Y133" i="10" s="1"/>
  <c r="H133" i="10"/>
  <c r="J133" i="10"/>
  <c r="K133" i="10"/>
  <c r="L133" i="10"/>
  <c r="M133" i="10"/>
  <c r="O133" i="10"/>
  <c r="P133" i="10"/>
  <c r="AD133" i="10" s="1"/>
  <c r="Q133" i="10"/>
  <c r="S133" i="10"/>
  <c r="AE133" i="10" s="1"/>
  <c r="T133" i="10"/>
  <c r="U133" i="10"/>
  <c r="W133" i="10"/>
  <c r="X133" i="10"/>
  <c r="AG133" i="10"/>
  <c r="A134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AD134" i="10" s="1"/>
  <c r="Q134" i="10"/>
  <c r="R134" i="10"/>
  <c r="S134" i="10"/>
  <c r="T134" i="10"/>
  <c r="U134" i="10"/>
  <c r="V134" i="10"/>
  <c r="W134" i="10"/>
  <c r="X134" i="10"/>
  <c r="AG134" i="10" s="1"/>
  <c r="Y134" i="10"/>
  <c r="AE134" i="10"/>
  <c r="AF134" i="10"/>
  <c r="A135" i="10"/>
  <c r="C135" i="10" s="1"/>
  <c r="E135" i="10"/>
  <c r="G135" i="10"/>
  <c r="Y135" i="10" s="1"/>
  <c r="H135" i="10"/>
  <c r="I135" i="10"/>
  <c r="L135" i="10"/>
  <c r="P135" i="10"/>
  <c r="Q135" i="10"/>
  <c r="R135" i="10"/>
  <c r="S135" i="10"/>
  <c r="X135" i="10"/>
  <c r="AD135" i="10"/>
  <c r="AE135" i="10"/>
  <c r="AG135" i="10"/>
  <c r="A136" i="10"/>
  <c r="C136" i="10"/>
  <c r="D136" i="10"/>
  <c r="E136" i="10"/>
  <c r="F136" i="10"/>
  <c r="G136" i="10"/>
  <c r="Y136" i="10" s="1"/>
  <c r="H136" i="10"/>
  <c r="I136" i="10"/>
  <c r="J136" i="10"/>
  <c r="K136" i="10"/>
  <c r="L136" i="10"/>
  <c r="M136" i="10"/>
  <c r="N136" i="10"/>
  <c r="O136" i="10"/>
  <c r="P136" i="10"/>
  <c r="AD136" i="10" s="1"/>
  <c r="Q136" i="10"/>
  <c r="R136" i="10"/>
  <c r="S136" i="10"/>
  <c r="T136" i="10"/>
  <c r="U136" i="10"/>
  <c r="V136" i="10"/>
  <c r="AF136" i="10" s="1"/>
  <c r="W136" i="10"/>
  <c r="X136" i="10"/>
  <c r="AG136" i="10" s="1"/>
  <c r="AE136" i="10"/>
  <c r="A137" i="10"/>
  <c r="C137" i="10" s="1"/>
  <c r="D137" i="10"/>
  <c r="E137" i="10"/>
  <c r="G137" i="10"/>
  <c r="H137" i="10"/>
  <c r="L137" i="10"/>
  <c r="O137" i="10"/>
  <c r="P137" i="10"/>
  <c r="Q137" i="10"/>
  <c r="S137" i="10"/>
  <c r="AE137" i="10" s="1"/>
  <c r="W137" i="10"/>
  <c r="Y137" i="10"/>
  <c r="AD137" i="10"/>
  <c r="A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AD138" i="10" s="1"/>
  <c r="Q138" i="10"/>
  <c r="R138" i="10"/>
  <c r="S138" i="10"/>
  <c r="T138" i="10"/>
  <c r="U138" i="10"/>
  <c r="V138" i="10"/>
  <c r="AF138" i="10" s="1"/>
  <c r="W138" i="10"/>
  <c r="X138" i="10"/>
  <c r="AG138" i="10" s="1"/>
  <c r="Y138" i="10"/>
  <c r="AE138" i="10"/>
  <c r="A139" i="10"/>
  <c r="C139" i="10"/>
  <c r="E139" i="10"/>
  <c r="G139" i="10"/>
  <c r="Y139" i="10" s="1"/>
  <c r="H139" i="10"/>
  <c r="I139" i="10"/>
  <c r="K139" i="10"/>
  <c r="L139" i="10"/>
  <c r="O139" i="10"/>
  <c r="P139" i="10"/>
  <c r="AD139" i="10" s="1"/>
  <c r="Q139" i="10"/>
  <c r="R139" i="10"/>
  <c r="S139" i="10"/>
  <c r="U139" i="10"/>
  <c r="X139" i="10"/>
  <c r="AE139" i="10"/>
  <c r="AG139" i="10"/>
  <c r="A140" i="10"/>
  <c r="C140" i="10"/>
  <c r="D140" i="10"/>
  <c r="E140" i="10"/>
  <c r="F140" i="10"/>
  <c r="G140" i="10"/>
  <c r="Y140" i="10" s="1"/>
  <c r="H140" i="10"/>
  <c r="I140" i="10"/>
  <c r="J140" i="10"/>
  <c r="K140" i="10"/>
  <c r="L140" i="10"/>
  <c r="M140" i="10"/>
  <c r="N140" i="10"/>
  <c r="O140" i="10"/>
  <c r="P140" i="10"/>
  <c r="AD140" i="10" s="1"/>
  <c r="Q140" i="10"/>
  <c r="R140" i="10"/>
  <c r="S140" i="10"/>
  <c r="T140" i="10"/>
  <c r="U140" i="10"/>
  <c r="V140" i="10"/>
  <c r="AF140" i="10" s="1"/>
  <c r="W140" i="10"/>
  <c r="X140" i="10"/>
  <c r="AG140" i="10" s="1"/>
  <c r="AE140" i="10"/>
  <c r="A141" i="10"/>
  <c r="C141" i="10"/>
  <c r="D141" i="10"/>
  <c r="E141" i="10"/>
  <c r="G141" i="10"/>
  <c r="Y141" i="10" s="1"/>
  <c r="H141" i="10"/>
  <c r="K141" i="10"/>
  <c r="L141" i="10"/>
  <c r="M141" i="10"/>
  <c r="O141" i="10"/>
  <c r="P141" i="10"/>
  <c r="AD141" i="10" s="1"/>
  <c r="Q141" i="10"/>
  <c r="S141" i="10"/>
  <c r="AE141" i="10" s="1"/>
  <c r="U141" i="10"/>
  <c r="W141" i="10"/>
  <c r="X141" i="10"/>
  <c r="AG141" i="10" s="1"/>
  <c r="A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AD142" i="10" s="1"/>
  <c r="Q142" i="10"/>
  <c r="R142" i="10"/>
  <c r="S142" i="10"/>
  <c r="AE142" i="10" s="1"/>
  <c r="T142" i="10"/>
  <c r="U142" i="10"/>
  <c r="V142" i="10"/>
  <c r="W142" i="10"/>
  <c r="X142" i="10"/>
  <c r="AG142" i="10" s="1"/>
  <c r="Y142" i="10"/>
  <c r="AF142" i="10"/>
  <c r="A143" i="10"/>
  <c r="N143" i="10"/>
  <c r="O143" i="10"/>
  <c r="R143" i="10"/>
  <c r="U143" i="10"/>
  <c r="A144" i="10"/>
  <c r="O144" i="10"/>
  <c r="R144" i="10"/>
  <c r="A145" i="10"/>
  <c r="J145" i="10"/>
  <c r="K145" i="10"/>
  <c r="M145" i="10"/>
  <c r="N145" i="10"/>
  <c r="V145" i="10"/>
  <c r="AF145" i="10" s="1"/>
  <c r="W145" i="10"/>
  <c r="A146" i="10"/>
  <c r="C146" i="10"/>
  <c r="D146" i="10"/>
  <c r="E146" i="10"/>
  <c r="G146" i="10"/>
  <c r="Y146" i="10" s="1"/>
  <c r="J146" i="10"/>
  <c r="K146" i="10"/>
  <c r="L146" i="10"/>
  <c r="M146" i="10"/>
  <c r="N146" i="10"/>
  <c r="Q146" i="10"/>
  <c r="S146" i="10"/>
  <c r="AE146" i="10" s="1"/>
  <c r="T146" i="10"/>
  <c r="U146" i="10"/>
  <c r="V146" i="10"/>
  <c r="AF146" i="10" s="1"/>
  <c r="W146" i="10"/>
  <c r="A147" i="10"/>
  <c r="P147" i="10" s="1"/>
  <c r="AD147" i="10" s="1"/>
  <c r="C147" i="10"/>
  <c r="E147" i="10"/>
  <c r="G147" i="10"/>
  <c r="Y147" i="10" s="1"/>
  <c r="N147" i="10"/>
  <c r="A148" i="10"/>
  <c r="C148" i="10"/>
  <c r="K148" i="10"/>
  <c r="A149" i="10"/>
  <c r="C149" i="10"/>
  <c r="F149" i="10"/>
  <c r="H149" i="10"/>
  <c r="I149" i="10"/>
  <c r="J149" i="10"/>
  <c r="K149" i="10"/>
  <c r="M149" i="10"/>
  <c r="O149" i="10"/>
  <c r="Q149" i="10"/>
  <c r="R149" i="10"/>
  <c r="S149" i="10"/>
  <c r="AE149" i="10" s="1"/>
  <c r="U149" i="10"/>
  <c r="V149" i="10"/>
  <c r="AF149" i="10" s="1"/>
  <c r="X149" i="10"/>
  <c r="AG149" i="10" s="1"/>
  <c r="A150" i="10"/>
  <c r="J150" i="10" s="1"/>
  <c r="C150" i="10"/>
  <c r="E150" i="10"/>
  <c r="G150" i="10"/>
  <c r="Y150" i="10" s="1"/>
  <c r="I150" i="10"/>
  <c r="N150" i="10"/>
  <c r="Q150" i="10"/>
  <c r="R150" i="10"/>
  <c r="S150" i="10"/>
  <c r="AE150" i="10" s="1"/>
  <c r="T150" i="10"/>
  <c r="U150" i="10"/>
  <c r="A151" i="10"/>
  <c r="Q151" i="10" s="1"/>
  <c r="E151" i="10"/>
  <c r="K151" i="10"/>
  <c r="N151" i="10"/>
  <c r="P151" i="10"/>
  <c r="AD151" i="10" s="1"/>
  <c r="A152" i="10"/>
  <c r="I152" i="10"/>
  <c r="J152" i="10"/>
  <c r="K152" i="10"/>
  <c r="M152" i="10"/>
  <c r="O152" i="10"/>
  <c r="T152" i="10"/>
  <c r="V152" i="10"/>
  <c r="AF152" i="10" s="1"/>
  <c r="A153" i="10"/>
  <c r="C153" i="10"/>
  <c r="E153" i="10"/>
  <c r="F153" i="10"/>
  <c r="G153" i="10"/>
  <c r="H153" i="10"/>
  <c r="I153" i="10"/>
  <c r="J153" i="10"/>
  <c r="K153" i="10"/>
  <c r="M153" i="10"/>
  <c r="N153" i="10"/>
  <c r="O153" i="10"/>
  <c r="P153" i="10"/>
  <c r="AD153" i="10" s="1"/>
  <c r="Q153" i="10"/>
  <c r="R153" i="10"/>
  <c r="S153" i="10"/>
  <c r="AE153" i="10" s="1"/>
  <c r="U153" i="10"/>
  <c r="V153" i="10"/>
  <c r="AF153" i="10" s="1"/>
  <c r="W153" i="10"/>
  <c r="X153" i="10"/>
  <c r="AG153" i="10" s="1"/>
  <c r="Y153" i="10"/>
  <c r="A154" i="10"/>
  <c r="C154" i="10"/>
  <c r="D154" i="10"/>
  <c r="E154" i="10"/>
  <c r="F154" i="10"/>
  <c r="G154" i="10"/>
  <c r="I154" i="10"/>
  <c r="J154" i="10"/>
  <c r="K154" i="10"/>
  <c r="L154" i="10"/>
  <c r="M154" i="10"/>
  <c r="N154" i="10"/>
  <c r="O154" i="10"/>
  <c r="Q154" i="10"/>
  <c r="R154" i="10"/>
  <c r="S154" i="10"/>
  <c r="AE154" i="10" s="1"/>
  <c r="T154" i="10"/>
  <c r="U154" i="10"/>
  <c r="V154" i="10"/>
  <c r="AF154" i="10" s="1"/>
  <c r="W154" i="10"/>
  <c r="Y154" i="10"/>
  <c r="A155" i="10"/>
  <c r="C155" i="10"/>
  <c r="E155" i="10"/>
  <c r="F155" i="10"/>
  <c r="G155" i="10"/>
  <c r="Y155" i="10" s="1"/>
  <c r="H155" i="10"/>
  <c r="M155" i="10"/>
  <c r="N155" i="10"/>
  <c r="O155" i="10"/>
  <c r="P155" i="10"/>
  <c r="Q155" i="10"/>
  <c r="R155" i="10"/>
  <c r="W155" i="10"/>
  <c r="X155" i="10"/>
  <c r="AG155" i="10" s="1"/>
  <c r="AD155" i="10"/>
  <c r="A156" i="10"/>
  <c r="F156" i="10"/>
  <c r="G156" i="10"/>
  <c r="Y156" i="10" s="1"/>
  <c r="I156" i="10"/>
  <c r="K156" i="10"/>
  <c r="L156" i="10"/>
  <c r="Q156" i="10"/>
  <c r="R156" i="10"/>
  <c r="T156" i="10"/>
  <c r="U156" i="10"/>
  <c r="V156" i="10"/>
  <c r="AF156" i="10" s="1"/>
  <c r="A157" i="10"/>
  <c r="A158" i="10"/>
  <c r="C158" i="10"/>
  <c r="D158" i="10"/>
  <c r="E158" i="10"/>
  <c r="F158" i="10"/>
  <c r="G158" i="10"/>
  <c r="L158" i="10"/>
  <c r="M158" i="10"/>
  <c r="N158" i="10"/>
  <c r="O158" i="10"/>
  <c r="Q158" i="10"/>
  <c r="S158" i="10"/>
  <c r="AE158" i="10" s="1"/>
  <c r="V158" i="10"/>
  <c r="W158" i="10"/>
  <c r="Y158" i="10"/>
  <c r="AF158" i="10"/>
  <c r="A159" i="10"/>
  <c r="C159" i="10"/>
  <c r="E159" i="10"/>
  <c r="F159" i="10"/>
  <c r="G159" i="10"/>
  <c r="Y159" i="10" s="1"/>
  <c r="I159" i="10"/>
  <c r="J159" i="10"/>
  <c r="K159" i="10"/>
  <c r="M159" i="10"/>
  <c r="N159" i="10"/>
  <c r="O159" i="10"/>
  <c r="P159" i="10"/>
  <c r="AD159" i="10" s="1"/>
  <c r="R159" i="10"/>
  <c r="S159" i="10"/>
  <c r="AE159" i="10" s="1"/>
  <c r="U159" i="10"/>
  <c r="V159" i="10"/>
  <c r="AF159" i="10" s="1"/>
  <c r="W159" i="10"/>
  <c r="X159" i="10"/>
  <c r="AG159" i="10"/>
  <c r="A160" i="10"/>
  <c r="C160" i="10" s="1"/>
  <c r="A161" i="10"/>
  <c r="F161" i="10"/>
  <c r="M161" i="10"/>
  <c r="N161" i="10"/>
  <c r="O161" i="10"/>
  <c r="Q161" i="10"/>
  <c r="W161" i="10"/>
  <c r="A162" i="10"/>
  <c r="C162" i="10"/>
  <c r="D162" i="10"/>
  <c r="E162" i="10"/>
  <c r="G162" i="10"/>
  <c r="Y162" i="10" s="1"/>
  <c r="I162" i="10"/>
  <c r="J162" i="10"/>
  <c r="K162" i="10"/>
  <c r="L162" i="10"/>
  <c r="M162" i="10"/>
  <c r="N162" i="10"/>
  <c r="Q162" i="10"/>
  <c r="R162" i="10"/>
  <c r="S162" i="10"/>
  <c r="T162" i="10"/>
  <c r="U162" i="10"/>
  <c r="V162" i="10"/>
  <c r="W162" i="10"/>
  <c r="AE162" i="10"/>
  <c r="AF162" i="10"/>
  <c r="A163" i="10"/>
  <c r="I163" i="10"/>
  <c r="J163" i="10"/>
  <c r="K163" i="10"/>
  <c r="M163" i="10"/>
  <c r="S163" i="10"/>
  <c r="AE163" i="10" s="1"/>
  <c r="U163" i="10"/>
  <c r="V163" i="10"/>
  <c r="AF163" i="10" s="1"/>
  <c r="W163" i="10"/>
  <c r="A164" i="10"/>
  <c r="C164" i="10"/>
  <c r="D164" i="10"/>
  <c r="F164" i="10"/>
  <c r="L164" i="10"/>
  <c r="M164" i="10"/>
  <c r="O164" i="10"/>
  <c r="V164" i="10"/>
  <c r="AF164" i="10" s="1"/>
  <c r="A165" i="10"/>
  <c r="C165" i="10"/>
  <c r="F165" i="10"/>
  <c r="G165" i="10"/>
  <c r="Y165" i="10" s="1"/>
  <c r="H165" i="10"/>
  <c r="I165" i="10"/>
  <c r="J165" i="10"/>
  <c r="M165" i="10"/>
  <c r="O165" i="10"/>
  <c r="P165" i="10"/>
  <c r="Q165" i="10"/>
  <c r="R165" i="10"/>
  <c r="S165" i="10"/>
  <c r="U165" i="10"/>
  <c r="X165" i="10"/>
  <c r="AD165" i="10"/>
  <c r="AE165" i="10"/>
  <c r="AG165" i="10"/>
  <c r="A166" i="10"/>
  <c r="K166" i="10"/>
  <c r="L166" i="10"/>
  <c r="S166" i="10"/>
  <c r="AE166" i="10" s="1"/>
  <c r="T166" i="10"/>
  <c r="U166" i="10"/>
  <c r="W166" i="10"/>
  <c r="A167" i="10"/>
  <c r="E167" i="10"/>
  <c r="F167" i="10"/>
  <c r="K167" i="10"/>
  <c r="N167" i="10"/>
  <c r="O167" i="10"/>
  <c r="P167" i="10"/>
  <c r="X167" i="10"/>
  <c r="AG167" i="10" s="1"/>
  <c r="AD167" i="10"/>
  <c r="A168" i="10"/>
  <c r="D168" i="10"/>
  <c r="E168" i="10"/>
  <c r="F168" i="10"/>
  <c r="G168" i="10"/>
  <c r="Y168" i="10" s="1"/>
  <c r="I168" i="10"/>
  <c r="J168" i="10"/>
  <c r="M168" i="10"/>
  <c r="N168" i="10"/>
  <c r="O168" i="10"/>
  <c r="Q168" i="10"/>
  <c r="R168" i="10"/>
  <c r="S168" i="10"/>
  <c r="T168" i="10"/>
  <c r="W168" i="10"/>
  <c r="AE168" i="10"/>
  <c r="A169" i="10"/>
  <c r="C169" i="10"/>
  <c r="E169" i="10"/>
  <c r="F169" i="10"/>
  <c r="G169" i="10"/>
  <c r="H169" i="10"/>
  <c r="I169" i="10"/>
  <c r="J169" i="10"/>
  <c r="K169" i="10"/>
  <c r="M169" i="10"/>
  <c r="N169" i="10"/>
  <c r="O169" i="10"/>
  <c r="P169" i="10"/>
  <c r="Q169" i="10"/>
  <c r="R169" i="10"/>
  <c r="S169" i="10"/>
  <c r="AE169" i="10" s="1"/>
  <c r="U169" i="10"/>
  <c r="V169" i="10"/>
  <c r="AF169" i="10" s="1"/>
  <c r="W169" i="10"/>
  <c r="X169" i="10"/>
  <c r="Y169" i="10"/>
  <c r="AD169" i="10"/>
  <c r="AG169" i="10"/>
  <c r="A170" i="10"/>
  <c r="C170" i="10"/>
  <c r="D170" i="10"/>
  <c r="E170" i="10"/>
  <c r="F170" i="10"/>
  <c r="G170" i="10"/>
  <c r="Y170" i="10" s="1"/>
  <c r="I170" i="10"/>
  <c r="J170" i="10"/>
  <c r="K170" i="10"/>
  <c r="L170" i="10"/>
  <c r="M170" i="10"/>
  <c r="N170" i="10"/>
  <c r="O170" i="10"/>
  <c r="Q170" i="10"/>
  <c r="R170" i="10"/>
  <c r="S170" i="10"/>
  <c r="AE170" i="10" s="1"/>
  <c r="T170" i="10"/>
  <c r="U170" i="10"/>
  <c r="V170" i="10"/>
  <c r="W170" i="10"/>
  <c r="AF170" i="10"/>
  <c r="A171" i="10"/>
  <c r="F171" i="10"/>
  <c r="G171" i="10"/>
  <c r="Y171" i="10" s="1"/>
  <c r="H171" i="10"/>
  <c r="I171" i="10"/>
  <c r="K171" i="10"/>
  <c r="M171" i="10"/>
  <c r="P171" i="10"/>
  <c r="Q171" i="10"/>
  <c r="R171" i="10"/>
  <c r="U171" i="10"/>
  <c r="V171" i="10"/>
  <c r="AF171" i="10" s="1"/>
  <c r="W171" i="10"/>
  <c r="AD171" i="10"/>
  <c r="A172" i="10"/>
  <c r="M172" i="10" s="1"/>
  <c r="N172" i="10"/>
  <c r="U172" i="10"/>
  <c r="A173" i="10"/>
  <c r="H173" i="10" s="1"/>
  <c r="C173" i="10"/>
  <c r="E173" i="10"/>
  <c r="F173" i="10"/>
  <c r="G173" i="10"/>
  <c r="M173" i="10"/>
  <c r="N173" i="10"/>
  <c r="O173" i="10"/>
  <c r="P173" i="10"/>
  <c r="Q173" i="10"/>
  <c r="W173" i="10"/>
  <c r="X173" i="10"/>
  <c r="AG173" i="10" s="1"/>
  <c r="Y173" i="10"/>
  <c r="AD173" i="10"/>
  <c r="A174" i="10"/>
  <c r="E174" i="10"/>
  <c r="F174" i="10"/>
  <c r="G174" i="10"/>
  <c r="Y174" i="10" s="1"/>
  <c r="J174" i="10"/>
  <c r="K174" i="10"/>
  <c r="L174" i="10"/>
  <c r="O174" i="10"/>
  <c r="Q174" i="10"/>
  <c r="S174" i="10"/>
  <c r="AE174" i="10" s="1"/>
  <c r="T174" i="10"/>
  <c r="U174" i="10"/>
  <c r="V174" i="10"/>
  <c r="AF174" i="10"/>
  <c r="A175" i="10"/>
  <c r="K175" i="10"/>
  <c r="M175" i="10"/>
  <c r="N175" i="10"/>
  <c r="U175" i="10"/>
  <c r="V175" i="10"/>
  <c r="AF175" i="10" s="1"/>
  <c r="W175" i="10"/>
  <c r="A176" i="10"/>
  <c r="I176" i="10" s="1"/>
  <c r="C176" i="10"/>
  <c r="D176" i="10"/>
  <c r="E176" i="10"/>
  <c r="F176" i="10"/>
  <c r="L176" i="10"/>
  <c r="M176" i="10"/>
  <c r="N176" i="10"/>
  <c r="O176" i="10"/>
  <c r="R176" i="10"/>
  <c r="V176" i="10"/>
  <c r="W176" i="10"/>
  <c r="AF176" i="10"/>
  <c r="A177" i="10"/>
  <c r="C177" i="10"/>
  <c r="E177" i="10"/>
  <c r="F177" i="10"/>
  <c r="H177" i="10"/>
  <c r="I177" i="10"/>
  <c r="J177" i="10"/>
  <c r="K177" i="10"/>
  <c r="M177" i="10"/>
  <c r="N177" i="10"/>
  <c r="O177" i="10"/>
  <c r="Q177" i="10"/>
  <c r="R177" i="10"/>
  <c r="S177" i="10"/>
  <c r="AE177" i="10" s="1"/>
  <c r="U177" i="10"/>
  <c r="V177" i="10"/>
  <c r="AF177" i="10" s="1"/>
  <c r="W177" i="10"/>
  <c r="X177" i="10"/>
  <c r="AG177" i="10"/>
  <c r="A178" i="10"/>
  <c r="C178" i="10" s="1"/>
  <c r="A179" i="10"/>
  <c r="Q179" i="10" s="1"/>
  <c r="N179" i="10"/>
  <c r="P179" i="10"/>
  <c r="AD179" i="10" s="1"/>
  <c r="A180" i="10"/>
  <c r="C180" i="10"/>
  <c r="D180" i="10"/>
  <c r="F180" i="10"/>
  <c r="G180" i="10"/>
  <c r="Y180" i="10" s="1"/>
  <c r="I180" i="10"/>
  <c r="J180" i="10"/>
  <c r="K180" i="10"/>
  <c r="L180" i="10"/>
  <c r="M180" i="10"/>
  <c r="O180" i="10"/>
  <c r="Q180" i="10"/>
  <c r="R180" i="10"/>
  <c r="S180" i="10"/>
  <c r="T180" i="10"/>
  <c r="U180" i="10"/>
  <c r="V180" i="10"/>
  <c r="AE180" i="10"/>
  <c r="AF180" i="10"/>
  <c r="A181" i="10"/>
  <c r="S181" i="10" s="1"/>
  <c r="AE181" i="10" s="1"/>
  <c r="A182" i="10"/>
  <c r="F182" i="10"/>
  <c r="L182" i="10"/>
  <c r="N182" i="10"/>
  <c r="O182" i="10"/>
  <c r="Q182" i="10"/>
  <c r="W182" i="10"/>
  <c r="A183" i="10"/>
  <c r="E183" i="10"/>
  <c r="F183" i="10"/>
  <c r="G183" i="10"/>
  <c r="Y183" i="10" s="1"/>
  <c r="H183" i="10"/>
  <c r="I183" i="10"/>
  <c r="J183" i="10"/>
  <c r="N183" i="10"/>
  <c r="O183" i="10"/>
  <c r="P183" i="10"/>
  <c r="AD183" i="10" s="1"/>
  <c r="Q183" i="10"/>
  <c r="R183" i="10"/>
  <c r="S183" i="10"/>
  <c r="U183" i="10"/>
  <c r="X183" i="10"/>
  <c r="AE183" i="10"/>
  <c r="AG183" i="10"/>
  <c r="A184" i="10"/>
  <c r="I184" i="10"/>
  <c r="T184" i="10"/>
  <c r="V184" i="10"/>
  <c r="AF184" i="10" s="1"/>
  <c r="W184" i="10"/>
  <c r="A185" i="10"/>
  <c r="C185" i="10"/>
  <c r="E185" i="10"/>
  <c r="F185" i="10"/>
  <c r="G185" i="10"/>
  <c r="H185" i="10"/>
  <c r="I185" i="10"/>
  <c r="J185" i="10"/>
  <c r="K185" i="10"/>
  <c r="M185" i="10"/>
  <c r="N185" i="10"/>
  <c r="O185" i="10"/>
  <c r="P185" i="10"/>
  <c r="Q185" i="10"/>
  <c r="R185" i="10"/>
  <c r="S185" i="10"/>
  <c r="AE185" i="10" s="1"/>
  <c r="U185" i="10"/>
  <c r="V185" i="10"/>
  <c r="AF185" i="10" s="1"/>
  <c r="W185" i="10"/>
  <c r="X185" i="10"/>
  <c r="Y185" i="10"/>
  <c r="AD185" i="10"/>
  <c r="AG185" i="10"/>
  <c r="A186" i="10"/>
  <c r="C186" i="10"/>
  <c r="D186" i="10"/>
  <c r="E186" i="10"/>
  <c r="F186" i="10"/>
  <c r="G186" i="10"/>
  <c r="Y186" i="10" s="1"/>
  <c r="I186" i="10"/>
  <c r="J186" i="10"/>
  <c r="K186" i="10"/>
  <c r="L186" i="10"/>
  <c r="M186" i="10"/>
  <c r="N186" i="10"/>
  <c r="O186" i="10"/>
  <c r="Q186" i="10"/>
  <c r="R186" i="10"/>
  <c r="S186" i="10"/>
  <c r="AE186" i="10" s="1"/>
  <c r="T186" i="10"/>
  <c r="U186" i="10"/>
  <c r="V186" i="10"/>
  <c r="W186" i="10"/>
  <c r="AF186" i="10"/>
  <c r="A187" i="10"/>
  <c r="K187" i="10" s="1"/>
  <c r="C187" i="10"/>
  <c r="E187" i="10"/>
  <c r="A188" i="10"/>
  <c r="C188" i="10"/>
  <c r="D188" i="10"/>
  <c r="E188" i="10"/>
  <c r="F188" i="10"/>
  <c r="G188" i="10"/>
  <c r="I188" i="10"/>
  <c r="L188" i="10"/>
  <c r="M188" i="10"/>
  <c r="N188" i="10"/>
  <c r="O188" i="10"/>
  <c r="Q188" i="10"/>
  <c r="R188" i="10"/>
  <c r="T188" i="10"/>
  <c r="V188" i="10"/>
  <c r="AF188" i="10" s="1"/>
  <c r="W188" i="10"/>
  <c r="Y188" i="10"/>
  <c r="A189" i="10"/>
  <c r="G189" i="10"/>
  <c r="Y189" i="10" s="1"/>
  <c r="H189" i="10"/>
  <c r="J189" i="10"/>
  <c r="K189" i="10"/>
  <c r="M189" i="10"/>
  <c r="Q189" i="10"/>
  <c r="S189" i="10"/>
  <c r="AE189" i="10" s="1"/>
  <c r="U189" i="10"/>
  <c r="V189" i="10"/>
  <c r="AF189" i="10" s="1"/>
  <c r="W189" i="10"/>
  <c r="A190" i="10"/>
  <c r="M190" i="10"/>
  <c r="N190" i="10"/>
  <c r="U190" i="10"/>
  <c r="V190" i="10"/>
  <c r="AF190" i="10" s="1"/>
  <c r="A191" i="10"/>
  <c r="C191" i="10"/>
  <c r="E191" i="10"/>
  <c r="F191" i="10"/>
  <c r="G191" i="10"/>
  <c r="Y191" i="10" s="1"/>
  <c r="I191" i="10"/>
  <c r="M191" i="10"/>
  <c r="N191" i="10"/>
  <c r="O191" i="10"/>
  <c r="P191" i="10"/>
  <c r="AD191" i="10" s="1"/>
  <c r="R191" i="10"/>
  <c r="S191" i="10"/>
  <c r="W191" i="10"/>
  <c r="X191" i="10"/>
  <c r="AG191" i="10" s="1"/>
  <c r="AE191" i="10"/>
  <c r="A192" i="10"/>
  <c r="F192" i="10"/>
  <c r="I192" i="10"/>
  <c r="J192" i="10"/>
  <c r="K192" i="10"/>
  <c r="L192" i="10"/>
  <c r="R192" i="10"/>
  <c r="S192" i="10"/>
  <c r="AE192" i="10" s="1"/>
  <c r="T192" i="10"/>
  <c r="U192" i="10"/>
  <c r="V192" i="10"/>
  <c r="AF192" i="10"/>
  <c r="A193" i="10"/>
  <c r="K193" i="10"/>
  <c r="M193" i="10"/>
  <c r="N193" i="10"/>
  <c r="U193" i="10"/>
  <c r="V193" i="10"/>
  <c r="AF193" i="10" s="1"/>
  <c r="W193" i="10"/>
  <c r="A194" i="10"/>
  <c r="C194" i="10"/>
  <c r="D194" i="10"/>
  <c r="E194" i="10"/>
  <c r="G194" i="10"/>
  <c r="Y194" i="10" s="1"/>
  <c r="I194" i="10"/>
  <c r="L194" i="10"/>
  <c r="M194" i="10"/>
  <c r="N194" i="10"/>
  <c r="Q194" i="10"/>
  <c r="R194" i="10"/>
  <c r="S194" i="10"/>
  <c r="V194" i="10"/>
  <c r="W194" i="10"/>
  <c r="AE194" i="10"/>
  <c r="AF194" i="10"/>
  <c r="A195" i="10"/>
  <c r="C195" i="10"/>
  <c r="E195" i="10"/>
  <c r="F195" i="10"/>
  <c r="G195" i="10"/>
  <c r="H195" i="10"/>
  <c r="I195" i="10"/>
  <c r="K195" i="10"/>
  <c r="M195" i="10"/>
  <c r="N195" i="10"/>
  <c r="O195" i="10"/>
  <c r="P195" i="10"/>
  <c r="Q195" i="10"/>
  <c r="R195" i="10"/>
  <c r="U195" i="10"/>
  <c r="V195" i="10"/>
  <c r="AF195" i="10" s="1"/>
  <c r="W195" i="10"/>
  <c r="X195" i="10"/>
  <c r="AG195" i="10" s="1"/>
  <c r="Y195" i="10"/>
  <c r="AD195" i="10"/>
  <c r="A196" i="10"/>
  <c r="C196" i="10"/>
  <c r="D196" i="10"/>
  <c r="E196" i="10"/>
  <c r="F196" i="10"/>
  <c r="G196" i="10"/>
  <c r="Y196" i="10" s="1"/>
  <c r="I196" i="10"/>
  <c r="K196" i="10"/>
  <c r="L196" i="10"/>
  <c r="M196" i="10"/>
  <c r="N196" i="10"/>
  <c r="O196" i="10"/>
  <c r="Q196" i="10"/>
  <c r="R196" i="10"/>
  <c r="T196" i="10"/>
  <c r="U196" i="10"/>
  <c r="V196" i="10"/>
  <c r="AF196" i="10" s="1"/>
  <c r="W196" i="10"/>
  <c r="A197" i="10"/>
  <c r="C197" i="10"/>
  <c r="E197" i="10"/>
  <c r="F197" i="10"/>
  <c r="G197" i="10"/>
  <c r="H197" i="10"/>
  <c r="K197" i="10"/>
  <c r="M197" i="10"/>
  <c r="N197" i="10"/>
  <c r="O197" i="10"/>
  <c r="P197" i="10"/>
  <c r="AD197" i="10" s="1"/>
  <c r="Q197" i="10"/>
  <c r="U197" i="10"/>
  <c r="V197" i="10"/>
  <c r="AF197" i="10" s="1"/>
  <c r="W197" i="10"/>
  <c r="X197" i="10"/>
  <c r="AG197" i="10" s="1"/>
  <c r="Y197" i="10"/>
  <c r="A198" i="10"/>
  <c r="G198" i="10" s="1"/>
  <c r="C198" i="10"/>
  <c r="D198" i="10"/>
  <c r="E198" i="10"/>
  <c r="F198" i="10"/>
  <c r="K198" i="10"/>
  <c r="L198" i="10"/>
  <c r="M198" i="10"/>
  <c r="N198" i="10"/>
  <c r="O198" i="10"/>
  <c r="Q198" i="10"/>
  <c r="T198" i="10"/>
  <c r="U198" i="10"/>
  <c r="V198" i="10"/>
  <c r="AF198" i="10" s="1"/>
  <c r="W198" i="10"/>
  <c r="Y198" i="10"/>
  <c r="A199" i="10"/>
  <c r="U199" i="10"/>
  <c r="V199" i="10"/>
  <c r="AF199" i="10" s="1"/>
  <c r="W199" i="10"/>
  <c r="A200" i="10"/>
  <c r="C200" i="10" s="1"/>
  <c r="D200" i="10"/>
  <c r="E200" i="10"/>
  <c r="K200" i="10"/>
  <c r="L200" i="10"/>
  <c r="M200" i="10"/>
  <c r="N200" i="10"/>
  <c r="T200" i="10"/>
  <c r="U200" i="10"/>
  <c r="V200" i="10"/>
  <c r="AF200" i="10" s="1"/>
  <c r="W200" i="10"/>
  <c r="A201" i="10"/>
  <c r="C201" i="10"/>
  <c r="N201" i="10"/>
  <c r="S201" i="10"/>
  <c r="AE201" i="10" s="1"/>
  <c r="U201" i="10"/>
  <c r="V201" i="10"/>
  <c r="AF201" i="10" s="1"/>
  <c r="A202" i="10"/>
  <c r="C202" i="10"/>
  <c r="D202" i="10"/>
  <c r="J202" i="10"/>
  <c r="K202" i="10"/>
  <c r="L202" i="10"/>
  <c r="M202" i="10"/>
  <c r="T202" i="10"/>
  <c r="U202" i="10"/>
  <c r="V202" i="10"/>
  <c r="AF202" i="10"/>
  <c r="A203" i="10"/>
  <c r="S203" i="10" s="1"/>
  <c r="AE203" i="10" s="1"/>
  <c r="M203" i="10"/>
  <c r="R203" i="10"/>
  <c r="A204" i="10"/>
  <c r="L204" i="10" s="1"/>
  <c r="C204" i="10"/>
  <c r="I204" i="10"/>
  <c r="J204" i="10"/>
  <c r="K204" i="10"/>
  <c r="T204" i="10"/>
  <c r="U204" i="10"/>
  <c r="A205" i="10"/>
  <c r="J205" i="10"/>
  <c r="K205" i="10"/>
  <c r="Q205" i="10"/>
  <c r="R205" i="10"/>
  <c r="S205" i="10"/>
  <c r="AE205" i="10" s="1"/>
  <c r="U205" i="10"/>
  <c r="A206" i="10"/>
  <c r="G206" i="10"/>
  <c r="Y206" i="10" s="1"/>
  <c r="I206" i="10"/>
  <c r="J206" i="10"/>
  <c r="T206" i="10"/>
  <c r="A207" i="10"/>
  <c r="G207" i="10"/>
  <c r="H207" i="10"/>
  <c r="I207" i="10"/>
  <c r="J207" i="10"/>
  <c r="K207" i="10"/>
  <c r="O207" i="10"/>
  <c r="P207" i="10"/>
  <c r="Q207" i="10"/>
  <c r="R207" i="10"/>
  <c r="S207" i="10"/>
  <c r="AE207" i="10" s="1"/>
  <c r="U207" i="10"/>
  <c r="X207" i="10"/>
  <c r="Y207" i="10"/>
  <c r="AD207" i="10"/>
  <c r="AG207" i="10"/>
  <c r="A208" i="10"/>
  <c r="F208" i="10"/>
  <c r="G208" i="10"/>
  <c r="I208" i="10"/>
  <c r="J208" i="10"/>
  <c r="K208" i="10"/>
  <c r="O208" i="10"/>
  <c r="Q208" i="10"/>
  <c r="R208" i="10"/>
  <c r="S208" i="10"/>
  <c r="T208" i="10"/>
  <c r="Y208" i="10"/>
  <c r="AE208" i="10"/>
  <c r="A209" i="10"/>
  <c r="C209" i="10"/>
  <c r="E209" i="10"/>
  <c r="F209" i="10"/>
  <c r="G209" i="10"/>
  <c r="H209" i="10"/>
  <c r="I209" i="10"/>
  <c r="J209" i="10"/>
  <c r="K209" i="10"/>
  <c r="M209" i="10"/>
  <c r="N209" i="10"/>
  <c r="O209" i="10"/>
  <c r="P209" i="10"/>
  <c r="Q209" i="10"/>
  <c r="R209" i="10"/>
  <c r="S209" i="10"/>
  <c r="U209" i="10"/>
  <c r="V209" i="10"/>
  <c r="AF209" i="10" s="1"/>
  <c r="W209" i="10"/>
  <c r="X209" i="10"/>
  <c r="AG209" i="10" s="1"/>
  <c r="Y209" i="10"/>
  <c r="AD209" i="10"/>
  <c r="AE209" i="10"/>
  <c r="A210" i="10"/>
  <c r="C210" i="10"/>
  <c r="D210" i="10"/>
  <c r="E210" i="10"/>
  <c r="F210" i="10"/>
  <c r="G210" i="10"/>
  <c r="I210" i="10"/>
  <c r="J210" i="10"/>
  <c r="K210" i="10"/>
  <c r="L210" i="10"/>
  <c r="M210" i="10"/>
  <c r="N210" i="10"/>
  <c r="O210" i="10"/>
  <c r="Q210" i="10"/>
  <c r="R210" i="10"/>
  <c r="S210" i="10"/>
  <c r="T210" i="10"/>
  <c r="U210" i="10"/>
  <c r="V210" i="10"/>
  <c r="W210" i="10"/>
  <c r="Y210" i="10"/>
  <c r="AE210" i="10"/>
  <c r="AF210" i="10"/>
  <c r="A211" i="10"/>
  <c r="C211" i="10"/>
  <c r="E211" i="10"/>
  <c r="F211" i="10"/>
  <c r="G211" i="10"/>
  <c r="Y211" i="10" s="1"/>
  <c r="H211" i="10"/>
  <c r="I211" i="10"/>
  <c r="K211" i="10"/>
  <c r="M211" i="10"/>
  <c r="N211" i="10"/>
  <c r="O211" i="10"/>
  <c r="P211" i="10"/>
  <c r="Q211" i="10"/>
  <c r="R211" i="10"/>
  <c r="U211" i="10"/>
  <c r="V211" i="10"/>
  <c r="AF211" i="10" s="1"/>
  <c r="W211" i="10"/>
  <c r="X211" i="10"/>
  <c r="AG211" i="10" s="1"/>
  <c r="AD211" i="10"/>
  <c r="A212" i="10"/>
  <c r="I212" i="10" s="1"/>
  <c r="C212" i="10"/>
  <c r="D212" i="10"/>
  <c r="E212" i="10"/>
  <c r="F212" i="10"/>
  <c r="G212" i="10"/>
  <c r="Y212" i="10" s="1"/>
  <c r="H212" i="10"/>
  <c r="J212" i="10"/>
  <c r="K212" i="10"/>
  <c r="L212" i="10"/>
  <c r="M212" i="10"/>
  <c r="N212" i="10"/>
  <c r="O212" i="10"/>
  <c r="P212" i="10"/>
  <c r="AD212" i="10" s="1"/>
  <c r="R212" i="10"/>
  <c r="S212" i="10"/>
  <c r="AE212" i="10" s="1"/>
  <c r="T212" i="10"/>
  <c r="U212" i="10"/>
  <c r="V212" i="10"/>
  <c r="AF212" i="10" s="1"/>
  <c r="W212" i="10"/>
  <c r="X212" i="10"/>
  <c r="AG212" i="10"/>
  <c r="A213" i="10"/>
  <c r="C213" i="10"/>
  <c r="D213" i="10"/>
  <c r="K213" i="10"/>
  <c r="L213" i="10"/>
  <c r="O213" i="10"/>
  <c r="P213" i="10"/>
  <c r="X213" i="10"/>
  <c r="AG213" i="10" s="1"/>
  <c r="AD213" i="10"/>
  <c r="A214" i="10"/>
  <c r="I214" i="10" s="1"/>
  <c r="C214" i="10"/>
  <c r="D214" i="10"/>
  <c r="E214" i="10"/>
  <c r="F214" i="10"/>
  <c r="G214" i="10"/>
  <c r="Y214" i="10" s="1"/>
  <c r="H214" i="10"/>
  <c r="J214" i="10"/>
  <c r="K214" i="10"/>
  <c r="L214" i="10"/>
  <c r="M214" i="10"/>
  <c r="N214" i="10"/>
  <c r="O214" i="10"/>
  <c r="P214" i="10"/>
  <c r="AD214" i="10" s="1"/>
  <c r="R214" i="10"/>
  <c r="S214" i="10"/>
  <c r="T214" i="10"/>
  <c r="U214" i="10"/>
  <c r="V214" i="10"/>
  <c r="AF214" i="10" s="1"/>
  <c r="W214" i="10"/>
  <c r="X214" i="10"/>
  <c r="AG214" i="10" s="1"/>
  <c r="AE214" i="10"/>
  <c r="A215" i="10"/>
  <c r="C215" i="10"/>
  <c r="D215" i="10"/>
  <c r="G215" i="10"/>
  <c r="Y215" i="10" s="1"/>
  <c r="H215" i="10"/>
  <c r="I215" i="10"/>
  <c r="J215" i="10"/>
  <c r="L215" i="10"/>
  <c r="O215" i="10"/>
  <c r="P215" i="10"/>
  <c r="AD215" i="10" s="1"/>
  <c r="Q215" i="10"/>
  <c r="R215" i="10"/>
  <c r="S215" i="10"/>
  <c r="AE215" i="10" s="1"/>
  <c r="T215" i="10"/>
  <c r="X215" i="10"/>
  <c r="AG215" i="10" s="1"/>
  <c r="A216" i="10"/>
  <c r="I216" i="10" s="1"/>
  <c r="C216" i="10"/>
  <c r="D216" i="10"/>
  <c r="E216" i="10"/>
  <c r="F216" i="10"/>
  <c r="G216" i="10"/>
  <c r="Y216" i="10" s="1"/>
  <c r="H216" i="10"/>
  <c r="J216" i="10"/>
  <c r="K216" i="10"/>
  <c r="L216" i="10"/>
  <c r="M216" i="10"/>
  <c r="N216" i="10"/>
  <c r="O216" i="10"/>
  <c r="P216" i="10"/>
  <c r="AD216" i="10" s="1"/>
  <c r="R216" i="10"/>
  <c r="S216" i="10"/>
  <c r="AE216" i="10" s="1"/>
  <c r="T216" i="10"/>
  <c r="U216" i="10"/>
  <c r="V216" i="10"/>
  <c r="W216" i="10"/>
  <c r="X216" i="10"/>
  <c r="AF216" i="10"/>
  <c r="AG216" i="10"/>
  <c r="A217" i="10"/>
  <c r="I217" i="10"/>
  <c r="J217" i="10"/>
  <c r="W217" i="10"/>
  <c r="X217" i="10"/>
  <c r="AG217" i="10" s="1"/>
  <c r="A218" i="10"/>
  <c r="I218" i="10" s="1"/>
  <c r="C218" i="10"/>
  <c r="D218" i="10"/>
  <c r="E218" i="10"/>
  <c r="F218" i="10"/>
  <c r="G218" i="10"/>
  <c r="Y218" i="10" s="1"/>
  <c r="H218" i="10"/>
  <c r="J218" i="10"/>
  <c r="K218" i="10"/>
  <c r="L218" i="10"/>
  <c r="M218" i="10"/>
  <c r="N218" i="10"/>
  <c r="O218" i="10"/>
  <c r="P218" i="10"/>
  <c r="AD218" i="10" s="1"/>
  <c r="R218" i="10"/>
  <c r="S218" i="10"/>
  <c r="AE218" i="10" s="1"/>
  <c r="T218" i="10"/>
  <c r="U218" i="10"/>
  <c r="V218" i="10"/>
  <c r="AF218" i="10" s="1"/>
  <c r="W218" i="10"/>
  <c r="X218" i="10"/>
  <c r="AG218" i="10"/>
  <c r="A219" i="10"/>
  <c r="G219" i="10" s="1"/>
  <c r="Y219" i="10" s="1"/>
  <c r="C219" i="10"/>
  <c r="D219" i="10"/>
  <c r="A220" i="10"/>
  <c r="I220" i="10" s="1"/>
  <c r="C220" i="10"/>
  <c r="D220" i="10"/>
  <c r="E220" i="10"/>
  <c r="F220" i="10"/>
  <c r="G220" i="10"/>
  <c r="Y220" i="10" s="1"/>
  <c r="H220" i="10"/>
  <c r="J220" i="10"/>
  <c r="K220" i="10"/>
  <c r="L220" i="10"/>
  <c r="M220" i="10"/>
  <c r="N220" i="10"/>
  <c r="O220" i="10"/>
  <c r="P220" i="10"/>
  <c r="AD220" i="10" s="1"/>
  <c r="R220" i="10"/>
  <c r="S220" i="10"/>
  <c r="T220" i="10"/>
  <c r="U220" i="10"/>
  <c r="V220" i="10"/>
  <c r="W220" i="10"/>
  <c r="X220" i="10"/>
  <c r="AG220" i="10" s="1"/>
  <c r="AE220" i="10"/>
  <c r="AF220" i="10"/>
  <c r="A221" i="10"/>
  <c r="C221" i="10" s="1"/>
  <c r="D221" i="10"/>
  <c r="G221" i="10"/>
  <c r="Y221" i="10" s="1"/>
  <c r="H221" i="10"/>
  <c r="I221" i="10"/>
  <c r="J221" i="10"/>
  <c r="K221" i="10"/>
  <c r="L221" i="10"/>
  <c r="O221" i="10"/>
  <c r="P221" i="10"/>
  <c r="Q221" i="10"/>
  <c r="R221" i="10"/>
  <c r="S221" i="10"/>
  <c r="T221" i="10"/>
  <c r="W221" i="10"/>
  <c r="X221" i="10"/>
  <c r="AG221" i="10" s="1"/>
  <c r="AD221" i="10"/>
  <c r="AE221" i="10"/>
  <c r="A222" i="10"/>
  <c r="I222" i="10" s="1"/>
  <c r="C222" i="10"/>
  <c r="D222" i="10"/>
  <c r="E222" i="10"/>
  <c r="F222" i="10"/>
  <c r="G222" i="10"/>
  <c r="Y222" i="10" s="1"/>
  <c r="H222" i="10"/>
  <c r="J222" i="10"/>
  <c r="K222" i="10"/>
  <c r="L222" i="10"/>
  <c r="M222" i="10"/>
  <c r="N222" i="10"/>
  <c r="O222" i="10"/>
  <c r="P222" i="10"/>
  <c r="AD222" i="10" s="1"/>
  <c r="R222" i="10"/>
  <c r="S222" i="10"/>
  <c r="AE222" i="10" s="1"/>
  <c r="T222" i="10"/>
  <c r="U222" i="10"/>
  <c r="V222" i="10"/>
  <c r="W222" i="10"/>
  <c r="X222" i="10"/>
  <c r="AF222" i="10"/>
  <c r="AG222" i="10"/>
  <c r="A223" i="10"/>
  <c r="C223" i="10"/>
  <c r="J223" i="10"/>
  <c r="K223" i="10"/>
  <c r="L223" i="10"/>
  <c r="O223" i="10"/>
  <c r="T223" i="10"/>
  <c r="W223" i="10"/>
  <c r="X223" i="10"/>
  <c r="AG223" i="10" s="1"/>
  <c r="A224" i="10"/>
  <c r="G224" i="10" s="1"/>
  <c r="Y224" i="10" s="1"/>
  <c r="C224" i="10"/>
  <c r="D224" i="10"/>
  <c r="E224" i="10"/>
  <c r="F224" i="10"/>
  <c r="K224" i="10"/>
  <c r="L224" i="10"/>
  <c r="M224" i="10"/>
  <c r="N224" i="10"/>
  <c r="O224" i="10"/>
  <c r="T224" i="10"/>
  <c r="U224" i="10"/>
  <c r="V224" i="10"/>
  <c r="AF224" i="10" s="1"/>
  <c r="W224" i="10"/>
  <c r="X224" i="10"/>
  <c r="AG224" i="10" s="1"/>
  <c r="A225" i="10"/>
  <c r="C225" i="10"/>
  <c r="D225" i="10"/>
  <c r="F225" i="10"/>
  <c r="K225" i="10"/>
  <c r="L225" i="10"/>
  <c r="N225" i="10"/>
  <c r="T225" i="10"/>
  <c r="V225" i="10"/>
  <c r="AF225" i="10" s="1"/>
  <c r="W225" i="10"/>
  <c r="X225" i="10"/>
  <c r="AG225" i="10" s="1"/>
  <c r="A226" i="10"/>
  <c r="T226" i="10"/>
  <c r="U226" i="10"/>
  <c r="A227" i="10"/>
  <c r="C227" i="10"/>
  <c r="D227" i="10"/>
  <c r="J227" i="10"/>
  <c r="K227" i="10"/>
  <c r="L227" i="10"/>
  <c r="T227" i="10"/>
  <c r="V227" i="10"/>
  <c r="W227" i="10"/>
  <c r="AF227" i="10"/>
  <c r="A228" i="10"/>
  <c r="T228" i="10"/>
  <c r="A229" i="10"/>
  <c r="J229" i="10" s="1"/>
  <c r="C229" i="10"/>
  <c r="I229" i="10"/>
  <c r="A230" i="10"/>
  <c r="K230" i="10"/>
  <c r="L230" i="10"/>
  <c r="R230" i="10"/>
  <c r="S230" i="10"/>
  <c r="AE230" i="10" s="1"/>
  <c r="T230" i="10"/>
  <c r="A231" i="10"/>
  <c r="H231" i="10" s="1"/>
  <c r="I231" i="10"/>
  <c r="S231" i="10"/>
  <c r="AE231" i="10" s="1"/>
  <c r="A232" i="10"/>
  <c r="G232" i="10"/>
  <c r="Y232" i="10" s="1"/>
  <c r="H232" i="10"/>
  <c r="J232" i="10"/>
  <c r="K232" i="10"/>
  <c r="P232" i="10"/>
  <c r="AD232" i="10" s="1"/>
  <c r="R232" i="10"/>
  <c r="S232" i="10"/>
  <c r="AE232" i="10" s="1"/>
  <c r="T232" i="10"/>
  <c r="A233" i="10"/>
  <c r="F233" i="10"/>
  <c r="G233" i="10"/>
  <c r="H233" i="10"/>
  <c r="I233" i="10"/>
  <c r="J233" i="10"/>
  <c r="K233" i="10"/>
  <c r="O233" i="10"/>
  <c r="P233" i="10"/>
  <c r="AD233" i="10" s="1"/>
  <c r="Q233" i="10"/>
  <c r="R233" i="10"/>
  <c r="S233" i="10"/>
  <c r="T233" i="10"/>
  <c r="X233" i="10"/>
  <c r="AG233" i="10" s="1"/>
  <c r="Y233" i="10"/>
  <c r="AE233" i="10"/>
  <c r="A234" i="10"/>
  <c r="E234" i="10"/>
  <c r="F234" i="10"/>
  <c r="G234" i="10"/>
  <c r="Y234" i="10" s="1"/>
  <c r="H234" i="10"/>
  <c r="J234" i="10"/>
  <c r="K234" i="10"/>
  <c r="N234" i="10"/>
  <c r="O234" i="10"/>
  <c r="P234" i="10"/>
  <c r="R234" i="10"/>
  <c r="S234" i="10"/>
  <c r="T234" i="10"/>
  <c r="W234" i="10"/>
  <c r="X234" i="10"/>
  <c r="AG234" i="10" s="1"/>
  <c r="AD234" i="10"/>
  <c r="AE234" i="10"/>
  <c r="A235" i="10"/>
  <c r="C235" i="10" s="1"/>
  <c r="D235" i="10"/>
  <c r="F235" i="10"/>
  <c r="G235" i="10"/>
  <c r="Y235" i="10" s="1"/>
  <c r="H235" i="10"/>
  <c r="I235" i="10"/>
  <c r="J235" i="10"/>
  <c r="K235" i="10"/>
  <c r="N235" i="10"/>
  <c r="O235" i="10"/>
  <c r="P235" i="10"/>
  <c r="Q235" i="10"/>
  <c r="R235" i="10"/>
  <c r="S235" i="10"/>
  <c r="T235" i="10"/>
  <c r="V235" i="10"/>
  <c r="W235" i="10"/>
  <c r="X235" i="10"/>
  <c r="AG235" i="10" s="1"/>
  <c r="AD235" i="10"/>
  <c r="AE235" i="10"/>
  <c r="AF235" i="10"/>
  <c r="A236" i="10"/>
  <c r="C236" i="10" s="1"/>
  <c r="D236" i="10"/>
  <c r="E236" i="10"/>
  <c r="F236" i="10"/>
  <c r="G236" i="10"/>
  <c r="Y236" i="10" s="1"/>
  <c r="H236" i="10"/>
  <c r="J236" i="10"/>
  <c r="K236" i="10"/>
  <c r="M236" i="10"/>
  <c r="N236" i="10"/>
  <c r="O236" i="10"/>
  <c r="P236" i="10"/>
  <c r="R236" i="10"/>
  <c r="S236" i="10"/>
  <c r="T236" i="10"/>
  <c r="U236" i="10"/>
  <c r="V236" i="10"/>
  <c r="AF236" i="10" s="1"/>
  <c r="W236" i="10"/>
  <c r="X236" i="10"/>
  <c r="AG236" i="10" s="1"/>
  <c r="AD236" i="10"/>
  <c r="AE236" i="10"/>
  <c r="A237" i="10"/>
  <c r="C237" i="10"/>
  <c r="D237" i="10"/>
  <c r="F237" i="10"/>
  <c r="G237" i="10"/>
  <c r="H237" i="10"/>
  <c r="I237" i="10"/>
  <c r="J237" i="10"/>
  <c r="K237" i="10"/>
  <c r="L237" i="10"/>
  <c r="N237" i="10"/>
  <c r="O237" i="10"/>
  <c r="P237" i="10"/>
  <c r="Q237" i="10"/>
  <c r="R237" i="10"/>
  <c r="S237" i="10"/>
  <c r="T237" i="10"/>
  <c r="V237" i="10"/>
  <c r="AF237" i="10" s="1"/>
  <c r="W237" i="10"/>
  <c r="X237" i="10"/>
  <c r="AG237" i="10" s="1"/>
  <c r="Y237" i="10"/>
  <c r="AD237" i="10"/>
  <c r="AE237" i="10"/>
  <c r="A238" i="10"/>
  <c r="C238" i="10"/>
  <c r="D238" i="10"/>
  <c r="E238" i="10"/>
  <c r="F238" i="10"/>
  <c r="G238" i="10"/>
  <c r="Y238" i="10" s="1"/>
  <c r="H238" i="10"/>
  <c r="K238" i="10"/>
  <c r="L238" i="10"/>
  <c r="M238" i="10"/>
  <c r="N238" i="10"/>
  <c r="O238" i="10"/>
  <c r="P238" i="10"/>
  <c r="R238" i="10"/>
  <c r="T238" i="10"/>
  <c r="U238" i="10"/>
  <c r="V238" i="10"/>
  <c r="AF238" i="10" s="1"/>
  <c r="W238" i="10"/>
  <c r="X238" i="10"/>
  <c r="AG238" i="10" s="1"/>
  <c r="AD238" i="10"/>
  <c r="A239" i="10"/>
  <c r="H239" i="10" s="1"/>
  <c r="C239" i="10"/>
  <c r="D239" i="10"/>
  <c r="F239" i="10"/>
  <c r="G239" i="10"/>
  <c r="K239" i="10"/>
  <c r="L239" i="10"/>
  <c r="N239" i="10"/>
  <c r="O239" i="10"/>
  <c r="P239" i="10"/>
  <c r="AD239" i="10" s="1"/>
  <c r="T239" i="10"/>
  <c r="V239" i="10"/>
  <c r="AF239" i="10" s="1"/>
  <c r="W239" i="10"/>
  <c r="X239" i="10"/>
  <c r="AG239" i="10" s="1"/>
  <c r="Y239" i="10"/>
  <c r="A240" i="10"/>
  <c r="G240" i="10" s="1"/>
  <c r="Y240" i="10" s="1"/>
  <c r="C240" i="10"/>
  <c r="D240" i="10"/>
  <c r="E240" i="10"/>
  <c r="F240" i="10"/>
  <c r="K240" i="10"/>
  <c r="L240" i="10"/>
  <c r="M240" i="10"/>
  <c r="N240" i="10"/>
  <c r="O240" i="10"/>
  <c r="T240" i="10"/>
  <c r="U240" i="10"/>
  <c r="V240" i="10"/>
  <c r="AF240" i="10" s="1"/>
  <c r="W240" i="10"/>
  <c r="X240" i="10"/>
  <c r="AG240" i="10" s="1"/>
  <c r="A241" i="10"/>
  <c r="O241" i="10" s="1"/>
  <c r="C241" i="10"/>
  <c r="N241" i="10"/>
  <c r="A242" i="10"/>
  <c r="C242" i="10"/>
  <c r="D242" i="10"/>
  <c r="E242" i="10"/>
  <c r="K242" i="10"/>
  <c r="L242" i="10"/>
  <c r="M242" i="10"/>
  <c r="T242" i="10"/>
  <c r="U242" i="10"/>
  <c r="V242" i="10"/>
  <c r="AF242" i="10" s="1"/>
  <c r="W242" i="10"/>
  <c r="A243" i="10"/>
  <c r="L243" i="10" s="1"/>
  <c r="A244" i="10"/>
  <c r="C244" i="10"/>
  <c r="D244" i="10"/>
  <c r="J244" i="10"/>
  <c r="K244" i="10"/>
  <c r="L244" i="10"/>
  <c r="T244" i="10"/>
  <c r="U244" i="10"/>
  <c r="V244" i="10"/>
  <c r="AF244" i="10"/>
  <c r="A245" i="10"/>
  <c r="K245" i="10"/>
  <c r="L245" i="10"/>
  <c r="R245" i="10"/>
  <c r="S245" i="10"/>
  <c r="AE245" i="10" s="1"/>
  <c r="T245" i="10"/>
  <c r="A246" i="10"/>
  <c r="I246" i="10" s="1"/>
  <c r="C246" i="10"/>
  <c r="H246" i="10"/>
  <c r="A247" i="10"/>
  <c r="I247" i="10" s="1"/>
  <c r="C247" i="10"/>
  <c r="D247" i="10"/>
  <c r="E247" i="10"/>
  <c r="F247" i="10"/>
  <c r="G247" i="10"/>
  <c r="Y247" i="10" s="1"/>
  <c r="H247" i="10"/>
  <c r="J247" i="10"/>
  <c r="K247" i="10"/>
  <c r="L247" i="10"/>
  <c r="M247" i="10"/>
  <c r="N247" i="10"/>
  <c r="O247" i="10"/>
  <c r="P247" i="10"/>
  <c r="AD247" i="10" s="1"/>
  <c r="R247" i="10"/>
  <c r="S247" i="10"/>
  <c r="T247" i="10"/>
  <c r="U247" i="10"/>
  <c r="V247" i="10"/>
  <c r="AF247" i="10" s="1"/>
  <c r="W247" i="10"/>
  <c r="X247" i="10"/>
  <c r="AE247" i="10"/>
  <c r="AG247" i="10"/>
  <c r="A248" i="10"/>
  <c r="C248" i="10"/>
  <c r="H248" i="10"/>
  <c r="I248" i="10"/>
  <c r="J248" i="10"/>
  <c r="K248" i="10"/>
  <c r="P248" i="10"/>
  <c r="R248" i="10"/>
  <c r="S248" i="10"/>
  <c r="X248" i="10"/>
  <c r="AG248" i="10" s="1"/>
  <c r="AD248" i="10"/>
  <c r="AE248" i="10"/>
  <c r="A249" i="10"/>
  <c r="I249" i="10" s="1"/>
  <c r="C249" i="10"/>
  <c r="D249" i="10"/>
  <c r="E249" i="10"/>
  <c r="F249" i="10"/>
  <c r="G249" i="10"/>
  <c r="Y249" i="10" s="1"/>
  <c r="H249" i="10"/>
  <c r="J249" i="10"/>
  <c r="K249" i="10"/>
  <c r="L249" i="10"/>
  <c r="M249" i="10"/>
  <c r="N249" i="10"/>
  <c r="O249" i="10"/>
  <c r="P249" i="10"/>
  <c r="AD249" i="10" s="1"/>
  <c r="R249" i="10"/>
  <c r="S249" i="10"/>
  <c r="T249" i="10"/>
  <c r="U249" i="10"/>
  <c r="V249" i="10"/>
  <c r="W249" i="10"/>
  <c r="X249" i="10"/>
  <c r="AE249" i="10"/>
  <c r="AF249" i="10"/>
  <c r="AG249" i="10"/>
  <c r="A250" i="10"/>
  <c r="J250" i="10"/>
  <c r="K250" i="10"/>
  <c r="P250" i="10"/>
  <c r="Q250" i="10"/>
  <c r="R250" i="10"/>
  <c r="AD250" i="10"/>
  <c r="A251" i="10"/>
  <c r="I251" i="10" s="1"/>
  <c r="C251" i="10"/>
  <c r="D251" i="10"/>
  <c r="E251" i="10"/>
  <c r="F251" i="10"/>
  <c r="G251" i="10"/>
  <c r="Y251" i="10" s="1"/>
  <c r="H251" i="10"/>
  <c r="J251" i="10"/>
  <c r="K251" i="10"/>
  <c r="L251" i="10"/>
  <c r="M251" i="10"/>
  <c r="N251" i="10"/>
  <c r="O251" i="10"/>
  <c r="P251" i="10"/>
  <c r="AD251" i="10" s="1"/>
  <c r="R251" i="10"/>
  <c r="S251" i="10"/>
  <c r="T251" i="10"/>
  <c r="U251" i="10"/>
  <c r="V251" i="10"/>
  <c r="W251" i="10"/>
  <c r="X251" i="10"/>
  <c r="AE251" i="10"/>
  <c r="AF251" i="10"/>
  <c r="AG251" i="10"/>
  <c r="A252" i="10"/>
  <c r="C252" i="10"/>
  <c r="P252" i="10"/>
  <c r="AD252" i="10" s="1"/>
  <c r="Q252" i="10"/>
  <c r="R252" i="10"/>
  <c r="S252" i="10"/>
  <c r="AE252" i="10" s="1"/>
  <c r="A253" i="10"/>
  <c r="C253" i="10"/>
  <c r="D253" i="10"/>
  <c r="E253" i="10"/>
  <c r="F253" i="10"/>
  <c r="G253" i="10"/>
  <c r="Y253" i="10" s="1"/>
  <c r="H253" i="10"/>
  <c r="I253" i="10"/>
  <c r="J253" i="10"/>
  <c r="K253" i="10"/>
  <c r="L253" i="10"/>
  <c r="M253" i="10"/>
  <c r="N253" i="10"/>
  <c r="O253" i="10"/>
  <c r="P253" i="10"/>
  <c r="AD253" i="10" s="1"/>
  <c r="Q253" i="10"/>
  <c r="R253" i="10"/>
  <c r="S253" i="10"/>
  <c r="T253" i="10"/>
  <c r="U253" i="10"/>
  <c r="V253" i="10"/>
  <c r="W253" i="10"/>
  <c r="X253" i="10"/>
  <c r="AE253" i="10"/>
  <c r="AF253" i="10"/>
  <c r="AG253" i="10"/>
  <c r="A254" i="10"/>
  <c r="C254" i="10"/>
  <c r="P254" i="10"/>
  <c r="AD254" i="10" s="1"/>
  <c r="Q254" i="10"/>
  <c r="R254" i="10"/>
  <c r="S254" i="10"/>
  <c r="AE254" i="10" s="1"/>
  <c r="A255" i="10"/>
  <c r="C255" i="10"/>
  <c r="D255" i="10"/>
  <c r="E255" i="10"/>
  <c r="F255" i="10"/>
  <c r="G255" i="10"/>
  <c r="Y255" i="10" s="1"/>
  <c r="H255" i="10"/>
  <c r="I255" i="10"/>
  <c r="J255" i="10"/>
  <c r="K255" i="10"/>
  <c r="L255" i="10"/>
  <c r="M255" i="10"/>
  <c r="N255" i="10"/>
  <c r="O255" i="10"/>
  <c r="P255" i="10"/>
  <c r="AD255" i="10" s="1"/>
  <c r="Q255" i="10"/>
  <c r="R255" i="10"/>
  <c r="S255" i="10"/>
  <c r="T255" i="10"/>
  <c r="U255" i="10"/>
  <c r="V255" i="10"/>
  <c r="W255" i="10"/>
  <c r="X255" i="10"/>
  <c r="AE255" i="10"/>
  <c r="AF255" i="10"/>
  <c r="AG255" i="10"/>
  <c r="A256" i="10"/>
  <c r="C256" i="10"/>
  <c r="P256" i="10"/>
  <c r="AD256" i="10" s="1"/>
  <c r="Q256" i="10"/>
  <c r="R256" i="10"/>
  <c r="S256" i="10"/>
  <c r="AE256" i="10" s="1"/>
  <c r="A257" i="10"/>
  <c r="C257" i="10"/>
  <c r="D257" i="10"/>
  <c r="E257" i="10"/>
  <c r="F257" i="10"/>
  <c r="G257" i="10"/>
  <c r="Y257" i="10" s="1"/>
  <c r="H257" i="10"/>
  <c r="I257" i="10"/>
  <c r="J257" i="10"/>
  <c r="K257" i="10"/>
  <c r="L257" i="10"/>
  <c r="M257" i="10"/>
  <c r="N257" i="10"/>
  <c r="O257" i="10"/>
  <c r="P257" i="10"/>
  <c r="AD257" i="10" s="1"/>
  <c r="Q257" i="10"/>
  <c r="R257" i="10"/>
  <c r="S257" i="10"/>
  <c r="T257" i="10"/>
  <c r="U257" i="10"/>
  <c r="V257" i="10"/>
  <c r="W257" i="10"/>
  <c r="X257" i="10"/>
  <c r="AE257" i="10"/>
  <c r="AF257" i="10"/>
  <c r="AG257" i="10"/>
  <c r="A258" i="10"/>
  <c r="C258" i="10"/>
  <c r="P258" i="10"/>
  <c r="AD258" i="10" s="1"/>
  <c r="Q258" i="10"/>
  <c r="R258" i="10"/>
  <c r="S258" i="10"/>
  <c r="AE258" i="10" s="1"/>
  <c r="A259" i="10"/>
  <c r="C259" i="10"/>
  <c r="D259" i="10"/>
  <c r="E259" i="10"/>
  <c r="F259" i="10"/>
  <c r="G259" i="10"/>
  <c r="Y259" i="10" s="1"/>
  <c r="H259" i="10"/>
  <c r="I259" i="10"/>
  <c r="J259" i="10"/>
  <c r="K259" i="10"/>
  <c r="L259" i="10"/>
  <c r="M259" i="10"/>
  <c r="N259" i="10"/>
  <c r="O259" i="10"/>
  <c r="P259" i="10"/>
  <c r="AD259" i="10" s="1"/>
  <c r="Q259" i="10"/>
  <c r="R259" i="10"/>
  <c r="S259" i="10"/>
  <c r="T259" i="10"/>
  <c r="U259" i="10"/>
  <c r="V259" i="10"/>
  <c r="W259" i="10"/>
  <c r="X259" i="10"/>
  <c r="AE259" i="10"/>
  <c r="AF259" i="10"/>
  <c r="AG259" i="10"/>
  <c r="A260" i="10"/>
  <c r="C260" i="10"/>
  <c r="P260" i="10"/>
  <c r="AD260" i="10" s="1"/>
  <c r="Q260" i="10"/>
  <c r="R260" i="10"/>
  <c r="S260" i="10"/>
  <c r="AE260" i="10" s="1"/>
  <c r="A261" i="10"/>
  <c r="C261" i="10"/>
  <c r="D261" i="10"/>
  <c r="E261" i="10"/>
  <c r="F261" i="10"/>
  <c r="G261" i="10"/>
  <c r="Y261" i="10" s="1"/>
  <c r="H261" i="10"/>
  <c r="I261" i="10"/>
  <c r="J261" i="10"/>
  <c r="K261" i="10"/>
  <c r="L261" i="10"/>
  <c r="M261" i="10"/>
  <c r="N261" i="10"/>
  <c r="O261" i="10"/>
  <c r="P261" i="10"/>
  <c r="AD261" i="10" s="1"/>
  <c r="Q261" i="10"/>
  <c r="R261" i="10"/>
  <c r="S261" i="10"/>
  <c r="T261" i="10"/>
  <c r="U261" i="10"/>
  <c r="V261" i="10"/>
  <c r="W261" i="10"/>
  <c r="X261" i="10"/>
  <c r="AE261" i="10"/>
  <c r="AF261" i="10"/>
  <c r="AG261" i="10"/>
  <c r="A262" i="10"/>
  <c r="C262" i="10"/>
  <c r="P262" i="10"/>
  <c r="AD262" i="10" s="1"/>
  <c r="Q262" i="10"/>
  <c r="R262" i="10"/>
  <c r="S262" i="10"/>
  <c r="AE262" i="10" s="1"/>
  <c r="A263" i="10"/>
  <c r="C263" i="10"/>
  <c r="D263" i="10"/>
  <c r="E263" i="10"/>
  <c r="F263" i="10"/>
  <c r="G263" i="10"/>
  <c r="Y263" i="10" s="1"/>
  <c r="H263" i="10"/>
  <c r="I263" i="10"/>
  <c r="J263" i="10"/>
  <c r="K263" i="10"/>
  <c r="L263" i="10"/>
  <c r="M263" i="10"/>
  <c r="N263" i="10"/>
  <c r="O263" i="10"/>
  <c r="P263" i="10"/>
  <c r="AD263" i="10" s="1"/>
  <c r="Q263" i="10"/>
  <c r="R263" i="10"/>
  <c r="S263" i="10"/>
  <c r="T263" i="10"/>
  <c r="U263" i="10"/>
  <c r="V263" i="10"/>
  <c r="W263" i="10"/>
  <c r="X263" i="10"/>
  <c r="AE263" i="10"/>
  <c r="AF263" i="10"/>
  <c r="AG263" i="10"/>
  <c r="A264" i="10"/>
  <c r="C264" i="10"/>
  <c r="P264" i="10"/>
  <c r="AD264" i="10" s="1"/>
  <c r="Q264" i="10"/>
  <c r="R264" i="10"/>
  <c r="S264" i="10"/>
  <c r="AE264" i="10" s="1"/>
  <c r="A265" i="10"/>
  <c r="I265" i="10" s="1"/>
  <c r="C265" i="10"/>
  <c r="D265" i="10"/>
  <c r="E265" i="10"/>
  <c r="F265" i="10"/>
  <c r="G265" i="10"/>
  <c r="Y265" i="10" s="1"/>
  <c r="H265" i="10"/>
  <c r="J265" i="10"/>
  <c r="K265" i="10"/>
  <c r="L265" i="10"/>
  <c r="M265" i="10"/>
  <c r="N265" i="10"/>
  <c r="O265" i="10"/>
  <c r="P265" i="10"/>
  <c r="AD265" i="10" s="1"/>
  <c r="R265" i="10"/>
  <c r="S265" i="10"/>
  <c r="T265" i="10"/>
  <c r="U265" i="10"/>
  <c r="V265" i="10"/>
  <c r="AF265" i="10" s="1"/>
  <c r="W265" i="10"/>
  <c r="X265" i="10"/>
  <c r="AE265" i="10"/>
  <c r="AG265" i="10"/>
  <c r="A266" i="10"/>
  <c r="H266" i="10" s="1"/>
  <c r="C266" i="10"/>
  <c r="A267" i="10"/>
  <c r="I267" i="10" s="1"/>
  <c r="C267" i="10"/>
  <c r="D267" i="10"/>
  <c r="E267" i="10"/>
  <c r="F267" i="10"/>
  <c r="G267" i="10"/>
  <c r="Y267" i="10" s="1"/>
  <c r="H267" i="10"/>
  <c r="J267" i="10"/>
  <c r="K267" i="10"/>
  <c r="L267" i="10"/>
  <c r="M267" i="10"/>
  <c r="N267" i="10"/>
  <c r="O267" i="10"/>
  <c r="P267" i="10"/>
  <c r="AD267" i="10" s="1"/>
  <c r="Q267" i="10"/>
  <c r="R267" i="10"/>
  <c r="S267" i="10"/>
  <c r="T267" i="10"/>
  <c r="U267" i="10"/>
  <c r="V267" i="10"/>
  <c r="AF267" i="10" s="1"/>
  <c r="W267" i="10"/>
  <c r="X267" i="10"/>
  <c r="AE267" i="10"/>
  <c r="AG267" i="10"/>
  <c r="A268" i="10"/>
  <c r="C268" i="10"/>
  <c r="H268" i="10"/>
  <c r="I268" i="10"/>
  <c r="J268" i="10"/>
  <c r="K268" i="10"/>
  <c r="R268" i="10"/>
  <c r="S268" i="10"/>
  <c r="AE268" i="10" s="1"/>
  <c r="X268" i="10"/>
  <c r="AG268" i="10" s="1"/>
  <c r="A269" i="10"/>
  <c r="C269" i="10"/>
  <c r="D269" i="10"/>
  <c r="E269" i="10"/>
  <c r="F269" i="10"/>
  <c r="G269" i="10"/>
  <c r="Y269" i="10" s="1"/>
  <c r="H269" i="10"/>
  <c r="I269" i="10"/>
  <c r="J269" i="10"/>
  <c r="K269" i="10"/>
  <c r="L269" i="10"/>
  <c r="M269" i="10"/>
  <c r="N269" i="10"/>
  <c r="O269" i="10"/>
  <c r="P269" i="10"/>
  <c r="AD269" i="10" s="1"/>
  <c r="Q269" i="10"/>
  <c r="R269" i="10"/>
  <c r="S269" i="10"/>
  <c r="T269" i="10"/>
  <c r="U269" i="10"/>
  <c r="V269" i="10"/>
  <c r="AF269" i="10" s="1"/>
  <c r="W269" i="10"/>
  <c r="X269" i="10"/>
  <c r="AE269" i="10"/>
  <c r="AG269" i="10"/>
  <c r="A270" i="10"/>
  <c r="C270" i="10"/>
  <c r="H270" i="10"/>
  <c r="I270" i="10"/>
  <c r="J270" i="10"/>
  <c r="K270" i="10"/>
  <c r="R270" i="10"/>
  <c r="S270" i="10"/>
  <c r="AE270" i="10" s="1"/>
  <c r="X270" i="10"/>
  <c r="AG270" i="10" s="1"/>
  <c r="A271" i="10"/>
  <c r="I271" i="10" s="1"/>
  <c r="C271" i="10"/>
  <c r="D271" i="10"/>
  <c r="E271" i="10"/>
  <c r="F271" i="10"/>
  <c r="G271" i="10"/>
  <c r="Y271" i="10" s="1"/>
  <c r="H271" i="10"/>
  <c r="J271" i="10"/>
  <c r="K271" i="10"/>
  <c r="L271" i="10"/>
  <c r="M271" i="10"/>
  <c r="N271" i="10"/>
  <c r="O271" i="10"/>
  <c r="P271" i="10"/>
  <c r="AD271" i="10" s="1"/>
  <c r="Q271" i="10"/>
  <c r="R271" i="10"/>
  <c r="S271" i="10"/>
  <c r="T271" i="10"/>
  <c r="U271" i="10"/>
  <c r="V271" i="10"/>
  <c r="AF271" i="10" s="1"/>
  <c r="W271" i="10"/>
  <c r="X271" i="10"/>
  <c r="AE271" i="10"/>
  <c r="AG271" i="10"/>
  <c r="A272" i="10"/>
  <c r="C272" i="10"/>
  <c r="H272" i="10"/>
  <c r="I272" i="10"/>
  <c r="J272" i="10"/>
  <c r="K272" i="10"/>
  <c r="P272" i="10"/>
  <c r="Q272" i="10"/>
  <c r="R272" i="10"/>
  <c r="S272" i="10"/>
  <c r="X272" i="10"/>
  <c r="AG272" i="10" s="1"/>
  <c r="AD272" i="10"/>
  <c r="AE272" i="10"/>
  <c r="A273" i="10"/>
  <c r="C273" i="10"/>
  <c r="D273" i="10"/>
  <c r="E273" i="10"/>
  <c r="F273" i="10"/>
  <c r="G273" i="10"/>
  <c r="Y273" i="10" s="1"/>
  <c r="H273" i="10"/>
  <c r="I273" i="10"/>
  <c r="J273" i="10"/>
  <c r="K273" i="10"/>
  <c r="L273" i="10"/>
  <c r="M273" i="10"/>
  <c r="N273" i="10"/>
  <c r="O273" i="10"/>
  <c r="P273" i="10"/>
  <c r="AD273" i="10" s="1"/>
  <c r="Q273" i="10"/>
  <c r="R273" i="10"/>
  <c r="S273" i="10"/>
  <c r="T273" i="10"/>
  <c r="U273" i="10"/>
  <c r="V273" i="10"/>
  <c r="AF273" i="10" s="1"/>
  <c r="W273" i="10"/>
  <c r="X273" i="10"/>
  <c r="AE273" i="10"/>
  <c r="AG273" i="10"/>
  <c r="A274" i="10"/>
  <c r="C274" i="10"/>
  <c r="H274" i="10"/>
  <c r="I274" i="10"/>
  <c r="J274" i="10"/>
  <c r="K274" i="10"/>
  <c r="P274" i="10"/>
  <c r="Q274" i="10"/>
  <c r="R274" i="10"/>
  <c r="S274" i="10"/>
  <c r="X274" i="10"/>
  <c r="AG274" i="10" s="1"/>
  <c r="AD274" i="10"/>
  <c r="AE274" i="10"/>
  <c r="A275" i="10"/>
  <c r="C275" i="10"/>
  <c r="D275" i="10"/>
  <c r="E275" i="10"/>
  <c r="F275" i="10"/>
  <c r="G275" i="10"/>
  <c r="Y275" i="10" s="1"/>
  <c r="H275" i="10"/>
  <c r="I275" i="10"/>
  <c r="J275" i="10"/>
  <c r="K275" i="10"/>
  <c r="L275" i="10"/>
  <c r="M275" i="10"/>
  <c r="N275" i="10"/>
  <c r="O275" i="10"/>
  <c r="P275" i="10"/>
  <c r="AD275" i="10" s="1"/>
  <c r="Q275" i="10"/>
  <c r="R275" i="10"/>
  <c r="S275" i="10"/>
  <c r="T275" i="10"/>
  <c r="U275" i="10"/>
  <c r="V275" i="10"/>
  <c r="AF275" i="10" s="1"/>
  <c r="W275" i="10"/>
  <c r="X275" i="10"/>
  <c r="AE275" i="10"/>
  <c r="AG275" i="10"/>
  <c r="A276" i="10"/>
  <c r="C276" i="10"/>
  <c r="H276" i="10"/>
  <c r="I276" i="10"/>
  <c r="J276" i="10"/>
  <c r="K276" i="10"/>
  <c r="P276" i="10"/>
  <c r="Q276" i="10"/>
  <c r="R276" i="10"/>
  <c r="S276" i="10"/>
  <c r="X276" i="10"/>
  <c r="AG276" i="10" s="1"/>
  <c r="AD276" i="10"/>
  <c r="AE276" i="10"/>
  <c r="A277" i="10"/>
  <c r="I277" i="10" s="1"/>
  <c r="C277" i="10"/>
  <c r="D277" i="10"/>
  <c r="E277" i="10"/>
  <c r="F277" i="10"/>
  <c r="G277" i="10"/>
  <c r="Y277" i="10" s="1"/>
  <c r="H277" i="10"/>
  <c r="J277" i="10"/>
  <c r="K277" i="10"/>
  <c r="L277" i="10"/>
  <c r="M277" i="10"/>
  <c r="N277" i="10"/>
  <c r="O277" i="10"/>
  <c r="P277" i="10"/>
  <c r="AD277" i="10" s="1"/>
  <c r="Q277" i="10"/>
  <c r="R277" i="10"/>
  <c r="S277" i="10"/>
  <c r="T277" i="10"/>
  <c r="U277" i="10"/>
  <c r="V277" i="10"/>
  <c r="W277" i="10"/>
  <c r="X277" i="10"/>
  <c r="AE277" i="10"/>
  <c r="AF277" i="10"/>
  <c r="AG277" i="10"/>
  <c r="A278" i="10"/>
  <c r="C278" i="10" s="1"/>
  <c r="G278" i="10"/>
  <c r="H278" i="10"/>
  <c r="I278" i="10"/>
  <c r="J278" i="10"/>
  <c r="K278" i="10"/>
  <c r="O278" i="10"/>
  <c r="P278" i="10"/>
  <c r="R278" i="10"/>
  <c r="S278" i="10"/>
  <c r="AE278" i="10" s="1"/>
  <c r="T278" i="10"/>
  <c r="W278" i="10"/>
  <c r="X278" i="10"/>
  <c r="AG278" i="10" s="1"/>
  <c r="Y278" i="10"/>
  <c r="AD278" i="10"/>
  <c r="A279" i="10"/>
  <c r="C279" i="10"/>
  <c r="D279" i="10"/>
  <c r="E279" i="10"/>
  <c r="F279" i="10"/>
  <c r="G279" i="10"/>
  <c r="Y279" i="10" s="1"/>
  <c r="H279" i="10"/>
  <c r="I279" i="10"/>
  <c r="J279" i="10"/>
  <c r="K279" i="10"/>
  <c r="L279" i="10"/>
  <c r="M279" i="10"/>
  <c r="N279" i="10"/>
  <c r="O279" i="10"/>
  <c r="P279" i="10"/>
  <c r="AD279" i="10" s="1"/>
  <c r="Q279" i="10"/>
  <c r="R279" i="10"/>
  <c r="S279" i="10"/>
  <c r="AE279" i="10" s="1"/>
  <c r="T279" i="10"/>
  <c r="U279" i="10"/>
  <c r="V279" i="10"/>
  <c r="W279" i="10"/>
  <c r="X279" i="10"/>
  <c r="AF279" i="10"/>
  <c r="AG279" i="10"/>
  <c r="A280" i="10"/>
  <c r="C280" i="10"/>
  <c r="J280" i="10"/>
  <c r="K280" i="10"/>
  <c r="L280" i="10"/>
  <c r="O280" i="10"/>
  <c r="T280" i="10"/>
  <c r="X280" i="10"/>
  <c r="AG280" i="10" s="1"/>
  <c r="A281" i="10"/>
  <c r="C281" i="10"/>
  <c r="D281" i="10"/>
  <c r="E281" i="10"/>
  <c r="F281" i="10"/>
  <c r="G281" i="10"/>
  <c r="Y281" i="10" s="1"/>
  <c r="H281" i="10"/>
  <c r="I281" i="10"/>
  <c r="J281" i="10"/>
  <c r="K281" i="10"/>
  <c r="L281" i="10"/>
  <c r="M281" i="10"/>
  <c r="N281" i="10"/>
  <c r="O281" i="10"/>
  <c r="P281" i="10"/>
  <c r="AD281" i="10" s="1"/>
  <c r="Q281" i="10"/>
  <c r="R281" i="10"/>
  <c r="S281" i="10"/>
  <c r="AE281" i="10" s="1"/>
  <c r="T281" i="10"/>
  <c r="U281" i="10"/>
  <c r="V281" i="10"/>
  <c r="AF281" i="10" s="1"/>
  <c r="W281" i="10"/>
  <c r="X281" i="10"/>
  <c r="AG281" i="10"/>
  <c r="A282" i="10"/>
  <c r="L282" i="10" s="1"/>
  <c r="C282" i="10"/>
  <c r="D282" i="10"/>
  <c r="K282" i="10"/>
  <c r="U282" i="10"/>
  <c r="V282" i="10"/>
  <c r="W282" i="10"/>
  <c r="AF282" i="10"/>
  <c r="A283" i="10"/>
  <c r="C283" i="10"/>
  <c r="H283" i="10"/>
  <c r="I283" i="10"/>
  <c r="J283" i="10"/>
  <c r="K283" i="10"/>
  <c r="P283" i="10"/>
  <c r="AD283" i="10" s="1"/>
  <c r="Q283" i="10"/>
  <c r="R283" i="10"/>
  <c r="S283" i="10"/>
  <c r="X283" i="10"/>
  <c r="AG283" i="10" s="1"/>
  <c r="AE283" i="10"/>
  <c r="A284" i="10"/>
  <c r="C284" i="10"/>
  <c r="D284" i="10"/>
  <c r="E284" i="10"/>
  <c r="F284" i="10"/>
  <c r="G284" i="10"/>
  <c r="Y284" i="10" s="1"/>
  <c r="H284" i="10"/>
  <c r="I284" i="10"/>
  <c r="J284" i="10"/>
  <c r="K284" i="10"/>
  <c r="L284" i="10"/>
  <c r="M284" i="10"/>
  <c r="N284" i="10"/>
  <c r="O284" i="10"/>
  <c r="P284" i="10"/>
  <c r="AD284" i="10" s="1"/>
  <c r="Q284" i="10"/>
  <c r="R284" i="10"/>
  <c r="S284" i="10"/>
  <c r="T284" i="10"/>
  <c r="U284" i="10"/>
  <c r="V284" i="10"/>
  <c r="W284" i="10"/>
  <c r="X284" i="10"/>
  <c r="AE284" i="10"/>
  <c r="AF284" i="10"/>
  <c r="AG284" i="10"/>
  <c r="A285" i="10"/>
  <c r="C285" i="10"/>
  <c r="H285" i="10"/>
  <c r="I285" i="10"/>
  <c r="J285" i="10"/>
  <c r="K285" i="10"/>
  <c r="P285" i="10"/>
  <c r="AD285" i="10" s="1"/>
  <c r="Q285" i="10"/>
  <c r="R285" i="10"/>
  <c r="S285" i="10"/>
  <c r="X285" i="10"/>
  <c r="AG285" i="10" s="1"/>
  <c r="AE285" i="10"/>
  <c r="A286" i="10"/>
  <c r="C286" i="10"/>
  <c r="D286" i="10"/>
  <c r="E286" i="10"/>
  <c r="F286" i="10"/>
  <c r="G286" i="10"/>
  <c r="Y286" i="10" s="1"/>
  <c r="H286" i="10"/>
  <c r="I286" i="10"/>
  <c r="J286" i="10"/>
  <c r="K286" i="10"/>
  <c r="L286" i="10"/>
  <c r="M286" i="10"/>
  <c r="N286" i="10"/>
  <c r="O286" i="10"/>
  <c r="P286" i="10"/>
  <c r="AD286" i="10" s="1"/>
  <c r="Q286" i="10"/>
  <c r="R286" i="10"/>
  <c r="S286" i="10"/>
  <c r="T286" i="10"/>
  <c r="U286" i="10"/>
  <c r="V286" i="10"/>
  <c r="W286" i="10"/>
  <c r="X286" i="10"/>
  <c r="AE286" i="10"/>
  <c r="AF286" i="10"/>
  <c r="AG286" i="10"/>
  <c r="A287" i="10"/>
  <c r="C287" i="10"/>
  <c r="H287" i="10"/>
  <c r="I287" i="10"/>
  <c r="J287" i="10"/>
  <c r="K287" i="10"/>
  <c r="P287" i="10"/>
  <c r="AD287" i="10" s="1"/>
  <c r="Q287" i="10"/>
  <c r="R287" i="10"/>
  <c r="S287" i="10"/>
  <c r="X287" i="10"/>
  <c r="AG287" i="10" s="1"/>
  <c r="AE287" i="10"/>
  <c r="A288" i="10"/>
  <c r="I288" i="10" s="1"/>
  <c r="C288" i="10"/>
  <c r="D288" i="10"/>
  <c r="E288" i="10"/>
  <c r="F288" i="10"/>
  <c r="G288" i="10"/>
  <c r="Y288" i="10" s="1"/>
  <c r="H288" i="10"/>
  <c r="J288" i="10"/>
  <c r="K288" i="10"/>
  <c r="L288" i="10"/>
  <c r="M288" i="10"/>
  <c r="N288" i="10"/>
  <c r="O288" i="10"/>
  <c r="P288" i="10"/>
  <c r="AD288" i="10" s="1"/>
  <c r="Q288" i="10"/>
  <c r="R288" i="10"/>
  <c r="S288" i="10"/>
  <c r="T288" i="10"/>
  <c r="U288" i="10"/>
  <c r="V288" i="10"/>
  <c r="W288" i="10"/>
  <c r="X288" i="10"/>
  <c r="AE288" i="10"/>
  <c r="AF288" i="10"/>
  <c r="AG288" i="10"/>
  <c r="A289" i="10"/>
  <c r="J289" i="10"/>
  <c r="K289" i="10"/>
  <c r="P289" i="10"/>
  <c r="AD289" i="10" s="1"/>
  <c r="Q289" i="10"/>
  <c r="R289" i="10"/>
  <c r="A290" i="10"/>
  <c r="C290" i="10"/>
  <c r="D290" i="10"/>
  <c r="E290" i="10"/>
  <c r="F290" i="10"/>
  <c r="G290" i="10"/>
  <c r="Y290" i="10" s="1"/>
  <c r="H290" i="10"/>
  <c r="I290" i="10"/>
  <c r="J290" i="10"/>
  <c r="K290" i="10"/>
  <c r="L290" i="10"/>
  <c r="M290" i="10"/>
  <c r="N290" i="10"/>
  <c r="O290" i="10"/>
  <c r="P290" i="10"/>
  <c r="AD290" i="10" s="1"/>
  <c r="Q290" i="10"/>
  <c r="R290" i="10"/>
  <c r="S290" i="10"/>
  <c r="T290" i="10"/>
  <c r="U290" i="10"/>
  <c r="V290" i="10"/>
  <c r="W290" i="10"/>
  <c r="X290" i="10"/>
  <c r="AE290" i="10"/>
  <c r="AF290" i="10"/>
  <c r="AG290" i="10"/>
  <c r="A291" i="10"/>
  <c r="J291" i="10"/>
  <c r="K291" i="10"/>
  <c r="P291" i="10"/>
  <c r="AD291" i="10" s="1"/>
  <c r="Q291" i="10"/>
  <c r="R291" i="10"/>
  <c r="A292" i="10"/>
  <c r="C292" i="10"/>
  <c r="D292" i="10"/>
  <c r="E292" i="10"/>
  <c r="F292" i="10"/>
  <c r="G292" i="10"/>
  <c r="Y292" i="10" s="1"/>
  <c r="H292" i="10"/>
  <c r="I292" i="10"/>
  <c r="J292" i="10"/>
  <c r="K292" i="10"/>
  <c r="L292" i="10"/>
  <c r="M292" i="10"/>
  <c r="N292" i="10"/>
  <c r="O292" i="10"/>
  <c r="P292" i="10"/>
  <c r="AD292" i="10" s="1"/>
  <c r="Q292" i="10"/>
  <c r="R292" i="10"/>
  <c r="S292" i="10"/>
  <c r="T292" i="10"/>
  <c r="U292" i="10"/>
  <c r="V292" i="10"/>
  <c r="W292" i="10"/>
  <c r="X292" i="10"/>
  <c r="AE292" i="10"/>
  <c r="AF292" i="10"/>
  <c r="AG292" i="10"/>
  <c r="A293" i="10"/>
  <c r="J293" i="10"/>
  <c r="K293" i="10"/>
  <c r="P293" i="10"/>
  <c r="AD293" i="10" s="1"/>
  <c r="Q293" i="10"/>
  <c r="R293" i="10"/>
  <c r="A294" i="10"/>
  <c r="C294" i="10"/>
  <c r="D294" i="10"/>
  <c r="E294" i="10"/>
  <c r="F294" i="10"/>
  <c r="G294" i="10"/>
  <c r="Y294" i="10" s="1"/>
  <c r="H294" i="10"/>
  <c r="I294" i="10"/>
  <c r="J294" i="10"/>
  <c r="K294" i="10"/>
  <c r="L294" i="10"/>
  <c r="M294" i="10"/>
  <c r="N294" i="10"/>
  <c r="O294" i="10"/>
  <c r="P294" i="10"/>
  <c r="AD294" i="10" s="1"/>
  <c r="Q294" i="10"/>
  <c r="R294" i="10"/>
  <c r="S294" i="10"/>
  <c r="T294" i="10"/>
  <c r="U294" i="10"/>
  <c r="V294" i="10"/>
  <c r="W294" i="10"/>
  <c r="X294" i="10"/>
  <c r="AE294" i="10"/>
  <c r="AF294" i="10"/>
  <c r="AG294" i="10"/>
  <c r="A295" i="10"/>
  <c r="J295" i="10"/>
  <c r="K295" i="10"/>
  <c r="P295" i="10"/>
  <c r="AD295" i="10" s="1"/>
  <c r="Q295" i="10"/>
  <c r="R295" i="10"/>
  <c r="A296" i="10"/>
  <c r="I296" i="10" s="1"/>
  <c r="C296" i="10"/>
  <c r="D296" i="10"/>
  <c r="E296" i="10"/>
  <c r="F296" i="10"/>
  <c r="G296" i="10"/>
  <c r="Y296" i="10" s="1"/>
  <c r="H296" i="10"/>
  <c r="J296" i="10"/>
  <c r="K296" i="10"/>
  <c r="L296" i="10"/>
  <c r="M296" i="10"/>
  <c r="N296" i="10"/>
  <c r="O296" i="10"/>
  <c r="P296" i="10"/>
  <c r="AD296" i="10" s="1"/>
  <c r="R296" i="10"/>
  <c r="S296" i="10"/>
  <c r="T296" i="10"/>
  <c r="U296" i="10"/>
  <c r="V296" i="10"/>
  <c r="W296" i="10"/>
  <c r="X296" i="10"/>
  <c r="AE296" i="10"/>
  <c r="AF296" i="10"/>
  <c r="AG296" i="10"/>
  <c r="A297" i="10"/>
  <c r="C297" i="10" s="1"/>
  <c r="A298" i="10"/>
  <c r="C298" i="10"/>
  <c r="D298" i="10"/>
  <c r="E298" i="10"/>
  <c r="F298" i="10"/>
  <c r="G298" i="10"/>
  <c r="Y298" i="10" s="1"/>
  <c r="H298" i="10"/>
  <c r="I298" i="10"/>
  <c r="J298" i="10"/>
  <c r="K298" i="10"/>
  <c r="L298" i="10"/>
  <c r="M298" i="10"/>
  <c r="N298" i="10"/>
  <c r="O298" i="10"/>
  <c r="P298" i="10"/>
  <c r="AD298" i="10" s="1"/>
  <c r="Q298" i="10"/>
  <c r="R298" i="10"/>
  <c r="S298" i="10"/>
  <c r="T298" i="10"/>
  <c r="U298" i="10"/>
  <c r="V298" i="10"/>
  <c r="W298" i="10"/>
  <c r="X298" i="10"/>
  <c r="AE298" i="10"/>
  <c r="AF298" i="10"/>
  <c r="AG298" i="10"/>
  <c r="A299" i="10"/>
  <c r="C299" i="10" s="1"/>
  <c r="R299" i="10"/>
  <c r="A300" i="10"/>
  <c r="C300" i="10"/>
  <c r="D300" i="10"/>
  <c r="E300" i="10"/>
  <c r="F300" i="10"/>
  <c r="G300" i="10"/>
  <c r="Y300" i="10" s="1"/>
  <c r="H300" i="10"/>
  <c r="I300" i="10"/>
  <c r="J300" i="10"/>
  <c r="K300" i="10"/>
  <c r="L300" i="10"/>
  <c r="M300" i="10"/>
  <c r="N300" i="10"/>
  <c r="O300" i="10"/>
  <c r="P300" i="10"/>
  <c r="AD300" i="10" s="1"/>
  <c r="Q300" i="10"/>
  <c r="R300" i="10"/>
  <c r="S300" i="10"/>
  <c r="T300" i="10"/>
  <c r="U300" i="10"/>
  <c r="V300" i="10"/>
  <c r="W300" i="10"/>
  <c r="X300" i="10"/>
  <c r="AE300" i="10"/>
  <c r="AF300" i="10"/>
  <c r="AG300" i="10"/>
  <c r="A301" i="10"/>
  <c r="C301" i="10"/>
  <c r="R301" i="10"/>
  <c r="S301" i="10"/>
  <c r="AE301" i="10" s="1"/>
  <c r="A302" i="10"/>
  <c r="C302" i="10"/>
  <c r="D302" i="10"/>
  <c r="E302" i="10"/>
  <c r="F302" i="10"/>
  <c r="G302" i="10"/>
  <c r="Y302" i="10" s="1"/>
  <c r="H302" i="10"/>
  <c r="I302" i="10"/>
  <c r="J302" i="10"/>
  <c r="K302" i="10"/>
  <c r="L302" i="10"/>
  <c r="M302" i="10"/>
  <c r="N302" i="10"/>
  <c r="O302" i="10"/>
  <c r="P302" i="10"/>
  <c r="AD302" i="10" s="1"/>
  <c r="Q302" i="10"/>
  <c r="R302" i="10"/>
  <c r="S302" i="10"/>
  <c r="T302" i="10"/>
  <c r="U302" i="10"/>
  <c r="V302" i="10"/>
  <c r="W302" i="10"/>
  <c r="X302" i="10"/>
  <c r="AE302" i="10"/>
  <c r="AF302" i="10"/>
  <c r="AG302" i="10"/>
  <c r="A303" i="10"/>
  <c r="C303" i="10"/>
  <c r="R303" i="10"/>
  <c r="S303" i="10"/>
  <c r="AE303" i="10" s="1"/>
  <c r="A4" i="13"/>
  <c r="C4" i="13"/>
  <c r="D4" i="13"/>
  <c r="E4" i="13"/>
  <c r="F4" i="13"/>
  <c r="G4" i="13"/>
  <c r="Y4" i="13" s="1"/>
  <c r="H4" i="13"/>
  <c r="I4" i="13"/>
  <c r="J4" i="13"/>
  <c r="K4" i="13"/>
  <c r="L4" i="13"/>
  <c r="M4" i="13"/>
  <c r="N4" i="13"/>
  <c r="O4" i="13"/>
  <c r="P4" i="13"/>
  <c r="AD4" i="13" s="1"/>
  <c r="Q4" i="13"/>
  <c r="R4" i="13"/>
  <c r="S4" i="13"/>
  <c r="T4" i="13"/>
  <c r="U4" i="13"/>
  <c r="V4" i="13"/>
  <c r="W4" i="13"/>
  <c r="X4" i="13"/>
  <c r="AE4" i="13"/>
  <c r="AF4" i="13"/>
  <c r="AG4" i="13"/>
  <c r="A5" i="13"/>
  <c r="C5" i="13" s="1"/>
  <c r="A6" i="13"/>
  <c r="I6" i="13" s="1"/>
  <c r="C6" i="13"/>
  <c r="D6" i="13"/>
  <c r="E6" i="13"/>
  <c r="F6" i="13"/>
  <c r="G6" i="13"/>
  <c r="Y6" i="13" s="1"/>
  <c r="H6" i="13"/>
  <c r="J6" i="13"/>
  <c r="K6" i="13"/>
  <c r="L6" i="13"/>
  <c r="M6" i="13"/>
  <c r="N6" i="13"/>
  <c r="O6" i="13"/>
  <c r="P6" i="13"/>
  <c r="AD6" i="13" s="1"/>
  <c r="R6" i="13"/>
  <c r="S6" i="13"/>
  <c r="T6" i="13"/>
  <c r="U6" i="13"/>
  <c r="V6" i="13"/>
  <c r="AF6" i="13" s="1"/>
  <c r="W6" i="13"/>
  <c r="X6" i="13"/>
  <c r="AE6" i="13"/>
  <c r="AG6" i="13"/>
  <c r="A7" i="13"/>
  <c r="C7" i="13" s="1"/>
  <c r="I7" i="13"/>
  <c r="A8" i="13"/>
  <c r="C8" i="13"/>
  <c r="D8" i="13"/>
  <c r="E8" i="13"/>
  <c r="F8" i="13"/>
  <c r="G8" i="13"/>
  <c r="Y8" i="13" s="1"/>
  <c r="H8" i="13"/>
  <c r="I8" i="13"/>
  <c r="J8" i="13"/>
  <c r="K8" i="13"/>
  <c r="L8" i="13"/>
  <c r="M8" i="13"/>
  <c r="N8" i="13"/>
  <c r="O8" i="13"/>
  <c r="P8" i="13"/>
  <c r="AD8" i="13" s="1"/>
  <c r="Q8" i="13"/>
  <c r="R8" i="13"/>
  <c r="S8" i="13"/>
  <c r="T8" i="13"/>
  <c r="U8" i="13"/>
  <c r="V8" i="13"/>
  <c r="AF8" i="13" s="1"/>
  <c r="W8" i="13"/>
  <c r="X8" i="13"/>
  <c r="AE8" i="13"/>
  <c r="AG8" i="13"/>
  <c r="A9" i="13"/>
  <c r="I9" i="13" s="1"/>
  <c r="C9" i="13"/>
  <c r="H9" i="13"/>
  <c r="A10" i="13"/>
  <c r="C10" i="13"/>
  <c r="D10" i="13"/>
  <c r="E10" i="13"/>
  <c r="F10" i="13"/>
  <c r="G10" i="13"/>
  <c r="Y10" i="13" s="1"/>
  <c r="H10" i="13"/>
  <c r="I10" i="13"/>
  <c r="J10" i="13"/>
  <c r="K10" i="13"/>
  <c r="L10" i="13"/>
  <c r="M10" i="13"/>
  <c r="N10" i="13"/>
  <c r="O10" i="13"/>
  <c r="P10" i="13"/>
  <c r="AD10" i="13" s="1"/>
  <c r="Q10" i="13"/>
  <c r="R10" i="13"/>
  <c r="S10" i="13"/>
  <c r="T10" i="13"/>
  <c r="U10" i="13"/>
  <c r="V10" i="13"/>
  <c r="AF10" i="13" s="1"/>
  <c r="W10" i="13"/>
  <c r="X10" i="13"/>
  <c r="AE10" i="13"/>
  <c r="AG10" i="13"/>
  <c r="A11" i="13"/>
  <c r="H11" i="13" s="1"/>
  <c r="C11" i="13"/>
  <c r="A12" i="13"/>
  <c r="C12" i="13"/>
  <c r="D12" i="13"/>
  <c r="E12" i="13"/>
  <c r="F12" i="13"/>
  <c r="G12" i="13"/>
  <c r="Y12" i="13" s="1"/>
  <c r="H12" i="13"/>
  <c r="I12" i="13"/>
  <c r="J12" i="13"/>
  <c r="K12" i="13"/>
  <c r="L12" i="13"/>
  <c r="M12" i="13"/>
  <c r="N12" i="13"/>
  <c r="O12" i="13"/>
  <c r="P12" i="13"/>
  <c r="AD12" i="13" s="1"/>
  <c r="Q12" i="13"/>
  <c r="R12" i="13"/>
  <c r="S12" i="13"/>
  <c r="T12" i="13"/>
  <c r="U12" i="13"/>
  <c r="V12" i="13"/>
  <c r="AF12" i="13" s="1"/>
  <c r="W12" i="13"/>
  <c r="X12" i="13"/>
  <c r="AE12" i="13"/>
  <c r="AG12" i="13"/>
  <c r="A13" i="13"/>
  <c r="C13" i="13" s="1"/>
  <c r="A14" i="13"/>
  <c r="C14" i="13"/>
  <c r="D14" i="13"/>
  <c r="E14" i="13"/>
  <c r="F14" i="13"/>
  <c r="G14" i="13"/>
  <c r="Y14" i="13" s="1"/>
  <c r="H14" i="13"/>
  <c r="I14" i="13"/>
  <c r="J14" i="13"/>
  <c r="K14" i="13"/>
  <c r="L14" i="13"/>
  <c r="M14" i="13"/>
  <c r="N14" i="13"/>
  <c r="O14" i="13"/>
  <c r="P14" i="13"/>
  <c r="AD14" i="13" s="1"/>
  <c r="Q14" i="13"/>
  <c r="R14" i="13"/>
  <c r="S14" i="13"/>
  <c r="T14" i="13"/>
  <c r="U14" i="13"/>
  <c r="V14" i="13"/>
  <c r="AF14" i="13" s="1"/>
  <c r="W14" i="13"/>
  <c r="X14" i="13"/>
  <c r="AE14" i="13"/>
  <c r="AG14" i="13"/>
  <c r="A15" i="13"/>
  <c r="H15" i="13"/>
  <c r="R15" i="13"/>
  <c r="S15" i="13"/>
  <c r="AE15" i="13" s="1"/>
  <c r="X15" i="13"/>
  <c r="AG15" i="13" s="1"/>
  <c r="A16" i="13"/>
  <c r="C16" i="13"/>
  <c r="D16" i="13"/>
  <c r="E16" i="13"/>
  <c r="F16" i="13"/>
  <c r="G16" i="13"/>
  <c r="Y16" i="13" s="1"/>
  <c r="H16" i="13"/>
  <c r="I16" i="13"/>
  <c r="J16" i="13"/>
  <c r="K16" i="13"/>
  <c r="L16" i="13"/>
  <c r="M16" i="13"/>
  <c r="N16" i="13"/>
  <c r="O16" i="13"/>
  <c r="P16" i="13"/>
  <c r="AD16" i="13" s="1"/>
  <c r="Q16" i="13"/>
  <c r="R16" i="13"/>
  <c r="S16" i="13"/>
  <c r="T16" i="13"/>
  <c r="U16" i="13"/>
  <c r="V16" i="13"/>
  <c r="AF16" i="13" s="1"/>
  <c r="W16" i="13"/>
  <c r="X16" i="13"/>
  <c r="AE16" i="13"/>
  <c r="AG16" i="13"/>
  <c r="A17" i="13"/>
  <c r="C17" i="13"/>
  <c r="H17" i="13"/>
  <c r="I17" i="13"/>
  <c r="R17" i="13"/>
  <c r="S17" i="13"/>
  <c r="AE17" i="13" s="1"/>
  <c r="X17" i="13"/>
  <c r="AG17" i="13" s="1"/>
  <c r="A18" i="13"/>
  <c r="I18" i="13" s="1"/>
  <c r="C18" i="13"/>
  <c r="D18" i="13"/>
  <c r="E18" i="13"/>
  <c r="F18" i="13"/>
  <c r="G18" i="13"/>
  <c r="Y18" i="13" s="1"/>
  <c r="H18" i="13"/>
  <c r="J18" i="13"/>
  <c r="K18" i="13"/>
  <c r="L18" i="13"/>
  <c r="M18" i="13"/>
  <c r="N18" i="13"/>
  <c r="O18" i="13"/>
  <c r="P18" i="13"/>
  <c r="AD18" i="13" s="1"/>
  <c r="Q18" i="13"/>
  <c r="R18" i="13"/>
  <c r="S18" i="13"/>
  <c r="T18" i="13"/>
  <c r="U18" i="13"/>
  <c r="V18" i="13"/>
  <c r="AF18" i="13" s="1"/>
  <c r="W18" i="13"/>
  <c r="X18" i="13"/>
  <c r="AE18" i="13"/>
  <c r="AG18" i="13"/>
  <c r="A19" i="13"/>
  <c r="C19" i="13"/>
  <c r="H19" i="13"/>
  <c r="I19" i="13"/>
  <c r="J19" i="13"/>
  <c r="K19" i="13"/>
  <c r="R19" i="13"/>
  <c r="S19" i="13"/>
  <c r="AE19" i="13" s="1"/>
  <c r="X19" i="13"/>
  <c r="AG19" i="13" s="1"/>
  <c r="A20" i="13"/>
  <c r="C20" i="13"/>
  <c r="D20" i="13"/>
  <c r="E20" i="13"/>
  <c r="F20" i="13"/>
  <c r="G20" i="13"/>
  <c r="Y20" i="13" s="1"/>
  <c r="H20" i="13"/>
  <c r="I20" i="13"/>
  <c r="J20" i="13"/>
  <c r="K20" i="13"/>
  <c r="L20" i="13"/>
  <c r="M20" i="13"/>
  <c r="N20" i="13"/>
  <c r="O20" i="13"/>
  <c r="P20" i="13"/>
  <c r="AD20" i="13" s="1"/>
  <c r="Q20" i="13"/>
  <c r="R20" i="13"/>
  <c r="S20" i="13"/>
  <c r="T20" i="13"/>
  <c r="U20" i="13"/>
  <c r="V20" i="13"/>
  <c r="AF20" i="13" s="1"/>
  <c r="W20" i="13"/>
  <c r="X20" i="13"/>
  <c r="AE20" i="13"/>
  <c r="AG20" i="13"/>
  <c r="A21" i="13"/>
  <c r="C21" i="13"/>
  <c r="H21" i="13"/>
  <c r="I21" i="13"/>
  <c r="J21" i="13"/>
  <c r="K21" i="13"/>
  <c r="R21" i="13"/>
  <c r="S21" i="13"/>
  <c r="AE21" i="13" s="1"/>
  <c r="X21" i="13"/>
  <c r="AG21" i="13" s="1"/>
  <c r="A22" i="13"/>
  <c r="C22" i="13"/>
  <c r="D22" i="13"/>
  <c r="E22" i="13"/>
  <c r="F22" i="13"/>
  <c r="G22" i="13"/>
  <c r="Y22" i="13" s="1"/>
  <c r="H22" i="13"/>
  <c r="I22" i="13"/>
  <c r="J22" i="13"/>
  <c r="K22" i="13"/>
  <c r="L22" i="13"/>
  <c r="M22" i="13"/>
  <c r="N22" i="13"/>
  <c r="O22" i="13"/>
  <c r="P22" i="13"/>
  <c r="AD22" i="13" s="1"/>
  <c r="Q22" i="13"/>
  <c r="R22" i="13"/>
  <c r="S22" i="13"/>
  <c r="T22" i="13"/>
  <c r="U22" i="13"/>
  <c r="V22" i="13"/>
  <c r="AF22" i="13" s="1"/>
  <c r="W22" i="13"/>
  <c r="X22" i="13"/>
  <c r="AE22" i="13"/>
  <c r="AG22" i="13"/>
  <c r="A23" i="13"/>
  <c r="C23" i="13"/>
  <c r="H23" i="13"/>
  <c r="I23" i="13"/>
  <c r="J23" i="13"/>
  <c r="K23" i="13"/>
  <c r="R23" i="13"/>
  <c r="S23" i="13"/>
  <c r="AE23" i="13" s="1"/>
  <c r="X23" i="13"/>
  <c r="AG23" i="13" s="1"/>
  <c r="A24" i="13"/>
  <c r="C24" i="13"/>
  <c r="D24" i="13"/>
  <c r="E24" i="13"/>
  <c r="F24" i="13"/>
  <c r="G24" i="13"/>
  <c r="Y24" i="13" s="1"/>
  <c r="H24" i="13"/>
  <c r="I24" i="13"/>
  <c r="J24" i="13"/>
  <c r="K24" i="13"/>
  <c r="L24" i="13"/>
  <c r="M24" i="13"/>
  <c r="N24" i="13"/>
  <c r="O24" i="13"/>
  <c r="P24" i="13"/>
  <c r="AD24" i="13" s="1"/>
  <c r="Q24" i="13"/>
  <c r="R24" i="13"/>
  <c r="S24" i="13"/>
  <c r="T24" i="13"/>
  <c r="U24" i="13"/>
  <c r="V24" i="13"/>
  <c r="AF24" i="13" s="1"/>
  <c r="W24" i="13"/>
  <c r="X24" i="13"/>
  <c r="AE24" i="13"/>
  <c r="AG24" i="13"/>
  <c r="A25" i="13"/>
  <c r="C25" i="13"/>
  <c r="H25" i="13"/>
  <c r="I25" i="13"/>
  <c r="J25" i="13"/>
  <c r="K25" i="13"/>
  <c r="R25" i="13"/>
  <c r="S25" i="13"/>
  <c r="AE25" i="13" s="1"/>
  <c r="X25" i="13"/>
  <c r="AG25" i="13" s="1"/>
  <c r="A26" i="13"/>
  <c r="C26" i="13"/>
  <c r="D26" i="13"/>
  <c r="E26" i="13"/>
  <c r="F26" i="13"/>
  <c r="G26" i="13"/>
  <c r="Y26" i="13" s="1"/>
  <c r="H26" i="13"/>
  <c r="I26" i="13"/>
  <c r="J26" i="13"/>
  <c r="K26" i="13"/>
  <c r="L26" i="13"/>
  <c r="M26" i="13"/>
  <c r="N26" i="13"/>
  <c r="O26" i="13"/>
  <c r="P26" i="13"/>
  <c r="AD26" i="13" s="1"/>
  <c r="Q26" i="13"/>
  <c r="R26" i="13"/>
  <c r="S26" i="13"/>
  <c r="T26" i="13"/>
  <c r="U26" i="13"/>
  <c r="V26" i="13"/>
  <c r="AF26" i="13" s="1"/>
  <c r="W26" i="13"/>
  <c r="X26" i="13"/>
  <c r="AE26" i="13"/>
  <c r="AG26" i="13"/>
  <c r="A27" i="13"/>
  <c r="C27" i="13"/>
  <c r="H27" i="13"/>
  <c r="I27" i="13"/>
  <c r="J27" i="13"/>
  <c r="K27" i="13"/>
  <c r="R27" i="13"/>
  <c r="S27" i="13"/>
  <c r="AE27" i="13" s="1"/>
  <c r="X27" i="13"/>
  <c r="AG27" i="13" s="1"/>
  <c r="A28" i="13"/>
  <c r="I28" i="13" s="1"/>
  <c r="C28" i="13"/>
  <c r="D28" i="13"/>
  <c r="E28" i="13"/>
  <c r="F28" i="13"/>
  <c r="G28" i="13"/>
  <c r="Y28" i="13" s="1"/>
  <c r="H28" i="13"/>
  <c r="J28" i="13"/>
  <c r="K28" i="13"/>
  <c r="L28" i="13"/>
  <c r="M28" i="13"/>
  <c r="N28" i="13"/>
  <c r="O28" i="13"/>
  <c r="P28" i="13"/>
  <c r="AD28" i="13" s="1"/>
  <c r="Q28" i="13"/>
  <c r="R28" i="13"/>
  <c r="S28" i="13"/>
  <c r="T28" i="13"/>
  <c r="U28" i="13"/>
  <c r="V28" i="13"/>
  <c r="AF28" i="13" s="1"/>
  <c r="W28" i="13"/>
  <c r="X28" i="13"/>
  <c r="AE28" i="13"/>
  <c r="AG28" i="13"/>
  <c r="A29" i="13"/>
  <c r="C29" i="13"/>
  <c r="H29" i="13"/>
  <c r="I29" i="13"/>
  <c r="J29" i="13"/>
  <c r="K29" i="13"/>
  <c r="P29" i="13"/>
  <c r="R29" i="13"/>
  <c r="S29" i="13"/>
  <c r="X29" i="13"/>
  <c r="AG29" i="13" s="1"/>
  <c r="AD29" i="13"/>
  <c r="AE29" i="13"/>
  <c r="A30" i="13"/>
  <c r="C30" i="13"/>
  <c r="D30" i="13"/>
  <c r="E30" i="13"/>
  <c r="F30" i="13"/>
  <c r="G30" i="13"/>
  <c r="Y30" i="13" s="1"/>
  <c r="H30" i="13"/>
  <c r="I30" i="13"/>
  <c r="J30" i="13"/>
  <c r="K30" i="13"/>
  <c r="L30" i="13"/>
  <c r="M30" i="13"/>
  <c r="N30" i="13"/>
  <c r="O30" i="13"/>
  <c r="P30" i="13"/>
  <c r="AD30" i="13" s="1"/>
  <c r="Q30" i="13"/>
  <c r="R30" i="13"/>
  <c r="S30" i="13"/>
  <c r="T30" i="13"/>
  <c r="U30" i="13"/>
  <c r="V30" i="13"/>
  <c r="AF30" i="13" s="1"/>
  <c r="W30" i="13"/>
  <c r="X30" i="13"/>
  <c r="AE30" i="13"/>
  <c r="AG30" i="13"/>
  <c r="A31" i="13"/>
  <c r="C31" i="13"/>
  <c r="H31" i="13"/>
  <c r="I31" i="13"/>
  <c r="J31" i="13"/>
  <c r="K31" i="13"/>
  <c r="P31" i="13"/>
  <c r="R31" i="13"/>
  <c r="S31" i="13"/>
  <c r="X31" i="13"/>
  <c r="AG31" i="13" s="1"/>
  <c r="AD31" i="13"/>
  <c r="AE31" i="13"/>
  <c r="A32" i="13"/>
  <c r="I32" i="13" s="1"/>
  <c r="C32" i="13"/>
  <c r="D32" i="13"/>
  <c r="E32" i="13"/>
  <c r="F32" i="13"/>
  <c r="G32" i="13"/>
  <c r="Y32" i="13" s="1"/>
  <c r="H32" i="13"/>
  <c r="J32" i="13"/>
  <c r="K32" i="13"/>
  <c r="L32" i="13"/>
  <c r="M32" i="13"/>
  <c r="N32" i="13"/>
  <c r="O32" i="13"/>
  <c r="P32" i="13"/>
  <c r="AD32" i="13" s="1"/>
  <c r="R32" i="13"/>
  <c r="S32" i="13"/>
  <c r="T32" i="13"/>
  <c r="U32" i="13"/>
  <c r="V32" i="13"/>
  <c r="W32" i="13"/>
  <c r="X32" i="13"/>
  <c r="AE32" i="13"/>
  <c r="AF32" i="13"/>
  <c r="AG32" i="13"/>
  <c r="A33" i="13"/>
  <c r="J33" i="13"/>
  <c r="K33" i="13"/>
  <c r="P33" i="13"/>
  <c r="Q33" i="13"/>
  <c r="R33" i="13"/>
  <c r="AD33" i="13"/>
  <c r="A34" i="13"/>
  <c r="C34" i="13"/>
  <c r="D34" i="13"/>
  <c r="E34" i="13"/>
  <c r="F34" i="13"/>
  <c r="G34" i="13"/>
  <c r="Y34" i="13" s="1"/>
  <c r="H34" i="13"/>
  <c r="I34" i="13"/>
  <c r="J34" i="13"/>
  <c r="K34" i="13"/>
  <c r="L34" i="13"/>
  <c r="M34" i="13"/>
  <c r="N34" i="13"/>
  <c r="O34" i="13"/>
  <c r="P34" i="13"/>
  <c r="AD34" i="13" s="1"/>
  <c r="Q34" i="13"/>
  <c r="R34" i="13"/>
  <c r="S34" i="13"/>
  <c r="T34" i="13"/>
  <c r="U34" i="13"/>
  <c r="V34" i="13"/>
  <c r="W34" i="13"/>
  <c r="X34" i="13"/>
  <c r="AE34" i="13"/>
  <c r="AF34" i="13"/>
  <c r="AG34" i="13"/>
  <c r="A35" i="13"/>
  <c r="J35" i="13"/>
  <c r="K35" i="13"/>
  <c r="P35" i="13"/>
  <c r="Q35" i="13"/>
  <c r="R35" i="13"/>
  <c r="AD35" i="13"/>
  <c r="A36" i="13"/>
  <c r="C36" i="13"/>
  <c r="D36" i="13"/>
  <c r="E36" i="13"/>
  <c r="F36" i="13"/>
  <c r="G36" i="13"/>
  <c r="Y36" i="13" s="1"/>
  <c r="H36" i="13"/>
  <c r="I36" i="13"/>
  <c r="J36" i="13"/>
  <c r="K36" i="13"/>
  <c r="L36" i="13"/>
  <c r="M36" i="13"/>
  <c r="N36" i="13"/>
  <c r="O36" i="13"/>
  <c r="P36" i="13"/>
  <c r="AD36" i="13" s="1"/>
  <c r="Q36" i="13"/>
  <c r="R36" i="13"/>
  <c r="S36" i="13"/>
  <c r="T36" i="13"/>
  <c r="U36" i="13"/>
  <c r="V36" i="13"/>
  <c r="W36" i="13"/>
  <c r="X36" i="13"/>
  <c r="AE36" i="13"/>
  <c r="AF36" i="13"/>
  <c r="AG36" i="13"/>
  <c r="A37" i="13"/>
  <c r="J37" i="13"/>
  <c r="K37" i="13"/>
  <c r="P37" i="13"/>
  <c r="AD37" i="13" s="1"/>
  <c r="Q37" i="13"/>
  <c r="R37" i="13"/>
  <c r="A38" i="13"/>
  <c r="I38" i="13" s="1"/>
  <c r="C38" i="13"/>
  <c r="D38" i="13"/>
  <c r="E38" i="13"/>
  <c r="F38" i="13"/>
  <c r="G38" i="13"/>
  <c r="Y38" i="13" s="1"/>
  <c r="H38" i="13"/>
  <c r="J38" i="13"/>
  <c r="K38" i="13"/>
  <c r="L38" i="13"/>
  <c r="M38" i="13"/>
  <c r="N38" i="13"/>
  <c r="O38" i="13"/>
  <c r="P38" i="13"/>
  <c r="AD38" i="13" s="1"/>
  <c r="Q38" i="13"/>
  <c r="R38" i="13"/>
  <c r="S38" i="13"/>
  <c r="T38" i="13"/>
  <c r="U38" i="13"/>
  <c r="V38" i="13"/>
  <c r="W38" i="13"/>
  <c r="X38" i="13"/>
  <c r="AE38" i="13"/>
  <c r="AF38" i="13"/>
  <c r="AG38" i="13"/>
  <c r="A39" i="13"/>
  <c r="P39" i="13" s="1"/>
  <c r="AD39" i="13" s="1"/>
  <c r="K39" i="13"/>
  <c r="A40" i="13"/>
  <c r="I40" i="13" s="1"/>
  <c r="C40" i="13"/>
  <c r="D40" i="13"/>
  <c r="E40" i="13"/>
  <c r="F40" i="13"/>
  <c r="G40" i="13"/>
  <c r="Y40" i="13" s="1"/>
  <c r="H40" i="13"/>
  <c r="J40" i="13"/>
  <c r="K40" i="13"/>
  <c r="L40" i="13"/>
  <c r="M40" i="13"/>
  <c r="N40" i="13"/>
  <c r="O40" i="13"/>
  <c r="P40" i="13"/>
  <c r="AD40" i="13" s="1"/>
  <c r="Q40" i="13"/>
  <c r="R40" i="13"/>
  <c r="S40" i="13"/>
  <c r="T40" i="13"/>
  <c r="U40" i="13"/>
  <c r="V40" i="13"/>
  <c r="W40" i="13"/>
  <c r="X40" i="13"/>
  <c r="AE40" i="13"/>
  <c r="AF40" i="13"/>
  <c r="AG40" i="13"/>
  <c r="A41" i="13"/>
  <c r="C41" i="13"/>
  <c r="P41" i="13"/>
  <c r="AD41" i="13" s="1"/>
  <c r="Q41" i="13"/>
  <c r="R41" i="13"/>
  <c r="S41" i="13"/>
  <c r="AE41" i="13" s="1"/>
  <c r="A42" i="13"/>
  <c r="I42" i="13" s="1"/>
  <c r="C42" i="13"/>
  <c r="D42" i="13"/>
  <c r="E42" i="13"/>
  <c r="F42" i="13"/>
  <c r="G42" i="13"/>
  <c r="Y42" i="13" s="1"/>
  <c r="H42" i="13"/>
  <c r="J42" i="13"/>
  <c r="K42" i="13"/>
  <c r="L42" i="13"/>
  <c r="M42" i="13"/>
  <c r="N42" i="13"/>
  <c r="O42" i="13"/>
  <c r="P42" i="13"/>
  <c r="AD42" i="13" s="1"/>
  <c r="R42" i="13"/>
  <c r="S42" i="13"/>
  <c r="T42" i="13"/>
  <c r="U42" i="13"/>
  <c r="V42" i="13"/>
  <c r="AF42" i="13" s="1"/>
  <c r="W42" i="13"/>
  <c r="X42" i="13"/>
  <c r="AE42" i="13"/>
  <c r="AG42" i="13"/>
  <c r="A43" i="13"/>
  <c r="H43" i="13"/>
  <c r="R43" i="13"/>
  <c r="S43" i="13"/>
  <c r="AE43" i="13" s="1"/>
  <c r="X43" i="13"/>
  <c r="AG43" i="13" s="1"/>
  <c r="A44" i="13"/>
  <c r="C44" i="13"/>
  <c r="D44" i="13"/>
  <c r="E44" i="13"/>
  <c r="F44" i="13"/>
  <c r="G44" i="13"/>
  <c r="Y44" i="13" s="1"/>
  <c r="H44" i="13"/>
  <c r="I44" i="13"/>
  <c r="J44" i="13"/>
  <c r="K44" i="13"/>
  <c r="L44" i="13"/>
  <c r="M44" i="13"/>
  <c r="N44" i="13"/>
  <c r="O44" i="13"/>
  <c r="P44" i="13"/>
  <c r="AD44" i="13" s="1"/>
  <c r="Q44" i="13"/>
  <c r="R44" i="13"/>
  <c r="S44" i="13"/>
  <c r="T44" i="13"/>
  <c r="U44" i="13"/>
  <c r="V44" i="13"/>
  <c r="AF44" i="13" s="1"/>
  <c r="W44" i="13"/>
  <c r="X44" i="13"/>
  <c r="AE44" i="13"/>
  <c r="AG44" i="13"/>
  <c r="A45" i="13"/>
  <c r="C45" i="13"/>
  <c r="H45" i="13"/>
  <c r="I45" i="13"/>
  <c r="R45" i="13"/>
  <c r="S45" i="13"/>
  <c r="AE45" i="13" s="1"/>
  <c r="X45" i="13"/>
  <c r="AG45" i="13" s="1"/>
  <c r="A46" i="13"/>
  <c r="C46" i="13"/>
  <c r="D46" i="13"/>
  <c r="E46" i="13"/>
  <c r="F46" i="13"/>
  <c r="G46" i="13"/>
  <c r="Y46" i="13" s="1"/>
  <c r="H46" i="13"/>
  <c r="I46" i="13"/>
  <c r="J46" i="13"/>
  <c r="K46" i="13"/>
  <c r="L46" i="13"/>
  <c r="M46" i="13"/>
  <c r="N46" i="13"/>
  <c r="O46" i="13"/>
  <c r="P46" i="13"/>
  <c r="AD46" i="13" s="1"/>
  <c r="Q46" i="13"/>
  <c r="R46" i="13"/>
  <c r="S46" i="13"/>
  <c r="T46" i="13"/>
  <c r="U46" i="13"/>
  <c r="V46" i="13"/>
  <c r="AF46" i="13" s="1"/>
  <c r="W46" i="13"/>
  <c r="X46" i="13"/>
  <c r="AE46" i="13"/>
  <c r="AG46" i="13"/>
  <c r="A47" i="13"/>
  <c r="C47" i="13" s="1"/>
  <c r="H47" i="13"/>
  <c r="I47" i="13"/>
  <c r="R47" i="13"/>
  <c r="S47" i="13"/>
  <c r="AE47" i="13" s="1"/>
  <c r="A48" i="13"/>
  <c r="C48" i="13"/>
  <c r="D48" i="13"/>
  <c r="E48" i="13"/>
  <c r="F48" i="13"/>
  <c r="G48" i="13"/>
  <c r="Y48" i="13" s="1"/>
  <c r="H48" i="13"/>
  <c r="I48" i="13"/>
  <c r="J48" i="13"/>
  <c r="K48" i="13"/>
  <c r="L48" i="13"/>
  <c r="M48" i="13"/>
  <c r="N48" i="13"/>
  <c r="O48" i="13"/>
  <c r="P48" i="13"/>
  <c r="AD48" i="13" s="1"/>
  <c r="Q48" i="13"/>
  <c r="R48" i="13"/>
  <c r="S48" i="13"/>
  <c r="T48" i="13"/>
  <c r="U48" i="13"/>
  <c r="V48" i="13"/>
  <c r="AF48" i="13" s="1"/>
  <c r="W48" i="13"/>
  <c r="X48" i="13"/>
  <c r="AE48" i="13"/>
  <c r="AG48" i="13"/>
  <c r="A49" i="13"/>
  <c r="C49" i="13"/>
  <c r="H49" i="13"/>
  <c r="I49" i="13"/>
  <c r="R49" i="13"/>
  <c r="S49" i="13"/>
  <c r="AE49" i="13" s="1"/>
  <c r="A50" i="13"/>
  <c r="C50" i="13"/>
  <c r="D50" i="13"/>
  <c r="E50" i="13"/>
  <c r="F50" i="13"/>
  <c r="G50" i="13"/>
  <c r="Y50" i="13" s="1"/>
  <c r="H50" i="13"/>
  <c r="I50" i="13"/>
  <c r="J50" i="13"/>
  <c r="K50" i="13"/>
  <c r="L50" i="13"/>
  <c r="M50" i="13"/>
  <c r="N50" i="13"/>
  <c r="O50" i="13"/>
  <c r="P50" i="13"/>
  <c r="AD50" i="13" s="1"/>
  <c r="Q50" i="13"/>
  <c r="R50" i="13"/>
  <c r="S50" i="13"/>
  <c r="T50" i="13"/>
  <c r="U50" i="13"/>
  <c r="V50" i="13"/>
  <c r="AF50" i="13" s="1"/>
  <c r="W50" i="13"/>
  <c r="X50" i="13"/>
  <c r="AE50" i="13"/>
  <c r="AG50" i="13"/>
  <c r="A51" i="13"/>
  <c r="H51" i="13" s="1"/>
  <c r="C51" i="13"/>
  <c r="A52" i="13"/>
  <c r="C52" i="13"/>
  <c r="D52" i="13"/>
  <c r="E52" i="13"/>
  <c r="F52" i="13"/>
  <c r="G52" i="13"/>
  <c r="Y52" i="13" s="1"/>
  <c r="H52" i="13"/>
  <c r="I52" i="13"/>
  <c r="J52" i="13"/>
  <c r="K52" i="13"/>
  <c r="L52" i="13"/>
  <c r="M52" i="13"/>
  <c r="N52" i="13"/>
  <c r="O52" i="13"/>
  <c r="P52" i="13"/>
  <c r="AD52" i="13" s="1"/>
  <c r="Q52" i="13"/>
  <c r="R52" i="13"/>
  <c r="S52" i="13"/>
  <c r="T52" i="13"/>
  <c r="U52" i="13"/>
  <c r="V52" i="13"/>
  <c r="AF52" i="13" s="1"/>
  <c r="W52" i="13"/>
  <c r="X52" i="13"/>
  <c r="AE52" i="13"/>
  <c r="AG52" i="13"/>
  <c r="A53" i="13"/>
  <c r="C53" i="13" s="1"/>
  <c r="A54" i="13"/>
  <c r="C54" i="13"/>
  <c r="D54" i="13"/>
  <c r="E54" i="13"/>
  <c r="F54" i="13"/>
  <c r="G54" i="13"/>
  <c r="Y54" i="13" s="1"/>
  <c r="H54" i="13"/>
  <c r="I54" i="13"/>
  <c r="J54" i="13"/>
  <c r="K54" i="13"/>
  <c r="L54" i="13"/>
  <c r="M54" i="13"/>
  <c r="N54" i="13"/>
  <c r="O54" i="13"/>
  <c r="P54" i="13"/>
  <c r="AD54" i="13" s="1"/>
  <c r="Q54" i="13"/>
  <c r="R54" i="13"/>
  <c r="S54" i="13"/>
  <c r="T54" i="13"/>
  <c r="U54" i="13"/>
  <c r="V54" i="13"/>
  <c r="AF54" i="13" s="1"/>
  <c r="W54" i="13"/>
  <c r="X54" i="13"/>
  <c r="AE54" i="13"/>
  <c r="AG54" i="13"/>
  <c r="A55" i="13"/>
  <c r="H55" i="13" s="1"/>
  <c r="C55" i="13"/>
  <c r="X55" i="13"/>
  <c r="AG55" i="13" s="1"/>
  <c r="A56" i="13"/>
  <c r="I56" i="13" s="1"/>
  <c r="C56" i="13"/>
  <c r="D56" i="13"/>
  <c r="E56" i="13"/>
  <c r="F56" i="13"/>
  <c r="G56" i="13"/>
  <c r="Y56" i="13" s="1"/>
  <c r="H56" i="13"/>
  <c r="J56" i="13"/>
  <c r="K56" i="13"/>
  <c r="L56" i="13"/>
  <c r="M56" i="13"/>
  <c r="N56" i="13"/>
  <c r="O56" i="13"/>
  <c r="P56" i="13"/>
  <c r="AD56" i="13" s="1"/>
  <c r="R56" i="13"/>
  <c r="S56" i="13"/>
  <c r="T56" i="13"/>
  <c r="U56" i="13"/>
  <c r="V56" i="13"/>
  <c r="AF56" i="13" s="1"/>
  <c r="W56" i="13"/>
  <c r="X56" i="13"/>
  <c r="AE56" i="13"/>
  <c r="AG56" i="13"/>
  <c r="A57" i="13"/>
  <c r="C57" i="13"/>
  <c r="H57" i="13"/>
  <c r="I57" i="13"/>
  <c r="J57" i="13"/>
  <c r="K57" i="13"/>
  <c r="P57" i="13"/>
  <c r="R57" i="13"/>
  <c r="S57" i="13"/>
  <c r="W57" i="13"/>
  <c r="X57" i="13"/>
  <c r="AG57" i="13" s="1"/>
  <c r="AD57" i="13"/>
  <c r="AE57" i="13"/>
  <c r="A58" i="13"/>
  <c r="C58" i="13"/>
  <c r="D58" i="13"/>
  <c r="E58" i="13"/>
  <c r="F58" i="13"/>
  <c r="G58" i="13"/>
  <c r="Y58" i="13" s="1"/>
  <c r="H58" i="13"/>
  <c r="I58" i="13"/>
  <c r="J58" i="13"/>
  <c r="K58" i="13"/>
  <c r="L58" i="13"/>
  <c r="M58" i="13"/>
  <c r="N58" i="13"/>
  <c r="O58" i="13"/>
  <c r="P58" i="13"/>
  <c r="AD58" i="13" s="1"/>
  <c r="Q58" i="13"/>
  <c r="R58" i="13"/>
  <c r="S58" i="13"/>
  <c r="AE58" i="13" s="1"/>
  <c r="T58" i="13"/>
  <c r="U58" i="13"/>
  <c r="V58" i="13"/>
  <c r="AF58" i="13" s="1"/>
  <c r="W58" i="13"/>
  <c r="X58" i="13"/>
  <c r="AG58" i="13" s="1"/>
  <c r="A59" i="13"/>
  <c r="C59" i="13" s="1"/>
  <c r="D59" i="13"/>
  <c r="G59" i="13"/>
  <c r="Y59" i="13" s="1"/>
  <c r="L59" i="13"/>
  <c r="O59" i="13"/>
  <c r="P59" i="13"/>
  <c r="X59" i="13"/>
  <c r="AG59" i="13" s="1"/>
  <c r="AD59" i="13"/>
  <c r="A60" i="13"/>
  <c r="C60" i="13"/>
  <c r="D60" i="13"/>
  <c r="E60" i="13"/>
  <c r="F60" i="13"/>
  <c r="G60" i="13"/>
  <c r="Y60" i="13" s="1"/>
  <c r="H60" i="13"/>
  <c r="I60" i="13"/>
  <c r="J60" i="13"/>
  <c r="K60" i="13"/>
  <c r="L60" i="13"/>
  <c r="M60" i="13"/>
  <c r="N60" i="13"/>
  <c r="O60" i="13"/>
  <c r="P60" i="13"/>
  <c r="AD60" i="13" s="1"/>
  <c r="Q60" i="13"/>
  <c r="R60" i="13"/>
  <c r="S60" i="13"/>
  <c r="T60" i="13"/>
  <c r="U60" i="13"/>
  <c r="V60" i="13"/>
  <c r="AF60" i="13" s="1"/>
  <c r="W60" i="13"/>
  <c r="X60" i="13"/>
  <c r="AG60" i="13" s="1"/>
  <c r="AE60" i="13"/>
  <c r="A61" i="13"/>
  <c r="C61" i="13"/>
  <c r="D61" i="13"/>
  <c r="G61" i="13"/>
  <c r="H61" i="13"/>
  <c r="I61" i="13"/>
  <c r="L61" i="13"/>
  <c r="O61" i="13"/>
  <c r="P61" i="13"/>
  <c r="Q61" i="13"/>
  <c r="R61" i="13"/>
  <c r="S61" i="13"/>
  <c r="X61" i="13"/>
  <c r="AG61" i="13" s="1"/>
  <c r="Y61" i="13"/>
  <c r="AD61" i="13"/>
  <c r="AE61" i="13"/>
  <c r="A62" i="13"/>
  <c r="C62" i="13"/>
  <c r="D62" i="13"/>
  <c r="E62" i="13"/>
  <c r="F62" i="13"/>
  <c r="G62" i="13"/>
  <c r="Y62" i="13" s="1"/>
  <c r="H62" i="13"/>
  <c r="I62" i="13"/>
  <c r="J62" i="13"/>
  <c r="K62" i="13"/>
  <c r="L62" i="13"/>
  <c r="M62" i="13"/>
  <c r="N62" i="13"/>
  <c r="O62" i="13"/>
  <c r="P62" i="13"/>
  <c r="AD62" i="13" s="1"/>
  <c r="Q62" i="13"/>
  <c r="R62" i="13"/>
  <c r="S62" i="13"/>
  <c r="T62" i="13"/>
  <c r="U62" i="13"/>
  <c r="V62" i="13"/>
  <c r="AF62" i="13" s="1"/>
  <c r="W62" i="13"/>
  <c r="X62" i="13"/>
  <c r="AG62" i="13" s="1"/>
  <c r="AE62" i="13"/>
  <c r="A63" i="13"/>
  <c r="C63" i="13"/>
  <c r="D63" i="13"/>
  <c r="G63" i="13"/>
  <c r="Y63" i="13" s="1"/>
  <c r="H63" i="13"/>
  <c r="I63" i="13"/>
  <c r="J63" i="13"/>
  <c r="L63" i="13"/>
  <c r="O63" i="13"/>
  <c r="P63" i="13"/>
  <c r="Q63" i="13"/>
  <c r="R63" i="13"/>
  <c r="S63" i="13"/>
  <c r="T63" i="13"/>
  <c r="X63" i="13"/>
  <c r="AG63" i="13" s="1"/>
  <c r="AD63" i="13"/>
  <c r="AE63" i="13"/>
  <c r="A64" i="13"/>
  <c r="I64" i="13" s="1"/>
  <c r="C64" i="13"/>
  <c r="D64" i="13"/>
  <c r="E64" i="13"/>
  <c r="F64" i="13"/>
  <c r="G64" i="13"/>
  <c r="Y64" i="13" s="1"/>
  <c r="H64" i="13"/>
  <c r="J64" i="13"/>
  <c r="K64" i="13"/>
  <c r="L64" i="13"/>
  <c r="M64" i="13"/>
  <c r="N64" i="13"/>
  <c r="O64" i="13"/>
  <c r="P64" i="13"/>
  <c r="AD64" i="13" s="1"/>
  <c r="R64" i="13"/>
  <c r="S64" i="13"/>
  <c r="T64" i="13"/>
  <c r="U64" i="13"/>
  <c r="V64" i="13"/>
  <c r="W64" i="13"/>
  <c r="X64" i="13"/>
  <c r="AE64" i="13"/>
  <c r="AF64" i="13"/>
  <c r="AG64" i="13"/>
  <c r="A65" i="13"/>
  <c r="H65" i="13"/>
  <c r="I65" i="13"/>
  <c r="J65" i="13"/>
  <c r="K65" i="13"/>
  <c r="P65" i="13"/>
  <c r="Q65" i="13"/>
  <c r="R65" i="13"/>
  <c r="S65" i="13"/>
  <c r="X65" i="13"/>
  <c r="AG65" i="13" s="1"/>
  <c r="AD65" i="13"/>
  <c r="AE65" i="13"/>
  <c r="A66" i="13"/>
  <c r="I66" i="13" s="1"/>
  <c r="C66" i="13"/>
  <c r="D66" i="13"/>
  <c r="E66" i="13"/>
  <c r="F66" i="13"/>
  <c r="G66" i="13"/>
  <c r="Y66" i="13" s="1"/>
  <c r="H66" i="13"/>
  <c r="J66" i="13"/>
  <c r="K66" i="13"/>
  <c r="L66" i="13"/>
  <c r="M66" i="13"/>
  <c r="N66" i="13"/>
  <c r="O66" i="13"/>
  <c r="P66" i="13"/>
  <c r="AD66" i="13" s="1"/>
  <c r="R66" i="13"/>
  <c r="S66" i="13"/>
  <c r="T66" i="13"/>
  <c r="U66" i="13"/>
  <c r="V66" i="13"/>
  <c r="W66" i="13"/>
  <c r="X66" i="13"/>
  <c r="AE66" i="13"/>
  <c r="AF66" i="13"/>
  <c r="AG66" i="13"/>
  <c r="A67" i="13"/>
  <c r="H67" i="13" s="1"/>
  <c r="C67" i="13"/>
  <c r="P67" i="13"/>
  <c r="AD67" i="13" s="1"/>
  <c r="Q67" i="13"/>
  <c r="R67" i="13"/>
  <c r="S67" i="13"/>
  <c r="AE67" i="13" s="1"/>
  <c r="A68" i="13"/>
  <c r="I68" i="13" s="1"/>
  <c r="C68" i="13"/>
  <c r="D68" i="13"/>
  <c r="E68" i="13"/>
  <c r="F68" i="13"/>
  <c r="G68" i="13"/>
  <c r="Y68" i="13" s="1"/>
  <c r="H68" i="13"/>
  <c r="J68" i="13"/>
  <c r="K68" i="13"/>
  <c r="L68" i="13"/>
  <c r="M68" i="13"/>
  <c r="N68" i="13"/>
  <c r="O68" i="13"/>
  <c r="P68" i="13"/>
  <c r="AD68" i="13" s="1"/>
  <c r="R68" i="13"/>
  <c r="S68" i="13"/>
  <c r="T68" i="13"/>
  <c r="U68" i="13"/>
  <c r="V68" i="13"/>
  <c r="AF68" i="13" s="1"/>
  <c r="W68" i="13"/>
  <c r="X68" i="13"/>
  <c r="AE68" i="13"/>
  <c r="AG68" i="13"/>
  <c r="A69" i="13"/>
  <c r="C69" i="13" s="1"/>
  <c r="R69" i="13"/>
  <c r="A70" i="13"/>
  <c r="I70" i="13" s="1"/>
  <c r="C70" i="13"/>
  <c r="D70" i="13"/>
  <c r="E70" i="13"/>
  <c r="F70" i="13"/>
  <c r="G70" i="13"/>
  <c r="Y70" i="13" s="1"/>
  <c r="H70" i="13"/>
  <c r="J70" i="13"/>
  <c r="K70" i="13"/>
  <c r="L70" i="13"/>
  <c r="M70" i="13"/>
  <c r="N70" i="13"/>
  <c r="O70" i="13"/>
  <c r="P70" i="13"/>
  <c r="AD70" i="13" s="1"/>
  <c r="R70" i="13"/>
  <c r="S70" i="13"/>
  <c r="T70" i="13"/>
  <c r="U70" i="13"/>
  <c r="V70" i="13"/>
  <c r="AF70" i="13" s="1"/>
  <c r="W70" i="13"/>
  <c r="X70" i="13"/>
  <c r="AE70" i="13"/>
  <c r="AG70" i="13"/>
  <c r="A71" i="13"/>
  <c r="C71" i="13" s="1"/>
  <c r="H71" i="13"/>
  <c r="I71" i="13"/>
  <c r="J71" i="13"/>
  <c r="K71" i="13"/>
  <c r="R71" i="13"/>
  <c r="X71" i="13"/>
  <c r="AG71" i="13" s="1"/>
  <c r="A72" i="13"/>
  <c r="I72" i="13" s="1"/>
  <c r="C72" i="13"/>
  <c r="D72" i="13"/>
  <c r="E72" i="13"/>
  <c r="F72" i="13"/>
  <c r="G72" i="13"/>
  <c r="Y72" i="13" s="1"/>
  <c r="H72" i="13"/>
  <c r="J72" i="13"/>
  <c r="K72" i="13"/>
  <c r="L72" i="13"/>
  <c r="M72" i="13"/>
  <c r="N72" i="13"/>
  <c r="O72" i="13"/>
  <c r="P72" i="13"/>
  <c r="AD72" i="13" s="1"/>
  <c r="R72" i="13"/>
  <c r="S72" i="13"/>
  <c r="T72" i="13"/>
  <c r="U72" i="13"/>
  <c r="V72" i="13"/>
  <c r="W72" i="13"/>
  <c r="X72" i="13"/>
  <c r="AE72" i="13"/>
  <c r="AF72" i="13"/>
  <c r="AG72" i="13"/>
  <c r="A73" i="13"/>
  <c r="H73" i="13"/>
  <c r="J73" i="13"/>
  <c r="K73" i="13"/>
  <c r="P73" i="13"/>
  <c r="Q73" i="13"/>
  <c r="R73" i="13"/>
  <c r="X73" i="13"/>
  <c r="AG73" i="13" s="1"/>
  <c r="AD73" i="13"/>
  <c r="A74" i="13"/>
  <c r="I74" i="13" s="1"/>
  <c r="C74" i="13"/>
  <c r="D74" i="13"/>
  <c r="E74" i="13"/>
  <c r="F74" i="13"/>
  <c r="G74" i="13"/>
  <c r="Y74" i="13" s="1"/>
  <c r="H74" i="13"/>
  <c r="J74" i="13"/>
  <c r="K74" i="13"/>
  <c r="L74" i="13"/>
  <c r="M74" i="13"/>
  <c r="N74" i="13"/>
  <c r="O74" i="13"/>
  <c r="P74" i="13"/>
  <c r="AD74" i="13" s="1"/>
  <c r="R74" i="13"/>
  <c r="S74" i="13"/>
  <c r="T74" i="13"/>
  <c r="U74" i="13"/>
  <c r="V74" i="13"/>
  <c r="W74" i="13"/>
  <c r="X74" i="13"/>
  <c r="AE74" i="13"/>
  <c r="AF74" i="13"/>
  <c r="AG74" i="13"/>
  <c r="A75" i="13"/>
  <c r="H75" i="13" s="1"/>
  <c r="C75" i="13"/>
  <c r="P75" i="13"/>
  <c r="AD75" i="13" s="1"/>
  <c r="Q75" i="13"/>
  <c r="R75" i="13"/>
  <c r="S75" i="13"/>
  <c r="AE75" i="13" s="1"/>
  <c r="A76" i="13"/>
  <c r="I76" i="13" s="1"/>
  <c r="C76" i="13"/>
  <c r="D76" i="13"/>
  <c r="E76" i="13"/>
  <c r="F76" i="13"/>
  <c r="G76" i="13"/>
  <c r="Y76" i="13" s="1"/>
  <c r="H76" i="13"/>
  <c r="J76" i="13"/>
  <c r="K76" i="13"/>
  <c r="L76" i="13"/>
  <c r="M76" i="13"/>
  <c r="N76" i="13"/>
  <c r="O76" i="13"/>
  <c r="P76" i="13"/>
  <c r="AD76" i="13" s="1"/>
  <c r="R76" i="13"/>
  <c r="S76" i="13"/>
  <c r="T76" i="13"/>
  <c r="U76" i="13"/>
  <c r="V76" i="13"/>
  <c r="AF76" i="13" s="1"/>
  <c r="W76" i="13"/>
  <c r="X76" i="13"/>
  <c r="AE76" i="13"/>
  <c r="AG76" i="13"/>
  <c r="A77" i="13"/>
  <c r="I77" i="13" s="1"/>
  <c r="C77" i="13"/>
  <c r="H77" i="13"/>
  <c r="A78" i="13"/>
  <c r="I78" i="13" s="1"/>
  <c r="C78" i="13"/>
  <c r="D78" i="13"/>
  <c r="E78" i="13"/>
  <c r="F78" i="13"/>
  <c r="G78" i="13"/>
  <c r="Y78" i="13" s="1"/>
  <c r="H78" i="13"/>
  <c r="J78" i="13"/>
  <c r="K78" i="13"/>
  <c r="L78" i="13"/>
  <c r="M78" i="13"/>
  <c r="N78" i="13"/>
  <c r="O78" i="13"/>
  <c r="P78" i="13"/>
  <c r="AD78" i="13" s="1"/>
  <c r="R78" i="13"/>
  <c r="S78" i="13"/>
  <c r="T78" i="13"/>
  <c r="U78" i="13"/>
  <c r="V78" i="13"/>
  <c r="AF78" i="13" s="1"/>
  <c r="W78" i="13"/>
  <c r="X78" i="13"/>
  <c r="AE78" i="13"/>
  <c r="AG78" i="13"/>
  <c r="A79" i="13"/>
  <c r="C79" i="13" s="1"/>
  <c r="H79" i="13"/>
  <c r="I79" i="13"/>
  <c r="J79" i="13"/>
  <c r="K79" i="13"/>
  <c r="P79" i="13"/>
  <c r="R79" i="13"/>
  <c r="X79" i="13"/>
  <c r="AG79" i="13" s="1"/>
  <c r="AD79" i="13"/>
  <c r="A80" i="13"/>
  <c r="I80" i="13" s="1"/>
  <c r="C80" i="13"/>
  <c r="D80" i="13"/>
  <c r="E80" i="13"/>
  <c r="F80" i="13"/>
  <c r="G80" i="13"/>
  <c r="Y80" i="13" s="1"/>
  <c r="H80" i="13"/>
  <c r="J80" i="13"/>
  <c r="K80" i="13"/>
  <c r="L80" i="13"/>
  <c r="M80" i="13"/>
  <c r="N80" i="13"/>
  <c r="O80" i="13"/>
  <c r="P80" i="13"/>
  <c r="AD80" i="13" s="1"/>
  <c r="R80" i="13"/>
  <c r="S80" i="13"/>
  <c r="T80" i="13"/>
  <c r="U80" i="13"/>
  <c r="V80" i="13"/>
  <c r="W80" i="13"/>
  <c r="X80" i="13"/>
  <c r="AE80" i="13"/>
  <c r="AF80" i="13"/>
  <c r="AG80" i="13"/>
  <c r="A81" i="13"/>
  <c r="J81" i="13"/>
  <c r="K81" i="13"/>
  <c r="P81" i="13"/>
  <c r="Q81" i="13"/>
  <c r="R81" i="13"/>
  <c r="AD81" i="13"/>
  <c r="A82" i="13"/>
  <c r="I82" i="13" s="1"/>
  <c r="C82" i="13"/>
  <c r="D82" i="13"/>
  <c r="E82" i="13"/>
  <c r="F82" i="13"/>
  <c r="G82" i="13"/>
  <c r="Y82" i="13" s="1"/>
  <c r="H82" i="13"/>
  <c r="J82" i="13"/>
  <c r="K82" i="13"/>
  <c r="L82" i="13"/>
  <c r="M82" i="13"/>
  <c r="N82" i="13"/>
  <c r="O82" i="13"/>
  <c r="P82" i="13"/>
  <c r="AD82" i="13" s="1"/>
  <c r="R82" i="13"/>
  <c r="S82" i="13"/>
  <c r="T82" i="13"/>
  <c r="U82" i="13"/>
  <c r="V82" i="13"/>
  <c r="W82" i="13"/>
  <c r="X82" i="13"/>
  <c r="AE82" i="13"/>
  <c r="AF82" i="13"/>
  <c r="AG82" i="13"/>
  <c r="A83" i="13"/>
  <c r="C83" i="13" s="1"/>
  <c r="A84" i="13"/>
  <c r="I84" i="13" s="1"/>
  <c r="C84" i="13"/>
  <c r="D84" i="13"/>
  <c r="E84" i="13"/>
  <c r="F84" i="13"/>
  <c r="G84" i="13"/>
  <c r="Y84" i="13" s="1"/>
  <c r="H84" i="13"/>
  <c r="J84" i="13"/>
  <c r="K84" i="13"/>
  <c r="L84" i="13"/>
  <c r="M84" i="13"/>
  <c r="N84" i="13"/>
  <c r="O84" i="13"/>
  <c r="P84" i="13"/>
  <c r="AD84" i="13" s="1"/>
  <c r="R84" i="13"/>
  <c r="S84" i="13"/>
  <c r="T84" i="13"/>
  <c r="U84" i="13"/>
  <c r="V84" i="13"/>
  <c r="AF84" i="13" s="1"/>
  <c r="W84" i="13"/>
  <c r="X84" i="13"/>
  <c r="AE84" i="13"/>
  <c r="AG84" i="13"/>
  <c r="A85" i="13"/>
  <c r="R85" i="13" s="1"/>
  <c r="C85" i="13"/>
  <c r="H85" i="13"/>
  <c r="I85" i="13"/>
  <c r="A86" i="13"/>
  <c r="I86" i="13" s="1"/>
  <c r="C86" i="13"/>
  <c r="D86" i="13"/>
  <c r="E86" i="13"/>
  <c r="F86" i="13"/>
  <c r="G86" i="13"/>
  <c r="Y86" i="13" s="1"/>
  <c r="H86" i="13"/>
  <c r="J86" i="13"/>
  <c r="K86" i="13"/>
  <c r="L86" i="13"/>
  <c r="M86" i="13"/>
  <c r="N86" i="13"/>
  <c r="O86" i="13"/>
  <c r="P86" i="13"/>
  <c r="AD86" i="13" s="1"/>
  <c r="R86" i="13"/>
  <c r="S86" i="13"/>
  <c r="T86" i="13"/>
  <c r="U86" i="13"/>
  <c r="V86" i="13"/>
  <c r="AF86" i="13" s="1"/>
  <c r="W86" i="13"/>
  <c r="X86" i="13"/>
  <c r="AE86" i="13"/>
  <c r="AG86" i="13"/>
  <c r="A87" i="13"/>
  <c r="C87" i="13" s="1"/>
  <c r="H87" i="13"/>
  <c r="I87" i="13"/>
  <c r="J87" i="13"/>
  <c r="K87" i="13"/>
  <c r="P87" i="13"/>
  <c r="R87" i="13"/>
  <c r="X87" i="13"/>
  <c r="AG87" i="13" s="1"/>
  <c r="AD87" i="13"/>
  <c r="A88" i="13"/>
  <c r="I88" i="13" s="1"/>
  <c r="C88" i="13"/>
  <c r="D88" i="13"/>
  <c r="E88" i="13"/>
  <c r="F88" i="13"/>
  <c r="G88" i="13"/>
  <c r="Y88" i="13" s="1"/>
  <c r="H88" i="13"/>
  <c r="J88" i="13"/>
  <c r="K88" i="13"/>
  <c r="L88" i="13"/>
  <c r="M88" i="13"/>
  <c r="N88" i="13"/>
  <c r="O88" i="13"/>
  <c r="P88" i="13"/>
  <c r="AD88" i="13" s="1"/>
  <c r="R88" i="13"/>
  <c r="S88" i="13"/>
  <c r="T88" i="13"/>
  <c r="U88" i="13"/>
  <c r="V88" i="13"/>
  <c r="W88" i="13"/>
  <c r="X88" i="13"/>
  <c r="AE88" i="13"/>
  <c r="AF88" i="13"/>
  <c r="AG88" i="13"/>
  <c r="A89" i="13"/>
  <c r="J89" i="13"/>
  <c r="K89" i="13"/>
  <c r="P89" i="13"/>
  <c r="Q89" i="13"/>
  <c r="R89" i="13"/>
  <c r="X89" i="13"/>
  <c r="AG89" i="13" s="1"/>
  <c r="AD89" i="13"/>
  <c r="A90" i="13"/>
  <c r="I90" i="13" s="1"/>
  <c r="C90" i="13"/>
  <c r="D90" i="13"/>
  <c r="E90" i="13"/>
  <c r="F90" i="13"/>
  <c r="G90" i="13"/>
  <c r="Y90" i="13" s="1"/>
  <c r="H90" i="13"/>
  <c r="J90" i="13"/>
  <c r="K90" i="13"/>
  <c r="L90" i="13"/>
  <c r="M90" i="13"/>
  <c r="N90" i="13"/>
  <c r="O90" i="13"/>
  <c r="P90" i="13"/>
  <c r="AD90" i="13" s="1"/>
  <c r="R90" i="13"/>
  <c r="S90" i="13"/>
  <c r="T90" i="13"/>
  <c r="U90" i="13"/>
  <c r="V90" i="13"/>
  <c r="W90" i="13"/>
  <c r="X90" i="13"/>
  <c r="AE90" i="13"/>
  <c r="AF90" i="13"/>
  <c r="AG90" i="13"/>
  <c r="A91" i="13"/>
  <c r="C91" i="13" s="1"/>
  <c r="A92" i="13"/>
  <c r="I92" i="13" s="1"/>
  <c r="C92" i="13"/>
  <c r="D92" i="13"/>
  <c r="E92" i="13"/>
  <c r="F92" i="13"/>
  <c r="G92" i="13"/>
  <c r="Y92" i="13" s="1"/>
  <c r="H92" i="13"/>
  <c r="J92" i="13"/>
  <c r="K92" i="13"/>
  <c r="L92" i="13"/>
  <c r="M92" i="13"/>
  <c r="N92" i="13"/>
  <c r="O92" i="13"/>
  <c r="P92" i="13"/>
  <c r="AD92" i="13" s="1"/>
  <c r="R92" i="13"/>
  <c r="S92" i="13"/>
  <c r="T92" i="13"/>
  <c r="U92" i="13"/>
  <c r="V92" i="13"/>
  <c r="AF92" i="13" s="1"/>
  <c r="W92" i="13"/>
  <c r="X92" i="13"/>
  <c r="AE92" i="13"/>
  <c r="AG92" i="13"/>
  <c r="A93" i="13"/>
  <c r="R93" i="13" s="1"/>
  <c r="C93" i="13"/>
  <c r="H93" i="13"/>
  <c r="I93" i="13"/>
  <c r="A94" i="13"/>
  <c r="I94" i="13" s="1"/>
  <c r="C94" i="13"/>
  <c r="D94" i="13"/>
  <c r="E94" i="13"/>
  <c r="F94" i="13"/>
  <c r="G94" i="13"/>
  <c r="Y94" i="13" s="1"/>
  <c r="H94" i="13"/>
  <c r="J94" i="13"/>
  <c r="K94" i="13"/>
  <c r="L94" i="13"/>
  <c r="M94" i="13"/>
  <c r="N94" i="13"/>
  <c r="O94" i="13"/>
  <c r="P94" i="13"/>
  <c r="AD94" i="13" s="1"/>
  <c r="R94" i="13"/>
  <c r="S94" i="13"/>
  <c r="T94" i="13"/>
  <c r="U94" i="13"/>
  <c r="V94" i="13"/>
  <c r="AF94" i="13" s="1"/>
  <c r="W94" i="13"/>
  <c r="X94" i="13"/>
  <c r="AE94" i="13"/>
  <c r="AG94" i="13"/>
  <c r="A95" i="13"/>
  <c r="C95" i="13" s="1"/>
  <c r="H95" i="13"/>
  <c r="I95" i="13"/>
  <c r="J95" i="13"/>
  <c r="K95" i="13"/>
  <c r="R95" i="13"/>
  <c r="X95" i="13"/>
  <c r="AG95" i="13" s="1"/>
  <c r="A96" i="13"/>
  <c r="I96" i="13" s="1"/>
  <c r="C96" i="13"/>
  <c r="D96" i="13"/>
  <c r="E96" i="13"/>
  <c r="F96" i="13"/>
  <c r="G96" i="13"/>
  <c r="Y96" i="13" s="1"/>
  <c r="H96" i="13"/>
  <c r="J96" i="13"/>
  <c r="K96" i="13"/>
  <c r="L96" i="13"/>
  <c r="M96" i="13"/>
  <c r="N96" i="13"/>
  <c r="O96" i="13"/>
  <c r="P96" i="13"/>
  <c r="AD96" i="13" s="1"/>
  <c r="R96" i="13"/>
  <c r="S96" i="13"/>
  <c r="T96" i="13"/>
  <c r="U96" i="13"/>
  <c r="V96" i="13"/>
  <c r="W96" i="13"/>
  <c r="X96" i="13"/>
  <c r="AE96" i="13"/>
  <c r="AF96" i="13"/>
  <c r="AG96" i="13"/>
  <c r="A97" i="13"/>
  <c r="H97" i="13"/>
  <c r="J97" i="13"/>
  <c r="K97" i="13"/>
  <c r="P97" i="13"/>
  <c r="Q97" i="13"/>
  <c r="R97" i="13"/>
  <c r="X97" i="13"/>
  <c r="AG97" i="13" s="1"/>
  <c r="AD97" i="13"/>
  <c r="A98" i="13"/>
  <c r="I98" i="13" s="1"/>
  <c r="C98" i="13"/>
  <c r="D98" i="13"/>
  <c r="E98" i="13"/>
  <c r="F98" i="13"/>
  <c r="G98" i="13"/>
  <c r="Y98" i="13" s="1"/>
  <c r="H98" i="13"/>
  <c r="J98" i="13"/>
  <c r="K98" i="13"/>
  <c r="L98" i="13"/>
  <c r="M98" i="13"/>
  <c r="N98" i="13"/>
  <c r="O98" i="13"/>
  <c r="P98" i="13"/>
  <c r="AD98" i="13" s="1"/>
  <c r="R98" i="13"/>
  <c r="S98" i="13"/>
  <c r="T98" i="13"/>
  <c r="U98" i="13"/>
  <c r="V98" i="13"/>
  <c r="W98" i="13"/>
  <c r="X98" i="13"/>
  <c r="AE98" i="13"/>
  <c r="AF98" i="13"/>
  <c r="AG98" i="13"/>
  <c r="A99" i="13"/>
  <c r="C99" i="13" s="1"/>
  <c r="A100" i="13"/>
  <c r="I100" i="13" s="1"/>
  <c r="C100" i="13"/>
  <c r="D100" i="13"/>
  <c r="E100" i="13"/>
  <c r="F100" i="13"/>
  <c r="G100" i="13"/>
  <c r="Y100" i="13" s="1"/>
  <c r="H100" i="13"/>
  <c r="J100" i="13"/>
  <c r="K100" i="13"/>
  <c r="L100" i="13"/>
  <c r="M100" i="13"/>
  <c r="N100" i="13"/>
  <c r="O100" i="13"/>
  <c r="P100" i="13"/>
  <c r="AD100" i="13" s="1"/>
  <c r="R100" i="13"/>
  <c r="S100" i="13"/>
  <c r="T100" i="13"/>
  <c r="U100" i="13"/>
  <c r="V100" i="13"/>
  <c r="AF100" i="13" s="1"/>
  <c r="W100" i="13"/>
  <c r="X100" i="13"/>
  <c r="AE100" i="13"/>
  <c r="AG100" i="13"/>
  <c r="A101" i="13"/>
  <c r="R101" i="13" s="1"/>
  <c r="C101" i="13"/>
  <c r="H101" i="13"/>
  <c r="I101" i="13"/>
  <c r="A102" i="13"/>
  <c r="I102" i="13" s="1"/>
  <c r="C102" i="13"/>
  <c r="D102" i="13"/>
  <c r="E102" i="13"/>
  <c r="F102" i="13"/>
  <c r="G102" i="13"/>
  <c r="Y102" i="13" s="1"/>
  <c r="H102" i="13"/>
  <c r="J102" i="13"/>
  <c r="K102" i="13"/>
  <c r="L102" i="13"/>
  <c r="M102" i="13"/>
  <c r="N102" i="13"/>
  <c r="O102" i="13"/>
  <c r="P102" i="13"/>
  <c r="AD102" i="13" s="1"/>
  <c r="R102" i="13"/>
  <c r="S102" i="13"/>
  <c r="T102" i="13"/>
  <c r="U102" i="13"/>
  <c r="V102" i="13"/>
  <c r="AF102" i="13" s="1"/>
  <c r="W102" i="13"/>
  <c r="X102" i="13"/>
  <c r="AE102" i="13"/>
  <c r="AG102" i="13"/>
  <c r="A103" i="13"/>
  <c r="C103" i="13" s="1"/>
  <c r="H103" i="13"/>
  <c r="I103" i="13"/>
  <c r="J103" i="13"/>
  <c r="K103" i="13"/>
  <c r="R103" i="13"/>
  <c r="X103" i="13"/>
  <c r="AG103" i="13" s="1"/>
  <c r="A104" i="13"/>
  <c r="I104" i="13" s="1"/>
  <c r="C104" i="13"/>
  <c r="D104" i="13"/>
  <c r="E104" i="13"/>
  <c r="F104" i="13"/>
  <c r="G104" i="13"/>
  <c r="Y104" i="13" s="1"/>
  <c r="H104" i="13"/>
  <c r="J104" i="13"/>
  <c r="K104" i="13"/>
  <c r="L104" i="13"/>
  <c r="M104" i="13"/>
  <c r="N104" i="13"/>
  <c r="O104" i="13"/>
  <c r="P104" i="13"/>
  <c r="AD104" i="13" s="1"/>
  <c r="R104" i="13"/>
  <c r="S104" i="13"/>
  <c r="T104" i="13"/>
  <c r="U104" i="13"/>
  <c r="V104" i="13"/>
  <c r="W104" i="13"/>
  <c r="X104" i="13"/>
  <c r="AE104" i="13"/>
  <c r="AF104" i="13"/>
  <c r="AG104" i="13"/>
  <c r="A105" i="13"/>
  <c r="H105" i="13"/>
  <c r="J105" i="13"/>
  <c r="K105" i="13"/>
  <c r="P105" i="13"/>
  <c r="Q105" i="13"/>
  <c r="R105" i="13"/>
  <c r="X105" i="13"/>
  <c r="AG105" i="13" s="1"/>
  <c r="AD105" i="13"/>
  <c r="A106" i="13"/>
  <c r="I106" i="13" s="1"/>
  <c r="C106" i="13"/>
  <c r="D106" i="13"/>
  <c r="E106" i="13"/>
  <c r="F106" i="13"/>
  <c r="G106" i="13"/>
  <c r="Y106" i="13" s="1"/>
  <c r="H106" i="13"/>
  <c r="J106" i="13"/>
  <c r="K106" i="13"/>
  <c r="L106" i="13"/>
  <c r="M106" i="13"/>
  <c r="N106" i="13"/>
  <c r="O106" i="13"/>
  <c r="P106" i="13"/>
  <c r="AD106" i="13" s="1"/>
  <c r="R106" i="13"/>
  <c r="S106" i="13"/>
  <c r="T106" i="13"/>
  <c r="U106" i="13"/>
  <c r="V106" i="13"/>
  <c r="W106" i="13"/>
  <c r="X106" i="13"/>
  <c r="AE106" i="13"/>
  <c r="AF106" i="13"/>
  <c r="AG106" i="13"/>
  <c r="A107" i="13"/>
  <c r="C107" i="13" s="1"/>
  <c r="A108" i="13"/>
  <c r="I108" i="13" s="1"/>
  <c r="C108" i="13"/>
  <c r="D108" i="13"/>
  <c r="E108" i="13"/>
  <c r="F108" i="13"/>
  <c r="G108" i="13"/>
  <c r="Y108" i="13" s="1"/>
  <c r="H108" i="13"/>
  <c r="J108" i="13"/>
  <c r="K108" i="13"/>
  <c r="L108" i="13"/>
  <c r="M108" i="13"/>
  <c r="N108" i="13"/>
  <c r="O108" i="13"/>
  <c r="P108" i="13"/>
  <c r="AD108" i="13" s="1"/>
  <c r="R108" i="13"/>
  <c r="S108" i="13"/>
  <c r="T108" i="13"/>
  <c r="U108" i="13"/>
  <c r="V108" i="13"/>
  <c r="AF108" i="13" s="1"/>
  <c r="W108" i="13"/>
  <c r="X108" i="13"/>
  <c r="AE108" i="13"/>
  <c r="AG108" i="13"/>
  <c r="A109" i="13"/>
  <c r="R109" i="13" s="1"/>
  <c r="C109" i="13"/>
  <c r="H109" i="13"/>
  <c r="I109" i="13"/>
  <c r="A110" i="13"/>
  <c r="I110" i="13" s="1"/>
  <c r="C110" i="13"/>
  <c r="D110" i="13"/>
  <c r="E110" i="13"/>
  <c r="F110" i="13"/>
  <c r="G110" i="13"/>
  <c r="Y110" i="13" s="1"/>
  <c r="H110" i="13"/>
  <c r="J110" i="13"/>
  <c r="K110" i="13"/>
  <c r="L110" i="13"/>
  <c r="M110" i="13"/>
  <c r="N110" i="13"/>
  <c r="O110" i="13"/>
  <c r="P110" i="13"/>
  <c r="AD110" i="13" s="1"/>
  <c r="R110" i="13"/>
  <c r="S110" i="13"/>
  <c r="T110" i="13"/>
  <c r="U110" i="13"/>
  <c r="V110" i="13"/>
  <c r="AF110" i="13" s="1"/>
  <c r="W110" i="13"/>
  <c r="X110" i="13"/>
  <c r="AE110" i="13"/>
  <c r="AG110" i="13"/>
  <c r="A111" i="13"/>
  <c r="C111" i="13" s="1"/>
  <c r="H111" i="13"/>
  <c r="I111" i="13"/>
  <c r="J111" i="13"/>
  <c r="K111" i="13"/>
  <c r="R111" i="13"/>
  <c r="X111" i="13"/>
  <c r="AG111" i="13" s="1"/>
  <c r="A112" i="13"/>
  <c r="I112" i="13" s="1"/>
  <c r="C112" i="13"/>
  <c r="D112" i="13"/>
  <c r="E112" i="13"/>
  <c r="F112" i="13"/>
  <c r="G112" i="13"/>
  <c r="Y112" i="13" s="1"/>
  <c r="H112" i="13"/>
  <c r="J112" i="13"/>
  <c r="K112" i="13"/>
  <c r="L112" i="13"/>
  <c r="M112" i="13"/>
  <c r="N112" i="13"/>
  <c r="O112" i="13"/>
  <c r="P112" i="13"/>
  <c r="AD112" i="13" s="1"/>
  <c r="R112" i="13"/>
  <c r="S112" i="13"/>
  <c r="T112" i="13"/>
  <c r="U112" i="13"/>
  <c r="V112" i="13"/>
  <c r="W112" i="13"/>
  <c r="X112" i="13"/>
  <c r="AE112" i="13"/>
  <c r="AF112" i="13"/>
  <c r="AG112" i="13"/>
  <c r="A113" i="13"/>
  <c r="H113" i="13"/>
  <c r="J113" i="13"/>
  <c r="K113" i="13"/>
  <c r="P113" i="13"/>
  <c r="Q113" i="13"/>
  <c r="R113" i="13"/>
  <c r="X113" i="13"/>
  <c r="AG113" i="13" s="1"/>
  <c r="AD113" i="13"/>
  <c r="A114" i="13"/>
  <c r="I114" i="13" s="1"/>
  <c r="C114" i="13"/>
  <c r="D114" i="13"/>
  <c r="E114" i="13"/>
  <c r="F114" i="13"/>
  <c r="G114" i="13"/>
  <c r="Y114" i="13" s="1"/>
  <c r="H114" i="13"/>
  <c r="J114" i="13"/>
  <c r="K114" i="13"/>
  <c r="L114" i="13"/>
  <c r="M114" i="13"/>
  <c r="N114" i="13"/>
  <c r="O114" i="13"/>
  <c r="P114" i="13"/>
  <c r="AD114" i="13" s="1"/>
  <c r="R114" i="13"/>
  <c r="S114" i="13"/>
  <c r="T114" i="13"/>
  <c r="U114" i="13"/>
  <c r="V114" i="13"/>
  <c r="W114" i="13"/>
  <c r="X114" i="13"/>
  <c r="AE114" i="13"/>
  <c r="AF114" i="13"/>
  <c r="AG114" i="13"/>
  <c r="A115" i="13"/>
  <c r="C115" i="13" s="1"/>
  <c r="A116" i="13"/>
  <c r="I116" i="13" s="1"/>
  <c r="C116" i="13"/>
  <c r="D116" i="13"/>
  <c r="E116" i="13"/>
  <c r="F116" i="13"/>
  <c r="G116" i="13"/>
  <c r="Y116" i="13" s="1"/>
  <c r="H116" i="13"/>
  <c r="J116" i="13"/>
  <c r="K116" i="13"/>
  <c r="L116" i="13"/>
  <c r="M116" i="13"/>
  <c r="N116" i="13"/>
  <c r="O116" i="13"/>
  <c r="P116" i="13"/>
  <c r="AD116" i="13" s="1"/>
  <c r="R116" i="13"/>
  <c r="S116" i="13"/>
  <c r="T116" i="13"/>
  <c r="U116" i="13"/>
  <c r="V116" i="13"/>
  <c r="AF116" i="13" s="1"/>
  <c r="W116" i="13"/>
  <c r="X116" i="13"/>
  <c r="AE116" i="13"/>
  <c r="AG116" i="13"/>
  <c r="A117" i="13"/>
  <c r="R117" i="13" s="1"/>
  <c r="C117" i="13"/>
  <c r="H117" i="13"/>
  <c r="I117" i="13"/>
  <c r="A118" i="13"/>
  <c r="I118" i="13" s="1"/>
  <c r="C118" i="13"/>
  <c r="D118" i="13"/>
  <c r="E118" i="13"/>
  <c r="F118" i="13"/>
  <c r="G118" i="13"/>
  <c r="Y118" i="13" s="1"/>
  <c r="H118" i="13"/>
  <c r="J118" i="13"/>
  <c r="K118" i="13"/>
  <c r="L118" i="13"/>
  <c r="M118" i="13"/>
  <c r="N118" i="13"/>
  <c r="O118" i="13"/>
  <c r="P118" i="13"/>
  <c r="AD118" i="13" s="1"/>
  <c r="R118" i="13"/>
  <c r="S118" i="13"/>
  <c r="T118" i="13"/>
  <c r="U118" i="13"/>
  <c r="V118" i="13"/>
  <c r="AF118" i="13" s="1"/>
  <c r="W118" i="13"/>
  <c r="X118" i="13"/>
  <c r="AE118" i="13"/>
  <c r="AG118" i="13"/>
  <c r="A119" i="13"/>
  <c r="C119" i="13" s="1"/>
  <c r="H119" i="13"/>
  <c r="I119" i="13"/>
  <c r="J119" i="13"/>
  <c r="K119" i="13"/>
  <c r="R119" i="13"/>
  <c r="X119" i="13"/>
  <c r="AG119" i="13" s="1"/>
  <c r="A120" i="13"/>
  <c r="I120" i="13" s="1"/>
  <c r="C120" i="13"/>
  <c r="D120" i="13"/>
  <c r="E120" i="13"/>
  <c r="F120" i="13"/>
  <c r="G120" i="13"/>
  <c r="Y120" i="13" s="1"/>
  <c r="H120" i="13"/>
  <c r="J120" i="13"/>
  <c r="K120" i="13"/>
  <c r="L120" i="13"/>
  <c r="M120" i="13"/>
  <c r="N120" i="13"/>
  <c r="O120" i="13"/>
  <c r="P120" i="13"/>
  <c r="AD120" i="13" s="1"/>
  <c r="R120" i="13"/>
  <c r="S120" i="13"/>
  <c r="T120" i="13"/>
  <c r="U120" i="13"/>
  <c r="V120" i="13"/>
  <c r="W120" i="13"/>
  <c r="X120" i="13"/>
  <c r="AE120" i="13"/>
  <c r="AF120" i="13"/>
  <c r="AG120" i="13"/>
  <c r="A121" i="13"/>
  <c r="H121" i="13"/>
  <c r="J121" i="13"/>
  <c r="K121" i="13"/>
  <c r="P121" i="13"/>
  <c r="Q121" i="13"/>
  <c r="R121" i="13"/>
  <c r="X121" i="13"/>
  <c r="AG121" i="13" s="1"/>
  <c r="AD121" i="13"/>
  <c r="A122" i="13"/>
  <c r="I122" i="13" s="1"/>
  <c r="C122" i="13"/>
  <c r="D122" i="13"/>
  <c r="E122" i="13"/>
  <c r="F122" i="13"/>
  <c r="G122" i="13"/>
  <c r="Y122" i="13" s="1"/>
  <c r="H122" i="13"/>
  <c r="J122" i="13"/>
  <c r="K122" i="13"/>
  <c r="L122" i="13"/>
  <c r="M122" i="13"/>
  <c r="N122" i="13"/>
  <c r="O122" i="13"/>
  <c r="P122" i="13"/>
  <c r="AD122" i="13" s="1"/>
  <c r="R122" i="13"/>
  <c r="S122" i="13"/>
  <c r="T122" i="13"/>
  <c r="U122" i="13"/>
  <c r="V122" i="13"/>
  <c r="W122" i="13"/>
  <c r="X122" i="13"/>
  <c r="AE122" i="13"/>
  <c r="AF122" i="13"/>
  <c r="AG122" i="13"/>
  <c r="A123" i="13"/>
  <c r="C123" i="13" s="1"/>
  <c r="A124" i="13"/>
  <c r="I124" i="13" s="1"/>
  <c r="C124" i="13"/>
  <c r="D124" i="13"/>
  <c r="E124" i="13"/>
  <c r="F124" i="13"/>
  <c r="G124" i="13"/>
  <c r="Y124" i="13" s="1"/>
  <c r="H124" i="13"/>
  <c r="J124" i="13"/>
  <c r="K124" i="13"/>
  <c r="L124" i="13"/>
  <c r="M124" i="13"/>
  <c r="N124" i="13"/>
  <c r="O124" i="13"/>
  <c r="P124" i="13"/>
  <c r="AD124" i="13" s="1"/>
  <c r="R124" i="13"/>
  <c r="S124" i="13"/>
  <c r="T124" i="13"/>
  <c r="U124" i="13"/>
  <c r="V124" i="13"/>
  <c r="AF124" i="13" s="1"/>
  <c r="W124" i="13"/>
  <c r="X124" i="13"/>
  <c r="AE124" i="13"/>
  <c r="AG124" i="13"/>
  <c r="A125" i="13"/>
  <c r="R125" i="13" s="1"/>
  <c r="C125" i="13"/>
  <c r="H125" i="13"/>
  <c r="I125" i="13"/>
  <c r="A126" i="13"/>
  <c r="I126" i="13" s="1"/>
  <c r="C126" i="13"/>
  <c r="D126" i="13"/>
  <c r="E126" i="13"/>
  <c r="F126" i="13"/>
  <c r="G126" i="13"/>
  <c r="Y126" i="13" s="1"/>
  <c r="H126" i="13"/>
  <c r="J126" i="13"/>
  <c r="K126" i="13"/>
  <c r="L126" i="13"/>
  <c r="M126" i="13"/>
  <c r="N126" i="13"/>
  <c r="O126" i="13"/>
  <c r="P126" i="13"/>
  <c r="AD126" i="13" s="1"/>
  <c r="R126" i="13"/>
  <c r="S126" i="13"/>
  <c r="T126" i="13"/>
  <c r="U126" i="13"/>
  <c r="V126" i="13"/>
  <c r="AF126" i="13" s="1"/>
  <c r="W126" i="13"/>
  <c r="X126" i="13"/>
  <c r="AE126" i="13"/>
  <c r="AG126" i="13"/>
  <c r="A127" i="13"/>
  <c r="C127" i="13" s="1"/>
  <c r="H127" i="13"/>
  <c r="I127" i="13"/>
  <c r="J127" i="13"/>
  <c r="K127" i="13"/>
  <c r="R127" i="13"/>
  <c r="X127" i="13"/>
  <c r="AG127" i="13" s="1"/>
  <c r="A128" i="13"/>
  <c r="I128" i="13" s="1"/>
  <c r="C128" i="13"/>
  <c r="D128" i="13"/>
  <c r="E128" i="13"/>
  <c r="F128" i="13"/>
  <c r="G128" i="13"/>
  <c r="Y128" i="13" s="1"/>
  <c r="H128" i="13"/>
  <c r="J128" i="13"/>
  <c r="K128" i="13"/>
  <c r="L128" i="13"/>
  <c r="M128" i="13"/>
  <c r="N128" i="13"/>
  <c r="O128" i="13"/>
  <c r="P128" i="13"/>
  <c r="AD128" i="13" s="1"/>
  <c r="R128" i="13"/>
  <c r="S128" i="13"/>
  <c r="T128" i="13"/>
  <c r="U128" i="13"/>
  <c r="V128" i="13"/>
  <c r="W128" i="13"/>
  <c r="X128" i="13"/>
  <c r="AE128" i="13"/>
  <c r="AF128" i="13"/>
  <c r="AG128" i="13"/>
  <c r="A129" i="13"/>
  <c r="H129" i="13"/>
  <c r="J129" i="13"/>
  <c r="K129" i="13"/>
  <c r="P129" i="13"/>
  <c r="Q129" i="13"/>
  <c r="R129" i="13"/>
  <c r="X129" i="13"/>
  <c r="AG129" i="13" s="1"/>
  <c r="AD129" i="13"/>
  <c r="A130" i="13"/>
  <c r="I130" i="13" s="1"/>
  <c r="C130" i="13"/>
  <c r="D130" i="13"/>
  <c r="E130" i="13"/>
  <c r="F130" i="13"/>
  <c r="G130" i="13"/>
  <c r="Y130" i="13" s="1"/>
  <c r="H130" i="13"/>
  <c r="J130" i="13"/>
  <c r="K130" i="13"/>
  <c r="L130" i="13"/>
  <c r="M130" i="13"/>
  <c r="N130" i="13"/>
  <c r="O130" i="13"/>
  <c r="P130" i="13"/>
  <c r="AD130" i="13" s="1"/>
  <c r="R130" i="13"/>
  <c r="S130" i="13"/>
  <c r="T130" i="13"/>
  <c r="U130" i="13"/>
  <c r="V130" i="13"/>
  <c r="W130" i="13"/>
  <c r="X130" i="13"/>
  <c r="AE130" i="13"/>
  <c r="AF130" i="13"/>
  <c r="AG130" i="13"/>
  <c r="A131" i="13"/>
  <c r="A132" i="13"/>
  <c r="I132" i="13" s="1"/>
  <c r="C132" i="13"/>
  <c r="D132" i="13"/>
  <c r="E132" i="13"/>
  <c r="F132" i="13"/>
  <c r="G132" i="13"/>
  <c r="Y132" i="13" s="1"/>
  <c r="H132" i="13"/>
  <c r="J132" i="13"/>
  <c r="K132" i="13"/>
  <c r="L132" i="13"/>
  <c r="M132" i="13"/>
  <c r="N132" i="13"/>
  <c r="O132" i="13"/>
  <c r="P132" i="13"/>
  <c r="AD132" i="13" s="1"/>
  <c r="R132" i="13"/>
  <c r="S132" i="13"/>
  <c r="T132" i="13"/>
  <c r="U132" i="13"/>
  <c r="V132" i="13"/>
  <c r="AF132" i="13" s="1"/>
  <c r="W132" i="13"/>
  <c r="X132" i="13"/>
  <c r="AE132" i="13"/>
  <c r="AG132" i="13"/>
  <c r="A133" i="13"/>
  <c r="R133" i="13" s="1"/>
  <c r="C133" i="13"/>
  <c r="H133" i="13"/>
  <c r="I133" i="13"/>
  <c r="A134" i="13"/>
  <c r="I134" i="13" s="1"/>
  <c r="C134" i="13"/>
  <c r="D134" i="13"/>
  <c r="E134" i="13"/>
  <c r="F134" i="13"/>
  <c r="G134" i="13"/>
  <c r="Y134" i="13" s="1"/>
  <c r="H134" i="13"/>
  <c r="J134" i="13"/>
  <c r="K134" i="13"/>
  <c r="L134" i="13"/>
  <c r="M134" i="13"/>
  <c r="N134" i="13"/>
  <c r="O134" i="13"/>
  <c r="P134" i="13"/>
  <c r="AD134" i="13" s="1"/>
  <c r="R134" i="13"/>
  <c r="S134" i="13"/>
  <c r="T134" i="13"/>
  <c r="U134" i="13"/>
  <c r="V134" i="13"/>
  <c r="AF134" i="13" s="1"/>
  <c r="W134" i="13"/>
  <c r="X134" i="13"/>
  <c r="AE134" i="13"/>
  <c r="AG134" i="13"/>
  <c r="A135" i="13"/>
  <c r="C135" i="13" s="1"/>
  <c r="H135" i="13"/>
  <c r="I135" i="13"/>
  <c r="J135" i="13"/>
  <c r="K135" i="13"/>
  <c r="R135" i="13"/>
  <c r="X135" i="13"/>
  <c r="AG135" i="13" s="1"/>
  <c r="A136" i="13"/>
  <c r="I136" i="13" s="1"/>
  <c r="C136" i="13"/>
  <c r="D136" i="13"/>
  <c r="E136" i="13"/>
  <c r="F136" i="13"/>
  <c r="G136" i="13"/>
  <c r="Y136" i="13" s="1"/>
  <c r="H136" i="13"/>
  <c r="J136" i="13"/>
  <c r="K136" i="13"/>
  <c r="L136" i="13"/>
  <c r="M136" i="13"/>
  <c r="N136" i="13"/>
  <c r="O136" i="13"/>
  <c r="P136" i="13"/>
  <c r="AD136" i="13" s="1"/>
  <c r="R136" i="13"/>
  <c r="S136" i="13"/>
  <c r="T136" i="13"/>
  <c r="U136" i="13"/>
  <c r="V136" i="13"/>
  <c r="W136" i="13"/>
  <c r="X136" i="13"/>
  <c r="AE136" i="13"/>
  <c r="AF136" i="13"/>
  <c r="AG136" i="13"/>
  <c r="A137" i="13"/>
  <c r="H137" i="13"/>
  <c r="J137" i="13"/>
  <c r="K137" i="13"/>
  <c r="P137" i="13"/>
  <c r="Q137" i="13"/>
  <c r="R137" i="13"/>
  <c r="X137" i="13"/>
  <c r="AG137" i="13" s="1"/>
  <c r="AD137" i="13"/>
  <c r="A138" i="13"/>
  <c r="I138" i="13" s="1"/>
  <c r="C138" i="13"/>
  <c r="D138" i="13"/>
  <c r="E138" i="13"/>
  <c r="F138" i="13"/>
  <c r="G138" i="13"/>
  <c r="Y138" i="13" s="1"/>
  <c r="H138" i="13"/>
  <c r="J138" i="13"/>
  <c r="K138" i="13"/>
  <c r="L138" i="13"/>
  <c r="M138" i="13"/>
  <c r="N138" i="13"/>
  <c r="O138" i="13"/>
  <c r="P138" i="13"/>
  <c r="AD138" i="13" s="1"/>
  <c r="R138" i="13"/>
  <c r="S138" i="13"/>
  <c r="T138" i="13"/>
  <c r="U138" i="13"/>
  <c r="V138" i="13"/>
  <c r="W138" i="13"/>
  <c r="X138" i="13"/>
  <c r="AE138" i="13"/>
  <c r="AF138" i="13"/>
  <c r="AG138" i="13"/>
  <c r="A139" i="13"/>
  <c r="A140" i="13"/>
  <c r="I140" i="13" s="1"/>
  <c r="C140" i="13"/>
  <c r="D140" i="13"/>
  <c r="E140" i="13"/>
  <c r="F140" i="13"/>
  <c r="G140" i="13"/>
  <c r="Y140" i="13" s="1"/>
  <c r="H140" i="13"/>
  <c r="J140" i="13"/>
  <c r="K140" i="13"/>
  <c r="L140" i="13"/>
  <c r="M140" i="13"/>
  <c r="N140" i="13"/>
  <c r="O140" i="13"/>
  <c r="P140" i="13"/>
  <c r="AD140" i="13" s="1"/>
  <c r="R140" i="13"/>
  <c r="S140" i="13"/>
  <c r="T140" i="13"/>
  <c r="U140" i="13"/>
  <c r="V140" i="13"/>
  <c r="AF140" i="13" s="1"/>
  <c r="W140" i="13"/>
  <c r="X140" i="13"/>
  <c r="AE140" i="13"/>
  <c r="AG140" i="13"/>
  <c r="A141" i="13"/>
  <c r="R141" i="13" s="1"/>
  <c r="C141" i="13"/>
  <c r="H141" i="13"/>
  <c r="I141" i="13"/>
  <c r="A142" i="13"/>
  <c r="I142" i="13" s="1"/>
  <c r="C142" i="13"/>
  <c r="D142" i="13"/>
  <c r="E142" i="13"/>
  <c r="F142" i="13"/>
  <c r="G142" i="13"/>
  <c r="Y142" i="13" s="1"/>
  <c r="H142" i="13"/>
  <c r="J142" i="13"/>
  <c r="K142" i="13"/>
  <c r="L142" i="13"/>
  <c r="M142" i="13"/>
  <c r="N142" i="13"/>
  <c r="O142" i="13"/>
  <c r="P142" i="13"/>
  <c r="AD142" i="13" s="1"/>
  <c r="R142" i="13"/>
  <c r="S142" i="13"/>
  <c r="T142" i="13"/>
  <c r="U142" i="13"/>
  <c r="V142" i="13"/>
  <c r="AF142" i="13" s="1"/>
  <c r="W142" i="13"/>
  <c r="X142" i="13"/>
  <c r="AG142" i="13" s="1"/>
  <c r="AE142" i="13"/>
  <c r="A143" i="13"/>
  <c r="C143" i="13" s="1"/>
  <c r="D143" i="13"/>
  <c r="H143" i="13"/>
  <c r="I143" i="13"/>
  <c r="J143" i="13"/>
  <c r="P143" i="13"/>
  <c r="AD143" i="13" s="1"/>
  <c r="R143" i="13"/>
  <c r="S143" i="13"/>
  <c r="AE143" i="13" s="1"/>
  <c r="T143" i="13"/>
  <c r="X143" i="13"/>
  <c r="AG143" i="13" s="1"/>
  <c r="A144" i="13"/>
  <c r="I144" i="13" s="1"/>
  <c r="C144" i="13"/>
  <c r="D144" i="13"/>
  <c r="E144" i="13"/>
  <c r="F144" i="13"/>
  <c r="G144" i="13"/>
  <c r="Y144" i="13" s="1"/>
  <c r="H144" i="13"/>
  <c r="J144" i="13"/>
  <c r="K144" i="13"/>
  <c r="L144" i="13"/>
  <c r="M144" i="13"/>
  <c r="N144" i="13"/>
  <c r="O144" i="13"/>
  <c r="P144" i="13"/>
  <c r="AD144" i="13" s="1"/>
  <c r="R144" i="13"/>
  <c r="S144" i="13"/>
  <c r="T144" i="13"/>
  <c r="U144" i="13"/>
  <c r="V144" i="13"/>
  <c r="AF144" i="13" s="1"/>
  <c r="W144" i="13"/>
  <c r="X144" i="13"/>
  <c r="AG144" i="13" s="1"/>
  <c r="AE144" i="13"/>
  <c r="A145" i="13"/>
  <c r="C145" i="13"/>
  <c r="D145" i="13"/>
  <c r="G145" i="13"/>
  <c r="Y145" i="13" s="1"/>
  <c r="L145" i="13"/>
  <c r="O145" i="13"/>
  <c r="P145" i="13"/>
  <c r="X145" i="13"/>
  <c r="AG145" i="13" s="1"/>
  <c r="AD145" i="13"/>
  <c r="A146" i="13"/>
  <c r="I146" i="13" s="1"/>
  <c r="C146" i="13"/>
  <c r="D146" i="13"/>
  <c r="E146" i="13"/>
  <c r="F146" i="13"/>
  <c r="G146" i="13"/>
  <c r="Y146" i="13" s="1"/>
  <c r="H146" i="13"/>
  <c r="J146" i="13"/>
  <c r="K146" i="13"/>
  <c r="L146" i="13"/>
  <c r="M146" i="13"/>
  <c r="N146" i="13"/>
  <c r="O146" i="13"/>
  <c r="P146" i="13"/>
  <c r="AD146" i="13" s="1"/>
  <c r="R146" i="13"/>
  <c r="S146" i="13"/>
  <c r="T146" i="13"/>
  <c r="U146" i="13"/>
  <c r="V146" i="13"/>
  <c r="W146" i="13"/>
  <c r="X146" i="13"/>
  <c r="AG146" i="13" s="1"/>
  <c r="AE146" i="13"/>
  <c r="AF146" i="13"/>
  <c r="A147" i="13"/>
  <c r="C147" i="13"/>
  <c r="D147" i="13"/>
  <c r="G147" i="13"/>
  <c r="Y147" i="13" s="1"/>
  <c r="H147" i="13"/>
  <c r="I147" i="13"/>
  <c r="J147" i="13"/>
  <c r="K147" i="13"/>
  <c r="L147" i="13"/>
  <c r="O147" i="13"/>
  <c r="P147" i="13"/>
  <c r="Q147" i="13"/>
  <c r="R147" i="13"/>
  <c r="S147" i="13"/>
  <c r="T147" i="13"/>
  <c r="W147" i="13"/>
  <c r="X147" i="13"/>
  <c r="AG147" i="13" s="1"/>
  <c r="AD147" i="13"/>
  <c r="AE147" i="13"/>
  <c r="A148" i="13"/>
  <c r="I148" i="13" s="1"/>
  <c r="C148" i="13"/>
  <c r="D148" i="13"/>
  <c r="E148" i="13"/>
  <c r="F148" i="13"/>
  <c r="G148" i="13"/>
  <c r="Y148" i="13" s="1"/>
  <c r="H148" i="13"/>
  <c r="J148" i="13"/>
  <c r="K148" i="13"/>
  <c r="L148" i="13"/>
  <c r="M148" i="13"/>
  <c r="N148" i="13"/>
  <c r="O148" i="13"/>
  <c r="P148" i="13"/>
  <c r="AD148" i="13" s="1"/>
  <c r="R148" i="13"/>
  <c r="S148" i="13"/>
  <c r="AE148" i="13" s="1"/>
  <c r="T148" i="13"/>
  <c r="U148" i="13"/>
  <c r="V148" i="13"/>
  <c r="W148" i="13"/>
  <c r="X148" i="13"/>
  <c r="AF148" i="13"/>
  <c r="AG148" i="13"/>
  <c r="A149" i="13"/>
  <c r="L149" i="13"/>
  <c r="O149" i="13"/>
  <c r="T149" i="13"/>
  <c r="W149" i="13"/>
  <c r="X149" i="13"/>
  <c r="AG149" i="13" s="1"/>
  <c r="A150" i="13"/>
  <c r="I150" i="13" s="1"/>
  <c r="C150" i="13"/>
  <c r="D150" i="13"/>
  <c r="E150" i="13"/>
  <c r="F150" i="13"/>
  <c r="G150" i="13"/>
  <c r="Y150" i="13" s="1"/>
  <c r="H150" i="13"/>
  <c r="J150" i="13"/>
  <c r="K150" i="13"/>
  <c r="L150" i="13"/>
  <c r="M150" i="13"/>
  <c r="N150" i="13"/>
  <c r="O150" i="13"/>
  <c r="P150" i="13"/>
  <c r="AD150" i="13" s="1"/>
  <c r="R150" i="13"/>
  <c r="S150" i="13"/>
  <c r="AE150" i="13" s="1"/>
  <c r="T150" i="13"/>
  <c r="U150" i="13"/>
  <c r="V150" i="13"/>
  <c r="AF150" i="13" s="1"/>
  <c r="W150" i="13"/>
  <c r="X150" i="13"/>
  <c r="AG150" i="13" s="1"/>
  <c r="A151" i="13"/>
  <c r="C151" i="13"/>
  <c r="D151" i="13"/>
  <c r="G151" i="13"/>
  <c r="H151" i="13"/>
  <c r="I151" i="13"/>
  <c r="K151" i="13"/>
  <c r="L151" i="13"/>
  <c r="O151" i="13"/>
  <c r="P151" i="13"/>
  <c r="Q151" i="13"/>
  <c r="R151" i="13"/>
  <c r="S151" i="13"/>
  <c r="W151" i="13"/>
  <c r="X151" i="13"/>
  <c r="AG151" i="13" s="1"/>
  <c r="Y151" i="13"/>
  <c r="AD151" i="13"/>
  <c r="AE151" i="13"/>
  <c r="A152" i="13"/>
  <c r="I152" i="13" s="1"/>
  <c r="C152" i="13"/>
  <c r="D152" i="13"/>
  <c r="E152" i="13"/>
  <c r="F152" i="13"/>
  <c r="G152" i="13"/>
  <c r="Y152" i="13" s="1"/>
  <c r="H152" i="13"/>
  <c r="J152" i="13"/>
  <c r="K152" i="13"/>
  <c r="L152" i="13"/>
  <c r="M152" i="13"/>
  <c r="N152" i="13"/>
  <c r="O152" i="13"/>
  <c r="P152" i="13"/>
  <c r="AD152" i="13" s="1"/>
  <c r="R152" i="13"/>
  <c r="S152" i="13"/>
  <c r="T152" i="13"/>
  <c r="U152" i="13"/>
  <c r="V152" i="13"/>
  <c r="W152" i="13"/>
  <c r="X152" i="13"/>
  <c r="AG152" i="13" s="1"/>
  <c r="AE152" i="13"/>
  <c r="AF152" i="13"/>
  <c r="A153" i="13"/>
  <c r="D153" i="13"/>
  <c r="H153" i="13"/>
  <c r="I153" i="13"/>
  <c r="J153" i="13"/>
  <c r="K153" i="13"/>
  <c r="L153" i="13"/>
  <c r="P153" i="13"/>
  <c r="R153" i="13"/>
  <c r="S153" i="13"/>
  <c r="AE153" i="13" s="1"/>
  <c r="T153" i="13"/>
  <c r="W153" i="13"/>
  <c r="X153" i="13"/>
  <c r="AG153" i="13" s="1"/>
  <c r="AD153" i="13"/>
  <c r="A154" i="13"/>
  <c r="I154" i="13" s="1"/>
  <c r="C154" i="13"/>
  <c r="D154" i="13"/>
  <c r="E154" i="13"/>
  <c r="F154" i="13"/>
  <c r="G154" i="13"/>
  <c r="Y154" i="13" s="1"/>
  <c r="H154" i="13"/>
  <c r="J154" i="13"/>
  <c r="K154" i="13"/>
  <c r="L154" i="13"/>
  <c r="M154" i="13"/>
  <c r="N154" i="13"/>
  <c r="O154" i="13"/>
  <c r="P154" i="13"/>
  <c r="AD154" i="13" s="1"/>
  <c r="R154" i="13"/>
  <c r="S154" i="13"/>
  <c r="AE154" i="13" s="1"/>
  <c r="T154" i="13"/>
  <c r="U154" i="13"/>
  <c r="V154" i="13"/>
  <c r="AF154" i="13" s="1"/>
  <c r="W154" i="13"/>
  <c r="X154" i="13"/>
  <c r="AG154" i="13"/>
  <c r="A155" i="13"/>
  <c r="W155" i="13"/>
  <c r="X155" i="13"/>
  <c r="AG155" i="13" s="1"/>
  <c r="A156" i="13"/>
  <c r="I156" i="13" s="1"/>
  <c r="C156" i="13"/>
  <c r="D156" i="13"/>
  <c r="E156" i="13"/>
  <c r="F156" i="13"/>
  <c r="G156" i="13"/>
  <c r="Y156" i="13" s="1"/>
  <c r="H156" i="13"/>
  <c r="J156" i="13"/>
  <c r="K156" i="13"/>
  <c r="L156" i="13"/>
  <c r="M156" i="13"/>
  <c r="N156" i="13"/>
  <c r="O156" i="13"/>
  <c r="P156" i="13"/>
  <c r="AD156" i="13" s="1"/>
  <c r="R156" i="13"/>
  <c r="S156" i="13"/>
  <c r="T156" i="13"/>
  <c r="U156" i="13"/>
  <c r="V156" i="13"/>
  <c r="AF156" i="13" s="1"/>
  <c r="W156" i="13"/>
  <c r="X156" i="13"/>
  <c r="AG156" i="13" s="1"/>
  <c r="AE156" i="13"/>
  <c r="A157" i="13"/>
  <c r="C157" i="13" s="1"/>
  <c r="D157" i="13"/>
  <c r="G157" i="13"/>
  <c r="Y157" i="13" s="1"/>
  <c r="H157" i="13"/>
  <c r="I157" i="13"/>
  <c r="L157" i="13"/>
  <c r="P157" i="13"/>
  <c r="AD157" i="13" s="1"/>
  <c r="Q157" i="13"/>
  <c r="R157" i="13"/>
  <c r="S157" i="13"/>
  <c r="X157" i="13"/>
  <c r="AG157" i="13" s="1"/>
  <c r="AE157" i="13"/>
  <c r="A158" i="13"/>
  <c r="I158" i="13" s="1"/>
  <c r="C158" i="13"/>
  <c r="D158" i="13"/>
  <c r="E158" i="13"/>
  <c r="F158" i="13"/>
  <c r="G158" i="13"/>
  <c r="Y158" i="13" s="1"/>
  <c r="H158" i="13"/>
  <c r="J158" i="13"/>
  <c r="K158" i="13"/>
  <c r="L158" i="13"/>
  <c r="M158" i="13"/>
  <c r="N158" i="13"/>
  <c r="O158" i="13"/>
  <c r="P158" i="13"/>
  <c r="AD158" i="13" s="1"/>
  <c r="R158" i="13"/>
  <c r="S158" i="13"/>
  <c r="AE158" i="13" s="1"/>
  <c r="T158" i="13"/>
  <c r="U158" i="13"/>
  <c r="V158" i="13"/>
  <c r="W158" i="13"/>
  <c r="X158" i="13"/>
  <c r="AF158" i="13"/>
  <c r="AG158" i="13"/>
  <c r="A159" i="13"/>
  <c r="I159" i="13" s="1"/>
  <c r="A160" i="13"/>
  <c r="I160" i="13" s="1"/>
  <c r="C160" i="13"/>
  <c r="D160" i="13"/>
  <c r="E160" i="13"/>
  <c r="F160" i="13"/>
  <c r="G160" i="13"/>
  <c r="Y160" i="13" s="1"/>
  <c r="H160" i="13"/>
  <c r="J160" i="13"/>
  <c r="K160" i="13"/>
  <c r="L160" i="13"/>
  <c r="M160" i="13"/>
  <c r="N160" i="13"/>
  <c r="O160" i="13"/>
  <c r="P160" i="13"/>
  <c r="AD160" i="13" s="1"/>
  <c r="R160" i="13"/>
  <c r="S160" i="13"/>
  <c r="AE160" i="13" s="1"/>
  <c r="T160" i="13"/>
  <c r="U160" i="13"/>
  <c r="V160" i="13"/>
  <c r="AF160" i="13" s="1"/>
  <c r="W160" i="13"/>
  <c r="X160" i="13"/>
  <c r="AG160" i="13" s="1"/>
  <c r="A161" i="13"/>
  <c r="L161" i="13" s="1"/>
  <c r="C161" i="13"/>
  <c r="D161" i="13"/>
  <c r="G161" i="13"/>
  <c r="X161" i="13"/>
  <c r="AG161" i="13" s="1"/>
  <c r="Y161" i="13"/>
  <c r="A162" i="13"/>
  <c r="I162" i="13" s="1"/>
  <c r="C162" i="13"/>
  <c r="D162" i="13"/>
  <c r="E162" i="13"/>
  <c r="F162" i="13"/>
  <c r="G162" i="13"/>
  <c r="Y162" i="13" s="1"/>
  <c r="H162" i="13"/>
  <c r="J162" i="13"/>
  <c r="K162" i="13"/>
  <c r="L162" i="13"/>
  <c r="M162" i="13"/>
  <c r="N162" i="13"/>
  <c r="O162" i="13"/>
  <c r="P162" i="13"/>
  <c r="AD162" i="13" s="1"/>
  <c r="R162" i="13"/>
  <c r="S162" i="13"/>
  <c r="T162" i="13"/>
  <c r="U162" i="13"/>
  <c r="V162" i="13"/>
  <c r="W162" i="13"/>
  <c r="X162" i="13"/>
  <c r="AG162" i="13" s="1"/>
  <c r="AE162" i="13"/>
  <c r="AF162" i="13"/>
  <c r="A163" i="13"/>
  <c r="C163" i="13"/>
  <c r="D163" i="13"/>
  <c r="G163" i="13"/>
  <c r="Y163" i="13" s="1"/>
  <c r="H163" i="13"/>
  <c r="I163" i="13"/>
  <c r="J163" i="13"/>
  <c r="K163" i="13"/>
  <c r="L163" i="13"/>
  <c r="O163" i="13"/>
  <c r="P163" i="13"/>
  <c r="Q163" i="13"/>
  <c r="R163" i="13"/>
  <c r="S163" i="13"/>
  <c r="AE163" i="13" s="1"/>
  <c r="T163" i="13"/>
  <c r="W163" i="13"/>
  <c r="X163" i="13"/>
  <c r="AG163" i="13" s="1"/>
  <c r="AD163" i="13"/>
  <c r="A164" i="13"/>
  <c r="I164" i="13" s="1"/>
  <c r="C164" i="13"/>
  <c r="D164" i="13"/>
  <c r="E164" i="13"/>
  <c r="F164" i="13"/>
  <c r="G164" i="13"/>
  <c r="Y164" i="13" s="1"/>
  <c r="H164" i="13"/>
  <c r="J164" i="13"/>
  <c r="K164" i="13"/>
  <c r="L164" i="13"/>
  <c r="M164" i="13"/>
  <c r="N164" i="13"/>
  <c r="O164" i="13"/>
  <c r="P164" i="13"/>
  <c r="AD164" i="13" s="1"/>
  <c r="R164" i="13"/>
  <c r="S164" i="13"/>
  <c r="AE164" i="13" s="1"/>
  <c r="T164" i="13"/>
  <c r="U164" i="13"/>
  <c r="V164" i="13"/>
  <c r="W164" i="13"/>
  <c r="X164" i="13"/>
  <c r="AF164" i="13"/>
  <c r="AG164" i="13"/>
  <c r="A165" i="13"/>
  <c r="C165" i="13"/>
  <c r="J165" i="13"/>
  <c r="K165" i="13"/>
  <c r="L165" i="13"/>
  <c r="O165" i="13"/>
  <c r="T165" i="13"/>
  <c r="X165" i="13"/>
  <c r="AG165" i="13" s="1"/>
  <c r="A166" i="13"/>
  <c r="I166" i="13" s="1"/>
  <c r="C166" i="13"/>
  <c r="D166" i="13"/>
  <c r="E166" i="13"/>
  <c r="F166" i="13"/>
  <c r="G166" i="13"/>
  <c r="Y166" i="13" s="1"/>
  <c r="H166" i="13"/>
  <c r="J166" i="13"/>
  <c r="K166" i="13"/>
  <c r="L166" i="13"/>
  <c r="M166" i="13"/>
  <c r="N166" i="13"/>
  <c r="O166" i="13"/>
  <c r="P166" i="13"/>
  <c r="AD166" i="13" s="1"/>
  <c r="R166" i="13"/>
  <c r="S166" i="13"/>
  <c r="AE166" i="13" s="1"/>
  <c r="T166" i="13"/>
  <c r="U166" i="13"/>
  <c r="V166" i="13"/>
  <c r="AF166" i="13" s="1"/>
  <c r="W166" i="13"/>
  <c r="X166" i="13"/>
  <c r="AG166" i="13" s="1"/>
  <c r="A167" i="13"/>
  <c r="C167" i="13"/>
  <c r="D167" i="13"/>
  <c r="G167" i="13"/>
  <c r="Y167" i="13" s="1"/>
  <c r="H167" i="13"/>
  <c r="I167" i="13"/>
  <c r="K167" i="13"/>
  <c r="L167" i="13"/>
  <c r="O167" i="13"/>
  <c r="P167" i="13"/>
  <c r="AD167" i="13" s="1"/>
  <c r="Q167" i="13"/>
  <c r="R167" i="13"/>
  <c r="S167" i="13"/>
  <c r="W167" i="13"/>
  <c r="X167" i="13"/>
  <c r="AG167" i="13" s="1"/>
  <c r="AE167" i="13"/>
  <c r="A168" i="13"/>
  <c r="I168" i="13" s="1"/>
  <c r="C168" i="13"/>
  <c r="D168" i="13"/>
  <c r="E168" i="13"/>
  <c r="F168" i="13"/>
  <c r="G168" i="13"/>
  <c r="Y168" i="13" s="1"/>
  <c r="H168" i="13"/>
  <c r="J168" i="13"/>
  <c r="K168" i="13"/>
  <c r="L168" i="13"/>
  <c r="M168" i="13"/>
  <c r="N168" i="13"/>
  <c r="O168" i="13"/>
  <c r="P168" i="13"/>
  <c r="AD168" i="13" s="1"/>
  <c r="R168" i="13"/>
  <c r="S168" i="13"/>
  <c r="AE168" i="13" s="1"/>
  <c r="T168" i="13"/>
  <c r="U168" i="13"/>
  <c r="V168" i="13"/>
  <c r="W168" i="13"/>
  <c r="X168" i="13"/>
  <c r="AG168" i="13" s="1"/>
  <c r="AF168" i="13"/>
  <c r="A169" i="13"/>
  <c r="D169" i="13"/>
  <c r="H169" i="13"/>
  <c r="I169" i="13"/>
  <c r="J169" i="13"/>
  <c r="K169" i="13"/>
  <c r="L169" i="13"/>
  <c r="P169" i="13"/>
  <c r="R169" i="13"/>
  <c r="S169" i="13"/>
  <c r="AE169" i="13" s="1"/>
  <c r="T169" i="13"/>
  <c r="W169" i="13"/>
  <c r="X169" i="13"/>
  <c r="AG169" i="13" s="1"/>
  <c r="AD169" i="13"/>
  <c r="A170" i="13"/>
  <c r="I170" i="13" s="1"/>
  <c r="C170" i="13"/>
  <c r="D170" i="13"/>
  <c r="E170" i="13"/>
  <c r="F170" i="13"/>
  <c r="G170" i="13"/>
  <c r="Y170" i="13" s="1"/>
  <c r="H170" i="13"/>
  <c r="J170" i="13"/>
  <c r="K170" i="13"/>
  <c r="L170" i="13"/>
  <c r="M170" i="13"/>
  <c r="N170" i="13"/>
  <c r="O170" i="13"/>
  <c r="P170" i="13"/>
  <c r="AD170" i="13" s="1"/>
  <c r="R170" i="13"/>
  <c r="S170" i="13"/>
  <c r="AE170" i="13" s="1"/>
  <c r="T170" i="13"/>
  <c r="U170" i="13"/>
  <c r="V170" i="13"/>
  <c r="AF170" i="13" s="1"/>
  <c r="W170" i="13"/>
  <c r="X170" i="13"/>
  <c r="AG170" i="13"/>
  <c r="A171" i="13"/>
  <c r="C171" i="13"/>
  <c r="D171" i="13"/>
  <c r="K171" i="13"/>
  <c r="L171" i="13"/>
  <c r="O171" i="13"/>
  <c r="P171" i="13"/>
  <c r="AD171" i="13" s="1"/>
  <c r="W171" i="13"/>
  <c r="X171" i="13"/>
  <c r="AG171" i="13" s="1"/>
  <c r="A172" i="13"/>
  <c r="I172" i="13" s="1"/>
  <c r="C172" i="13"/>
  <c r="D172" i="13"/>
  <c r="E172" i="13"/>
  <c r="F172" i="13"/>
  <c r="G172" i="13"/>
  <c r="Y172" i="13" s="1"/>
  <c r="H172" i="13"/>
  <c r="J172" i="13"/>
  <c r="K172" i="13"/>
  <c r="L172" i="13"/>
  <c r="M172" i="13"/>
  <c r="N172" i="13"/>
  <c r="O172" i="13"/>
  <c r="P172" i="13"/>
  <c r="AD172" i="13" s="1"/>
  <c r="R172" i="13"/>
  <c r="S172" i="13"/>
  <c r="T172" i="13"/>
  <c r="U172" i="13"/>
  <c r="V172" i="13"/>
  <c r="AF172" i="13" s="1"/>
  <c r="W172" i="13"/>
  <c r="X172" i="13"/>
  <c r="AG172" i="13" s="1"/>
  <c r="AE172" i="13"/>
  <c r="A173" i="13"/>
  <c r="C173" i="13" s="1"/>
  <c r="D173" i="13"/>
  <c r="G173" i="13"/>
  <c r="Y173" i="13" s="1"/>
  <c r="H173" i="13"/>
  <c r="I173" i="13"/>
  <c r="L173" i="13"/>
  <c r="P173" i="13"/>
  <c r="Q173" i="13"/>
  <c r="R173" i="13"/>
  <c r="S173" i="13"/>
  <c r="X173" i="13"/>
  <c r="AG173" i="13" s="1"/>
  <c r="AD173" i="13"/>
  <c r="AE173" i="13"/>
  <c r="A174" i="13"/>
  <c r="I174" i="13" s="1"/>
  <c r="C174" i="13"/>
  <c r="D174" i="13"/>
  <c r="E174" i="13"/>
  <c r="F174" i="13"/>
  <c r="G174" i="13"/>
  <c r="Y174" i="13" s="1"/>
  <c r="H174" i="13"/>
  <c r="J174" i="13"/>
  <c r="K174" i="13"/>
  <c r="L174" i="13"/>
  <c r="M174" i="13"/>
  <c r="N174" i="13"/>
  <c r="O174" i="13"/>
  <c r="P174" i="13"/>
  <c r="AD174" i="13" s="1"/>
  <c r="R174" i="13"/>
  <c r="S174" i="13"/>
  <c r="T174" i="13"/>
  <c r="U174" i="13"/>
  <c r="V174" i="13"/>
  <c r="W174" i="13"/>
  <c r="X174" i="13"/>
  <c r="AE174" i="13"/>
  <c r="AF174" i="13"/>
  <c r="AG174" i="13"/>
  <c r="A175" i="13"/>
  <c r="L175" i="13"/>
  <c r="S175" i="13"/>
  <c r="AE175" i="13" s="1"/>
  <c r="T175" i="13"/>
  <c r="W175" i="13"/>
  <c r="X175" i="13"/>
  <c r="AG175" i="13" s="1"/>
  <c r="A176" i="13"/>
  <c r="I176" i="13" s="1"/>
  <c r="C176" i="13"/>
  <c r="D176" i="13"/>
  <c r="E176" i="13"/>
  <c r="F176" i="13"/>
  <c r="G176" i="13"/>
  <c r="Y176" i="13" s="1"/>
  <c r="H176" i="13"/>
  <c r="J176" i="13"/>
  <c r="K176" i="13"/>
  <c r="L176" i="13"/>
  <c r="M176" i="13"/>
  <c r="N176" i="13"/>
  <c r="O176" i="13"/>
  <c r="P176" i="13"/>
  <c r="AD176" i="13" s="1"/>
  <c r="R176" i="13"/>
  <c r="S176" i="13"/>
  <c r="AE176" i="13" s="1"/>
  <c r="T176" i="13"/>
  <c r="U176" i="13"/>
  <c r="V176" i="13"/>
  <c r="AF176" i="13" s="1"/>
  <c r="W176" i="13"/>
  <c r="X176" i="13"/>
  <c r="AG176" i="13" s="1"/>
  <c r="A177" i="13"/>
  <c r="P177" i="13" s="1"/>
  <c r="AD177" i="13" s="1"/>
  <c r="C177" i="13"/>
  <c r="A178" i="13"/>
  <c r="I178" i="13" s="1"/>
  <c r="C178" i="13"/>
  <c r="D178" i="13"/>
  <c r="E178" i="13"/>
  <c r="F178" i="13"/>
  <c r="G178" i="13"/>
  <c r="Y178" i="13" s="1"/>
  <c r="H178" i="13"/>
  <c r="J178" i="13"/>
  <c r="K178" i="13"/>
  <c r="L178" i="13"/>
  <c r="M178" i="13"/>
  <c r="N178" i="13"/>
  <c r="O178" i="13"/>
  <c r="P178" i="13"/>
  <c r="AD178" i="13" s="1"/>
  <c r="R178" i="13"/>
  <c r="S178" i="13"/>
  <c r="T178" i="13"/>
  <c r="U178" i="13"/>
  <c r="V178" i="13"/>
  <c r="W178" i="13"/>
  <c r="X178" i="13"/>
  <c r="AG178" i="13" s="1"/>
  <c r="AE178" i="13"/>
  <c r="AF178" i="13"/>
  <c r="A179" i="13"/>
  <c r="C179" i="13"/>
  <c r="D179" i="13"/>
  <c r="G179" i="13"/>
  <c r="Y179" i="13" s="1"/>
  <c r="H179" i="13"/>
  <c r="I179" i="13"/>
  <c r="J179" i="13"/>
  <c r="K179" i="13"/>
  <c r="L179" i="13"/>
  <c r="O179" i="13"/>
  <c r="P179" i="13"/>
  <c r="Q179" i="13"/>
  <c r="R179" i="13"/>
  <c r="S179" i="13"/>
  <c r="AE179" i="13" s="1"/>
  <c r="T179" i="13"/>
  <c r="W179" i="13"/>
  <c r="X179" i="13"/>
  <c r="AG179" i="13" s="1"/>
  <c r="AD179" i="13"/>
  <c r="A180" i="13"/>
  <c r="I180" i="13" s="1"/>
  <c r="C180" i="13"/>
  <c r="D180" i="13"/>
  <c r="E180" i="13"/>
  <c r="F180" i="13"/>
  <c r="G180" i="13"/>
  <c r="Y180" i="13" s="1"/>
  <c r="H180" i="13"/>
  <c r="J180" i="13"/>
  <c r="K180" i="13"/>
  <c r="L180" i="13"/>
  <c r="M180" i="13"/>
  <c r="N180" i="13"/>
  <c r="O180" i="13"/>
  <c r="P180" i="13"/>
  <c r="AD180" i="13" s="1"/>
  <c r="R180" i="13"/>
  <c r="S180" i="13"/>
  <c r="AE180" i="13" s="1"/>
  <c r="T180" i="13"/>
  <c r="U180" i="13"/>
  <c r="V180" i="13"/>
  <c r="W180" i="13"/>
  <c r="X180" i="13"/>
  <c r="AF180" i="13"/>
  <c r="AG180" i="13"/>
  <c r="A181" i="13"/>
  <c r="C181" i="13" s="1"/>
  <c r="J181" i="13"/>
  <c r="A182" i="13"/>
  <c r="I182" i="13" s="1"/>
  <c r="C182" i="13"/>
  <c r="D182" i="13"/>
  <c r="E182" i="13"/>
  <c r="F182" i="13"/>
  <c r="G182" i="13"/>
  <c r="Y182" i="13" s="1"/>
  <c r="H182" i="13"/>
  <c r="J182" i="13"/>
  <c r="K182" i="13"/>
  <c r="L182" i="13"/>
  <c r="M182" i="13"/>
  <c r="N182" i="13"/>
  <c r="O182" i="13"/>
  <c r="P182" i="13"/>
  <c r="AD182" i="13" s="1"/>
  <c r="R182" i="13"/>
  <c r="S182" i="13"/>
  <c r="T182" i="13"/>
  <c r="U182" i="13"/>
  <c r="V182" i="13"/>
  <c r="AF182" i="13" s="1"/>
  <c r="W182" i="13"/>
  <c r="X182" i="13"/>
  <c r="AG182" i="13" s="1"/>
  <c r="AE182" i="13"/>
  <c r="A183" i="13"/>
  <c r="C183" i="13"/>
  <c r="D183" i="13"/>
  <c r="G183" i="13"/>
  <c r="Y183" i="13" s="1"/>
  <c r="H183" i="13"/>
  <c r="I183" i="13"/>
  <c r="K183" i="13"/>
  <c r="L183" i="13"/>
  <c r="O183" i="13"/>
  <c r="P183" i="13"/>
  <c r="Q183" i="13"/>
  <c r="R183" i="13"/>
  <c r="S183" i="13"/>
  <c r="W183" i="13"/>
  <c r="X183" i="13"/>
  <c r="AG183" i="13" s="1"/>
  <c r="AD183" i="13"/>
  <c r="AE183" i="13"/>
  <c r="A184" i="13"/>
  <c r="I184" i="13" s="1"/>
  <c r="C184" i="13"/>
  <c r="D184" i="13"/>
  <c r="E184" i="13"/>
  <c r="F184" i="13"/>
  <c r="G184" i="13"/>
  <c r="Y184" i="13" s="1"/>
  <c r="H184" i="13"/>
  <c r="J184" i="13"/>
  <c r="K184" i="13"/>
  <c r="L184" i="13"/>
  <c r="M184" i="13"/>
  <c r="N184" i="13"/>
  <c r="O184" i="13"/>
  <c r="P184" i="13"/>
  <c r="AD184" i="13" s="1"/>
  <c r="R184" i="13"/>
  <c r="S184" i="13"/>
  <c r="T184" i="13"/>
  <c r="U184" i="13"/>
  <c r="V184" i="13"/>
  <c r="W184" i="13"/>
  <c r="X184" i="13"/>
  <c r="AE184" i="13"/>
  <c r="AF184" i="13"/>
  <c r="AG184" i="13"/>
  <c r="A185" i="13"/>
  <c r="H185" i="13"/>
  <c r="I185" i="13"/>
  <c r="J185" i="13"/>
  <c r="K185" i="13"/>
  <c r="L185" i="13"/>
  <c r="R185" i="13"/>
  <c r="S185" i="13"/>
  <c r="AE185" i="13" s="1"/>
  <c r="T185" i="13"/>
  <c r="W185" i="13"/>
  <c r="X185" i="13"/>
  <c r="AG185" i="13" s="1"/>
  <c r="A186" i="13"/>
  <c r="I186" i="13" s="1"/>
  <c r="C186" i="13"/>
  <c r="D186" i="13"/>
  <c r="E186" i="13"/>
  <c r="F186" i="13"/>
  <c r="G186" i="13"/>
  <c r="Y186" i="13" s="1"/>
  <c r="H186" i="13"/>
  <c r="J186" i="13"/>
  <c r="K186" i="13"/>
  <c r="L186" i="13"/>
  <c r="M186" i="13"/>
  <c r="N186" i="13"/>
  <c r="O186" i="13"/>
  <c r="P186" i="13"/>
  <c r="AD186" i="13" s="1"/>
  <c r="R186" i="13"/>
  <c r="S186" i="13"/>
  <c r="AE186" i="13" s="1"/>
  <c r="T186" i="13"/>
  <c r="U186" i="13"/>
  <c r="V186" i="13"/>
  <c r="AF186" i="13" s="1"/>
  <c r="W186" i="13"/>
  <c r="X186" i="13"/>
  <c r="AG186" i="13"/>
  <c r="A187" i="13"/>
  <c r="C187" i="13"/>
  <c r="D187" i="13"/>
  <c r="K187" i="13"/>
  <c r="L187" i="13"/>
  <c r="O187" i="13"/>
  <c r="P187" i="13"/>
  <c r="AD187" i="13" s="1"/>
  <c r="W187" i="13"/>
  <c r="X187" i="13"/>
  <c r="AG187" i="13" s="1"/>
  <c r="A188" i="13"/>
  <c r="I188" i="13" s="1"/>
  <c r="C188" i="13"/>
  <c r="D188" i="13"/>
  <c r="E188" i="13"/>
  <c r="F188" i="13"/>
  <c r="G188" i="13"/>
  <c r="Y188" i="13" s="1"/>
  <c r="H188" i="13"/>
  <c r="J188" i="13"/>
  <c r="K188" i="13"/>
  <c r="L188" i="13"/>
  <c r="M188" i="13"/>
  <c r="N188" i="13"/>
  <c r="O188" i="13"/>
  <c r="P188" i="13"/>
  <c r="AD188" i="13" s="1"/>
  <c r="R188" i="13"/>
  <c r="S188" i="13"/>
  <c r="T188" i="13"/>
  <c r="U188" i="13"/>
  <c r="V188" i="13"/>
  <c r="AF188" i="13" s="1"/>
  <c r="W188" i="13"/>
  <c r="X188" i="13"/>
  <c r="AG188" i="13" s="1"/>
  <c r="AE188" i="13"/>
  <c r="A189" i="13"/>
  <c r="C189" i="13" s="1"/>
  <c r="D189" i="13"/>
  <c r="G189" i="13"/>
  <c r="Y189" i="13" s="1"/>
  <c r="H189" i="13"/>
  <c r="I189" i="13"/>
  <c r="L189" i="13"/>
  <c r="P189" i="13"/>
  <c r="Q189" i="13"/>
  <c r="R189" i="13"/>
  <c r="S189" i="13"/>
  <c r="T189" i="13"/>
  <c r="X189" i="13"/>
  <c r="AG189" i="13" s="1"/>
  <c r="AD189" i="13"/>
  <c r="AE189" i="13"/>
  <c r="A190" i="13"/>
  <c r="I190" i="13" s="1"/>
  <c r="C190" i="13"/>
  <c r="D190" i="13"/>
  <c r="E190" i="13"/>
  <c r="F190" i="13"/>
  <c r="G190" i="13"/>
  <c r="Y190" i="13" s="1"/>
  <c r="H190" i="13"/>
  <c r="J190" i="13"/>
  <c r="K190" i="13"/>
  <c r="L190" i="13"/>
  <c r="M190" i="13"/>
  <c r="N190" i="13"/>
  <c r="O190" i="13"/>
  <c r="P190" i="13"/>
  <c r="AD190" i="13" s="1"/>
  <c r="R190" i="13"/>
  <c r="S190" i="13"/>
  <c r="T190" i="13"/>
  <c r="U190" i="13"/>
  <c r="V190" i="13"/>
  <c r="W190" i="13"/>
  <c r="X190" i="13"/>
  <c r="AE190" i="13"/>
  <c r="AF190" i="13"/>
  <c r="AG190" i="13"/>
  <c r="A191" i="13"/>
  <c r="I191" i="13"/>
  <c r="J191" i="13"/>
  <c r="K191" i="13"/>
  <c r="L191" i="13"/>
  <c r="S191" i="13"/>
  <c r="AE191" i="13" s="1"/>
  <c r="T191" i="13"/>
  <c r="W191" i="13"/>
  <c r="X191" i="13"/>
  <c r="AG191" i="13" s="1"/>
  <c r="A192" i="13"/>
  <c r="I192" i="13" s="1"/>
  <c r="C192" i="13"/>
  <c r="D192" i="13"/>
  <c r="E192" i="13"/>
  <c r="F192" i="13"/>
  <c r="G192" i="13"/>
  <c r="Y192" i="13" s="1"/>
  <c r="H192" i="13"/>
  <c r="J192" i="13"/>
  <c r="K192" i="13"/>
  <c r="L192" i="13"/>
  <c r="M192" i="13"/>
  <c r="N192" i="13"/>
  <c r="O192" i="13"/>
  <c r="P192" i="13"/>
  <c r="AD192" i="13" s="1"/>
  <c r="R192" i="13"/>
  <c r="S192" i="13"/>
  <c r="AE192" i="13" s="1"/>
  <c r="T192" i="13"/>
  <c r="U192" i="13"/>
  <c r="V192" i="13"/>
  <c r="AF192" i="13" s="1"/>
  <c r="W192" i="13"/>
  <c r="X192" i="13"/>
  <c r="AG192" i="13" s="1"/>
  <c r="A193" i="13"/>
  <c r="O193" i="13" s="1"/>
  <c r="A194" i="13"/>
  <c r="I194" i="13" s="1"/>
  <c r="C194" i="13"/>
  <c r="D194" i="13"/>
  <c r="E194" i="13"/>
  <c r="F194" i="13"/>
  <c r="G194" i="13"/>
  <c r="Y194" i="13" s="1"/>
  <c r="H194" i="13"/>
  <c r="J194" i="13"/>
  <c r="K194" i="13"/>
  <c r="L194" i="13"/>
  <c r="M194" i="13"/>
  <c r="N194" i="13"/>
  <c r="O194" i="13"/>
  <c r="P194" i="13"/>
  <c r="R194" i="13"/>
  <c r="S194" i="13"/>
  <c r="T194" i="13"/>
  <c r="U194" i="13"/>
  <c r="V194" i="13"/>
  <c r="W194" i="13"/>
  <c r="X194" i="13"/>
  <c r="AG194" i="13" s="1"/>
  <c r="AD194" i="13"/>
  <c r="AE194" i="13"/>
  <c r="AF194" i="13"/>
  <c r="A195" i="13"/>
  <c r="C195" i="13" s="1"/>
  <c r="D195" i="13"/>
  <c r="F195" i="13"/>
  <c r="G195" i="13"/>
  <c r="Y195" i="13" s="1"/>
  <c r="H195" i="13"/>
  <c r="I195" i="13"/>
  <c r="K195" i="13"/>
  <c r="N195" i="13"/>
  <c r="O195" i="13"/>
  <c r="P195" i="13"/>
  <c r="AD195" i="13" s="1"/>
  <c r="Q195" i="13"/>
  <c r="R195" i="13"/>
  <c r="T195" i="13"/>
  <c r="W195" i="13"/>
  <c r="X195" i="13"/>
  <c r="AG195" i="13" s="1"/>
  <c r="A196" i="13"/>
  <c r="C196" i="13" s="1"/>
  <c r="D196" i="13"/>
  <c r="E196" i="13"/>
  <c r="F196" i="13"/>
  <c r="G196" i="13"/>
  <c r="Y196" i="13" s="1"/>
  <c r="H196" i="13"/>
  <c r="K196" i="13"/>
  <c r="M196" i="13"/>
  <c r="N196" i="13"/>
  <c r="O196" i="13"/>
  <c r="P196" i="13"/>
  <c r="AD196" i="13" s="1"/>
  <c r="R196" i="13"/>
  <c r="T196" i="13"/>
  <c r="V196" i="13"/>
  <c r="AF196" i="13" s="1"/>
  <c r="W196" i="13"/>
  <c r="X196" i="13"/>
  <c r="AG196" i="13" s="1"/>
  <c r="A197" i="13"/>
  <c r="C197" i="13"/>
  <c r="D197" i="13"/>
  <c r="F197" i="13"/>
  <c r="G197" i="13"/>
  <c r="H197" i="13"/>
  <c r="J197" i="13"/>
  <c r="K197" i="13"/>
  <c r="L197" i="13"/>
  <c r="N197" i="13"/>
  <c r="O197" i="13"/>
  <c r="P197" i="13"/>
  <c r="AD197" i="13" s="1"/>
  <c r="Q197" i="13"/>
  <c r="S197" i="13"/>
  <c r="AE197" i="13" s="1"/>
  <c r="T197" i="13"/>
  <c r="V197" i="13"/>
  <c r="AF197" i="13" s="1"/>
  <c r="W197" i="13"/>
  <c r="X197" i="13"/>
  <c r="AG197" i="13" s="1"/>
  <c r="Y197" i="13"/>
  <c r="A198" i="13"/>
  <c r="C198" i="13"/>
  <c r="D198" i="13"/>
  <c r="E198" i="13"/>
  <c r="F198" i="13"/>
  <c r="G198" i="13"/>
  <c r="Y198" i="13" s="1"/>
  <c r="J198" i="13"/>
  <c r="K198" i="13"/>
  <c r="L198" i="13"/>
  <c r="M198" i="13"/>
  <c r="N198" i="13"/>
  <c r="O198" i="13"/>
  <c r="P198" i="13"/>
  <c r="S198" i="13"/>
  <c r="AE198" i="13" s="1"/>
  <c r="T198" i="13"/>
  <c r="U198" i="13"/>
  <c r="V198" i="13"/>
  <c r="AF198" i="13" s="1"/>
  <c r="W198" i="13"/>
  <c r="X198" i="13"/>
  <c r="AG198" i="13" s="1"/>
  <c r="AD198" i="13"/>
  <c r="A199" i="13"/>
  <c r="C199" i="13"/>
  <c r="D199" i="13"/>
  <c r="F199" i="13"/>
  <c r="T199" i="13"/>
  <c r="V199" i="13"/>
  <c r="AF199" i="13" s="1"/>
  <c r="A200" i="13"/>
  <c r="K200" i="13"/>
  <c r="L200" i="13"/>
  <c r="M200" i="13"/>
  <c r="N200" i="13"/>
  <c r="T200" i="13"/>
  <c r="A201" i="13"/>
  <c r="C201" i="13"/>
  <c r="D201" i="13"/>
  <c r="S201" i="13"/>
  <c r="AE201" i="13" s="1"/>
  <c r="T201" i="13"/>
  <c r="V201" i="13"/>
  <c r="AF201" i="13" s="1"/>
  <c r="W201" i="13"/>
  <c r="A202" i="13"/>
  <c r="C202" i="13"/>
  <c r="D202" i="13"/>
  <c r="J202" i="13"/>
  <c r="K202" i="13"/>
  <c r="L202" i="13"/>
  <c r="M202" i="13"/>
  <c r="S202" i="13"/>
  <c r="AE202" i="13" s="1"/>
  <c r="T202" i="13"/>
  <c r="U202" i="13"/>
  <c r="V202" i="13"/>
  <c r="AF202" i="13"/>
  <c r="A203" i="13"/>
  <c r="R203" i="13" s="1"/>
  <c r="C203" i="13"/>
  <c r="A204" i="13"/>
  <c r="C204" i="13"/>
  <c r="H204" i="13"/>
  <c r="J204" i="13"/>
  <c r="K204" i="13"/>
  <c r="L204" i="13"/>
  <c r="R204" i="13"/>
  <c r="T204" i="13"/>
  <c r="U204" i="13"/>
  <c r="A205" i="13"/>
  <c r="T205" i="13"/>
  <c r="A206" i="13"/>
  <c r="G206" i="13"/>
  <c r="Y206" i="13" s="1"/>
  <c r="H206" i="13"/>
  <c r="J206" i="13"/>
  <c r="K206" i="13"/>
  <c r="P206" i="13"/>
  <c r="T206" i="13"/>
  <c r="AD206" i="13"/>
  <c r="A207" i="13"/>
  <c r="G207" i="13"/>
  <c r="H207" i="13"/>
  <c r="I207" i="13"/>
  <c r="J207" i="13"/>
  <c r="K207" i="13"/>
  <c r="P207" i="13"/>
  <c r="Q207" i="13"/>
  <c r="R207" i="13"/>
  <c r="S207" i="13"/>
  <c r="T207" i="13"/>
  <c r="Y207" i="13"/>
  <c r="AD207" i="13"/>
  <c r="AE207" i="13"/>
  <c r="A208" i="13"/>
  <c r="F208" i="13"/>
  <c r="G208" i="13"/>
  <c r="Y208" i="13" s="1"/>
  <c r="H208" i="13"/>
  <c r="J208" i="13"/>
  <c r="K208" i="13"/>
  <c r="O208" i="13"/>
  <c r="P208" i="13"/>
  <c r="AD208" i="13" s="1"/>
  <c r="R208" i="13"/>
  <c r="S208" i="13"/>
  <c r="T208" i="13"/>
  <c r="X208" i="13"/>
  <c r="AG208" i="13" s="1"/>
  <c r="AE208" i="13"/>
  <c r="A209" i="13"/>
  <c r="C209" i="13"/>
  <c r="D209" i="13"/>
  <c r="F209" i="13"/>
  <c r="G209" i="13"/>
  <c r="H209" i="13"/>
  <c r="I209" i="13"/>
  <c r="J209" i="13"/>
  <c r="K209" i="13"/>
  <c r="L209" i="13"/>
  <c r="N209" i="13"/>
  <c r="O209" i="13"/>
  <c r="P209" i="13"/>
  <c r="Q209" i="13"/>
  <c r="R209" i="13"/>
  <c r="S209" i="13"/>
  <c r="T209" i="13"/>
  <c r="V209" i="13"/>
  <c r="W209" i="13"/>
  <c r="X209" i="13"/>
  <c r="AG209" i="13" s="1"/>
  <c r="Y209" i="13"/>
  <c r="AD209" i="13"/>
  <c r="AE209" i="13"/>
  <c r="AF209" i="13"/>
  <c r="A210" i="13"/>
  <c r="C210" i="13"/>
  <c r="D210" i="13"/>
  <c r="E210" i="13"/>
  <c r="F210" i="13"/>
  <c r="G210" i="13"/>
  <c r="Y210" i="13" s="1"/>
  <c r="H210" i="13"/>
  <c r="J210" i="13"/>
  <c r="K210" i="13"/>
  <c r="L210" i="13"/>
  <c r="M210" i="13"/>
  <c r="N210" i="13"/>
  <c r="O210" i="13"/>
  <c r="P210" i="13"/>
  <c r="R210" i="13"/>
  <c r="S210" i="13"/>
  <c r="T210" i="13"/>
  <c r="U210" i="13"/>
  <c r="V210" i="13"/>
  <c r="W210" i="13"/>
  <c r="X210" i="13"/>
  <c r="AG210" i="13" s="1"/>
  <c r="AD210" i="13"/>
  <c r="AE210" i="13"/>
  <c r="AF210" i="13"/>
  <c r="A211" i="13"/>
  <c r="C211" i="13" s="1"/>
  <c r="D211" i="13"/>
  <c r="F211" i="13"/>
  <c r="G211" i="13"/>
  <c r="H211" i="13"/>
  <c r="I211" i="13"/>
  <c r="K211" i="13"/>
  <c r="N211" i="13"/>
  <c r="O211" i="13"/>
  <c r="P211" i="13"/>
  <c r="Q211" i="13"/>
  <c r="R211" i="13"/>
  <c r="T211" i="13"/>
  <c r="W211" i="13"/>
  <c r="X211" i="13"/>
  <c r="AG211" i="13" s="1"/>
  <c r="Y211" i="13"/>
  <c r="AD211" i="13"/>
  <c r="A212" i="13"/>
  <c r="C212" i="13" s="1"/>
  <c r="D212" i="13"/>
  <c r="E212" i="13"/>
  <c r="F212" i="13"/>
  <c r="G212" i="13"/>
  <c r="Y212" i="13" s="1"/>
  <c r="H212" i="13"/>
  <c r="K212" i="13"/>
  <c r="M212" i="13"/>
  <c r="N212" i="13"/>
  <c r="O212" i="13"/>
  <c r="P212" i="13"/>
  <c r="R212" i="13"/>
  <c r="T212" i="13"/>
  <c r="V212" i="13"/>
  <c r="AF212" i="13" s="1"/>
  <c r="W212" i="13"/>
  <c r="X212" i="13"/>
  <c r="AG212" i="13" s="1"/>
  <c r="AD212" i="13"/>
  <c r="A213" i="13"/>
  <c r="C213" i="13"/>
  <c r="D213" i="13"/>
  <c r="F213" i="13"/>
  <c r="G213" i="13"/>
  <c r="Y213" i="13" s="1"/>
  <c r="H213" i="13"/>
  <c r="J213" i="13"/>
  <c r="K213" i="13"/>
  <c r="L213" i="13"/>
  <c r="N213" i="13"/>
  <c r="O213" i="13"/>
  <c r="P213" i="13"/>
  <c r="AD213" i="13" s="1"/>
  <c r="Q213" i="13"/>
  <c r="S213" i="13"/>
  <c r="AE213" i="13" s="1"/>
  <c r="T213" i="13"/>
  <c r="V213" i="13"/>
  <c r="AF213" i="13" s="1"/>
  <c r="W213" i="13"/>
  <c r="X213" i="13"/>
  <c r="AG213" i="13" s="1"/>
  <c r="A214" i="13"/>
  <c r="C214" i="13"/>
  <c r="D214" i="13"/>
  <c r="E214" i="13"/>
  <c r="F214" i="13"/>
  <c r="G214" i="13"/>
  <c r="Y214" i="13" s="1"/>
  <c r="J214" i="13"/>
  <c r="K214" i="13"/>
  <c r="L214" i="13"/>
  <c r="M214" i="13"/>
  <c r="N214" i="13"/>
  <c r="O214" i="13"/>
  <c r="P214" i="13"/>
  <c r="S214" i="13"/>
  <c r="AE214" i="13" s="1"/>
  <c r="T214" i="13"/>
  <c r="U214" i="13"/>
  <c r="V214" i="13"/>
  <c r="AF214" i="13" s="1"/>
  <c r="W214" i="13"/>
  <c r="X214" i="13"/>
  <c r="AG214" i="13" s="1"/>
  <c r="AD214" i="13"/>
  <c r="A215" i="13"/>
  <c r="L215" i="13" s="1"/>
  <c r="A216" i="13"/>
  <c r="C216" i="13"/>
  <c r="D216" i="13"/>
  <c r="E216" i="13"/>
  <c r="K216" i="13"/>
  <c r="L216" i="13"/>
  <c r="T216" i="13"/>
  <c r="U216" i="13"/>
  <c r="V216" i="13"/>
  <c r="AF216" i="13" s="1"/>
  <c r="W216" i="13"/>
  <c r="A217" i="13"/>
  <c r="K217" i="13"/>
  <c r="L217" i="13"/>
  <c r="N217" i="13"/>
  <c r="S217" i="13"/>
  <c r="AE217" i="13" s="1"/>
  <c r="T217" i="13"/>
  <c r="A218" i="13"/>
  <c r="U218" i="13" s="1"/>
  <c r="C218" i="13"/>
  <c r="D218" i="13"/>
  <c r="J218" i="13"/>
  <c r="T218" i="13"/>
  <c r="A219" i="13"/>
  <c r="C219" i="13"/>
  <c r="I219" i="13"/>
  <c r="J219" i="13"/>
  <c r="K219" i="13"/>
  <c r="L219" i="13"/>
  <c r="R219" i="13"/>
  <c r="S219" i="13"/>
  <c r="AE219" i="13" s="1"/>
  <c r="T219" i="13"/>
  <c r="V219" i="13"/>
  <c r="AF219" i="13"/>
  <c r="A220" i="13"/>
  <c r="C220" i="13" s="1"/>
  <c r="A221" i="13"/>
  <c r="H221" i="13"/>
  <c r="I221" i="13"/>
  <c r="J221" i="13"/>
  <c r="K221" i="13"/>
  <c r="Q221" i="13"/>
  <c r="R221" i="13"/>
  <c r="T221" i="13"/>
  <c r="A222" i="13"/>
  <c r="G222" i="13" s="1"/>
  <c r="Y222" i="13" s="1"/>
  <c r="A223" i="13"/>
  <c r="G223" i="13"/>
  <c r="Y223" i="13" s="1"/>
  <c r="H223" i="13"/>
  <c r="I223" i="13"/>
  <c r="J223" i="13"/>
  <c r="K223" i="13"/>
  <c r="P223" i="13"/>
  <c r="Q223" i="13"/>
  <c r="R223" i="13"/>
  <c r="S223" i="13"/>
  <c r="AE223" i="13" s="1"/>
  <c r="T223" i="13"/>
  <c r="AD223" i="13"/>
  <c r="A224" i="13"/>
  <c r="F224" i="13"/>
  <c r="G224" i="13"/>
  <c r="Y224" i="13" s="1"/>
  <c r="H224" i="13"/>
  <c r="J224" i="13"/>
  <c r="K224" i="13"/>
  <c r="O224" i="13"/>
  <c r="P224" i="13"/>
  <c r="R224" i="13"/>
  <c r="S224" i="13"/>
  <c r="T224" i="13"/>
  <c r="X224" i="13"/>
  <c r="AG224" i="13" s="1"/>
  <c r="AD224" i="13"/>
  <c r="AE224" i="13"/>
  <c r="A225" i="13"/>
  <c r="C225" i="13"/>
  <c r="D225" i="13"/>
  <c r="F225" i="13"/>
  <c r="G225" i="13"/>
  <c r="H225" i="13"/>
  <c r="I225" i="13"/>
  <c r="J225" i="13"/>
  <c r="K225" i="13"/>
  <c r="L225" i="13"/>
  <c r="N225" i="13"/>
  <c r="O225" i="13"/>
  <c r="P225" i="13"/>
  <c r="AD225" i="13" s="1"/>
  <c r="Q225" i="13"/>
  <c r="R225" i="13"/>
  <c r="S225" i="13"/>
  <c r="T225" i="13"/>
  <c r="V225" i="13"/>
  <c r="W225" i="13"/>
  <c r="X225" i="13"/>
  <c r="AG225" i="13" s="1"/>
  <c r="Y225" i="13"/>
  <c r="AE225" i="13"/>
  <c r="AF225" i="13"/>
  <c r="A226" i="13"/>
  <c r="C226" i="13"/>
  <c r="D226" i="13"/>
  <c r="E226" i="13"/>
  <c r="F226" i="13"/>
  <c r="G226" i="13"/>
  <c r="Y226" i="13" s="1"/>
  <c r="H226" i="13"/>
  <c r="J226" i="13"/>
  <c r="K226" i="13"/>
  <c r="L226" i="13"/>
  <c r="M226" i="13"/>
  <c r="N226" i="13"/>
  <c r="O226" i="13"/>
  <c r="P226" i="13"/>
  <c r="R226" i="13"/>
  <c r="S226" i="13"/>
  <c r="T226" i="13"/>
  <c r="U226" i="13"/>
  <c r="V226" i="13"/>
  <c r="W226" i="13"/>
  <c r="X226" i="13"/>
  <c r="AG226" i="13" s="1"/>
  <c r="AD226" i="13"/>
  <c r="AE226" i="13"/>
  <c r="AF226" i="13"/>
  <c r="A227" i="13"/>
  <c r="C227" i="13" s="1"/>
  <c r="D227" i="13"/>
  <c r="F227" i="13"/>
  <c r="G227" i="13"/>
  <c r="Y227" i="13" s="1"/>
  <c r="H227" i="13"/>
  <c r="I227" i="13"/>
  <c r="K227" i="13"/>
  <c r="N227" i="13"/>
  <c r="O227" i="13"/>
  <c r="P227" i="13"/>
  <c r="AD227" i="13" s="1"/>
  <c r="Q227" i="13"/>
  <c r="R227" i="13"/>
  <c r="T227" i="13"/>
  <c r="W227" i="13"/>
  <c r="X227" i="13"/>
  <c r="AG227" i="13" s="1"/>
  <c r="A228" i="13"/>
  <c r="C228" i="13" s="1"/>
  <c r="D228" i="13"/>
  <c r="E228" i="13"/>
  <c r="F228" i="13"/>
  <c r="G228" i="13"/>
  <c r="Y228" i="13" s="1"/>
  <c r="H228" i="13"/>
  <c r="K228" i="13"/>
  <c r="M228" i="13"/>
  <c r="N228" i="13"/>
  <c r="O228" i="13"/>
  <c r="P228" i="13"/>
  <c r="AD228" i="13" s="1"/>
  <c r="R228" i="13"/>
  <c r="T228" i="13"/>
  <c r="V228" i="13"/>
  <c r="AF228" i="13" s="1"/>
  <c r="W228" i="13"/>
  <c r="X228" i="13"/>
  <c r="AG228" i="13" s="1"/>
  <c r="A229" i="13"/>
  <c r="C229" i="13"/>
  <c r="D229" i="13"/>
  <c r="F229" i="13"/>
  <c r="G229" i="13"/>
  <c r="H229" i="13"/>
  <c r="J229" i="13"/>
  <c r="K229" i="13"/>
  <c r="L229" i="13"/>
  <c r="N229" i="13"/>
  <c r="O229" i="13"/>
  <c r="P229" i="13"/>
  <c r="Q229" i="13"/>
  <c r="S229" i="13"/>
  <c r="AE229" i="13" s="1"/>
  <c r="T229" i="13"/>
  <c r="V229" i="13"/>
  <c r="AF229" i="13" s="1"/>
  <c r="W229" i="13"/>
  <c r="X229" i="13"/>
  <c r="AG229" i="13" s="1"/>
  <c r="Y229" i="13"/>
  <c r="AD229" i="13"/>
  <c r="A230" i="13"/>
  <c r="C230" i="13"/>
  <c r="D230" i="13"/>
  <c r="E230" i="13"/>
  <c r="F230" i="13"/>
  <c r="G230" i="13"/>
  <c r="Y230" i="13" s="1"/>
  <c r="J230" i="13"/>
  <c r="K230" i="13"/>
  <c r="L230" i="13"/>
  <c r="M230" i="13"/>
  <c r="N230" i="13"/>
  <c r="O230" i="13"/>
  <c r="P230" i="13"/>
  <c r="S230" i="13"/>
  <c r="AE230" i="13" s="1"/>
  <c r="T230" i="13"/>
  <c r="U230" i="13"/>
  <c r="V230" i="13"/>
  <c r="W230" i="13"/>
  <c r="X230" i="13"/>
  <c r="AG230" i="13" s="1"/>
  <c r="AD230" i="13"/>
  <c r="AF230" i="13"/>
  <c r="A231" i="13"/>
  <c r="I231" i="13"/>
  <c r="K231" i="13"/>
  <c r="L231" i="13"/>
  <c r="N231" i="13"/>
  <c r="V231" i="13"/>
  <c r="AF231" i="13" s="1"/>
  <c r="W231" i="13"/>
  <c r="X231" i="13"/>
  <c r="AG231" i="13" s="1"/>
  <c r="A232" i="13"/>
  <c r="C232" i="13"/>
  <c r="D232" i="13"/>
  <c r="E232" i="13"/>
  <c r="F232" i="13"/>
  <c r="H232" i="13"/>
  <c r="K232" i="13"/>
  <c r="L232" i="13"/>
  <c r="M232" i="13"/>
  <c r="N232" i="13"/>
  <c r="O232" i="13"/>
  <c r="R232" i="13"/>
  <c r="T232" i="13"/>
  <c r="U232" i="13"/>
  <c r="V232" i="13"/>
  <c r="AF232" i="13" s="1"/>
  <c r="W232" i="13"/>
  <c r="X232" i="13"/>
  <c r="AG232" i="13"/>
  <c r="A233" i="13"/>
  <c r="F233" i="13" s="1"/>
  <c r="C233" i="13"/>
  <c r="D233" i="13"/>
  <c r="A234" i="13"/>
  <c r="I234" i="13" s="1"/>
  <c r="S234" i="13"/>
  <c r="AE234" i="13" s="1"/>
  <c r="T234" i="13"/>
  <c r="V234" i="13"/>
  <c r="AF234" i="13" s="1"/>
  <c r="X234" i="13"/>
  <c r="AG234" i="13" s="1"/>
  <c r="A235" i="13"/>
  <c r="M235" i="13"/>
  <c r="N235" i="13"/>
  <c r="O235" i="13"/>
  <c r="P235" i="13"/>
  <c r="AD235" i="13" s="1"/>
  <c r="W235" i="13"/>
  <c r="A236" i="13"/>
  <c r="C236" i="13"/>
  <c r="D236" i="13"/>
  <c r="F236" i="13"/>
  <c r="H236" i="13"/>
  <c r="I236" i="13"/>
  <c r="J236" i="13"/>
  <c r="K236" i="13"/>
  <c r="L236" i="13"/>
  <c r="N236" i="13"/>
  <c r="P236" i="13"/>
  <c r="Q236" i="13"/>
  <c r="R236" i="13"/>
  <c r="S236" i="13"/>
  <c r="T236" i="13"/>
  <c r="V236" i="13"/>
  <c r="X236" i="13"/>
  <c r="AG236" i="13" s="1"/>
  <c r="AD236" i="13"/>
  <c r="AE236" i="13"/>
  <c r="AF236" i="13"/>
  <c r="A237" i="13"/>
  <c r="M237" i="13"/>
  <c r="N237" i="13"/>
  <c r="U237" i="13"/>
  <c r="V237" i="13"/>
  <c r="AF237" i="13" s="1"/>
  <c r="W237" i="13"/>
  <c r="A238" i="13"/>
  <c r="C238" i="13"/>
  <c r="D238" i="13"/>
  <c r="F238" i="13"/>
  <c r="H238" i="13"/>
  <c r="I238" i="13"/>
  <c r="L238" i="13"/>
  <c r="N238" i="13"/>
  <c r="P238" i="13"/>
  <c r="Q238" i="13"/>
  <c r="R238" i="13"/>
  <c r="S238" i="13"/>
  <c r="X238" i="13"/>
  <c r="AG238" i="13" s="1"/>
  <c r="AD238" i="13"/>
  <c r="AE238" i="13"/>
  <c r="A239" i="13"/>
  <c r="G239" i="13"/>
  <c r="Y239" i="13" s="1"/>
  <c r="H239" i="13"/>
  <c r="J239" i="13"/>
  <c r="L239" i="13"/>
  <c r="M239" i="13"/>
  <c r="R239" i="13"/>
  <c r="T239" i="13"/>
  <c r="U239" i="13"/>
  <c r="V239" i="13"/>
  <c r="AF239" i="13" s="1"/>
  <c r="W239" i="13"/>
  <c r="A240" i="13"/>
  <c r="C240" i="13" s="1"/>
  <c r="N240" i="13"/>
  <c r="P240" i="13"/>
  <c r="AD240" i="13" s="1"/>
  <c r="V240" i="13"/>
  <c r="AF240" i="13" s="1"/>
  <c r="X240" i="13"/>
  <c r="AG240" i="13" s="1"/>
  <c r="A241" i="13"/>
  <c r="D241" i="13"/>
  <c r="E241" i="13"/>
  <c r="F241" i="13"/>
  <c r="G241" i="13"/>
  <c r="Y241" i="13" s="1"/>
  <c r="H241" i="13"/>
  <c r="J241" i="13"/>
  <c r="M241" i="13"/>
  <c r="N241" i="13"/>
  <c r="O241" i="13"/>
  <c r="P241" i="13"/>
  <c r="AD241" i="13" s="1"/>
  <c r="R241" i="13"/>
  <c r="T241" i="13"/>
  <c r="U241" i="13"/>
  <c r="W241" i="13"/>
  <c r="X241" i="13"/>
  <c r="AG241" i="13"/>
  <c r="A242" i="13"/>
  <c r="J242" i="13" s="1"/>
  <c r="I242" i="13"/>
  <c r="V242" i="13"/>
  <c r="AF242" i="13" s="1"/>
  <c r="X242" i="13"/>
  <c r="AG242" i="13" s="1"/>
  <c r="A243" i="13"/>
  <c r="D243" i="13" s="1"/>
  <c r="O243" i="13"/>
  <c r="P243" i="13"/>
  <c r="AD243" i="13" s="1"/>
  <c r="W243" i="13"/>
  <c r="A244" i="13"/>
  <c r="C244" i="13"/>
  <c r="D244" i="13"/>
  <c r="F244" i="13"/>
  <c r="H244" i="13"/>
  <c r="I244" i="13"/>
  <c r="J244" i="13"/>
  <c r="K244" i="13"/>
  <c r="L244" i="13"/>
  <c r="N244" i="13"/>
  <c r="P244" i="13"/>
  <c r="Q244" i="13"/>
  <c r="R244" i="13"/>
  <c r="S244" i="13"/>
  <c r="T244" i="13"/>
  <c r="V244" i="13"/>
  <c r="X244" i="13"/>
  <c r="AG244" i="13" s="1"/>
  <c r="AD244" i="13"/>
  <c r="AE244" i="13"/>
  <c r="AF244" i="13"/>
  <c r="A245" i="13"/>
  <c r="W245" i="13" s="1"/>
  <c r="U245" i="13"/>
  <c r="V245" i="13"/>
  <c r="AF245" i="13" s="1"/>
  <c r="A246" i="13"/>
  <c r="C246" i="13"/>
  <c r="D246" i="13"/>
  <c r="F246" i="13"/>
  <c r="H246" i="13"/>
  <c r="I246" i="13"/>
  <c r="L246" i="13"/>
  <c r="N246" i="13"/>
  <c r="P246" i="13"/>
  <c r="Q246" i="13"/>
  <c r="R246" i="13"/>
  <c r="S246" i="13"/>
  <c r="X246" i="13"/>
  <c r="AG246" i="13" s="1"/>
  <c r="AD246" i="13"/>
  <c r="AE246" i="13"/>
  <c r="A247" i="13"/>
  <c r="G247" i="13"/>
  <c r="Y247" i="13" s="1"/>
  <c r="H247" i="13"/>
  <c r="J247" i="13"/>
  <c r="L247" i="13"/>
  <c r="M247" i="13"/>
  <c r="R247" i="13"/>
  <c r="T247" i="13"/>
  <c r="U247" i="13"/>
  <c r="V247" i="13"/>
  <c r="AF247" i="13" s="1"/>
  <c r="W247" i="13"/>
  <c r="A248" i="13"/>
  <c r="V248" i="13" s="1"/>
  <c r="AF248" i="13" s="1"/>
  <c r="C248" i="13"/>
  <c r="D248" i="13"/>
  <c r="A249" i="13"/>
  <c r="D249" i="13"/>
  <c r="E249" i="13"/>
  <c r="F249" i="13"/>
  <c r="G249" i="13"/>
  <c r="Y249" i="13" s="1"/>
  <c r="H249" i="13"/>
  <c r="J249" i="13"/>
  <c r="M249" i="13"/>
  <c r="N249" i="13"/>
  <c r="O249" i="13"/>
  <c r="P249" i="13"/>
  <c r="R249" i="13"/>
  <c r="T249" i="13"/>
  <c r="U249" i="13"/>
  <c r="W249" i="13"/>
  <c r="X249" i="13"/>
  <c r="AD249" i="13"/>
  <c r="AG249" i="13"/>
  <c r="A250" i="13"/>
  <c r="I250" i="13"/>
  <c r="J250" i="13"/>
  <c r="K250" i="13"/>
  <c r="L250" i="13"/>
  <c r="S250" i="13"/>
  <c r="AE250" i="13" s="1"/>
  <c r="X250" i="13"/>
  <c r="AG250" i="13" s="1"/>
  <c r="A251" i="13"/>
  <c r="F251" i="13" s="1"/>
  <c r="D251" i="13"/>
  <c r="E251" i="13"/>
  <c r="A252" i="13"/>
  <c r="C252" i="13"/>
  <c r="D252" i="13"/>
  <c r="F252" i="13"/>
  <c r="H252" i="13"/>
  <c r="I252" i="13"/>
  <c r="J252" i="13"/>
  <c r="K252" i="13"/>
  <c r="L252" i="13"/>
  <c r="N252" i="13"/>
  <c r="P252" i="13"/>
  <c r="Q252" i="13"/>
  <c r="R252" i="13"/>
  <c r="S252" i="13"/>
  <c r="AE252" i="13" s="1"/>
  <c r="T252" i="13"/>
  <c r="V252" i="13"/>
  <c r="X252" i="13"/>
  <c r="AG252" i="13" s="1"/>
  <c r="AD252" i="13"/>
  <c r="AF252" i="13"/>
  <c r="A253" i="13"/>
  <c r="W253" i="13"/>
  <c r="X253" i="13"/>
  <c r="AG253" i="13" s="1"/>
  <c r="A254" i="13"/>
  <c r="C254" i="13"/>
  <c r="D254" i="13"/>
  <c r="F254" i="13"/>
  <c r="H254" i="13"/>
  <c r="I254" i="13"/>
  <c r="L254" i="13"/>
  <c r="N254" i="13"/>
  <c r="P254" i="13"/>
  <c r="AD254" i="13" s="1"/>
  <c r="Q254" i="13"/>
  <c r="R254" i="13"/>
  <c r="S254" i="13"/>
  <c r="X254" i="13"/>
  <c r="AG254" i="13" s="1"/>
  <c r="AE254" i="13"/>
  <c r="A255" i="13"/>
  <c r="G255" i="13"/>
  <c r="Y255" i="13" s="1"/>
  <c r="H255" i="13"/>
  <c r="J255" i="13"/>
  <c r="L255" i="13"/>
  <c r="M255" i="13"/>
  <c r="R255" i="13"/>
  <c r="T255" i="13"/>
  <c r="U255" i="13"/>
  <c r="V255" i="13"/>
  <c r="AF255" i="13" s="1"/>
  <c r="W255" i="13"/>
  <c r="A256" i="13"/>
  <c r="C256" i="13"/>
  <c r="D256" i="13"/>
  <c r="K256" i="13"/>
  <c r="L256" i="13"/>
  <c r="N256" i="13"/>
  <c r="X256" i="13"/>
  <c r="AG256" i="13" s="1"/>
  <c r="A257" i="13"/>
  <c r="D257" i="13"/>
  <c r="E257" i="13"/>
  <c r="F257" i="13"/>
  <c r="G257" i="13"/>
  <c r="Y257" i="13" s="1"/>
  <c r="H257" i="13"/>
  <c r="J257" i="13"/>
  <c r="M257" i="13"/>
  <c r="N257" i="13"/>
  <c r="O257" i="13"/>
  <c r="P257" i="13"/>
  <c r="R257" i="13"/>
  <c r="T257" i="13"/>
  <c r="U257" i="13"/>
  <c r="W257" i="13"/>
  <c r="X257" i="13"/>
  <c r="AD257" i="13"/>
  <c r="AG257" i="13"/>
  <c r="A258" i="13"/>
  <c r="I258" i="13"/>
  <c r="J258" i="13"/>
  <c r="K258" i="13"/>
  <c r="L258" i="13"/>
  <c r="S258" i="13"/>
  <c r="AE258" i="13" s="1"/>
  <c r="T258" i="13"/>
  <c r="V258" i="13"/>
  <c r="AF258" i="13" s="1"/>
  <c r="X258" i="13"/>
  <c r="AG258" i="13" s="1"/>
  <c r="A259" i="13"/>
  <c r="D259" i="13"/>
  <c r="E259" i="13"/>
  <c r="F259" i="13"/>
  <c r="M259" i="13"/>
  <c r="N259" i="13"/>
  <c r="O259" i="13"/>
  <c r="W259" i="13"/>
  <c r="X259" i="13"/>
  <c r="AG259" i="13" s="1"/>
  <c r="A260" i="13"/>
  <c r="C260" i="13"/>
  <c r="D260" i="13"/>
  <c r="F260" i="13"/>
  <c r="H260" i="13"/>
  <c r="I260" i="13"/>
  <c r="J260" i="13"/>
  <c r="K260" i="13"/>
  <c r="L260" i="13"/>
  <c r="N260" i="13"/>
  <c r="P260" i="13"/>
  <c r="Q260" i="13"/>
  <c r="R260" i="13"/>
  <c r="S260" i="13"/>
  <c r="T260" i="13"/>
  <c r="V260" i="13"/>
  <c r="X260" i="13"/>
  <c r="AG260" i="13" s="1"/>
  <c r="AD260" i="13"/>
  <c r="AE260" i="13"/>
  <c r="AF260" i="13"/>
  <c r="A261" i="13"/>
  <c r="D261" i="13"/>
  <c r="J261" i="13"/>
  <c r="L261" i="13"/>
  <c r="M261" i="13"/>
  <c r="N261" i="13"/>
  <c r="U261" i="13"/>
  <c r="W261" i="13"/>
  <c r="X261" i="13"/>
  <c r="AG261" i="13" s="1"/>
  <c r="A262" i="13"/>
  <c r="C262" i="13"/>
  <c r="D262" i="13"/>
  <c r="F262" i="13"/>
  <c r="H262" i="13"/>
  <c r="I262" i="13"/>
  <c r="L262" i="13"/>
  <c r="N262" i="13"/>
  <c r="P262" i="13"/>
  <c r="AD262" i="13" s="1"/>
  <c r="Q262" i="13"/>
  <c r="R262" i="13"/>
  <c r="S262" i="13"/>
  <c r="X262" i="13"/>
  <c r="AG262" i="13" s="1"/>
  <c r="AE262" i="13"/>
  <c r="A263" i="13"/>
  <c r="G263" i="13"/>
  <c r="Y263" i="13" s="1"/>
  <c r="H263" i="13"/>
  <c r="J263" i="13"/>
  <c r="L263" i="13"/>
  <c r="M263" i="13"/>
  <c r="R263" i="13"/>
  <c r="T263" i="13"/>
  <c r="U263" i="13"/>
  <c r="V263" i="13"/>
  <c r="AF263" i="13" s="1"/>
  <c r="W263" i="13"/>
  <c r="A264" i="13"/>
  <c r="C264" i="13"/>
  <c r="I264" i="13"/>
  <c r="J264" i="13"/>
  <c r="K264" i="13"/>
  <c r="L264" i="13"/>
  <c r="R264" i="13"/>
  <c r="T264" i="13"/>
  <c r="V264" i="13"/>
  <c r="AF264" i="13"/>
  <c r="A265" i="13"/>
  <c r="C265" i="13"/>
  <c r="R265" i="13"/>
  <c r="S265" i="13"/>
  <c r="AE265" i="13" s="1"/>
  <c r="T265" i="13"/>
  <c r="U265" i="13"/>
  <c r="A266" i="13"/>
  <c r="H266" i="13"/>
  <c r="I266" i="13"/>
  <c r="J266" i="13"/>
  <c r="K266" i="13"/>
  <c r="Q266" i="13"/>
  <c r="T266" i="13"/>
  <c r="A267" i="13"/>
  <c r="P267" i="13"/>
  <c r="AD267" i="13" s="1"/>
  <c r="R267" i="13"/>
  <c r="S267" i="13"/>
  <c r="AE267" i="13" s="1"/>
  <c r="T267" i="13"/>
  <c r="A268" i="13"/>
  <c r="G268" i="13"/>
  <c r="H268" i="13"/>
  <c r="I268" i="13"/>
  <c r="J268" i="13"/>
  <c r="K268" i="13"/>
  <c r="P268" i="13"/>
  <c r="Q268" i="13"/>
  <c r="R268" i="13"/>
  <c r="S268" i="13"/>
  <c r="AE268" i="13" s="1"/>
  <c r="T268" i="13"/>
  <c r="Y268" i="13"/>
  <c r="AD268" i="13"/>
  <c r="A269" i="13"/>
  <c r="F269" i="13"/>
  <c r="G269" i="13"/>
  <c r="Y269" i="13" s="1"/>
  <c r="H269" i="13"/>
  <c r="J269" i="13"/>
  <c r="K269" i="13"/>
  <c r="O269" i="13"/>
  <c r="P269" i="13"/>
  <c r="R269" i="13"/>
  <c r="S269" i="13"/>
  <c r="AE269" i="13" s="1"/>
  <c r="T269" i="13"/>
  <c r="X269" i="13"/>
  <c r="AG269" i="13" s="1"/>
  <c r="AD269" i="13"/>
  <c r="A270" i="13"/>
  <c r="C270" i="13"/>
  <c r="D270" i="13"/>
  <c r="F270" i="13"/>
  <c r="G270" i="13"/>
  <c r="H270" i="13"/>
  <c r="I270" i="13"/>
  <c r="J270" i="13"/>
  <c r="K270" i="13"/>
  <c r="L270" i="13"/>
  <c r="N270" i="13"/>
  <c r="O270" i="13"/>
  <c r="P270" i="13"/>
  <c r="Q270" i="13"/>
  <c r="R270" i="13"/>
  <c r="S270" i="13"/>
  <c r="T270" i="13"/>
  <c r="V270" i="13"/>
  <c r="W270" i="13"/>
  <c r="X270" i="13"/>
  <c r="AG270" i="13" s="1"/>
  <c r="Y270" i="13"/>
  <c r="AD270" i="13"/>
  <c r="AE270" i="13"/>
  <c r="AF270" i="13"/>
  <c r="A271" i="13"/>
  <c r="C271" i="13"/>
  <c r="D271" i="13"/>
  <c r="E271" i="13"/>
  <c r="F271" i="13"/>
  <c r="G271" i="13"/>
  <c r="Y271" i="13" s="1"/>
  <c r="H271" i="13"/>
  <c r="J271" i="13"/>
  <c r="K271" i="13"/>
  <c r="L271" i="13"/>
  <c r="M271" i="13"/>
  <c r="N271" i="13"/>
  <c r="O271" i="13"/>
  <c r="P271" i="13"/>
  <c r="R271" i="13"/>
  <c r="S271" i="13"/>
  <c r="T271" i="13"/>
  <c r="U271" i="13"/>
  <c r="V271" i="13"/>
  <c r="W271" i="13"/>
  <c r="X271" i="13"/>
  <c r="AG271" i="13" s="1"/>
  <c r="AD271" i="13"/>
  <c r="AE271" i="13"/>
  <c r="AF271" i="13"/>
  <c r="A272" i="13"/>
  <c r="C272" i="13"/>
  <c r="D272" i="13"/>
  <c r="F272" i="13"/>
  <c r="G272" i="13"/>
  <c r="Y272" i="13" s="1"/>
  <c r="H272" i="13"/>
  <c r="I272" i="13"/>
  <c r="K272" i="13"/>
  <c r="L272" i="13"/>
  <c r="N272" i="13"/>
  <c r="O272" i="13"/>
  <c r="P272" i="13"/>
  <c r="Q272" i="13"/>
  <c r="R272" i="13"/>
  <c r="T272" i="13"/>
  <c r="V272" i="13"/>
  <c r="AF272" i="13" s="1"/>
  <c r="W272" i="13"/>
  <c r="X272" i="13"/>
  <c r="AG272" i="13" s="1"/>
  <c r="AD272" i="13"/>
  <c r="A273" i="13"/>
  <c r="C273" i="13"/>
  <c r="D273" i="13"/>
  <c r="E273" i="13"/>
  <c r="F273" i="13"/>
  <c r="G273" i="13"/>
  <c r="Y273" i="13" s="1"/>
  <c r="H273" i="13"/>
  <c r="K273" i="13"/>
  <c r="L273" i="13"/>
  <c r="M273" i="13"/>
  <c r="N273" i="13"/>
  <c r="O273" i="13"/>
  <c r="P273" i="13"/>
  <c r="AD273" i="13" s="1"/>
  <c r="R273" i="13"/>
  <c r="T273" i="13"/>
  <c r="U273" i="13"/>
  <c r="V273" i="13"/>
  <c r="AF273" i="13" s="1"/>
  <c r="W273" i="13"/>
  <c r="X273" i="13"/>
  <c r="AG273" i="13" s="1"/>
  <c r="A274" i="13"/>
  <c r="C274" i="13"/>
  <c r="D274" i="13"/>
  <c r="F274" i="13"/>
  <c r="G274" i="13"/>
  <c r="Y274" i="13" s="1"/>
  <c r="H274" i="13"/>
  <c r="K274" i="13"/>
  <c r="L274" i="13"/>
  <c r="N274" i="13"/>
  <c r="O274" i="13"/>
  <c r="P274" i="13"/>
  <c r="AD274" i="13" s="1"/>
  <c r="Q274" i="13"/>
  <c r="T274" i="13"/>
  <c r="V274" i="13"/>
  <c r="AF274" i="13" s="1"/>
  <c r="W274" i="13"/>
  <c r="X274" i="13"/>
  <c r="AG274" i="13" s="1"/>
  <c r="A275" i="13"/>
  <c r="C275" i="13"/>
  <c r="D275" i="13"/>
  <c r="E275" i="13"/>
  <c r="F275" i="13"/>
  <c r="G275" i="13"/>
  <c r="Y275" i="13" s="1"/>
  <c r="K275" i="13"/>
  <c r="L275" i="13"/>
  <c r="M275" i="13"/>
  <c r="N275" i="13"/>
  <c r="O275" i="13"/>
  <c r="P275" i="13"/>
  <c r="T275" i="13"/>
  <c r="U275" i="13"/>
  <c r="V275" i="13"/>
  <c r="AF275" i="13" s="1"/>
  <c r="W275" i="13"/>
  <c r="X275" i="13"/>
  <c r="AG275" i="13" s="1"/>
  <c r="AD275" i="13"/>
  <c r="A276" i="13"/>
  <c r="C276" i="13"/>
  <c r="D276" i="13"/>
  <c r="O276" i="13"/>
  <c r="T276" i="13"/>
  <c r="V276" i="13"/>
  <c r="AF276" i="13" s="1"/>
  <c r="A277" i="13"/>
  <c r="C277" i="13"/>
  <c r="D277" i="13"/>
  <c r="E277" i="13"/>
  <c r="K277" i="13"/>
  <c r="L277" i="13"/>
  <c r="M277" i="13"/>
  <c r="N277" i="13"/>
  <c r="T277" i="13"/>
  <c r="U277" i="13"/>
  <c r="V277" i="13"/>
  <c r="AF277" i="13" s="1"/>
  <c r="W277" i="13"/>
  <c r="A278" i="13"/>
  <c r="C278" i="13" s="1"/>
  <c r="A279" i="13"/>
  <c r="C279" i="13"/>
  <c r="D279" i="13"/>
  <c r="J279" i="13"/>
  <c r="K279" i="13"/>
  <c r="L279" i="13"/>
  <c r="M279" i="13"/>
  <c r="T279" i="13"/>
  <c r="U279" i="13"/>
  <c r="V279" i="13"/>
  <c r="AF279" i="13"/>
  <c r="A280" i="13"/>
  <c r="L280" i="13"/>
  <c r="R280" i="13"/>
  <c r="S280" i="13"/>
  <c r="AE280" i="13" s="1"/>
  <c r="T280" i="13"/>
  <c r="A281" i="13"/>
  <c r="C281" i="13"/>
  <c r="H281" i="13"/>
  <c r="J281" i="13"/>
  <c r="K281" i="13"/>
  <c r="L281" i="13"/>
  <c r="T281" i="13"/>
  <c r="U281" i="13"/>
  <c r="A282" i="13"/>
  <c r="K282" i="13"/>
  <c r="Q282" i="13"/>
  <c r="R282" i="13"/>
  <c r="S282" i="13"/>
  <c r="AE282" i="13" s="1"/>
  <c r="T282" i="13"/>
  <c r="A283" i="13"/>
  <c r="G283" i="13" s="1"/>
  <c r="Y283" i="13" s="1"/>
  <c r="A284" i="13"/>
  <c r="G284" i="13"/>
  <c r="H284" i="13"/>
  <c r="I284" i="13"/>
  <c r="J284" i="13"/>
  <c r="K284" i="13"/>
  <c r="P284" i="13"/>
  <c r="AD284" i="13" s="1"/>
  <c r="Q284" i="13"/>
  <c r="R284" i="13"/>
  <c r="S284" i="13"/>
  <c r="T284" i="13"/>
  <c r="Y284" i="13"/>
  <c r="AE284" i="13"/>
  <c r="A285" i="13"/>
  <c r="F285" i="13"/>
  <c r="G285" i="13"/>
  <c r="Y285" i="13" s="1"/>
  <c r="H285" i="13"/>
  <c r="J285" i="13"/>
  <c r="K285" i="13"/>
  <c r="O285" i="13"/>
  <c r="P285" i="13"/>
  <c r="AD285" i="13" s="1"/>
  <c r="R285" i="13"/>
  <c r="S285" i="13"/>
  <c r="T285" i="13"/>
  <c r="X285" i="13"/>
  <c r="AG285" i="13" s="1"/>
  <c r="AE285" i="13"/>
  <c r="A286" i="13"/>
  <c r="C286" i="13"/>
  <c r="D286" i="13"/>
  <c r="F286" i="13"/>
  <c r="G286" i="13"/>
  <c r="H286" i="13"/>
  <c r="I286" i="13"/>
  <c r="J286" i="13"/>
  <c r="K286" i="13"/>
  <c r="L286" i="13"/>
  <c r="N286" i="13"/>
  <c r="O286" i="13"/>
  <c r="P286" i="13"/>
  <c r="Q286" i="13"/>
  <c r="R286" i="13"/>
  <c r="S286" i="13"/>
  <c r="T286" i="13"/>
  <c r="V286" i="13"/>
  <c r="W286" i="13"/>
  <c r="X286" i="13"/>
  <c r="AG286" i="13" s="1"/>
  <c r="Y286" i="13"/>
  <c r="AD286" i="13"/>
  <c r="AE286" i="13"/>
  <c r="AF286" i="13"/>
  <c r="A287" i="13"/>
  <c r="C287" i="13"/>
  <c r="D287" i="13"/>
  <c r="E287" i="13"/>
  <c r="F287" i="13"/>
  <c r="G287" i="13"/>
  <c r="Y287" i="13" s="1"/>
  <c r="H287" i="13"/>
  <c r="J287" i="13"/>
  <c r="K287" i="13"/>
  <c r="L287" i="13"/>
  <c r="M287" i="13"/>
  <c r="N287" i="13"/>
  <c r="O287" i="13"/>
  <c r="P287" i="13"/>
  <c r="R287" i="13"/>
  <c r="S287" i="13"/>
  <c r="T287" i="13"/>
  <c r="U287" i="13"/>
  <c r="V287" i="13"/>
  <c r="W287" i="13"/>
  <c r="X287" i="13"/>
  <c r="AG287" i="13" s="1"/>
  <c r="AD287" i="13"/>
  <c r="AE287" i="13"/>
  <c r="AF287" i="13"/>
  <c r="A288" i="13"/>
  <c r="C288" i="13"/>
  <c r="D288" i="13"/>
  <c r="F288" i="13"/>
  <c r="G288" i="13"/>
  <c r="Y288" i="13" s="1"/>
  <c r="H288" i="13"/>
  <c r="I288" i="13"/>
  <c r="K288" i="13"/>
  <c r="L288" i="13"/>
  <c r="N288" i="13"/>
  <c r="O288" i="13"/>
  <c r="P288" i="13"/>
  <c r="Q288" i="13"/>
  <c r="R288" i="13"/>
  <c r="T288" i="13"/>
  <c r="V288" i="13"/>
  <c r="AF288" i="13" s="1"/>
  <c r="W288" i="13"/>
  <c r="X288" i="13"/>
  <c r="AG288" i="13" s="1"/>
  <c r="AD288" i="13"/>
  <c r="A289" i="13"/>
  <c r="C289" i="13"/>
  <c r="D289" i="13"/>
  <c r="E289" i="13"/>
  <c r="F289" i="13"/>
  <c r="G289" i="13"/>
  <c r="Y289" i="13" s="1"/>
  <c r="H289" i="13"/>
  <c r="K289" i="13"/>
  <c r="L289" i="13"/>
  <c r="M289" i="13"/>
  <c r="N289" i="13"/>
  <c r="O289" i="13"/>
  <c r="P289" i="13"/>
  <c r="AD289" i="13" s="1"/>
  <c r="R289" i="13"/>
  <c r="T289" i="13"/>
  <c r="U289" i="13"/>
  <c r="V289" i="13"/>
  <c r="AF289" i="13" s="1"/>
  <c r="W289" i="13"/>
  <c r="X289" i="13"/>
  <c r="AG289" i="13" s="1"/>
  <c r="A290" i="13"/>
  <c r="C290" i="13"/>
  <c r="D290" i="13"/>
  <c r="F290" i="13"/>
  <c r="G290" i="13"/>
  <c r="H290" i="13"/>
  <c r="K290" i="13"/>
  <c r="L290" i="13"/>
  <c r="N290" i="13"/>
  <c r="O290" i="13"/>
  <c r="P290" i="13"/>
  <c r="AD290" i="13" s="1"/>
  <c r="Q290" i="13"/>
  <c r="T290" i="13"/>
  <c r="V290" i="13"/>
  <c r="AF290" i="13" s="1"/>
  <c r="W290" i="13"/>
  <c r="X290" i="13"/>
  <c r="AG290" i="13" s="1"/>
  <c r="Y290" i="13"/>
  <c r="A291" i="13"/>
  <c r="C291" i="13"/>
  <c r="D291" i="13"/>
  <c r="E291" i="13"/>
  <c r="F291" i="13"/>
  <c r="G291" i="13"/>
  <c r="Y291" i="13" s="1"/>
  <c r="K291" i="13"/>
  <c r="L291" i="13"/>
  <c r="M291" i="13"/>
  <c r="N291" i="13"/>
  <c r="O291" i="13"/>
  <c r="P291" i="13"/>
  <c r="T291" i="13"/>
  <c r="U291" i="13"/>
  <c r="V291" i="13"/>
  <c r="AF291" i="13" s="1"/>
  <c r="W291" i="13"/>
  <c r="X291" i="13"/>
  <c r="AG291" i="13" s="1"/>
  <c r="AD291" i="13"/>
  <c r="A292" i="13"/>
  <c r="C292" i="13"/>
  <c r="D292" i="13"/>
  <c r="F292" i="13"/>
  <c r="K292" i="13"/>
  <c r="L292" i="13"/>
  <c r="N292" i="13"/>
  <c r="T292" i="13"/>
  <c r="V292" i="13"/>
  <c r="AF292" i="13" s="1"/>
  <c r="W292" i="13"/>
  <c r="X292" i="13"/>
  <c r="AG292" i="13" s="1"/>
  <c r="A293" i="13"/>
  <c r="C293" i="13"/>
  <c r="M293" i="13"/>
  <c r="N293" i="13"/>
  <c r="T293" i="13"/>
  <c r="U293" i="13"/>
  <c r="A294" i="13"/>
  <c r="C294" i="13"/>
  <c r="D294" i="13"/>
  <c r="J294" i="13"/>
  <c r="K294" i="13"/>
  <c r="L294" i="13"/>
  <c r="T294" i="13"/>
  <c r="V294" i="13"/>
  <c r="AF294" i="13" s="1"/>
  <c r="W294" i="13"/>
  <c r="A295" i="13"/>
  <c r="L295" i="13"/>
  <c r="M295" i="13"/>
  <c r="S295" i="13"/>
  <c r="AE295" i="13" s="1"/>
  <c r="T295" i="13"/>
  <c r="A296" i="13"/>
  <c r="C296" i="13" s="1"/>
  <c r="A297" i="13"/>
  <c r="K297" i="13"/>
  <c r="L297" i="13"/>
  <c r="R297" i="13"/>
  <c r="S297" i="13"/>
  <c r="AE297" i="13" s="1"/>
  <c r="T297" i="13"/>
  <c r="A298" i="13"/>
  <c r="I298" i="13" s="1"/>
  <c r="H298" i="13"/>
  <c r="A299" i="13"/>
  <c r="G299" i="13"/>
  <c r="Y299" i="13" s="1"/>
  <c r="H299" i="13"/>
  <c r="J299" i="13"/>
  <c r="K299" i="13"/>
  <c r="P299" i="13"/>
  <c r="AD299" i="13" s="1"/>
  <c r="R299" i="13"/>
  <c r="S299" i="13"/>
  <c r="AE299" i="13" s="1"/>
  <c r="T299" i="13"/>
  <c r="A300" i="13"/>
  <c r="G300" i="13"/>
  <c r="Y300" i="13" s="1"/>
  <c r="H300" i="13"/>
  <c r="I300" i="13"/>
  <c r="J300" i="13"/>
  <c r="K300" i="13"/>
  <c r="P300" i="13"/>
  <c r="AD300" i="13" s="1"/>
  <c r="Q300" i="13"/>
  <c r="R300" i="13"/>
  <c r="S300" i="13"/>
  <c r="AE300" i="13" s="1"/>
  <c r="T300" i="13"/>
  <c r="A301" i="13"/>
  <c r="F301" i="13"/>
  <c r="G301" i="13"/>
  <c r="Y301" i="13" s="1"/>
  <c r="H301" i="13"/>
  <c r="J301" i="13"/>
  <c r="K301" i="13"/>
  <c r="O301" i="13"/>
  <c r="P301" i="13"/>
  <c r="AD301" i="13" s="1"/>
  <c r="R301" i="13"/>
  <c r="S301" i="13"/>
  <c r="AE301" i="13" s="1"/>
  <c r="T301" i="13"/>
  <c r="X301" i="13"/>
  <c r="AG301" i="13" s="1"/>
  <c r="A302" i="13"/>
  <c r="C302" i="13"/>
  <c r="D302" i="13"/>
  <c r="F302" i="13"/>
  <c r="G302" i="13"/>
  <c r="H302" i="13"/>
  <c r="I302" i="13"/>
  <c r="J302" i="13"/>
  <c r="K302" i="13"/>
  <c r="L302" i="13"/>
  <c r="N302" i="13"/>
  <c r="O302" i="13"/>
  <c r="P302" i="13"/>
  <c r="AD302" i="13" s="1"/>
  <c r="Q302" i="13"/>
  <c r="R302" i="13"/>
  <c r="S302" i="13"/>
  <c r="T302" i="13"/>
  <c r="V302" i="13"/>
  <c r="W302" i="13"/>
  <c r="X302" i="13"/>
  <c r="AG302" i="13" s="1"/>
  <c r="Y302" i="13"/>
  <c r="AE302" i="13"/>
  <c r="AF302" i="13"/>
  <c r="A303" i="13"/>
  <c r="C303" i="13"/>
  <c r="D303" i="13"/>
  <c r="E303" i="13"/>
  <c r="F303" i="13"/>
  <c r="G303" i="13"/>
  <c r="Y303" i="13" s="1"/>
  <c r="H303" i="13"/>
  <c r="J303" i="13"/>
  <c r="K303" i="13"/>
  <c r="L303" i="13"/>
  <c r="M303" i="13"/>
  <c r="N303" i="13"/>
  <c r="O303" i="13"/>
  <c r="P303" i="13"/>
  <c r="R303" i="13"/>
  <c r="S303" i="13"/>
  <c r="T303" i="13"/>
  <c r="U303" i="13"/>
  <c r="V303" i="13"/>
  <c r="W303" i="13"/>
  <c r="X303" i="13"/>
  <c r="AG303" i="13" s="1"/>
  <c r="AD303" i="13"/>
  <c r="AE303" i="13"/>
  <c r="AF303" i="13"/>
  <c r="A4" i="16"/>
  <c r="C4" i="16"/>
  <c r="D4" i="16"/>
  <c r="F4" i="16"/>
  <c r="G4" i="16"/>
  <c r="H4" i="16"/>
  <c r="I4" i="16"/>
  <c r="K4" i="16"/>
  <c r="L4" i="16"/>
  <c r="N4" i="16"/>
  <c r="O4" i="16"/>
  <c r="P4" i="16"/>
  <c r="Q4" i="16"/>
  <c r="R4" i="16"/>
  <c r="T4" i="16"/>
  <c r="V4" i="16"/>
  <c r="AF4" i="16" s="1"/>
  <c r="W4" i="16"/>
  <c r="X4" i="16"/>
  <c r="AG4" i="16" s="1"/>
  <c r="Y4" i="16"/>
  <c r="AD4" i="16"/>
  <c r="A5" i="16"/>
  <c r="C5" i="16"/>
  <c r="D5" i="16"/>
  <c r="E5" i="16"/>
  <c r="F5" i="16"/>
  <c r="G5" i="16"/>
  <c r="Y5" i="16" s="1"/>
  <c r="H5" i="16"/>
  <c r="K5" i="16"/>
  <c r="L5" i="16"/>
  <c r="M5" i="16"/>
  <c r="N5" i="16"/>
  <c r="O5" i="16"/>
  <c r="P5" i="16"/>
  <c r="AD5" i="16" s="1"/>
  <c r="R5" i="16"/>
  <c r="T5" i="16"/>
  <c r="U5" i="16"/>
  <c r="V5" i="16"/>
  <c r="AF5" i="16" s="1"/>
  <c r="W5" i="16"/>
  <c r="X5" i="16"/>
  <c r="AG5" i="16" s="1"/>
  <c r="A6" i="16"/>
  <c r="C6" i="16"/>
  <c r="D6" i="16"/>
  <c r="F6" i="16"/>
  <c r="G6" i="16"/>
  <c r="H6" i="16"/>
  <c r="K6" i="16"/>
  <c r="L6" i="16"/>
  <c r="N6" i="16"/>
  <c r="O6" i="16"/>
  <c r="P6" i="16"/>
  <c r="AD6" i="16" s="1"/>
  <c r="Q6" i="16"/>
  <c r="T6" i="16"/>
  <c r="V6" i="16"/>
  <c r="AF6" i="16" s="1"/>
  <c r="W6" i="16"/>
  <c r="X6" i="16"/>
  <c r="AG6" i="16" s="1"/>
  <c r="Y6" i="16"/>
  <c r="A7" i="16"/>
  <c r="C7" i="16"/>
  <c r="D7" i="16"/>
  <c r="E7" i="16"/>
  <c r="F7" i="16"/>
  <c r="G7" i="16"/>
  <c r="Y7" i="16" s="1"/>
  <c r="K7" i="16"/>
  <c r="L7" i="16"/>
  <c r="M7" i="16"/>
  <c r="N7" i="16"/>
  <c r="O7" i="16"/>
  <c r="P7" i="16"/>
  <c r="T7" i="16"/>
  <c r="U7" i="16"/>
  <c r="V7" i="16"/>
  <c r="AF7" i="16" s="1"/>
  <c r="W7" i="16"/>
  <c r="X7" i="16"/>
  <c r="AG7" i="16" s="1"/>
  <c r="AD7" i="16"/>
  <c r="A8" i="16"/>
  <c r="L8" i="16"/>
  <c r="N8" i="16"/>
  <c r="O8" i="16"/>
  <c r="T8" i="16"/>
  <c r="A9" i="16"/>
  <c r="C9" i="16"/>
  <c r="D9" i="16"/>
  <c r="E9" i="16"/>
  <c r="K9" i="16"/>
  <c r="L9" i="16"/>
  <c r="T9" i="16"/>
  <c r="U9" i="16"/>
  <c r="V9" i="16"/>
  <c r="AF9" i="16" s="1"/>
  <c r="W9" i="16"/>
  <c r="A10" i="16"/>
  <c r="K10" i="16"/>
  <c r="L10" i="16"/>
  <c r="N10" i="16"/>
  <c r="S10" i="16"/>
  <c r="AE10" i="16" s="1"/>
  <c r="T10" i="16"/>
  <c r="A11" i="16"/>
  <c r="C11" i="16" s="1"/>
  <c r="A12" i="16"/>
  <c r="C12" i="16"/>
  <c r="I12" i="16"/>
  <c r="J12" i="16"/>
  <c r="K12" i="16"/>
  <c r="L12" i="16"/>
  <c r="R12" i="16"/>
  <c r="S12" i="16"/>
  <c r="AE12" i="16" s="1"/>
  <c r="T12" i="16"/>
  <c r="V12" i="16"/>
  <c r="AF12" i="16"/>
  <c r="A13" i="16"/>
  <c r="C13" i="16"/>
  <c r="H13" i="16"/>
  <c r="S13" i="16"/>
  <c r="AE13" i="16" s="1"/>
  <c r="T13" i="16"/>
  <c r="U13" i="16"/>
  <c r="A14" i="16"/>
  <c r="H14" i="16"/>
  <c r="I14" i="16"/>
  <c r="J14" i="16"/>
  <c r="K14" i="16"/>
  <c r="Q14" i="16"/>
  <c r="R14" i="16"/>
  <c r="T14" i="16"/>
  <c r="A15" i="16"/>
  <c r="G15" i="16"/>
  <c r="Y15" i="16" s="1"/>
  <c r="R15" i="16"/>
  <c r="S15" i="16"/>
  <c r="AE15" i="16" s="1"/>
  <c r="T15" i="16"/>
  <c r="A16" i="16"/>
  <c r="G16" i="16"/>
  <c r="H16" i="16"/>
  <c r="I16" i="16"/>
  <c r="J16" i="16"/>
  <c r="K16" i="16"/>
  <c r="P16" i="16"/>
  <c r="Q16" i="16"/>
  <c r="R16" i="16"/>
  <c r="S16" i="16"/>
  <c r="AE16" i="16" s="1"/>
  <c r="T16" i="16"/>
  <c r="Y16" i="16"/>
  <c r="AD16" i="16"/>
  <c r="A17" i="16"/>
  <c r="F17" i="16"/>
  <c r="G17" i="16"/>
  <c r="Y17" i="16" s="1"/>
  <c r="H17" i="16"/>
  <c r="J17" i="16"/>
  <c r="K17" i="16"/>
  <c r="O17" i="16"/>
  <c r="P17" i="16"/>
  <c r="R17" i="16"/>
  <c r="S17" i="16"/>
  <c r="T17" i="16"/>
  <c r="X17" i="16"/>
  <c r="AG17" i="16" s="1"/>
  <c r="AD17" i="16"/>
  <c r="AE17" i="16"/>
  <c r="A18" i="16"/>
  <c r="C18" i="16"/>
  <c r="D18" i="16"/>
  <c r="F18" i="16"/>
  <c r="G18" i="16"/>
  <c r="H18" i="16"/>
  <c r="I18" i="16"/>
  <c r="J18" i="16"/>
  <c r="K18" i="16"/>
  <c r="L18" i="16"/>
  <c r="N18" i="16"/>
  <c r="O18" i="16"/>
  <c r="P18" i="16"/>
  <c r="AD18" i="16" s="1"/>
  <c r="Q18" i="16"/>
  <c r="R18" i="16"/>
  <c r="S18" i="16"/>
  <c r="T18" i="16"/>
  <c r="V18" i="16"/>
  <c r="W18" i="16"/>
  <c r="X18" i="16"/>
  <c r="AG18" i="16" s="1"/>
  <c r="Y18" i="16"/>
  <c r="AE18" i="16"/>
  <c r="AF18" i="16"/>
  <c r="A19" i="16"/>
  <c r="C19" i="16"/>
  <c r="D19" i="16"/>
  <c r="E19" i="16"/>
  <c r="F19" i="16"/>
  <c r="G19" i="16"/>
  <c r="Y19" i="16" s="1"/>
  <c r="H19" i="16"/>
  <c r="J19" i="16"/>
  <c r="K19" i="16"/>
  <c r="L19" i="16"/>
  <c r="M19" i="16"/>
  <c r="N19" i="16"/>
  <c r="O19" i="16"/>
  <c r="P19" i="16"/>
  <c r="R19" i="16"/>
  <c r="S19" i="16"/>
  <c r="T19" i="16"/>
  <c r="U19" i="16"/>
  <c r="V19" i="16"/>
  <c r="W19" i="16"/>
  <c r="X19" i="16"/>
  <c r="AG19" i="16" s="1"/>
  <c r="AD19" i="16"/>
  <c r="AE19" i="16"/>
  <c r="AF19" i="16"/>
  <c r="A20" i="16"/>
  <c r="C20" i="16"/>
  <c r="D20" i="16"/>
  <c r="F20" i="16"/>
  <c r="G20" i="16"/>
  <c r="Y20" i="16" s="1"/>
  <c r="H20" i="16"/>
  <c r="I20" i="16"/>
  <c r="K20" i="16"/>
  <c r="L20" i="16"/>
  <c r="N20" i="16"/>
  <c r="O20" i="16"/>
  <c r="P20" i="16"/>
  <c r="AD20" i="16" s="1"/>
  <c r="Q20" i="16"/>
  <c r="R20" i="16"/>
  <c r="T20" i="16"/>
  <c r="V20" i="16"/>
  <c r="AF20" i="16" s="1"/>
  <c r="W20" i="16"/>
  <c r="X20" i="16"/>
  <c r="AG20" i="16" s="1"/>
  <c r="A21" i="16"/>
  <c r="C21" i="16"/>
  <c r="D21" i="16"/>
  <c r="E21" i="16"/>
  <c r="F21" i="16"/>
  <c r="G21" i="16"/>
  <c r="Y21" i="16" s="1"/>
  <c r="H21" i="16"/>
  <c r="K21" i="16"/>
  <c r="L21" i="16"/>
  <c r="M21" i="16"/>
  <c r="N21" i="16"/>
  <c r="O21" i="16"/>
  <c r="P21" i="16"/>
  <c r="R21" i="16"/>
  <c r="T21" i="16"/>
  <c r="U21" i="16"/>
  <c r="V21" i="16"/>
  <c r="AF21" i="16" s="1"/>
  <c r="W21" i="16"/>
  <c r="X21" i="16"/>
  <c r="AG21" i="16" s="1"/>
  <c r="AD21" i="16"/>
  <c r="A22" i="16"/>
  <c r="C22" i="16"/>
  <c r="D22" i="16"/>
  <c r="F22" i="16"/>
  <c r="G22" i="16"/>
  <c r="Y22" i="16" s="1"/>
  <c r="H22" i="16"/>
  <c r="K22" i="16"/>
  <c r="L22" i="16"/>
  <c r="N22" i="16"/>
  <c r="O22" i="16"/>
  <c r="P22" i="16"/>
  <c r="AD22" i="16" s="1"/>
  <c r="Q22" i="16"/>
  <c r="T22" i="16"/>
  <c r="V22" i="16"/>
  <c r="AF22" i="16" s="1"/>
  <c r="W22" i="16"/>
  <c r="X22" i="16"/>
  <c r="AG22" i="16" s="1"/>
  <c r="A23" i="16"/>
  <c r="C23" i="16"/>
  <c r="D23" i="16"/>
  <c r="E23" i="16"/>
  <c r="F23" i="16"/>
  <c r="G23" i="16"/>
  <c r="Y23" i="16" s="1"/>
  <c r="K23" i="16"/>
  <c r="L23" i="16"/>
  <c r="M23" i="16"/>
  <c r="N23" i="16"/>
  <c r="O23" i="16"/>
  <c r="P23" i="16"/>
  <c r="T23" i="16"/>
  <c r="U23" i="16"/>
  <c r="V23" i="16"/>
  <c r="AF23" i="16" s="1"/>
  <c r="W23" i="16"/>
  <c r="X23" i="16"/>
  <c r="AG23" i="16" s="1"/>
  <c r="AD23" i="16"/>
  <c r="A24" i="16"/>
  <c r="F24" i="16" s="1"/>
  <c r="C24" i="16"/>
  <c r="D24" i="16"/>
  <c r="A25" i="16"/>
  <c r="K25" i="16"/>
  <c r="L25" i="16"/>
  <c r="M25" i="16"/>
  <c r="N25" i="16"/>
  <c r="T25" i="16"/>
  <c r="A26" i="16"/>
  <c r="T26" i="16" s="1"/>
  <c r="C26" i="16"/>
  <c r="D26" i="16"/>
  <c r="S26" i="16"/>
  <c r="AE26" i="16" s="1"/>
  <c r="A27" i="16"/>
  <c r="C27" i="16"/>
  <c r="D27" i="16"/>
  <c r="I27" i="16"/>
  <c r="J27" i="16"/>
  <c r="K27" i="16"/>
  <c r="L27" i="16"/>
  <c r="Q27" i="16"/>
  <c r="R27" i="16"/>
  <c r="S27" i="16"/>
  <c r="T27" i="16"/>
  <c r="AE27" i="16"/>
  <c r="A28" i="16"/>
  <c r="C28" i="16"/>
  <c r="D28" i="16"/>
  <c r="E28" i="16"/>
  <c r="F28" i="16"/>
  <c r="G28" i="16"/>
  <c r="Y28" i="16" s="1"/>
  <c r="H28" i="16"/>
  <c r="I28" i="16"/>
  <c r="J28" i="16"/>
  <c r="K28" i="16"/>
  <c r="L28" i="16"/>
  <c r="M28" i="16"/>
  <c r="N28" i="16"/>
  <c r="O28" i="16"/>
  <c r="P28" i="16"/>
  <c r="AD28" i="16" s="1"/>
  <c r="Q28" i="16"/>
  <c r="R28" i="16"/>
  <c r="S28" i="16"/>
  <c r="T28" i="16"/>
  <c r="U28" i="16"/>
  <c r="V28" i="16"/>
  <c r="AF28" i="16" s="1"/>
  <c r="W28" i="16"/>
  <c r="X28" i="16"/>
  <c r="AG28" i="16" s="1"/>
  <c r="AE28" i="16"/>
  <c r="A29" i="16"/>
  <c r="C29" i="16"/>
  <c r="D29" i="16"/>
  <c r="I29" i="16"/>
  <c r="J29" i="16"/>
  <c r="K29" i="16"/>
  <c r="L29" i="16"/>
  <c r="Q29" i="16"/>
  <c r="R29" i="16"/>
  <c r="S29" i="16"/>
  <c r="T29" i="16"/>
  <c r="AE29" i="16"/>
  <c r="A30" i="16"/>
  <c r="C30" i="16"/>
  <c r="D30" i="16"/>
  <c r="E30" i="16"/>
  <c r="F30" i="16"/>
  <c r="G30" i="16"/>
  <c r="Y30" i="16" s="1"/>
  <c r="H30" i="16"/>
  <c r="I30" i="16"/>
  <c r="J30" i="16"/>
  <c r="K30" i="16"/>
  <c r="L30" i="16"/>
  <c r="M30" i="16"/>
  <c r="N30" i="16"/>
  <c r="O30" i="16"/>
  <c r="P30" i="16"/>
  <c r="AD30" i="16" s="1"/>
  <c r="Q30" i="16"/>
  <c r="R30" i="16"/>
  <c r="S30" i="16"/>
  <c r="T30" i="16"/>
  <c r="U30" i="16"/>
  <c r="V30" i="16"/>
  <c r="AF30" i="16" s="1"/>
  <c r="W30" i="16"/>
  <c r="X30" i="16"/>
  <c r="AG30" i="16" s="1"/>
  <c r="AE30" i="16"/>
  <c r="A31" i="16"/>
  <c r="C31" i="16"/>
  <c r="D31" i="16"/>
  <c r="I31" i="16"/>
  <c r="J31" i="16"/>
  <c r="K31" i="16"/>
  <c r="L31" i="16"/>
  <c r="Q31" i="16"/>
  <c r="R31" i="16"/>
  <c r="S31" i="16"/>
  <c r="T31" i="16"/>
  <c r="AE31" i="16"/>
  <c r="A32" i="16"/>
  <c r="C32" i="16"/>
  <c r="D32" i="16"/>
  <c r="E32" i="16"/>
  <c r="F32" i="16"/>
  <c r="G32" i="16"/>
  <c r="Y32" i="16" s="1"/>
  <c r="H32" i="16"/>
  <c r="I32" i="16"/>
  <c r="J32" i="16"/>
  <c r="K32" i="16"/>
  <c r="L32" i="16"/>
  <c r="M32" i="16"/>
  <c r="N32" i="16"/>
  <c r="O32" i="16"/>
  <c r="P32" i="16"/>
  <c r="AD32" i="16" s="1"/>
  <c r="Q32" i="16"/>
  <c r="R32" i="16"/>
  <c r="S32" i="16"/>
  <c r="T32" i="16"/>
  <c r="U32" i="16"/>
  <c r="V32" i="16"/>
  <c r="AF32" i="16" s="1"/>
  <c r="W32" i="16"/>
  <c r="X32" i="16"/>
  <c r="AG32" i="16" s="1"/>
  <c r="AE32" i="16"/>
  <c r="A33" i="16"/>
  <c r="C33" i="16"/>
  <c r="D33" i="16"/>
  <c r="I33" i="16"/>
  <c r="J33" i="16"/>
  <c r="K33" i="16"/>
  <c r="L33" i="16"/>
  <c r="Q33" i="16"/>
  <c r="R33" i="16"/>
  <c r="S33" i="16"/>
  <c r="T33" i="16"/>
  <c r="AE33" i="16"/>
  <c r="A34" i="16"/>
  <c r="C34" i="16"/>
  <c r="D34" i="16"/>
  <c r="E34" i="16"/>
  <c r="F34" i="16"/>
  <c r="G34" i="16"/>
  <c r="Y34" i="16" s="1"/>
  <c r="H34" i="16"/>
  <c r="I34" i="16"/>
  <c r="J34" i="16"/>
  <c r="K34" i="16"/>
  <c r="L34" i="16"/>
  <c r="M34" i="16"/>
  <c r="N34" i="16"/>
  <c r="O34" i="16"/>
  <c r="P34" i="16"/>
  <c r="AD34" i="16" s="1"/>
  <c r="Q34" i="16"/>
  <c r="R34" i="16"/>
  <c r="S34" i="16"/>
  <c r="T34" i="16"/>
  <c r="U34" i="16"/>
  <c r="V34" i="16"/>
  <c r="AF34" i="16" s="1"/>
  <c r="W34" i="16"/>
  <c r="X34" i="16"/>
  <c r="AG34" i="16" s="1"/>
  <c r="AE34" i="16"/>
  <c r="A35" i="16"/>
  <c r="C35" i="16"/>
  <c r="D35" i="16"/>
  <c r="I35" i="16"/>
  <c r="J35" i="16"/>
  <c r="K35" i="16"/>
  <c r="L35" i="16"/>
  <c r="Q35" i="16"/>
  <c r="R35" i="16"/>
  <c r="S35" i="16"/>
  <c r="T35" i="16"/>
  <c r="AE35" i="16"/>
  <c r="A36" i="16"/>
  <c r="C36" i="16"/>
  <c r="D36" i="16"/>
  <c r="E36" i="16"/>
  <c r="F36" i="16"/>
  <c r="G36" i="16"/>
  <c r="Y36" i="16" s="1"/>
  <c r="H36" i="16"/>
  <c r="I36" i="16"/>
  <c r="J36" i="16"/>
  <c r="K36" i="16"/>
  <c r="L36" i="16"/>
  <c r="M36" i="16"/>
  <c r="N36" i="16"/>
  <c r="O36" i="16"/>
  <c r="P36" i="16"/>
  <c r="AD36" i="16" s="1"/>
  <c r="Q36" i="16"/>
  <c r="R36" i="16"/>
  <c r="S36" i="16"/>
  <c r="T36" i="16"/>
  <c r="U36" i="16"/>
  <c r="V36" i="16"/>
  <c r="AF36" i="16" s="1"/>
  <c r="W36" i="16"/>
  <c r="X36" i="16"/>
  <c r="AG36" i="16" s="1"/>
  <c r="AE36" i="16"/>
  <c r="A37" i="16"/>
  <c r="C37" i="16"/>
  <c r="D37" i="16"/>
  <c r="I37" i="16"/>
  <c r="J37" i="16"/>
  <c r="K37" i="16"/>
  <c r="L37" i="16"/>
  <c r="Q37" i="16"/>
  <c r="R37" i="16"/>
  <c r="S37" i="16"/>
  <c r="T37" i="16"/>
  <c r="AE37" i="16"/>
  <c r="A38" i="16"/>
  <c r="C38" i="16"/>
  <c r="D38" i="16"/>
  <c r="E38" i="16"/>
  <c r="F38" i="16"/>
  <c r="G38" i="16"/>
  <c r="Y38" i="16" s="1"/>
  <c r="H38" i="16"/>
  <c r="I38" i="16"/>
  <c r="J38" i="16"/>
  <c r="K38" i="16"/>
  <c r="L38" i="16"/>
  <c r="M38" i="16"/>
  <c r="N38" i="16"/>
  <c r="O38" i="16"/>
  <c r="P38" i="16"/>
  <c r="AD38" i="16" s="1"/>
  <c r="Q38" i="16"/>
  <c r="R38" i="16"/>
  <c r="S38" i="16"/>
  <c r="T38" i="16"/>
  <c r="U38" i="16"/>
  <c r="V38" i="16"/>
  <c r="AF38" i="16" s="1"/>
  <c r="W38" i="16"/>
  <c r="X38" i="16"/>
  <c r="AG38" i="16" s="1"/>
  <c r="AE38" i="16"/>
  <c r="A39" i="16"/>
  <c r="C39" i="16"/>
  <c r="D39" i="16"/>
  <c r="I39" i="16"/>
  <c r="J39" i="16"/>
  <c r="K39" i="16"/>
  <c r="L39" i="16"/>
  <c r="Q39" i="16"/>
  <c r="R39" i="16"/>
  <c r="S39" i="16"/>
  <c r="T39" i="16"/>
  <c r="AE39" i="16"/>
  <c r="A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AD40" i="16" s="1"/>
  <c r="Q40" i="16"/>
  <c r="R40" i="16"/>
  <c r="S40" i="16"/>
  <c r="T40" i="16"/>
  <c r="U40" i="16"/>
  <c r="V40" i="16"/>
  <c r="AF40" i="16" s="1"/>
  <c r="W40" i="16"/>
  <c r="X40" i="16"/>
  <c r="AG40" i="16" s="1"/>
  <c r="Y40" i="16"/>
  <c r="AE40" i="16"/>
  <c r="A41" i="16"/>
  <c r="C41" i="16"/>
  <c r="D41" i="16"/>
  <c r="E41" i="16"/>
  <c r="I41" i="16"/>
  <c r="J41" i="16"/>
  <c r="K41" i="16"/>
  <c r="M41" i="16"/>
  <c r="Q41" i="16"/>
  <c r="R41" i="16"/>
  <c r="S41" i="16"/>
  <c r="AE41" i="16" s="1"/>
  <c r="T41" i="16"/>
  <c r="U41" i="16"/>
  <c r="A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AD42" i="16" s="1"/>
  <c r="Q42" i="16"/>
  <c r="R42" i="16"/>
  <c r="S42" i="16"/>
  <c r="T42" i="16"/>
  <c r="U42" i="16"/>
  <c r="V42" i="16"/>
  <c r="AF42" i="16" s="1"/>
  <c r="W42" i="16"/>
  <c r="X42" i="16"/>
  <c r="Y42" i="16"/>
  <c r="AE42" i="16"/>
  <c r="AG42" i="16"/>
  <c r="A43" i="16"/>
  <c r="L43" i="16" s="1"/>
  <c r="J43" i="16"/>
  <c r="K43" i="16"/>
  <c r="A44" i="16"/>
  <c r="C44" i="16"/>
  <c r="D44" i="16"/>
  <c r="E44" i="16"/>
  <c r="F44" i="16"/>
  <c r="G44" i="16"/>
  <c r="Y44" i="16" s="1"/>
  <c r="H44" i="16"/>
  <c r="I44" i="16"/>
  <c r="J44" i="16"/>
  <c r="K44" i="16"/>
  <c r="L44" i="16"/>
  <c r="M44" i="16"/>
  <c r="N44" i="16"/>
  <c r="O44" i="16"/>
  <c r="P44" i="16"/>
  <c r="AD44" i="16" s="1"/>
  <c r="Q44" i="16"/>
  <c r="R44" i="16"/>
  <c r="S44" i="16"/>
  <c r="T44" i="16"/>
  <c r="U44" i="16"/>
  <c r="V44" i="16"/>
  <c r="AF44" i="16" s="1"/>
  <c r="W44" i="16"/>
  <c r="X44" i="16"/>
  <c r="AE44" i="16"/>
  <c r="AG44" i="16"/>
  <c r="A45" i="16"/>
  <c r="C45" i="16" s="1"/>
  <c r="A46" i="16"/>
  <c r="C46" i="16"/>
  <c r="D46" i="16"/>
  <c r="E46" i="16"/>
  <c r="F46" i="16"/>
  <c r="G46" i="16"/>
  <c r="Y46" i="16" s="1"/>
  <c r="H46" i="16"/>
  <c r="I46" i="16"/>
  <c r="J46" i="16"/>
  <c r="K46" i="16"/>
  <c r="L46" i="16"/>
  <c r="M46" i="16"/>
  <c r="N46" i="16"/>
  <c r="O46" i="16"/>
  <c r="P46" i="16"/>
  <c r="AD46" i="16" s="1"/>
  <c r="Q46" i="16"/>
  <c r="R46" i="16"/>
  <c r="S46" i="16"/>
  <c r="T46" i="16"/>
  <c r="U46" i="16"/>
  <c r="V46" i="16"/>
  <c r="AF46" i="16" s="1"/>
  <c r="W46" i="16"/>
  <c r="X46" i="16"/>
  <c r="AG46" i="16" s="1"/>
  <c r="AE46" i="16"/>
  <c r="A47" i="16"/>
  <c r="C47" i="16"/>
  <c r="D47" i="16"/>
  <c r="E47" i="16"/>
  <c r="I47" i="16"/>
  <c r="J47" i="16"/>
  <c r="K47" i="16"/>
  <c r="L47" i="16"/>
  <c r="M47" i="16"/>
  <c r="Q47" i="16"/>
  <c r="R47" i="16"/>
  <c r="S47" i="16"/>
  <c r="AE47" i="16" s="1"/>
  <c r="T47" i="16"/>
  <c r="U47" i="16"/>
  <c r="A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AD48" i="16" s="1"/>
  <c r="Q48" i="16"/>
  <c r="R48" i="16"/>
  <c r="S48" i="16"/>
  <c r="T48" i="16"/>
  <c r="U48" i="16"/>
  <c r="V48" i="16"/>
  <c r="AF48" i="16" s="1"/>
  <c r="W48" i="16"/>
  <c r="X48" i="16"/>
  <c r="Y48" i="16"/>
  <c r="AE48" i="16"/>
  <c r="AG48" i="16"/>
  <c r="A49" i="16"/>
  <c r="M49" i="16" s="1"/>
  <c r="C49" i="16"/>
  <c r="K49" i="16"/>
  <c r="L49" i="16"/>
  <c r="A50" i="16"/>
  <c r="C50" i="16"/>
  <c r="D50" i="16"/>
  <c r="E50" i="16"/>
  <c r="F50" i="16"/>
  <c r="G50" i="16"/>
  <c r="Y50" i="16" s="1"/>
  <c r="H50" i="16"/>
  <c r="I50" i="16"/>
  <c r="J50" i="16"/>
  <c r="K50" i="16"/>
  <c r="L50" i="16"/>
  <c r="M50" i="16"/>
  <c r="N50" i="16"/>
  <c r="O50" i="16"/>
  <c r="P50" i="16"/>
  <c r="AD50" i="16" s="1"/>
  <c r="Q50" i="16"/>
  <c r="R50" i="16"/>
  <c r="S50" i="16"/>
  <c r="T50" i="16"/>
  <c r="U50" i="16"/>
  <c r="V50" i="16"/>
  <c r="AF50" i="16" s="1"/>
  <c r="W50" i="16"/>
  <c r="X50" i="16"/>
  <c r="AG50" i="16" s="1"/>
  <c r="AE50" i="16"/>
  <c r="A51" i="16"/>
  <c r="J51" i="16" s="1"/>
  <c r="C51" i="16"/>
  <c r="D51" i="16"/>
  <c r="E51" i="16"/>
  <c r="I51" i="16"/>
  <c r="M51" i="16"/>
  <c r="Q51" i="16"/>
  <c r="R51" i="16"/>
  <c r="S51" i="16"/>
  <c r="AE51" i="16" s="1"/>
  <c r="T51" i="16"/>
  <c r="A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AD52" i="16" s="1"/>
  <c r="Q52" i="16"/>
  <c r="R52" i="16"/>
  <c r="S52" i="16"/>
  <c r="T52" i="16"/>
  <c r="U52" i="16"/>
  <c r="V52" i="16"/>
  <c r="AF52" i="16" s="1"/>
  <c r="W52" i="16"/>
  <c r="X52" i="16"/>
  <c r="AG52" i="16" s="1"/>
  <c r="Y52" i="16"/>
  <c r="AE52" i="16"/>
  <c r="A53" i="16"/>
  <c r="E53" i="16"/>
  <c r="I53" i="16"/>
  <c r="J53" i="16"/>
  <c r="K53" i="16"/>
  <c r="L53" i="16"/>
  <c r="M53" i="16"/>
  <c r="S53" i="16"/>
  <c r="AE53" i="16" s="1"/>
  <c r="T53" i="16"/>
  <c r="U53" i="16"/>
  <c r="A54" i="16"/>
  <c r="C54" i="16"/>
  <c r="D54" i="16"/>
  <c r="E54" i="16"/>
  <c r="F54" i="16"/>
  <c r="G54" i="16"/>
  <c r="Y54" i="16" s="1"/>
  <c r="H54" i="16"/>
  <c r="I54" i="16"/>
  <c r="J54" i="16"/>
  <c r="K54" i="16"/>
  <c r="L54" i="16"/>
  <c r="M54" i="16"/>
  <c r="N54" i="16"/>
  <c r="O54" i="16"/>
  <c r="P54" i="16"/>
  <c r="AD54" i="16" s="1"/>
  <c r="Q54" i="16"/>
  <c r="R54" i="16"/>
  <c r="S54" i="16"/>
  <c r="T54" i="16"/>
  <c r="U54" i="16"/>
  <c r="V54" i="16"/>
  <c r="AF54" i="16" s="1"/>
  <c r="W54" i="16"/>
  <c r="X54" i="16"/>
  <c r="AE54" i="16"/>
  <c r="AG54" i="16"/>
  <c r="A55" i="16"/>
  <c r="C55" i="16"/>
  <c r="D55" i="16"/>
  <c r="L55" i="16"/>
  <c r="M55" i="16"/>
  <c r="Q55" i="16"/>
  <c r="R55" i="16"/>
  <c r="A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AD56" i="16" s="1"/>
  <c r="Q56" i="16"/>
  <c r="R56" i="16"/>
  <c r="S56" i="16"/>
  <c r="T56" i="16"/>
  <c r="U56" i="16"/>
  <c r="V56" i="16"/>
  <c r="AF56" i="16" s="1"/>
  <c r="W56" i="16"/>
  <c r="X56" i="16"/>
  <c r="AG56" i="16" s="1"/>
  <c r="Y56" i="16"/>
  <c r="AE56" i="16"/>
  <c r="A57" i="16"/>
  <c r="C57" i="16"/>
  <c r="D57" i="16"/>
  <c r="E57" i="16"/>
  <c r="H57" i="16"/>
  <c r="I57" i="16"/>
  <c r="J57" i="16"/>
  <c r="L57" i="16"/>
  <c r="M57" i="16"/>
  <c r="P57" i="16"/>
  <c r="AD57" i="16" s="1"/>
  <c r="Q57" i="16"/>
  <c r="R57" i="16"/>
  <c r="S57" i="16"/>
  <c r="T57" i="16"/>
  <c r="X57" i="16"/>
  <c r="AE57" i="16"/>
  <c r="AG57" i="16"/>
  <c r="A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AD58" i="16" s="1"/>
  <c r="Q58" i="16"/>
  <c r="R58" i="16"/>
  <c r="S58" i="16"/>
  <c r="T58" i="16"/>
  <c r="U58" i="16"/>
  <c r="V58" i="16"/>
  <c r="AF58" i="16" s="1"/>
  <c r="W58" i="16"/>
  <c r="X58" i="16"/>
  <c r="AG58" i="16" s="1"/>
  <c r="Y58" i="16"/>
  <c r="AE58" i="16"/>
  <c r="A59" i="16"/>
  <c r="I59" i="16" s="1"/>
  <c r="C59" i="16"/>
  <c r="D59" i="16"/>
  <c r="E59" i="16"/>
  <c r="H59" i="16"/>
  <c r="L59" i="16"/>
  <c r="M59" i="16"/>
  <c r="P59" i="16"/>
  <c r="Q59" i="16"/>
  <c r="R59" i="16"/>
  <c r="X59" i="16"/>
  <c r="AG59" i="16" s="1"/>
  <c r="AD59" i="16"/>
  <c r="A60" i="16"/>
  <c r="C60" i="16"/>
  <c r="D60" i="16"/>
  <c r="E60" i="16"/>
  <c r="F60" i="16"/>
  <c r="G60" i="16"/>
  <c r="Y60" i="16" s="1"/>
  <c r="H60" i="16"/>
  <c r="I60" i="16"/>
  <c r="J60" i="16"/>
  <c r="K60" i="16"/>
  <c r="L60" i="16"/>
  <c r="M60" i="16"/>
  <c r="N60" i="16"/>
  <c r="O60" i="16"/>
  <c r="P60" i="16"/>
  <c r="AD60" i="16" s="1"/>
  <c r="Q60" i="16"/>
  <c r="R60" i="16"/>
  <c r="S60" i="16"/>
  <c r="T60" i="16"/>
  <c r="U60" i="16"/>
  <c r="V60" i="16"/>
  <c r="AF60" i="16" s="1"/>
  <c r="W60" i="16"/>
  <c r="X60" i="16"/>
  <c r="AG60" i="16" s="1"/>
  <c r="AE60" i="16"/>
  <c r="A61" i="16"/>
  <c r="L61" i="16"/>
  <c r="M61" i="16"/>
  <c r="P61" i="16"/>
  <c r="AD61" i="16" s="1"/>
  <c r="Q61" i="16"/>
  <c r="X61" i="16"/>
  <c r="AG61" i="16" s="1"/>
  <c r="A62" i="16"/>
  <c r="C62" i="16"/>
  <c r="D62" i="16"/>
  <c r="E62" i="16"/>
  <c r="F62" i="16"/>
  <c r="G62" i="16"/>
  <c r="Y62" i="16" s="1"/>
  <c r="H62" i="16"/>
  <c r="I62" i="16"/>
  <c r="J62" i="16"/>
  <c r="K62" i="16"/>
  <c r="L62" i="16"/>
  <c r="M62" i="16"/>
  <c r="N62" i="16"/>
  <c r="O62" i="16"/>
  <c r="P62" i="16"/>
  <c r="AD62" i="16" s="1"/>
  <c r="Q62" i="16"/>
  <c r="R62" i="16"/>
  <c r="S62" i="16"/>
  <c r="T62" i="16"/>
  <c r="U62" i="16"/>
  <c r="V62" i="16"/>
  <c r="AF62" i="16" s="1"/>
  <c r="W62" i="16"/>
  <c r="X62" i="16"/>
  <c r="AE62" i="16"/>
  <c r="AG62" i="16"/>
  <c r="A63" i="16"/>
  <c r="K63" i="16" s="1"/>
  <c r="C63" i="16"/>
  <c r="D63" i="16"/>
  <c r="U63" i="16"/>
  <c r="X63" i="16"/>
  <c r="AG63" i="16" s="1"/>
  <c r="A64" i="16"/>
  <c r="C64" i="16"/>
  <c r="D64" i="16"/>
  <c r="E64" i="16"/>
  <c r="F64" i="16"/>
  <c r="G64" i="16"/>
  <c r="Y64" i="16" s="1"/>
  <c r="H64" i="16"/>
  <c r="I64" i="16"/>
  <c r="J64" i="16"/>
  <c r="K64" i="16"/>
  <c r="L64" i="16"/>
  <c r="M64" i="16"/>
  <c r="N64" i="16"/>
  <c r="O64" i="16"/>
  <c r="P64" i="16"/>
  <c r="AD64" i="16" s="1"/>
  <c r="Q64" i="16"/>
  <c r="R64" i="16"/>
  <c r="S64" i="16"/>
  <c r="T64" i="16"/>
  <c r="U64" i="16"/>
  <c r="V64" i="16"/>
  <c r="AF64" i="16" s="1"/>
  <c r="W64" i="16"/>
  <c r="X64" i="16"/>
  <c r="AE64" i="16"/>
  <c r="AG64" i="16"/>
  <c r="A65" i="16"/>
  <c r="C65" i="16"/>
  <c r="J65" i="16"/>
  <c r="K65" i="16"/>
  <c r="L65" i="16"/>
  <c r="M65" i="16"/>
  <c r="T65" i="16"/>
  <c r="X65" i="16"/>
  <c r="AG65" i="16" s="1"/>
  <c r="A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AD66" i="16" s="1"/>
  <c r="Q66" i="16"/>
  <c r="R66" i="16"/>
  <c r="S66" i="16"/>
  <c r="T66" i="16"/>
  <c r="U66" i="16"/>
  <c r="V66" i="16"/>
  <c r="W66" i="16"/>
  <c r="X66" i="16"/>
  <c r="Y66" i="16"/>
  <c r="AE66" i="16"/>
  <c r="AF66" i="16"/>
  <c r="AG66" i="16"/>
  <c r="A67" i="16"/>
  <c r="U67" i="16"/>
  <c r="X67" i="16"/>
  <c r="AG67" i="16" s="1"/>
  <c r="A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AD68" i="16" s="1"/>
  <c r="Q68" i="16"/>
  <c r="R68" i="16"/>
  <c r="S68" i="16"/>
  <c r="T68" i="16"/>
  <c r="U68" i="16"/>
  <c r="V68" i="16"/>
  <c r="W68" i="16"/>
  <c r="X68" i="16"/>
  <c r="Y68" i="16"/>
  <c r="AE68" i="16"/>
  <c r="AF68" i="16"/>
  <c r="AG68" i="16"/>
  <c r="A69" i="16"/>
  <c r="E69" i="16"/>
  <c r="H69" i="16"/>
  <c r="I69" i="16"/>
  <c r="J69" i="16"/>
  <c r="K69" i="16"/>
  <c r="L69" i="16"/>
  <c r="Q69" i="16"/>
  <c r="R69" i="16"/>
  <c r="S69" i="16"/>
  <c r="AE69" i="16" s="1"/>
  <c r="T69" i="16"/>
  <c r="U69" i="16"/>
  <c r="X69" i="16"/>
  <c r="AG69" i="16"/>
  <c r="A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AD70" i="16" s="1"/>
  <c r="Q70" i="16"/>
  <c r="R70" i="16"/>
  <c r="S70" i="16"/>
  <c r="T70" i="16"/>
  <c r="U70" i="16"/>
  <c r="V70" i="16"/>
  <c r="W70" i="16"/>
  <c r="X70" i="16"/>
  <c r="AG70" i="16" s="1"/>
  <c r="Y70" i="16"/>
  <c r="AE70" i="16"/>
  <c r="AF70" i="16"/>
  <c r="A71" i="16"/>
  <c r="C71" i="16"/>
  <c r="D71" i="16"/>
  <c r="E71" i="16"/>
  <c r="H71" i="16"/>
  <c r="I71" i="16"/>
  <c r="J71" i="16"/>
  <c r="K71" i="16"/>
  <c r="L71" i="16"/>
  <c r="M71" i="16"/>
  <c r="O71" i="16"/>
  <c r="P71" i="16"/>
  <c r="AD71" i="16" s="1"/>
  <c r="Q71" i="16"/>
  <c r="R71" i="16"/>
  <c r="S71" i="16"/>
  <c r="AE71" i="16" s="1"/>
  <c r="T71" i="16"/>
  <c r="U71" i="16"/>
  <c r="W71" i="16"/>
  <c r="X71" i="16"/>
  <c r="AG71" i="16" s="1"/>
  <c r="A72" i="16"/>
  <c r="C72" i="16"/>
  <c r="D72" i="16"/>
  <c r="E72" i="16"/>
  <c r="F72" i="16"/>
  <c r="G72" i="16"/>
  <c r="Y72" i="16" s="1"/>
  <c r="H72" i="16"/>
  <c r="I72" i="16"/>
  <c r="J72" i="16"/>
  <c r="K72" i="16"/>
  <c r="L72" i="16"/>
  <c r="M72" i="16"/>
  <c r="N72" i="16"/>
  <c r="O72" i="16"/>
  <c r="P72" i="16"/>
  <c r="AD72" i="16" s="1"/>
  <c r="Q72" i="16"/>
  <c r="R72" i="16"/>
  <c r="S72" i="16"/>
  <c r="AE72" i="16" s="1"/>
  <c r="T72" i="16"/>
  <c r="U72" i="16"/>
  <c r="V72" i="16"/>
  <c r="AF72" i="16" s="1"/>
  <c r="W72" i="16"/>
  <c r="X72" i="16"/>
  <c r="AG72" i="16" s="1"/>
  <c r="A73" i="16"/>
  <c r="C73" i="16"/>
  <c r="D73" i="16"/>
  <c r="E73" i="16"/>
  <c r="K73" i="16"/>
  <c r="L73" i="16"/>
  <c r="T73" i="16"/>
  <c r="U73" i="16"/>
  <c r="W73" i="16"/>
  <c r="X73" i="16"/>
  <c r="AG73" i="16"/>
  <c r="A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AD74" i="16" s="1"/>
  <c r="Q74" i="16"/>
  <c r="R74" i="16"/>
  <c r="S74" i="16"/>
  <c r="T74" i="16"/>
  <c r="U74" i="16"/>
  <c r="V74" i="16"/>
  <c r="W74" i="16"/>
  <c r="X74" i="16"/>
  <c r="Y74" i="16"/>
  <c r="AE74" i="16"/>
  <c r="AF74" i="16"/>
  <c r="AG74" i="16"/>
  <c r="A75" i="16"/>
  <c r="E75" i="16"/>
  <c r="G75" i="16"/>
  <c r="Y75" i="16" s="1"/>
  <c r="H75" i="16"/>
  <c r="I75" i="16"/>
  <c r="J75" i="16"/>
  <c r="K75" i="16"/>
  <c r="O75" i="16"/>
  <c r="P75" i="16"/>
  <c r="AD75" i="16" s="1"/>
  <c r="Q75" i="16"/>
  <c r="R75" i="16"/>
  <c r="S75" i="16"/>
  <c r="AE75" i="16" s="1"/>
  <c r="T75" i="16"/>
  <c r="X75" i="16"/>
  <c r="AG75" i="16" s="1"/>
  <c r="A76" i="16"/>
  <c r="C76" i="16"/>
  <c r="D76" i="16"/>
  <c r="E76" i="16"/>
  <c r="F76" i="16"/>
  <c r="G76" i="16"/>
  <c r="Y76" i="16" s="1"/>
  <c r="H76" i="16"/>
  <c r="I76" i="16"/>
  <c r="J76" i="16"/>
  <c r="K76" i="16"/>
  <c r="L76" i="16"/>
  <c r="M76" i="16"/>
  <c r="N76" i="16"/>
  <c r="O76" i="16"/>
  <c r="P76" i="16"/>
  <c r="AD76" i="16" s="1"/>
  <c r="Q76" i="16"/>
  <c r="R76" i="16"/>
  <c r="S76" i="16"/>
  <c r="AE76" i="16" s="1"/>
  <c r="T76" i="16"/>
  <c r="U76" i="16"/>
  <c r="V76" i="16"/>
  <c r="AF76" i="16" s="1"/>
  <c r="W76" i="16"/>
  <c r="X76" i="16"/>
  <c r="AG76" i="16" s="1"/>
  <c r="A77" i="16"/>
  <c r="C77" i="16" s="1"/>
  <c r="D77" i="16"/>
  <c r="E77" i="16"/>
  <c r="T77" i="16"/>
  <c r="W77" i="16"/>
  <c r="X77" i="16"/>
  <c r="AG77" i="16" s="1"/>
  <c r="A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AD78" i="16" s="1"/>
  <c r="Q78" i="16"/>
  <c r="R78" i="16"/>
  <c r="S78" i="16"/>
  <c r="AE78" i="16" s="1"/>
  <c r="T78" i="16"/>
  <c r="U78" i="16"/>
  <c r="V78" i="16"/>
  <c r="W78" i="16"/>
  <c r="X78" i="16"/>
  <c r="Y78" i="16"/>
  <c r="AF78" i="16"/>
  <c r="AG78" i="16"/>
  <c r="A79" i="16"/>
  <c r="E79" i="16"/>
  <c r="G79" i="16"/>
  <c r="Y79" i="16" s="1"/>
  <c r="H79" i="16"/>
  <c r="I79" i="16"/>
  <c r="J79" i="16"/>
  <c r="K79" i="16"/>
  <c r="O79" i="16"/>
  <c r="P79" i="16"/>
  <c r="AD79" i="16" s="1"/>
  <c r="Q79" i="16"/>
  <c r="R79" i="16"/>
  <c r="S79" i="16"/>
  <c r="AE79" i="16" s="1"/>
  <c r="T79" i="16"/>
  <c r="X79" i="16"/>
  <c r="AG79" i="16" s="1"/>
  <c r="A80" i="16"/>
  <c r="C80" i="16"/>
  <c r="D80" i="16"/>
  <c r="E80" i="16"/>
  <c r="F80" i="16"/>
  <c r="G80" i="16"/>
  <c r="Y80" i="16" s="1"/>
  <c r="H80" i="16"/>
  <c r="I80" i="16"/>
  <c r="J80" i="16"/>
  <c r="K80" i="16"/>
  <c r="L80" i="16"/>
  <c r="M80" i="16"/>
  <c r="N80" i="16"/>
  <c r="O80" i="16"/>
  <c r="P80" i="16"/>
  <c r="AD80" i="16" s="1"/>
  <c r="Q80" i="16"/>
  <c r="R80" i="16"/>
  <c r="S80" i="16"/>
  <c r="AE80" i="16" s="1"/>
  <c r="T80" i="16"/>
  <c r="U80" i="16"/>
  <c r="V80" i="16"/>
  <c r="AF80" i="16" s="1"/>
  <c r="W80" i="16"/>
  <c r="X80" i="16"/>
  <c r="AG80" i="16" s="1"/>
  <c r="A81" i="16"/>
  <c r="E81" i="16" s="1"/>
  <c r="C81" i="16"/>
  <c r="D81" i="16"/>
  <c r="O81" i="16"/>
  <c r="T81" i="16"/>
  <c r="U81" i="16"/>
  <c r="W81" i="16"/>
  <c r="A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AD82" i="16" s="1"/>
  <c r="Q82" i="16"/>
  <c r="R82" i="16"/>
  <c r="S82" i="16"/>
  <c r="AE82" i="16" s="1"/>
  <c r="T82" i="16"/>
  <c r="U82" i="16"/>
  <c r="V82" i="16"/>
  <c r="W82" i="16"/>
  <c r="X82" i="16"/>
  <c r="Y82" i="16"/>
  <c r="AF82" i="16"/>
  <c r="AG82" i="16"/>
  <c r="A83" i="16"/>
  <c r="E83" i="16"/>
  <c r="G83" i="16"/>
  <c r="Y83" i="16" s="1"/>
  <c r="H83" i="16"/>
  <c r="I83" i="16"/>
  <c r="J83" i="16"/>
  <c r="K83" i="16"/>
  <c r="O83" i="16"/>
  <c r="P83" i="16"/>
  <c r="Q83" i="16"/>
  <c r="R83" i="16"/>
  <c r="S83" i="16"/>
  <c r="T83" i="16"/>
  <c r="X83" i="16"/>
  <c r="AG83" i="16" s="1"/>
  <c r="AD83" i="16"/>
  <c r="AE83" i="16"/>
  <c r="A84" i="16"/>
  <c r="C84" i="16"/>
  <c r="D84" i="16"/>
  <c r="E84" i="16"/>
  <c r="F84" i="16"/>
  <c r="G84" i="16"/>
  <c r="Y84" i="16" s="1"/>
  <c r="H84" i="16"/>
  <c r="I84" i="16"/>
  <c r="J84" i="16"/>
  <c r="K84" i="16"/>
  <c r="L84" i="16"/>
  <c r="M84" i="16"/>
  <c r="N84" i="16"/>
  <c r="O84" i="16"/>
  <c r="P84" i="16"/>
  <c r="AD84" i="16" s="1"/>
  <c r="Q84" i="16"/>
  <c r="R84" i="16"/>
  <c r="S84" i="16"/>
  <c r="AE84" i="16" s="1"/>
  <c r="T84" i="16"/>
  <c r="U84" i="16"/>
  <c r="V84" i="16"/>
  <c r="AF84" i="16" s="1"/>
  <c r="W84" i="16"/>
  <c r="X84" i="16"/>
  <c r="AG84" i="16" s="1"/>
  <c r="A85" i="16"/>
  <c r="T85" i="16" s="1"/>
  <c r="C85" i="16"/>
  <c r="A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AD86" i="16" s="1"/>
  <c r="Q86" i="16"/>
  <c r="R86" i="16"/>
  <c r="S86" i="16"/>
  <c r="AE86" i="16" s="1"/>
  <c r="T86" i="16"/>
  <c r="U86" i="16"/>
  <c r="V86" i="16"/>
  <c r="W86" i="16"/>
  <c r="X86" i="16"/>
  <c r="Y86" i="16"/>
  <c r="AF86" i="16"/>
  <c r="AG86" i="16"/>
  <c r="A87" i="16"/>
  <c r="E87" i="16"/>
  <c r="G87" i="16"/>
  <c r="H87" i="16"/>
  <c r="I87" i="16"/>
  <c r="J87" i="16"/>
  <c r="K87" i="16"/>
  <c r="O87" i="16"/>
  <c r="P87" i="16"/>
  <c r="AD87" i="16" s="1"/>
  <c r="Q87" i="16"/>
  <c r="R87" i="16"/>
  <c r="S87" i="16"/>
  <c r="T87" i="16"/>
  <c r="X87" i="16"/>
  <c r="AG87" i="16" s="1"/>
  <c r="Y87" i="16"/>
  <c r="AE87" i="16"/>
  <c r="A88" i="16"/>
  <c r="C88" i="16"/>
  <c r="D88" i="16"/>
  <c r="E88" i="16"/>
  <c r="F88" i="16"/>
  <c r="G88" i="16"/>
  <c r="Y88" i="16" s="1"/>
  <c r="H88" i="16"/>
  <c r="I88" i="16"/>
  <c r="J88" i="16"/>
  <c r="K88" i="16"/>
  <c r="L88" i="16"/>
  <c r="M88" i="16"/>
  <c r="N88" i="16"/>
  <c r="O88" i="16"/>
  <c r="P88" i="16"/>
  <c r="AD88" i="16" s="1"/>
  <c r="Q88" i="16"/>
  <c r="R88" i="16"/>
  <c r="S88" i="16"/>
  <c r="AE88" i="16" s="1"/>
  <c r="T88" i="16"/>
  <c r="U88" i="16"/>
  <c r="V88" i="16"/>
  <c r="AF88" i="16" s="1"/>
  <c r="W88" i="16"/>
  <c r="X88" i="16"/>
  <c r="AG88" i="16" s="1"/>
  <c r="A89" i="16"/>
  <c r="O89" i="16"/>
  <c r="T89" i="16"/>
  <c r="A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AD90" i="16" s="1"/>
  <c r="Q90" i="16"/>
  <c r="R90" i="16"/>
  <c r="S90" i="16"/>
  <c r="T90" i="16"/>
  <c r="U90" i="16"/>
  <c r="V90" i="16"/>
  <c r="W90" i="16"/>
  <c r="X90" i="16"/>
  <c r="Y90" i="16"/>
  <c r="AE90" i="16"/>
  <c r="AF90" i="16"/>
  <c r="AG90" i="16"/>
  <c r="A91" i="16"/>
  <c r="E91" i="16"/>
  <c r="G91" i="16"/>
  <c r="H91" i="16"/>
  <c r="I91" i="16"/>
  <c r="J91" i="16"/>
  <c r="K91" i="16"/>
  <c r="O91" i="16"/>
  <c r="P91" i="16"/>
  <c r="Q91" i="16"/>
  <c r="R91" i="16"/>
  <c r="S91" i="16"/>
  <c r="T91" i="16"/>
  <c r="X91" i="16"/>
  <c r="AG91" i="16" s="1"/>
  <c r="Y91" i="16"/>
  <c r="AD91" i="16"/>
  <c r="AE91" i="16"/>
  <c r="A92" i="16"/>
  <c r="C92" i="16"/>
  <c r="D92" i="16"/>
  <c r="E92" i="16"/>
  <c r="F92" i="16"/>
  <c r="G92" i="16"/>
  <c r="Y92" i="16" s="1"/>
  <c r="H92" i="16"/>
  <c r="I92" i="16"/>
  <c r="J92" i="16"/>
  <c r="K92" i="16"/>
  <c r="L92" i="16"/>
  <c r="M92" i="16"/>
  <c r="N92" i="16"/>
  <c r="O92" i="16"/>
  <c r="P92" i="16"/>
  <c r="AD92" i="16" s="1"/>
  <c r="Q92" i="16"/>
  <c r="R92" i="16"/>
  <c r="S92" i="16"/>
  <c r="AE92" i="16" s="1"/>
  <c r="T92" i="16"/>
  <c r="U92" i="16"/>
  <c r="V92" i="16"/>
  <c r="AF92" i="16" s="1"/>
  <c r="W92" i="16"/>
  <c r="X92" i="16"/>
  <c r="AG92" i="16" s="1"/>
  <c r="A93" i="16"/>
  <c r="E93" i="16"/>
  <c r="K93" i="16"/>
  <c r="L93" i="16"/>
  <c r="M93" i="16"/>
  <c r="O93" i="16"/>
  <c r="T93" i="16"/>
  <c r="X93" i="16"/>
  <c r="AG93" i="16"/>
  <c r="A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AD94" i="16" s="1"/>
  <c r="Q94" i="16"/>
  <c r="R94" i="16"/>
  <c r="S94" i="16"/>
  <c r="AE94" i="16" s="1"/>
  <c r="T94" i="16"/>
  <c r="U94" i="16"/>
  <c r="V94" i="16"/>
  <c r="W94" i="16"/>
  <c r="X94" i="16"/>
  <c r="Y94" i="16"/>
  <c r="AF94" i="16"/>
  <c r="AG94" i="16"/>
  <c r="A95" i="16"/>
  <c r="E95" i="16"/>
  <c r="G95" i="16"/>
  <c r="H95" i="16"/>
  <c r="I95" i="16"/>
  <c r="J95" i="16"/>
  <c r="K95" i="16"/>
  <c r="O95" i="16"/>
  <c r="P95" i="16"/>
  <c r="Q95" i="16"/>
  <c r="R95" i="16"/>
  <c r="S95" i="16"/>
  <c r="AE95" i="16" s="1"/>
  <c r="T95" i="16"/>
  <c r="X95" i="16"/>
  <c r="AG95" i="16" s="1"/>
  <c r="Y95" i="16"/>
  <c r="AD95" i="16"/>
  <c r="A96" i="16"/>
  <c r="C96" i="16"/>
  <c r="D96" i="16"/>
  <c r="E96" i="16"/>
  <c r="F96" i="16"/>
  <c r="G96" i="16"/>
  <c r="Y96" i="16" s="1"/>
  <c r="H96" i="16"/>
  <c r="I96" i="16"/>
  <c r="J96" i="16"/>
  <c r="K96" i="16"/>
  <c r="L96" i="16"/>
  <c r="M96" i="16"/>
  <c r="N96" i="16"/>
  <c r="O96" i="16"/>
  <c r="P96" i="16"/>
  <c r="AD96" i="16" s="1"/>
  <c r="Q96" i="16"/>
  <c r="R96" i="16"/>
  <c r="S96" i="16"/>
  <c r="AE96" i="16" s="1"/>
  <c r="T96" i="16"/>
  <c r="U96" i="16"/>
  <c r="V96" i="16"/>
  <c r="AF96" i="16" s="1"/>
  <c r="W96" i="16"/>
  <c r="X96" i="16"/>
  <c r="AG96" i="16" s="1"/>
  <c r="A97" i="16"/>
  <c r="C97" i="16"/>
  <c r="D97" i="16"/>
  <c r="E97" i="16"/>
  <c r="K97" i="16"/>
  <c r="L97" i="16"/>
  <c r="M97" i="16"/>
  <c r="O97" i="16"/>
  <c r="T97" i="16"/>
  <c r="U97" i="16"/>
  <c r="W97" i="16"/>
  <c r="X97" i="16"/>
  <c r="AG97" i="16" s="1"/>
  <c r="A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AD98" i="16" s="1"/>
  <c r="Q98" i="16"/>
  <c r="R98" i="16"/>
  <c r="S98" i="16"/>
  <c r="AE98" i="16" s="1"/>
  <c r="T98" i="16"/>
  <c r="U98" i="16"/>
  <c r="V98" i="16"/>
  <c r="W98" i="16"/>
  <c r="X98" i="16"/>
  <c r="Y98" i="16"/>
  <c r="AF98" i="16"/>
  <c r="AG98" i="16"/>
  <c r="A99" i="16"/>
  <c r="E99" i="16"/>
  <c r="G99" i="16"/>
  <c r="H99" i="16"/>
  <c r="I99" i="16"/>
  <c r="J99" i="16"/>
  <c r="K99" i="16"/>
  <c r="O99" i="16"/>
  <c r="P99" i="16"/>
  <c r="Q99" i="16"/>
  <c r="R99" i="16"/>
  <c r="S99" i="16"/>
  <c r="AE99" i="16" s="1"/>
  <c r="T99" i="16"/>
  <c r="X99" i="16"/>
  <c r="AG99" i="16" s="1"/>
  <c r="Y99" i="16"/>
  <c r="AD99" i="16"/>
  <c r="A100" i="16"/>
  <c r="C100" i="16"/>
  <c r="D100" i="16"/>
  <c r="E100" i="16"/>
  <c r="F100" i="16"/>
  <c r="G100" i="16"/>
  <c r="Y100" i="16" s="1"/>
  <c r="H100" i="16"/>
  <c r="I100" i="16"/>
  <c r="J100" i="16"/>
  <c r="K100" i="16"/>
  <c r="L100" i="16"/>
  <c r="M100" i="16"/>
  <c r="N100" i="16"/>
  <c r="O100" i="16"/>
  <c r="P100" i="16"/>
  <c r="AD100" i="16" s="1"/>
  <c r="Q100" i="16"/>
  <c r="R100" i="16"/>
  <c r="S100" i="16"/>
  <c r="AE100" i="16" s="1"/>
  <c r="T100" i="16"/>
  <c r="U100" i="16"/>
  <c r="V100" i="16"/>
  <c r="AF100" i="16" s="1"/>
  <c r="W100" i="16"/>
  <c r="X100" i="16"/>
  <c r="AG100" i="16" s="1"/>
  <c r="A101" i="16"/>
  <c r="C101" i="16"/>
  <c r="D101" i="16"/>
  <c r="E101" i="16"/>
  <c r="K101" i="16"/>
  <c r="L101" i="16"/>
  <c r="M101" i="16"/>
  <c r="T101" i="16"/>
  <c r="U101" i="16"/>
  <c r="W101" i="16"/>
  <c r="X101" i="16"/>
  <c r="AG101" i="16"/>
  <c r="A102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AD102" i="16" s="1"/>
  <c r="Q102" i="16"/>
  <c r="R102" i="16"/>
  <c r="S102" i="16"/>
  <c r="T102" i="16"/>
  <c r="U102" i="16"/>
  <c r="V102" i="16"/>
  <c r="W102" i="16"/>
  <c r="X102" i="16"/>
  <c r="Y102" i="16"/>
  <c r="AE102" i="16"/>
  <c r="AF102" i="16"/>
  <c r="AG102" i="16"/>
  <c r="A103" i="16"/>
  <c r="E103" i="16"/>
  <c r="G103" i="16"/>
  <c r="Y103" i="16" s="1"/>
  <c r="H103" i="16"/>
  <c r="I103" i="16"/>
  <c r="J103" i="16"/>
  <c r="K103" i="16"/>
  <c r="O103" i="16"/>
  <c r="P103" i="16"/>
  <c r="AD103" i="16" s="1"/>
  <c r="Q103" i="16"/>
  <c r="R103" i="16"/>
  <c r="S103" i="16"/>
  <c r="AE103" i="16" s="1"/>
  <c r="T103" i="16"/>
  <c r="X103" i="16"/>
  <c r="AG103" i="16" s="1"/>
  <c r="A104" i="16"/>
  <c r="C104" i="16"/>
  <c r="D104" i="16"/>
  <c r="E104" i="16"/>
  <c r="F104" i="16"/>
  <c r="G104" i="16"/>
  <c r="Y104" i="16" s="1"/>
  <c r="H104" i="16"/>
  <c r="I104" i="16"/>
  <c r="J104" i="16"/>
  <c r="K104" i="16"/>
  <c r="L104" i="16"/>
  <c r="M104" i="16"/>
  <c r="N104" i="16"/>
  <c r="O104" i="16"/>
  <c r="P104" i="16"/>
  <c r="AD104" i="16" s="1"/>
  <c r="Q104" i="16"/>
  <c r="R104" i="16"/>
  <c r="S104" i="16"/>
  <c r="AE104" i="16" s="1"/>
  <c r="T104" i="16"/>
  <c r="U104" i="16"/>
  <c r="V104" i="16"/>
  <c r="AF104" i="16" s="1"/>
  <c r="W104" i="16"/>
  <c r="X104" i="16"/>
  <c r="AG104" i="16" s="1"/>
  <c r="A105" i="16"/>
  <c r="C105" i="16"/>
  <c r="D105" i="16"/>
  <c r="E105" i="16"/>
  <c r="K105" i="16"/>
  <c r="L105" i="16"/>
  <c r="T105" i="16"/>
  <c r="U105" i="16"/>
  <c r="W105" i="16"/>
  <c r="X105" i="16"/>
  <c r="AG105" i="16" s="1"/>
  <c r="A106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AD106" i="16" s="1"/>
  <c r="Q106" i="16"/>
  <c r="R106" i="16"/>
  <c r="S106" i="16"/>
  <c r="T106" i="16"/>
  <c r="U106" i="16"/>
  <c r="V106" i="16"/>
  <c r="W106" i="16"/>
  <c r="X106" i="16"/>
  <c r="Y106" i="16"/>
  <c r="AE106" i="16"/>
  <c r="AF106" i="16"/>
  <c r="AG106" i="16"/>
  <c r="A107" i="16"/>
  <c r="E107" i="16"/>
  <c r="G107" i="16"/>
  <c r="Y107" i="16" s="1"/>
  <c r="H107" i="16"/>
  <c r="I107" i="16"/>
  <c r="J107" i="16"/>
  <c r="K107" i="16"/>
  <c r="O107" i="16"/>
  <c r="P107" i="16"/>
  <c r="AD107" i="16" s="1"/>
  <c r="Q107" i="16"/>
  <c r="R107" i="16"/>
  <c r="S107" i="16"/>
  <c r="AE107" i="16" s="1"/>
  <c r="T107" i="16"/>
  <c r="X107" i="16"/>
  <c r="AG107" i="16" s="1"/>
  <c r="A108" i="16"/>
  <c r="C108" i="16"/>
  <c r="D108" i="16"/>
  <c r="E108" i="16"/>
  <c r="F108" i="16"/>
  <c r="G108" i="16"/>
  <c r="Y108" i="16" s="1"/>
  <c r="H108" i="16"/>
  <c r="I108" i="16"/>
  <c r="J108" i="16"/>
  <c r="K108" i="16"/>
  <c r="L108" i="16"/>
  <c r="M108" i="16"/>
  <c r="N108" i="16"/>
  <c r="O108" i="16"/>
  <c r="P108" i="16"/>
  <c r="AD108" i="16" s="1"/>
  <c r="Q108" i="16"/>
  <c r="R108" i="16"/>
  <c r="S108" i="16"/>
  <c r="AE108" i="16" s="1"/>
  <c r="T108" i="16"/>
  <c r="U108" i="16"/>
  <c r="V108" i="16"/>
  <c r="AF108" i="16" s="1"/>
  <c r="W108" i="16"/>
  <c r="X108" i="16"/>
  <c r="AG108" i="16" s="1"/>
  <c r="A109" i="16"/>
  <c r="C109" i="16" s="1"/>
  <c r="D109" i="16"/>
  <c r="E109" i="16"/>
  <c r="R109" i="16"/>
  <c r="T109" i="16"/>
  <c r="U109" i="16"/>
  <c r="A110" i="16"/>
  <c r="C110" i="16" s="1"/>
  <c r="E110" i="16"/>
  <c r="F110" i="16"/>
  <c r="G110" i="16"/>
  <c r="Y110" i="16" s="1"/>
  <c r="H110" i="16"/>
  <c r="I110" i="16"/>
  <c r="J110" i="16"/>
  <c r="M110" i="16"/>
  <c r="N110" i="16"/>
  <c r="O110" i="16"/>
  <c r="P110" i="16"/>
  <c r="AD110" i="16" s="1"/>
  <c r="Q110" i="16"/>
  <c r="R110" i="16"/>
  <c r="U110" i="16"/>
  <c r="V110" i="16"/>
  <c r="AF110" i="16" s="1"/>
  <c r="W110" i="16"/>
  <c r="X110" i="16"/>
  <c r="AG110" i="16" s="1"/>
  <c r="A111" i="16"/>
  <c r="R111" i="16" s="1"/>
  <c r="C111" i="16"/>
  <c r="A112" i="16"/>
  <c r="C112" i="16" s="1"/>
  <c r="E112" i="16"/>
  <c r="F112" i="16"/>
  <c r="G112" i="16"/>
  <c r="H112" i="16"/>
  <c r="I112" i="16"/>
  <c r="J112" i="16"/>
  <c r="M112" i="16"/>
  <c r="N112" i="16"/>
  <c r="O112" i="16"/>
  <c r="P112" i="16"/>
  <c r="AD112" i="16" s="1"/>
  <c r="Q112" i="16"/>
  <c r="R112" i="16"/>
  <c r="U112" i="16"/>
  <c r="V112" i="16"/>
  <c r="AF112" i="16" s="1"/>
  <c r="W112" i="16"/>
  <c r="X112" i="16"/>
  <c r="AG112" i="16" s="1"/>
  <c r="Y112" i="16"/>
  <c r="A113" i="16"/>
  <c r="J113" i="16"/>
  <c r="K113" i="16"/>
  <c r="L113" i="16"/>
  <c r="M113" i="16"/>
  <c r="R113" i="16"/>
  <c r="A114" i="16"/>
  <c r="C114" i="16" s="1"/>
  <c r="E114" i="16"/>
  <c r="F114" i="16"/>
  <c r="G114" i="16"/>
  <c r="Y114" i="16" s="1"/>
  <c r="H114" i="16"/>
  <c r="I114" i="16"/>
  <c r="J114" i="16"/>
  <c r="M114" i="16"/>
  <c r="N114" i="16"/>
  <c r="O114" i="16"/>
  <c r="P114" i="16"/>
  <c r="AD114" i="16" s="1"/>
  <c r="Q114" i="16"/>
  <c r="R114" i="16"/>
  <c r="U114" i="16"/>
  <c r="V114" i="16"/>
  <c r="AF114" i="16" s="1"/>
  <c r="W114" i="16"/>
  <c r="X114" i="16"/>
  <c r="AG114" i="16" s="1"/>
  <c r="A115" i="16"/>
  <c r="C115" i="16"/>
  <c r="D115" i="16"/>
  <c r="E115" i="16"/>
  <c r="J115" i="16"/>
  <c r="K115" i="16"/>
  <c r="L115" i="16"/>
  <c r="R115" i="16"/>
  <c r="S115" i="16"/>
  <c r="T115" i="16"/>
  <c r="U115" i="16"/>
  <c r="AE115" i="16"/>
  <c r="A116" i="16"/>
  <c r="C116" i="16" s="1"/>
  <c r="E116" i="16"/>
  <c r="F116" i="16"/>
  <c r="G116" i="16"/>
  <c r="Y116" i="16" s="1"/>
  <c r="H116" i="16"/>
  <c r="I116" i="16"/>
  <c r="J116" i="16"/>
  <c r="M116" i="16"/>
  <c r="N116" i="16"/>
  <c r="O116" i="16"/>
  <c r="P116" i="16"/>
  <c r="AD116" i="16" s="1"/>
  <c r="Q116" i="16"/>
  <c r="R116" i="16"/>
  <c r="U116" i="16"/>
  <c r="V116" i="16"/>
  <c r="AF116" i="16" s="1"/>
  <c r="W116" i="16"/>
  <c r="X116" i="16"/>
  <c r="AG116" i="16" s="1"/>
  <c r="A117" i="16"/>
  <c r="C117" i="16" s="1"/>
  <c r="D117" i="16"/>
  <c r="E117" i="16"/>
  <c r="R117" i="16"/>
  <c r="T117" i="16"/>
  <c r="U117" i="16"/>
  <c r="A118" i="16"/>
  <c r="C118" i="16" s="1"/>
  <c r="E118" i="16"/>
  <c r="F118" i="16"/>
  <c r="G118" i="16"/>
  <c r="Y118" i="16" s="1"/>
  <c r="H118" i="16"/>
  <c r="I118" i="16"/>
  <c r="J118" i="16"/>
  <c r="M118" i="16"/>
  <c r="N118" i="16"/>
  <c r="O118" i="16"/>
  <c r="P118" i="16"/>
  <c r="AD118" i="16" s="1"/>
  <c r="Q118" i="16"/>
  <c r="R118" i="16"/>
  <c r="U118" i="16"/>
  <c r="V118" i="16"/>
  <c r="AF118" i="16" s="1"/>
  <c r="W118" i="16"/>
  <c r="X118" i="16"/>
  <c r="AG118" i="16" s="1"/>
  <c r="A119" i="16"/>
  <c r="C119" i="16"/>
  <c r="R119" i="16"/>
  <c r="S119" i="16"/>
  <c r="AE119" i="16" s="1"/>
  <c r="A120" i="16"/>
  <c r="C120" i="16" s="1"/>
  <c r="E120" i="16"/>
  <c r="F120" i="16"/>
  <c r="G120" i="16"/>
  <c r="H120" i="16"/>
  <c r="I120" i="16"/>
  <c r="J120" i="16"/>
  <c r="M120" i="16"/>
  <c r="N120" i="16"/>
  <c r="O120" i="16"/>
  <c r="P120" i="16"/>
  <c r="AD120" i="16" s="1"/>
  <c r="Q120" i="16"/>
  <c r="R120" i="16"/>
  <c r="U120" i="16"/>
  <c r="V120" i="16"/>
  <c r="AF120" i="16" s="1"/>
  <c r="W120" i="16"/>
  <c r="X120" i="16"/>
  <c r="AG120" i="16" s="1"/>
  <c r="Y120" i="16"/>
  <c r="A121" i="16"/>
  <c r="J121" i="16"/>
  <c r="K121" i="16"/>
  <c r="L121" i="16"/>
  <c r="M121" i="16"/>
  <c r="R121" i="16"/>
  <c r="A122" i="16"/>
  <c r="C122" i="16" s="1"/>
  <c r="E122" i="16"/>
  <c r="F122" i="16"/>
  <c r="G122" i="16"/>
  <c r="Y122" i="16" s="1"/>
  <c r="H122" i="16"/>
  <c r="I122" i="16"/>
  <c r="J122" i="16"/>
  <c r="M122" i="16"/>
  <c r="N122" i="16"/>
  <c r="O122" i="16"/>
  <c r="P122" i="16"/>
  <c r="AD122" i="16" s="1"/>
  <c r="Q122" i="16"/>
  <c r="R122" i="16"/>
  <c r="U122" i="16"/>
  <c r="V122" i="16"/>
  <c r="AF122" i="16" s="1"/>
  <c r="W122" i="16"/>
  <c r="X122" i="16"/>
  <c r="AG122" i="16" s="1"/>
  <c r="A123" i="16"/>
  <c r="C123" i="16"/>
  <c r="D123" i="16"/>
  <c r="E123" i="16"/>
  <c r="J123" i="16"/>
  <c r="K123" i="16"/>
  <c r="L123" i="16"/>
  <c r="R123" i="16"/>
  <c r="S123" i="16"/>
  <c r="T123" i="16"/>
  <c r="U123" i="16"/>
  <c r="AE123" i="16"/>
  <c r="A124" i="16"/>
  <c r="C124" i="16" s="1"/>
  <c r="E124" i="16"/>
  <c r="F124" i="16"/>
  <c r="G124" i="16"/>
  <c r="Y124" i="16" s="1"/>
  <c r="H124" i="16"/>
  <c r="I124" i="16"/>
  <c r="J124" i="16"/>
  <c r="M124" i="16"/>
  <c r="N124" i="16"/>
  <c r="O124" i="16"/>
  <c r="P124" i="16"/>
  <c r="AD124" i="16" s="1"/>
  <c r="Q124" i="16"/>
  <c r="R124" i="16"/>
  <c r="U124" i="16"/>
  <c r="V124" i="16"/>
  <c r="AF124" i="16" s="1"/>
  <c r="W124" i="16"/>
  <c r="X124" i="16"/>
  <c r="AG124" i="16" s="1"/>
  <c r="A125" i="16"/>
  <c r="D125" i="16" s="1"/>
  <c r="A126" i="16"/>
  <c r="C126" i="16" s="1"/>
  <c r="E126" i="16"/>
  <c r="F126" i="16"/>
  <c r="G126" i="16"/>
  <c r="Y126" i="16" s="1"/>
  <c r="H126" i="16"/>
  <c r="I126" i="16"/>
  <c r="J126" i="16"/>
  <c r="M126" i="16"/>
  <c r="N126" i="16"/>
  <c r="O126" i="16"/>
  <c r="P126" i="16"/>
  <c r="AD126" i="16" s="1"/>
  <c r="Q126" i="16"/>
  <c r="R126" i="16"/>
  <c r="U126" i="16"/>
  <c r="V126" i="16"/>
  <c r="AF126" i="16" s="1"/>
  <c r="W126" i="16"/>
  <c r="X126" i="16"/>
  <c r="AG126" i="16" s="1"/>
  <c r="A127" i="16"/>
  <c r="L127" i="16" s="1"/>
  <c r="C127" i="16"/>
  <c r="A128" i="16"/>
  <c r="C128" i="16" s="1"/>
  <c r="E128" i="16"/>
  <c r="F128" i="16"/>
  <c r="G128" i="16"/>
  <c r="H128" i="16"/>
  <c r="I128" i="16"/>
  <c r="J128" i="16"/>
  <c r="M128" i="16"/>
  <c r="N128" i="16"/>
  <c r="O128" i="16"/>
  <c r="P128" i="16"/>
  <c r="AD128" i="16" s="1"/>
  <c r="Q128" i="16"/>
  <c r="R128" i="16"/>
  <c r="U128" i="16"/>
  <c r="V128" i="16"/>
  <c r="AF128" i="16" s="1"/>
  <c r="W128" i="16"/>
  <c r="X128" i="16"/>
  <c r="AG128" i="16" s="1"/>
  <c r="Y128" i="16"/>
  <c r="A129" i="16"/>
  <c r="J129" i="16"/>
  <c r="K129" i="16"/>
  <c r="L129" i="16"/>
  <c r="M129" i="16"/>
  <c r="R129" i="16"/>
  <c r="A130" i="16"/>
  <c r="C130" i="16" s="1"/>
  <c r="E130" i="16"/>
  <c r="F130" i="16"/>
  <c r="G130" i="16"/>
  <c r="Y130" i="16" s="1"/>
  <c r="H130" i="16"/>
  <c r="I130" i="16"/>
  <c r="J130" i="16"/>
  <c r="M130" i="16"/>
  <c r="N130" i="16"/>
  <c r="O130" i="16"/>
  <c r="P130" i="16"/>
  <c r="AD130" i="16" s="1"/>
  <c r="Q130" i="16"/>
  <c r="R130" i="16"/>
  <c r="U130" i="16"/>
  <c r="V130" i="16"/>
  <c r="AF130" i="16" s="1"/>
  <c r="W130" i="16"/>
  <c r="X130" i="16"/>
  <c r="AG130" i="16" s="1"/>
  <c r="A131" i="16"/>
  <c r="C131" i="16"/>
  <c r="D131" i="16"/>
  <c r="E131" i="16"/>
  <c r="J131" i="16"/>
  <c r="K131" i="16"/>
  <c r="L131" i="16"/>
  <c r="R131" i="16"/>
  <c r="S131" i="16"/>
  <c r="T131" i="16"/>
  <c r="U131" i="16"/>
  <c r="AE131" i="16"/>
  <c r="A132" i="16"/>
  <c r="C132" i="16" s="1"/>
  <c r="E132" i="16"/>
  <c r="F132" i="16"/>
  <c r="G132" i="16"/>
  <c r="Y132" i="16" s="1"/>
  <c r="H132" i="16"/>
  <c r="I132" i="16"/>
  <c r="J132" i="16"/>
  <c r="M132" i="16"/>
  <c r="N132" i="16"/>
  <c r="O132" i="16"/>
  <c r="P132" i="16"/>
  <c r="AD132" i="16" s="1"/>
  <c r="Q132" i="16"/>
  <c r="R132" i="16"/>
  <c r="U132" i="16"/>
  <c r="V132" i="16"/>
  <c r="AF132" i="16" s="1"/>
  <c r="W132" i="16"/>
  <c r="X132" i="16"/>
  <c r="AG132" i="16" s="1"/>
  <c r="A133" i="16"/>
  <c r="C133" i="16" s="1"/>
  <c r="A134" i="16"/>
  <c r="C134" i="16" s="1"/>
  <c r="E134" i="16"/>
  <c r="F134" i="16"/>
  <c r="G134" i="16"/>
  <c r="H134" i="16"/>
  <c r="I134" i="16"/>
  <c r="J134" i="16"/>
  <c r="M134" i="16"/>
  <c r="N134" i="16"/>
  <c r="O134" i="16"/>
  <c r="P134" i="16"/>
  <c r="AD134" i="16" s="1"/>
  <c r="Q134" i="16"/>
  <c r="R134" i="16"/>
  <c r="U134" i="16"/>
  <c r="V134" i="16"/>
  <c r="AF134" i="16" s="1"/>
  <c r="W134" i="16"/>
  <c r="X134" i="16"/>
  <c r="AG134" i="16" s="1"/>
  <c r="Y134" i="16"/>
  <c r="A135" i="16"/>
  <c r="C135" i="16"/>
  <c r="L135" i="16"/>
  <c r="M135" i="16"/>
  <c r="R135" i="16"/>
  <c r="S135" i="16"/>
  <c r="AE135" i="16" s="1"/>
  <c r="A136" i="16"/>
  <c r="C136" i="16" s="1"/>
  <c r="E136" i="16"/>
  <c r="F136" i="16"/>
  <c r="G136" i="16"/>
  <c r="H136" i="16"/>
  <c r="I136" i="16"/>
  <c r="J136" i="16"/>
  <c r="M136" i="16"/>
  <c r="N136" i="16"/>
  <c r="O136" i="16"/>
  <c r="P136" i="16"/>
  <c r="AD136" i="16" s="1"/>
  <c r="Q136" i="16"/>
  <c r="R136" i="16"/>
  <c r="U136" i="16"/>
  <c r="V136" i="16"/>
  <c r="AF136" i="16" s="1"/>
  <c r="W136" i="16"/>
  <c r="X136" i="16"/>
  <c r="AG136" i="16" s="1"/>
  <c r="Y136" i="16"/>
  <c r="A137" i="16"/>
  <c r="J137" i="16"/>
  <c r="K137" i="16"/>
  <c r="L137" i="16"/>
  <c r="M137" i="16"/>
  <c r="R137" i="16"/>
  <c r="A138" i="16"/>
  <c r="C138" i="16" s="1"/>
  <c r="E138" i="16"/>
  <c r="F138" i="16"/>
  <c r="G138" i="16"/>
  <c r="Y138" i="16" s="1"/>
  <c r="H138" i="16"/>
  <c r="I138" i="16"/>
  <c r="J138" i="16"/>
  <c r="M138" i="16"/>
  <c r="N138" i="16"/>
  <c r="O138" i="16"/>
  <c r="P138" i="16"/>
  <c r="AD138" i="16" s="1"/>
  <c r="Q138" i="16"/>
  <c r="R138" i="16"/>
  <c r="U138" i="16"/>
  <c r="V138" i="16"/>
  <c r="AF138" i="16" s="1"/>
  <c r="W138" i="16"/>
  <c r="X138" i="16"/>
  <c r="AG138" i="16" s="1"/>
  <c r="A139" i="16"/>
  <c r="C139" i="16"/>
  <c r="D139" i="16"/>
  <c r="E139" i="16"/>
  <c r="J139" i="16"/>
  <c r="K139" i="16"/>
  <c r="L139" i="16"/>
  <c r="R139" i="16"/>
  <c r="S139" i="16"/>
  <c r="T139" i="16"/>
  <c r="U139" i="16"/>
  <c r="AE139" i="16"/>
  <c r="A140" i="16"/>
  <c r="C140" i="16" s="1"/>
  <c r="E140" i="16"/>
  <c r="F140" i="16"/>
  <c r="G140" i="16"/>
  <c r="Y140" i="16" s="1"/>
  <c r="H140" i="16"/>
  <c r="I140" i="16"/>
  <c r="J140" i="16"/>
  <c r="M140" i="16"/>
  <c r="N140" i="16"/>
  <c r="O140" i="16"/>
  <c r="P140" i="16"/>
  <c r="AD140" i="16" s="1"/>
  <c r="Q140" i="16"/>
  <c r="R140" i="16"/>
  <c r="U140" i="16"/>
  <c r="V140" i="16"/>
  <c r="AF140" i="16" s="1"/>
  <c r="W140" i="16"/>
  <c r="X140" i="16"/>
  <c r="AG140" i="16" s="1"/>
  <c r="A141" i="16"/>
  <c r="R141" i="16" s="1"/>
  <c r="C141" i="16"/>
  <c r="D141" i="16"/>
  <c r="E141" i="16"/>
  <c r="A142" i="16"/>
  <c r="C142" i="16" s="1"/>
  <c r="E142" i="16"/>
  <c r="F142" i="16"/>
  <c r="G142" i="16"/>
  <c r="Y142" i="16" s="1"/>
  <c r="H142" i="16"/>
  <c r="I142" i="16"/>
  <c r="J142" i="16"/>
  <c r="M142" i="16"/>
  <c r="N142" i="16"/>
  <c r="O142" i="16"/>
  <c r="P142" i="16"/>
  <c r="AD142" i="16" s="1"/>
  <c r="Q142" i="16"/>
  <c r="R142" i="16"/>
  <c r="U142" i="16"/>
  <c r="V142" i="16"/>
  <c r="AF142" i="16" s="1"/>
  <c r="W142" i="16"/>
  <c r="X142" i="16"/>
  <c r="AG142" i="16" s="1"/>
  <c r="A143" i="16"/>
  <c r="L143" i="16" s="1"/>
  <c r="C143" i="16"/>
  <c r="A144" i="16"/>
  <c r="C144" i="16" s="1"/>
  <c r="E144" i="16"/>
  <c r="F144" i="16"/>
  <c r="G144" i="16"/>
  <c r="H144" i="16"/>
  <c r="I144" i="16"/>
  <c r="J144" i="16"/>
  <c r="M144" i="16"/>
  <c r="N144" i="16"/>
  <c r="O144" i="16"/>
  <c r="P144" i="16"/>
  <c r="AD144" i="16" s="1"/>
  <c r="Q144" i="16"/>
  <c r="R144" i="16"/>
  <c r="U144" i="16"/>
  <c r="V144" i="16"/>
  <c r="AF144" i="16" s="1"/>
  <c r="W144" i="16"/>
  <c r="X144" i="16"/>
  <c r="AG144" i="16" s="1"/>
  <c r="Y144" i="16"/>
  <c r="A145" i="16"/>
  <c r="J145" i="16"/>
  <c r="K145" i="16"/>
  <c r="L145" i="16"/>
  <c r="M145" i="16"/>
  <c r="R145" i="16"/>
  <c r="A146" i="16"/>
  <c r="C146" i="16" s="1"/>
  <c r="E146" i="16"/>
  <c r="F146" i="16"/>
  <c r="G146" i="16"/>
  <c r="Y146" i="16" s="1"/>
  <c r="H146" i="16"/>
  <c r="I146" i="16"/>
  <c r="J146" i="16"/>
  <c r="M146" i="16"/>
  <c r="N146" i="16"/>
  <c r="O146" i="16"/>
  <c r="P146" i="16"/>
  <c r="AD146" i="16" s="1"/>
  <c r="Q146" i="16"/>
  <c r="R146" i="16"/>
  <c r="U146" i="16"/>
  <c r="V146" i="16"/>
  <c r="AF146" i="16" s="1"/>
  <c r="W146" i="16"/>
  <c r="X146" i="16"/>
  <c r="AG146" i="16" s="1"/>
  <c r="A147" i="16"/>
  <c r="C147" i="16"/>
  <c r="D147" i="16"/>
  <c r="E147" i="16"/>
  <c r="J147" i="16"/>
  <c r="K147" i="16"/>
  <c r="L147" i="16"/>
  <c r="R147" i="16"/>
  <c r="S147" i="16"/>
  <c r="T147" i="16"/>
  <c r="U147" i="16"/>
  <c r="AE147" i="16"/>
  <c r="A148" i="16"/>
  <c r="C148" i="16" s="1"/>
  <c r="E148" i="16"/>
  <c r="F148" i="16"/>
  <c r="G148" i="16"/>
  <c r="Y148" i="16" s="1"/>
  <c r="H148" i="16"/>
  <c r="I148" i="16"/>
  <c r="J148" i="16"/>
  <c r="M148" i="16"/>
  <c r="N148" i="16"/>
  <c r="O148" i="16"/>
  <c r="P148" i="16"/>
  <c r="AD148" i="16" s="1"/>
  <c r="Q148" i="16"/>
  <c r="R148" i="16"/>
  <c r="U148" i="16"/>
  <c r="V148" i="16"/>
  <c r="AF148" i="16" s="1"/>
  <c r="W148" i="16"/>
  <c r="X148" i="16"/>
  <c r="AG148" i="16" s="1"/>
  <c r="A149" i="16"/>
  <c r="C149" i="16"/>
  <c r="D149" i="16"/>
  <c r="E149" i="16"/>
  <c r="R149" i="16"/>
  <c r="S149" i="16"/>
  <c r="AE149" i="16" s="1"/>
  <c r="T149" i="16"/>
  <c r="U149" i="16"/>
  <c r="A150" i="16"/>
  <c r="C150" i="16" s="1"/>
  <c r="E150" i="16"/>
  <c r="F150" i="16"/>
  <c r="G150" i="16"/>
  <c r="Y150" i="16" s="1"/>
  <c r="H150" i="16"/>
  <c r="I150" i="16"/>
  <c r="J150" i="16"/>
  <c r="M150" i="16"/>
  <c r="N150" i="16"/>
  <c r="O150" i="16"/>
  <c r="P150" i="16"/>
  <c r="AD150" i="16" s="1"/>
  <c r="Q150" i="16"/>
  <c r="R150" i="16"/>
  <c r="U150" i="16"/>
  <c r="V150" i="16"/>
  <c r="AF150" i="16" s="1"/>
  <c r="W150" i="16"/>
  <c r="X150" i="16"/>
  <c r="AG150" i="16" s="1"/>
  <c r="A151" i="16"/>
  <c r="S151" i="16" s="1"/>
  <c r="AE151" i="16" s="1"/>
  <c r="C151" i="16"/>
  <c r="L151" i="16"/>
  <c r="M151" i="16"/>
  <c r="R151" i="16"/>
  <c r="A152" i="16"/>
  <c r="C152" i="16" s="1"/>
  <c r="E152" i="16"/>
  <c r="F152" i="16"/>
  <c r="G152" i="16"/>
  <c r="H152" i="16"/>
  <c r="I152" i="16"/>
  <c r="J152" i="16"/>
  <c r="M152" i="16"/>
  <c r="N152" i="16"/>
  <c r="O152" i="16"/>
  <c r="P152" i="16"/>
  <c r="AD152" i="16" s="1"/>
  <c r="Q152" i="16"/>
  <c r="R152" i="16"/>
  <c r="U152" i="16"/>
  <c r="V152" i="16"/>
  <c r="AF152" i="16" s="1"/>
  <c r="W152" i="16"/>
  <c r="X152" i="16"/>
  <c r="AG152" i="16" s="1"/>
  <c r="Y152" i="16"/>
  <c r="A153" i="16"/>
  <c r="J153" i="16"/>
  <c r="K153" i="16"/>
  <c r="L153" i="16"/>
  <c r="M153" i="16"/>
  <c r="R153" i="16"/>
  <c r="A154" i="16"/>
  <c r="C154" i="16" s="1"/>
  <c r="E154" i="16"/>
  <c r="F154" i="16"/>
  <c r="G154" i="16"/>
  <c r="Y154" i="16" s="1"/>
  <c r="H154" i="16"/>
  <c r="I154" i="16"/>
  <c r="J154" i="16"/>
  <c r="M154" i="16"/>
  <c r="N154" i="16"/>
  <c r="O154" i="16"/>
  <c r="P154" i="16"/>
  <c r="AD154" i="16" s="1"/>
  <c r="Q154" i="16"/>
  <c r="R154" i="16"/>
  <c r="U154" i="16"/>
  <c r="V154" i="16"/>
  <c r="AF154" i="16" s="1"/>
  <c r="W154" i="16"/>
  <c r="X154" i="16"/>
  <c r="AG154" i="16" s="1"/>
  <c r="A155" i="16"/>
  <c r="C155" i="16"/>
  <c r="D155" i="16"/>
  <c r="E155" i="16"/>
  <c r="J155" i="16"/>
  <c r="K155" i="16"/>
  <c r="L155" i="16"/>
  <c r="R155" i="16"/>
  <c r="S155" i="16"/>
  <c r="T155" i="16"/>
  <c r="U155" i="16"/>
  <c r="AE155" i="16"/>
  <c r="A156" i="16"/>
  <c r="C156" i="16" s="1"/>
  <c r="E156" i="16"/>
  <c r="F156" i="16"/>
  <c r="G156" i="16"/>
  <c r="Y156" i="16" s="1"/>
  <c r="H156" i="16"/>
  <c r="I156" i="16"/>
  <c r="J156" i="16"/>
  <c r="M156" i="16"/>
  <c r="N156" i="16"/>
  <c r="O156" i="16"/>
  <c r="P156" i="16"/>
  <c r="AD156" i="16" s="1"/>
  <c r="Q156" i="16"/>
  <c r="R156" i="16"/>
  <c r="U156" i="16"/>
  <c r="V156" i="16"/>
  <c r="AF156" i="16" s="1"/>
  <c r="W156" i="16"/>
  <c r="X156" i="16"/>
  <c r="AG156" i="16" s="1"/>
  <c r="A157" i="16"/>
  <c r="D157" i="16" s="1"/>
  <c r="C157" i="16"/>
  <c r="T157" i="16"/>
  <c r="A158" i="16"/>
  <c r="C158" i="16" s="1"/>
  <c r="E158" i="16"/>
  <c r="F158" i="16"/>
  <c r="G158" i="16"/>
  <c r="H158" i="16"/>
  <c r="I158" i="16"/>
  <c r="J158" i="16"/>
  <c r="M158" i="16"/>
  <c r="N158" i="16"/>
  <c r="O158" i="16"/>
  <c r="P158" i="16"/>
  <c r="AD158" i="16" s="1"/>
  <c r="Q158" i="16"/>
  <c r="R158" i="16"/>
  <c r="U158" i="16"/>
  <c r="V158" i="16"/>
  <c r="AF158" i="16" s="1"/>
  <c r="W158" i="16"/>
  <c r="X158" i="16"/>
  <c r="AG158" i="16" s="1"/>
  <c r="Y158" i="16"/>
  <c r="A159" i="16"/>
  <c r="M159" i="16"/>
  <c r="R159" i="16"/>
  <c r="S159" i="16"/>
  <c r="AE159" i="16" s="1"/>
  <c r="A160" i="16"/>
  <c r="C160" i="16" s="1"/>
  <c r="E160" i="16"/>
  <c r="F160" i="16"/>
  <c r="G160" i="16"/>
  <c r="H160" i="16"/>
  <c r="I160" i="16"/>
  <c r="J160" i="16"/>
  <c r="M160" i="16"/>
  <c r="N160" i="16"/>
  <c r="O160" i="16"/>
  <c r="P160" i="16"/>
  <c r="AD160" i="16" s="1"/>
  <c r="Q160" i="16"/>
  <c r="R160" i="16"/>
  <c r="U160" i="16"/>
  <c r="V160" i="16"/>
  <c r="AF160" i="16" s="1"/>
  <c r="W160" i="16"/>
  <c r="X160" i="16"/>
  <c r="AG160" i="16" s="1"/>
  <c r="Y160" i="16"/>
  <c r="A161" i="16"/>
  <c r="J161" i="16"/>
  <c r="K161" i="16"/>
  <c r="L161" i="16"/>
  <c r="M161" i="16"/>
  <c r="R161" i="16"/>
  <c r="A162" i="16"/>
  <c r="C162" i="16" s="1"/>
  <c r="E162" i="16"/>
  <c r="F162" i="16"/>
  <c r="G162" i="16"/>
  <c r="Y162" i="16" s="1"/>
  <c r="H162" i="16"/>
  <c r="I162" i="16"/>
  <c r="J162" i="16"/>
  <c r="M162" i="16"/>
  <c r="N162" i="16"/>
  <c r="O162" i="16"/>
  <c r="P162" i="16"/>
  <c r="AD162" i="16" s="1"/>
  <c r="Q162" i="16"/>
  <c r="R162" i="16"/>
  <c r="U162" i="16"/>
  <c r="V162" i="16"/>
  <c r="AF162" i="16" s="1"/>
  <c r="W162" i="16"/>
  <c r="X162" i="16"/>
  <c r="AG162" i="16" s="1"/>
  <c r="A163" i="16"/>
  <c r="C163" i="16"/>
  <c r="D163" i="16"/>
  <c r="E163" i="16"/>
  <c r="I163" i="16"/>
  <c r="J163" i="16"/>
  <c r="M163" i="16"/>
  <c r="Q163" i="16"/>
  <c r="R163" i="16"/>
  <c r="S163" i="16"/>
  <c r="AE163" i="16" s="1"/>
  <c r="T163" i="16"/>
  <c r="U163" i="16"/>
  <c r="A164" i="16"/>
  <c r="C164" i="16" s="1"/>
  <c r="E164" i="16"/>
  <c r="F164" i="16"/>
  <c r="G164" i="16"/>
  <c r="H164" i="16"/>
  <c r="I164" i="16"/>
  <c r="J164" i="16"/>
  <c r="M164" i="16"/>
  <c r="N164" i="16"/>
  <c r="O164" i="16"/>
  <c r="P164" i="16"/>
  <c r="AD164" i="16" s="1"/>
  <c r="Q164" i="16"/>
  <c r="R164" i="16"/>
  <c r="U164" i="16"/>
  <c r="V164" i="16"/>
  <c r="AF164" i="16" s="1"/>
  <c r="W164" i="16"/>
  <c r="X164" i="16"/>
  <c r="AG164" i="16" s="1"/>
  <c r="Y164" i="16"/>
  <c r="A165" i="16"/>
  <c r="C165" i="16"/>
  <c r="D165" i="16"/>
  <c r="E165" i="16"/>
  <c r="I165" i="16"/>
  <c r="J165" i="16"/>
  <c r="K165" i="16"/>
  <c r="L165" i="16"/>
  <c r="M165" i="16"/>
  <c r="Q165" i="16"/>
  <c r="R165" i="16"/>
  <c r="S165" i="16"/>
  <c r="AE165" i="16" s="1"/>
  <c r="T165" i="16"/>
  <c r="U165" i="16"/>
  <c r="A166" i="16"/>
  <c r="C166" i="16" s="1"/>
  <c r="E166" i="16"/>
  <c r="F166" i="16"/>
  <c r="G166" i="16"/>
  <c r="Y166" i="16" s="1"/>
  <c r="H166" i="16"/>
  <c r="I166" i="16"/>
  <c r="J166" i="16"/>
  <c r="M166" i="16"/>
  <c r="N166" i="16"/>
  <c r="O166" i="16"/>
  <c r="P166" i="16"/>
  <c r="AD166" i="16" s="1"/>
  <c r="Q166" i="16"/>
  <c r="R166" i="16"/>
  <c r="U166" i="16"/>
  <c r="V166" i="16"/>
  <c r="AF166" i="16" s="1"/>
  <c r="W166" i="16"/>
  <c r="X166" i="16"/>
  <c r="AG166" i="16"/>
  <c r="A167" i="16"/>
  <c r="J167" i="16" s="1"/>
  <c r="A168" i="16"/>
  <c r="C168" i="16" s="1"/>
  <c r="E168" i="16"/>
  <c r="F168" i="16"/>
  <c r="G168" i="16"/>
  <c r="Y168" i="16" s="1"/>
  <c r="H168" i="16"/>
  <c r="I168" i="16"/>
  <c r="J168" i="16"/>
  <c r="M168" i="16"/>
  <c r="N168" i="16"/>
  <c r="O168" i="16"/>
  <c r="P168" i="16"/>
  <c r="AD168" i="16" s="1"/>
  <c r="Q168" i="16"/>
  <c r="R168" i="16"/>
  <c r="U168" i="16"/>
  <c r="V168" i="16"/>
  <c r="AF168" i="16" s="1"/>
  <c r="W168" i="16"/>
  <c r="X168" i="16"/>
  <c r="AG168" i="16"/>
  <c r="A169" i="16"/>
  <c r="C169" i="16"/>
  <c r="D169" i="16"/>
  <c r="L169" i="16"/>
  <c r="M169" i="16"/>
  <c r="Q169" i="16"/>
  <c r="R169" i="16"/>
  <c r="A170" i="16"/>
  <c r="C170" i="16" s="1"/>
  <c r="E170" i="16"/>
  <c r="F170" i="16"/>
  <c r="G170" i="16"/>
  <c r="Y170" i="16" s="1"/>
  <c r="H170" i="16"/>
  <c r="I170" i="16"/>
  <c r="J170" i="16"/>
  <c r="M170" i="16"/>
  <c r="N170" i="16"/>
  <c r="O170" i="16"/>
  <c r="P170" i="16"/>
  <c r="AD170" i="16" s="1"/>
  <c r="Q170" i="16"/>
  <c r="R170" i="16"/>
  <c r="U170" i="16"/>
  <c r="V170" i="16"/>
  <c r="AF170" i="16" s="1"/>
  <c r="W170" i="16"/>
  <c r="X170" i="16"/>
  <c r="AG170" i="16" s="1"/>
  <c r="A171" i="16"/>
  <c r="C171" i="16"/>
  <c r="D171" i="16"/>
  <c r="E171" i="16"/>
  <c r="I171" i="16"/>
  <c r="J171" i="16"/>
  <c r="M171" i="16"/>
  <c r="Q171" i="16"/>
  <c r="R171" i="16"/>
  <c r="S171" i="16"/>
  <c r="AE171" i="16" s="1"/>
  <c r="T171" i="16"/>
  <c r="U171" i="16"/>
  <c r="A172" i="16"/>
  <c r="C172" i="16" s="1"/>
  <c r="E172" i="16"/>
  <c r="F172" i="16"/>
  <c r="G172" i="16"/>
  <c r="H172" i="16"/>
  <c r="I172" i="16"/>
  <c r="J172" i="16"/>
  <c r="M172" i="16"/>
  <c r="N172" i="16"/>
  <c r="O172" i="16"/>
  <c r="P172" i="16"/>
  <c r="AD172" i="16" s="1"/>
  <c r="Q172" i="16"/>
  <c r="R172" i="16"/>
  <c r="U172" i="16"/>
  <c r="V172" i="16"/>
  <c r="AF172" i="16" s="1"/>
  <c r="W172" i="16"/>
  <c r="X172" i="16"/>
  <c r="AG172" i="16" s="1"/>
  <c r="Y172" i="16"/>
  <c r="A173" i="16"/>
  <c r="C173" i="16"/>
  <c r="D173" i="16"/>
  <c r="E173" i="16"/>
  <c r="I173" i="16"/>
  <c r="J173" i="16"/>
  <c r="K173" i="16"/>
  <c r="L173" i="16"/>
  <c r="M173" i="16"/>
  <c r="Q173" i="16"/>
  <c r="R173" i="16"/>
  <c r="S173" i="16"/>
  <c r="AE173" i="16" s="1"/>
  <c r="T173" i="16"/>
  <c r="U173" i="16"/>
  <c r="A174" i="16"/>
  <c r="C174" i="16" s="1"/>
  <c r="E174" i="16"/>
  <c r="F174" i="16"/>
  <c r="G174" i="16"/>
  <c r="H174" i="16"/>
  <c r="I174" i="16"/>
  <c r="J174" i="16"/>
  <c r="M174" i="16"/>
  <c r="N174" i="16"/>
  <c r="O174" i="16"/>
  <c r="P174" i="16"/>
  <c r="AD174" i="16" s="1"/>
  <c r="Q174" i="16"/>
  <c r="R174" i="16"/>
  <c r="U174" i="16"/>
  <c r="V174" i="16"/>
  <c r="AF174" i="16" s="1"/>
  <c r="W174" i="16"/>
  <c r="X174" i="16"/>
  <c r="Y174" i="16"/>
  <c r="AG174" i="16"/>
  <c r="A175" i="16"/>
  <c r="L175" i="16"/>
  <c r="M175" i="16"/>
  <c r="U175" i="16"/>
  <c r="A176" i="16"/>
  <c r="C176" i="16" s="1"/>
  <c r="E176" i="16"/>
  <c r="F176" i="16"/>
  <c r="G176" i="16"/>
  <c r="Y176" i="16" s="1"/>
  <c r="H176" i="16"/>
  <c r="I176" i="16"/>
  <c r="J176" i="16"/>
  <c r="M176" i="16"/>
  <c r="N176" i="16"/>
  <c r="O176" i="16"/>
  <c r="P176" i="16"/>
  <c r="AD176" i="16" s="1"/>
  <c r="Q176" i="16"/>
  <c r="R176" i="16"/>
  <c r="U176" i="16"/>
  <c r="V176" i="16"/>
  <c r="AF176" i="16" s="1"/>
  <c r="W176" i="16"/>
  <c r="X176" i="16"/>
  <c r="AG176" i="16"/>
  <c r="A177" i="16"/>
  <c r="C177" i="16" s="1"/>
  <c r="V177" i="16"/>
  <c r="AF177" i="16" s="1"/>
  <c r="A178" i="16"/>
  <c r="F178" i="16" s="1"/>
  <c r="E178" i="16"/>
  <c r="P178" i="16"/>
  <c r="AD178" i="16" s="1"/>
  <c r="X178" i="16"/>
  <c r="AG178" i="16" s="1"/>
  <c r="A179" i="16"/>
  <c r="F179" i="16"/>
  <c r="I179" i="16"/>
  <c r="J179" i="16"/>
  <c r="K179" i="16"/>
  <c r="L179" i="16"/>
  <c r="R179" i="16"/>
  <c r="S179" i="16"/>
  <c r="AE179" i="16" s="1"/>
  <c r="T179" i="16"/>
  <c r="U179" i="16"/>
  <c r="V179" i="16"/>
  <c r="AF179" i="16"/>
  <c r="A180" i="16"/>
  <c r="E180" i="16" s="1"/>
  <c r="O180" i="16"/>
  <c r="X180" i="16"/>
  <c r="AG180" i="16" s="1"/>
  <c r="A181" i="16"/>
  <c r="C181" i="16"/>
  <c r="D181" i="16"/>
  <c r="E181" i="16"/>
  <c r="F181" i="16"/>
  <c r="I181" i="16"/>
  <c r="J181" i="16"/>
  <c r="L181" i="16"/>
  <c r="M181" i="16"/>
  <c r="N181" i="16"/>
  <c r="Q181" i="16"/>
  <c r="R181" i="16"/>
  <c r="S181" i="16"/>
  <c r="AE181" i="16" s="1"/>
  <c r="T181" i="16"/>
  <c r="V181" i="16"/>
  <c r="AF181" i="16"/>
  <c r="A182" i="16"/>
  <c r="H182" i="16"/>
  <c r="I182" i="16"/>
  <c r="J182" i="16"/>
  <c r="M182" i="16"/>
  <c r="N182" i="16"/>
  <c r="R182" i="16"/>
  <c r="U182" i="16"/>
  <c r="V182" i="16"/>
  <c r="AF182" i="16" s="1"/>
  <c r="W182" i="16"/>
  <c r="X182" i="16"/>
  <c r="AG182" i="16" s="1"/>
  <c r="A183" i="16"/>
  <c r="C183" i="16" s="1"/>
  <c r="M183" i="16"/>
  <c r="Q183" i="16"/>
  <c r="V183" i="16"/>
  <c r="AF183" i="16" s="1"/>
  <c r="A184" i="16"/>
  <c r="E184" i="16"/>
  <c r="F184" i="16"/>
  <c r="G184" i="16"/>
  <c r="Y184" i="16" s="1"/>
  <c r="H184" i="16"/>
  <c r="I184" i="16"/>
  <c r="J184" i="16"/>
  <c r="N184" i="16"/>
  <c r="O184" i="16"/>
  <c r="P184" i="16"/>
  <c r="AD184" i="16" s="1"/>
  <c r="Q184" i="16"/>
  <c r="R184" i="16"/>
  <c r="U184" i="16"/>
  <c r="V184" i="16"/>
  <c r="AF184" i="16" s="1"/>
  <c r="X184" i="16"/>
  <c r="AG184" i="16"/>
  <c r="A185" i="16"/>
  <c r="C185" i="16" s="1"/>
  <c r="V185" i="16"/>
  <c r="AF185" i="16" s="1"/>
  <c r="A186" i="16"/>
  <c r="E186" i="16" s="1"/>
  <c r="P186" i="16"/>
  <c r="AD186" i="16" s="1"/>
  <c r="X186" i="16"/>
  <c r="AG186" i="16" s="1"/>
  <c r="A187" i="16"/>
  <c r="F187" i="16"/>
  <c r="I187" i="16"/>
  <c r="J187" i="16"/>
  <c r="K187" i="16"/>
  <c r="L187" i="16"/>
  <c r="R187" i="16"/>
  <c r="S187" i="16"/>
  <c r="AE187" i="16" s="1"/>
  <c r="T187" i="16"/>
  <c r="U187" i="16"/>
  <c r="V187" i="16"/>
  <c r="AF187" i="16"/>
  <c r="A188" i="16"/>
  <c r="E188" i="16" s="1"/>
  <c r="O188" i="16"/>
  <c r="W188" i="16"/>
  <c r="X188" i="16"/>
  <c r="AG188" i="16" s="1"/>
  <c r="A189" i="16"/>
  <c r="C189" i="16"/>
  <c r="D189" i="16"/>
  <c r="E189" i="16"/>
  <c r="F189" i="16"/>
  <c r="I189" i="16"/>
  <c r="J189" i="16"/>
  <c r="L189" i="16"/>
  <c r="M189" i="16"/>
  <c r="N189" i="16"/>
  <c r="Q189" i="16"/>
  <c r="R189" i="16"/>
  <c r="S189" i="16"/>
  <c r="AE189" i="16" s="1"/>
  <c r="T189" i="16"/>
  <c r="V189" i="16"/>
  <c r="AF189" i="16"/>
  <c r="A190" i="16"/>
  <c r="H190" i="16"/>
  <c r="I190" i="16"/>
  <c r="J190" i="16"/>
  <c r="M190" i="16"/>
  <c r="N190" i="16"/>
  <c r="R190" i="16"/>
  <c r="U190" i="16"/>
  <c r="V190" i="16"/>
  <c r="AF190" i="16" s="1"/>
  <c r="W190" i="16"/>
  <c r="X190" i="16"/>
  <c r="AG190" i="16" s="1"/>
  <c r="A191" i="16"/>
  <c r="C191" i="16" s="1"/>
  <c r="M191" i="16"/>
  <c r="Q191" i="16"/>
  <c r="V191" i="16"/>
  <c r="AF191" i="16" s="1"/>
  <c r="A192" i="16"/>
  <c r="E192" i="16"/>
  <c r="F192" i="16"/>
  <c r="G192" i="16"/>
  <c r="Y192" i="16" s="1"/>
  <c r="H192" i="16"/>
  <c r="I192" i="16"/>
  <c r="J192" i="16"/>
  <c r="N192" i="16"/>
  <c r="O192" i="16"/>
  <c r="P192" i="16"/>
  <c r="AD192" i="16" s="1"/>
  <c r="Q192" i="16"/>
  <c r="R192" i="16"/>
  <c r="U192" i="16"/>
  <c r="V192" i="16"/>
  <c r="AF192" i="16" s="1"/>
  <c r="X192" i="16"/>
  <c r="AG192" i="16"/>
  <c r="A193" i="16"/>
  <c r="C193" i="16" s="1"/>
  <c r="V193" i="16"/>
  <c r="AF193" i="16" s="1"/>
  <c r="A194" i="16"/>
  <c r="F194" i="16" s="1"/>
  <c r="E194" i="16"/>
  <c r="P194" i="16"/>
  <c r="AD194" i="16" s="1"/>
  <c r="X194" i="16"/>
  <c r="AG194" i="16" s="1"/>
  <c r="A195" i="16"/>
  <c r="F195" i="16"/>
  <c r="I195" i="16"/>
  <c r="J195" i="16"/>
  <c r="K195" i="16"/>
  <c r="L195" i="16"/>
  <c r="R195" i="16"/>
  <c r="S195" i="16"/>
  <c r="AE195" i="16" s="1"/>
  <c r="T195" i="16"/>
  <c r="U195" i="16"/>
  <c r="V195" i="16"/>
  <c r="AF195" i="16"/>
  <c r="A196" i="16"/>
  <c r="E196" i="16" s="1"/>
  <c r="O196" i="16"/>
  <c r="W196" i="16"/>
  <c r="X196" i="16"/>
  <c r="AG196" i="16" s="1"/>
  <c r="A197" i="16"/>
  <c r="C197" i="16"/>
  <c r="D197" i="16"/>
  <c r="E197" i="16"/>
  <c r="F197" i="16"/>
  <c r="I197" i="16"/>
  <c r="J197" i="16"/>
  <c r="L197" i="16"/>
  <c r="M197" i="16"/>
  <c r="N197" i="16"/>
  <c r="Q197" i="16"/>
  <c r="R197" i="16"/>
  <c r="S197" i="16"/>
  <c r="AE197" i="16" s="1"/>
  <c r="T197" i="16"/>
  <c r="V197" i="16"/>
  <c r="AF197" i="16"/>
  <c r="A198" i="16"/>
  <c r="H198" i="16"/>
  <c r="I198" i="16"/>
  <c r="J198" i="16"/>
  <c r="M198" i="16"/>
  <c r="N198" i="16"/>
  <c r="R198" i="16"/>
  <c r="U198" i="16"/>
  <c r="V198" i="16"/>
  <c r="AF198" i="16" s="1"/>
  <c r="W198" i="16"/>
  <c r="X198" i="16"/>
  <c r="AG198" i="16" s="1"/>
  <c r="A199" i="16"/>
  <c r="C199" i="16" s="1"/>
  <c r="M199" i="16"/>
  <c r="Q199" i="16"/>
  <c r="V199" i="16"/>
  <c r="AF199" i="16" s="1"/>
  <c r="A200" i="16"/>
  <c r="E200" i="16"/>
  <c r="F200" i="16"/>
  <c r="G200" i="16"/>
  <c r="Y200" i="16" s="1"/>
  <c r="H200" i="16"/>
  <c r="I200" i="16"/>
  <c r="J200" i="16"/>
  <c r="N200" i="16"/>
  <c r="O200" i="16"/>
  <c r="P200" i="16"/>
  <c r="AD200" i="16" s="1"/>
  <c r="Q200" i="16"/>
  <c r="R200" i="16"/>
  <c r="U200" i="16"/>
  <c r="V200" i="16"/>
  <c r="AF200" i="16" s="1"/>
  <c r="X200" i="16"/>
  <c r="AG200" i="16"/>
  <c r="A201" i="16"/>
  <c r="C201" i="16" s="1"/>
  <c r="J201" i="16"/>
  <c r="K201" i="16"/>
  <c r="V201" i="16"/>
  <c r="AF201" i="16" s="1"/>
  <c r="A202" i="16"/>
  <c r="E202" i="16" s="1"/>
  <c r="X202" i="16"/>
  <c r="AG202" i="16" s="1"/>
  <c r="A203" i="16"/>
  <c r="F203" i="16"/>
  <c r="I203" i="16"/>
  <c r="J203" i="16"/>
  <c r="K203" i="16"/>
  <c r="L203" i="16"/>
  <c r="R203" i="16"/>
  <c r="S203" i="16"/>
  <c r="AE203" i="16" s="1"/>
  <c r="T203" i="16"/>
  <c r="U203" i="16"/>
  <c r="V203" i="16"/>
  <c r="AF203" i="16"/>
  <c r="A204" i="16"/>
  <c r="E204" i="16" s="1"/>
  <c r="W204" i="16"/>
  <c r="X204" i="16"/>
  <c r="AG204" i="16" s="1"/>
  <c r="A205" i="16"/>
  <c r="C205" i="16"/>
  <c r="D205" i="16"/>
  <c r="E205" i="16"/>
  <c r="F205" i="16"/>
  <c r="I205" i="16"/>
  <c r="J205" i="16"/>
  <c r="L205" i="16"/>
  <c r="M205" i="16"/>
  <c r="N205" i="16"/>
  <c r="Q205" i="16"/>
  <c r="R205" i="16"/>
  <c r="S205" i="16"/>
  <c r="AE205" i="16" s="1"/>
  <c r="T205" i="16"/>
  <c r="V205" i="16"/>
  <c r="AF205" i="16"/>
  <c r="A206" i="16"/>
  <c r="H206" i="16"/>
  <c r="I206" i="16"/>
  <c r="J206" i="16"/>
  <c r="M206" i="16"/>
  <c r="N206" i="16"/>
  <c r="R206" i="16"/>
  <c r="U206" i="16"/>
  <c r="V206" i="16"/>
  <c r="AF206" i="16" s="1"/>
  <c r="W206" i="16"/>
  <c r="X206" i="16"/>
  <c r="AG206" i="16" s="1"/>
  <c r="A207" i="16"/>
  <c r="C207" i="16" s="1"/>
  <c r="Q207" i="16"/>
  <c r="V207" i="16"/>
  <c r="AF207" i="16" s="1"/>
  <c r="A208" i="16"/>
  <c r="E208" i="16"/>
  <c r="F208" i="16"/>
  <c r="G208" i="16"/>
  <c r="Y208" i="16" s="1"/>
  <c r="H208" i="16"/>
  <c r="I208" i="16"/>
  <c r="J208" i="16"/>
  <c r="N208" i="16"/>
  <c r="O208" i="16"/>
  <c r="P208" i="16"/>
  <c r="AD208" i="16" s="1"/>
  <c r="Q208" i="16"/>
  <c r="R208" i="16"/>
  <c r="U208" i="16"/>
  <c r="V208" i="16"/>
  <c r="AF208" i="16" s="1"/>
  <c r="X208" i="16"/>
  <c r="AG208" i="16"/>
  <c r="A209" i="16"/>
  <c r="C209" i="16" s="1"/>
  <c r="J209" i="16"/>
  <c r="K209" i="16"/>
  <c r="V209" i="16"/>
  <c r="AF209" i="16" s="1"/>
  <c r="A210" i="16"/>
  <c r="F210" i="16" s="1"/>
  <c r="E210" i="16"/>
  <c r="X210" i="16"/>
  <c r="AG210" i="16" s="1"/>
  <c r="A211" i="16"/>
  <c r="F211" i="16"/>
  <c r="I211" i="16"/>
  <c r="J211" i="16"/>
  <c r="K211" i="16"/>
  <c r="L211" i="16"/>
  <c r="R211" i="16"/>
  <c r="S211" i="16"/>
  <c r="AE211" i="16" s="1"/>
  <c r="T211" i="16"/>
  <c r="U211" i="16"/>
  <c r="V211" i="16"/>
  <c r="AF211" i="16"/>
  <c r="A212" i="16"/>
  <c r="E212" i="16" s="1"/>
  <c r="X212" i="16"/>
  <c r="AG212" i="16" s="1"/>
  <c r="A213" i="16"/>
  <c r="C213" i="16"/>
  <c r="D213" i="16"/>
  <c r="E213" i="16"/>
  <c r="F213" i="16"/>
  <c r="I213" i="16"/>
  <c r="J213" i="16"/>
  <c r="L213" i="16"/>
  <c r="M213" i="16"/>
  <c r="N213" i="16"/>
  <c r="Q213" i="16"/>
  <c r="R213" i="16"/>
  <c r="S213" i="16"/>
  <c r="AE213" i="16" s="1"/>
  <c r="T213" i="16"/>
  <c r="V213" i="16"/>
  <c r="AF213" i="16"/>
  <c r="A214" i="16"/>
  <c r="H214" i="16"/>
  <c r="I214" i="16"/>
  <c r="J214" i="16"/>
  <c r="M214" i="16"/>
  <c r="N214" i="16"/>
  <c r="R214" i="16"/>
  <c r="U214" i="16"/>
  <c r="V214" i="16"/>
  <c r="AF214" i="16" s="1"/>
  <c r="W214" i="16"/>
  <c r="X214" i="16"/>
  <c r="AG214" i="16" s="1"/>
  <c r="A215" i="16"/>
  <c r="C215" i="16" s="1"/>
  <c r="Q215" i="16"/>
  <c r="V215" i="16"/>
  <c r="AF215" i="16" s="1"/>
  <c r="A216" i="16"/>
  <c r="E216" i="16"/>
  <c r="F216" i="16"/>
  <c r="G216" i="16"/>
  <c r="Y216" i="16" s="1"/>
  <c r="H216" i="16"/>
  <c r="I216" i="16"/>
  <c r="J216" i="16"/>
  <c r="N216" i="16"/>
  <c r="O216" i="16"/>
  <c r="P216" i="16"/>
  <c r="AD216" i="16" s="1"/>
  <c r="Q216" i="16"/>
  <c r="R216" i="16"/>
  <c r="U216" i="16"/>
  <c r="V216" i="16"/>
  <c r="AF216" i="16" s="1"/>
  <c r="X216" i="16"/>
  <c r="AG216" i="16"/>
  <c r="A217" i="16"/>
  <c r="C217" i="16" s="1"/>
  <c r="J217" i="16"/>
  <c r="K217" i="16"/>
  <c r="V217" i="16"/>
  <c r="AF217" i="16" s="1"/>
  <c r="A218" i="16"/>
  <c r="F218" i="16" s="1"/>
  <c r="E218" i="16"/>
  <c r="X218" i="16"/>
  <c r="AG218" i="16" s="1"/>
  <c r="A219" i="16"/>
  <c r="F219" i="16"/>
  <c r="I219" i="16"/>
  <c r="J219" i="16"/>
  <c r="K219" i="16"/>
  <c r="L219" i="16"/>
  <c r="R219" i="16"/>
  <c r="S219" i="16"/>
  <c r="AE219" i="16" s="1"/>
  <c r="T219" i="16"/>
  <c r="U219" i="16"/>
  <c r="V219" i="16"/>
  <c r="AF219" i="16"/>
  <c r="A220" i="16"/>
  <c r="E220" i="16" s="1"/>
  <c r="W220" i="16"/>
  <c r="X220" i="16"/>
  <c r="AG220" i="16" s="1"/>
  <c r="A221" i="16"/>
  <c r="C221" i="16"/>
  <c r="D221" i="16"/>
  <c r="E221" i="16"/>
  <c r="F221" i="16"/>
  <c r="I221" i="16"/>
  <c r="J221" i="16"/>
  <c r="L221" i="16"/>
  <c r="M221" i="16"/>
  <c r="N221" i="16"/>
  <c r="Q221" i="16"/>
  <c r="R221" i="16"/>
  <c r="S221" i="16"/>
  <c r="AE221" i="16" s="1"/>
  <c r="T221" i="16"/>
  <c r="V221" i="16"/>
  <c r="AF221" i="16"/>
  <c r="A222" i="16"/>
  <c r="H222" i="16"/>
  <c r="I222" i="16"/>
  <c r="J222" i="16"/>
  <c r="M222" i="16"/>
  <c r="N222" i="16"/>
  <c r="R222" i="16"/>
  <c r="U222" i="16"/>
  <c r="V222" i="16"/>
  <c r="AF222" i="16" s="1"/>
  <c r="W222" i="16"/>
  <c r="X222" i="16"/>
  <c r="AG222" i="16" s="1"/>
  <c r="A223" i="16"/>
  <c r="C223" i="16" s="1"/>
  <c r="Q223" i="16"/>
  <c r="V223" i="16"/>
  <c r="AF223" i="16" s="1"/>
  <c r="A224" i="16"/>
  <c r="E224" i="16"/>
  <c r="F224" i="16"/>
  <c r="G224" i="16"/>
  <c r="Y224" i="16" s="1"/>
  <c r="H224" i="16"/>
  <c r="I224" i="16"/>
  <c r="J224" i="16"/>
  <c r="N224" i="16"/>
  <c r="O224" i="16"/>
  <c r="P224" i="16"/>
  <c r="AD224" i="16" s="1"/>
  <c r="Q224" i="16"/>
  <c r="R224" i="16"/>
  <c r="U224" i="16"/>
  <c r="V224" i="16"/>
  <c r="AF224" i="16" s="1"/>
  <c r="X224" i="16"/>
  <c r="AG224" i="16"/>
  <c r="A225" i="16"/>
  <c r="L225" i="16" s="1"/>
  <c r="C225" i="16"/>
  <c r="J225" i="16"/>
  <c r="K225" i="16"/>
  <c r="V225" i="16"/>
  <c r="AF225" i="16" s="1"/>
  <c r="A226" i="16"/>
  <c r="E226" i="16" s="1"/>
  <c r="X226" i="16"/>
  <c r="AG226" i="16" s="1"/>
  <c r="A227" i="16"/>
  <c r="F227" i="16"/>
  <c r="I227" i="16"/>
  <c r="J227" i="16"/>
  <c r="K227" i="16"/>
  <c r="L227" i="16"/>
  <c r="R227" i="16"/>
  <c r="S227" i="16"/>
  <c r="AE227" i="16" s="1"/>
  <c r="T227" i="16"/>
  <c r="U227" i="16"/>
  <c r="V227" i="16"/>
  <c r="AF227" i="16"/>
  <c r="A228" i="16"/>
  <c r="E228" i="16" s="1"/>
  <c r="W228" i="16"/>
  <c r="X228" i="16"/>
  <c r="AG228" i="16" s="1"/>
  <c r="A229" i="16"/>
  <c r="C229" i="16"/>
  <c r="D229" i="16"/>
  <c r="E229" i="16"/>
  <c r="F229" i="16"/>
  <c r="I229" i="16"/>
  <c r="J229" i="16"/>
  <c r="L229" i="16"/>
  <c r="M229" i="16"/>
  <c r="N229" i="16"/>
  <c r="Q229" i="16"/>
  <c r="R229" i="16"/>
  <c r="S229" i="16"/>
  <c r="AE229" i="16" s="1"/>
  <c r="T229" i="16"/>
  <c r="V229" i="16"/>
  <c r="AF229" i="16"/>
  <c r="A230" i="16"/>
  <c r="H230" i="16"/>
  <c r="I230" i="16"/>
  <c r="J230" i="16"/>
  <c r="M230" i="16"/>
  <c r="N230" i="16"/>
  <c r="R230" i="16"/>
  <c r="U230" i="16"/>
  <c r="V230" i="16"/>
  <c r="AF230" i="16" s="1"/>
  <c r="W230" i="16"/>
  <c r="X230" i="16"/>
  <c r="AG230" i="16" s="1"/>
  <c r="A231" i="16"/>
  <c r="C231" i="16" s="1"/>
  <c r="Q231" i="16"/>
  <c r="V231" i="16"/>
  <c r="AF231" i="16" s="1"/>
  <c r="A232" i="16"/>
  <c r="E232" i="16"/>
  <c r="F232" i="16"/>
  <c r="G232" i="16"/>
  <c r="Y232" i="16" s="1"/>
  <c r="H232" i="16"/>
  <c r="I232" i="16"/>
  <c r="J232" i="16"/>
  <c r="N232" i="16"/>
  <c r="O232" i="16"/>
  <c r="P232" i="16"/>
  <c r="AD232" i="16" s="1"/>
  <c r="Q232" i="16"/>
  <c r="R232" i="16"/>
  <c r="U232" i="16"/>
  <c r="V232" i="16"/>
  <c r="AF232" i="16" s="1"/>
  <c r="X232" i="16"/>
  <c r="AG232" i="16"/>
  <c r="A233" i="16"/>
  <c r="L233" i="16" s="1"/>
  <c r="C233" i="16"/>
  <c r="J233" i="16"/>
  <c r="K233" i="16"/>
  <c r="V233" i="16"/>
  <c r="AF233" i="16" s="1"/>
  <c r="A234" i="16"/>
  <c r="E234" i="16"/>
  <c r="X234" i="16"/>
  <c r="AG234" i="16" s="1"/>
  <c r="A235" i="16"/>
  <c r="F235" i="16"/>
  <c r="I235" i="16"/>
  <c r="J235" i="16"/>
  <c r="K235" i="16"/>
  <c r="L235" i="16"/>
  <c r="R235" i="16"/>
  <c r="S235" i="16"/>
  <c r="AE235" i="16" s="1"/>
  <c r="T235" i="16"/>
  <c r="U235" i="16"/>
  <c r="V235" i="16"/>
  <c r="AF235" i="16"/>
  <c r="A236" i="16"/>
  <c r="O236" i="16"/>
  <c r="V236" i="16"/>
  <c r="AF236" i="16" s="1"/>
  <c r="W236" i="16"/>
  <c r="X236" i="16"/>
  <c r="AG236" i="16" s="1"/>
  <c r="A237" i="16"/>
  <c r="C237" i="16"/>
  <c r="D237" i="16"/>
  <c r="E237" i="16"/>
  <c r="F237" i="16"/>
  <c r="I237" i="16"/>
  <c r="J237" i="16"/>
  <c r="L237" i="16"/>
  <c r="M237" i="16"/>
  <c r="N237" i="16"/>
  <c r="Q237" i="16"/>
  <c r="R237" i="16"/>
  <c r="S237" i="16"/>
  <c r="AE237" i="16" s="1"/>
  <c r="T237" i="16"/>
  <c r="V237" i="16"/>
  <c r="AF237" i="16"/>
  <c r="A238" i="16"/>
  <c r="H238" i="16"/>
  <c r="I238" i="16"/>
  <c r="J238" i="16"/>
  <c r="M238" i="16"/>
  <c r="N238" i="16"/>
  <c r="R238" i="16"/>
  <c r="U238" i="16"/>
  <c r="V238" i="16"/>
  <c r="AF238" i="16" s="1"/>
  <c r="W238" i="16"/>
  <c r="X238" i="16"/>
  <c r="AG238" i="16" s="1"/>
  <c r="A239" i="16"/>
  <c r="M239" i="16"/>
  <c r="N239" i="16"/>
  <c r="Q239" i="16"/>
  <c r="V239" i="16"/>
  <c r="AF239" i="16" s="1"/>
  <c r="A240" i="16"/>
  <c r="E240" i="16"/>
  <c r="F240" i="16"/>
  <c r="G240" i="16"/>
  <c r="Y240" i="16" s="1"/>
  <c r="H240" i="16"/>
  <c r="I240" i="16"/>
  <c r="J240" i="16"/>
  <c r="N240" i="16"/>
  <c r="O240" i="16"/>
  <c r="P240" i="16"/>
  <c r="AD240" i="16" s="1"/>
  <c r="Q240" i="16"/>
  <c r="R240" i="16"/>
  <c r="U240" i="16"/>
  <c r="V240" i="16"/>
  <c r="AF240" i="16" s="1"/>
  <c r="X240" i="16"/>
  <c r="AG240" i="16"/>
  <c r="A241" i="16"/>
  <c r="C241" i="16" s="1"/>
  <c r="A242" i="16"/>
  <c r="Q242" i="16" s="1"/>
  <c r="E242" i="16"/>
  <c r="P242" i="16"/>
  <c r="AD242" i="16" s="1"/>
  <c r="A243" i="16"/>
  <c r="F243" i="16"/>
  <c r="I243" i="16"/>
  <c r="J243" i="16"/>
  <c r="K243" i="16"/>
  <c r="L243" i="16"/>
  <c r="R243" i="16"/>
  <c r="S243" i="16"/>
  <c r="AE243" i="16" s="1"/>
  <c r="T243" i="16"/>
  <c r="U243" i="16"/>
  <c r="V243" i="16"/>
  <c r="AF243" i="16"/>
  <c r="A244" i="16"/>
  <c r="X244" i="16"/>
  <c r="AG244" i="16" s="1"/>
  <c r="A245" i="16"/>
  <c r="C245" i="16"/>
  <c r="D245" i="16"/>
  <c r="E245" i="16"/>
  <c r="F245" i="16"/>
  <c r="I245" i="16"/>
  <c r="J245" i="16"/>
  <c r="L245" i="16"/>
  <c r="M245" i="16"/>
  <c r="N245" i="16"/>
  <c r="Q245" i="16"/>
  <c r="R245" i="16"/>
  <c r="S245" i="16"/>
  <c r="AE245" i="16" s="1"/>
  <c r="T245" i="16"/>
  <c r="V245" i="16"/>
  <c r="AF245" i="16"/>
  <c r="A246" i="16"/>
  <c r="H246" i="16"/>
  <c r="I246" i="16"/>
  <c r="J246" i="16"/>
  <c r="M246" i="16"/>
  <c r="N246" i="16"/>
  <c r="R246" i="16"/>
  <c r="U246" i="16"/>
  <c r="V246" i="16"/>
  <c r="AF246" i="16" s="1"/>
  <c r="W246" i="16"/>
  <c r="X246" i="16"/>
  <c r="AG246" i="16" s="1"/>
  <c r="A247" i="16"/>
  <c r="V247" i="16"/>
  <c r="AF247" i="16" s="1"/>
  <c r="A248" i="16"/>
  <c r="E248" i="16"/>
  <c r="F248" i="16"/>
  <c r="G248" i="16"/>
  <c r="Y248" i="16" s="1"/>
  <c r="H248" i="16"/>
  <c r="I248" i="16"/>
  <c r="J248" i="16"/>
  <c r="N248" i="16"/>
  <c r="O248" i="16"/>
  <c r="P248" i="16"/>
  <c r="AD248" i="16" s="1"/>
  <c r="Q248" i="16"/>
  <c r="R248" i="16"/>
  <c r="U248" i="16"/>
  <c r="V248" i="16"/>
  <c r="AF248" i="16" s="1"/>
  <c r="X248" i="16"/>
  <c r="AG248" i="16"/>
  <c r="A249" i="16"/>
  <c r="K249" i="16" s="1"/>
  <c r="C249" i="16"/>
  <c r="J249" i="16"/>
  <c r="A250" i="16"/>
  <c r="E250" i="16"/>
  <c r="P250" i="16"/>
  <c r="AD250" i="16" s="1"/>
  <c r="Q250" i="16"/>
  <c r="X250" i="16"/>
  <c r="AG250" i="16" s="1"/>
  <c r="A251" i="16"/>
  <c r="F251" i="16"/>
  <c r="I251" i="16"/>
  <c r="J251" i="16"/>
  <c r="K251" i="16"/>
  <c r="L251" i="16"/>
  <c r="R251" i="16"/>
  <c r="S251" i="16"/>
  <c r="AE251" i="16" s="1"/>
  <c r="T251" i="16"/>
  <c r="U251" i="16"/>
  <c r="V251" i="16"/>
  <c r="AF251" i="16"/>
  <c r="A252" i="16"/>
  <c r="V252" i="16" s="1"/>
  <c r="AF252" i="16" s="1"/>
  <c r="O252" i="16"/>
  <c r="A253" i="16"/>
  <c r="C253" i="16"/>
  <c r="D253" i="16"/>
  <c r="E253" i="16"/>
  <c r="F253" i="16"/>
  <c r="I253" i="16"/>
  <c r="J253" i="16"/>
  <c r="L253" i="16"/>
  <c r="M253" i="16"/>
  <c r="N253" i="16"/>
  <c r="Q253" i="16"/>
  <c r="R253" i="16"/>
  <c r="S253" i="16"/>
  <c r="AE253" i="16" s="1"/>
  <c r="T253" i="16"/>
  <c r="V253" i="16"/>
  <c r="AF253" i="16"/>
  <c r="A254" i="16"/>
  <c r="H254" i="16"/>
  <c r="I254" i="16"/>
  <c r="J254" i="16"/>
  <c r="M254" i="16"/>
  <c r="N254" i="16"/>
  <c r="R254" i="16"/>
  <c r="T254" i="16"/>
  <c r="U254" i="16"/>
  <c r="V254" i="16"/>
  <c r="W254" i="16"/>
  <c r="AF254" i="16"/>
  <c r="A255" i="16"/>
  <c r="C255" i="16"/>
  <c r="I255" i="16"/>
  <c r="J255" i="16"/>
  <c r="K255" i="16"/>
  <c r="L255" i="16"/>
  <c r="R255" i="16"/>
  <c r="S255" i="16"/>
  <c r="T255" i="16"/>
  <c r="U255" i="16"/>
  <c r="AE255" i="16"/>
  <c r="A256" i="16"/>
  <c r="H256" i="16" s="1"/>
  <c r="R256" i="16"/>
  <c r="A257" i="16"/>
  <c r="H257" i="16"/>
  <c r="I257" i="16"/>
  <c r="J257" i="16"/>
  <c r="K257" i="16"/>
  <c r="Q257" i="16"/>
  <c r="R257" i="16"/>
  <c r="T257" i="16"/>
  <c r="A258" i="16"/>
  <c r="G258" i="16"/>
  <c r="Y258" i="16" s="1"/>
  <c r="H258" i="16"/>
  <c r="I258" i="16"/>
  <c r="J258" i="16"/>
  <c r="L258" i="16"/>
  <c r="P258" i="16"/>
  <c r="AD258" i="16" s="1"/>
  <c r="Q258" i="16"/>
  <c r="R258" i="16"/>
  <c r="T258" i="16"/>
  <c r="U258" i="16"/>
  <c r="A259" i="16"/>
  <c r="F259" i="16"/>
  <c r="H259" i="16"/>
  <c r="I259" i="16"/>
  <c r="J259" i="16"/>
  <c r="K259" i="16"/>
  <c r="P259" i="16"/>
  <c r="AD259" i="16" s="1"/>
  <c r="Q259" i="16"/>
  <c r="R259" i="16"/>
  <c r="S259" i="16"/>
  <c r="AE259" i="16" s="1"/>
  <c r="T259" i="16"/>
  <c r="A260" i="16"/>
  <c r="D260" i="16"/>
  <c r="E260" i="16"/>
  <c r="F260" i="16"/>
  <c r="G260" i="16"/>
  <c r="H260" i="16"/>
  <c r="I260" i="16"/>
  <c r="J260" i="16"/>
  <c r="L260" i="16"/>
  <c r="M260" i="16"/>
  <c r="N260" i="16"/>
  <c r="O260" i="16"/>
  <c r="P260" i="16"/>
  <c r="Q260" i="16"/>
  <c r="R260" i="16"/>
  <c r="T260" i="16"/>
  <c r="U260" i="16"/>
  <c r="V260" i="16"/>
  <c r="W260" i="16"/>
  <c r="X260" i="16"/>
  <c r="AG260" i="16" s="1"/>
  <c r="Y260" i="16"/>
  <c r="AD260" i="16"/>
  <c r="AF260" i="16"/>
  <c r="A261" i="16"/>
  <c r="C261" i="16"/>
  <c r="D261" i="16"/>
  <c r="E261" i="16"/>
  <c r="F261" i="16"/>
  <c r="H261" i="16"/>
  <c r="I261" i="16"/>
  <c r="J261" i="16"/>
  <c r="K261" i="16"/>
  <c r="L261" i="16"/>
  <c r="M261" i="16"/>
  <c r="N261" i="16"/>
  <c r="P261" i="16"/>
  <c r="AD261" i="16" s="1"/>
  <c r="Q261" i="16"/>
  <c r="R261" i="16"/>
  <c r="S261" i="16"/>
  <c r="T261" i="16"/>
  <c r="U261" i="16"/>
  <c r="V261" i="16"/>
  <c r="X261" i="16"/>
  <c r="AG261" i="16" s="1"/>
  <c r="AE261" i="16"/>
  <c r="AF261" i="16"/>
  <c r="A262" i="16"/>
  <c r="D262" i="16"/>
  <c r="E262" i="16"/>
  <c r="F262" i="16"/>
  <c r="G262" i="16"/>
  <c r="H262" i="16"/>
  <c r="I262" i="16"/>
  <c r="L262" i="16"/>
  <c r="M262" i="16"/>
  <c r="N262" i="16"/>
  <c r="O262" i="16"/>
  <c r="P262" i="16"/>
  <c r="Q262" i="16"/>
  <c r="R262" i="16"/>
  <c r="U262" i="16"/>
  <c r="V262" i="16"/>
  <c r="W262" i="16"/>
  <c r="X262" i="16"/>
  <c r="AG262" i="16" s="1"/>
  <c r="Y262" i="16"/>
  <c r="AD262" i="16"/>
  <c r="AF262" i="16"/>
  <c r="A263" i="16"/>
  <c r="C263" i="16"/>
  <c r="D263" i="16"/>
  <c r="E263" i="16"/>
  <c r="F263" i="16"/>
  <c r="H263" i="16"/>
  <c r="I263" i="16"/>
  <c r="K263" i="16"/>
  <c r="L263" i="16"/>
  <c r="M263" i="16"/>
  <c r="N263" i="16"/>
  <c r="P263" i="16"/>
  <c r="AD263" i="16" s="1"/>
  <c r="Q263" i="16"/>
  <c r="R263" i="16"/>
  <c r="T263" i="16"/>
  <c r="U263" i="16"/>
  <c r="V263" i="16"/>
  <c r="AF263" i="16" s="1"/>
  <c r="X263" i="16"/>
  <c r="AG263" i="16" s="1"/>
  <c r="A264" i="16"/>
  <c r="D264" i="16"/>
  <c r="E264" i="16"/>
  <c r="F264" i="16"/>
  <c r="G264" i="16"/>
  <c r="H264" i="16"/>
  <c r="L264" i="16"/>
  <c r="M264" i="16"/>
  <c r="N264" i="16"/>
  <c r="O264" i="16"/>
  <c r="P264" i="16"/>
  <c r="AD264" i="16" s="1"/>
  <c r="Q264" i="16"/>
  <c r="U264" i="16"/>
  <c r="V264" i="16"/>
  <c r="AF264" i="16" s="1"/>
  <c r="W264" i="16"/>
  <c r="X264" i="16"/>
  <c r="AG264" i="16" s="1"/>
  <c r="Y264" i="16"/>
  <c r="A265" i="16"/>
  <c r="C265" i="16"/>
  <c r="D265" i="16"/>
  <c r="E265" i="16"/>
  <c r="F265" i="16"/>
  <c r="H265" i="16"/>
  <c r="K265" i="16"/>
  <c r="L265" i="16"/>
  <c r="M265" i="16"/>
  <c r="N265" i="16"/>
  <c r="P265" i="16"/>
  <c r="AD265" i="16" s="1"/>
  <c r="Q265" i="16"/>
  <c r="T265" i="16"/>
  <c r="U265" i="16"/>
  <c r="V265" i="16"/>
  <c r="AF265" i="16" s="1"/>
  <c r="X265" i="16"/>
  <c r="AG265" i="16" s="1"/>
  <c r="A266" i="16"/>
  <c r="M266" i="16" s="1"/>
  <c r="A267" i="16"/>
  <c r="L267" i="16" s="1"/>
  <c r="C267" i="16"/>
  <c r="D267" i="16"/>
  <c r="E267" i="16"/>
  <c r="K267" i="16"/>
  <c r="T267" i="16"/>
  <c r="U267" i="16"/>
  <c r="V267" i="16"/>
  <c r="AF267" i="16" s="1"/>
  <c r="X267" i="16"/>
  <c r="AG267" i="16"/>
  <c r="A268" i="16"/>
  <c r="J268" i="16"/>
  <c r="L268" i="16"/>
  <c r="M268" i="16"/>
  <c r="N268" i="16"/>
  <c r="T268" i="16"/>
  <c r="U268" i="16"/>
  <c r="A269" i="16"/>
  <c r="C269" i="16"/>
  <c r="D269" i="16"/>
  <c r="J269" i="16"/>
  <c r="T269" i="16"/>
  <c r="U269" i="16"/>
  <c r="A270" i="16"/>
  <c r="D270" i="16"/>
  <c r="I270" i="16"/>
  <c r="J270" i="16"/>
  <c r="L270" i="16"/>
  <c r="M270" i="16"/>
  <c r="R270" i="16"/>
  <c r="T270" i="16"/>
  <c r="U270" i="16"/>
  <c r="V270" i="16"/>
  <c r="AF270" i="16"/>
  <c r="A271" i="16"/>
  <c r="C271" i="16" s="1"/>
  <c r="U271" i="16"/>
  <c r="A272" i="16"/>
  <c r="H272" i="16"/>
  <c r="I272" i="16"/>
  <c r="J272" i="16"/>
  <c r="L272" i="16"/>
  <c r="Q272" i="16"/>
  <c r="R272" i="16"/>
  <c r="U272" i="16"/>
  <c r="A273" i="16"/>
  <c r="T273" i="16"/>
  <c r="A274" i="16"/>
  <c r="G274" i="16"/>
  <c r="Y274" i="16" s="1"/>
  <c r="H274" i="16"/>
  <c r="I274" i="16"/>
  <c r="J274" i="16"/>
  <c r="L274" i="16"/>
  <c r="P274" i="16"/>
  <c r="Q274" i="16"/>
  <c r="R274" i="16"/>
  <c r="T274" i="16"/>
  <c r="U274" i="16"/>
  <c r="AD274" i="16"/>
  <c r="A275" i="16"/>
  <c r="F275" i="16"/>
  <c r="H275" i="16"/>
  <c r="I275" i="16"/>
  <c r="J275" i="16"/>
  <c r="K275" i="16"/>
  <c r="P275" i="16"/>
  <c r="Q275" i="16"/>
  <c r="R275" i="16"/>
  <c r="S275" i="16"/>
  <c r="T275" i="16"/>
  <c r="AD275" i="16"/>
  <c r="AE275" i="16"/>
  <c r="A276" i="16"/>
  <c r="D276" i="16"/>
  <c r="E276" i="16"/>
  <c r="F276" i="16"/>
  <c r="G276" i="16"/>
  <c r="H276" i="16"/>
  <c r="I276" i="16"/>
  <c r="J276" i="16"/>
  <c r="L276" i="16"/>
  <c r="M276" i="16"/>
  <c r="N276" i="16"/>
  <c r="O276" i="16"/>
  <c r="P276" i="16"/>
  <c r="AD276" i="16" s="1"/>
  <c r="Q276" i="16"/>
  <c r="R276" i="16"/>
  <c r="T276" i="16"/>
  <c r="U276" i="16"/>
  <c r="V276" i="16"/>
  <c r="W276" i="16"/>
  <c r="X276" i="16"/>
  <c r="AG276" i="16" s="1"/>
  <c r="Y276" i="16"/>
  <c r="AF276" i="16"/>
  <c r="A277" i="16"/>
  <c r="C277" i="16"/>
  <c r="D277" i="16"/>
  <c r="E277" i="16"/>
  <c r="F277" i="16"/>
  <c r="H277" i="16"/>
  <c r="I277" i="16"/>
  <c r="J277" i="16"/>
  <c r="K277" i="16"/>
  <c r="L277" i="16"/>
  <c r="M277" i="16"/>
  <c r="N277" i="16"/>
  <c r="P277" i="16"/>
  <c r="Q277" i="16"/>
  <c r="R277" i="16"/>
  <c r="S277" i="16"/>
  <c r="T277" i="16"/>
  <c r="U277" i="16"/>
  <c r="V277" i="16"/>
  <c r="X277" i="16"/>
  <c r="AG277" i="16" s="1"/>
  <c r="AD277" i="16"/>
  <c r="AE277" i="16"/>
  <c r="AF277" i="16"/>
  <c r="A278" i="16"/>
  <c r="D278" i="16"/>
  <c r="E278" i="16"/>
  <c r="F278" i="16"/>
  <c r="G278" i="16"/>
  <c r="Y278" i="16" s="1"/>
  <c r="H278" i="16"/>
  <c r="I278" i="16"/>
  <c r="L278" i="16"/>
  <c r="M278" i="16"/>
  <c r="N278" i="16"/>
  <c r="O278" i="16"/>
  <c r="P278" i="16"/>
  <c r="Q278" i="16"/>
  <c r="R278" i="16"/>
  <c r="U278" i="16"/>
  <c r="V278" i="16"/>
  <c r="W278" i="16"/>
  <c r="X278" i="16"/>
  <c r="AG278" i="16" s="1"/>
  <c r="AD278" i="16"/>
  <c r="AF278" i="16"/>
  <c r="A279" i="16"/>
  <c r="C279" i="16"/>
  <c r="D279" i="16"/>
  <c r="E279" i="16"/>
  <c r="F279" i="16"/>
  <c r="H279" i="16"/>
  <c r="I279" i="16"/>
  <c r="K279" i="16"/>
  <c r="L279" i="16"/>
  <c r="M279" i="16"/>
  <c r="N279" i="16"/>
  <c r="P279" i="16"/>
  <c r="Q279" i="16"/>
  <c r="R279" i="16"/>
  <c r="T279" i="16"/>
  <c r="U279" i="16"/>
  <c r="V279" i="16"/>
  <c r="AF279" i="16" s="1"/>
  <c r="X279" i="16"/>
  <c r="AG279" i="16" s="1"/>
  <c r="AD279" i="16"/>
  <c r="A280" i="16"/>
  <c r="D280" i="16"/>
  <c r="E280" i="16"/>
  <c r="F280" i="16"/>
  <c r="G280" i="16"/>
  <c r="Y280" i="16" s="1"/>
  <c r="H280" i="16"/>
  <c r="L280" i="16"/>
  <c r="M280" i="16"/>
  <c r="N280" i="16"/>
  <c r="O280" i="16"/>
  <c r="P280" i="16"/>
  <c r="AD280" i="16" s="1"/>
  <c r="Q280" i="16"/>
  <c r="U280" i="16"/>
  <c r="V280" i="16"/>
  <c r="AF280" i="16" s="1"/>
  <c r="W280" i="16"/>
  <c r="X280" i="16"/>
  <c r="AG280" i="16" s="1"/>
  <c r="A281" i="16"/>
  <c r="C281" i="16"/>
  <c r="D281" i="16"/>
  <c r="E281" i="16"/>
  <c r="F281" i="16"/>
  <c r="H281" i="16"/>
  <c r="K281" i="16"/>
  <c r="L281" i="16"/>
  <c r="M281" i="16"/>
  <c r="N281" i="16"/>
  <c r="P281" i="16"/>
  <c r="AD281" i="16" s="1"/>
  <c r="Q281" i="16"/>
  <c r="T281" i="16"/>
  <c r="U281" i="16"/>
  <c r="V281" i="16"/>
  <c r="AF281" i="16" s="1"/>
  <c r="X281" i="16"/>
  <c r="AG281" i="16" s="1"/>
  <c r="A282" i="16"/>
  <c r="M282" i="16" s="1"/>
  <c r="D282" i="16"/>
  <c r="E282" i="16"/>
  <c r="F282" i="16"/>
  <c r="L282" i="16"/>
  <c r="U282" i="16"/>
  <c r="V282" i="16"/>
  <c r="AF282" i="16" s="1"/>
  <c r="W282" i="16"/>
  <c r="X282" i="16"/>
  <c r="AG282" i="16" s="1"/>
  <c r="A283" i="16"/>
  <c r="L283" i="16"/>
  <c r="M283" i="16"/>
  <c r="N283" i="16"/>
  <c r="T283" i="16"/>
  <c r="A284" i="16"/>
  <c r="D284" i="16" s="1"/>
  <c r="W284" i="16"/>
  <c r="A285" i="16"/>
  <c r="J285" i="16"/>
  <c r="K285" i="16"/>
  <c r="L285" i="16"/>
  <c r="M285" i="16"/>
  <c r="S285" i="16"/>
  <c r="AE285" i="16" s="1"/>
  <c r="T285" i="16"/>
  <c r="A286" i="16"/>
  <c r="D286" i="16" s="1"/>
  <c r="A287" i="16"/>
  <c r="C287" i="16"/>
  <c r="I287" i="16"/>
  <c r="J287" i="16"/>
  <c r="K287" i="16"/>
  <c r="L287" i="16"/>
  <c r="R287" i="16"/>
  <c r="S287" i="16"/>
  <c r="T287" i="16"/>
  <c r="U287" i="16"/>
  <c r="AE287" i="16"/>
  <c r="A288" i="16"/>
  <c r="H288" i="16"/>
  <c r="R288" i="16"/>
  <c r="T288" i="16"/>
  <c r="U288" i="16"/>
  <c r="A289" i="16"/>
  <c r="H289" i="16"/>
  <c r="I289" i="16"/>
  <c r="J289" i="16"/>
  <c r="K289" i="16"/>
  <c r="Q289" i="16"/>
  <c r="R289" i="16"/>
  <c r="T289" i="16"/>
  <c r="A290" i="16"/>
  <c r="G290" i="16"/>
  <c r="H290" i="16"/>
  <c r="I290" i="16"/>
  <c r="J290" i="16"/>
  <c r="L290" i="16"/>
  <c r="P290" i="16"/>
  <c r="Q290" i="16"/>
  <c r="R290" i="16"/>
  <c r="S290" i="16"/>
  <c r="T290" i="16"/>
  <c r="X290" i="16"/>
  <c r="AG290" i="16" s="1"/>
  <c r="Y290" i="16"/>
  <c r="AD290" i="16"/>
  <c r="AE290" i="16"/>
  <c r="A291" i="16"/>
  <c r="I291" i="16" s="1"/>
  <c r="C291" i="16"/>
  <c r="D291" i="16"/>
  <c r="E291" i="16"/>
  <c r="F291" i="16"/>
  <c r="G291" i="16"/>
  <c r="Y291" i="16" s="1"/>
  <c r="H291" i="16"/>
  <c r="J291" i="16"/>
  <c r="K291" i="16"/>
  <c r="L291" i="16"/>
  <c r="M291" i="16"/>
  <c r="N291" i="16"/>
  <c r="O291" i="16"/>
  <c r="P291" i="16"/>
  <c r="AD291" i="16" s="1"/>
  <c r="R291" i="16"/>
  <c r="S291" i="16"/>
  <c r="T291" i="16"/>
  <c r="U291" i="16"/>
  <c r="V291" i="16"/>
  <c r="W291" i="16"/>
  <c r="X291" i="16"/>
  <c r="AE291" i="16"/>
  <c r="AF291" i="16"/>
  <c r="AG291" i="16"/>
  <c r="A292" i="16"/>
  <c r="C292" i="16"/>
  <c r="P292" i="16"/>
  <c r="AD292" i="16" s="1"/>
  <c r="Q292" i="16"/>
  <c r="R292" i="16"/>
  <c r="S292" i="16"/>
  <c r="AE292" i="16" s="1"/>
  <c r="A293" i="16"/>
  <c r="I293" i="16" s="1"/>
  <c r="C293" i="16"/>
  <c r="D293" i="16"/>
  <c r="E293" i="16"/>
  <c r="F293" i="16"/>
  <c r="G293" i="16"/>
  <c r="Y293" i="16" s="1"/>
  <c r="H293" i="16"/>
  <c r="J293" i="16"/>
  <c r="K293" i="16"/>
  <c r="L293" i="16"/>
  <c r="M293" i="16"/>
  <c r="N293" i="16"/>
  <c r="O293" i="16"/>
  <c r="P293" i="16"/>
  <c r="AD293" i="16" s="1"/>
  <c r="R293" i="16"/>
  <c r="S293" i="16"/>
  <c r="T293" i="16"/>
  <c r="U293" i="16"/>
  <c r="V293" i="16"/>
  <c r="AF293" i="16" s="1"/>
  <c r="W293" i="16"/>
  <c r="X293" i="16"/>
  <c r="AE293" i="16"/>
  <c r="AG293" i="16"/>
  <c r="A294" i="16"/>
  <c r="C294" i="16" s="1"/>
  <c r="S294" i="16"/>
  <c r="AE294" i="16" s="1"/>
  <c r="X294" i="16"/>
  <c r="AG294" i="16" s="1"/>
  <c r="A295" i="16"/>
  <c r="I295" i="16" s="1"/>
  <c r="C295" i="16"/>
  <c r="D295" i="16"/>
  <c r="E295" i="16"/>
  <c r="F295" i="16"/>
  <c r="G295" i="16"/>
  <c r="Y295" i="16" s="1"/>
  <c r="H295" i="16"/>
  <c r="J295" i="16"/>
  <c r="K295" i="16"/>
  <c r="L295" i="16"/>
  <c r="M295" i="16"/>
  <c r="N295" i="16"/>
  <c r="O295" i="16"/>
  <c r="P295" i="16"/>
  <c r="AD295" i="16" s="1"/>
  <c r="R295" i="16"/>
  <c r="S295" i="16"/>
  <c r="T295" i="16"/>
  <c r="U295" i="16"/>
  <c r="V295" i="16"/>
  <c r="AF295" i="16" s="1"/>
  <c r="W295" i="16"/>
  <c r="X295" i="16"/>
  <c r="AE295" i="16"/>
  <c r="AG295" i="16"/>
  <c r="A296" i="16"/>
  <c r="C296" i="16"/>
  <c r="H296" i="16"/>
  <c r="I296" i="16"/>
  <c r="J296" i="16"/>
  <c r="K296" i="16"/>
  <c r="P296" i="16"/>
  <c r="R296" i="16"/>
  <c r="S296" i="16"/>
  <c r="X296" i="16"/>
  <c r="AG296" i="16" s="1"/>
  <c r="AD296" i="16"/>
  <c r="AE296" i="16"/>
  <c r="A297" i="16"/>
  <c r="I297" i="16" s="1"/>
  <c r="C297" i="16"/>
  <c r="D297" i="16"/>
  <c r="E297" i="16"/>
  <c r="F297" i="16"/>
  <c r="G297" i="16"/>
  <c r="Y297" i="16" s="1"/>
  <c r="H297" i="16"/>
  <c r="J297" i="16"/>
  <c r="K297" i="16"/>
  <c r="L297" i="16"/>
  <c r="M297" i="16"/>
  <c r="N297" i="16"/>
  <c r="O297" i="16"/>
  <c r="P297" i="16"/>
  <c r="AD297" i="16" s="1"/>
  <c r="R297" i="16"/>
  <c r="S297" i="16"/>
  <c r="T297" i="16"/>
  <c r="U297" i="16"/>
  <c r="V297" i="16"/>
  <c r="W297" i="16"/>
  <c r="X297" i="16"/>
  <c r="AE297" i="16"/>
  <c r="AF297" i="16"/>
  <c r="AG297" i="16"/>
  <c r="A298" i="16"/>
  <c r="I298" i="16"/>
  <c r="J298" i="16"/>
  <c r="K298" i="16"/>
  <c r="P298" i="16"/>
  <c r="AD298" i="16" s="1"/>
  <c r="Q298" i="16"/>
  <c r="R298" i="16"/>
  <c r="A299" i="16"/>
  <c r="I299" i="16" s="1"/>
  <c r="C299" i="16"/>
  <c r="D299" i="16"/>
  <c r="E299" i="16"/>
  <c r="F299" i="16"/>
  <c r="G299" i="16"/>
  <c r="Y299" i="16" s="1"/>
  <c r="H299" i="16"/>
  <c r="J299" i="16"/>
  <c r="K299" i="16"/>
  <c r="L299" i="16"/>
  <c r="M299" i="16"/>
  <c r="N299" i="16"/>
  <c r="O299" i="16"/>
  <c r="P299" i="16"/>
  <c r="AD299" i="16" s="1"/>
  <c r="R299" i="16"/>
  <c r="S299" i="16"/>
  <c r="T299" i="16"/>
  <c r="U299" i="16"/>
  <c r="V299" i="16"/>
  <c r="W299" i="16"/>
  <c r="X299" i="16"/>
  <c r="AE299" i="16"/>
  <c r="AF299" i="16"/>
  <c r="AG299" i="16"/>
  <c r="A300" i="16"/>
  <c r="C300" i="16" s="1"/>
  <c r="A301" i="16"/>
  <c r="I301" i="16" s="1"/>
  <c r="C301" i="16"/>
  <c r="D301" i="16"/>
  <c r="E301" i="16"/>
  <c r="F301" i="16"/>
  <c r="G301" i="16"/>
  <c r="Y301" i="16" s="1"/>
  <c r="H301" i="16"/>
  <c r="J301" i="16"/>
  <c r="K301" i="16"/>
  <c r="L301" i="16"/>
  <c r="M301" i="16"/>
  <c r="N301" i="16"/>
  <c r="O301" i="16"/>
  <c r="P301" i="16"/>
  <c r="AD301" i="16" s="1"/>
  <c r="R301" i="16"/>
  <c r="S301" i="16"/>
  <c r="T301" i="16"/>
  <c r="U301" i="16"/>
  <c r="V301" i="16"/>
  <c r="AF301" i="16" s="1"/>
  <c r="W301" i="16"/>
  <c r="X301" i="16"/>
  <c r="AE301" i="16"/>
  <c r="AG301" i="16"/>
  <c r="A302" i="16"/>
  <c r="C302" i="16"/>
  <c r="H302" i="16"/>
  <c r="I302" i="16"/>
  <c r="R302" i="16"/>
  <c r="S302" i="16"/>
  <c r="AE302" i="16" s="1"/>
  <c r="X302" i="16"/>
  <c r="AG302" i="16" s="1"/>
  <c r="A303" i="16"/>
  <c r="I303" i="16" s="1"/>
  <c r="C303" i="16"/>
  <c r="D303" i="16"/>
  <c r="E303" i="16"/>
  <c r="F303" i="16"/>
  <c r="G303" i="16"/>
  <c r="Y303" i="16" s="1"/>
  <c r="H303" i="16"/>
  <c r="J303" i="16"/>
  <c r="K303" i="16"/>
  <c r="L303" i="16"/>
  <c r="M303" i="16"/>
  <c r="N303" i="16"/>
  <c r="O303" i="16"/>
  <c r="P303" i="16"/>
  <c r="AD303" i="16" s="1"/>
  <c r="R303" i="16"/>
  <c r="S303" i="16"/>
  <c r="T303" i="16"/>
  <c r="U303" i="16"/>
  <c r="V303" i="16"/>
  <c r="AF303" i="16" s="1"/>
  <c r="W303" i="16"/>
  <c r="X303" i="16"/>
  <c r="AE303" i="16"/>
  <c r="AG303" i="16"/>
  <c r="A4" i="24"/>
  <c r="C4" i="24"/>
  <c r="H4" i="24"/>
  <c r="I4" i="24"/>
  <c r="J4" i="24"/>
  <c r="K4" i="24"/>
  <c r="P4" i="24"/>
  <c r="R4" i="24"/>
  <c r="S4" i="24"/>
  <c r="X4" i="24"/>
  <c r="AG4" i="24" s="1"/>
  <c r="AD4" i="24"/>
  <c r="AE4" i="24"/>
  <c r="A5" i="24"/>
  <c r="I5" i="24" s="1"/>
  <c r="C5" i="24"/>
  <c r="D5" i="24"/>
  <c r="E5" i="24"/>
  <c r="F5" i="24"/>
  <c r="G5" i="24"/>
  <c r="Y5" i="24" s="1"/>
  <c r="H5" i="24"/>
  <c r="J5" i="24"/>
  <c r="K5" i="24"/>
  <c r="L5" i="24"/>
  <c r="M5" i="24"/>
  <c r="N5" i="24"/>
  <c r="O5" i="24"/>
  <c r="P5" i="24"/>
  <c r="AD5" i="24" s="1"/>
  <c r="R5" i="24"/>
  <c r="S5" i="24"/>
  <c r="T5" i="24"/>
  <c r="U5" i="24"/>
  <c r="V5" i="24"/>
  <c r="W5" i="24"/>
  <c r="X5" i="24"/>
  <c r="AE5" i="24"/>
  <c r="AF5" i="24"/>
  <c r="AG5" i="24"/>
  <c r="A6" i="24"/>
  <c r="I6" i="24"/>
  <c r="J6" i="24"/>
  <c r="K6" i="24"/>
  <c r="P6" i="24"/>
  <c r="Q6" i="24"/>
  <c r="R6" i="24"/>
  <c r="AD6" i="24"/>
  <c r="A7" i="24"/>
  <c r="I7" i="24" s="1"/>
  <c r="C7" i="24"/>
  <c r="D7" i="24"/>
  <c r="E7" i="24"/>
  <c r="F7" i="24"/>
  <c r="G7" i="24"/>
  <c r="Y7" i="24" s="1"/>
  <c r="H7" i="24"/>
  <c r="J7" i="24"/>
  <c r="K7" i="24"/>
  <c r="L7" i="24"/>
  <c r="M7" i="24"/>
  <c r="N7" i="24"/>
  <c r="O7" i="24"/>
  <c r="P7" i="24"/>
  <c r="AD7" i="24" s="1"/>
  <c r="R7" i="24"/>
  <c r="S7" i="24"/>
  <c r="T7" i="24"/>
  <c r="U7" i="24"/>
  <c r="V7" i="24"/>
  <c r="W7" i="24"/>
  <c r="X7" i="24"/>
  <c r="AE7" i="24"/>
  <c r="AF7" i="24"/>
  <c r="AG7" i="24"/>
  <c r="A8" i="24"/>
  <c r="C8" i="24" s="1"/>
  <c r="A9" i="24"/>
  <c r="I9" i="24" s="1"/>
  <c r="C9" i="24"/>
  <c r="D9" i="24"/>
  <c r="E9" i="24"/>
  <c r="F9" i="24"/>
  <c r="G9" i="24"/>
  <c r="Y9" i="24" s="1"/>
  <c r="H9" i="24"/>
  <c r="J9" i="24"/>
  <c r="K9" i="24"/>
  <c r="L9" i="24"/>
  <c r="M9" i="24"/>
  <c r="N9" i="24"/>
  <c r="O9" i="24"/>
  <c r="P9" i="24"/>
  <c r="AD9" i="24" s="1"/>
  <c r="R9" i="24"/>
  <c r="S9" i="24"/>
  <c r="T9" i="24"/>
  <c r="U9" i="24"/>
  <c r="V9" i="24"/>
  <c r="AF9" i="24" s="1"/>
  <c r="W9" i="24"/>
  <c r="X9" i="24"/>
  <c r="AE9" i="24"/>
  <c r="AG9" i="24"/>
  <c r="A10" i="24"/>
  <c r="C10" i="24"/>
  <c r="H10" i="24"/>
  <c r="I10" i="24"/>
  <c r="R10" i="24"/>
  <c r="S10" i="24"/>
  <c r="AE10" i="24" s="1"/>
  <c r="A11" i="24"/>
  <c r="I11" i="24" s="1"/>
  <c r="C11" i="24"/>
  <c r="D11" i="24"/>
  <c r="E11" i="24"/>
  <c r="F11" i="24"/>
  <c r="G11" i="24"/>
  <c r="Y11" i="24" s="1"/>
  <c r="H11" i="24"/>
  <c r="J11" i="24"/>
  <c r="K11" i="24"/>
  <c r="L11" i="24"/>
  <c r="M11" i="24"/>
  <c r="N11" i="24"/>
  <c r="O11" i="24"/>
  <c r="P11" i="24"/>
  <c r="AD11" i="24" s="1"/>
  <c r="R11" i="24"/>
  <c r="S11" i="24"/>
  <c r="T11" i="24"/>
  <c r="U11" i="24"/>
  <c r="V11" i="24"/>
  <c r="AF11" i="24" s="1"/>
  <c r="W11" i="24"/>
  <c r="X11" i="24"/>
  <c r="AE11" i="24"/>
  <c r="AG11" i="24"/>
  <c r="A12" i="24"/>
  <c r="C12" i="24"/>
  <c r="H12" i="24"/>
  <c r="I12" i="24"/>
  <c r="J12" i="24"/>
  <c r="K12" i="24"/>
  <c r="P12" i="24"/>
  <c r="R12" i="24"/>
  <c r="S12" i="24"/>
  <c r="X12" i="24"/>
  <c r="AG12" i="24" s="1"/>
  <c r="AD12" i="24"/>
  <c r="AE12" i="24"/>
  <c r="A13" i="24"/>
  <c r="I13" i="24" s="1"/>
  <c r="C13" i="24"/>
  <c r="D13" i="24"/>
  <c r="E13" i="24"/>
  <c r="F13" i="24"/>
  <c r="G13" i="24"/>
  <c r="Y13" i="24" s="1"/>
  <c r="H13" i="24"/>
  <c r="J13" i="24"/>
  <c r="K13" i="24"/>
  <c r="L13" i="24"/>
  <c r="M13" i="24"/>
  <c r="N13" i="24"/>
  <c r="O13" i="24"/>
  <c r="P13" i="24"/>
  <c r="AD13" i="24" s="1"/>
  <c r="R13" i="24"/>
  <c r="S13" i="24"/>
  <c r="T13" i="24"/>
  <c r="U13" i="24"/>
  <c r="V13" i="24"/>
  <c r="W13" i="24"/>
  <c r="X13" i="24"/>
  <c r="AE13" i="24"/>
  <c r="AF13" i="24"/>
  <c r="AG13" i="24"/>
  <c r="A14" i="24"/>
  <c r="I14" i="24"/>
  <c r="J14" i="24"/>
  <c r="K14" i="24"/>
  <c r="P14" i="24"/>
  <c r="Q14" i="24"/>
  <c r="R14" i="24"/>
  <c r="AD14" i="24"/>
  <c r="A15" i="24"/>
  <c r="I15" i="24" s="1"/>
  <c r="C15" i="24"/>
  <c r="D15" i="24"/>
  <c r="E15" i="24"/>
  <c r="F15" i="24"/>
  <c r="G15" i="24"/>
  <c r="Y15" i="24" s="1"/>
  <c r="H15" i="24"/>
  <c r="J15" i="24"/>
  <c r="K15" i="24"/>
  <c r="L15" i="24"/>
  <c r="M15" i="24"/>
  <c r="N15" i="24"/>
  <c r="O15" i="24"/>
  <c r="P15" i="24"/>
  <c r="AD15" i="24" s="1"/>
  <c r="R15" i="24"/>
  <c r="S15" i="24"/>
  <c r="T15" i="24"/>
  <c r="U15" i="24"/>
  <c r="V15" i="24"/>
  <c r="W15" i="24"/>
  <c r="X15" i="24"/>
  <c r="AE15" i="24"/>
  <c r="AF15" i="24"/>
  <c r="AG15" i="24"/>
  <c r="A16" i="24"/>
  <c r="R16" i="24"/>
  <c r="S16" i="24"/>
  <c r="AE16" i="24" s="1"/>
  <c r="A17" i="24"/>
  <c r="I17" i="24" s="1"/>
  <c r="C17" i="24"/>
  <c r="D17" i="24"/>
  <c r="E17" i="24"/>
  <c r="F17" i="24"/>
  <c r="G17" i="24"/>
  <c r="Y17" i="24" s="1"/>
  <c r="H17" i="24"/>
  <c r="J17" i="24"/>
  <c r="K17" i="24"/>
  <c r="L17" i="24"/>
  <c r="M17" i="24"/>
  <c r="N17" i="24"/>
  <c r="O17" i="24"/>
  <c r="P17" i="24"/>
  <c r="AD17" i="24" s="1"/>
  <c r="R17" i="24"/>
  <c r="S17" i="24"/>
  <c r="T17" i="24"/>
  <c r="U17" i="24"/>
  <c r="V17" i="24"/>
  <c r="AF17" i="24" s="1"/>
  <c r="W17" i="24"/>
  <c r="X17" i="24"/>
  <c r="AE17" i="24"/>
  <c r="AG17" i="24"/>
  <c r="A18" i="24"/>
  <c r="C18" i="24" s="1"/>
  <c r="A19" i="24"/>
  <c r="I19" i="24" s="1"/>
  <c r="C19" i="24"/>
  <c r="D19" i="24"/>
  <c r="E19" i="24"/>
  <c r="F19" i="24"/>
  <c r="G19" i="24"/>
  <c r="Y19" i="24" s="1"/>
  <c r="H19" i="24"/>
  <c r="J19" i="24"/>
  <c r="K19" i="24"/>
  <c r="L19" i="24"/>
  <c r="M19" i="24"/>
  <c r="N19" i="24"/>
  <c r="O19" i="24"/>
  <c r="P19" i="24"/>
  <c r="AD19" i="24" s="1"/>
  <c r="R19" i="24"/>
  <c r="S19" i="24"/>
  <c r="T19" i="24"/>
  <c r="U19" i="24"/>
  <c r="V19" i="24"/>
  <c r="AF19" i="24" s="1"/>
  <c r="W19" i="24"/>
  <c r="X19" i="24"/>
  <c r="AE19" i="24"/>
  <c r="AG19" i="24"/>
  <c r="A20" i="24"/>
  <c r="C20" i="24"/>
  <c r="H20" i="24"/>
  <c r="I20" i="24"/>
  <c r="J20" i="24"/>
  <c r="K20" i="24"/>
  <c r="P20" i="24"/>
  <c r="R20" i="24"/>
  <c r="S20" i="24"/>
  <c r="X20" i="24"/>
  <c r="AG20" i="24" s="1"/>
  <c r="AD20" i="24"/>
  <c r="AE20" i="24"/>
  <c r="A21" i="24"/>
  <c r="I21" i="24" s="1"/>
  <c r="C21" i="24"/>
  <c r="D21" i="24"/>
  <c r="E21" i="24"/>
  <c r="F21" i="24"/>
  <c r="G21" i="24"/>
  <c r="Y21" i="24" s="1"/>
  <c r="H21" i="24"/>
  <c r="J21" i="24"/>
  <c r="K21" i="24"/>
  <c r="L21" i="24"/>
  <c r="M21" i="24"/>
  <c r="N21" i="24"/>
  <c r="O21" i="24"/>
  <c r="P21" i="24"/>
  <c r="AD21" i="24" s="1"/>
  <c r="R21" i="24"/>
  <c r="S21" i="24"/>
  <c r="T21" i="24"/>
  <c r="U21" i="24"/>
  <c r="V21" i="24"/>
  <c r="W21" i="24"/>
  <c r="X21" i="24"/>
  <c r="AE21" i="24"/>
  <c r="AF21" i="24"/>
  <c r="AG21" i="24"/>
  <c r="A22" i="24"/>
  <c r="I22" i="24"/>
  <c r="J22" i="24"/>
  <c r="K22" i="24"/>
  <c r="P22" i="24"/>
  <c r="AD22" i="24" s="1"/>
  <c r="Q22" i="24"/>
  <c r="R22" i="24"/>
  <c r="A23" i="24"/>
  <c r="I23" i="24" s="1"/>
  <c r="C23" i="24"/>
  <c r="D23" i="24"/>
  <c r="E23" i="24"/>
  <c r="F23" i="24"/>
  <c r="G23" i="24"/>
  <c r="Y23" i="24" s="1"/>
  <c r="H23" i="24"/>
  <c r="J23" i="24"/>
  <c r="K23" i="24"/>
  <c r="L23" i="24"/>
  <c r="M23" i="24"/>
  <c r="N23" i="24"/>
  <c r="O23" i="24"/>
  <c r="P23" i="24"/>
  <c r="AD23" i="24" s="1"/>
  <c r="R23" i="24"/>
  <c r="S23" i="24"/>
  <c r="T23" i="24"/>
  <c r="U23" i="24"/>
  <c r="V23" i="24"/>
  <c r="W23" i="24"/>
  <c r="X23" i="24"/>
  <c r="AE23" i="24"/>
  <c r="AF23" i="24"/>
  <c r="AG23" i="24"/>
  <c r="A24" i="24"/>
  <c r="C24" i="24"/>
  <c r="P24" i="24"/>
  <c r="AD24" i="24" s="1"/>
  <c r="Q24" i="24"/>
  <c r="R24" i="24"/>
  <c r="S24" i="24"/>
  <c r="AE24" i="24" s="1"/>
  <c r="A25" i="24"/>
  <c r="I25" i="24" s="1"/>
  <c r="C25" i="24"/>
  <c r="D25" i="24"/>
  <c r="E25" i="24"/>
  <c r="F25" i="24"/>
  <c r="G25" i="24"/>
  <c r="Y25" i="24" s="1"/>
  <c r="H25" i="24"/>
  <c r="J25" i="24"/>
  <c r="K25" i="24"/>
  <c r="L25" i="24"/>
  <c r="M25" i="24"/>
  <c r="N25" i="24"/>
  <c r="O25" i="24"/>
  <c r="P25" i="24"/>
  <c r="AD25" i="24" s="1"/>
  <c r="R25" i="24"/>
  <c r="S25" i="24"/>
  <c r="T25" i="24"/>
  <c r="U25" i="24"/>
  <c r="V25" i="24"/>
  <c r="W25" i="24"/>
  <c r="X25" i="24"/>
  <c r="AE25" i="24"/>
  <c r="AF25" i="24"/>
  <c r="AG25" i="24"/>
  <c r="A26" i="24"/>
  <c r="C26" i="24"/>
  <c r="K26" i="24"/>
  <c r="L26" i="24"/>
  <c r="P26" i="24"/>
  <c r="AD26" i="24" s="1"/>
  <c r="Q26" i="24"/>
  <c r="A27" i="24"/>
  <c r="I27" i="24" s="1"/>
  <c r="C27" i="24"/>
  <c r="D27" i="24"/>
  <c r="E27" i="24"/>
  <c r="F27" i="24"/>
  <c r="G27" i="24"/>
  <c r="Y27" i="24" s="1"/>
  <c r="H27" i="24"/>
  <c r="J27" i="24"/>
  <c r="K27" i="24"/>
  <c r="L27" i="24"/>
  <c r="M27" i="24"/>
  <c r="N27" i="24"/>
  <c r="O27" i="24"/>
  <c r="P27" i="24"/>
  <c r="AD27" i="24" s="1"/>
  <c r="R27" i="24"/>
  <c r="S27" i="24"/>
  <c r="T27" i="24"/>
  <c r="U27" i="24"/>
  <c r="V27" i="24"/>
  <c r="W27" i="24"/>
  <c r="X27" i="24"/>
  <c r="AG27" i="24" s="1"/>
  <c r="AE27" i="24"/>
  <c r="AF27" i="24"/>
  <c r="A28" i="24"/>
  <c r="H28" i="24"/>
  <c r="I28" i="24"/>
  <c r="J28" i="24"/>
  <c r="K28" i="24"/>
  <c r="L28" i="24"/>
  <c r="P28" i="24"/>
  <c r="S28" i="24"/>
  <c r="AE28" i="24" s="1"/>
  <c r="T28" i="24"/>
  <c r="X28" i="24"/>
  <c r="AG28" i="24" s="1"/>
  <c r="AD28" i="24"/>
  <c r="A29" i="24"/>
  <c r="I29" i="24" s="1"/>
  <c r="C29" i="24"/>
  <c r="D29" i="24"/>
  <c r="E29" i="24"/>
  <c r="F29" i="24"/>
  <c r="G29" i="24"/>
  <c r="Y29" i="24" s="1"/>
  <c r="H29" i="24"/>
  <c r="J29" i="24"/>
  <c r="K29" i="24"/>
  <c r="L29" i="24"/>
  <c r="M29" i="24"/>
  <c r="N29" i="24"/>
  <c r="O29" i="24"/>
  <c r="P29" i="24"/>
  <c r="AD29" i="24" s="1"/>
  <c r="R29" i="24"/>
  <c r="S29" i="24"/>
  <c r="T29" i="24"/>
  <c r="U29" i="24"/>
  <c r="V29" i="24"/>
  <c r="AF29" i="24" s="1"/>
  <c r="W29" i="24"/>
  <c r="X29" i="24"/>
  <c r="AG29" i="24" s="1"/>
  <c r="AE29" i="24"/>
  <c r="A30" i="24"/>
  <c r="C30" i="24"/>
  <c r="D30" i="24"/>
  <c r="H30" i="24"/>
  <c r="I30" i="24"/>
  <c r="J30" i="24"/>
  <c r="K30" i="24"/>
  <c r="P30" i="24"/>
  <c r="AD30" i="24" s="1"/>
  <c r="Q30" i="24"/>
  <c r="R30" i="24"/>
  <c r="S30" i="24"/>
  <c r="AE30" i="24" s="1"/>
  <c r="T30" i="24"/>
  <c r="X30" i="24"/>
  <c r="AG30" i="24" s="1"/>
  <c r="A31" i="24"/>
  <c r="I31" i="24" s="1"/>
  <c r="C31" i="24"/>
  <c r="D31" i="24"/>
  <c r="E31" i="24"/>
  <c r="F31" i="24"/>
  <c r="G31" i="24"/>
  <c r="Y31" i="24" s="1"/>
  <c r="H31" i="24"/>
  <c r="J31" i="24"/>
  <c r="K31" i="24"/>
  <c r="L31" i="24"/>
  <c r="M31" i="24"/>
  <c r="N31" i="24"/>
  <c r="O31" i="24"/>
  <c r="P31" i="24"/>
  <c r="AD31" i="24" s="1"/>
  <c r="R31" i="24"/>
  <c r="S31" i="24"/>
  <c r="T31" i="24"/>
  <c r="U31" i="24"/>
  <c r="V31" i="24"/>
  <c r="AF31" i="24" s="1"/>
  <c r="W31" i="24"/>
  <c r="X31" i="24"/>
  <c r="AE31" i="24"/>
  <c r="AG31" i="24"/>
  <c r="A32" i="24"/>
  <c r="C32" i="24"/>
  <c r="D32" i="24"/>
  <c r="H32" i="24"/>
  <c r="P32" i="24"/>
  <c r="AD32" i="24" s="1"/>
  <c r="Q32" i="24"/>
  <c r="R32" i="24"/>
  <c r="A33" i="24"/>
  <c r="I33" i="24" s="1"/>
  <c r="C33" i="24"/>
  <c r="D33" i="24"/>
  <c r="E33" i="24"/>
  <c r="F33" i="24"/>
  <c r="G33" i="24"/>
  <c r="Y33" i="24" s="1"/>
  <c r="H33" i="24"/>
  <c r="J33" i="24"/>
  <c r="K33" i="24"/>
  <c r="L33" i="24"/>
  <c r="M33" i="24"/>
  <c r="N33" i="24"/>
  <c r="O33" i="24"/>
  <c r="P33" i="24"/>
  <c r="AD33" i="24" s="1"/>
  <c r="R33" i="24"/>
  <c r="S33" i="24"/>
  <c r="T33" i="24"/>
  <c r="U33" i="24"/>
  <c r="V33" i="24"/>
  <c r="W33" i="24"/>
  <c r="X33" i="24"/>
  <c r="AE33" i="24"/>
  <c r="AF33" i="24"/>
  <c r="AG33" i="24"/>
  <c r="A34" i="24"/>
  <c r="C34" i="24" s="1"/>
  <c r="A35" i="24"/>
  <c r="I35" i="24" s="1"/>
  <c r="C35" i="24"/>
  <c r="D35" i="24"/>
  <c r="E35" i="24"/>
  <c r="F35" i="24"/>
  <c r="G35" i="24"/>
  <c r="Y35" i="24" s="1"/>
  <c r="H35" i="24"/>
  <c r="J35" i="24"/>
  <c r="K35" i="24"/>
  <c r="L35" i="24"/>
  <c r="M35" i="24"/>
  <c r="N35" i="24"/>
  <c r="O35" i="24"/>
  <c r="P35" i="24"/>
  <c r="AD35" i="24" s="1"/>
  <c r="R35" i="24"/>
  <c r="S35" i="24"/>
  <c r="T35" i="24"/>
  <c r="U35" i="24"/>
  <c r="V35" i="24"/>
  <c r="W35" i="24"/>
  <c r="X35" i="24"/>
  <c r="AE35" i="24"/>
  <c r="AF35" i="24"/>
  <c r="AG35" i="24"/>
  <c r="A36" i="24"/>
  <c r="H36" i="24"/>
  <c r="I36" i="24"/>
  <c r="J36" i="24"/>
  <c r="K36" i="24"/>
  <c r="L36" i="24"/>
  <c r="P36" i="24"/>
  <c r="S36" i="24"/>
  <c r="AE36" i="24" s="1"/>
  <c r="T36" i="24"/>
  <c r="X36" i="24"/>
  <c r="AG36" i="24" s="1"/>
  <c r="AD36" i="24"/>
  <c r="A37" i="24"/>
  <c r="I37" i="24" s="1"/>
  <c r="C37" i="24"/>
  <c r="D37" i="24"/>
  <c r="E37" i="24"/>
  <c r="F37" i="24"/>
  <c r="G37" i="24"/>
  <c r="Y37" i="24" s="1"/>
  <c r="H37" i="24"/>
  <c r="J37" i="24"/>
  <c r="K37" i="24"/>
  <c r="L37" i="24"/>
  <c r="M37" i="24"/>
  <c r="N37" i="24"/>
  <c r="O37" i="24"/>
  <c r="P37" i="24"/>
  <c r="AD37" i="24" s="1"/>
  <c r="R37" i="24"/>
  <c r="S37" i="24"/>
  <c r="T37" i="24"/>
  <c r="U37" i="24"/>
  <c r="V37" i="24"/>
  <c r="AF37" i="24" s="1"/>
  <c r="W37" i="24"/>
  <c r="X37" i="24"/>
  <c r="AG37" i="24" s="1"/>
  <c r="AE37" i="24"/>
  <c r="A38" i="24"/>
  <c r="C38" i="24"/>
  <c r="D38" i="24"/>
  <c r="H38" i="24"/>
  <c r="I38" i="24"/>
  <c r="J38" i="24"/>
  <c r="K38" i="24"/>
  <c r="P38" i="24"/>
  <c r="AD38" i="24" s="1"/>
  <c r="Q38" i="24"/>
  <c r="R38" i="24"/>
  <c r="S38" i="24"/>
  <c r="AE38" i="24" s="1"/>
  <c r="T38" i="24"/>
  <c r="X38" i="24"/>
  <c r="AG38" i="24" s="1"/>
  <c r="A39" i="24"/>
  <c r="I39" i="24" s="1"/>
  <c r="C39" i="24"/>
  <c r="D39" i="24"/>
  <c r="E39" i="24"/>
  <c r="F39" i="24"/>
  <c r="G39" i="24"/>
  <c r="Y39" i="24" s="1"/>
  <c r="H39" i="24"/>
  <c r="J39" i="24"/>
  <c r="K39" i="24"/>
  <c r="L39" i="24"/>
  <c r="M39" i="24"/>
  <c r="N39" i="24"/>
  <c r="O39" i="24"/>
  <c r="P39" i="24"/>
  <c r="AD39" i="24" s="1"/>
  <c r="R39" i="24"/>
  <c r="S39" i="24"/>
  <c r="T39" i="24"/>
  <c r="U39" i="24"/>
  <c r="V39" i="24"/>
  <c r="AF39" i="24" s="1"/>
  <c r="W39" i="24"/>
  <c r="X39" i="24"/>
  <c r="AE39" i="24"/>
  <c r="AG39" i="24"/>
  <c r="A40" i="24"/>
  <c r="C40" i="24" s="1"/>
  <c r="A41" i="24"/>
  <c r="I41" i="24" s="1"/>
  <c r="C41" i="24"/>
  <c r="D41" i="24"/>
  <c r="E41" i="24"/>
  <c r="F41" i="24"/>
  <c r="G41" i="24"/>
  <c r="Y41" i="24" s="1"/>
  <c r="H41" i="24"/>
  <c r="J41" i="24"/>
  <c r="K41" i="24"/>
  <c r="L41" i="24"/>
  <c r="M41" i="24"/>
  <c r="N41" i="24"/>
  <c r="O41" i="24"/>
  <c r="P41" i="24"/>
  <c r="AD41" i="24" s="1"/>
  <c r="R41" i="24"/>
  <c r="S41" i="24"/>
  <c r="T41" i="24"/>
  <c r="U41" i="24"/>
  <c r="V41" i="24"/>
  <c r="W41" i="24"/>
  <c r="X41" i="24"/>
  <c r="AE41" i="24"/>
  <c r="AF41" i="24"/>
  <c r="AG41" i="24"/>
  <c r="A42" i="24"/>
  <c r="C42" i="24" s="1"/>
  <c r="A43" i="24"/>
  <c r="I43" i="24" s="1"/>
  <c r="C43" i="24"/>
  <c r="D43" i="24"/>
  <c r="E43" i="24"/>
  <c r="F43" i="24"/>
  <c r="G43" i="24"/>
  <c r="Y43" i="24" s="1"/>
  <c r="H43" i="24"/>
  <c r="J43" i="24"/>
  <c r="K43" i="24"/>
  <c r="L43" i="24"/>
  <c r="M43" i="24"/>
  <c r="N43" i="24"/>
  <c r="O43" i="24"/>
  <c r="P43" i="24"/>
  <c r="AD43" i="24" s="1"/>
  <c r="R43" i="24"/>
  <c r="S43" i="24"/>
  <c r="T43" i="24"/>
  <c r="U43" i="24"/>
  <c r="V43" i="24"/>
  <c r="W43" i="24"/>
  <c r="X43" i="24"/>
  <c r="AG43" i="24" s="1"/>
  <c r="AE43" i="24"/>
  <c r="AF43" i="24"/>
  <c r="A44" i="24"/>
  <c r="H44" i="24"/>
  <c r="I44" i="24"/>
  <c r="J44" i="24"/>
  <c r="K44" i="24"/>
  <c r="L44" i="24"/>
  <c r="P44" i="24"/>
  <c r="S44" i="24"/>
  <c r="AE44" i="24" s="1"/>
  <c r="T44" i="24"/>
  <c r="X44" i="24"/>
  <c r="AG44" i="24" s="1"/>
  <c r="AD44" i="24"/>
  <c r="A45" i="24"/>
  <c r="I45" i="24" s="1"/>
  <c r="C45" i="24"/>
  <c r="D45" i="24"/>
  <c r="E45" i="24"/>
  <c r="F45" i="24"/>
  <c r="G45" i="24"/>
  <c r="Y45" i="24" s="1"/>
  <c r="H45" i="24"/>
  <c r="J45" i="24"/>
  <c r="K45" i="24"/>
  <c r="L45" i="24"/>
  <c r="M45" i="24"/>
  <c r="N45" i="24"/>
  <c r="O45" i="24"/>
  <c r="P45" i="24"/>
  <c r="AD45" i="24" s="1"/>
  <c r="R45" i="24"/>
  <c r="S45" i="24"/>
  <c r="T45" i="24"/>
  <c r="U45" i="24"/>
  <c r="V45" i="24"/>
  <c r="AF45" i="24" s="1"/>
  <c r="W45" i="24"/>
  <c r="X45" i="24"/>
  <c r="AG45" i="24" s="1"/>
  <c r="AE45" i="24"/>
  <c r="A46" i="24"/>
  <c r="C46" i="24"/>
  <c r="D46" i="24"/>
  <c r="H46" i="24"/>
  <c r="I46" i="24"/>
  <c r="J46" i="24"/>
  <c r="K46" i="24"/>
  <c r="P46" i="24"/>
  <c r="AD46" i="24" s="1"/>
  <c r="Q46" i="24"/>
  <c r="R46" i="24"/>
  <c r="S46" i="24"/>
  <c r="AE46" i="24" s="1"/>
  <c r="T46" i="24"/>
  <c r="X46" i="24"/>
  <c r="AG46" i="24" s="1"/>
  <c r="A47" i="24"/>
  <c r="I47" i="24" s="1"/>
  <c r="C47" i="24"/>
  <c r="D47" i="24"/>
  <c r="E47" i="24"/>
  <c r="F47" i="24"/>
  <c r="G47" i="24"/>
  <c r="Y47" i="24" s="1"/>
  <c r="H47" i="24"/>
  <c r="J47" i="24"/>
  <c r="K47" i="24"/>
  <c r="L47" i="24"/>
  <c r="M47" i="24"/>
  <c r="N47" i="24"/>
  <c r="O47" i="24"/>
  <c r="P47" i="24"/>
  <c r="AD47" i="24" s="1"/>
  <c r="R47" i="24"/>
  <c r="S47" i="24"/>
  <c r="AE47" i="24" s="1"/>
  <c r="T47" i="24"/>
  <c r="U47" i="24"/>
  <c r="V47" i="24"/>
  <c r="AF47" i="24" s="1"/>
  <c r="W47" i="24"/>
  <c r="X47" i="24"/>
  <c r="AG47" i="24"/>
  <c r="A48" i="24"/>
  <c r="C48" i="24" s="1"/>
  <c r="Q48" i="24"/>
  <c r="X48" i="24"/>
  <c r="AG48" i="24" s="1"/>
  <c r="A49" i="24"/>
  <c r="I49" i="24" s="1"/>
  <c r="C49" i="24"/>
  <c r="D49" i="24"/>
  <c r="E49" i="24"/>
  <c r="F49" i="24"/>
  <c r="G49" i="24"/>
  <c r="Y49" i="24" s="1"/>
  <c r="H49" i="24"/>
  <c r="J49" i="24"/>
  <c r="K49" i="24"/>
  <c r="L49" i="24"/>
  <c r="M49" i="24"/>
  <c r="N49" i="24"/>
  <c r="O49" i="24"/>
  <c r="P49" i="24"/>
  <c r="AD49" i="24" s="1"/>
  <c r="R49" i="24"/>
  <c r="S49" i="24"/>
  <c r="T49" i="24"/>
  <c r="U49" i="24"/>
  <c r="V49" i="24"/>
  <c r="W49" i="24"/>
  <c r="X49" i="24"/>
  <c r="AG49" i="24" s="1"/>
  <c r="AE49" i="24"/>
  <c r="AF49" i="24"/>
  <c r="A50" i="24"/>
  <c r="C50" i="24"/>
  <c r="D50" i="24"/>
  <c r="G50" i="24"/>
  <c r="Y50" i="24" s="1"/>
  <c r="H50" i="24"/>
  <c r="I50" i="24"/>
  <c r="J50" i="24"/>
  <c r="K50" i="24"/>
  <c r="L50" i="24"/>
  <c r="O50" i="24"/>
  <c r="P50" i="24"/>
  <c r="Q50" i="24"/>
  <c r="R50" i="24"/>
  <c r="S50" i="24"/>
  <c r="AE50" i="24" s="1"/>
  <c r="T50" i="24"/>
  <c r="W50" i="24"/>
  <c r="X50" i="24"/>
  <c r="AG50" i="24" s="1"/>
  <c r="AD50" i="24"/>
  <c r="A51" i="24"/>
  <c r="I51" i="24" s="1"/>
  <c r="C51" i="24"/>
  <c r="D51" i="24"/>
  <c r="E51" i="24"/>
  <c r="F51" i="24"/>
  <c r="G51" i="24"/>
  <c r="Y51" i="24" s="1"/>
  <c r="H51" i="24"/>
  <c r="J51" i="24"/>
  <c r="K51" i="24"/>
  <c r="L51" i="24"/>
  <c r="M51" i="24"/>
  <c r="N51" i="24"/>
  <c r="O51" i="24"/>
  <c r="P51" i="24"/>
  <c r="AD51" i="24" s="1"/>
  <c r="R51" i="24"/>
  <c r="S51" i="24"/>
  <c r="AE51" i="24" s="1"/>
  <c r="T51" i="24"/>
  <c r="U51" i="24"/>
  <c r="V51" i="24"/>
  <c r="W51" i="24"/>
  <c r="X51" i="24"/>
  <c r="AF51" i="24"/>
  <c r="AG51" i="24"/>
  <c r="A52" i="24"/>
  <c r="C52" i="24"/>
  <c r="J52" i="24"/>
  <c r="K52" i="24"/>
  <c r="L52" i="24"/>
  <c r="O52" i="24"/>
  <c r="X52" i="24"/>
  <c r="AG52" i="24" s="1"/>
  <c r="A53" i="24"/>
  <c r="I53" i="24" s="1"/>
  <c r="C53" i="24"/>
  <c r="D53" i="24"/>
  <c r="E53" i="24"/>
  <c r="F53" i="24"/>
  <c r="G53" i="24"/>
  <c r="Y53" i="24" s="1"/>
  <c r="H53" i="24"/>
  <c r="J53" i="24"/>
  <c r="K53" i="24"/>
  <c r="L53" i="24"/>
  <c r="M53" i="24"/>
  <c r="N53" i="24"/>
  <c r="O53" i="24"/>
  <c r="P53" i="24"/>
  <c r="AD53" i="24" s="1"/>
  <c r="R53" i="24"/>
  <c r="S53" i="24"/>
  <c r="T53" i="24"/>
  <c r="U53" i="24"/>
  <c r="V53" i="24"/>
  <c r="AF53" i="24" s="1"/>
  <c r="W53" i="24"/>
  <c r="X53" i="24"/>
  <c r="AG53" i="24" s="1"/>
  <c r="AE53" i="24"/>
  <c r="A54" i="24"/>
  <c r="I54" i="24" s="1"/>
  <c r="C54" i="24"/>
  <c r="D54" i="24"/>
  <c r="G54" i="24"/>
  <c r="H54" i="24"/>
  <c r="L54" i="24"/>
  <c r="O54" i="24"/>
  <c r="P54" i="24"/>
  <c r="Q54" i="24"/>
  <c r="R54" i="24"/>
  <c r="X54" i="24"/>
  <c r="AG54" i="24" s="1"/>
  <c r="Y54" i="24"/>
  <c r="AD54" i="24"/>
  <c r="A55" i="24"/>
  <c r="I55" i="24" s="1"/>
  <c r="C55" i="24"/>
  <c r="D55" i="24"/>
  <c r="E55" i="24"/>
  <c r="F55" i="24"/>
  <c r="G55" i="24"/>
  <c r="Y55" i="24" s="1"/>
  <c r="H55" i="24"/>
  <c r="J55" i="24"/>
  <c r="K55" i="24"/>
  <c r="L55" i="24"/>
  <c r="M55" i="24"/>
  <c r="N55" i="24"/>
  <c r="O55" i="24"/>
  <c r="P55" i="24"/>
  <c r="AD55" i="24" s="1"/>
  <c r="R55" i="24"/>
  <c r="S55" i="24"/>
  <c r="T55" i="24"/>
  <c r="U55" i="24"/>
  <c r="V55" i="24"/>
  <c r="W55" i="24"/>
  <c r="X55" i="24"/>
  <c r="AG55" i="24" s="1"/>
  <c r="AE55" i="24"/>
  <c r="AF55" i="24"/>
  <c r="A56" i="24"/>
  <c r="G56" i="24"/>
  <c r="Y56" i="24" s="1"/>
  <c r="H56" i="24"/>
  <c r="I56" i="24"/>
  <c r="J56" i="24"/>
  <c r="K56" i="24"/>
  <c r="L56" i="24"/>
  <c r="Q56" i="24"/>
  <c r="R56" i="24"/>
  <c r="S56" i="24"/>
  <c r="AE56" i="24" s="1"/>
  <c r="T56" i="24"/>
  <c r="W56" i="24"/>
  <c r="X56" i="24"/>
  <c r="AG56" i="24" s="1"/>
  <c r="A57" i="24"/>
  <c r="I57" i="24" s="1"/>
  <c r="C57" i="24"/>
  <c r="D57" i="24"/>
  <c r="E57" i="24"/>
  <c r="F57" i="24"/>
  <c r="G57" i="24"/>
  <c r="Y57" i="24" s="1"/>
  <c r="H57" i="24"/>
  <c r="J57" i="24"/>
  <c r="K57" i="24"/>
  <c r="L57" i="24"/>
  <c r="M57" i="24"/>
  <c r="N57" i="24"/>
  <c r="O57" i="24"/>
  <c r="P57" i="24"/>
  <c r="AD57" i="24" s="1"/>
  <c r="R57" i="24"/>
  <c r="S57" i="24"/>
  <c r="AE57" i="24" s="1"/>
  <c r="T57" i="24"/>
  <c r="U57" i="24"/>
  <c r="V57" i="24"/>
  <c r="AF57" i="24" s="1"/>
  <c r="W57" i="24"/>
  <c r="X57" i="24"/>
  <c r="AG57" i="24"/>
  <c r="A58" i="24"/>
  <c r="C58" i="24" s="1"/>
  <c r="P58" i="24"/>
  <c r="AD58" i="24" s="1"/>
  <c r="W58" i="24"/>
  <c r="X58" i="24"/>
  <c r="AG58" i="24" s="1"/>
  <c r="A59" i="24"/>
  <c r="I59" i="24" s="1"/>
  <c r="C59" i="24"/>
  <c r="D59" i="24"/>
  <c r="E59" i="24"/>
  <c r="F59" i="24"/>
  <c r="G59" i="24"/>
  <c r="Y59" i="24" s="1"/>
  <c r="H59" i="24"/>
  <c r="J59" i="24"/>
  <c r="K59" i="24"/>
  <c r="L59" i="24"/>
  <c r="M59" i="24"/>
  <c r="N59" i="24"/>
  <c r="O59" i="24"/>
  <c r="P59" i="24"/>
  <c r="AD59" i="24" s="1"/>
  <c r="R59" i="24"/>
  <c r="S59" i="24"/>
  <c r="T59" i="24"/>
  <c r="U59" i="24"/>
  <c r="V59" i="24"/>
  <c r="AF59" i="24" s="1"/>
  <c r="W59" i="24"/>
  <c r="X59" i="24"/>
  <c r="AG59" i="24" s="1"/>
  <c r="AE59" i="24"/>
  <c r="A60" i="24"/>
  <c r="C60" i="24"/>
  <c r="D60" i="24"/>
  <c r="G60" i="24"/>
  <c r="Y60" i="24" s="1"/>
  <c r="H60" i="24"/>
  <c r="I60" i="24"/>
  <c r="J60" i="24"/>
  <c r="L60" i="24"/>
  <c r="O60" i="24"/>
  <c r="P60" i="24"/>
  <c r="Q60" i="24"/>
  <c r="R60" i="24"/>
  <c r="S60" i="24"/>
  <c r="T60" i="24"/>
  <c r="X60" i="24"/>
  <c r="AG60" i="24" s="1"/>
  <c r="AD60" i="24"/>
  <c r="AE60" i="24"/>
  <c r="A61" i="24"/>
  <c r="I61" i="24" s="1"/>
  <c r="C61" i="24"/>
  <c r="D61" i="24"/>
  <c r="E61" i="24"/>
  <c r="F61" i="24"/>
  <c r="G61" i="24"/>
  <c r="Y61" i="24" s="1"/>
  <c r="H61" i="24"/>
  <c r="J61" i="24"/>
  <c r="K61" i="24"/>
  <c r="L61" i="24"/>
  <c r="M61" i="24"/>
  <c r="N61" i="24"/>
  <c r="O61" i="24"/>
  <c r="P61" i="24"/>
  <c r="AD61" i="24" s="1"/>
  <c r="R61" i="24"/>
  <c r="S61" i="24"/>
  <c r="T61" i="24"/>
  <c r="U61" i="24"/>
  <c r="V61" i="24"/>
  <c r="W61" i="24"/>
  <c r="X61" i="24"/>
  <c r="AE61" i="24"/>
  <c r="AF61" i="24"/>
  <c r="AG61" i="24"/>
  <c r="A62" i="24"/>
  <c r="I62" i="24"/>
  <c r="J62" i="24"/>
  <c r="K62" i="24"/>
  <c r="L62" i="24"/>
  <c r="S62" i="24"/>
  <c r="AE62" i="24" s="1"/>
  <c r="T62" i="24"/>
  <c r="W62" i="24"/>
  <c r="X62" i="24"/>
  <c r="AG62" i="24" s="1"/>
  <c r="A63" i="24"/>
  <c r="I63" i="24" s="1"/>
  <c r="C63" i="24"/>
  <c r="D63" i="24"/>
  <c r="E63" i="24"/>
  <c r="F63" i="24"/>
  <c r="G63" i="24"/>
  <c r="Y63" i="24" s="1"/>
  <c r="H63" i="24"/>
  <c r="J63" i="24"/>
  <c r="K63" i="24"/>
  <c r="L63" i="24"/>
  <c r="M63" i="24"/>
  <c r="N63" i="24"/>
  <c r="O63" i="24"/>
  <c r="P63" i="24"/>
  <c r="AD63" i="24" s="1"/>
  <c r="R63" i="24"/>
  <c r="S63" i="24"/>
  <c r="AE63" i="24" s="1"/>
  <c r="T63" i="24"/>
  <c r="U63" i="24"/>
  <c r="V63" i="24"/>
  <c r="AF63" i="24" s="1"/>
  <c r="W63" i="24"/>
  <c r="X63" i="24"/>
  <c r="AG63" i="24"/>
  <c r="A64" i="24"/>
  <c r="L64" i="24"/>
  <c r="O64" i="24"/>
  <c r="P64" i="24"/>
  <c r="AD64" i="24" s="1"/>
  <c r="Q64" i="24"/>
  <c r="X64" i="24"/>
  <c r="AG64" i="24" s="1"/>
  <c r="A65" i="24"/>
  <c r="I65" i="24" s="1"/>
  <c r="C65" i="24"/>
  <c r="D65" i="24"/>
  <c r="E65" i="24"/>
  <c r="F65" i="24"/>
  <c r="G65" i="24"/>
  <c r="Y65" i="24" s="1"/>
  <c r="H65" i="24"/>
  <c r="J65" i="24"/>
  <c r="K65" i="24"/>
  <c r="L65" i="24"/>
  <c r="M65" i="24"/>
  <c r="N65" i="24"/>
  <c r="O65" i="24"/>
  <c r="P65" i="24"/>
  <c r="AD65" i="24" s="1"/>
  <c r="R65" i="24"/>
  <c r="S65" i="24"/>
  <c r="T65" i="24"/>
  <c r="U65" i="24"/>
  <c r="V65" i="24"/>
  <c r="W65" i="24"/>
  <c r="X65" i="24"/>
  <c r="AG65" i="24" s="1"/>
  <c r="AE65" i="24"/>
  <c r="AF65" i="24"/>
  <c r="A66" i="24"/>
  <c r="C66" i="24"/>
  <c r="D66" i="24"/>
  <c r="G66" i="24"/>
  <c r="Y66" i="24" s="1"/>
  <c r="H66" i="24"/>
  <c r="I66" i="24"/>
  <c r="J66" i="24"/>
  <c r="K66" i="24"/>
  <c r="L66" i="24"/>
  <c r="O66" i="24"/>
  <c r="P66" i="24"/>
  <c r="Q66" i="24"/>
  <c r="R66" i="24"/>
  <c r="S66" i="24"/>
  <c r="T66" i="24"/>
  <c r="W66" i="24"/>
  <c r="X66" i="24"/>
  <c r="AG66" i="24" s="1"/>
  <c r="AD66" i="24"/>
  <c r="AE66" i="24"/>
  <c r="A67" i="24"/>
  <c r="I67" i="24" s="1"/>
  <c r="C67" i="24"/>
  <c r="D67" i="24"/>
  <c r="E67" i="24"/>
  <c r="F67" i="24"/>
  <c r="G67" i="24"/>
  <c r="Y67" i="24" s="1"/>
  <c r="H67" i="24"/>
  <c r="J67" i="24"/>
  <c r="K67" i="24"/>
  <c r="L67" i="24"/>
  <c r="M67" i="24"/>
  <c r="N67" i="24"/>
  <c r="O67" i="24"/>
  <c r="P67" i="24"/>
  <c r="AD67" i="24" s="1"/>
  <c r="R67" i="24"/>
  <c r="S67" i="24"/>
  <c r="AE67" i="24" s="1"/>
  <c r="T67" i="24"/>
  <c r="U67" i="24"/>
  <c r="V67" i="24"/>
  <c r="W67" i="24"/>
  <c r="X67" i="24"/>
  <c r="AF67" i="24"/>
  <c r="AG67" i="24"/>
  <c r="A68" i="24"/>
  <c r="C68" i="24" s="1"/>
  <c r="X68" i="24"/>
  <c r="AG68" i="24" s="1"/>
  <c r="A69" i="24"/>
  <c r="I69" i="24" s="1"/>
  <c r="C69" i="24"/>
  <c r="D69" i="24"/>
  <c r="E69" i="24"/>
  <c r="F69" i="24"/>
  <c r="G69" i="24"/>
  <c r="Y69" i="24" s="1"/>
  <c r="H69" i="24"/>
  <c r="J69" i="24"/>
  <c r="K69" i="24"/>
  <c r="L69" i="24"/>
  <c r="M69" i="24"/>
  <c r="N69" i="24"/>
  <c r="O69" i="24"/>
  <c r="P69" i="24"/>
  <c r="AD69" i="24" s="1"/>
  <c r="R69" i="24"/>
  <c r="S69" i="24"/>
  <c r="T69" i="24"/>
  <c r="U69" i="24"/>
  <c r="V69" i="24"/>
  <c r="AF69" i="24" s="1"/>
  <c r="W69" i="24"/>
  <c r="X69" i="24"/>
  <c r="AG69" i="24" s="1"/>
  <c r="AE69" i="24"/>
  <c r="A70" i="24"/>
  <c r="I70" i="24" s="1"/>
  <c r="C70" i="24"/>
  <c r="D70" i="24"/>
  <c r="G70" i="24"/>
  <c r="H70" i="24"/>
  <c r="L70" i="24"/>
  <c r="O70" i="24"/>
  <c r="P70" i="24"/>
  <c r="AD70" i="24" s="1"/>
  <c r="Q70" i="24"/>
  <c r="R70" i="24"/>
  <c r="X70" i="24"/>
  <c r="AG70" i="24" s="1"/>
  <c r="Y70" i="24"/>
  <c r="A71" i="24"/>
  <c r="I71" i="24" s="1"/>
  <c r="C71" i="24"/>
  <c r="D71" i="24"/>
  <c r="E71" i="24"/>
  <c r="F71" i="24"/>
  <c r="G71" i="24"/>
  <c r="Y71" i="24" s="1"/>
  <c r="H71" i="24"/>
  <c r="J71" i="24"/>
  <c r="K71" i="24"/>
  <c r="L71" i="24"/>
  <c r="M71" i="24"/>
  <c r="N71" i="24"/>
  <c r="O71" i="24"/>
  <c r="P71" i="24"/>
  <c r="AD71" i="24" s="1"/>
  <c r="R71" i="24"/>
  <c r="S71" i="24"/>
  <c r="AE71" i="24" s="1"/>
  <c r="T71" i="24"/>
  <c r="U71" i="24"/>
  <c r="V71" i="24"/>
  <c r="W71" i="24"/>
  <c r="X71" i="24"/>
  <c r="AF71" i="24"/>
  <c r="AG71" i="24"/>
  <c r="A72" i="24"/>
  <c r="G72" i="24"/>
  <c r="Y72" i="24" s="1"/>
  <c r="H72" i="24"/>
  <c r="I72" i="24"/>
  <c r="J72" i="24"/>
  <c r="K72" i="24"/>
  <c r="L72" i="24"/>
  <c r="Q72" i="24"/>
  <c r="R72" i="24"/>
  <c r="S72" i="24"/>
  <c r="AE72" i="24" s="1"/>
  <c r="T72" i="24"/>
  <c r="W72" i="24"/>
  <c r="X72" i="24"/>
  <c r="AG72" i="24" s="1"/>
  <c r="A73" i="24"/>
  <c r="I73" i="24" s="1"/>
  <c r="C73" i="24"/>
  <c r="D73" i="24"/>
  <c r="E73" i="24"/>
  <c r="F73" i="24"/>
  <c r="G73" i="24"/>
  <c r="Y73" i="24" s="1"/>
  <c r="H73" i="24"/>
  <c r="J73" i="24"/>
  <c r="K73" i="24"/>
  <c r="L73" i="24"/>
  <c r="M73" i="24"/>
  <c r="N73" i="24"/>
  <c r="O73" i="24"/>
  <c r="P73" i="24"/>
  <c r="AD73" i="24" s="1"/>
  <c r="R73" i="24"/>
  <c r="S73" i="24"/>
  <c r="AE73" i="24" s="1"/>
  <c r="T73" i="24"/>
  <c r="U73" i="24"/>
  <c r="V73" i="24"/>
  <c r="AF73" i="24" s="1"/>
  <c r="W73" i="24"/>
  <c r="X73" i="24"/>
  <c r="AG73" i="24"/>
  <c r="A74" i="24"/>
  <c r="C74" i="24"/>
  <c r="D74" i="24"/>
  <c r="K74" i="24"/>
  <c r="L74" i="24"/>
  <c r="O74" i="24"/>
  <c r="P74" i="24"/>
  <c r="AD74" i="24" s="1"/>
  <c r="W74" i="24"/>
  <c r="X74" i="24"/>
  <c r="AG74" i="24" s="1"/>
  <c r="A75" i="24"/>
  <c r="I75" i="24" s="1"/>
  <c r="C75" i="24"/>
  <c r="D75" i="24"/>
  <c r="E75" i="24"/>
  <c r="F75" i="24"/>
  <c r="G75" i="24"/>
  <c r="Y75" i="24" s="1"/>
  <c r="H75" i="24"/>
  <c r="J75" i="24"/>
  <c r="K75" i="24"/>
  <c r="L75" i="24"/>
  <c r="M75" i="24"/>
  <c r="N75" i="24"/>
  <c r="O75" i="24"/>
  <c r="P75" i="24"/>
  <c r="AD75" i="24" s="1"/>
  <c r="R75" i="24"/>
  <c r="S75" i="24"/>
  <c r="T75" i="24"/>
  <c r="U75" i="24"/>
  <c r="V75" i="24"/>
  <c r="AF75" i="24" s="1"/>
  <c r="W75" i="24"/>
  <c r="X75" i="24"/>
  <c r="AG75" i="24" s="1"/>
  <c r="AE75" i="24"/>
  <c r="A76" i="24"/>
  <c r="C76" i="24"/>
  <c r="D76" i="24"/>
  <c r="G76" i="24"/>
  <c r="Y76" i="24" s="1"/>
  <c r="H76" i="24"/>
  <c r="I76" i="24"/>
  <c r="J76" i="24"/>
  <c r="L76" i="24"/>
  <c r="O76" i="24"/>
  <c r="P76" i="24"/>
  <c r="AD76" i="24" s="1"/>
  <c r="Q76" i="24"/>
  <c r="R76" i="24"/>
  <c r="S76" i="24"/>
  <c r="AE76" i="24" s="1"/>
  <c r="T76" i="24"/>
  <c r="X76" i="24"/>
  <c r="AG76" i="24" s="1"/>
  <c r="A77" i="24"/>
  <c r="I77" i="24" s="1"/>
  <c r="C77" i="24"/>
  <c r="D77" i="24"/>
  <c r="E77" i="24"/>
  <c r="F77" i="24"/>
  <c r="G77" i="24"/>
  <c r="Y77" i="24" s="1"/>
  <c r="H77" i="24"/>
  <c r="J77" i="24"/>
  <c r="K77" i="24"/>
  <c r="L77" i="24"/>
  <c r="M77" i="24"/>
  <c r="N77" i="24"/>
  <c r="O77" i="24"/>
  <c r="P77" i="24"/>
  <c r="AD77" i="24" s="1"/>
  <c r="R77" i="24"/>
  <c r="S77" i="24"/>
  <c r="AE77" i="24" s="1"/>
  <c r="T77" i="24"/>
  <c r="U77" i="24"/>
  <c r="V77" i="24"/>
  <c r="W77" i="24"/>
  <c r="X77" i="24"/>
  <c r="AF77" i="24"/>
  <c r="AG77" i="24"/>
  <c r="A78" i="24"/>
  <c r="I78" i="24" s="1"/>
  <c r="X78" i="24"/>
  <c r="AG78" i="24" s="1"/>
  <c r="A79" i="24"/>
  <c r="I79" i="24" s="1"/>
  <c r="C79" i="24"/>
  <c r="D79" i="24"/>
  <c r="E79" i="24"/>
  <c r="F79" i="24"/>
  <c r="G79" i="24"/>
  <c r="Y79" i="24" s="1"/>
  <c r="H79" i="24"/>
  <c r="J79" i="24"/>
  <c r="K79" i="24"/>
  <c r="L79" i="24"/>
  <c r="M79" i="24"/>
  <c r="N79" i="24"/>
  <c r="O79" i="24"/>
  <c r="P79" i="24"/>
  <c r="AD79" i="24" s="1"/>
  <c r="R79" i="24"/>
  <c r="S79" i="24"/>
  <c r="AE79" i="24" s="1"/>
  <c r="T79" i="24"/>
  <c r="U79" i="24"/>
  <c r="V79" i="24"/>
  <c r="AF79" i="24" s="1"/>
  <c r="W79" i="24"/>
  <c r="X79" i="24"/>
  <c r="AG79" i="24"/>
  <c r="A80" i="24"/>
  <c r="C80" i="24"/>
  <c r="D80" i="24"/>
  <c r="G80" i="24"/>
  <c r="L80" i="24"/>
  <c r="O80" i="24"/>
  <c r="X80" i="24"/>
  <c r="AG80" i="24" s="1"/>
  <c r="Y80" i="24"/>
  <c r="A81" i="24"/>
  <c r="I81" i="24" s="1"/>
  <c r="C81" i="24"/>
  <c r="D81" i="24"/>
  <c r="E81" i="24"/>
  <c r="F81" i="24"/>
  <c r="G81" i="24"/>
  <c r="Y81" i="24" s="1"/>
  <c r="H81" i="24"/>
  <c r="J81" i="24"/>
  <c r="K81" i="24"/>
  <c r="L81" i="24"/>
  <c r="M81" i="24"/>
  <c r="N81" i="24"/>
  <c r="O81" i="24"/>
  <c r="P81" i="24"/>
  <c r="AD81" i="24" s="1"/>
  <c r="R81" i="24"/>
  <c r="S81" i="24"/>
  <c r="T81" i="24"/>
  <c r="U81" i="24"/>
  <c r="V81" i="24"/>
  <c r="W81" i="24"/>
  <c r="X81" i="24"/>
  <c r="AG81" i="24" s="1"/>
  <c r="AE81" i="24"/>
  <c r="AF81" i="24"/>
  <c r="A82" i="24"/>
  <c r="C82" i="24"/>
  <c r="D82" i="24"/>
  <c r="G82" i="24"/>
  <c r="Y82" i="24" s="1"/>
  <c r="H82" i="24"/>
  <c r="I82" i="24"/>
  <c r="J82" i="24"/>
  <c r="K82" i="24"/>
  <c r="L82" i="24"/>
  <c r="O82" i="24"/>
  <c r="P82" i="24"/>
  <c r="Q82" i="24"/>
  <c r="R82" i="24"/>
  <c r="S82" i="24"/>
  <c r="T82" i="24"/>
  <c r="W82" i="24"/>
  <c r="X82" i="24"/>
  <c r="AG82" i="24" s="1"/>
  <c r="AD82" i="24"/>
  <c r="AE82" i="24"/>
  <c r="A83" i="24"/>
  <c r="I83" i="24" s="1"/>
  <c r="C83" i="24"/>
  <c r="D83" i="24"/>
  <c r="E83" i="24"/>
  <c r="F83" i="24"/>
  <c r="G83" i="24"/>
  <c r="Y83" i="24" s="1"/>
  <c r="H83" i="24"/>
  <c r="J83" i="24"/>
  <c r="K83" i="24"/>
  <c r="L83" i="24"/>
  <c r="M83" i="24"/>
  <c r="N83" i="24"/>
  <c r="O83" i="24"/>
  <c r="P83" i="24"/>
  <c r="AD83" i="24" s="1"/>
  <c r="R83" i="24"/>
  <c r="S83" i="24"/>
  <c r="AE83" i="24" s="1"/>
  <c r="T83" i="24"/>
  <c r="U83" i="24"/>
  <c r="V83" i="24"/>
  <c r="W83" i="24"/>
  <c r="X83" i="24"/>
  <c r="AF83" i="24"/>
  <c r="AG83" i="24"/>
  <c r="A84" i="24"/>
  <c r="C84" i="24"/>
  <c r="J84" i="24"/>
  <c r="K84" i="24"/>
  <c r="L84" i="24"/>
  <c r="O84" i="24"/>
  <c r="T84" i="24"/>
  <c r="W84" i="24"/>
  <c r="X84" i="24"/>
  <c r="AG84" i="24" s="1"/>
  <c r="A85" i="24"/>
  <c r="I85" i="24" s="1"/>
  <c r="C85" i="24"/>
  <c r="D85" i="24"/>
  <c r="E85" i="24"/>
  <c r="F85" i="24"/>
  <c r="G85" i="24"/>
  <c r="Y85" i="24" s="1"/>
  <c r="H85" i="24"/>
  <c r="J85" i="24"/>
  <c r="K85" i="24"/>
  <c r="L85" i="24"/>
  <c r="M85" i="24"/>
  <c r="N85" i="24"/>
  <c r="O85" i="24"/>
  <c r="P85" i="24"/>
  <c r="AD85" i="24" s="1"/>
  <c r="R85" i="24"/>
  <c r="S85" i="24"/>
  <c r="T85" i="24"/>
  <c r="U85" i="24"/>
  <c r="V85" i="24"/>
  <c r="AF85" i="24" s="1"/>
  <c r="W85" i="24"/>
  <c r="X85" i="24"/>
  <c r="AG85" i="24" s="1"/>
  <c r="AE85" i="24"/>
  <c r="A86" i="24"/>
  <c r="I86" i="24" s="1"/>
  <c r="C86" i="24"/>
  <c r="D86" i="24"/>
  <c r="G86" i="24"/>
  <c r="H86" i="24"/>
  <c r="L86" i="24"/>
  <c r="O86" i="24"/>
  <c r="P86" i="24"/>
  <c r="Q86" i="24"/>
  <c r="R86" i="24"/>
  <c r="X86" i="24"/>
  <c r="AG86" i="24" s="1"/>
  <c r="Y86" i="24"/>
  <c r="AD86" i="24"/>
  <c r="A87" i="24"/>
  <c r="I87" i="24" s="1"/>
  <c r="C87" i="24"/>
  <c r="D87" i="24"/>
  <c r="E87" i="24"/>
  <c r="F87" i="24"/>
  <c r="G87" i="24"/>
  <c r="Y87" i="24" s="1"/>
  <c r="H87" i="24"/>
  <c r="J87" i="24"/>
  <c r="K87" i="24"/>
  <c r="L87" i="24"/>
  <c r="M87" i="24"/>
  <c r="N87" i="24"/>
  <c r="O87" i="24"/>
  <c r="P87" i="24"/>
  <c r="AD87" i="24" s="1"/>
  <c r="R87" i="24"/>
  <c r="S87" i="24"/>
  <c r="T87" i="24"/>
  <c r="U87" i="24"/>
  <c r="V87" i="24"/>
  <c r="W87" i="24"/>
  <c r="X87" i="24"/>
  <c r="AG87" i="24" s="1"/>
  <c r="AE87" i="24"/>
  <c r="AF87" i="24"/>
  <c r="A88" i="24"/>
  <c r="G88" i="24"/>
  <c r="Y88" i="24" s="1"/>
  <c r="H88" i="24"/>
  <c r="I88" i="24"/>
  <c r="J88" i="24"/>
  <c r="K88" i="24"/>
  <c r="L88" i="24"/>
  <c r="Q88" i="24"/>
  <c r="R88" i="24"/>
  <c r="S88" i="24"/>
  <c r="AE88" i="24" s="1"/>
  <c r="T88" i="24"/>
  <c r="W88" i="24"/>
  <c r="X88" i="24"/>
  <c r="AG88" i="24" s="1"/>
  <c r="A89" i="24"/>
  <c r="I89" i="24" s="1"/>
  <c r="C89" i="24"/>
  <c r="D89" i="24"/>
  <c r="E89" i="24"/>
  <c r="F89" i="24"/>
  <c r="G89" i="24"/>
  <c r="Y89" i="24" s="1"/>
  <c r="H89" i="24"/>
  <c r="J89" i="24"/>
  <c r="K89" i="24"/>
  <c r="L89" i="24"/>
  <c r="M89" i="24"/>
  <c r="N89" i="24"/>
  <c r="O89" i="24"/>
  <c r="P89" i="24"/>
  <c r="AD89" i="24" s="1"/>
  <c r="R89" i="24"/>
  <c r="S89" i="24"/>
  <c r="AE89" i="24" s="1"/>
  <c r="T89" i="24"/>
  <c r="U89" i="24"/>
  <c r="V89" i="24"/>
  <c r="AF89" i="24" s="1"/>
  <c r="W89" i="24"/>
  <c r="X89" i="24"/>
  <c r="AG89" i="24"/>
  <c r="A90" i="24"/>
  <c r="C90" i="24" s="1"/>
  <c r="X90" i="24"/>
  <c r="AG90" i="24" s="1"/>
  <c r="A91" i="24"/>
  <c r="I91" i="24" s="1"/>
  <c r="C91" i="24"/>
  <c r="D91" i="24"/>
  <c r="E91" i="24"/>
  <c r="F91" i="24"/>
  <c r="G91" i="24"/>
  <c r="Y91" i="24" s="1"/>
  <c r="H91" i="24"/>
  <c r="J91" i="24"/>
  <c r="K91" i="24"/>
  <c r="L91" i="24"/>
  <c r="M91" i="24"/>
  <c r="N91" i="24"/>
  <c r="O91" i="24"/>
  <c r="P91" i="24"/>
  <c r="R91" i="24"/>
  <c r="S91" i="24"/>
  <c r="T91" i="24"/>
  <c r="U91" i="24"/>
  <c r="V91" i="24"/>
  <c r="AF91" i="24" s="1"/>
  <c r="W91" i="24"/>
  <c r="X91" i="24"/>
  <c r="AG91" i="24" s="1"/>
  <c r="AD91" i="24"/>
  <c r="AE91" i="24"/>
  <c r="A92" i="24"/>
  <c r="H92" i="24" s="1"/>
  <c r="C92" i="24"/>
  <c r="D92" i="24"/>
  <c r="F92" i="24"/>
  <c r="G92" i="24"/>
  <c r="K92" i="24"/>
  <c r="L92" i="24"/>
  <c r="N92" i="24"/>
  <c r="O92" i="24"/>
  <c r="P92" i="24"/>
  <c r="AD92" i="24" s="1"/>
  <c r="T92" i="24"/>
  <c r="V92" i="24"/>
  <c r="AF92" i="24" s="1"/>
  <c r="W92" i="24"/>
  <c r="X92" i="24"/>
  <c r="AG92" i="24" s="1"/>
  <c r="Y92" i="24"/>
  <c r="A93" i="24"/>
  <c r="G93" i="24" s="1"/>
  <c r="Y93" i="24" s="1"/>
  <c r="C93" i="24"/>
  <c r="D93" i="24"/>
  <c r="E93" i="24"/>
  <c r="F93" i="24"/>
  <c r="K93" i="24"/>
  <c r="L93" i="24"/>
  <c r="M93" i="24"/>
  <c r="N93" i="24"/>
  <c r="O93" i="24"/>
  <c r="T93" i="24"/>
  <c r="U93" i="24"/>
  <c r="V93" i="24"/>
  <c r="AF93" i="24" s="1"/>
  <c r="W93" i="24"/>
  <c r="X93" i="24"/>
  <c r="AG93" i="24" s="1"/>
  <c r="A94" i="24"/>
  <c r="C94" i="24" s="1"/>
  <c r="T94" i="24"/>
  <c r="A95" i="24"/>
  <c r="K95" i="24"/>
  <c r="L95" i="24"/>
  <c r="M95" i="24"/>
  <c r="N95" i="24"/>
  <c r="T95" i="24"/>
  <c r="A96" i="24"/>
  <c r="C96" i="24" s="1"/>
  <c r="S96" i="24"/>
  <c r="AE96" i="24" s="1"/>
  <c r="T96" i="24"/>
  <c r="A97" i="24"/>
  <c r="C97" i="24"/>
  <c r="D97" i="24"/>
  <c r="J97" i="24"/>
  <c r="K97" i="24"/>
  <c r="L97" i="24"/>
  <c r="M97" i="24"/>
  <c r="S97" i="24"/>
  <c r="AE97" i="24" s="1"/>
  <c r="T97" i="24"/>
  <c r="U97" i="24"/>
  <c r="V97" i="24"/>
  <c r="AF97" i="24"/>
  <c r="A98" i="24"/>
  <c r="C98" i="24" s="1"/>
  <c r="R98" i="24"/>
  <c r="S98" i="24"/>
  <c r="AE98" i="24" s="1"/>
  <c r="T98" i="24"/>
  <c r="A99" i="24"/>
  <c r="C99" i="24"/>
  <c r="H99" i="24"/>
  <c r="J99" i="24"/>
  <c r="K99" i="24"/>
  <c r="L99" i="24"/>
  <c r="R99" i="24"/>
  <c r="T99" i="24"/>
  <c r="U99" i="24"/>
  <c r="A100" i="24"/>
  <c r="H100" i="24" s="1"/>
  <c r="Q100" i="24"/>
  <c r="R100" i="24"/>
  <c r="S100" i="24"/>
  <c r="AE100" i="24" s="1"/>
  <c r="T100" i="24"/>
  <c r="A101" i="24"/>
  <c r="G101" i="24"/>
  <c r="Y101" i="24" s="1"/>
  <c r="H101" i="24"/>
  <c r="J101" i="24"/>
  <c r="K101" i="24"/>
  <c r="P101" i="24"/>
  <c r="T101" i="24"/>
  <c r="AD101" i="24"/>
  <c r="A102" i="24"/>
  <c r="F102" i="24"/>
  <c r="G102" i="24"/>
  <c r="H102" i="24"/>
  <c r="I102" i="24"/>
  <c r="J102" i="24"/>
  <c r="K102" i="24"/>
  <c r="O102" i="24"/>
  <c r="P102" i="24"/>
  <c r="Q102" i="24"/>
  <c r="R102" i="24"/>
  <c r="S102" i="24"/>
  <c r="T102" i="24"/>
  <c r="X102" i="24"/>
  <c r="AG102" i="24" s="1"/>
  <c r="Y102" i="24"/>
  <c r="AD102" i="24"/>
  <c r="AE102" i="24"/>
  <c r="A103" i="24"/>
  <c r="E103" i="24"/>
  <c r="F103" i="24"/>
  <c r="G103" i="24"/>
  <c r="Y103" i="24" s="1"/>
  <c r="H103" i="24"/>
  <c r="J103" i="24"/>
  <c r="K103" i="24"/>
  <c r="N103" i="24"/>
  <c r="O103" i="24"/>
  <c r="P103" i="24"/>
  <c r="AD103" i="24" s="1"/>
  <c r="R103" i="24"/>
  <c r="S103" i="24"/>
  <c r="AE103" i="24" s="1"/>
  <c r="T103" i="24"/>
  <c r="W103" i="24"/>
  <c r="X103" i="24"/>
  <c r="AG103" i="24" s="1"/>
  <c r="A104" i="24"/>
  <c r="C104" i="24"/>
  <c r="D104" i="24"/>
  <c r="F104" i="24"/>
  <c r="G104" i="24"/>
  <c r="H104" i="24"/>
  <c r="I104" i="24"/>
  <c r="J104" i="24"/>
  <c r="K104" i="24"/>
  <c r="L104" i="24"/>
  <c r="N104" i="24"/>
  <c r="O104" i="24"/>
  <c r="P104" i="24"/>
  <c r="AD104" i="24" s="1"/>
  <c r="Q104" i="24"/>
  <c r="R104" i="24"/>
  <c r="S104" i="24"/>
  <c r="T104" i="24"/>
  <c r="V104" i="24"/>
  <c r="W104" i="24"/>
  <c r="X104" i="24"/>
  <c r="AG104" i="24" s="1"/>
  <c r="Y104" i="24"/>
  <c r="AE104" i="24"/>
  <c r="AF104" i="24"/>
  <c r="A105" i="24"/>
  <c r="C105" i="24"/>
  <c r="D105" i="24"/>
  <c r="E105" i="24"/>
  <c r="F105" i="24"/>
  <c r="G105" i="24"/>
  <c r="Y105" i="24" s="1"/>
  <c r="H105" i="24"/>
  <c r="J105" i="24"/>
  <c r="K105" i="24"/>
  <c r="L105" i="24"/>
  <c r="M105" i="24"/>
  <c r="N105" i="24"/>
  <c r="O105" i="24"/>
  <c r="P105" i="24"/>
  <c r="R105" i="24"/>
  <c r="S105" i="24"/>
  <c r="T105" i="24"/>
  <c r="U105" i="24"/>
  <c r="V105" i="24"/>
  <c r="AF105" i="24" s="1"/>
  <c r="W105" i="24"/>
  <c r="X105" i="24"/>
  <c r="AG105" i="24" s="1"/>
  <c r="AD105" i="24"/>
  <c r="AE105" i="24"/>
  <c r="A106" i="24"/>
  <c r="C106" i="24"/>
  <c r="D106" i="24"/>
  <c r="F106" i="24"/>
  <c r="G106" i="24"/>
  <c r="H106" i="24"/>
  <c r="I106" i="24"/>
  <c r="K106" i="24"/>
  <c r="L106" i="24"/>
  <c r="N106" i="24"/>
  <c r="O106" i="24"/>
  <c r="P106" i="24"/>
  <c r="Q106" i="24"/>
  <c r="R106" i="24"/>
  <c r="T106" i="24"/>
  <c r="V106" i="24"/>
  <c r="AF106" i="24" s="1"/>
  <c r="W106" i="24"/>
  <c r="X106" i="24"/>
  <c r="AG106" i="24" s="1"/>
  <c r="Y106" i="24"/>
  <c r="AD106" i="24"/>
  <c r="A107" i="24"/>
  <c r="C107" i="24"/>
  <c r="D107" i="24"/>
  <c r="E107" i="24"/>
  <c r="F107" i="24"/>
  <c r="G107" i="24"/>
  <c r="Y107" i="24" s="1"/>
  <c r="H107" i="24"/>
  <c r="K107" i="24"/>
  <c r="L107" i="24"/>
  <c r="M107" i="24"/>
  <c r="N107" i="24"/>
  <c r="O107" i="24"/>
  <c r="P107" i="24"/>
  <c r="AD107" i="24" s="1"/>
  <c r="R107" i="24"/>
  <c r="T107" i="24"/>
  <c r="U107" i="24"/>
  <c r="V107" i="24"/>
  <c r="AF107" i="24" s="1"/>
  <c r="W107" i="24"/>
  <c r="X107" i="24"/>
  <c r="AG107" i="24" s="1"/>
  <c r="A108" i="24"/>
  <c r="H108" i="24" s="1"/>
  <c r="C108" i="24"/>
  <c r="D108" i="24"/>
  <c r="F108" i="24"/>
  <c r="G108" i="24"/>
  <c r="Y108" i="24" s="1"/>
  <c r="K108" i="24"/>
  <c r="L108" i="24"/>
  <c r="N108" i="24"/>
  <c r="O108" i="24"/>
  <c r="P108" i="24"/>
  <c r="AD108" i="24" s="1"/>
  <c r="T108" i="24"/>
  <c r="V108" i="24"/>
  <c r="AF108" i="24" s="1"/>
  <c r="W108" i="24"/>
  <c r="X108" i="24"/>
  <c r="AG108" i="24" s="1"/>
  <c r="A109" i="24"/>
  <c r="G109" i="24" s="1"/>
  <c r="Y109" i="24" s="1"/>
  <c r="C109" i="24"/>
  <c r="D109" i="24"/>
  <c r="E109" i="24"/>
  <c r="F109" i="24"/>
  <c r="K109" i="24"/>
  <c r="L109" i="24"/>
  <c r="M109" i="24"/>
  <c r="N109" i="24"/>
  <c r="O109" i="24"/>
  <c r="T109" i="24"/>
  <c r="U109" i="24"/>
  <c r="V109" i="24"/>
  <c r="AF109" i="24" s="1"/>
  <c r="W109" i="24"/>
  <c r="X109" i="24"/>
  <c r="AG109" i="24" s="1"/>
  <c r="A110" i="24"/>
  <c r="C110" i="24"/>
  <c r="D110" i="24"/>
  <c r="F110" i="24"/>
  <c r="K110" i="24"/>
  <c r="L110" i="24"/>
  <c r="N110" i="24"/>
  <c r="O110" i="24"/>
  <c r="T110" i="24"/>
  <c r="V110" i="24"/>
  <c r="AF110" i="24" s="1"/>
  <c r="W110" i="24"/>
  <c r="X110" i="24"/>
  <c r="AG110" i="24" s="1"/>
  <c r="A111" i="24"/>
  <c r="C111" i="24" s="1"/>
  <c r="N111" i="24"/>
  <c r="T111" i="24"/>
  <c r="A112" i="24"/>
  <c r="C112" i="24"/>
  <c r="D112" i="24"/>
  <c r="J112" i="24"/>
  <c r="K112" i="24"/>
  <c r="L112" i="24"/>
  <c r="N112" i="24"/>
  <c r="T112" i="24"/>
  <c r="V112" i="24"/>
  <c r="W112" i="24"/>
  <c r="AF112" i="24"/>
  <c r="A113" i="24"/>
  <c r="C113" i="24" s="1"/>
  <c r="M113" i="24"/>
  <c r="S113" i="24"/>
  <c r="AE113" i="24" s="1"/>
  <c r="T113" i="24"/>
  <c r="A114" i="24"/>
  <c r="C114" i="24"/>
  <c r="I114" i="24"/>
  <c r="J114" i="24"/>
  <c r="K114" i="24"/>
  <c r="L114" i="24"/>
  <c r="T114" i="24"/>
  <c r="V114" i="24"/>
  <c r="AF114" i="24" s="1"/>
  <c r="A115" i="24"/>
  <c r="C115" i="24" s="1"/>
  <c r="L115" i="24"/>
  <c r="R115" i="24"/>
  <c r="S115" i="24"/>
  <c r="AE115" i="24" s="1"/>
  <c r="T115" i="24"/>
  <c r="A116" i="24"/>
  <c r="T116" i="24" s="1"/>
  <c r="A117" i="24"/>
  <c r="K117" i="24"/>
  <c r="P117" i="24"/>
  <c r="AD117" i="24" s="1"/>
  <c r="R117" i="24"/>
  <c r="S117" i="24"/>
  <c r="AE117" i="24" s="1"/>
  <c r="T117" i="24"/>
  <c r="A118" i="24"/>
  <c r="F118" i="24"/>
  <c r="G118" i="24"/>
  <c r="Y118" i="24" s="1"/>
  <c r="H118" i="24"/>
  <c r="I118" i="24"/>
  <c r="J118" i="24"/>
  <c r="K118" i="24"/>
  <c r="O118" i="24"/>
  <c r="P118" i="24"/>
  <c r="Q118" i="24"/>
  <c r="R118" i="24"/>
  <c r="S118" i="24"/>
  <c r="T118" i="24"/>
  <c r="X118" i="24"/>
  <c r="AG118" i="24" s="1"/>
  <c r="AD118" i="24"/>
  <c r="AE118" i="24"/>
  <c r="A119" i="24"/>
  <c r="E119" i="24"/>
  <c r="F119" i="24"/>
  <c r="G119" i="24"/>
  <c r="Y119" i="24" s="1"/>
  <c r="H119" i="24"/>
  <c r="J119" i="24"/>
  <c r="K119" i="24"/>
  <c r="N119" i="24"/>
  <c r="O119" i="24"/>
  <c r="P119" i="24"/>
  <c r="R119" i="24"/>
  <c r="S119" i="24"/>
  <c r="T119" i="24"/>
  <c r="W119" i="24"/>
  <c r="X119" i="24"/>
  <c r="AG119" i="24" s="1"/>
  <c r="AD119" i="24"/>
  <c r="AE119" i="24"/>
  <c r="A120" i="24"/>
  <c r="C120" i="24"/>
  <c r="D120" i="24"/>
  <c r="F120" i="24"/>
  <c r="G120" i="24"/>
  <c r="H120" i="24"/>
  <c r="I120" i="24"/>
  <c r="J120" i="24"/>
  <c r="K120" i="24"/>
  <c r="L120" i="24"/>
  <c r="N120" i="24"/>
  <c r="O120" i="24"/>
  <c r="P120" i="24"/>
  <c r="AD120" i="24" s="1"/>
  <c r="Q120" i="24"/>
  <c r="R120" i="24"/>
  <c r="S120" i="24"/>
  <c r="T120" i="24"/>
  <c r="V120" i="24"/>
  <c r="W120" i="24"/>
  <c r="X120" i="24"/>
  <c r="AG120" i="24" s="1"/>
  <c r="Y120" i="24"/>
  <c r="AE120" i="24"/>
  <c r="AF120" i="24"/>
  <c r="A121" i="24"/>
  <c r="C121" i="24"/>
  <c r="D121" i="24"/>
  <c r="E121" i="24"/>
  <c r="F121" i="24"/>
  <c r="G121" i="24"/>
  <c r="Y121" i="24" s="1"/>
  <c r="H121" i="24"/>
  <c r="J121" i="24"/>
  <c r="K121" i="24"/>
  <c r="L121" i="24"/>
  <c r="M121" i="24"/>
  <c r="N121" i="24"/>
  <c r="O121" i="24"/>
  <c r="P121" i="24"/>
  <c r="R121" i="24"/>
  <c r="S121" i="24"/>
  <c r="T121" i="24"/>
  <c r="U121" i="24"/>
  <c r="V121" i="24"/>
  <c r="AF121" i="24" s="1"/>
  <c r="W121" i="24"/>
  <c r="X121" i="24"/>
  <c r="AG121" i="24" s="1"/>
  <c r="AD121" i="24"/>
  <c r="AE121" i="24"/>
  <c r="A122" i="24"/>
  <c r="C122" i="24"/>
  <c r="D122" i="24"/>
  <c r="F122" i="24"/>
  <c r="G122" i="24"/>
  <c r="Y122" i="24" s="1"/>
  <c r="H122" i="24"/>
  <c r="I122" i="24"/>
  <c r="K122" i="24"/>
  <c r="L122" i="24"/>
  <c r="N122" i="24"/>
  <c r="O122" i="24"/>
  <c r="P122" i="24"/>
  <c r="Q122" i="24"/>
  <c r="R122" i="24"/>
  <c r="T122" i="24"/>
  <c r="V122" i="24"/>
  <c r="AF122" i="24" s="1"/>
  <c r="W122" i="24"/>
  <c r="X122" i="24"/>
  <c r="AG122" i="24" s="1"/>
  <c r="AD122" i="24"/>
  <c r="A123" i="24"/>
  <c r="C123" i="24"/>
  <c r="D123" i="24"/>
  <c r="E123" i="24"/>
  <c r="F123" i="24"/>
  <c r="G123" i="24"/>
  <c r="Y123" i="24" s="1"/>
  <c r="H123" i="24"/>
  <c r="K123" i="24"/>
  <c r="L123" i="24"/>
  <c r="M123" i="24"/>
  <c r="N123" i="24"/>
  <c r="O123" i="24"/>
  <c r="P123" i="24"/>
  <c r="R123" i="24"/>
  <c r="T123" i="24"/>
  <c r="U123" i="24"/>
  <c r="V123" i="24"/>
  <c r="AF123" i="24" s="1"/>
  <c r="W123" i="24"/>
  <c r="X123" i="24"/>
  <c r="AG123" i="24" s="1"/>
  <c r="AD123" i="24"/>
  <c r="A124" i="24"/>
  <c r="H124" i="24" s="1"/>
  <c r="C124" i="24"/>
  <c r="D124" i="24"/>
  <c r="F124" i="24"/>
  <c r="G124" i="24"/>
  <c r="Y124" i="24" s="1"/>
  <c r="K124" i="24"/>
  <c r="L124" i="24"/>
  <c r="N124" i="24"/>
  <c r="O124" i="24"/>
  <c r="P124" i="24"/>
  <c r="AD124" i="24" s="1"/>
  <c r="T124" i="24"/>
  <c r="V124" i="24"/>
  <c r="AF124" i="24" s="1"/>
  <c r="W124" i="24"/>
  <c r="X124" i="24"/>
  <c r="AG124" i="24" s="1"/>
  <c r="A125" i="24"/>
  <c r="G125" i="24" s="1"/>
  <c r="Y125" i="24" s="1"/>
  <c r="C125" i="24"/>
  <c r="D125" i="24"/>
  <c r="E125" i="24"/>
  <c r="F125" i="24"/>
  <c r="K125" i="24"/>
  <c r="L125" i="24"/>
  <c r="M125" i="24"/>
  <c r="N125" i="24"/>
  <c r="O125" i="24"/>
  <c r="T125" i="24"/>
  <c r="U125" i="24"/>
  <c r="V125" i="24"/>
  <c r="AF125" i="24" s="1"/>
  <c r="W125" i="24"/>
  <c r="X125" i="24"/>
  <c r="AG125" i="24" s="1"/>
  <c r="A126" i="24"/>
  <c r="C126" i="24" s="1"/>
  <c r="N126" i="24"/>
  <c r="O126" i="24"/>
  <c r="T126" i="24"/>
  <c r="A127" i="24"/>
  <c r="C127" i="24"/>
  <c r="D127" i="24"/>
  <c r="E127" i="24"/>
  <c r="K127" i="24"/>
  <c r="L127" i="24"/>
  <c r="M127" i="24"/>
  <c r="T127" i="24"/>
  <c r="U127" i="24"/>
  <c r="V127" i="24"/>
  <c r="AF127" i="24" s="1"/>
  <c r="W127" i="24"/>
  <c r="A128" i="24"/>
  <c r="C128" i="24" s="1"/>
  <c r="L128" i="24"/>
  <c r="N128" i="24"/>
  <c r="S128" i="24"/>
  <c r="AE128" i="24" s="1"/>
  <c r="T128" i="24"/>
  <c r="A129" i="24"/>
  <c r="C129" i="24"/>
  <c r="D129" i="24"/>
  <c r="J129" i="24"/>
  <c r="K129" i="24"/>
  <c r="L129" i="24"/>
  <c r="T129" i="24"/>
  <c r="U129" i="24"/>
  <c r="V129" i="24"/>
  <c r="AF129" i="24" s="1"/>
  <c r="A130" i="24"/>
  <c r="K130" i="24"/>
  <c r="L130" i="24"/>
  <c r="R130" i="24"/>
  <c r="S130" i="24"/>
  <c r="AE130" i="24" s="1"/>
  <c r="T130" i="24"/>
  <c r="A131" i="24"/>
  <c r="T131" i="24" s="1"/>
  <c r="A132" i="24"/>
  <c r="H132" i="24"/>
  <c r="I132" i="24"/>
  <c r="J132" i="24"/>
  <c r="K132" i="24"/>
  <c r="Q132" i="24"/>
  <c r="R132" i="24"/>
  <c r="S132" i="24"/>
  <c r="AE132" i="24" s="1"/>
  <c r="T132" i="24"/>
  <c r="A133" i="24"/>
  <c r="G133" i="24" s="1"/>
  <c r="Y133" i="24" s="1"/>
  <c r="S133" i="24"/>
  <c r="AE133" i="24" s="1"/>
  <c r="T133" i="24"/>
  <c r="A134" i="24"/>
  <c r="F134" i="24"/>
  <c r="G134" i="24"/>
  <c r="Y134" i="24" s="1"/>
  <c r="H134" i="24"/>
  <c r="I134" i="24"/>
  <c r="J134" i="24"/>
  <c r="K134" i="24"/>
  <c r="O134" i="24"/>
  <c r="P134" i="24"/>
  <c r="AD134" i="24" s="1"/>
  <c r="Q134" i="24"/>
  <c r="R134" i="24"/>
  <c r="S134" i="24"/>
  <c r="AE134" i="24" s="1"/>
  <c r="T134" i="24"/>
  <c r="X134" i="24"/>
  <c r="AG134" i="24" s="1"/>
  <c r="A135" i="24"/>
  <c r="E135" i="24"/>
  <c r="F135" i="24"/>
  <c r="G135" i="24"/>
  <c r="Y135" i="24" s="1"/>
  <c r="H135" i="24"/>
  <c r="J135" i="24"/>
  <c r="K135" i="24"/>
  <c r="N135" i="24"/>
  <c r="O135" i="24"/>
  <c r="P135" i="24"/>
  <c r="AD135" i="24" s="1"/>
  <c r="R135" i="24"/>
  <c r="S135" i="24"/>
  <c r="T135" i="24"/>
  <c r="W135" i="24"/>
  <c r="X135" i="24"/>
  <c r="AG135" i="24" s="1"/>
  <c r="AE135" i="24"/>
  <c r="A136" i="24"/>
  <c r="C136" i="24"/>
  <c r="D136" i="24"/>
  <c r="F136" i="24"/>
  <c r="G136" i="24"/>
  <c r="H136" i="24"/>
  <c r="I136" i="24"/>
  <c r="J136" i="24"/>
  <c r="K136" i="24"/>
  <c r="L136" i="24"/>
  <c r="N136" i="24"/>
  <c r="O136" i="24"/>
  <c r="P136" i="24"/>
  <c r="Q136" i="24"/>
  <c r="R136" i="24"/>
  <c r="S136" i="24"/>
  <c r="T136" i="24"/>
  <c r="V136" i="24"/>
  <c r="W136" i="24"/>
  <c r="X136" i="24"/>
  <c r="AG136" i="24" s="1"/>
  <c r="Y136" i="24"/>
  <c r="AD136" i="24"/>
  <c r="AE136" i="24"/>
  <c r="AF136" i="24"/>
  <c r="A137" i="24"/>
  <c r="C137" i="24"/>
  <c r="D137" i="24"/>
  <c r="E137" i="24"/>
  <c r="F137" i="24"/>
  <c r="G137" i="24"/>
  <c r="Y137" i="24" s="1"/>
  <c r="H137" i="24"/>
  <c r="J137" i="24"/>
  <c r="K137" i="24"/>
  <c r="L137" i="24"/>
  <c r="M137" i="24"/>
  <c r="N137" i="24"/>
  <c r="O137" i="24"/>
  <c r="P137" i="24"/>
  <c r="R137" i="24"/>
  <c r="S137" i="24"/>
  <c r="T137" i="24"/>
  <c r="U137" i="24"/>
  <c r="V137" i="24"/>
  <c r="AF137" i="24" s="1"/>
  <c r="W137" i="24"/>
  <c r="X137" i="24"/>
  <c r="AG137" i="24" s="1"/>
  <c r="AD137" i="24"/>
  <c r="AE137" i="24"/>
  <c r="A138" i="24"/>
  <c r="C138" i="24"/>
  <c r="D138" i="24"/>
  <c r="F138" i="24"/>
  <c r="G138" i="24"/>
  <c r="H138" i="24"/>
  <c r="I138" i="24"/>
  <c r="K138" i="24"/>
  <c r="L138" i="24"/>
  <c r="N138" i="24"/>
  <c r="O138" i="24"/>
  <c r="P138" i="24"/>
  <c r="Q138" i="24"/>
  <c r="R138" i="24"/>
  <c r="T138" i="24"/>
  <c r="V138" i="24"/>
  <c r="AF138" i="24" s="1"/>
  <c r="W138" i="24"/>
  <c r="X138" i="24"/>
  <c r="AG138" i="24" s="1"/>
  <c r="Y138" i="24"/>
  <c r="AD138" i="24"/>
  <c r="A139" i="24"/>
  <c r="C139" i="24"/>
  <c r="D139" i="24"/>
  <c r="E139" i="24"/>
  <c r="F139" i="24"/>
  <c r="G139" i="24"/>
  <c r="Y139" i="24" s="1"/>
  <c r="H139" i="24"/>
  <c r="K139" i="24"/>
  <c r="L139" i="24"/>
  <c r="M139" i="24"/>
  <c r="N139" i="24"/>
  <c r="O139" i="24"/>
  <c r="P139" i="24"/>
  <c r="AD139" i="24" s="1"/>
  <c r="R139" i="24"/>
  <c r="T139" i="24"/>
  <c r="U139" i="24"/>
  <c r="V139" i="24"/>
  <c r="AF139" i="24" s="1"/>
  <c r="W139" i="24"/>
  <c r="X139" i="24"/>
  <c r="AG139" i="24" s="1"/>
  <c r="A140" i="24"/>
  <c r="H140" i="24" s="1"/>
  <c r="C140" i="24"/>
  <c r="D140" i="24"/>
  <c r="F140" i="24"/>
  <c r="G140" i="24"/>
  <c r="K140" i="24"/>
  <c r="L140" i="24"/>
  <c r="N140" i="24"/>
  <c r="O140" i="24"/>
  <c r="P140" i="24"/>
  <c r="AD140" i="24" s="1"/>
  <c r="T140" i="24"/>
  <c r="V140" i="24"/>
  <c r="AF140" i="24" s="1"/>
  <c r="W140" i="24"/>
  <c r="X140" i="24"/>
  <c r="AG140" i="24" s="1"/>
  <c r="Y140" i="24"/>
  <c r="A141" i="24"/>
  <c r="G141" i="24" s="1"/>
  <c r="Y141" i="24" s="1"/>
  <c r="C141" i="24"/>
  <c r="D141" i="24"/>
  <c r="E141" i="24"/>
  <c r="F141" i="24"/>
  <c r="K141" i="24"/>
  <c r="L141" i="24"/>
  <c r="M141" i="24"/>
  <c r="N141" i="24"/>
  <c r="O141" i="24"/>
  <c r="T141" i="24"/>
  <c r="U141" i="24"/>
  <c r="V141" i="24"/>
  <c r="AF141" i="24" s="1"/>
  <c r="W141" i="24"/>
  <c r="X141" i="24"/>
  <c r="AG141" i="24" s="1"/>
  <c r="A142" i="24"/>
  <c r="C142" i="24"/>
  <c r="D142" i="24"/>
  <c r="F142" i="24"/>
  <c r="K142" i="24"/>
  <c r="L142" i="24"/>
  <c r="T142" i="24"/>
  <c r="V142" i="24"/>
  <c r="AF142" i="24" s="1"/>
  <c r="W142" i="24"/>
  <c r="X142" i="24"/>
  <c r="AG142" i="24" s="1"/>
  <c r="A143" i="24"/>
  <c r="L143" i="24"/>
  <c r="M143" i="24"/>
  <c r="N143" i="24"/>
  <c r="T143" i="24"/>
  <c r="A144" i="24"/>
  <c r="C144" i="24" s="1"/>
  <c r="V144" i="24"/>
  <c r="AF144" i="24"/>
  <c r="A145" i="24"/>
  <c r="K145" i="24"/>
  <c r="L145" i="24"/>
  <c r="M145" i="24"/>
  <c r="S145" i="24"/>
  <c r="AE145" i="24" s="1"/>
  <c r="T145" i="24"/>
  <c r="A146" i="24"/>
  <c r="C146" i="24" s="1"/>
  <c r="A147" i="24"/>
  <c r="C147" i="24"/>
  <c r="H147" i="24"/>
  <c r="J147" i="24"/>
  <c r="K147" i="24"/>
  <c r="L147" i="24"/>
  <c r="R147" i="24"/>
  <c r="S147" i="24"/>
  <c r="AE147" i="24" s="1"/>
  <c r="T147" i="24"/>
  <c r="U147" i="24"/>
  <c r="A148" i="24"/>
  <c r="H148" i="24"/>
  <c r="R148" i="24"/>
  <c r="S148" i="24"/>
  <c r="AE148" i="24" s="1"/>
  <c r="T148" i="24"/>
  <c r="A149" i="24"/>
  <c r="G149" i="24"/>
  <c r="Y149" i="24" s="1"/>
  <c r="H149" i="24"/>
  <c r="J149" i="24"/>
  <c r="K149" i="24"/>
  <c r="P149" i="24"/>
  <c r="AD149" i="24" s="1"/>
  <c r="R149" i="24"/>
  <c r="T149" i="24"/>
  <c r="A150" i="24"/>
  <c r="F150" i="24"/>
  <c r="G150" i="24"/>
  <c r="H150" i="24"/>
  <c r="I150" i="24"/>
  <c r="J150" i="24"/>
  <c r="K150" i="24"/>
  <c r="O150" i="24"/>
  <c r="P150" i="24"/>
  <c r="AD150" i="24" s="1"/>
  <c r="Q150" i="24"/>
  <c r="R150" i="24"/>
  <c r="S150" i="24"/>
  <c r="T150" i="24"/>
  <c r="X150" i="24"/>
  <c r="AG150" i="24" s="1"/>
  <c r="Y150" i="24"/>
  <c r="AE150" i="24"/>
  <c r="A151" i="24"/>
  <c r="E151" i="24"/>
  <c r="F151" i="24"/>
  <c r="G151" i="24"/>
  <c r="Y151" i="24" s="1"/>
  <c r="H151" i="24"/>
  <c r="J151" i="24"/>
  <c r="K151" i="24"/>
  <c r="N151" i="24"/>
  <c r="O151" i="24"/>
  <c r="P151" i="24"/>
  <c r="R151" i="24"/>
  <c r="S151" i="24"/>
  <c r="AE151" i="24" s="1"/>
  <c r="T151" i="24"/>
  <c r="W151" i="24"/>
  <c r="X151" i="24"/>
  <c r="AG151" i="24" s="1"/>
  <c r="AD151" i="24"/>
  <c r="A152" i="24"/>
  <c r="C152" i="24"/>
  <c r="D152" i="24"/>
  <c r="F152" i="24"/>
  <c r="G152" i="24"/>
  <c r="H152" i="24"/>
  <c r="I152" i="24"/>
  <c r="J152" i="24"/>
  <c r="K152" i="24"/>
  <c r="L152" i="24"/>
  <c r="N152" i="24"/>
  <c r="O152" i="24"/>
  <c r="P152" i="24"/>
  <c r="AD152" i="24" s="1"/>
  <c r="Q152" i="24"/>
  <c r="R152" i="24"/>
  <c r="S152" i="24"/>
  <c r="T152" i="24"/>
  <c r="V152" i="24"/>
  <c r="W152" i="24"/>
  <c r="X152" i="24"/>
  <c r="AG152" i="24" s="1"/>
  <c r="Y152" i="24"/>
  <c r="AE152" i="24"/>
  <c r="AF152" i="24"/>
  <c r="A153" i="24"/>
  <c r="C153" i="24"/>
  <c r="D153" i="24"/>
  <c r="E153" i="24"/>
  <c r="F153" i="24"/>
  <c r="G153" i="24"/>
  <c r="Y153" i="24" s="1"/>
  <c r="H153" i="24"/>
  <c r="J153" i="24"/>
  <c r="K153" i="24"/>
  <c r="L153" i="24"/>
  <c r="M153" i="24"/>
  <c r="N153" i="24"/>
  <c r="O153" i="24"/>
  <c r="P153" i="24"/>
  <c r="R153" i="24"/>
  <c r="S153" i="24"/>
  <c r="T153" i="24"/>
  <c r="U153" i="24"/>
  <c r="V153" i="24"/>
  <c r="AF153" i="24" s="1"/>
  <c r="W153" i="24"/>
  <c r="X153" i="24"/>
  <c r="AG153" i="24" s="1"/>
  <c r="AD153" i="24"/>
  <c r="AE153" i="24"/>
  <c r="A154" i="24"/>
  <c r="C154" i="24"/>
  <c r="D154" i="24"/>
  <c r="F154" i="24"/>
  <c r="G154" i="24"/>
  <c r="Y154" i="24" s="1"/>
  <c r="H154" i="24"/>
  <c r="I154" i="24"/>
  <c r="K154" i="24"/>
  <c r="L154" i="24"/>
  <c r="N154" i="24"/>
  <c r="O154" i="24"/>
  <c r="P154" i="24"/>
  <c r="Q154" i="24"/>
  <c r="R154" i="24"/>
  <c r="T154" i="24"/>
  <c r="V154" i="24"/>
  <c r="AF154" i="24" s="1"/>
  <c r="W154" i="24"/>
  <c r="X154" i="24"/>
  <c r="AG154" i="24" s="1"/>
  <c r="AD154" i="24"/>
  <c r="A155" i="24"/>
  <c r="C155" i="24"/>
  <c r="D155" i="24"/>
  <c r="E155" i="24"/>
  <c r="F155" i="24"/>
  <c r="G155" i="24"/>
  <c r="Y155" i="24" s="1"/>
  <c r="H155" i="24"/>
  <c r="K155" i="24"/>
  <c r="L155" i="24"/>
  <c r="M155" i="24"/>
  <c r="N155" i="24"/>
  <c r="O155" i="24"/>
  <c r="P155" i="24"/>
  <c r="AD155" i="24" s="1"/>
  <c r="R155" i="24"/>
  <c r="T155" i="24"/>
  <c r="U155" i="24"/>
  <c r="V155" i="24"/>
  <c r="AF155" i="24" s="1"/>
  <c r="W155" i="24"/>
  <c r="X155" i="24"/>
  <c r="AG155" i="24" s="1"/>
  <c r="A156" i="24"/>
  <c r="H156" i="24" s="1"/>
  <c r="C156" i="24"/>
  <c r="D156" i="24"/>
  <c r="F156" i="24"/>
  <c r="G156" i="24"/>
  <c r="Y156" i="24" s="1"/>
  <c r="K156" i="24"/>
  <c r="L156" i="24"/>
  <c r="N156" i="24"/>
  <c r="O156" i="24"/>
  <c r="P156" i="24"/>
  <c r="AD156" i="24" s="1"/>
  <c r="T156" i="24"/>
  <c r="V156" i="24"/>
  <c r="AF156" i="24" s="1"/>
  <c r="W156" i="24"/>
  <c r="X156" i="24"/>
  <c r="AG156" i="24" s="1"/>
  <c r="A157" i="24"/>
  <c r="G157" i="24" s="1"/>
  <c r="Y157" i="24" s="1"/>
  <c r="C157" i="24"/>
  <c r="D157" i="24"/>
  <c r="E157" i="24"/>
  <c r="F157" i="24"/>
  <c r="K157" i="24"/>
  <c r="L157" i="24"/>
  <c r="M157" i="24"/>
  <c r="N157" i="24"/>
  <c r="O157" i="24"/>
  <c r="T157" i="24"/>
  <c r="U157" i="24"/>
  <c r="V157" i="24"/>
  <c r="AF157" i="24" s="1"/>
  <c r="W157" i="24"/>
  <c r="X157" i="24"/>
  <c r="AG157" i="24" s="1"/>
  <c r="A158" i="24"/>
  <c r="K158" i="24"/>
  <c r="L158" i="24"/>
  <c r="N158" i="24"/>
  <c r="O158" i="24"/>
  <c r="T158" i="24"/>
  <c r="A159" i="24"/>
  <c r="C159" i="24"/>
  <c r="D159" i="24"/>
  <c r="E159" i="24"/>
  <c r="T159" i="24"/>
  <c r="U159" i="24"/>
  <c r="A160" i="24"/>
  <c r="C160" i="24"/>
  <c r="D160" i="24"/>
  <c r="J160" i="24"/>
  <c r="K160" i="24"/>
  <c r="L160" i="24"/>
  <c r="N160" i="24"/>
  <c r="S160" i="24"/>
  <c r="AE160" i="24" s="1"/>
  <c r="T160" i="24"/>
  <c r="V160" i="24"/>
  <c r="W160" i="24"/>
  <c r="AF160" i="24"/>
  <c r="A161" i="24"/>
  <c r="C161" i="24" s="1"/>
  <c r="U161" i="24"/>
  <c r="A162" i="24"/>
  <c r="C162" i="24"/>
  <c r="I162" i="24"/>
  <c r="J162" i="24"/>
  <c r="K162" i="24"/>
  <c r="L162" i="24"/>
  <c r="R162" i="24"/>
  <c r="T162" i="24"/>
  <c r="V162" i="24"/>
  <c r="AF162" i="24"/>
  <c r="A163" i="24"/>
  <c r="C163" i="24"/>
  <c r="R163" i="24"/>
  <c r="S163" i="24"/>
  <c r="AE163" i="24" s="1"/>
  <c r="T163" i="24"/>
  <c r="U163" i="24"/>
  <c r="A164" i="24"/>
  <c r="H164" i="24"/>
  <c r="I164" i="24"/>
  <c r="J164" i="24"/>
  <c r="K164" i="24"/>
  <c r="Q164" i="24"/>
  <c r="T164" i="24"/>
  <c r="A165" i="24"/>
  <c r="P165" i="24"/>
  <c r="AD165" i="24" s="1"/>
  <c r="R165" i="24"/>
  <c r="S165" i="24"/>
  <c r="AE165" i="24" s="1"/>
  <c r="T165" i="24"/>
  <c r="A166" i="24"/>
  <c r="F166" i="24"/>
  <c r="G166" i="24"/>
  <c r="Y166" i="24" s="1"/>
  <c r="H166" i="24"/>
  <c r="I166" i="24"/>
  <c r="J166" i="24"/>
  <c r="K166" i="24"/>
  <c r="O166" i="24"/>
  <c r="P166" i="24"/>
  <c r="AD166" i="24" s="1"/>
  <c r="Q166" i="24"/>
  <c r="R166" i="24"/>
  <c r="S166" i="24"/>
  <c r="T166" i="24"/>
  <c r="X166" i="24"/>
  <c r="AG166" i="24" s="1"/>
  <c r="AE166" i="24"/>
  <c r="A167" i="24"/>
  <c r="E167" i="24"/>
  <c r="F167" i="24"/>
  <c r="G167" i="24"/>
  <c r="Y167" i="24" s="1"/>
  <c r="H167" i="24"/>
  <c r="J167" i="24"/>
  <c r="K167" i="24"/>
  <c r="N167" i="24"/>
  <c r="O167" i="24"/>
  <c r="P167" i="24"/>
  <c r="AD167" i="24" s="1"/>
  <c r="R167" i="24"/>
  <c r="S167" i="24"/>
  <c r="T167" i="24"/>
  <c r="W167" i="24"/>
  <c r="X167" i="24"/>
  <c r="AG167" i="24" s="1"/>
  <c r="AE167" i="24"/>
  <c r="A168" i="24"/>
  <c r="C168" i="24"/>
  <c r="D168" i="24"/>
  <c r="F168" i="24"/>
  <c r="G168" i="24"/>
  <c r="H168" i="24"/>
  <c r="I168" i="24"/>
  <c r="J168" i="24"/>
  <c r="K168" i="24"/>
  <c r="L168" i="24"/>
  <c r="N168" i="24"/>
  <c r="O168" i="24"/>
  <c r="P168" i="24"/>
  <c r="AD168" i="24" s="1"/>
  <c r="Q168" i="24"/>
  <c r="R168" i="24"/>
  <c r="S168" i="24"/>
  <c r="T168" i="24"/>
  <c r="V168" i="24"/>
  <c r="W168" i="24"/>
  <c r="X168" i="24"/>
  <c r="AG168" i="24" s="1"/>
  <c r="Y168" i="24"/>
  <c r="AE168" i="24"/>
  <c r="AF168" i="24"/>
  <c r="A169" i="24"/>
  <c r="C169" i="24"/>
  <c r="D169" i="24"/>
  <c r="E169" i="24"/>
  <c r="F169" i="24"/>
  <c r="G169" i="24"/>
  <c r="Y169" i="24" s="1"/>
  <c r="H169" i="24"/>
  <c r="J169" i="24"/>
  <c r="K169" i="24"/>
  <c r="L169" i="24"/>
  <c r="M169" i="24"/>
  <c r="N169" i="24"/>
  <c r="O169" i="24"/>
  <c r="P169" i="24"/>
  <c r="R169" i="24"/>
  <c r="S169" i="24"/>
  <c r="T169" i="24"/>
  <c r="U169" i="24"/>
  <c r="V169" i="24"/>
  <c r="AF169" i="24" s="1"/>
  <c r="W169" i="24"/>
  <c r="X169" i="24"/>
  <c r="AG169" i="24" s="1"/>
  <c r="AD169" i="24"/>
  <c r="AE169" i="24"/>
  <c r="A170" i="24"/>
  <c r="C170" i="24"/>
  <c r="D170" i="24"/>
  <c r="F170" i="24"/>
  <c r="G170" i="24"/>
  <c r="Y170" i="24" s="1"/>
  <c r="H170" i="24"/>
  <c r="I170" i="24"/>
  <c r="K170" i="24"/>
  <c r="L170" i="24"/>
  <c r="N170" i="24"/>
  <c r="O170" i="24"/>
  <c r="P170" i="24"/>
  <c r="Q170" i="24"/>
  <c r="R170" i="24"/>
  <c r="T170" i="24"/>
  <c r="V170" i="24"/>
  <c r="AF170" i="24" s="1"/>
  <c r="W170" i="24"/>
  <c r="X170" i="24"/>
  <c r="AG170" i="24" s="1"/>
  <c r="AD170" i="24"/>
  <c r="A171" i="24"/>
  <c r="C171" i="24"/>
  <c r="D171" i="24"/>
  <c r="E171" i="24"/>
  <c r="F171" i="24"/>
  <c r="G171" i="24"/>
  <c r="Y171" i="24" s="1"/>
  <c r="H171" i="24"/>
  <c r="K171" i="24"/>
  <c r="L171" i="24"/>
  <c r="M171" i="24"/>
  <c r="N171" i="24"/>
  <c r="O171" i="24"/>
  <c r="P171" i="24"/>
  <c r="AD171" i="24" s="1"/>
  <c r="R171" i="24"/>
  <c r="T171" i="24"/>
  <c r="U171" i="24"/>
  <c r="V171" i="24"/>
  <c r="AF171" i="24" s="1"/>
  <c r="W171" i="24"/>
  <c r="X171" i="24"/>
  <c r="AG171" i="24" s="1"/>
  <c r="A172" i="24"/>
  <c r="H172" i="24" s="1"/>
  <c r="C172" i="24"/>
  <c r="D172" i="24"/>
  <c r="F172" i="24"/>
  <c r="G172" i="24"/>
  <c r="K172" i="24"/>
  <c r="L172" i="24"/>
  <c r="N172" i="24"/>
  <c r="O172" i="24"/>
  <c r="P172" i="24"/>
  <c r="AD172" i="24" s="1"/>
  <c r="T172" i="24"/>
  <c r="V172" i="24"/>
  <c r="AF172" i="24" s="1"/>
  <c r="W172" i="24"/>
  <c r="X172" i="24"/>
  <c r="AG172" i="24" s="1"/>
  <c r="Y172" i="24"/>
  <c r="A173" i="24"/>
  <c r="G173" i="24" s="1"/>
  <c r="Y173" i="24" s="1"/>
  <c r="C173" i="24"/>
  <c r="D173" i="24"/>
  <c r="E173" i="24"/>
  <c r="F173" i="24"/>
  <c r="K173" i="24"/>
  <c r="L173" i="24"/>
  <c r="M173" i="24"/>
  <c r="N173" i="24"/>
  <c r="O173" i="24"/>
  <c r="T173" i="24"/>
  <c r="U173" i="24"/>
  <c r="V173" i="24"/>
  <c r="AF173" i="24" s="1"/>
  <c r="W173" i="24"/>
  <c r="X173" i="24"/>
  <c r="AG173" i="24" s="1"/>
  <c r="A174" i="24"/>
  <c r="C174" i="24" s="1"/>
  <c r="D174" i="24"/>
  <c r="A175" i="24"/>
  <c r="C175" i="24"/>
  <c r="D175" i="24"/>
  <c r="E175" i="24"/>
  <c r="K175" i="24"/>
  <c r="L175" i="24"/>
  <c r="M175" i="24"/>
  <c r="N175" i="24"/>
  <c r="T175" i="24"/>
  <c r="U175" i="24"/>
  <c r="V175" i="24"/>
  <c r="AF175" i="24" s="1"/>
  <c r="W175" i="24"/>
  <c r="A176" i="24"/>
  <c r="T176" i="24"/>
  <c r="V176" i="24"/>
  <c r="AF176" i="24" s="1"/>
  <c r="A177" i="24"/>
  <c r="C177" i="24"/>
  <c r="D177" i="24"/>
  <c r="J177" i="24"/>
  <c r="K177" i="24"/>
  <c r="L177" i="24"/>
  <c r="M177" i="24"/>
  <c r="T177" i="24"/>
  <c r="U177" i="24"/>
  <c r="V177" i="24"/>
  <c r="AF177" i="24" s="1"/>
  <c r="A178" i="24"/>
  <c r="L178" i="24"/>
  <c r="Q178" i="24"/>
  <c r="R178" i="24"/>
  <c r="S178" i="24"/>
  <c r="AE178" i="24" s="1"/>
  <c r="A179" i="24"/>
  <c r="C179" i="24"/>
  <c r="D179" i="24"/>
  <c r="E179" i="24"/>
  <c r="F179" i="24"/>
  <c r="G179" i="24"/>
  <c r="Y179" i="24" s="1"/>
  <c r="H179" i="24"/>
  <c r="I179" i="24"/>
  <c r="J179" i="24"/>
  <c r="K179" i="24"/>
  <c r="L179" i="24"/>
  <c r="M179" i="24"/>
  <c r="N179" i="24"/>
  <c r="O179" i="24"/>
  <c r="P179" i="24"/>
  <c r="AD179" i="24" s="1"/>
  <c r="Q179" i="24"/>
  <c r="R179" i="24"/>
  <c r="S179" i="24"/>
  <c r="T179" i="24"/>
  <c r="U179" i="24"/>
  <c r="V179" i="24"/>
  <c r="AF179" i="24" s="1"/>
  <c r="W179" i="24"/>
  <c r="X179" i="24"/>
  <c r="AE179" i="24"/>
  <c r="AG179" i="24"/>
  <c r="A180" i="24"/>
  <c r="C180" i="24"/>
  <c r="L180" i="24"/>
  <c r="Q180" i="24"/>
  <c r="R180" i="24"/>
  <c r="S180" i="24"/>
  <c r="AE180" i="24" s="1"/>
  <c r="A181" i="24"/>
  <c r="C181" i="24"/>
  <c r="D181" i="24"/>
  <c r="E181" i="24"/>
  <c r="F181" i="24"/>
  <c r="G181" i="24"/>
  <c r="Y181" i="24" s="1"/>
  <c r="H181" i="24"/>
  <c r="I181" i="24"/>
  <c r="J181" i="24"/>
  <c r="K181" i="24"/>
  <c r="L181" i="24"/>
  <c r="M181" i="24"/>
  <c r="N181" i="24"/>
  <c r="O181" i="24"/>
  <c r="P181" i="24"/>
  <c r="AD181" i="24" s="1"/>
  <c r="Q181" i="24"/>
  <c r="R181" i="24"/>
  <c r="S181" i="24"/>
  <c r="T181" i="24"/>
  <c r="U181" i="24"/>
  <c r="V181" i="24"/>
  <c r="AF181" i="24" s="1"/>
  <c r="W181" i="24"/>
  <c r="X181" i="24"/>
  <c r="AE181" i="24"/>
  <c r="AG181" i="24"/>
  <c r="A182" i="24"/>
  <c r="C182" i="24"/>
  <c r="L182" i="24"/>
  <c r="Q182" i="24"/>
  <c r="R182" i="24"/>
  <c r="S182" i="24"/>
  <c r="AE182" i="24" s="1"/>
  <c r="A183" i="24"/>
  <c r="C183" i="24"/>
  <c r="D183" i="24"/>
  <c r="E183" i="24"/>
  <c r="F183" i="24"/>
  <c r="G183" i="24"/>
  <c r="Y183" i="24" s="1"/>
  <c r="H183" i="24"/>
  <c r="I183" i="24"/>
  <c r="J183" i="24"/>
  <c r="K183" i="24"/>
  <c r="L183" i="24"/>
  <c r="M183" i="24"/>
  <c r="N183" i="24"/>
  <c r="O183" i="24"/>
  <c r="P183" i="24"/>
  <c r="AD183" i="24" s="1"/>
  <c r="Q183" i="24"/>
  <c r="R183" i="24"/>
  <c r="S183" i="24"/>
  <c r="T183" i="24"/>
  <c r="U183" i="24"/>
  <c r="V183" i="24"/>
  <c r="AF183" i="24" s="1"/>
  <c r="W183" i="24"/>
  <c r="X183" i="24"/>
  <c r="AE183" i="24"/>
  <c r="AG183" i="24"/>
  <c r="A184" i="24"/>
  <c r="C184" i="24"/>
  <c r="L184" i="24"/>
  <c r="Q184" i="24"/>
  <c r="R184" i="24"/>
  <c r="S184" i="24"/>
  <c r="AE184" i="24" s="1"/>
  <c r="A185" i="24"/>
  <c r="C185" i="24"/>
  <c r="D185" i="24"/>
  <c r="E185" i="24"/>
  <c r="F185" i="24"/>
  <c r="G185" i="24"/>
  <c r="Y185" i="24" s="1"/>
  <c r="H185" i="24"/>
  <c r="I185" i="24"/>
  <c r="J185" i="24"/>
  <c r="K185" i="24"/>
  <c r="L185" i="24"/>
  <c r="M185" i="24"/>
  <c r="N185" i="24"/>
  <c r="O185" i="24"/>
  <c r="P185" i="24"/>
  <c r="AD185" i="24" s="1"/>
  <c r="Q185" i="24"/>
  <c r="R185" i="24"/>
  <c r="S185" i="24"/>
  <c r="T185" i="24"/>
  <c r="U185" i="24"/>
  <c r="V185" i="24"/>
  <c r="AF185" i="24" s="1"/>
  <c r="W185" i="24"/>
  <c r="X185" i="24"/>
  <c r="AE185" i="24"/>
  <c r="AG185" i="24"/>
  <c r="A186" i="24"/>
  <c r="C186" i="24"/>
  <c r="L186" i="24"/>
  <c r="Q186" i="24"/>
  <c r="R186" i="24"/>
  <c r="S186" i="24"/>
  <c r="AE186" i="24" s="1"/>
  <c r="A187" i="24"/>
  <c r="C187" i="24"/>
  <c r="D187" i="24"/>
  <c r="E187" i="24"/>
  <c r="F187" i="24"/>
  <c r="G187" i="24"/>
  <c r="Y187" i="24" s="1"/>
  <c r="H187" i="24"/>
  <c r="I187" i="24"/>
  <c r="J187" i="24"/>
  <c r="K187" i="24"/>
  <c r="L187" i="24"/>
  <c r="M187" i="24"/>
  <c r="N187" i="24"/>
  <c r="O187" i="24"/>
  <c r="P187" i="24"/>
  <c r="AD187" i="24" s="1"/>
  <c r="Q187" i="24"/>
  <c r="R187" i="24"/>
  <c r="S187" i="24"/>
  <c r="T187" i="24"/>
  <c r="U187" i="24"/>
  <c r="V187" i="24"/>
  <c r="AF187" i="24" s="1"/>
  <c r="W187" i="24"/>
  <c r="X187" i="24"/>
  <c r="AE187" i="24"/>
  <c r="AG187" i="24"/>
  <c r="A188" i="24"/>
  <c r="C188" i="24"/>
  <c r="L188" i="24"/>
  <c r="Q188" i="24"/>
  <c r="R188" i="24"/>
  <c r="S188" i="24"/>
  <c r="AE188" i="24" s="1"/>
  <c r="A189" i="24"/>
  <c r="C189" i="24"/>
  <c r="D189" i="24"/>
  <c r="E189" i="24"/>
  <c r="F189" i="24"/>
  <c r="G189" i="24"/>
  <c r="Y189" i="24" s="1"/>
  <c r="H189" i="24"/>
  <c r="I189" i="24"/>
  <c r="J189" i="24"/>
  <c r="K189" i="24"/>
  <c r="L189" i="24"/>
  <c r="M189" i="24"/>
  <c r="N189" i="24"/>
  <c r="O189" i="24"/>
  <c r="P189" i="24"/>
  <c r="AD189" i="24" s="1"/>
  <c r="Q189" i="24"/>
  <c r="R189" i="24"/>
  <c r="S189" i="24"/>
  <c r="T189" i="24"/>
  <c r="U189" i="24"/>
  <c r="V189" i="24"/>
  <c r="AF189" i="24" s="1"/>
  <c r="W189" i="24"/>
  <c r="X189" i="24"/>
  <c r="AE189" i="24"/>
  <c r="AG189" i="24"/>
  <c r="A190" i="24"/>
  <c r="C190" i="24"/>
  <c r="L190" i="24"/>
  <c r="Q190" i="24"/>
  <c r="R190" i="24"/>
  <c r="S190" i="24"/>
  <c r="AE190" i="24" s="1"/>
  <c r="A191" i="24"/>
  <c r="C191" i="24"/>
  <c r="D191" i="24"/>
  <c r="E191" i="24"/>
  <c r="F191" i="24"/>
  <c r="G191" i="24"/>
  <c r="Y191" i="24" s="1"/>
  <c r="H191" i="24"/>
  <c r="I191" i="24"/>
  <c r="J191" i="24"/>
  <c r="K191" i="24"/>
  <c r="L191" i="24"/>
  <c r="M191" i="24"/>
  <c r="N191" i="24"/>
  <c r="O191" i="24"/>
  <c r="P191" i="24"/>
  <c r="AD191" i="24" s="1"/>
  <c r="Q191" i="24"/>
  <c r="R191" i="24"/>
  <c r="S191" i="24"/>
  <c r="T191" i="24"/>
  <c r="U191" i="24"/>
  <c r="V191" i="24"/>
  <c r="AF191" i="24" s="1"/>
  <c r="W191" i="24"/>
  <c r="X191" i="24"/>
  <c r="AE191" i="24"/>
  <c r="AG191" i="24"/>
  <c r="A192" i="24"/>
  <c r="C192" i="24"/>
  <c r="L192" i="24"/>
  <c r="Q192" i="24"/>
  <c r="R192" i="24"/>
  <c r="S192" i="24"/>
  <c r="AE192" i="24" s="1"/>
  <c r="A193" i="24"/>
  <c r="C193" i="24"/>
  <c r="D193" i="24"/>
  <c r="E193" i="24"/>
  <c r="F193" i="24"/>
  <c r="G193" i="24"/>
  <c r="Y193" i="24" s="1"/>
  <c r="H193" i="24"/>
  <c r="I193" i="24"/>
  <c r="J193" i="24"/>
  <c r="K193" i="24"/>
  <c r="L193" i="24"/>
  <c r="M193" i="24"/>
  <c r="N193" i="24"/>
  <c r="O193" i="24"/>
  <c r="P193" i="24"/>
  <c r="AD193" i="24" s="1"/>
  <c r="Q193" i="24"/>
  <c r="R193" i="24"/>
  <c r="S193" i="24"/>
  <c r="T193" i="24"/>
  <c r="U193" i="24"/>
  <c r="V193" i="24"/>
  <c r="AF193" i="24" s="1"/>
  <c r="W193" i="24"/>
  <c r="X193" i="24"/>
  <c r="AE193" i="24"/>
  <c r="AG193" i="24"/>
  <c r="A194" i="24"/>
  <c r="C194" i="24"/>
  <c r="L194" i="24"/>
  <c r="Q194" i="24"/>
  <c r="R194" i="24"/>
  <c r="S194" i="24"/>
  <c r="AE194" i="24" s="1"/>
  <c r="A195" i="24"/>
  <c r="C195" i="24"/>
  <c r="D195" i="24"/>
  <c r="E195" i="24"/>
  <c r="F195" i="24"/>
  <c r="G195" i="24"/>
  <c r="Y195" i="24" s="1"/>
  <c r="H195" i="24"/>
  <c r="I195" i="24"/>
  <c r="J195" i="24"/>
  <c r="K195" i="24"/>
  <c r="L195" i="24"/>
  <c r="M195" i="24"/>
  <c r="N195" i="24"/>
  <c r="O195" i="24"/>
  <c r="P195" i="24"/>
  <c r="AD195" i="24" s="1"/>
  <c r="Q195" i="24"/>
  <c r="R195" i="24"/>
  <c r="S195" i="24"/>
  <c r="T195" i="24"/>
  <c r="U195" i="24"/>
  <c r="V195" i="24"/>
  <c r="AF195" i="24" s="1"/>
  <c r="W195" i="24"/>
  <c r="X195" i="24"/>
  <c r="AE195" i="24"/>
  <c r="AG195" i="24"/>
  <c r="A196" i="24"/>
  <c r="C196" i="24"/>
  <c r="L196" i="24"/>
  <c r="Q196" i="24"/>
  <c r="R196" i="24"/>
  <c r="S196" i="24"/>
  <c r="AE196" i="24" s="1"/>
  <c r="A197" i="24"/>
  <c r="C197" i="24"/>
  <c r="D197" i="24"/>
  <c r="E197" i="24"/>
  <c r="F197" i="24"/>
  <c r="G197" i="24"/>
  <c r="Y197" i="24" s="1"/>
  <c r="H197" i="24"/>
  <c r="I197" i="24"/>
  <c r="J197" i="24"/>
  <c r="K197" i="24"/>
  <c r="L197" i="24"/>
  <c r="M197" i="24"/>
  <c r="N197" i="24"/>
  <c r="O197" i="24"/>
  <c r="P197" i="24"/>
  <c r="AD197" i="24" s="1"/>
  <c r="Q197" i="24"/>
  <c r="R197" i="24"/>
  <c r="S197" i="24"/>
  <c r="T197" i="24"/>
  <c r="U197" i="24"/>
  <c r="V197" i="24"/>
  <c r="AF197" i="24" s="1"/>
  <c r="W197" i="24"/>
  <c r="X197" i="24"/>
  <c r="AE197" i="24"/>
  <c r="AG197" i="24"/>
  <c r="A198" i="24"/>
  <c r="C198" i="24"/>
  <c r="L198" i="24"/>
  <c r="Q198" i="24"/>
  <c r="R198" i="24"/>
  <c r="S198" i="24"/>
  <c r="AE198" i="24" s="1"/>
  <c r="A199" i="24"/>
  <c r="C199" i="24"/>
  <c r="D199" i="24"/>
  <c r="E199" i="24"/>
  <c r="F199" i="24"/>
  <c r="G199" i="24"/>
  <c r="Y199" i="24" s="1"/>
  <c r="H199" i="24"/>
  <c r="I199" i="24"/>
  <c r="J199" i="24"/>
  <c r="K199" i="24"/>
  <c r="L199" i="24"/>
  <c r="M199" i="24"/>
  <c r="N199" i="24"/>
  <c r="O199" i="24"/>
  <c r="P199" i="24"/>
  <c r="AD199" i="24" s="1"/>
  <c r="Q199" i="24"/>
  <c r="R199" i="24"/>
  <c r="S199" i="24"/>
  <c r="T199" i="24"/>
  <c r="U199" i="24"/>
  <c r="V199" i="24"/>
  <c r="AF199" i="24" s="1"/>
  <c r="W199" i="24"/>
  <c r="X199" i="24"/>
  <c r="AE199" i="24"/>
  <c r="AG199" i="24"/>
  <c r="A200" i="24"/>
  <c r="C200" i="24"/>
  <c r="L200" i="24"/>
  <c r="Q200" i="24"/>
  <c r="R200" i="24"/>
  <c r="S200" i="24"/>
  <c r="AE200" i="24" s="1"/>
  <c r="A201" i="24"/>
  <c r="C201" i="24"/>
  <c r="D201" i="24"/>
  <c r="E201" i="24"/>
  <c r="F201" i="24"/>
  <c r="G201" i="24"/>
  <c r="Y201" i="24" s="1"/>
  <c r="H201" i="24"/>
  <c r="I201" i="24"/>
  <c r="J201" i="24"/>
  <c r="K201" i="24"/>
  <c r="L201" i="24"/>
  <c r="M201" i="24"/>
  <c r="N201" i="24"/>
  <c r="O201" i="24"/>
  <c r="P201" i="24"/>
  <c r="AD201" i="24" s="1"/>
  <c r="Q201" i="24"/>
  <c r="R201" i="24"/>
  <c r="S201" i="24"/>
  <c r="T201" i="24"/>
  <c r="U201" i="24"/>
  <c r="V201" i="24"/>
  <c r="AF201" i="24" s="1"/>
  <c r="W201" i="24"/>
  <c r="X201" i="24"/>
  <c r="AE201" i="24"/>
  <c r="AG201" i="24"/>
  <c r="A202" i="24"/>
  <c r="C202" i="24"/>
  <c r="L202" i="24"/>
  <c r="Q202" i="24"/>
  <c r="R202" i="24"/>
  <c r="S202" i="24"/>
  <c r="AE202" i="24" s="1"/>
  <c r="A203" i="24"/>
  <c r="C203" i="24"/>
  <c r="D203" i="24"/>
  <c r="E203" i="24"/>
  <c r="F203" i="24"/>
  <c r="G203" i="24"/>
  <c r="Y203" i="24" s="1"/>
  <c r="H203" i="24"/>
  <c r="I203" i="24"/>
  <c r="J203" i="24"/>
  <c r="K203" i="24"/>
  <c r="L203" i="24"/>
  <c r="M203" i="24"/>
  <c r="N203" i="24"/>
  <c r="O203" i="24"/>
  <c r="P203" i="24"/>
  <c r="AD203" i="24" s="1"/>
  <c r="Q203" i="24"/>
  <c r="R203" i="24"/>
  <c r="S203" i="24"/>
  <c r="T203" i="24"/>
  <c r="U203" i="24"/>
  <c r="V203" i="24"/>
  <c r="AF203" i="24" s="1"/>
  <c r="W203" i="24"/>
  <c r="X203" i="24"/>
  <c r="AE203" i="24"/>
  <c r="AG203" i="24"/>
  <c r="A204" i="24"/>
  <c r="C204" i="24"/>
  <c r="L204" i="24"/>
  <c r="Q204" i="24"/>
  <c r="R204" i="24"/>
  <c r="S204" i="24"/>
  <c r="AE204" i="24" s="1"/>
  <c r="A205" i="24"/>
  <c r="C205" i="24"/>
  <c r="D205" i="24"/>
  <c r="E205" i="24"/>
  <c r="F205" i="24"/>
  <c r="G205" i="24"/>
  <c r="Y205" i="24" s="1"/>
  <c r="H205" i="24"/>
  <c r="I205" i="24"/>
  <c r="J205" i="24"/>
  <c r="K205" i="24"/>
  <c r="L205" i="24"/>
  <c r="M205" i="24"/>
  <c r="N205" i="24"/>
  <c r="O205" i="24"/>
  <c r="P205" i="24"/>
  <c r="AD205" i="24" s="1"/>
  <c r="Q205" i="24"/>
  <c r="R205" i="24"/>
  <c r="S205" i="24"/>
  <c r="T205" i="24"/>
  <c r="U205" i="24"/>
  <c r="V205" i="24"/>
  <c r="AF205" i="24" s="1"/>
  <c r="W205" i="24"/>
  <c r="X205" i="24"/>
  <c r="AE205" i="24"/>
  <c r="AG205" i="24"/>
  <c r="A206" i="24"/>
  <c r="C206" i="24"/>
  <c r="L206" i="24"/>
  <c r="Q206" i="24"/>
  <c r="R206" i="24"/>
  <c r="S206" i="24"/>
  <c r="AE206" i="24" s="1"/>
  <c r="A207" i="24"/>
  <c r="C207" i="24"/>
  <c r="D207" i="24"/>
  <c r="E207" i="24"/>
  <c r="F207" i="24"/>
  <c r="G207" i="24"/>
  <c r="Y207" i="24" s="1"/>
  <c r="H207" i="24"/>
  <c r="I207" i="24"/>
  <c r="J207" i="24"/>
  <c r="K207" i="24"/>
  <c r="L207" i="24"/>
  <c r="M207" i="24"/>
  <c r="N207" i="24"/>
  <c r="O207" i="24"/>
  <c r="P207" i="24"/>
  <c r="AD207" i="24" s="1"/>
  <c r="Q207" i="24"/>
  <c r="R207" i="24"/>
  <c r="S207" i="24"/>
  <c r="T207" i="24"/>
  <c r="U207" i="24"/>
  <c r="V207" i="24"/>
  <c r="AF207" i="24" s="1"/>
  <c r="W207" i="24"/>
  <c r="X207" i="24"/>
  <c r="AE207" i="24"/>
  <c r="AG207" i="24"/>
  <c r="A208" i="24"/>
  <c r="C208" i="24"/>
  <c r="L208" i="24"/>
  <c r="Q208" i="24"/>
  <c r="R208" i="24"/>
  <c r="S208" i="24"/>
  <c r="AE208" i="24" s="1"/>
  <c r="A209" i="24"/>
  <c r="C209" i="24"/>
  <c r="D209" i="24"/>
  <c r="E209" i="24"/>
  <c r="F209" i="24"/>
  <c r="G209" i="24"/>
  <c r="Y209" i="24" s="1"/>
  <c r="H209" i="24"/>
  <c r="I209" i="24"/>
  <c r="J209" i="24"/>
  <c r="K209" i="24"/>
  <c r="L209" i="24"/>
  <c r="M209" i="24"/>
  <c r="N209" i="24"/>
  <c r="O209" i="24"/>
  <c r="P209" i="24"/>
  <c r="AD209" i="24" s="1"/>
  <c r="Q209" i="24"/>
  <c r="R209" i="24"/>
  <c r="S209" i="24"/>
  <c r="T209" i="24"/>
  <c r="U209" i="24"/>
  <c r="V209" i="24"/>
  <c r="AF209" i="24" s="1"/>
  <c r="W209" i="24"/>
  <c r="X209" i="24"/>
  <c r="AE209" i="24"/>
  <c r="AG209" i="24"/>
  <c r="A210" i="24"/>
  <c r="C210" i="24"/>
  <c r="L210" i="24"/>
  <c r="Q210" i="24"/>
  <c r="R210" i="24"/>
  <c r="S210" i="24"/>
  <c r="AE210" i="24" s="1"/>
  <c r="A211" i="24"/>
  <c r="C211" i="24"/>
  <c r="D211" i="24"/>
  <c r="E211" i="24"/>
  <c r="F211" i="24"/>
  <c r="G211" i="24"/>
  <c r="Y211" i="24" s="1"/>
  <c r="H211" i="24"/>
  <c r="I211" i="24"/>
  <c r="J211" i="24"/>
  <c r="K211" i="24"/>
  <c r="L211" i="24"/>
  <c r="M211" i="24"/>
  <c r="N211" i="24"/>
  <c r="O211" i="24"/>
  <c r="P211" i="24"/>
  <c r="AD211" i="24" s="1"/>
  <c r="Q211" i="24"/>
  <c r="R211" i="24"/>
  <c r="S211" i="24"/>
  <c r="T211" i="24"/>
  <c r="U211" i="24"/>
  <c r="V211" i="24"/>
  <c r="AF211" i="24" s="1"/>
  <c r="W211" i="24"/>
  <c r="X211" i="24"/>
  <c r="AE211" i="24"/>
  <c r="AG211" i="24"/>
  <c r="A212" i="24"/>
  <c r="C212" i="24"/>
  <c r="L212" i="24"/>
  <c r="Q212" i="24"/>
  <c r="R212" i="24"/>
  <c r="S212" i="24"/>
  <c r="AE212" i="24" s="1"/>
  <c r="A213" i="24"/>
  <c r="C213" i="24"/>
  <c r="D213" i="24"/>
  <c r="E213" i="24"/>
  <c r="F213" i="24"/>
  <c r="G213" i="24"/>
  <c r="Y213" i="24" s="1"/>
  <c r="H213" i="24"/>
  <c r="I213" i="24"/>
  <c r="J213" i="24"/>
  <c r="K213" i="24"/>
  <c r="L213" i="24"/>
  <c r="M213" i="24"/>
  <c r="N213" i="24"/>
  <c r="O213" i="24"/>
  <c r="P213" i="24"/>
  <c r="AD213" i="24" s="1"/>
  <c r="Q213" i="24"/>
  <c r="R213" i="24"/>
  <c r="S213" i="24"/>
  <c r="T213" i="24"/>
  <c r="U213" i="24"/>
  <c r="V213" i="24"/>
  <c r="AF213" i="24" s="1"/>
  <c r="W213" i="24"/>
  <c r="X213" i="24"/>
  <c r="AE213" i="24"/>
  <c r="AG213" i="24"/>
  <c r="A214" i="24"/>
  <c r="C214" i="24"/>
  <c r="L214" i="24"/>
  <c r="Q214" i="24"/>
  <c r="R214" i="24"/>
  <c r="S214" i="24"/>
  <c r="AE214" i="24" s="1"/>
  <c r="A215" i="24"/>
  <c r="C215" i="24"/>
  <c r="D215" i="24"/>
  <c r="E215" i="24"/>
  <c r="F215" i="24"/>
  <c r="G215" i="24"/>
  <c r="Y215" i="24" s="1"/>
  <c r="H215" i="24"/>
  <c r="I215" i="24"/>
  <c r="J215" i="24"/>
  <c r="K215" i="24"/>
  <c r="L215" i="24"/>
  <c r="M215" i="24"/>
  <c r="N215" i="24"/>
  <c r="O215" i="24"/>
  <c r="P215" i="24"/>
  <c r="AD215" i="24" s="1"/>
  <c r="Q215" i="24"/>
  <c r="R215" i="24"/>
  <c r="S215" i="24"/>
  <c r="T215" i="24"/>
  <c r="U215" i="24"/>
  <c r="V215" i="24"/>
  <c r="AF215" i="24" s="1"/>
  <c r="W215" i="24"/>
  <c r="X215" i="24"/>
  <c r="AE215" i="24"/>
  <c r="AG215" i="24"/>
  <c r="A216" i="24"/>
  <c r="C216" i="24"/>
  <c r="L216" i="24"/>
  <c r="Q216" i="24"/>
  <c r="R216" i="24"/>
  <c r="S216" i="24"/>
  <c r="AE216" i="24" s="1"/>
  <c r="A217" i="24"/>
  <c r="C217" i="24"/>
  <c r="D217" i="24"/>
  <c r="E217" i="24"/>
  <c r="F217" i="24"/>
  <c r="G217" i="24"/>
  <c r="Y217" i="24" s="1"/>
  <c r="H217" i="24"/>
  <c r="I217" i="24"/>
  <c r="J217" i="24"/>
  <c r="K217" i="24"/>
  <c r="L217" i="24"/>
  <c r="M217" i="24"/>
  <c r="N217" i="24"/>
  <c r="O217" i="24"/>
  <c r="P217" i="24"/>
  <c r="AD217" i="24" s="1"/>
  <c r="Q217" i="24"/>
  <c r="R217" i="24"/>
  <c r="S217" i="24"/>
  <c r="T217" i="24"/>
  <c r="U217" i="24"/>
  <c r="V217" i="24"/>
  <c r="AF217" i="24" s="1"/>
  <c r="W217" i="24"/>
  <c r="X217" i="24"/>
  <c r="AE217" i="24"/>
  <c r="AG217" i="24"/>
  <c r="A218" i="24"/>
  <c r="C218" i="24"/>
  <c r="L218" i="24"/>
  <c r="Q218" i="24"/>
  <c r="R218" i="24"/>
  <c r="S218" i="24"/>
  <c r="AE218" i="24" s="1"/>
  <c r="A219" i="24"/>
  <c r="C219" i="24"/>
  <c r="D219" i="24"/>
  <c r="E219" i="24"/>
  <c r="F219" i="24"/>
  <c r="G219" i="24"/>
  <c r="Y219" i="24" s="1"/>
  <c r="H219" i="24"/>
  <c r="I219" i="24"/>
  <c r="J219" i="24"/>
  <c r="K219" i="24"/>
  <c r="L219" i="24"/>
  <c r="M219" i="24"/>
  <c r="N219" i="24"/>
  <c r="O219" i="24"/>
  <c r="P219" i="24"/>
  <c r="AD219" i="24" s="1"/>
  <c r="Q219" i="24"/>
  <c r="R219" i="24"/>
  <c r="S219" i="24"/>
  <c r="T219" i="24"/>
  <c r="U219" i="24"/>
  <c r="V219" i="24"/>
  <c r="AF219" i="24" s="1"/>
  <c r="W219" i="24"/>
  <c r="X219" i="24"/>
  <c r="AE219" i="24"/>
  <c r="AG219" i="24"/>
  <c r="A220" i="24"/>
  <c r="C220" i="24"/>
  <c r="L220" i="24"/>
  <c r="Q220" i="24"/>
  <c r="R220" i="24"/>
  <c r="S220" i="24"/>
  <c r="AE220" i="24" s="1"/>
  <c r="A221" i="24"/>
  <c r="C221" i="24"/>
  <c r="D221" i="24"/>
  <c r="E221" i="24"/>
  <c r="F221" i="24"/>
  <c r="G221" i="24"/>
  <c r="Y221" i="24" s="1"/>
  <c r="H221" i="24"/>
  <c r="I221" i="24"/>
  <c r="J221" i="24"/>
  <c r="K221" i="24"/>
  <c r="L221" i="24"/>
  <c r="M221" i="24"/>
  <c r="N221" i="24"/>
  <c r="O221" i="24"/>
  <c r="P221" i="24"/>
  <c r="AD221" i="24" s="1"/>
  <c r="Q221" i="24"/>
  <c r="R221" i="24"/>
  <c r="S221" i="24"/>
  <c r="T221" i="24"/>
  <c r="U221" i="24"/>
  <c r="V221" i="24"/>
  <c r="AF221" i="24" s="1"/>
  <c r="W221" i="24"/>
  <c r="X221" i="24"/>
  <c r="AE221" i="24"/>
  <c r="AG221" i="24"/>
  <c r="A222" i="24"/>
  <c r="C222" i="24"/>
  <c r="L222" i="24"/>
  <c r="Q222" i="24"/>
  <c r="R222" i="24"/>
  <c r="S222" i="24"/>
  <c r="AE222" i="24" s="1"/>
  <c r="A223" i="24"/>
  <c r="C223" i="24"/>
  <c r="D223" i="24"/>
  <c r="E223" i="24"/>
  <c r="F223" i="24"/>
  <c r="G223" i="24"/>
  <c r="Y223" i="24" s="1"/>
  <c r="H223" i="24"/>
  <c r="I223" i="24"/>
  <c r="J223" i="24"/>
  <c r="K223" i="24"/>
  <c r="L223" i="24"/>
  <c r="M223" i="24"/>
  <c r="N223" i="24"/>
  <c r="O223" i="24"/>
  <c r="P223" i="24"/>
  <c r="AD223" i="24" s="1"/>
  <c r="Q223" i="24"/>
  <c r="R223" i="24"/>
  <c r="S223" i="24"/>
  <c r="T223" i="24"/>
  <c r="U223" i="24"/>
  <c r="V223" i="24"/>
  <c r="AF223" i="24" s="1"/>
  <c r="W223" i="24"/>
  <c r="X223" i="24"/>
  <c r="AE223" i="24"/>
  <c r="AG223" i="24"/>
  <c r="A224" i="24"/>
  <c r="C224" i="24"/>
  <c r="L224" i="24"/>
  <c r="Q224" i="24"/>
  <c r="R224" i="24"/>
  <c r="S224" i="24"/>
  <c r="AE224" i="24" s="1"/>
  <c r="A225" i="24"/>
  <c r="C225" i="24"/>
  <c r="D225" i="24"/>
  <c r="E225" i="24"/>
  <c r="F225" i="24"/>
  <c r="G225" i="24"/>
  <c r="Y225" i="24" s="1"/>
  <c r="H225" i="24"/>
  <c r="I225" i="24"/>
  <c r="J225" i="24"/>
  <c r="K225" i="24"/>
  <c r="L225" i="24"/>
  <c r="M225" i="24"/>
  <c r="N225" i="24"/>
  <c r="O225" i="24"/>
  <c r="P225" i="24"/>
  <c r="AD225" i="24" s="1"/>
  <c r="Q225" i="24"/>
  <c r="R225" i="24"/>
  <c r="S225" i="24"/>
  <c r="T225" i="24"/>
  <c r="U225" i="24"/>
  <c r="V225" i="24"/>
  <c r="AF225" i="24" s="1"/>
  <c r="W225" i="24"/>
  <c r="X225" i="24"/>
  <c r="AE225" i="24"/>
  <c r="AG225" i="24"/>
  <c r="A226" i="24"/>
  <c r="C226" i="24"/>
  <c r="L226" i="24"/>
  <c r="Q226" i="24"/>
  <c r="R226" i="24"/>
  <c r="S226" i="24"/>
  <c r="AE226" i="24" s="1"/>
  <c r="A227" i="24"/>
  <c r="C227" i="24"/>
  <c r="D227" i="24"/>
  <c r="E227" i="24"/>
  <c r="F227" i="24"/>
  <c r="G227" i="24"/>
  <c r="Y227" i="24" s="1"/>
  <c r="H227" i="24"/>
  <c r="I227" i="24"/>
  <c r="J227" i="24"/>
  <c r="K227" i="24"/>
  <c r="L227" i="24"/>
  <c r="M227" i="24"/>
  <c r="N227" i="24"/>
  <c r="O227" i="24"/>
  <c r="P227" i="24"/>
  <c r="AD227" i="24" s="1"/>
  <c r="Q227" i="24"/>
  <c r="R227" i="24"/>
  <c r="S227" i="24"/>
  <c r="T227" i="24"/>
  <c r="U227" i="24"/>
  <c r="V227" i="24"/>
  <c r="AF227" i="24" s="1"/>
  <c r="W227" i="24"/>
  <c r="X227" i="24"/>
  <c r="AE227" i="24"/>
  <c r="AG227" i="24"/>
  <c r="A228" i="24"/>
  <c r="C228" i="24"/>
  <c r="L228" i="24"/>
  <c r="Q228" i="24"/>
  <c r="R228" i="24"/>
  <c r="S228" i="24"/>
  <c r="AE228" i="24" s="1"/>
  <c r="A229" i="24"/>
  <c r="C229" i="24"/>
  <c r="D229" i="24"/>
  <c r="E229" i="24"/>
  <c r="F229" i="24"/>
  <c r="G229" i="24"/>
  <c r="Y229" i="24" s="1"/>
  <c r="H229" i="24"/>
  <c r="I229" i="24"/>
  <c r="J229" i="24"/>
  <c r="K229" i="24"/>
  <c r="L229" i="24"/>
  <c r="M229" i="24"/>
  <c r="N229" i="24"/>
  <c r="O229" i="24"/>
  <c r="P229" i="24"/>
  <c r="AD229" i="24" s="1"/>
  <c r="Q229" i="24"/>
  <c r="R229" i="24"/>
  <c r="S229" i="24"/>
  <c r="T229" i="24"/>
  <c r="U229" i="24"/>
  <c r="V229" i="24"/>
  <c r="AF229" i="24" s="1"/>
  <c r="W229" i="24"/>
  <c r="X229" i="24"/>
  <c r="AE229" i="24"/>
  <c r="AG229" i="24"/>
  <c r="A230" i="24"/>
  <c r="C230" i="24"/>
  <c r="L230" i="24"/>
  <c r="Q230" i="24"/>
  <c r="R230" i="24"/>
  <c r="S230" i="24"/>
  <c r="AE230" i="24" s="1"/>
  <c r="A231" i="24"/>
  <c r="C231" i="24"/>
  <c r="D231" i="24"/>
  <c r="E231" i="24"/>
  <c r="F231" i="24"/>
  <c r="G231" i="24"/>
  <c r="Y231" i="24" s="1"/>
  <c r="H231" i="24"/>
  <c r="I231" i="24"/>
  <c r="J231" i="24"/>
  <c r="K231" i="24"/>
  <c r="L231" i="24"/>
  <c r="M231" i="24"/>
  <c r="N231" i="24"/>
  <c r="O231" i="24"/>
  <c r="P231" i="24"/>
  <c r="AD231" i="24" s="1"/>
  <c r="Q231" i="24"/>
  <c r="R231" i="24"/>
  <c r="S231" i="24"/>
  <c r="T231" i="24"/>
  <c r="U231" i="24"/>
  <c r="V231" i="24"/>
  <c r="AF231" i="24" s="1"/>
  <c r="W231" i="24"/>
  <c r="X231" i="24"/>
  <c r="AE231" i="24"/>
  <c r="AG231" i="24"/>
  <c r="A232" i="24"/>
  <c r="C232" i="24"/>
  <c r="L232" i="24"/>
  <c r="Q232" i="24"/>
  <c r="R232" i="24"/>
  <c r="S232" i="24"/>
  <c r="AE232" i="24" s="1"/>
  <c r="A233" i="24"/>
  <c r="C233" i="24"/>
  <c r="D233" i="24"/>
  <c r="E233" i="24"/>
  <c r="F233" i="24"/>
  <c r="G233" i="24"/>
  <c r="Y233" i="24" s="1"/>
  <c r="H233" i="24"/>
  <c r="I233" i="24"/>
  <c r="J233" i="24"/>
  <c r="K233" i="24"/>
  <c r="L233" i="24"/>
  <c r="M233" i="24"/>
  <c r="N233" i="24"/>
  <c r="O233" i="24"/>
  <c r="P233" i="24"/>
  <c r="AD233" i="24" s="1"/>
  <c r="Q233" i="24"/>
  <c r="R233" i="24"/>
  <c r="S233" i="24"/>
  <c r="T233" i="24"/>
  <c r="U233" i="24"/>
  <c r="V233" i="24"/>
  <c r="AF233" i="24" s="1"/>
  <c r="W233" i="24"/>
  <c r="X233" i="24"/>
  <c r="AE233" i="24"/>
  <c r="AG233" i="24"/>
  <c r="A234" i="24"/>
  <c r="C234" i="24"/>
  <c r="L234" i="24"/>
  <c r="Q234" i="24"/>
  <c r="R234" i="24"/>
  <c r="S234" i="24"/>
  <c r="AE234" i="24" s="1"/>
  <c r="A235" i="24"/>
  <c r="C235" i="24"/>
  <c r="D235" i="24"/>
  <c r="E235" i="24"/>
  <c r="F235" i="24"/>
  <c r="G235" i="24"/>
  <c r="Y235" i="24" s="1"/>
  <c r="H235" i="24"/>
  <c r="I235" i="24"/>
  <c r="J235" i="24"/>
  <c r="K235" i="24"/>
  <c r="L235" i="24"/>
  <c r="M235" i="24"/>
  <c r="N235" i="24"/>
  <c r="O235" i="24"/>
  <c r="P235" i="24"/>
  <c r="AD235" i="24" s="1"/>
  <c r="Q235" i="24"/>
  <c r="R235" i="24"/>
  <c r="S235" i="24"/>
  <c r="T235" i="24"/>
  <c r="U235" i="24"/>
  <c r="V235" i="24"/>
  <c r="AF235" i="24" s="1"/>
  <c r="W235" i="24"/>
  <c r="X235" i="24"/>
  <c r="AE235" i="24"/>
  <c r="AG235" i="24"/>
  <c r="A236" i="24"/>
  <c r="C236" i="24"/>
  <c r="L236" i="24"/>
  <c r="Q236" i="24"/>
  <c r="R236" i="24"/>
  <c r="S236" i="24"/>
  <c r="AE236" i="24" s="1"/>
  <c r="A237" i="24"/>
  <c r="C237" i="24"/>
  <c r="D237" i="24"/>
  <c r="E237" i="24"/>
  <c r="F237" i="24"/>
  <c r="G237" i="24"/>
  <c r="Y237" i="24" s="1"/>
  <c r="H237" i="24"/>
  <c r="I237" i="24"/>
  <c r="J237" i="24"/>
  <c r="K237" i="24"/>
  <c r="L237" i="24"/>
  <c r="M237" i="24"/>
  <c r="N237" i="24"/>
  <c r="O237" i="24"/>
  <c r="P237" i="24"/>
  <c r="AD237" i="24" s="1"/>
  <c r="Q237" i="24"/>
  <c r="R237" i="24"/>
  <c r="S237" i="24"/>
  <c r="T237" i="24"/>
  <c r="U237" i="24"/>
  <c r="V237" i="24"/>
  <c r="AF237" i="24" s="1"/>
  <c r="W237" i="24"/>
  <c r="X237" i="24"/>
  <c r="AE237" i="24"/>
  <c r="AG237" i="24"/>
  <c r="A238" i="24"/>
  <c r="C238" i="24"/>
  <c r="L238" i="24"/>
  <c r="Q238" i="24"/>
  <c r="R238" i="24"/>
  <c r="S238" i="24"/>
  <c r="AE238" i="24" s="1"/>
  <c r="A239" i="24"/>
  <c r="C239" i="24"/>
  <c r="D239" i="24"/>
  <c r="E239" i="24"/>
  <c r="F239" i="24"/>
  <c r="G239" i="24"/>
  <c r="Y239" i="24" s="1"/>
  <c r="H239" i="24"/>
  <c r="I239" i="24"/>
  <c r="J239" i="24"/>
  <c r="K239" i="24"/>
  <c r="L239" i="24"/>
  <c r="M239" i="24"/>
  <c r="N239" i="24"/>
  <c r="O239" i="24"/>
  <c r="P239" i="24"/>
  <c r="AD239" i="24" s="1"/>
  <c r="Q239" i="24"/>
  <c r="R239" i="24"/>
  <c r="S239" i="24"/>
  <c r="T239" i="24"/>
  <c r="U239" i="24"/>
  <c r="V239" i="24"/>
  <c r="AF239" i="24" s="1"/>
  <c r="W239" i="24"/>
  <c r="X239" i="24"/>
  <c r="AE239" i="24"/>
  <c r="AG239" i="24"/>
  <c r="A240" i="24"/>
  <c r="C240" i="24"/>
  <c r="L240" i="24"/>
  <c r="Q240" i="24"/>
  <c r="R240" i="24"/>
  <c r="S240" i="24"/>
  <c r="AE240" i="24" s="1"/>
  <c r="A241" i="24"/>
  <c r="C241" i="24"/>
  <c r="D241" i="24"/>
  <c r="E241" i="24"/>
  <c r="F241" i="24"/>
  <c r="G241" i="24"/>
  <c r="Y241" i="24" s="1"/>
  <c r="H241" i="24"/>
  <c r="I241" i="24"/>
  <c r="J241" i="24"/>
  <c r="K241" i="24"/>
  <c r="L241" i="24"/>
  <c r="M241" i="24"/>
  <c r="N241" i="24"/>
  <c r="O241" i="24"/>
  <c r="P241" i="24"/>
  <c r="AD241" i="24" s="1"/>
  <c r="Q241" i="24"/>
  <c r="R241" i="24"/>
  <c r="S241" i="24"/>
  <c r="T241" i="24"/>
  <c r="U241" i="24"/>
  <c r="V241" i="24"/>
  <c r="AF241" i="24" s="1"/>
  <c r="W241" i="24"/>
  <c r="X241" i="24"/>
  <c r="AE241" i="24"/>
  <c r="AG241" i="24"/>
  <c r="A242" i="24"/>
  <c r="C242" i="24"/>
  <c r="L242" i="24"/>
  <c r="Q242" i="24"/>
  <c r="R242" i="24"/>
  <c r="S242" i="24"/>
  <c r="AE242" i="24" s="1"/>
  <c r="A243" i="24"/>
  <c r="C243" i="24"/>
  <c r="D243" i="24"/>
  <c r="E243" i="24"/>
  <c r="F243" i="24"/>
  <c r="G243" i="24"/>
  <c r="Y243" i="24" s="1"/>
  <c r="H243" i="24"/>
  <c r="I243" i="24"/>
  <c r="J243" i="24"/>
  <c r="K243" i="24"/>
  <c r="L243" i="24"/>
  <c r="M243" i="24"/>
  <c r="N243" i="24"/>
  <c r="O243" i="24"/>
  <c r="P243" i="24"/>
  <c r="AD243" i="24" s="1"/>
  <c r="Q243" i="24"/>
  <c r="R243" i="24"/>
  <c r="S243" i="24"/>
  <c r="T243" i="24"/>
  <c r="U243" i="24"/>
  <c r="V243" i="24"/>
  <c r="AF243" i="24" s="1"/>
  <c r="W243" i="24"/>
  <c r="X243" i="24"/>
  <c r="AE243" i="24"/>
  <c r="AG243" i="24"/>
  <c r="A244" i="24"/>
  <c r="C244" i="24"/>
  <c r="L244" i="24"/>
  <c r="Q244" i="24"/>
  <c r="R244" i="24"/>
  <c r="S244" i="24"/>
  <c r="AE244" i="24" s="1"/>
  <c r="A245" i="24"/>
  <c r="C245" i="24"/>
  <c r="D245" i="24"/>
  <c r="E245" i="24"/>
  <c r="F245" i="24"/>
  <c r="G245" i="24"/>
  <c r="Y245" i="24" s="1"/>
  <c r="H245" i="24"/>
  <c r="I245" i="24"/>
  <c r="J245" i="24"/>
  <c r="K245" i="24"/>
  <c r="L245" i="24"/>
  <c r="M245" i="24"/>
  <c r="N245" i="24"/>
  <c r="O245" i="24"/>
  <c r="P245" i="24"/>
  <c r="AD245" i="24" s="1"/>
  <c r="Q245" i="24"/>
  <c r="R245" i="24"/>
  <c r="S245" i="24"/>
  <c r="T245" i="24"/>
  <c r="U245" i="24"/>
  <c r="V245" i="24"/>
  <c r="AF245" i="24" s="1"/>
  <c r="W245" i="24"/>
  <c r="X245" i="24"/>
  <c r="AE245" i="24"/>
  <c r="AG245" i="24"/>
  <c r="A246" i="24"/>
  <c r="C246" i="24"/>
  <c r="L246" i="24"/>
  <c r="Q246" i="24"/>
  <c r="R246" i="24"/>
  <c r="S246" i="24"/>
  <c r="AE246" i="24" s="1"/>
  <c r="A247" i="24"/>
  <c r="C247" i="24"/>
  <c r="D247" i="24"/>
  <c r="E247" i="24"/>
  <c r="F247" i="24"/>
  <c r="G247" i="24"/>
  <c r="Y247" i="24" s="1"/>
  <c r="H247" i="24"/>
  <c r="I247" i="24"/>
  <c r="J247" i="24"/>
  <c r="K247" i="24"/>
  <c r="L247" i="24"/>
  <c r="M247" i="24"/>
  <c r="N247" i="24"/>
  <c r="O247" i="24"/>
  <c r="P247" i="24"/>
  <c r="AD247" i="24" s="1"/>
  <c r="Q247" i="24"/>
  <c r="R247" i="24"/>
  <c r="S247" i="24"/>
  <c r="T247" i="24"/>
  <c r="U247" i="24"/>
  <c r="V247" i="24"/>
  <c r="AF247" i="24" s="1"/>
  <c r="W247" i="24"/>
  <c r="X247" i="24"/>
  <c r="AE247" i="24"/>
  <c r="AG247" i="24"/>
  <c r="A248" i="24"/>
  <c r="C248" i="24"/>
  <c r="L248" i="24"/>
  <c r="Q248" i="24"/>
  <c r="R248" i="24"/>
  <c r="S248" i="24"/>
  <c r="AE248" i="24" s="1"/>
  <c r="A249" i="24"/>
  <c r="C249" i="24"/>
  <c r="D249" i="24"/>
  <c r="E249" i="24"/>
  <c r="F249" i="24"/>
  <c r="G249" i="24"/>
  <c r="Y249" i="24" s="1"/>
  <c r="H249" i="24"/>
  <c r="I249" i="24"/>
  <c r="J249" i="24"/>
  <c r="K249" i="24"/>
  <c r="L249" i="24"/>
  <c r="M249" i="24"/>
  <c r="N249" i="24"/>
  <c r="O249" i="24"/>
  <c r="P249" i="24"/>
  <c r="AD249" i="24" s="1"/>
  <c r="Q249" i="24"/>
  <c r="R249" i="24"/>
  <c r="S249" i="24"/>
  <c r="T249" i="24"/>
  <c r="U249" i="24"/>
  <c r="V249" i="24"/>
  <c r="AF249" i="24" s="1"/>
  <c r="W249" i="24"/>
  <c r="X249" i="24"/>
  <c r="AE249" i="24"/>
  <c r="AG249" i="24"/>
  <c r="A250" i="24"/>
  <c r="C250" i="24"/>
  <c r="L250" i="24"/>
  <c r="Q250" i="24"/>
  <c r="R250" i="24"/>
  <c r="S250" i="24"/>
  <c r="AE250" i="24" s="1"/>
  <c r="A251" i="24"/>
  <c r="C251" i="24"/>
  <c r="D251" i="24"/>
  <c r="E251" i="24"/>
  <c r="F251" i="24"/>
  <c r="G251" i="24"/>
  <c r="Y251" i="24" s="1"/>
  <c r="H251" i="24"/>
  <c r="I251" i="24"/>
  <c r="J251" i="24"/>
  <c r="K251" i="24"/>
  <c r="L251" i="24"/>
  <c r="M251" i="24"/>
  <c r="N251" i="24"/>
  <c r="O251" i="24"/>
  <c r="P251" i="24"/>
  <c r="AD251" i="24" s="1"/>
  <c r="Q251" i="24"/>
  <c r="R251" i="24"/>
  <c r="S251" i="24"/>
  <c r="T251" i="24"/>
  <c r="U251" i="24"/>
  <c r="V251" i="24"/>
  <c r="AF251" i="24" s="1"/>
  <c r="W251" i="24"/>
  <c r="X251" i="24"/>
  <c r="AE251" i="24"/>
  <c r="AG251" i="24"/>
  <c r="A252" i="24"/>
  <c r="C252" i="24"/>
  <c r="L252" i="24"/>
  <c r="Q252" i="24"/>
  <c r="R252" i="24"/>
  <c r="S252" i="24"/>
  <c r="AE252" i="24" s="1"/>
  <c r="A253" i="24"/>
  <c r="C253" i="24"/>
  <c r="D253" i="24"/>
  <c r="E253" i="24"/>
  <c r="F253" i="24"/>
  <c r="G253" i="24"/>
  <c r="Y253" i="24" s="1"/>
  <c r="H253" i="24"/>
  <c r="I253" i="24"/>
  <c r="J253" i="24"/>
  <c r="K253" i="24"/>
  <c r="L253" i="24"/>
  <c r="M253" i="24"/>
  <c r="N253" i="24"/>
  <c r="O253" i="24"/>
  <c r="P253" i="24"/>
  <c r="AD253" i="24" s="1"/>
  <c r="Q253" i="24"/>
  <c r="R253" i="24"/>
  <c r="S253" i="24"/>
  <c r="T253" i="24"/>
  <c r="U253" i="24"/>
  <c r="V253" i="24"/>
  <c r="AF253" i="24" s="1"/>
  <c r="W253" i="24"/>
  <c r="X253" i="24"/>
  <c r="AE253" i="24"/>
  <c r="AG253" i="24"/>
  <c r="A254" i="24"/>
  <c r="C254" i="24"/>
  <c r="L254" i="24"/>
  <c r="Q254" i="24"/>
  <c r="R254" i="24"/>
  <c r="S254" i="24"/>
  <c r="AE254" i="24" s="1"/>
  <c r="A255" i="24"/>
  <c r="C255" i="24"/>
  <c r="D255" i="24"/>
  <c r="E255" i="24"/>
  <c r="F255" i="24"/>
  <c r="G255" i="24"/>
  <c r="Y255" i="24" s="1"/>
  <c r="H255" i="24"/>
  <c r="I255" i="24"/>
  <c r="J255" i="24"/>
  <c r="K255" i="24"/>
  <c r="L255" i="24"/>
  <c r="M255" i="24"/>
  <c r="N255" i="24"/>
  <c r="O255" i="24"/>
  <c r="P255" i="24"/>
  <c r="AD255" i="24" s="1"/>
  <c r="Q255" i="24"/>
  <c r="R255" i="24"/>
  <c r="S255" i="24"/>
  <c r="T255" i="24"/>
  <c r="U255" i="24"/>
  <c r="V255" i="24"/>
  <c r="AF255" i="24" s="1"/>
  <c r="W255" i="24"/>
  <c r="X255" i="24"/>
  <c r="AE255" i="24"/>
  <c r="AG255" i="24"/>
  <c r="A256" i="24"/>
  <c r="C256" i="24"/>
  <c r="L256" i="24"/>
  <c r="Q256" i="24"/>
  <c r="R256" i="24"/>
  <c r="S256" i="24"/>
  <c r="AE256" i="24" s="1"/>
  <c r="A257" i="24"/>
  <c r="C257" i="24"/>
  <c r="D257" i="24"/>
  <c r="E257" i="24"/>
  <c r="F257" i="24"/>
  <c r="G257" i="24"/>
  <c r="Y257" i="24" s="1"/>
  <c r="H257" i="24"/>
  <c r="I257" i="24"/>
  <c r="J257" i="24"/>
  <c r="K257" i="24"/>
  <c r="L257" i="24"/>
  <c r="M257" i="24"/>
  <c r="N257" i="24"/>
  <c r="O257" i="24"/>
  <c r="P257" i="24"/>
  <c r="AD257" i="24" s="1"/>
  <c r="Q257" i="24"/>
  <c r="R257" i="24"/>
  <c r="S257" i="24"/>
  <c r="T257" i="24"/>
  <c r="U257" i="24"/>
  <c r="V257" i="24"/>
  <c r="W257" i="24"/>
  <c r="X257" i="24"/>
  <c r="AE257" i="24"/>
  <c r="AF257" i="24"/>
  <c r="AG257" i="24"/>
  <c r="A258" i="24"/>
  <c r="J258" i="24"/>
  <c r="K258" i="24"/>
  <c r="L258" i="24"/>
  <c r="P258" i="24"/>
  <c r="AD258" i="24" s="1"/>
  <c r="X258" i="24"/>
  <c r="AG258" i="24" s="1"/>
  <c r="A259" i="24"/>
  <c r="C259" i="24"/>
  <c r="D259" i="24"/>
  <c r="E259" i="24"/>
  <c r="F259" i="24"/>
  <c r="G259" i="24"/>
  <c r="Y259" i="24" s="1"/>
  <c r="H259" i="24"/>
  <c r="I259" i="24"/>
  <c r="J259" i="24"/>
  <c r="K259" i="24"/>
  <c r="L259" i="24"/>
  <c r="M259" i="24"/>
  <c r="N259" i="24"/>
  <c r="O259" i="24"/>
  <c r="P259" i="24"/>
  <c r="AD259" i="24" s="1"/>
  <c r="Q259" i="24"/>
  <c r="R259" i="24"/>
  <c r="S259" i="24"/>
  <c r="T259" i="24"/>
  <c r="U259" i="24"/>
  <c r="V259" i="24"/>
  <c r="AF259" i="24" s="1"/>
  <c r="W259" i="24"/>
  <c r="X259" i="24"/>
  <c r="AG259" i="24" s="1"/>
  <c r="AE259" i="24"/>
  <c r="A260" i="24"/>
  <c r="C260" i="24"/>
  <c r="D260" i="24"/>
  <c r="H260" i="24"/>
  <c r="I260" i="24"/>
  <c r="J260" i="24"/>
  <c r="P260" i="24"/>
  <c r="AD260" i="24" s="1"/>
  <c r="Q260" i="24"/>
  <c r="R260" i="24"/>
  <c r="S260" i="24"/>
  <c r="AE260" i="24" s="1"/>
  <c r="T260" i="24"/>
  <c r="X260" i="24"/>
  <c r="AG260" i="24" s="1"/>
  <c r="A261" i="24"/>
  <c r="C261" i="24"/>
  <c r="D261" i="24"/>
  <c r="E261" i="24"/>
  <c r="F261" i="24"/>
  <c r="G261" i="24"/>
  <c r="Y261" i="24" s="1"/>
  <c r="H261" i="24"/>
  <c r="I261" i="24"/>
  <c r="J261" i="24"/>
  <c r="K261" i="24"/>
  <c r="L261" i="24"/>
  <c r="M261" i="24"/>
  <c r="N261" i="24"/>
  <c r="O261" i="24"/>
  <c r="P261" i="24"/>
  <c r="AD261" i="24" s="1"/>
  <c r="Q261" i="24"/>
  <c r="R261" i="24"/>
  <c r="S261" i="24"/>
  <c r="T261" i="24"/>
  <c r="U261" i="24"/>
  <c r="V261" i="24"/>
  <c r="W261" i="24"/>
  <c r="X261" i="24"/>
  <c r="AE261" i="24"/>
  <c r="AF261" i="24"/>
  <c r="AG261" i="24"/>
  <c r="A262" i="24"/>
  <c r="J262" i="24"/>
  <c r="K262" i="24"/>
  <c r="L262" i="24"/>
  <c r="P262" i="24"/>
  <c r="AD262" i="24" s="1"/>
  <c r="X262" i="24"/>
  <c r="AG262" i="24" s="1"/>
  <c r="A263" i="24"/>
  <c r="C263" i="24"/>
  <c r="D263" i="24"/>
  <c r="E263" i="24"/>
  <c r="F263" i="24"/>
  <c r="G263" i="24"/>
  <c r="Y263" i="24" s="1"/>
  <c r="H263" i="24"/>
  <c r="I263" i="24"/>
  <c r="J263" i="24"/>
  <c r="K263" i="24"/>
  <c r="L263" i="24"/>
  <c r="M263" i="24"/>
  <c r="N263" i="24"/>
  <c r="O263" i="24"/>
  <c r="P263" i="24"/>
  <c r="AD263" i="24" s="1"/>
  <c r="Q263" i="24"/>
  <c r="R263" i="24"/>
  <c r="S263" i="24"/>
  <c r="T263" i="24"/>
  <c r="U263" i="24"/>
  <c r="V263" i="24"/>
  <c r="AF263" i="24" s="1"/>
  <c r="W263" i="24"/>
  <c r="X263" i="24"/>
  <c r="AG263" i="24" s="1"/>
  <c r="AE263" i="24"/>
  <c r="A264" i="24"/>
  <c r="J264" i="24" s="1"/>
  <c r="C264" i="24"/>
  <c r="D264" i="24"/>
  <c r="H264" i="24"/>
  <c r="I264" i="24"/>
  <c r="P264" i="24"/>
  <c r="AD264" i="24" s="1"/>
  <c r="Q264" i="24"/>
  <c r="R264" i="24"/>
  <c r="S264" i="24"/>
  <c r="AE264" i="24" s="1"/>
  <c r="T264" i="24"/>
  <c r="A265" i="24"/>
  <c r="C265" i="24"/>
  <c r="D265" i="24"/>
  <c r="E265" i="24"/>
  <c r="F265" i="24"/>
  <c r="G265" i="24"/>
  <c r="Y265" i="24" s="1"/>
  <c r="H265" i="24"/>
  <c r="I265" i="24"/>
  <c r="J265" i="24"/>
  <c r="K265" i="24"/>
  <c r="L265" i="24"/>
  <c r="M265" i="24"/>
  <c r="N265" i="24"/>
  <c r="O265" i="24"/>
  <c r="P265" i="24"/>
  <c r="AD265" i="24" s="1"/>
  <c r="Q265" i="24"/>
  <c r="R265" i="24"/>
  <c r="S265" i="24"/>
  <c r="T265" i="24"/>
  <c r="U265" i="24"/>
  <c r="V265" i="24"/>
  <c r="W265" i="24"/>
  <c r="X265" i="24"/>
  <c r="AE265" i="24"/>
  <c r="AF265" i="24"/>
  <c r="AG265" i="24"/>
  <c r="A266" i="24"/>
  <c r="P266" i="24"/>
  <c r="AD266" i="24" s="1"/>
  <c r="X266" i="24"/>
  <c r="AG266" i="24" s="1"/>
  <c r="A267" i="24"/>
  <c r="C267" i="24"/>
  <c r="D267" i="24"/>
  <c r="E267" i="24"/>
  <c r="F267" i="24"/>
  <c r="G267" i="24"/>
  <c r="Y267" i="24" s="1"/>
  <c r="H267" i="24"/>
  <c r="I267" i="24"/>
  <c r="J267" i="24"/>
  <c r="K267" i="24"/>
  <c r="L267" i="24"/>
  <c r="M267" i="24"/>
  <c r="N267" i="24"/>
  <c r="O267" i="24"/>
  <c r="P267" i="24"/>
  <c r="AD267" i="24" s="1"/>
  <c r="Q267" i="24"/>
  <c r="R267" i="24"/>
  <c r="S267" i="24"/>
  <c r="T267" i="24"/>
  <c r="U267" i="24"/>
  <c r="V267" i="24"/>
  <c r="AF267" i="24" s="1"/>
  <c r="W267" i="24"/>
  <c r="X267" i="24"/>
  <c r="AG267" i="24" s="1"/>
  <c r="AE267" i="24"/>
  <c r="A268" i="24"/>
  <c r="J268" i="24" s="1"/>
  <c r="C268" i="24"/>
  <c r="D268" i="24"/>
  <c r="H268" i="24"/>
  <c r="I268" i="24"/>
  <c r="P268" i="24"/>
  <c r="AD268" i="24" s="1"/>
  <c r="Q268" i="24"/>
  <c r="R268" i="24"/>
  <c r="S268" i="24"/>
  <c r="AE268" i="24" s="1"/>
  <c r="T268" i="24"/>
  <c r="A269" i="24"/>
  <c r="C269" i="24"/>
  <c r="D269" i="24"/>
  <c r="E269" i="24"/>
  <c r="F269" i="24"/>
  <c r="G269" i="24"/>
  <c r="Y269" i="24" s="1"/>
  <c r="H269" i="24"/>
  <c r="I269" i="24"/>
  <c r="J269" i="24"/>
  <c r="K269" i="24"/>
  <c r="L269" i="24"/>
  <c r="M269" i="24"/>
  <c r="N269" i="24"/>
  <c r="O269" i="24"/>
  <c r="P269" i="24"/>
  <c r="AD269" i="24" s="1"/>
  <c r="Q269" i="24"/>
  <c r="R269" i="24"/>
  <c r="S269" i="24"/>
  <c r="T269" i="24"/>
  <c r="U269" i="24"/>
  <c r="V269" i="24"/>
  <c r="W269" i="24"/>
  <c r="X269" i="24"/>
  <c r="AE269" i="24"/>
  <c r="AF269" i="24"/>
  <c r="AG269" i="24"/>
  <c r="A270" i="24"/>
  <c r="J270" i="24" s="1"/>
  <c r="A271" i="24"/>
  <c r="C271" i="24"/>
  <c r="D271" i="24"/>
  <c r="E271" i="24"/>
  <c r="F271" i="24"/>
  <c r="G271" i="24"/>
  <c r="Y271" i="24" s="1"/>
  <c r="H271" i="24"/>
  <c r="I271" i="24"/>
  <c r="J271" i="24"/>
  <c r="K271" i="24"/>
  <c r="L271" i="24"/>
  <c r="M271" i="24"/>
  <c r="N271" i="24"/>
  <c r="O271" i="24"/>
  <c r="P271" i="24"/>
  <c r="AD271" i="24" s="1"/>
  <c r="Q271" i="24"/>
  <c r="R271" i="24"/>
  <c r="S271" i="24"/>
  <c r="T271" i="24"/>
  <c r="U271" i="24"/>
  <c r="V271" i="24"/>
  <c r="AF271" i="24" s="1"/>
  <c r="W271" i="24"/>
  <c r="X271" i="24"/>
  <c r="AG271" i="24" s="1"/>
  <c r="AE271" i="24"/>
  <c r="A272" i="24"/>
  <c r="J272" i="24" s="1"/>
  <c r="C272" i="24"/>
  <c r="D272" i="24"/>
  <c r="H272" i="24"/>
  <c r="I272" i="24"/>
  <c r="P272" i="24"/>
  <c r="AD272" i="24" s="1"/>
  <c r="Q272" i="24"/>
  <c r="R272" i="24"/>
  <c r="S272" i="24"/>
  <c r="AE272" i="24" s="1"/>
  <c r="T272" i="24"/>
  <c r="A273" i="24"/>
  <c r="C273" i="24"/>
  <c r="D273" i="24"/>
  <c r="E273" i="24"/>
  <c r="F273" i="24"/>
  <c r="G273" i="24"/>
  <c r="Y273" i="24" s="1"/>
  <c r="H273" i="24"/>
  <c r="I273" i="24"/>
  <c r="J273" i="24"/>
  <c r="K273" i="24"/>
  <c r="L273" i="24"/>
  <c r="M273" i="24"/>
  <c r="N273" i="24"/>
  <c r="O273" i="24"/>
  <c r="P273" i="24"/>
  <c r="AD273" i="24" s="1"/>
  <c r="Q273" i="24"/>
  <c r="R273" i="24"/>
  <c r="S273" i="24"/>
  <c r="T273" i="24"/>
  <c r="U273" i="24"/>
  <c r="V273" i="24"/>
  <c r="W273" i="24"/>
  <c r="X273" i="24"/>
  <c r="AE273" i="24"/>
  <c r="AF273" i="24"/>
  <c r="AG273" i="24"/>
  <c r="A274" i="24"/>
  <c r="J274" i="24" s="1"/>
  <c r="K274" i="24"/>
  <c r="A275" i="24"/>
  <c r="C275" i="24"/>
  <c r="D275" i="24"/>
  <c r="E275" i="24"/>
  <c r="F275" i="24"/>
  <c r="G275" i="24"/>
  <c r="Y275" i="24" s="1"/>
  <c r="H275" i="24"/>
  <c r="I275" i="24"/>
  <c r="J275" i="24"/>
  <c r="K275" i="24"/>
  <c r="L275" i="24"/>
  <c r="M275" i="24"/>
  <c r="N275" i="24"/>
  <c r="O275" i="24"/>
  <c r="P275" i="24"/>
  <c r="AD275" i="24" s="1"/>
  <c r="Q275" i="24"/>
  <c r="R275" i="24"/>
  <c r="S275" i="24"/>
  <c r="T275" i="24"/>
  <c r="U275" i="24"/>
  <c r="V275" i="24"/>
  <c r="AF275" i="24" s="1"/>
  <c r="W275" i="24"/>
  <c r="X275" i="24"/>
  <c r="AG275" i="24" s="1"/>
  <c r="AE275" i="24"/>
  <c r="A276" i="24"/>
  <c r="J276" i="24" s="1"/>
  <c r="C276" i="24"/>
  <c r="D276" i="24"/>
  <c r="H276" i="24"/>
  <c r="I276" i="24"/>
  <c r="P276" i="24"/>
  <c r="AD276" i="24" s="1"/>
  <c r="Q276" i="24"/>
  <c r="R276" i="24"/>
  <c r="S276" i="24"/>
  <c r="AE276" i="24" s="1"/>
  <c r="T276" i="24"/>
  <c r="A277" i="24"/>
  <c r="C277" i="24"/>
  <c r="D277" i="24"/>
  <c r="E277" i="24"/>
  <c r="F277" i="24"/>
  <c r="G277" i="24"/>
  <c r="Y277" i="24" s="1"/>
  <c r="H277" i="24"/>
  <c r="I277" i="24"/>
  <c r="J277" i="24"/>
  <c r="K277" i="24"/>
  <c r="L277" i="24"/>
  <c r="M277" i="24"/>
  <c r="N277" i="24"/>
  <c r="O277" i="24"/>
  <c r="P277" i="24"/>
  <c r="AD277" i="24" s="1"/>
  <c r="Q277" i="24"/>
  <c r="R277" i="24"/>
  <c r="S277" i="24"/>
  <c r="T277" i="24"/>
  <c r="U277" i="24"/>
  <c r="V277" i="24"/>
  <c r="W277" i="24"/>
  <c r="X277" i="24"/>
  <c r="AE277" i="24"/>
  <c r="AF277" i="24"/>
  <c r="AG277" i="24"/>
  <c r="A278" i="24"/>
  <c r="J278" i="24"/>
  <c r="K278" i="24"/>
  <c r="L278" i="24"/>
  <c r="P278" i="24"/>
  <c r="AD278" i="24" s="1"/>
  <c r="X278" i="24"/>
  <c r="AG278" i="24" s="1"/>
  <c r="A279" i="24"/>
  <c r="C279" i="24"/>
  <c r="D279" i="24"/>
  <c r="E279" i="24"/>
  <c r="F279" i="24"/>
  <c r="G279" i="24"/>
  <c r="Y279" i="24" s="1"/>
  <c r="H279" i="24"/>
  <c r="I279" i="24"/>
  <c r="J279" i="24"/>
  <c r="K279" i="24"/>
  <c r="L279" i="24"/>
  <c r="M279" i="24"/>
  <c r="N279" i="24"/>
  <c r="O279" i="24"/>
  <c r="P279" i="24"/>
  <c r="AD279" i="24" s="1"/>
  <c r="Q279" i="24"/>
  <c r="R279" i="24"/>
  <c r="S279" i="24"/>
  <c r="T279" i="24"/>
  <c r="U279" i="24"/>
  <c r="V279" i="24"/>
  <c r="AF279" i="24" s="1"/>
  <c r="W279" i="24"/>
  <c r="X279" i="24"/>
  <c r="AG279" i="24" s="1"/>
  <c r="AE279" i="24"/>
  <c r="A280" i="24"/>
  <c r="J280" i="24" s="1"/>
  <c r="C280" i="24"/>
  <c r="D280" i="24"/>
  <c r="H280" i="24"/>
  <c r="I280" i="24"/>
  <c r="P280" i="24"/>
  <c r="AD280" i="24" s="1"/>
  <c r="Q280" i="24"/>
  <c r="R280" i="24"/>
  <c r="S280" i="24"/>
  <c r="AE280" i="24" s="1"/>
  <c r="T280" i="24"/>
  <c r="A281" i="24"/>
  <c r="C281" i="24"/>
  <c r="D281" i="24"/>
  <c r="E281" i="24"/>
  <c r="F281" i="24"/>
  <c r="G281" i="24"/>
  <c r="Y281" i="24" s="1"/>
  <c r="H281" i="24"/>
  <c r="I281" i="24"/>
  <c r="J281" i="24"/>
  <c r="K281" i="24"/>
  <c r="L281" i="24"/>
  <c r="M281" i="24"/>
  <c r="N281" i="24"/>
  <c r="O281" i="24"/>
  <c r="P281" i="24"/>
  <c r="AD281" i="24" s="1"/>
  <c r="Q281" i="24"/>
  <c r="R281" i="24"/>
  <c r="S281" i="24"/>
  <c r="T281" i="24"/>
  <c r="U281" i="24"/>
  <c r="V281" i="24"/>
  <c r="W281" i="24"/>
  <c r="X281" i="24"/>
  <c r="AE281" i="24"/>
  <c r="AF281" i="24"/>
  <c r="AG281" i="24"/>
  <c r="A282" i="24"/>
  <c r="P282" i="24"/>
  <c r="AD282" i="24" s="1"/>
  <c r="X282" i="24"/>
  <c r="AG282" i="24" s="1"/>
  <c r="A283" i="24"/>
  <c r="C283" i="24"/>
  <c r="D283" i="24"/>
  <c r="E283" i="24"/>
  <c r="F283" i="24"/>
  <c r="G283" i="24"/>
  <c r="Y283" i="24" s="1"/>
  <c r="H283" i="24"/>
  <c r="I283" i="24"/>
  <c r="J283" i="24"/>
  <c r="K283" i="24"/>
  <c r="L283" i="24"/>
  <c r="M283" i="24"/>
  <c r="N283" i="24"/>
  <c r="O283" i="24"/>
  <c r="P283" i="24"/>
  <c r="AD283" i="24" s="1"/>
  <c r="Q283" i="24"/>
  <c r="R283" i="24"/>
  <c r="S283" i="24"/>
  <c r="T283" i="24"/>
  <c r="U283" i="24"/>
  <c r="V283" i="24"/>
  <c r="AF283" i="24" s="1"/>
  <c r="W283" i="24"/>
  <c r="X283" i="24"/>
  <c r="AG283" i="24" s="1"/>
  <c r="AE283" i="24"/>
  <c r="A284" i="24"/>
  <c r="J284" i="24" s="1"/>
  <c r="C284" i="24"/>
  <c r="D284" i="24"/>
  <c r="H284" i="24"/>
  <c r="I284" i="24"/>
  <c r="P284" i="24"/>
  <c r="AD284" i="24" s="1"/>
  <c r="Q284" i="24"/>
  <c r="R284" i="24"/>
  <c r="S284" i="24"/>
  <c r="AE284" i="24" s="1"/>
  <c r="T284" i="24"/>
  <c r="A285" i="24"/>
  <c r="C285" i="24"/>
  <c r="D285" i="24"/>
  <c r="E285" i="24"/>
  <c r="F285" i="24"/>
  <c r="G285" i="24"/>
  <c r="Y285" i="24" s="1"/>
  <c r="H285" i="24"/>
  <c r="I285" i="24"/>
  <c r="J285" i="24"/>
  <c r="K285" i="24"/>
  <c r="L285" i="24"/>
  <c r="M285" i="24"/>
  <c r="N285" i="24"/>
  <c r="O285" i="24"/>
  <c r="P285" i="24"/>
  <c r="AD285" i="24" s="1"/>
  <c r="Q285" i="24"/>
  <c r="R285" i="24"/>
  <c r="S285" i="24"/>
  <c r="T285" i="24"/>
  <c r="U285" i="24"/>
  <c r="V285" i="24"/>
  <c r="W285" i="24"/>
  <c r="X285" i="24"/>
  <c r="AE285" i="24"/>
  <c r="AF285" i="24"/>
  <c r="AG285" i="24"/>
  <c r="A286" i="24"/>
  <c r="J286" i="24" s="1"/>
  <c r="A287" i="24"/>
  <c r="C287" i="24"/>
  <c r="D287" i="24"/>
  <c r="E287" i="24"/>
  <c r="F287" i="24"/>
  <c r="G287" i="24"/>
  <c r="Y287" i="24" s="1"/>
  <c r="H287" i="24"/>
  <c r="I287" i="24"/>
  <c r="J287" i="24"/>
  <c r="K287" i="24"/>
  <c r="L287" i="24"/>
  <c r="M287" i="24"/>
  <c r="N287" i="24"/>
  <c r="O287" i="24"/>
  <c r="P287" i="24"/>
  <c r="AD287" i="24" s="1"/>
  <c r="Q287" i="24"/>
  <c r="R287" i="24"/>
  <c r="S287" i="24"/>
  <c r="T287" i="24"/>
  <c r="U287" i="24"/>
  <c r="V287" i="24"/>
  <c r="AF287" i="24" s="1"/>
  <c r="W287" i="24"/>
  <c r="X287" i="24"/>
  <c r="AG287" i="24" s="1"/>
  <c r="AE287" i="24"/>
  <c r="A288" i="24"/>
  <c r="J288" i="24" s="1"/>
  <c r="C288" i="24"/>
  <c r="D288" i="24"/>
  <c r="H288" i="24"/>
  <c r="I288" i="24"/>
  <c r="P288" i="24"/>
  <c r="AD288" i="24" s="1"/>
  <c r="Q288" i="24"/>
  <c r="R288" i="24"/>
  <c r="S288" i="24"/>
  <c r="AE288" i="24" s="1"/>
  <c r="T288" i="24"/>
  <c r="A289" i="24"/>
  <c r="C289" i="24"/>
  <c r="D289" i="24"/>
  <c r="E289" i="24"/>
  <c r="F289" i="24"/>
  <c r="G289" i="24"/>
  <c r="Y289" i="24" s="1"/>
  <c r="H289" i="24"/>
  <c r="I289" i="24"/>
  <c r="J289" i="24"/>
  <c r="K289" i="24"/>
  <c r="L289" i="24"/>
  <c r="M289" i="24"/>
  <c r="N289" i="24"/>
  <c r="O289" i="24"/>
  <c r="P289" i="24"/>
  <c r="AD289" i="24" s="1"/>
  <c r="Q289" i="24"/>
  <c r="R289" i="24"/>
  <c r="S289" i="24"/>
  <c r="T289" i="24"/>
  <c r="U289" i="24"/>
  <c r="V289" i="24"/>
  <c r="W289" i="24"/>
  <c r="X289" i="24"/>
  <c r="AE289" i="24"/>
  <c r="AF289" i="24"/>
  <c r="AG289" i="24"/>
  <c r="A290" i="24"/>
  <c r="L290" i="24" s="1"/>
  <c r="J290" i="24"/>
  <c r="K290" i="24"/>
  <c r="A291" i="24"/>
  <c r="C291" i="24"/>
  <c r="D291" i="24"/>
  <c r="E291" i="24"/>
  <c r="F291" i="24"/>
  <c r="G291" i="24"/>
  <c r="Y291" i="24" s="1"/>
  <c r="H291" i="24"/>
  <c r="I291" i="24"/>
  <c r="J291" i="24"/>
  <c r="K291" i="24"/>
  <c r="L291" i="24"/>
  <c r="M291" i="24"/>
  <c r="N291" i="24"/>
  <c r="O291" i="24"/>
  <c r="P291" i="24"/>
  <c r="AD291" i="24" s="1"/>
  <c r="Q291" i="24"/>
  <c r="R291" i="24"/>
  <c r="S291" i="24"/>
  <c r="T291" i="24"/>
  <c r="U291" i="24"/>
  <c r="V291" i="24"/>
  <c r="AF291" i="24" s="1"/>
  <c r="W291" i="24"/>
  <c r="X291" i="24"/>
  <c r="AG291" i="24" s="1"/>
  <c r="AE291" i="24"/>
  <c r="A292" i="24"/>
  <c r="J292" i="24" s="1"/>
  <c r="C292" i="24"/>
  <c r="D292" i="24"/>
  <c r="H292" i="24"/>
  <c r="I292" i="24"/>
  <c r="M292" i="24"/>
  <c r="P292" i="24"/>
  <c r="Q292" i="24"/>
  <c r="R292" i="24"/>
  <c r="S292" i="24"/>
  <c r="AE292" i="24" s="1"/>
  <c r="AD292" i="24"/>
  <c r="A293" i="24"/>
  <c r="C293" i="24"/>
  <c r="D293" i="24"/>
  <c r="E293" i="24"/>
  <c r="F293" i="24"/>
  <c r="G293" i="24"/>
  <c r="Y293" i="24" s="1"/>
  <c r="H293" i="24"/>
  <c r="I293" i="24"/>
  <c r="J293" i="24"/>
  <c r="K293" i="24"/>
  <c r="L293" i="24"/>
  <c r="M293" i="24"/>
  <c r="N293" i="24"/>
  <c r="O293" i="24"/>
  <c r="P293" i="24"/>
  <c r="AD293" i="24" s="1"/>
  <c r="Q293" i="24"/>
  <c r="R293" i="24"/>
  <c r="S293" i="24"/>
  <c r="T293" i="24"/>
  <c r="U293" i="24"/>
  <c r="V293" i="24"/>
  <c r="AF293" i="24" s="1"/>
  <c r="W293" i="24"/>
  <c r="X293" i="24"/>
  <c r="AG293" i="24" s="1"/>
  <c r="AE293" i="24"/>
  <c r="A294" i="24"/>
  <c r="I294" i="24" s="1"/>
  <c r="C294" i="24"/>
  <c r="D294" i="24"/>
  <c r="E294" i="24"/>
  <c r="H294" i="24"/>
  <c r="L294" i="24"/>
  <c r="M294" i="24"/>
  <c r="P294" i="24"/>
  <c r="Q294" i="24"/>
  <c r="R294" i="24"/>
  <c r="X294" i="24"/>
  <c r="AG294" i="24" s="1"/>
  <c r="AD294" i="24"/>
  <c r="A295" i="24"/>
  <c r="C295" i="24"/>
  <c r="D295" i="24"/>
  <c r="E295" i="24"/>
  <c r="F295" i="24"/>
  <c r="G295" i="24"/>
  <c r="Y295" i="24" s="1"/>
  <c r="H295" i="24"/>
  <c r="I295" i="24"/>
  <c r="J295" i="24"/>
  <c r="K295" i="24"/>
  <c r="L295" i="24"/>
  <c r="M295" i="24"/>
  <c r="N295" i="24"/>
  <c r="O295" i="24"/>
  <c r="P295" i="24"/>
  <c r="AD295" i="24" s="1"/>
  <c r="Q295" i="24"/>
  <c r="R295" i="24"/>
  <c r="S295" i="24"/>
  <c r="T295" i="24"/>
  <c r="U295" i="24"/>
  <c r="V295" i="24"/>
  <c r="AF295" i="24" s="1"/>
  <c r="W295" i="24"/>
  <c r="X295" i="24"/>
  <c r="AG295" i="24" s="1"/>
  <c r="AE295" i="24"/>
  <c r="A296" i="24"/>
  <c r="C296" i="24"/>
  <c r="D296" i="24"/>
  <c r="E296" i="24"/>
  <c r="L296" i="24"/>
  <c r="M296" i="24"/>
  <c r="X296" i="24"/>
  <c r="AG296" i="24" s="1"/>
  <c r="A297" i="24"/>
  <c r="C297" i="24"/>
  <c r="D297" i="24"/>
  <c r="E297" i="24"/>
  <c r="F297" i="24"/>
  <c r="G297" i="24"/>
  <c r="Y297" i="24" s="1"/>
  <c r="H297" i="24"/>
  <c r="I297" i="24"/>
  <c r="J297" i="24"/>
  <c r="K297" i="24"/>
  <c r="L297" i="24"/>
  <c r="M297" i="24"/>
  <c r="N297" i="24"/>
  <c r="O297" i="24"/>
  <c r="P297" i="24"/>
  <c r="AD297" i="24" s="1"/>
  <c r="Q297" i="24"/>
  <c r="R297" i="24"/>
  <c r="S297" i="24"/>
  <c r="T297" i="24"/>
  <c r="U297" i="24"/>
  <c r="V297" i="24"/>
  <c r="AF297" i="24" s="1"/>
  <c r="W297" i="24"/>
  <c r="X297" i="24"/>
  <c r="AE297" i="24"/>
  <c r="AG297" i="24"/>
  <c r="A298" i="24"/>
  <c r="L298" i="24"/>
  <c r="M298" i="24"/>
  <c r="P298" i="24"/>
  <c r="AD298" i="24" s="1"/>
  <c r="U298" i="24"/>
  <c r="X298" i="24"/>
  <c r="AG298" i="24" s="1"/>
  <c r="A299" i="24"/>
  <c r="C299" i="24"/>
  <c r="D299" i="24"/>
  <c r="E299" i="24"/>
  <c r="F299" i="24"/>
  <c r="G299" i="24"/>
  <c r="Y299" i="24" s="1"/>
  <c r="H299" i="24"/>
  <c r="I299" i="24"/>
  <c r="J299" i="24"/>
  <c r="K299" i="24"/>
  <c r="L299" i="24"/>
  <c r="M299" i="24"/>
  <c r="N299" i="24"/>
  <c r="O299" i="24"/>
  <c r="P299" i="24"/>
  <c r="AD299" i="24" s="1"/>
  <c r="Q299" i="24"/>
  <c r="R299" i="24"/>
  <c r="S299" i="24"/>
  <c r="T299" i="24"/>
  <c r="U299" i="24"/>
  <c r="V299" i="24"/>
  <c r="AF299" i="24" s="1"/>
  <c r="W299" i="24"/>
  <c r="X299" i="24"/>
  <c r="AE299" i="24"/>
  <c r="AG299" i="24"/>
  <c r="A300" i="24"/>
  <c r="J300" i="24" s="1"/>
  <c r="C300" i="24"/>
  <c r="X300" i="24"/>
  <c r="AG300" i="24" s="1"/>
  <c r="A301" i="24"/>
  <c r="C301" i="24"/>
  <c r="D301" i="24"/>
  <c r="E301" i="24"/>
  <c r="F301" i="24"/>
  <c r="G301" i="24"/>
  <c r="H301" i="24"/>
  <c r="I301" i="24"/>
  <c r="J301" i="24"/>
  <c r="K301" i="24"/>
  <c r="L301" i="24"/>
  <c r="M301" i="24"/>
  <c r="N301" i="24"/>
  <c r="O301" i="24"/>
  <c r="P301" i="24"/>
  <c r="AD301" i="24" s="1"/>
  <c r="Q301" i="24"/>
  <c r="R301" i="24"/>
  <c r="S301" i="24"/>
  <c r="T301" i="24"/>
  <c r="U301" i="24"/>
  <c r="V301" i="24"/>
  <c r="W301" i="24"/>
  <c r="X301" i="24"/>
  <c r="Y301" i="24"/>
  <c r="AE301" i="24"/>
  <c r="AF301" i="24"/>
  <c r="AG301" i="24"/>
  <c r="A302" i="24"/>
  <c r="I302" i="24"/>
  <c r="J302" i="24"/>
  <c r="K302" i="24"/>
  <c r="L302" i="24"/>
  <c r="S302" i="24"/>
  <c r="AE302" i="24" s="1"/>
  <c r="T302" i="24"/>
  <c r="X302" i="24"/>
  <c r="AG302" i="24"/>
  <c r="A303" i="24"/>
  <c r="C303" i="24"/>
  <c r="D303" i="24"/>
  <c r="E303" i="24"/>
  <c r="F303" i="24"/>
  <c r="G303" i="24"/>
  <c r="H303" i="24"/>
  <c r="I303" i="24"/>
  <c r="J303" i="24"/>
  <c r="K303" i="24"/>
  <c r="L303" i="24"/>
  <c r="M303" i="24"/>
  <c r="N303" i="24"/>
  <c r="O303" i="24"/>
  <c r="P303" i="24"/>
  <c r="AD303" i="24" s="1"/>
  <c r="Q303" i="24"/>
  <c r="R303" i="24"/>
  <c r="S303" i="24"/>
  <c r="T303" i="24"/>
  <c r="U303" i="24"/>
  <c r="V303" i="24"/>
  <c r="W303" i="24"/>
  <c r="X303" i="24"/>
  <c r="Y303" i="24"/>
  <c r="AE303" i="24"/>
  <c r="AF303" i="24"/>
  <c r="AG303" i="24"/>
  <c r="B3" i="7"/>
  <c r="C3" i="7" s="1"/>
  <c r="D3" i="7" s="1"/>
  <c r="E3" i="7" s="1"/>
  <c r="F14" i="7" s="1"/>
  <c r="G14" i="7" s="1"/>
  <c r="Z3" i="7"/>
  <c r="AB3" i="7" s="1"/>
  <c r="AC3" i="7"/>
  <c r="B4" i="7"/>
  <c r="C4" i="7"/>
  <c r="D4" i="7" s="1"/>
  <c r="E4" i="7" s="1"/>
  <c r="Z4" i="7"/>
  <c r="AB4" i="7"/>
  <c r="AC4" i="7"/>
  <c r="B5" i="7"/>
  <c r="C5" i="7" s="1"/>
  <c r="D5" i="7" s="1"/>
  <c r="E5" i="7" s="1"/>
  <c r="Z5" i="7"/>
  <c r="AB5" i="7"/>
  <c r="AC5" i="7"/>
  <c r="B6" i="7"/>
  <c r="C6" i="7"/>
  <c r="D6" i="7" s="1"/>
  <c r="E6" i="7" s="1"/>
  <c r="Z6" i="7"/>
  <c r="AB6" i="7"/>
  <c r="AC6" i="7"/>
  <c r="B7" i="7"/>
  <c r="C7" i="7"/>
  <c r="D7" i="7"/>
  <c r="E7" i="7"/>
  <c r="Z7" i="7"/>
  <c r="AB7" i="7" s="1"/>
  <c r="AC7" i="7"/>
  <c r="B8" i="7"/>
  <c r="C8" i="7"/>
  <c r="D8" i="7"/>
  <c r="E8" i="7" s="1"/>
  <c r="Z8" i="7"/>
  <c r="AB8" i="7" s="1"/>
  <c r="AC8" i="7"/>
  <c r="B9" i="7"/>
  <c r="C9" i="7"/>
  <c r="D9" i="7"/>
  <c r="E9" i="7"/>
  <c r="Z9" i="7"/>
  <c r="AB9" i="7"/>
  <c r="AC9" i="7"/>
  <c r="B10" i="7"/>
  <c r="C10" i="7" s="1"/>
  <c r="D10" i="7" s="1"/>
  <c r="E10" i="7" s="1"/>
  <c r="Z10" i="7"/>
  <c r="AB10" i="7"/>
  <c r="AC10" i="7"/>
  <c r="B11" i="7"/>
  <c r="C11" i="7"/>
  <c r="D11" i="7" s="1"/>
  <c r="E11" i="7" s="1"/>
  <c r="Z11" i="7"/>
  <c r="AB11" i="7"/>
  <c r="AC11" i="7"/>
  <c r="B12" i="7"/>
  <c r="C12" i="7"/>
  <c r="D12" i="7" s="1"/>
  <c r="E12" i="7" s="1"/>
  <c r="Z12" i="7"/>
  <c r="AB12" i="7"/>
  <c r="AC12" i="7"/>
  <c r="B13" i="7"/>
  <c r="C13" i="7"/>
  <c r="D13" i="7" s="1"/>
  <c r="E13" i="7" s="1"/>
  <c r="F13" i="7"/>
  <c r="G13" i="7" s="1"/>
  <c r="Z13" i="7"/>
  <c r="AB13" i="7"/>
  <c r="AC13" i="7"/>
  <c r="B14" i="7"/>
  <c r="C14" i="7"/>
  <c r="D14" i="7"/>
  <c r="E14" i="7" s="1"/>
  <c r="Z14" i="7"/>
  <c r="AB14" i="7" s="1"/>
  <c r="AC14" i="7"/>
  <c r="B15" i="7"/>
  <c r="C15" i="7"/>
  <c r="D15" i="7"/>
  <c r="E15" i="7"/>
  <c r="F15" i="7"/>
  <c r="G15" i="7" s="1"/>
  <c r="Z15" i="7"/>
  <c r="AB15" i="7" s="1"/>
  <c r="AC15" i="7"/>
  <c r="B16" i="7"/>
  <c r="C16" i="7"/>
  <c r="D16" i="7"/>
  <c r="E16" i="7" s="1"/>
  <c r="Z16" i="7"/>
  <c r="AB16" i="7" s="1"/>
  <c r="AC16" i="7"/>
  <c r="B17" i="7"/>
  <c r="C17" i="7" s="1"/>
  <c r="D17" i="7" s="1"/>
  <c r="E17" i="7" s="1"/>
  <c r="Z17" i="7"/>
  <c r="AB17" i="7"/>
  <c r="AC17" i="7"/>
  <c r="B18" i="7"/>
  <c r="C18" i="7" s="1"/>
  <c r="D18" i="7" s="1"/>
  <c r="E18" i="7"/>
  <c r="Z18" i="7"/>
  <c r="AB18" i="7"/>
  <c r="AC18" i="7"/>
  <c r="B19" i="7"/>
  <c r="C19" i="7" s="1"/>
  <c r="D19" i="7" s="1"/>
  <c r="E19" i="7" s="1"/>
  <c r="Z19" i="7"/>
  <c r="AB19" i="7" s="1"/>
  <c r="AC19" i="7"/>
  <c r="B20" i="7"/>
  <c r="C20" i="7"/>
  <c r="D20" i="7" s="1"/>
  <c r="E20" i="7" s="1"/>
  <c r="Z20" i="7"/>
  <c r="AB20" i="7" s="1"/>
  <c r="AC20" i="7"/>
  <c r="B21" i="7"/>
  <c r="C21" i="7"/>
  <c r="D21" i="7" s="1"/>
  <c r="E21" i="7" s="1"/>
  <c r="F21" i="7"/>
  <c r="G21" i="7" s="1"/>
  <c r="W21" i="7"/>
  <c r="Z21" i="7"/>
  <c r="AB21" i="7"/>
  <c r="AC21" i="7"/>
  <c r="B22" i="7"/>
  <c r="C22" i="7"/>
  <c r="D22" i="7"/>
  <c r="E22" i="7"/>
  <c r="F22" i="7"/>
  <c r="G22" i="7" s="1"/>
  <c r="X22" i="7"/>
  <c r="Z22" i="7"/>
  <c r="AB22" i="7" s="1"/>
  <c r="AC22" i="7"/>
  <c r="B23" i="7"/>
  <c r="C23" i="7"/>
  <c r="D23" i="7"/>
  <c r="E23" i="7"/>
  <c r="F23" i="7"/>
  <c r="G23" i="7" s="1"/>
  <c r="Z23" i="7"/>
  <c r="AB23" i="7" s="1"/>
  <c r="AC23" i="7"/>
  <c r="B24" i="7"/>
  <c r="C24" i="7" s="1"/>
  <c r="D24" i="7" s="1"/>
  <c r="E24" i="7" s="1"/>
  <c r="Z24" i="7"/>
  <c r="AB24" i="7" s="1"/>
  <c r="AC24" i="7"/>
  <c r="B25" i="7"/>
  <c r="C25" i="7"/>
  <c r="D25" i="7" s="1"/>
  <c r="E25" i="7" s="1"/>
  <c r="Z25" i="7"/>
  <c r="AB25" i="7"/>
  <c r="AC25" i="7"/>
  <c r="B26" i="7"/>
  <c r="C26" i="7" s="1"/>
  <c r="D26" i="7" s="1"/>
  <c r="E26" i="7"/>
  <c r="F26" i="7"/>
  <c r="G26" i="7"/>
  <c r="Z26" i="7"/>
  <c r="AB26" i="7"/>
  <c r="AC26" i="7"/>
  <c r="B27" i="7"/>
  <c r="C27" i="7"/>
  <c r="D27" i="7"/>
  <c r="E27" i="7"/>
  <c r="Z27" i="7"/>
  <c r="AB27" i="7" s="1"/>
  <c r="AC27" i="7"/>
  <c r="B28" i="7"/>
  <c r="C28" i="7"/>
  <c r="D28" i="7"/>
  <c r="E28" i="7"/>
  <c r="Z28" i="7"/>
  <c r="AB28" i="7"/>
  <c r="AC28" i="7"/>
  <c r="B29" i="7"/>
  <c r="C29" i="7" s="1"/>
  <c r="D29" i="7" s="1"/>
  <c r="E29" i="7" s="1"/>
  <c r="Z29" i="7"/>
  <c r="AB29" i="7"/>
  <c r="AC29" i="7"/>
  <c r="B30" i="7"/>
  <c r="C30" i="7" s="1"/>
  <c r="D30" i="7" s="1"/>
  <c r="E30" i="7" s="1"/>
  <c r="Z30" i="7"/>
  <c r="AB30" i="7"/>
  <c r="AC30" i="7"/>
  <c r="B31" i="7"/>
  <c r="C31" i="7"/>
  <c r="D31" i="7"/>
  <c r="E31" i="7" s="1"/>
  <c r="Z31" i="7"/>
  <c r="AB31" i="7"/>
  <c r="AC31" i="7"/>
  <c r="B32" i="7"/>
  <c r="C32" i="7" s="1"/>
  <c r="D32" i="7" s="1"/>
  <c r="E32" i="7" s="1"/>
  <c r="Z32" i="7"/>
  <c r="AB32" i="7" s="1"/>
  <c r="AC32" i="7"/>
  <c r="B33" i="7"/>
  <c r="C33" i="7"/>
  <c r="D33" i="7"/>
  <c r="E33" i="7"/>
  <c r="F33" i="7"/>
  <c r="G33" i="7" s="1"/>
  <c r="K33" i="7" s="1"/>
  <c r="Z33" i="7"/>
  <c r="AB33" i="7" s="1"/>
  <c r="AC33" i="7"/>
  <c r="B34" i="7"/>
  <c r="C34" i="7" s="1"/>
  <c r="D34" i="7" s="1"/>
  <c r="E34" i="7"/>
  <c r="Z34" i="7"/>
  <c r="AB34" i="7"/>
  <c r="AC34" i="7"/>
  <c r="B35" i="7"/>
  <c r="C35" i="7" s="1"/>
  <c r="D35" i="7" s="1"/>
  <c r="E35" i="7" s="1"/>
  <c r="Z35" i="7"/>
  <c r="AB35" i="7" s="1"/>
  <c r="AC35" i="7"/>
  <c r="B36" i="7"/>
  <c r="C36" i="7"/>
  <c r="D36" i="7" s="1"/>
  <c r="E36" i="7" s="1"/>
  <c r="Z36" i="7"/>
  <c r="AB36" i="7"/>
  <c r="AC36" i="7"/>
  <c r="B37" i="7"/>
  <c r="C37" i="7"/>
  <c r="D37" i="7" s="1"/>
  <c r="E37" i="7" s="1"/>
  <c r="Z37" i="7"/>
  <c r="AB37" i="7"/>
  <c r="AC37" i="7"/>
  <c r="B38" i="7"/>
  <c r="C38" i="7"/>
  <c r="D38" i="7" s="1"/>
  <c r="E38" i="7" s="1"/>
  <c r="Z38" i="7"/>
  <c r="AB38" i="7"/>
  <c r="AC38" i="7"/>
  <c r="B39" i="7"/>
  <c r="C39" i="7"/>
  <c r="D39" i="7"/>
  <c r="E39" i="7" s="1"/>
  <c r="Z39" i="7"/>
  <c r="AB39" i="7" s="1"/>
  <c r="AC39" i="7"/>
  <c r="B40" i="7"/>
  <c r="C40" i="7" s="1"/>
  <c r="D40" i="7" s="1"/>
  <c r="E40" i="7" s="1"/>
  <c r="Z40" i="7"/>
  <c r="AB40" i="7" s="1"/>
  <c r="AC40" i="7"/>
  <c r="B41" i="7"/>
  <c r="C41" i="7" s="1"/>
  <c r="D41" i="7" s="1"/>
  <c r="E41" i="7" s="1"/>
  <c r="F41" i="7"/>
  <c r="G41" i="7"/>
  <c r="V41" i="7"/>
  <c r="W41" i="7"/>
  <c r="X41" i="7"/>
  <c r="Z41" i="7"/>
  <c r="AB41" i="7" s="1"/>
  <c r="AC41" i="7"/>
  <c r="B42" i="7"/>
  <c r="C42" i="7" s="1"/>
  <c r="D42" i="7"/>
  <c r="E42" i="7"/>
  <c r="F42" i="7"/>
  <c r="G42" i="7" s="1"/>
  <c r="Z42" i="7"/>
  <c r="AB42" i="7" s="1"/>
  <c r="AC42" i="7"/>
  <c r="B43" i="7"/>
  <c r="C43" i="7"/>
  <c r="D43" i="7"/>
  <c r="E43" i="7" s="1"/>
  <c r="Z43" i="7"/>
  <c r="AB43" i="7"/>
  <c r="AC43" i="7"/>
  <c r="B44" i="7"/>
  <c r="C44" i="7"/>
  <c r="D44" i="7"/>
  <c r="E44" i="7" s="1"/>
  <c r="Z44" i="7"/>
  <c r="AB44" i="7"/>
  <c r="AC44" i="7"/>
  <c r="B45" i="7"/>
  <c r="C45" i="7" s="1"/>
  <c r="D45" i="7" s="1"/>
  <c r="E45" i="7" s="1"/>
  <c r="Z45" i="7"/>
  <c r="AB45" i="7"/>
  <c r="AC45" i="7"/>
  <c r="B46" i="7"/>
  <c r="C46" i="7"/>
  <c r="D46" i="7"/>
  <c r="E46" i="7"/>
  <c r="Z46" i="7"/>
  <c r="AB46" i="7" s="1"/>
  <c r="AC46" i="7"/>
  <c r="B47" i="7"/>
  <c r="C47" i="7"/>
  <c r="D47" i="7" s="1"/>
  <c r="E47" i="7" s="1"/>
  <c r="Z47" i="7"/>
  <c r="AB47" i="7"/>
  <c r="AC47" i="7"/>
  <c r="B48" i="7"/>
  <c r="C48" i="7" s="1"/>
  <c r="D48" i="7" s="1"/>
  <c r="E48" i="7" s="1"/>
  <c r="Z48" i="7"/>
  <c r="AB48" i="7" s="1"/>
  <c r="AC48" i="7"/>
  <c r="B49" i="7"/>
  <c r="C49" i="7" s="1"/>
  <c r="D49" i="7" s="1"/>
  <c r="E49" i="7" s="1"/>
  <c r="Z49" i="7"/>
  <c r="AB49" i="7" s="1"/>
  <c r="AC49" i="7"/>
  <c r="B50" i="7"/>
  <c r="C50" i="7" s="1"/>
  <c r="D50" i="7" s="1"/>
  <c r="E50" i="7" s="1"/>
  <c r="Z50" i="7"/>
  <c r="AB50" i="7" s="1"/>
  <c r="AC50" i="7"/>
  <c r="B51" i="7"/>
  <c r="C51" i="7"/>
  <c r="D51" i="7"/>
  <c r="E51" i="7"/>
  <c r="Z51" i="7"/>
  <c r="AB51" i="7" s="1"/>
  <c r="AC51" i="7"/>
  <c r="B52" i="7"/>
  <c r="C52" i="7"/>
  <c r="D52" i="7"/>
  <c r="E52" i="7"/>
  <c r="F52" i="7"/>
  <c r="G52" i="7" s="1"/>
  <c r="J52" i="7" a="1"/>
  <c r="J52" i="7"/>
  <c r="Z52" i="7"/>
  <c r="AB52" i="7"/>
  <c r="AC52" i="7"/>
  <c r="B53" i="7"/>
  <c r="C53" i="7"/>
  <c r="D53" i="7" s="1"/>
  <c r="E53" i="7"/>
  <c r="Z53" i="7"/>
  <c r="AB53" i="7"/>
  <c r="AC53" i="7"/>
  <c r="B54" i="7"/>
  <c r="C54" i="7" s="1"/>
  <c r="D54" i="7" s="1"/>
  <c r="E54" i="7" s="1"/>
  <c r="Z54" i="7"/>
  <c r="AB54" i="7"/>
  <c r="AC54" i="7"/>
  <c r="B55" i="7"/>
  <c r="C55" i="7"/>
  <c r="D55" i="7"/>
  <c r="E55" i="7"/>
  <c r="Z55" i="7"/>
  <c r="AB55" i="7" s="1"/>
  <c r="AC55" i="7"/>
  <c r="B56" i="7"/>
  <c r="C56" i="7"/>
  <c r="D56" i="7" s="1"/>
  <c r="E56" i="7" s="1"/>
  <c r="Z56" i="7"/>
  <c r="AB56" i="7" s="1"/>
  <c r="AC56" i="7"/>
  <c r="B57" i="7"/>
  <c r="C57" i="7"/>
  <c r="D57" i="7" s="1"/>
  <c r="E57" i="7" s="1"/>
  <c r="Z57" i="7"/>
  <c r="AB57" i="7"/>
  <c r="AC57" i="7"/>
  <c r="B58" i="7"/>
  <c r="C58" i="7" s="1"/>
  <c r="D58" i="7" s="1"/>
  <c r="E58" i="7" s="1"/>
  <c r="Z58" i="7"/>
  <c r="AB58" i="7"/>
  <c r="AC58" i="7"/>
  <c r="B59" i="7"/>
  <c r="C59" i="7" s="1"/>
  <c r="D59" i="7" s="1"/>
  <c r="E59" i="7" s="1"/>
  <c r="Z59" i="7"/>
  <c r="AB59" i="7"/>
  <c r="AC59" i="7"/>
  <c r="B60" i="7"/>
  <c r="C60" i="7"/>
  <c r="D60" i="7"/>
  <c r="E60" i="7"/>
  <c r="Z60" i="7"/>
  <c r="AB60" i="7" s="1"/>
  <c r="AC60" i="7"/>
  <c r="B61" i="7"/>
  <c r="C61" i="7"/>
  <c r="D61" i="7" s="1"/>
  <c r="E61" i="7"/>
  <c r="Z61" i="7"/>
  <c r="AB61" i="7"/>
  <c r="AC61" i="7"/>
  <c r="B62" i="7"/>
  <c r="C62" i="7" s="1"/>
  <c r="D62" i="7" s="1"/>
  <c r="E62" i="7" s="1"/>
  <c r="Z62" i="7"/>
  <c r="AB62" i="7"/>
  <c r="AC62" i="7"/>
  <c r="B63" i="7"/>
  <c r="C63" i="7"/>
  <c r="D63" i="7" s="1"/>
  <c r="E63" i="7" s="1"/>
  <c r="Z63" i="7"/>
  <c r="AB63" i="7"/>
  <c r="AC63" i="7"/>
  <c r="B64" i="7"/>
  <c r="C64" i="7"/>
  <c r="D64" i="7"/>
  <c r="E64" i="7" s="1"/>
  <c r="Z64" i="7"/>
  <c r="AB64" i="7" s="1"/>
  <c r="AC64" i="7"/>
  <c r="B65" i="7"/>
  <c r="C65" i="7"/>
  <c r="D65" i="7"/>
  <c r="E65" i="7" s="1"/>
  <c r="Z65" i="7"/>
  <c r="AB65" i="7"/>
  <c r="AC65" i="7"/>
  <c r="B66" i="7"/>
  <c r="C66" i="7" s="1"/>
  <c r="D66" i="7" s="1"/>
  <c r="E66" i="7" s="1"/>
  <c r="Z66" i="7"/>
  <c r="AB66" i="7"/>
  <c r="AC66" i="7"/>
  <c r="B67" i="7"/>
  <c r="C67" i="7" s="1"/>
  <c r="D67" i="7" s="1"/>
  <c r="E67" i="7" s="1"/>
  <c r="Z67" i="7"/>
  <c r="AB67" i="7"/>
  <c r="AC67" i="7"/>
  <c r="B68" i="7"/>
  <c r="C68" i="7" s="1"/>
  <c r="D68" i="7" s="1"/>
  <c r="E68" i="7" s="1"/>
  <c r="Z68" i="7"/>
  <c r="AB68" i="7" s="1"/>
  <c r="AC68" i="7"/>
  <c r="B69" i="7"/>
  <c r="C69" i="7"/>
  <c r="D69" i="7" s="1"/>
  <c r="E69" i="7"/>
  <c r="F69" i="7"/>
  <c r="G69" i="7"/>
  <c r="H69" i="7" a="1"/>
  <c r="H69" i="7" s="1"/>
  <c r="V69" i="7"/>
  <c r="W69" i="7"/>
  <c r="Z69" i="7"/>
  <c r="AB69" i="7"/>
  <c r="AC69" i="7"/>
  <c r="B70" i="7"/>
  <c r="C70" i="7"/>
  <c r="D70" i="7" s="1"/>
  <c r="E70" i="7" s="1"/>
  <c r="Z70" i="7"/>
  <c r="AB70" i="7"/>
  <c r="AC70" i="7"/>
  <c r="B71" i="7"/>
  <c r="C71" i="7"/>
  <c r="D71" i="7" s="1"/>
  <c r="E71" i="7" s="1"/>
  <c r="Z71" i="7"/>
  <c r="AB71" i="7" s="1"/>
  <c r="AC71" i="7"/>
  <c r="B72" i="7"/>
  <c r="C72" i="7" s="1"/>
  <c r="D72" i="7" s="1"/>
  <c r="E72" i="7" s="1"/>
  <c r="Z72" i="7"/>
  <c r="AB72" i="7" s="1"/>
  <c r="AC72" i="7"/>
  <c r="B73" i="7"/>
  <c r="C73" i="7" s="1"/>
  <c r="D73" i="7" s="1"/>
  <c r="E73" i="7" s="1"/>
  <c r="Z73" i="7"/>
  <c r="AB73" i="7" s="1"/>
  <c r="AC73" i="7"/>
  <c r="B74" i="7"/>
  <c r="C74" i="7"/>
  <c r="D74" i="7"/>
  <c r="E74" i="7" s="1"/>
  <c r="Z74" i="7"/>
  <c r="AB74" i="7"/>
  <c r="AC74" i="7"/>
  <c r="B75" i="7"/>
  <c r="C75" i="7" s="1"/>
  <c r="D75" i="7" s="1"/>
  <c r="E75" i="7" s="1"/>
  <c r="Z75" i="7"/>
  <c r="AB75" i="7"/>
  <c r="AC75" i="7"/>
  <c r="B76" i="7"/>
  <c r="C76" i="7"/>
  <c r="D76" i="7" s="1"/>
  <c r="E76" i="7" s="1"/>
  <c r="Z76" i="7"/>
  <c r="AB76" i="7" s="1"/>
  <c r="AC76" i="7"/>
  <c r="B77" i="7"/>
  <c r="C77" i="7"/>
  <c r="D77" i="7"/>
  <c r="E77" i="7"/>
  <c r="Z77" i="7"/>
  <c r="AB77" i="7"/>
  <c r="AC77" i="7"/>
  <c r="B78" i="7"/>
  <c r="C78" i="7"/>
  <c r="D78" i="7" s="1"/>
  <c r="E78" i="7" s="1"/>
  <c r="Z78" i="7"/>
  <c r="AB78" i="7" s="1"/>
  <c r="AC78" i="7"/>
  <c r="B79" i="7"/>
  <c r="C79" i="7"/>
  <c r="D79" i="7"/>
  <c r="E79" i="7"/>
  <c r="F79" i="7"/>
  <c r="G79" i="7" s="1"/>
  <c r="J79" i="7" s="1" a="1"/>
  <c r="J79" i="7" s="1"/>
  <c r="Z79" i="7"/>
  <c r="AB79" i="7" s="1"/>
  <c r="AC79" i="7"/>
  <c r="B80" i="7"/>
  <c r="C80" i="7" s="1"/>
  <c r="D80" i="7" s="1"/>
  <c r="E80" i="7" s="1"/>
  <c r="Z80" i="7"/>
  <c r="AB80" i="7"/>
  <c r="AC80" i="7"/>
  <c r="B81" i="7"/>
  <c r="C81" i="7"/>
  <c r="D81" i="7"/>
  <c r="E81" i="7" s="1"/>
  <c r="Z81" i="7"/>
  <c r="AB81" i="7" s="1"/>
  <c r="AC81" i="7"/>
  <c r="B82" i="7"/>
  <c r="C82" i="7"/>
  <c r="D82" i="7"/>
  <c r="E82" i="7" s="1"/>
  <c r="F82" i="7"/>
  <c r="G82" i="7"/>
  <c r="Z82" i="7"/>
  <c r="AB82" i="7" s="1"/>
  <c r="AC82" i="7"/>
  <c r="B83" i="7"/>
  <c r="C83" i="7" s="1"/>
  <c r="D83" i="7" s="1"/>
  <c r="E83" i="7" s="1"/>
  <c r="Z83" i="7"/>
  <c r="AB83" i="7"/>
  <c r="AC83" i="7"/>
  <c r="B84" i="7"/>
  <c r="C84" i="7"/>
  <c r="D84" i="7"/>
  <c r="E84" i="7" s="1"/>
  <c r="Z84" i="7"/>
  <c r="AB84" i="7"/>
  <c r="AC84" i="7"/>
  <c r="B85" i="7"/>
  <c r="C85" i="7"/>
  <c r="D85" i="7"/>
  <c r="E85" i="7"/>
  <c r="Z85" i="7"/>
  <c r="AB85" i="7"/>
  <c r="AC85" i="7"/>
  <c r="B86" i="7"/>
  <c r="C86" i="7" s="1"/>
  <c r="D86" i="7" s="1"/>
  <c r="E86" i="7" s="1"/>
  <c r="Z86" i="7"/>
  <c r="AB86" i="7" s="1"/>
  <c r="AC86" i="7"/>
  <c r="B87" i="7"/>
  <c r="C87" i="7"/>
  <c r="D87" i="7" s="1"/>
  <c r="E87" i="7" s="1"/>
  <c r="Z87" i="7"/>
  <c r="AB87" i="7"/>
  <c r="AC87" i="7"/>
  <c r="B88" i="7"/>
  <c r="C88" i="7" s="1"/>
  <c r="D88" i="7" s="1"/>
  <c r="E88" i="7" s="1"/>
  <c r="Z88" i="7"/>
  <c r="AB88" i="7"/>
  <c r="AC88" i="7"/>
  <c r="B89" i="7"/>
  <c r="C89" i="7" s="1"/>
  <c r="D89" i="7" s="1"/>
  <c r="E89" i="7" s="1"/>
  <c r="Z89" i="7"/>
  <c r="AB89" i="7" s="1"/>
  <c r="AC89" i="7"/>
  <c r="B90" i="7"/>
  <c r="C90" i="7"/>
  <c r="D90" i="7"/>
  <c r="E90" i="7"/>
  <c r="Z90" i="7"/>
  <c r="AB90" i="7"/>
  <c r="AC90" i="7"/>
  <c r="B91" i="7"/>
  <c r="C91" i="7" s="1"/>
  <c r="D91" i="7" s="1"/>
  <c r="E91" i="7" s="1"/>
  <c r="Z91" i="7"/>
  <c r="AB91" i="7"/>
  <c r="AC91" i="7"/>
  <c r="B92" i="7"/>
  <c r="C92" i="7" s="1"/>
  <c r="D92" i="7" s="1"/>
  <c r="E92" i="7" s="1"/>
  <c r="Z92" i="7"/>
  <c r="AB92" i="7"/>
  <c r="AC92" i="7"/>
  <c r="B93" i="7"/>
  <c r="C93" i="7"/>
  <c r="D93" i="7"/>
  <c r="E93" i="7"/>
  <c r="F93" i="7"/>
  <c r="G93" i="7" s="1"/>
  <c r="Z93" i="7"/>
  <c r="AB93" i="7"/>
  <c r="AC93" i="7"/>
  <c r="B94" i="7"/>
  <c r="C94" i="7"/>
  <c r="D94" i="7" s="1"/>
  <c r="E94" i="7" s="1"/>
  <c r="Z94" i="7"/>
  <c r="AB94" i="7" s="1"/>
  <c r="AC94" i="7"/>
  <c r="B95" i="7"/>
  <c r="C95" i="7"/>
  <c r="D95" i="7"/>
  <c r="E95" i="7" s="1"/>
  <c r="F95" i="7"/>
  <c r="G95" i="7" s="1"/>
  <c r="Z95" i="7"/>
  <c r="AB95" i="7"/>
  <c r="AC95" i="7"/>
  <c r="B96" i="7"/>
  <c r="C96" i="7" s="1"/>
  <c r="D96" i="7" s="1"/>
  <c r="E96" i="7" s="1"/>
  <c r="F96" i="7"/>
  <c r="G96" i="7"/>
  <c r="H96" i="7" a="1"/>
  <c r="H96" i="7" s="1"/>
  <c r="N96" i="7"/>
  <c r="O96" i="7" s="1"/>
  <c r="Z96" i="7"/>
  <c r="AB96" i="7"/>
  <c r="AC96" i="7"/>
  <c r="B97" i="7"/>
  <c r="C97" i="7" s="1"/>
  <c r="D97" i="7" s="1"/>
  <c r="E97" i="7" s="1"/>
  <c r="Z97" i="7"/>
  <c r="AB97" i="7" s="1"/>
  <c r="AC97" i="7"/>
  <c r="B98" i="7"/>
  <c r="C98" i="7"/>
  <c r="D98" i="7"/>
  <c r="E98" i="7" s="1"/>
  <c r="Z98" i="7"/>
  <c r="AB98" i="7"/>
  <c r="AC98" i="7"/>
  <c r="B99" i="7"/>
  <c r="C99" i="7" s="1"/>
  <c r="D99" i="7" s="1"/>
  <c r="E99" i="7" s="1"/>
  <c r="Z99" i="7"/>
  <c r="AB99" i="7"/>
  <c r="AC99" i="7"/>
  <c r="B100" i="7"/>
  <c r="C100" i="7"/>
  <c r="D100" i="7" s="1"/>
  <c r="E100" i="7" s="1"/>
  <c r="Z100" i="7"/>
  <c r="AB100" i="7"/>
  <c r="AC100" i="7"/>
  <c r="B101" i="7"/>
  <c r="C101" i="7"/>
  <c r="D101" i="7"/>
  <c r="E101" i="7"/>
  <c r="Z101" i="7"/>
  <c r="AB101" i="7"/>
  <c r="AC101" i="7"/>
  <c r="B102" i="7"/>
  <c r="C102" i="7" s="1"/>
  <c r="D102" i="7" s="1"/>
  <c r="E102" i="7" s="1"/>
  <c r="Z102" i="7"/>
  <c r="AB102" i="7" s="1"/>
  <c r="AC102" i="7"/>
  <c r="B103" i="7"/>
  <c r="C103" i="7"/>
  <c r="D103" i="7"/>
  <c r="E103" i="7"/>
  <c r="F103" i="7"/>
  <c r="G103" i="7" s="1"/>
  <c r="J103" i="7" s="1" a="1"/>
  <c r="J103" i="7" s="1"/>
  <c r="Z103" i="7"/>
  <c r="AB103" i="7" s="1"/>
  <c r="AC103" i="7"/>
  <c r="B104" i="7"/>
  <c r="C104" i="7" s="1"/>
  <c r="D104" i="7" s="1"/>
  <c r="E104" i="7" s="1"/>
  <c r="Z104" i="7"/>
  <c r="AB104" i="7"/>
  <c r="AC104" i="7"/>
  <c r="B105" i="7"/>
  <c r="C105" i="7"/>
  <c r="D105" i="7"/>
  <c r="E105" i="7" s="1"/>
  <c r="Z105" i="7"/>
  <c r="AB105" i="7" s="1"/>
  <c r="AC105" i="7"/>
  <c r="B106" i="7"/>
  <c r="C106" i="7"/>
  <c r="D106" i="7"/>
  <c r="E106" i="7"/>
  <c r="F106" i="7"/>
  <c r="G106" i="7"/>
  <c r="J106" i="7" a="1"/>
  <c r="J106" i="7" s="1"/>
  <c r="Z106" i="7"/>
  <c r="AB106" i="7" s="1"/>
  <c r="AC106" i="7"/>
  <c r="B107" i="7"/>
  <c r="C107" i="7" s="1"/>
  <c r="D107" i="7" s="1"/>
  <c r="E107" i="7" s="1"/>
  <c r="Z107" i="7"/>
  <c r="AB107" i="7"/>
  <c r="AC107" i="7"/>
  <c r="B108" i="7"/>
  <c r="C108" i="7"/>
  <c r="D108" i="7"/>
  <c r="E108" i="7"/>
  <c r="Z108" i="7"/>
  <c r="AB108" i="7" s="1"/>
  <c r="AC108" i="7"/>
  <c r="B109" i="7"/>
  <c r="C109" i="7"/>
  <c r="D109" i="7"/>
  <c r="E109" i="7"/>
  <c r="F109" i="7"/>
  <c r="G109" i="7" s="1"/>
  <c r="Z109" i="7"/>
  <c r="AB109" i="7"/>
  <c r="AC109" i="7"/>
  <c r="B110" i="7"/>
  <c r="C110" i="7" s="1"/>
  <c r="D110" i="7" s="1"/>
  <c r="E110" i="7" s="1"/>
  <c r="Z110" i="7"/>
  <c r="AB110" i="7" s="1"/>
  <c r="AC110" i="7"/>
  <c r="B111" i="7"/>
  <c r="C111" i="7"/>
  <c r="D111" i="7" s="1"/>
  <c r="E111" i="7" s="1"/>
  <c r="Z111" i="7"/>
  <c r="AB111" i="7"/>
  <c r="AC111" i="7"/>
  <c r="B112" i="7"/>
  <c r="C112" i="7" s="1"/>
  <c r="D112" i="7" s="1"/>
  <c r="E112" i="7" s="1"/>
  <c r="F112" i="7"/>
  <c r="G112" i="7" s="1"/>
  <c r="Z112" i="7"/>
  <c r="AB112" i="7"/>
  <c r="AC112" i="7"/>
  <c r="B113" i="7"/>
  <c r="C113" i="7" s="1"/>
  <c r="D113" i="7" s="1"/>
  <c r="E113" i="7" s="1"/>
  <c r="Z113" i="7"/>
  <c r="AB113" i="7" s="1"/>
  <c r="AC113" i="7"/>
  <c r="B114" i="7"/>
  <c r="C114" i="7"/>
  <c r="D114" i="7"/>
  <c r="E114" i="7" s="1"/>
  <c r="Z114" i="7"/>
  <c r="AB114" i="7" s="1"/>
  <c r="AC114" i="7"/>
  <c r="B115" i="7"/>
  <c r="C115" i="7" s="1"/>
  <c r="D115" i="7" s="1"/>
  <c r="E115" i="7" s="1"/>
  <c r="Z115" i="7"/>
  <c r="AB115" i="7"/>
  <c r="AC115" i="7"/>
  <c r="B116" i="7"/>
  <c r="C116" i="7" s="1"/>
  <c r="D116" i="7" s="1"/>
  <c r="E116" i="7" s="1"/>
  <c r="Z116" i="7"/>
  <c r="AB116" i="7" s="1"/>
  <c r="AC116" i="7"/>
  <c r="B117" i="7"/>
  <c r="C117" i="7"/>
  <c r="D117" i="7"/>
  <c r="E117" i="7"/>
  <c r="F117" i="7"/>
  <c r="G117" i="7" s="1"/>
  <c r="Z117" i="7"/>
  <c r="AB117" i="7"/>
  <c r="AC117" i="7"/>
  <c r="B118" i="7"/>
  <c r="C118" i="7"/>
  <c r="D118" i="7" s="1"/>
  <c r="E118" i="7" s="1"/>
  <c r="Z118" i="7"/>
  <c r="AB118" i="7" s="1"/>
  <c r="AC118" i="7"/>
  <c r="B119" i="7"/>
  <c r="C119" i="7"/>
  <c r="D119" i="7"/>
  <c r="E119" i="7" s="1"/>
  <c r="F119" i="7"/>
  <c r="G119" i="7" s="1"/>
  <c r="X119" i="7"/>
  <c r="Z119" i="7"/>
  <c r="AB119" i="7" s="1"/>
  <c r="AC119" i="7"/>
  <c r="B120" i="7"/>
  <c r="C120" i="7" s="1"/>
  <c r="D120" i="7" s="1"/>
  <c r="E120" i="7" s="1"/>
  <c r="F120" i="7"/>
  <c r="G120" i="7"/>
  <c r="H120" i="7" a="1"/>
  <c r="H120" i="7" s="1"/>
  <c r="Z120" i="7"/>
  <c r="AB120" i="7"/>
  <c r="AC120" i="7"/>
  <c r="B121" i="7"/>
  <c r="C121" i="7"/>
  <c r="D121" i="7"/>
  <c r="E121" i="7" s="1"/>
  <c r="Z121" i="7"/>
  <c r="AB121" i="7" s="1"/>
  <c r="AC121" i="7"/>
  <c r="B122" i="7"/>
  <c r="C122" i="7"/>
  <c r="D122" i="7"/>
  <c r="E122" i="7"/>
  <c r="F122" i="7"/>
  <c r="G122" i="7" s="1"/>
  <c r="Z122" i="7"/>
  <c r="AB122" i="7"/>
  <c r="AC122" i="7"/>
  <c r="B123" i="7"/>
  <c r="C123" i="7" s="1"/>
  <c r="D123" i="7" s="1"/>
  <c r="E123" i="7" s="1"/>
  <c r="Z123" i="7"/>
  <c r="AB123" i="7"/>
  <c r="AC123" i="7"/>
  <c r="B124" i="7"/>
  <c r="C124" i="7" s="1"/>
  <c r="D124" i="7" s="1"/>
  <c r="E124" i="7" s="1"/>
  <c r="Z124" i="7"/>
  <c r="AB124" i="7"/>
  <c r="AC124" i="7"/>
  <c r="B125" i="7"/>
  <c r="C125" i="7"/>
  <c r="D125" i="7"/>
  <c r="E125" i="7"/>
  <c r="Z125" i="7"/>
  <c r="AB125" i="7"/>
  <c r="AC125" i="7"/>
  <c r="B126" i="7"/>
  <c r="C126" i="7" s="1"/>
  <c r="D126" i="7" s="1"/>
  <c r="E126" i="7" s="1"/>
  <c r="Z126" i="7"/>
  <c r="AB126" i="7" s="1"/>
  <c r="AC126" i="7"/>
  <c r="B127" i="7"/>
  <c r="C127" i="7"/>
  <c r="D127" i="7" s="1"/>
  <c r="E127" i="7" s="1"/>
  <c r="Z127" i="7"/>
  <c r="AB127" i="7" s="1"/>
  <c r="AC127" i="7"/>
  <c r="B128" i="7"/>
  <c r="C128" i="7" s="1"/>
  <c r="D128" i="7" s="1"/>
  <c r="E128" i="7" s="1"/>
  <c r="Z128" i="7"/>
  <c r="AB128" i="7"/>
  <c r="AC128" i="7"/>
  <c r="B129" i="7"/>
  <c r="C129" i="7" s="1"/>
  <c r="D129" i="7" s="1"/>
  <c r="E129" i="7" s="1"/>
  <c r="Z129" i="7"/>
  <c r="AB129" i="7" s="1"/>
  <c r="AC129" i="7"/>
  <c r="B130" i="7"/>
  <c r="C130" i="7"/>
  <c r="D130" i="7"/>
  <c r="E130" i="7"/>
  <c r="F130" i="7"/>
  <c r="G130" i="7" s="1"/>
  <c r="Z130" i="7"/>
  <c r="AB130" i="7"/>
  <c r="AC130" i="7"/>
  <c r="B131" i="7"/>
  <c r="C131" i="7" s="1"/>
  <c r="D131" i="7" s="1"/>
  <c r="E131" i="7" s="1"/>
  <c r="Z131" i="7"/>
  <c r="AB131" i="7"/>
  <c r="AC131" i="7"/>
  <c r="B132" i="7"/>
  <c r="C132" i="7"/>
  <c r="D132" i="7"/>
  <c r="E132" i="7"/>
  <c r="Z132" i="7"/>
  <c r="AB132" i="7" s="1"/>
  <c r="AC132" i="7"/>
  <c r="B133" i="7"/>
  <c r="C133" i="7"/>
  <c r="D133" i="7"/>
  <c r="E133" i="7"/>
  <c r="F133" i="7"/>
  <c r="G133" i="7" s="1"/>
  <c r="Z133" i="7"/>
  <c r="AB133" i="7"/>
  <c r="AC133" i="7"/>
  <c r="B134" i="7"/>
  <c r="C134" i="7"/>
  <c r="D134" i="7" s="1"/>
  <c r="E134" i="7" s="1"/>
  <c r="Z134" i="7"/>
  <c r="AB134" i="7" s="1"/>
  <c r="AC134" i="7"/>
  <c r="B135" i="7"/>
  <c r="C135" i="7"/>
  <c r="D135" i="7" s="1"/>
  <c r="E135" i="7" s="1"/>
  <c r="Z135" i="7"/>
  <c r="AB135" i="7"/>
  <c r="AC135" i="7"/>
  <c r="B136" i="7"/>
  <c r="C136" i="7" s="1"/>
  <c r="D136" i="7" s="1"/>
  <c r="E136" i="7" s="1"/>
  <c r="F136" i="7"/>
  <c r="G136" i="7" s="1"/>
  <c r="Z136" i="7"/>
  <c r="AB136" i="7"/>
  <c r="AC136" i="7"/>
  <c r="B137" i="7"/>
  <c r="C137" i="7" s="1"/>
  <c r="D137" i="7" s="1"/>
  <c r="E137" i="7" s="1"/>
  <c r="Z137" i="7"/>
  <c r="AB137" i="7" s="1"/>
  <c r="AC137" i="7"/>
  <c r="B138" i="7"/>
  <c r="C138" i="7"/>
  <c r="D138" i="7"/>
  <c r="E138" i="7" s="1"/>
  <c r="Z138" i="7"/>
  <c r="AB138" i="7"/>
  <c r="AC138" i="7"/>
  <c r="B139" i="7"/>
  <c r="C139" i="7" s="1"/>
  <c r="D139" i="7" s="1"/>
  <c r="E139" i="7" s="1"/>
  <c r="Z139" i="7"/>
  <c r="AB139" i="7"/>
  <c r="AC139" i="7"/>
  <c r="B140" i="7"/>
  <c r="C140" i="7" s="1"/>
  <c r="D140" i="7" s="1"/>
  <c r="E140" i="7" s="1"/>
  <c r="Z140" i="7"/>
  <c r="AB140" i="7"/>
  <c r="AC140" i="7"/>
  <c r="B141" i="7"/>
  <c r="C141" i="7"/>
  <c r="D141" i="7"/>
  <c r="E141" i="7"/>
  <c r="Z141" i="7"/>
  <c r="AB141" i="7"/>
  <c r="AC141" i="7"/>
  <c r="B142" i="7"/>
  <c r="C142" i="7"/>
  <c r="D142" i="7" s="1"/>
  <c r="E142" i="7" s="1"/>
  <c r="Z142" i="7"/>
  <c r="AB142" i="7" s="1"/>
  <c r="AC142" i="7"/>
  <c r="B143" i="7"/>
  <c r="C143" i="7"/>
  <c r="D143" i="7"/>
  <c r="E143" i="7"/>
  <c r="F143" i="7"/>
  <c r="G143" i="7" s="1"/>
  <c r="J143" i="7" a="1"/>
  <c r="J143" i="7" s="1"/>
  <c r="X143" i="7"/>
  <c r="Z143" i="7"/>
  <c r="AB143" i="7" s="1"/>
  <c r="AC143" i="7"/>
  <c r="B144" i="7"/>
  <c r="C144" i="7" s="1"/>
  <c r="D144" i="7" s="1"/>
  <c r="E144" i="7" s="1"/>
  <c r="Z144" i="7"/>
  <c r="AB144" i="7"/>
  <c r="AC144" i="7"/>
  <c r="B145" i="7"/>
  <c r="C145" i="7"/>
  <c r="D145" i="7"/>
  <c r="E145" i="7" s="1"/>
  <c r="Z145" i="7"/>
  <c r="AB145" i="7" s="1"/>
  <c r="AC145" i="7"/>
  <c r="B146" i="7"/>
  <c r="C146" i="7"/>
  <c r="D146" i="7"/>
  <c r="E146" i="7"/>
  <c r="F146" i="7"/>
  <c r="G146" i="7" s="1"/>
  <c r="Z146" i="7"/>
  <c r="AB146" i="7" s="1"/>
  <c r="AC146" i="7"/>
  <c r="B147" i="7"/>
  <c r="C147" i="7" s="1"/>
  <c r="D147" i="7" s="1"/>
  <c r="E147" i="7" s="1"/>
  <c r="Z147" i="7"/>
  <c r="AB147" i="7"/>
  <c r="AC147" i="7"/>
  <c r="B148" i="7"/>
  <c r="C148" i="7"/>
  <c r="D148" i="7"/>
  <c r="E148" i="7"/>
  <c r="Z148" i="7"/>
  <c r="AB148" i="7"/>
  <c r="AC148" i="7"/>
  <c r="B149" i="7"/>
  <c r="C149" i="7"/>
  <c r="D149" i="7"/>
  <c r="E149" i="7"/>
  <c r="Z149" i="7"/>
  <c r="AB149" i="7"/>
  <c r="AC149" i="7"/>
  <c r="B150" i="7"/>
  <c r="C150" i="7" s="1"/>
  <c r="D150" i="7" s="1"/>
  <c r="E150" i="7" s="1"/>
  <c r="Z150" i="7"/>
  <c r="AB150" i="7" s="1"/>
  <c r="AC150" i="7"/>
  <c r="B151" i="7"/>
  <c r="C151" i="7"/>
  <c r="D151" i="7" s="1"/>
  <c r="E151" i="7" s="1"/>
  <c r="Z151" i="7"/>
  <c r="AB151" i="7" s="1"/>
  <c r="AC151" i="7"/>
  <c r="B152" i="7"/>
  <c r="C152" i="7" s="1"/>
  <c r="D152" i="7" s="1"/>
  <c r="E152" i="7" s="1"/>
  <c r="Z152" i="7"/>
  <c r="AB152" i="7"/>
  <c r="AC152" i="7"/>
  <c r="B153" i="7"/>
  <c r="C153" i="7" s="1"/>
  <c r="D153" i="7" s="1"/>
  <c r="E153" i="7" s="1"/>
  <c r="Z153" i="7"/>
  <c r="AB153" i="7" s="1"/>
  <c r="AC153" i="7"/>
  <c r="B154" i="7"/>
  <c r="C154" i="7"/>
  <c r="D154" i="7"/>
  <c r="E154" i="7"/>
  <c r="Z154" i="7"/>
  <c r="AB154" i="7"/>
  <c r="AC154" i="7"/>
  <c r="B155" i="7"/>
  <c r="C155" i="7" s="1"/>
  <c r="D155" i="7" s="1"/>
  <c r="E155" i="7" s="1"/>
  <c r="Z155" i="7"/>
  <c r="AB155" i="7"/>
  <c r="AC155" i="7"/>
  <c r="B156" i="7"/>
  <c r="C156" i="7" s="1"/>
  <c r="D156" i="7" s="1"/>
  <c r="E156" i="7" s="1"/>
  <c r="Z156" i="7"/>
  <c r="AB156" i="7"/>
  <c r="AC156" i="7"/>
  <c r="B157" i="7"/>
  <c r="C157" i="7"/>
  <c r="D157" i="7"/>
  <c r="E157" i="7"/>
  <c r="F157" i="7"/>
  <c r="G157" i="7"/>
  <c r="H157" i="7" a="1"/>
  <c r="H157" i="7" s="1"/>
  <c r="Z157" i="7"/>
  <c r="AB157" i="7"/>
  <c r="AC157" i="7"/>
  <c r="B158" i="7"/>
  <c r="C158" i="7"/>
  <c r="D158" i="7" s="1"/>
  <c r="E158" i="7" s="1"/>
  <c r="Z158" i="7"/>
  <c r="AB158" i="7" s="1"/>
  <c r="AC158" i="7"/>
  <c r="B159" i="7"/>
  <c r="C159" i="7"/>
  <c r="D159" i="7"/>
  <c r="E159" i="7"/>
  <c r="F159" i="7"/>
  <c r="G159" i="7" s="1"/>
  <c r="Z159" i="7"/>
  <c r="AB159" i="7"/>
  <c r="AC159" i="7"/>
  <c r="B160" i="7"/>
  <c r="C160" i="7" s="1"/>
  <c r="D160" i="7" s="1"/>
  <c r="E160" i="7" s="1"/>
  <c r="F160" i="7"/>
  <c r="G160" i="7"/>
  <c r="H160" i="7" s="1" a="1"/>
  <c r="H160" i="7" s="1"/>
  <c r="Z160" i="7"/>
  <c r="AB160" i="7"/>
  <c r="AC160" i="7"/>
  <c r="B161" i="7"/>
  <c r="C161" i="7" s="1"/>
  <c r="D161" i="7" s="1"/>
  <c r="E161" i="7" s="1"/>
  <c r="Z161" i="7"/>
  <c r="AB161" i="7" s="1"/>
  <c r="AC161" i="7"/>
  <c r="B162" i="7"/>
  <c r="C162" i="7"/>
  <c r="D162" i="7"/>
  <c r="E162" i="7"/>
  <c r="Z162" i="7"/>
  <c r="AB162" i="7"/>
  <c r="AC162" i="7"/>
  <c r="B163" i="7"/>
  <c r="C163" i="7" s="1"/>
  <c r="D163" i="7" s="1"/>
  <c r="E163" i="7" s="1"/>
  <c r="Z163" i="7"/>
  <c r="AB163" i="7"/>
  <c r="AC163" i="7"/>
  <c r="B164" i="7"/>
  <c r="C164" i="7" s="1"/>
  <c r="D164" i="7" s="1"/>
  <c r="E164" i="7" s="1"/>
  <c r="Z164" i="7"/>
  <c r="AB164" i="7"/>
  <c r="AC164" i="7"/>
  <c r="B165" i="7"/>
  <c r="C165" i="7"/>
  <c r="D165" i="7"/>
  <c r="E165" i="7"/>
  <c r="Z165" i="7"/>
  <c r="AB165" i="7"/>
  <c r="AC165" i="7"/>
  <c r="B166" i="7"/>
  <c r="C166" i="7" s="1"/>
  <c r="D166" i="7" s="1"/>
  <c r="E166" i="7" s="1"/>
  <c r="Z166" i="7"/>
  <c r="AB166" i="7" s="1"/>
  <c r="AC166" i="7"/>
  <c r="B167" i="7"/>
  <c r="C167" i="7"/>
  <c r="D167" i="7"/>
  <c r="E167" i="7"/>
  <c r="F167" i="7"/>
  <c r="G167" i="7" s="1"/>
  <c r="J167" i="7" a="1"/>
  <c r="J167" i="7"/>
  <c r="X167" i="7"/>
  <c r="Z167" i="7"/>
  <c r="AB167" i="7" s="1"/>
  <c r="AC167" i="7"/>
  <c r="B168" i="7"/>
  <c r="C168" i="7" s="1"/>
  <c r="D168" i="7" s="1"/>
  <c r="E168" i="7" s="1"/>
  <c r="Z168" i="7"/>
  <c r="AB168" i="7"/>
  <c r="AC168" i="7"/>
  <c r="B169" i="7"/>
  <c r="C169" i="7"/>
  <c r="D169" i="7"/>
  <c r="E169" i="7" s="1"/>
  <c r="Z169" i="7"/>
  <c r="AB169" i="7" s="1"/>
  <c r="AC169" i="7"/>
  <c r="B170" i="7"/>
  <c r="C170" i="7"/>
  <c r="D170" i="7"/>
  <c r="E170" i="7"/>
  <c r="F170" i="7"/>
  <c r="G170" i="7" s="1"/>
  <c r="Z170" i="7"/>
  <c r="AB170" i="7" s="1"/>
  <c r="AC170" i="7"/>
  <c r="B171" i="7"/>
  <c r="C171" i="7" s="1"/>
  <c r="D171" i="7" s="1"/>
  <c r="E171" i="7" s="1"/>
  <c r="Z171" i="7"/>
  <c r="AB171" i="7"/>
  <c r="AC171" i="7"/>
  <c r="B172" i="7"/>
  <c r="C172" i="7"/>
  <c r="D172" i="7"/>
  <c r="E172" i="7"/>
  <c r="Z172" i="7"/>
  <c r="AB172" i="7" s="1"/>
  <c r="AC172" i="7"/>
  <c r="B173" i="7"/>
  <c r="C173" i="7"/>
  <c r="D173" i="7"/>
  <c r="E173" i="7"/>
  <c r="F173" i="7"/>
  <c r="G173" i="7" s="1"/>
  <c r="Z173" i="7"/>
  <c r="AB173" i="7"/>
  <c r="AC173" i="7"/>
  <c r="B174" i="7"/>
  <c r="C174" i="7" s="1"/>
  <c r="D174" i="7" s="1"/>
  <c r="E174" i="7" s="1"/>
  <c r="Z174" i="7"/>
  <c r="AB174" i="7" s="1"/>
  <c r="AC174" i="7"/>
  <c r="B175" i="7"/>
  <c r="C175" i="7"/>
  <c r="D175" i="7"/>
  <c r="E175" i="7" s="1"/>
  <c r="Z175" i="7"/>
  <c r="AB175" i="7"/>
  <c r="AC175" i="7"/>
  <c r="B176" i="7"/>
  <c r="C176" i="7" s="1"/>
  <c r="D176" i="7" s="1"/>
  <c r="E176" i="7" s="1"/>
  <c r="F176" i="7"/>
  <c r="G176" i="7" s="1"/>
  <c r="N176" i="7"/>
  <c r="O176" i="7" s="1"/>
  <c r="Z176" i="7"/>
  <c r="AB176" i="7"/>
  <c r="AC176" i="7"/>
  <c r="B177" i="7"/>
  <c r="C177" i="7"/>
  <c r="D177" i="7" s="1"/>
  <c r="E177" i="7" s="1"/>
  <c r="Z177" i="7"/>
  <c r="AB177" i="7" s="1"/>
  <c r="AC177" i="7"/>
  <c r="B178" i="7"/>
  <c r="C178" i="7"/>
  <c r="D178" i="7"/>
  <c r="E178" i="7" s="1"/>
  <c r="Z178" i="7"/>
  <c r="AB178" i="7"/>
  <c r="AC178" i="7"/>
  <c r="B179" i="7"/>
  <c r="C179" i="7" s="1"/>
  <c r="D179" i="7" s="1"/>
  <c r="E179" i="7" s="1"/>
  <c r="Z179" i="7"/>
  <c r="AB179" i="7"/>
  <c r="AC179" i="7"/>
  <c r="B180" i="7"/>
  <c r="C180" i="7" s="1"/>
  <c r="D180" i="7" s="1"/>
  <c r="E180" i="7" s="1"/>
  <c r="Z180" i="7"/>
  <c r="AB180" i="7"/>
  <c r="AC180" i="7"/>
  <c r="B181" i="7"/>
  <c r="C181" i="7"/>
  <c r="D181" i="7"/>
  <c r="E181" i="7"/>
  <c r="F181" i="7"/>
  <c r="G181" i="7"/>
  <c r="H181" i="7" a="1"/>
  <c r="H181" i="7" s="1"/>
  <c r="Z181" i="7"/>
  <c r="AB181" i="7"/>
  <c r="AC181" i="7"/>
  <c r="B182" i="7"/>
  <c r="C182" i="7"/>
  <c r="D182" i="7" s="1"/>
  <c r="E182" i="7" s="1"/>
  <c r="Z182" i="7"/>
  <c r="AB182" i="7" s="1"/>
  <c r="AC182" i="7"/>
  <c r="B183" i="7"/>
  <c r="C183" i="7"/>
  <c r="D183" i="7"/>
  <c r="E183" i="7"/>
  <c r="F183" i="7"/>
  <c r="G183" i="7" s="1"/>
  <c r="Z183" i="7"/>
  <c r="AB183" i="7" s="1"/>
  <c r="AC183" i="7"/>
  <c r="B184" i="7"/>
  <c r="C184" i="7" s="1"/>
  <c r="D184" i="7" s="1"/>
  <c r="E184" i="7" s="1"/>
  <c r="F184" i="7"/>
  <c r="G184" i="7" s="1"/>
  <c r="Z184" i="7"/>
  <c r="AB184" i="7"/>
  <c r="AC184" i="7"/>
  <c r="B185" i="7"/>
  <c r="C185" i="7"/>
  <c r="D185" i="7"/>
  <c r="E185" i="7" s="1"/>
  <c r="Z185" i="7"/>
  <c r="AB185" i="7" s="1"/>
  <c r="AC185" i="7"/>
  <c r="B186" i="7"/>
  <c r="C186" i="7"/>
  <c r="D186" i="7" s="1"/>
  <c r="E186" i="7" s="1"/>
  <c r="Z186" i="7"/>
  <c r="AB186" i="7" s="1"/>
  <c r="AC186" i="7"/>
  <c r="B187" i="7"/>
  <c r="C187" i="7" s="1"/>
  <c r="D187" i="7" s="1"/>
  <c r="E187" i="7" s="1"/>
  <c r="Z187" i="7"/>
  <c r="AB187" i="7"/>
  <c r="AC187" i="7"/>
  <c r="B188" i="7"/>
  <c r="C188" i="7"/>
  <c r="D188" i="7"/>
  <c r="E188" i="7" s="1"/>
  <c r="Z188" i="7"/>
  <c r="AB188" i="7"/>
  <c r="AC188" i="7"/>
  <c r="B189" i="7"/>
  <c r="C189" i="7"/>
  <c r="D189" i="7"/>
  <c r="E189" i="7"/>
  <c r="F189" i="7"/>
  <c r="G189" i="7"/>
  <c r="H189" i="7" a="1"/>
  <c r="H189" i="7" s="1"/>
  <c r="Z189" i="7"/>
  <c r="AB189" i="7"/>
  <c r="AC189" i="7"/>
  <c r="B190" i="7"/>
  <c r="C190" i="7"/>
  <c r="D190" i="7" s="1"/>
  <c r="E190" i="7" s="1"/>
  <c r="Z190" i="7"/>
  <c r="AB190" i="7" s="1"/>
  <c r="AC190" i="7"/>
  <c r="B191" i="7"/>
  <c r="C191" i="7" s="1"/>
  <c r="D191" i="7" s="1"/>
  <c r="E191" i="7" s="1"/>
  <c r="F191" i="7"/>
  <c r="G191" i="7" s="1"/>
  <c r="W191" i="7"/>
  <c r="Z191" i="7"/>
  <c r="AB191" i="7"/>
  <c r="AC191" i="7"/>
  <c r="B192" i="7"/>
  <c r="C192" i="7" s="1"/>
  <c r="D192" i="7" s="1"/>
  <c r="E192" i="7"/>
  <c r="F192" i="7"/>
  <c r="G192" i="7" s="1"/>
  <c r="Z192" i="7"/>
  <c r="AB192" i="7"/>
  <c r="AC192" i="7"/>
  <c r="B193" i="7"/>
  <c r="C193" i="7" s="1"/>
  <c r="D193" i="7" s="1"/>
  <c r="E193" i="7" s="1"/>
  <c r="Z193" i="7"/>
  <c r="AB193" i="7" s="1"/>
  <c r="AC193" i="7"/>
  <c r="B194" i="7"/>
  <c r="C194" i="7"/>
  <c r="D194" i="7"/>
  <c r="E194" i="7"/>
  <c r="F194" i="7"/>
  <c r="G194" i="7" s="1"/>
  <c r="Z194" i="7"/>
  <c r="AB194" i="7"/>
  <c r="AC194" i="7"/>
  <c r="B195" i="7"/>
  <c r="C195" i="7" s="1"/>
  <c r="D195" i="7" s="1"/>
  <c r="E195" i="7" s="1"/>
  <c r="F195" i="7"/>
  <c r="G195" i="7" s="1"/>
  <c r="V195" i="7" s="1"/>
  <c r="Z195" i="7"/>
  <c r="AB195" i="7"/>
  <c r="AC195" i="7"/>
  <c r="B196" i="7"/>
  <c r="C196" i="7"/>
  <c r="D196" i="7"/>
  <c r="E196" i="7"/>
  <c r="Z196" i="7"/>
  <c r="AB196" i="7"/>
  <c r="AC196" i="7"/>
  <c r="B197" i="7"/>
  <c r="C197" i="7"/>
  <c r="D197" i="7"/>
  <c r="E197" i="7" s="1"/>
  <c r="Z197" i="7"/>
  <c r="AB197" i="7" s="1"/>
  <c r="AC197" i="7"/>
  <c r="B198" i="7"/>
  <c r="C198" i="7"/>
  <c r="D198" i="7" s="1"/>
  <c r="E198" i="7" s="1"/>
  <c r="Z198" i="7"/>
  <c r="AB198" i="7" s="1"/>
  <c r="AC198" i="7"/>
  <c r="B199" i="7"/>
  <c r="C199" i="7" s="1"/>
  <c r="D199" i="7" s="1"/>
  <c r="E199" i="7" s="1"/>
  <c r="Z199" i="7"/>
  <c r="AB199" i="7" s="1"/>
  <c r="AC199" i="7"/>
  <c r="B200" i="7"/>
  <c r="C200" i="7" s="1"/>
  <c r="D200" i="7" s="1"/>
  <c r="E200" i="7" s="1"/>
  <c r="Z200" i="7"/>
  <c r="AB200" i="7"/>
  <c r="AC200" i="7"/>
  <c r="B201" i="7"/>
  <c r="C201" i="7"/>
  <c r="D201" i="7" s="1"/>
  <c r="E201" i="7" s="1"/>
  <c r="Z201" i="7"/>
  <c r="AB201" i="7" s="1"/>
  <c r="AC201" i="7"/>
  <c r="B202" i="7"/>
  <c r="C202" i="7"/>
  <c r="D202" i="7" s="1"/>
  <c r="E202" i="7" s="1"/>
  <c r="Z202" i="7"/>
  <c r="AB202" i="7" s="1"/>
  <c r="AC202" i="7"/>
  <c r="B203" i="7"/>
  <c r="C203" i="7" s="1"/>
  <c r="D203" i="7" s="1"/>
  <c r="E203" i="7" s="1"/>
  <c r="Z203" i="7"/>
  <c r="AB203" i="7"/>
  <c r="AC203" i="7"/>
  <c r="B204" i="7"/>
  <c r="C204" i="7"/>
  <c r="D204" i="7"/>
  <c r="E204" i="7" s="1"/>
  <c r="Z204" i="7"/>
  <c r="AB204" i="7"/>
  <c r="AC204" i="7"/>
  <c r="B205" i="7"/>
  <c r="C205" i="7"/>
  <c r="D205" i="7"/>
  <c r="E205" i="7"/>
  <c r="F205" i="7"/>
  <c r="G205" i="7"/>
  <c r="H205" i="7" a="1"/>
  <c r="H205" i="7" s="1"/>
  <c r="Z205" i="7"/>
  <c r="AB205" i="7"/>
  <c r="AC205" i="7"/>
  <c r="B206" i="7"/>
  <c r="C206" i="7"/>
  <c r="D206" i="7" s="1"/>
  <c r="E206" i="7" s="1"/>
  <c r="Z206" i="7"/>
  <c r="AB206" i="7" s="1"/>
  <c r="AC206" i="7"/>
  <c r="B207" i="7"/>
  <c r="C207" i="7" s="1"/>
  <c r="D207" i="7" s="1"/>
  <c r="E207" i="7" s="1"/>
  <c r="F207" i="7"/>
  <c r="G207" i="7" s="1"/>
  <c r="Z207" i="7"/>
  <c r="AB207" i="7"/>
  <c r="AC207" i="7"/>
  <c r="B208" i="7"/>
  <c r="C208" i="7" s="1"/>
  <c r="D208" i="7" s="1"/>
  <c r="E208" i="7"/>
  <c r="F208" i="7"/>
  <c r="G208" i="7" s="1"/>
  <c r="Z208" i="7"/>
  <c r="AB208" i="7"/>
  <c r="AC208" i="7"/>
  <c r="B209" i="7"/>
  <c r="C209" i="7" s="1"/>
  <c r="D209" i="7" s="1"/>
  <c r="E209" i="7" s="1"/>
  <c r="Z209" i="7"/>
  <c r="AB209" i="7" s="1"/>
  <c r="AC209" i="7"/>
  <c r="B210" i="7"/>
  <c r="C210" i="7"/>
  <c r="D210" i="7"/>
  <c r="E210" i="7"/>
  <c r="F210" i="7"/>
  <c r="G210" i="7"/>
  <c r="Z210" i="7"/>
  <c r="AB210" i="7"/>
  <c r="AC210" i="7"/>
  <c r="B211" i="7"/>
  <c r="C211" i="7" s="1"/>
  <c r="D211" i="7" s="1"/>
  <c r="E211" i="7" s="1"/>
  <c r="F211" i="7"/>
  <c r="G211" i="7" s="1"/>
  <c r="K211" i="7"/>
  <c r="W211" i="7"/>
  <c r="Z211" i="7"/>
  <c r="AB211" i="7"/>
  <c r="AC211" i="7"/>
  <c r="B212" i="7"/>
  <c r="C212" i="7"/>
  <c r="D212" i="7"/>
  <c r="E212" i="7"/>
  <c r="Z212" i="7"/>
  <c r="AB212" i="7"/>
  <c r="AC212" i="7"/>
  <c r="B213" i="7"/>
  <c r="C213" i="7"/>
  <c r="D213" i="7"/>
  <c r="E213" i="7" s="1"/>
  <c r="Z213" i="7"/>
  <c r="AB213" i="7"/>
  <c r="AC213" i="7"/>
  <c r="B214" i="7"/>
  <c r="C214" i="7"/>
  <c r="D214" i="7" s="1"/>
  <c r="E214" i="7" s="1"/>
  <c r="Z214" i="7"/>
  <c r="AB214" i="7" s="1"/>
  <c r="AC214" i="7"/>
  <c r="B215" i="7"/>
  <c r="C215" i="7"/>
  <c r="D215" i="7"/>
  <c r="E215" i="7" s="1"/>
  <c r="F215" i="7"/>
  <c r="G215" i="7"/>
  <c r="W215" i="7"/>
  <c r="X215" i="7"/>
  <c r="Z215" i="7"/>
  <c r="AB215" i="7"/>
  <c r="AC215" i="7"/>
  <c r="B216" i="7"/>
  <c r="C216" i="7" s="1"/>
  <c r="D216" i="7" s="1"/>
  <c r="E216" i="7"/>
  <c r="Z216" i="7"/>
  <c r="AB216" i="7"/>
  <c r="AC216" i="7"/>
  <c r="B217" i="7"/>
  <c r="C217" i="7" s="1"/>
  <c r="D217" i="7" s="1"/>
  <c r="E217" i="7" s="1"/>
  <c r="Z217" i="7"/>
  <c r="AB217" i="7"/>
  <c r="AC217" i="7"/>
  <c r="B218" i="7"/>
  <c r="C218" i="7"/>
  <c r="D218" i="7" s="1"/>
  <c r="E218" i="7" s="1"/>
  <c r="Z218" i="7"/>
  <c r="AB218" i="7"/>
  <c r="AC218" i="7"/>
  <c r="B219" i="7"/>
  <c r="C219" i="7" s="1"/>
  <c r="D219" i="7" s="1"/>
  <c r="E219" i="7" s="1"/>
  <c r="F219" i="7"/>
  <c r="G219" i="7" s="1"/>
  <c r="K219" i="7"/>
  <c r="P219" i="7" s="1"/>
  <c r="L219" i="7"/>
  <c r="Q219" i="7" s="1"/>
  <c r="M219" i="7"/>
  <c r="R219" i="7" s="1"/>
  <c r="S219" i="7" s="1"/>
  <c r="T219" i="7" s="1"/>
  <c r="U219" i="7" s="1"/>
  <c r="V219" i="7"/>
  <c r="W219" i="7"/>
  <c r="Z219" i="7"/>
  <c r="AB219" i="7"/>
  <c r="AC219" i="7"/>
  <c r="B220" i="7"/>
  <c r="C220" i="7" s="1"/>
  <c r="D220" i="7" s="1"/>
  <c r="E220" i="7" s="1"/>
  <c r="Z220" i="7"/>
  <c r="AB220" i="7" s="1"/>
  <c r="AC220" i="7"/>
  <c r="B221" i="7"/>
  <c r="C221" i="7"/>
  <c r="D221" i="7"/>
  <c r="E221" i="7"/>
  <c r="F221" i="7"/>
  <c r="G221" i="7" s="1"/>
  <c r="V221" i="7"/>
  <c r="Z221" i="7"/>
  <c r="AB221" i="7" s="1"/>
  <c r="AC221" i="7"/>
  <c r="B222" i="7"/>
  <c r="C222" i="7"/>
  <c r="D222" i="7"/>
  <c r="E222" i="7" s="1"/>
  <c r="Z222" i="7"/>
  <c r="AB222" i="7" s="1"/>
  <c r="AC222" i="7"/>
  <c r="B223" i="7"/>
  <c r="C223" i="7" s="1"/>
  <c r="D223" i="7" s="1"/>
  <c r="E223" i="7" s="1"/>
  <c r="F223" i="7"/>
  <c r="G223" i="7" s="1"/>
  <c r="Z223" i="7"/>
  <c r="AB223" i="7" s="1"/>
  <c r="AC223" i="7"/>
  <c r="B224" i="7"/>
  <c r="C224" i="7" s="1"/>
  <c r="D224" i="7" s="1"/>
  <c r="E224" i="7" s="1"/>
  <c r="Z224" i="7"/>
  <c r="AB224" i="7"/>
  <c r="AC224" i="7"/>
  <c r="B225" i="7"/>
  <c r="C225" i="7" s="1"/>
  <c r="D225" i="7" s="1"/>
  <c r="E225" i="7" s="1"/>
  <c r="Z225" i="7"/>
  <c r="AB225" i="7"/>
  <c r="AC225" i="7"/>
  <c r="B226" i="7"/>
  <c r="C226" i="7"/>
  <c r="D226" i="7" s="1"/>
  <c r="E226" i="7" s="1"/>
  <c r="Z226" i="7"/>
  <c r="AB226" i="7" s="1"/>
  <c r="AC226" i="7"/>
  <c r="B227" i="7"/>
  <c r="C227" i="7"/>
  <c r="D227" i="7" s="1"/>
  <c r="E227" i="7" s="1"/>
  <c r="F227" i="7"/>
  <c r="G227" i="7" s="1"/>
  <c r="Z227" i="7"/>
  <c r="AB227" i="7"/>
  <c r="AC227" i="7"/>
  <c r="B228" i="7"/>
  <c r="C228" i="7"/>
  <c r="D228" i="7"/>
  <c r="E228" i="7"/>
  <c r="F228" i="7"/>
  <c r="G228" i="7" s="1"/>
  <c r="W228" i="7" s="1"/>
  <c r="Z228" i="7"/>
  <c r="AB228" i="7" s="1"/>
  <c r="AC228" i="7"/>
  <c r="B229" i="7"/>
  <c r="C229" i="7"/>
  <c r="D229" i="7"/>
  <c r="E229" i="7"/>
  <c r="F229" i="7"/>
  <c r="G229" i="7" s="1"/>
  <c r="Z229" i="7"/>
  <c r="AB229" i="7"/>
  <c r="AC229" i="7"/>
  <c r="B230" i="7"/>
  <c r="C230" i="7" s="1"/>
  <c r="D230" i="7" s="1"/>
  <c r="E230" i="7" s="1"/>
  <c r="Z230" i="7"/>
  <c r="AB230" i="7" s="1"/>
  <c r="AC230" i="7"/>
  <c r="B231" i="7"/>
  <c r="C231" i="7"/>
  <c r="D231" i="7" s="1"/>
  <c r="E231" i="7" s="1"/>
  <c r="Z231" i="7"/>
  <c r="AB231" i="7"/>
  <c r="AC231" i="7"/>
  <c r="B232" i="7"/>
  <c r="C232" i="7" s="1"/>
  <c r="D232" i="7" s="1"/>
  <c r="E232" i="7" s="1"/>
  <c r="F232" i="7"/>
  <c r="G232" i="7" s="1"/>
  <c r="K232" i="7"/>
  <c r="P232" i="7" s="1"/>
  <c r="W232" i="7"/>
  <c r="Z232" i="7"/>
  <c r="AB232" i="7"/>
  <c r="AC232" i="7"/>
  <c r="B233" i="7"/>
  <c r="C233" i="7"/>
  <c r="D233" i="7" s="1"/>
  <c r="E233" i="7" s="1"/>
  <c r="Z233" i="7"/>
  <c r="AB233" i="7" s="1"/>
  <c r="AC233" i="7"/>
  <c r="B234" i="7"/>
  <c r="C234" i="7"/>
  <c r="D234" i="7"/>
  <c r="E234" i="7"/>
  <c r="F234" i="7"/>
  <c r="G234" i="7" s="1"/>
  <c r="X234" i="7" s="1"/>
  <c r="Z234" i="7"/>
  <c r="AB234" i="7" s="1"/>
  <c r="AC234" i="7"/>
  <c r="B235" i="7"/>
  <c r="C235" i="7"/>
  <c r="D235" i="7" s="1"/>
  <c r="E235" i="7" s="1"/>
  <c r="Z235" i="7"/>
  <c r="AB235" i="7"/>
  <c r="AC235" i="7"/>
  <c r="B236" i="7"/>
  <c r="C236" i="7" s="1"/>
  <c r="D236" i="7" s="1"/>
  <c r="E236" i="7" s="1"/>
  <c r="F236" i="7"/>
  <c r="G236" i="7" s="1"/>
  <c r="I236" i="7" a="1"/>
  <c r="I236" i="7" s="1"/>
  <c r="Z236" i="7"/>
  <c r="AB236" i="7"/>
  <c r="AC236" i="7"/>
  <c r="B237" i="7"/>
  <c r="C237" i="7"/>
  <c r="D237" i="7"/>
  <c r="E237" i="7"/>
  <c r="Z237" i="7"/>
  <c r="AB237" i="7"/>
  <c r="AC237" i="7"/>
  <c r="B238" i="7"/>
  <c r="C238" i="7"/>
  <c r="D238" i="7" s="1"/>
  <c r="E238" i="7" s="1"/>
  <c r="Z238" i="7"/>
  <c r="AB238" i="7" s="1"/>
  <c r="AC238" i="7"/>
  <c r="B239" i="7"/>
  <c r="C239" i="7" s="1"/>
  <c r="D239" i="7" s="1"/>
  <c r="E239" i="7" s="1"/>
  <c r="Z239" i="7"/>
  <c r="AB239" i="7" s="1"/>
  <c r="AC239" i="7"/>
  <c r="B240" i="7"/>
  <c r="C240" i="7" s="1"/>
  <c r="D240" i="7" s="1"/>
  <c r="E240" i="7"/>
  <c r="F240" i="7"/>
  <c r="G240" i="7" s="1"/>
  <c r="N240" i="7"/>
  <c r="O240" i="7" s="1"/>
  <c r="V240" i="7"/>
  <c r="Z240" i="7"/>
  <c r="AB240" i="7"/>
  <c r="AC240" i="7"/>
  <c r="B241" i="7"/>
  <c r="C241" i="7"/>
  <c r="D241" i="7"/>
  <c r="E241" i="7"/>
  <c r="Z241" i="7"/>
  <c r="AB241" i="7" s="1"/>
  <c r="AC241" i="7"/>
  <c r="B242" i="7"/>
  <c r="C242" i="7"/>
  <c r="D242" i="7"/>
  <c r="E242" i="7"/>
  <c r="F242" i="7"/>
  <c r="G242" i="7" s="1"/>
  <c r="Z242" i="7"/>
  <c r="AB242" i="7" s="1"/>
  <c r="AC242" i="7"/>
  <c r="B243" i="7"/>
  <c r="C243" i="7" s="1"/>
  <c r="D243" i="7" s="1"/>
  <c r="E243" i="7" s="1"/>
  <c r="Z243" i="7"/>
  <c r="AB243" i="7"/>
  <c r="AC243" i="7"/>
  <c r="B244" i="7"/>
  <c r="C244" i="7" s="1"/>
  <c r="D244" i="7" s="1"/>
  <c r="E244" i="7" s="1"/>
  <c r="Z244" i="7"/>
  <c r="AB244" i="7"/>
  <c r="AC244" i="7"/>
  <c r="B245" i="7"/>
  <c r="C245" i="7"/>
  <c r="D245" i="7"/>
  <c r="E245" i="7" s="1"/>
  <c r="Z245" i="7"/>
  <c r="AB245" i="7"/>
  <c r="AC245" i="7"/>
  <c r="B246" i="7"/>
  <c r="C246" i="7"/>
  <c r="D246" i="7"/>
  <c r="E246" i="7" s="1"/>
  <c r="Z246" i="7"/>
  <c r="AB246" i="7" s="1"/>
  <c r="AC246" i="7"/>
  <c r="B247" i="7"/>
  <c r="C247" i="7"/>
  <c r="D247" i="7"/>
  <c r="E247" i="7"/>
  <c r="F247" i="7"/>
  <c r="G247" i="7"/>
  <c r="Z247" i="7"/>
  <c r="AB247" i="7"/>
  <c r="AC247" i="7"/>
  <c r="B248" i="7"/>
  <c r="C248" i="7" s="1"/>
  <c r="D248" i="7" s="1"/>
  <c r="E248" i="7"/>
  <c r="Z248" i="7"/>
  <c r="AB248" i="7"/>
  <c r="AC248" i="7"/>
  <c r="B249" i="7"/>
  <c r="C249" i="7" s="1"/>
  <c r="D249" i="7" s="1"/>
  <c r="E249" i="7" s="1"/>
  <c r="Z249" i="7"/>
  <c r="AB249" i="7"/>
  <c r="AC249" i="7"/>
  <c r="B250" i="7"/>
  <c r="C250" i="7"/>
  <c r="D250" i="7" s="1"/>
  <c r="E250" i="7" s="1"/>
  <c r="Z250" i="7"/>
  <c r="AB250" i="7"/>
  <c r="AC250" i="7"/>
  <c r="B251" i="7"/>
  <c r="C251" i="7"/>
  <c r="D251" i="7" s="1"/>
  <c r="E251" i="7" s="1"/>
  <c r="F251" i="7"/>
  <c r="G251" i="7" s="1"/>
  <c r="V251" i="7"/>
  <c r="W251" i="7"/>
  <c r="Z251" i="7"/>
  <c r="AB251" i="7"/>
  <c r="AC251" i="7"/>
  <c r="B252" i="7"/>
  <c r="C252" i="7"/>
  <c r="D252" i="7"/>
  <c r="E252" i="7" s="1"/>
  <c r="Z252" i="7"/>
  <c r="AB252" i="7" s="1"/>
  <c r="AC252" i="7"/>
  <c r="B253" i="7"/>
  <c r="C253" i="7"/>
  <c r="D253" i="7"/>
  <c r="E253" i="7"/>
  <c r="F253" i="7"/>
  <c r="G253" i="7" s="1"/>
  <c r="K253" i="7"/>
  <c r="P253" i="7" s="1"/>
  <c r="L253" i="7"/>
  <c r="Z253" i="7"/>
  <c r="AB253" i="7" s="1"/>
  <c r="AC253" i="7"/>
  <c r="B254" i="7"/>
  <c r="C254" i="7"/>
  <c r="D254" i="7"/>
  <c r="E254" i="7" s="1"/>
  <c r="Z254" i="7"/>
  <c r="AB254" i="7" s="1"/>
  <c r="AC254" i="7"/>
  <c r="B255" i="7"/>
  <c r="C255" i="7" s="1"/>
  <c r="D255" i="7" s="1"/>
  <c r="E255" i="7" s="1"/>
  <c r="F255" i="7"/>
  <c r="G255" i="7"/>
  <c r="I255" i="7" a="1"/>
  <c r="I255" i="7" s="1"/>
  <c r="Z255" i="7"/>
  <c r="AB255" i="7" s="1"/>
  <c r="AC255" i="7"/>
  <c r="B256" i="7"/>
  <c r="C256" i="7" s="1"/>
  <c r="D256" i="7" s="1"/>
  <c r="E256" i="7" s="1"/>
  <c r="Z256" i="7"/>
  <c r="AB256" i="7"/>
  <c r="AC256" i="7"/>
  <c r="B257" i="7"/>
  <c r="C257" i="7" s="1"/>
  <c r="D257" i="7" s="1"/>
  <c r="E257" i="7" s="1"/>
  <c r="Z257" i="7"/>
  <c r="AB257" i="7"/>
  <c r="AC257" i="7"/>
  <c r="B258" i="7"/>
  <c r="C258" i="7"/>
  <c r="D258" i="7"/>
  <c r="E258" i="7"/>
  <c r="Z258" i="7"/>
  <c r="AB258" i="7" s="1"/>
  <c r="AC258" i="7"/>
  <c r="B259" i="7"/>
  <c r="C259" i="7"/>
  <c r="D259" i="7" s="1"/>
  <c r="E259" i="7" s="1"/>
  <c r="F259" i="7"/>
  <c r="G259" i="7"/>
  <c r="H259" i="7" a="1"/>
  <c r="H259" i="7" s="1"/>
  <c r="N259" i="7"/>
  <c r="O259" i="7" s="1"/>
  <c r="X259" i="7"/>
  <c r="Z259" i="7"/>
  <c r="AB259" i="7"/>
  <c r="AC259" i="7"/>
  <c r="B260" i="7"/>
  <c r="C260" i="7"/>
  <c r="D260" i="7"/>
  <c r="E260" i="7"/>
  <c r="F260" i="7"/>
  <c r="G260" i="7" s="1"/>
  <c r="K260" i="7"/>
  <c r="N260" i="7"/>
  <c r="O260" i="7" s="1"/>
  <c r="Z260" i="7"/>
  <c r="AB260" i="7"/>
  <c r="AC260" i="7"/>
  <c r="B261" i="7"/>
  <c r="C261" i="7"/>
  <c r="D261" i="7"/>
  <c r="E261" i="7"/>
  <c r="F261" i="7"/>
  <c r="G261" i="7"/>
  <c r="H261" i="7" a="1"/>
  <c r="H261" i="7" s="1"/>
  <c r="N261" i="7"/>
  <c r="O261" i="7" s="1"/>
  <c r="Z261" i="7"/>
  <c r="AB261" i="7"/>
  <c r="AC261" i="7"/>
  <c r="B262" i="7"/>
  <c r="C262" i="7" s="1"/>
  <c r="D262" i="7" s="1"/>
  <c r="E262" i="7" s="1"/>
  <c r="Z262" i="7"/>
  <c r="AB262" i="7" s="1"/>
  <c r="AC262" i="7"/>
  <c r="B263" i="7"/>
  <c r="C263" i="7" s="1"/>
  <c r="D263" i="7" s="1"/>
  <c r="E263" i="7" s="1"/>
  <c r="Z263" i="7"/>
  <c r="AB263" i="7"/>
  <c r="AC263" i="7"/>
  <c r="B264" i="7"/>
  <c r="C264" i="7" s="1"/>
  <c r="D264" i="7" s="1"/>
  <c r="E264" i="7" s="1"/>
  <c r="Z264" i="7"/>
  <c r="AB264" i="7" s="1"/>
  <c r="AC264" i="7"/>
  <c r="B265" i="7"/>
  <c r="C265" i="7" s="1"/>
  <c r="D265" i="7" s="1"/>
  <c r="E265" i="7" s="1"/>
  <c r="Z265" i="7"/>
  <c r="AB265" i="7" s="1"/>
  <c r="AC265" i="7"/>
  <c r="B266" i="7"/>
  <c r="C266" i="7"/>
  <c r="D266" i="7"/>
  <c r="E266" i="7"/>
  <c r="F266" i="7"/>
  <c r="G266" i="7"/>
  <c r="H266" i="7" s="1" a="1"/>
  <c r="H266" i="7" s="1"/>
  <c r="Z266" i="7"/>
  <c r="AB266" i="7" s="1"/>
  <c r="AC266" i="7"/>
  <c r="B267" i="7"/>
  <c r="C267" i="7"/>
  <c r="D267" i="7" s="1"/>
  <c r="E267" i="7"/>
  <c r="F267" i="7"/>
  <c r="G267" i="7"/>
  <c r="K267" i="7"/>
  <c r="V267" i="7"/>
  <c r="Z267" i="7"/>
  <c r="AB267" i="7"/>
  <c r="AC267" i="7"/>
  <c r="B268" i="7"/>
  <c r="C268" i="7"/>
  <c r="D268" i="7"/>
  <c r="E268" i="7" s="1"/>
  <c r="Z268" i="7"/>
  <c r="AB268" i="7"/>
  <c r="AC268" i="7"/>
  <c r="B269" i="7"/>
  <c r="C269" i="7"/>
  <c r="D269" i="7" s="1"/>
  <c r="E269" i="7" s="1"/>
  <c r="Z269" i="7"/>
  <c r="AB269" i="7"/>
  <c r="AC269" i="7"/>
  <c r="B270" i="7"/>
  <c r="C270" i="7"/>
  <c r="D270" i="7"/>
  <c r="E270" i="7" s="1"/>
  <c r="F270" i="7"/>
  <c r="G270" i="7"/>
  <c r="H270" i="7" a="1"/>
  <c r="H270" i="7"/>
  <c r="N270" i="7"/>
  <c r="O270" i="7" s="1"/>
  <c r="V270" i="7"/>
  <c r="W270" i="7"/>
  <c r="X270" i="7"/>
  <c r="Z270" i="7"/>
  <c r="AB270" i="7" s="1"/>
  <c r="AC270" i="7"/>
  <c r="B271" i="7"/>
  <c r="C271" i="7"/>
  <c r="D271" i="7"/>
  <c r="E271" i="7"/>
  <c r="F271" i="7"/>
  <c r="G271" i="7"/>
  <c r="K271" i="7"/>
  <c r="P271" i="7" s="1"/>
  <c r="L271" i="7"/>
  <c r="W271" i="7"/>
  <c r="Z271" i="7"/>
  <c r="AB271" i="7"/>
  <c r="AC271" i="7"/>
  <c r="B272" i="7"/>
  <c r="C272" i="7" s="1"/>
  <c r="D272" i="7" s="1"/>
  <c r="E272" i="7" s="1"/>
  <c r="F272" i="7"/>
  <c r="G272" i="7" s="1"/>
  <c r="J272" i="7" a="1"/>
  <c r="J272" i="7"/>
  <c r="K272" i="7"/>
  <c r="P272" i="7" s="1"/>
  <c r="L272" i="7"/>
  <c r="Z272" i="7"/>
  <c r="AB272" i="7"/>
  <c r="AC272" i="7"/>
  <c r="B273" i="7"/>
  <c r="C273" i="7" s="1"/>
  <c r="D273" i="7" s="1"/>
  <c r="E273" i="7" s="1"/>
  <c r="Z273" i="7"/>
  <c r="AB273" i="7"/>
  <c r="AC273" i="7"/>
  <c r="B274" i="7"/>
  <c r="C274" i="7" s="1"/>
  <c r="D274" i="7" s="1"/>
  <c r="E274" i="7" s="1"/>
  <c r="Z274" i="7"/>
  <c r="AB274" i="7" s="1"/>
  <c r="AC274" i="7"/>
  <c r="B275" i="7"/>
  <c r="C275" i="7"/>
  <c r="D275" i="7" s="1"/>
  <c r="E275" i="7"/>
  <c r="F275" i="7"/>
  <c r="G275" i="7" s="1"/>
  <c r="Z275" i="7"/>
  <c r="AB275" i="7"/>
  <c r="AC275" i="7"/>
  <c r="B276" i="7"/>
  <c r="C276" i="7"/>
  <c r="D276" i="7" s="1"/>
  <c r="E276" i="7" s="1"/>
  <c r="F276" i="7"/>
  <c r="G276" i="7" s="1"/>
  <c r="J276" i="7" a="1"/>
  <c r="J276" i="7"/>
  <c r="K276" i="7"/>
  <c r="V276" i="7"/>
  <c r="Z276" i="7"/>
  <c r="AB276" i="7"/>
  <c r="AC276" i="7"/>
  <c r="B277" i="7"/>
  <c r="C277" i="7"/>
  <c r="D277" i="7" s="1"/>
  <c r="E277" i="7" s="1"/>
  <c r="Z277" i="7"/>
  <c r="AB277" i="7" s="1"/>
  <c r="AC277" i="7"/>
  <c r="B278" i="7"/>
  <c r="C278" i="7" s="1"/>
  <c r="D278" i="7" s="1"/>
  <c r="E278" i="7" s="1"/>
  <c r="Z278" i="7"/>
  <c r="AB278" i="7" s="1"/>
  <c r="AC278" i="7"/>
  <c r="B279" i="7"/>
  <c r="C279" i="7" s="1"/>
  <c r="D279" i="7" s="1"/>
  <c r="E279" i="7" s="1"/>
  <c r="F279" i="7"/>
  <c r="G279" i="7"/>
  <c r="I279" i="7" a="1"/>
  <c r="I279" i="7" s="1"/>
  <c r="N279" i="7"/>
  <c r="O279" i="7"/>
  <c r="W279" i="7"/>
  <c r="X279" i="7"/>
  <c r="Z279" i="7"/>
  <c r="AB279" i="7" s="1"/>
  <c r="AC279" i="7"/>
  <c r="B280" i="7"/>
  <c r="C280" i="7" s="1"/>
  <c r="D280" i="7"/>
  <c r="E280" i="7"/>
  <c r="F280" i="7"/>
  <c r="G280" i="7"/>
  <c r="H280" i="7" a="1"/>
  <c r="H280" i="7" s="1"/>
  <c r="K280" i="7"/>
  <c r="P280" i="7" s="1"/>
  <c r="N280" i="7"/>
  <c r="O280" i="7" s="1"/>
  <c r="V280" i="7"/>
  <c r="W280" i="7"/>
  <c r="Z280" i="7"/>
  <c r="AB280" i="7" s="1"/>
  <c r="AC280" i="7"/>
  <c r="B281" i="7"/>
  <c r="C281" i="7"/>
  <c r="D281" i="7" s="1"/>
  <c r="E281" i="7" s="1"/>
  <c r="Z281" i="7"/>
  <c r="AB281" i="7"/>
  <c r="AC281" i="7"/>
  <c r="B282" i="7"/>
  <c r="C282" i="7"/>
  <c r="D282" i="7" s="1"/>
  <c r="E282" i="7" s="1"/>
  <c r="Z282" i="7"/>
  <c r="AB282" i="7"/>
  <c r="AC282" i="7"/>
  <c r="B283" i="7"/>
  <c r="C283" i="7" s="1"/>
  <c r="D283" i="7" s="1"/>
  <c r="E283" i="7" s="1"/>
  <c r="Z283" i="7"/>
  <c r="AB283" i="7"/>
  <c r="AC283" i="7"/>
  <c r="B284" i="7"/>
  <c r="C284" i="7"/>
  <c r="D284" i="7"/>
  <c r="E284" i="7"/>
  <c r="F284" i="7"/>
  <c r="G284" i="7" s="1"/>
  <c r="V284" i="7"/>
  <c r="W284" i="7"/>
  <c r="Z284" i="7"/>
  <c r="AB284" i="7" s="1"/>
  <c r="AC284" i="7"/>
  <c r="B285" i="7"/>
  <c r="C285" i="7"/>
  <c r="D285" i="7"/>
  <c r="E285" i="7"/>
  <c r="F285" i="7"/>
  <c r="G285" i="7" s="1"/>
  <c r="Z285" i="7"/>
  <c r="AB285" i="7"/>
  <c r="AC285" i="7"/>
  <c r="B286" i="7"/>
  <c r="C286" i="7"/>
  <c r="D286" i="7" s="1"/>
  <c r="E286" i="7" s="1"/>
  <c r="Z286" i="7"/>
  <c r="AB286" i="7" s="1"/>
  <c r="AC286" i="7"/>
  <c r="B287" i="7"/>
  <c r="C287" i="7" s="1"/>
  <c r="D287" i="7" s="1"/>
  <c r="E287" i="7" s="1"/>
  <c r="Z287" i="7"/>
  <c r="AB287" i="7"/>
  <c r="AC287" i="7"/>
  <c r="B288" i="7"/>
  <c r="C288" i="7" s="1"/>
  <c r="D288" i="7" s="1"/>
  <c r="E288" i="7" s="1"/>
  <c r="Z288" i="7"/>
  <c r="AB288" i="7"/>
  <c r="AC288" i="7"/>
  <c r="B289" i="7"/>
  <c r="C289" i="7"/>
  <c r="D289" i="7"/>
  <c r="E289" i="7"/>
  <c r="Z289" i="7"/>
  <c r="AB289" i="7" s="1"/>
  <c r="AC289" i="7"/>
  <c r="B290" i="7"/>
  <c r="C290" i="7"/>
  <c r="D290" i="7"/>
  <c r="E290" i="7" s="1"/>
  <c r="F290" i="7"/>
  <c r="G290" i="7" s="1"/>
  <c r="J290" i="7" a="1"/>
  <c r="J290" i="7"/>
  <c r="K290" i="7"/>
  <c r="P290" i="7" s="1"/>
  <c r="Z290" i="7"/>
  <c r="AB290" i="7"/>
  <c r="AC290" i="7"/>
  <c r="B291" i="7"/>
  <c r="C291" i="7" s="1"/>
  <c r="D291" i="7" s="1"/>
  <c r="E291" i="7" s="1"/>
  <c r="Z291" i="7"/>
  <c r="AB291" i="7"/>
  <c r="AC291" i="7"/>
  <c r="B292" i="7"/>
  <c r="C292" i="7" s="1"/>
  <c r="D292" i="7" s="1"/>
  <c r="E292" i="7" s="1"/>
  <c r="Z292" i="7"/>
  <c r="AB292" i="7" s="1"/>
  <c r="AC292" i="7"/>
  <c r="B293" i="7"/>
  <c r="C293" i="7"/>
  <c r="D293" i="7"/>
  <c r="E293" i="7"/>
  <c r="F293" i="7"/>
  <c r="G293" i="7" s="1"/>
  <c r="Z293" i="7"/>
  <c r="AB293" i="7" s="1"/>
  <c r="AC293" i="7"/>
  <c r="B294" i="7"/>
  <c r="C294" i="7"/>
  <c r="D294" i="7"/>
  <c r="E294" i="7" s="1"/>
  <c r="F294" i="7"/>
  <c r="G294" i="7"/>
  <c r="J294" i="7" a="1"/>
  <c r="J294" i="7" s="1"/>
  <c r="V294" i="7"/>
  <c r="Z294" i="7"/>
  <c r="AB294" i="7" s="1"/>
  <c r="AC294" i="7"/>
  <c r="B295" i="7"/>
  <c r="C295" i="7"/>
  <c r="D295" i="7"/>
  <c r="E295" i="7"/>
  <c r="Z295" i="7"/>
  <c r="AB295" i="7"/>
  <c r="AC295" i="7"/>
  <c r="B296" i="7"/>
  <c r="C296" i="7" s="1"/>
  <c r="D296" i="7" s="1"/>
  <c r="E296" i="7" s="1"/>
  <c r="Z296" i="7"/>
  <c r="AB296" i="7"/>
  <c r="AC296" i="7"/>
  <c r="B297" i="7"/>
  <c r="C297" i="7" s="1"/>
  <c r="D297" i="7" s="1"/>
  <c r="E297" i="7" s="1"/>
  <c r="Z297" i="7"/>
  <c r="AB297" i="7" s="1"/>
  <c r="AC297" i="7"/>
  <c r="B298" i="7"/>
  <c r="C298" i="7"/>
  <c r="D298" i="7"/>
  <c r="E298" i="7"/>
  <c r="F298" i="7"/>
  <c r="G298" i="7" s="1"/>
  <c r="Z298" i="7"/>
  <c r="AB298" i="7" s="1"/>
  <c r="AC298" i="7"/>
  <c r="B299" i="7"/>
  <c r="C299" i="7"/>
  <c r="D299" i="7" s="1"/>
  <c r="E299" i="7"/>
  <c r="F299" i="7"/>
  <c r="G299" i="7" s="1"/>
  <c r="Z299" i="7"/>
  <c r="AB299" i="7"/>
  <c r="AC299" i="7"/>
  <c r="B300" i="7"/>
  <c r="C300" i="7"/>
  <c r="D300" i="7" s="1"/>
  <c r="E300" i="7" s="1"/>
  <c r="Z300" i="7"/>
  <c r="AB300" i="7" s="1"/>
  <c r="AC300" i="7"/>
  <c r="B301" i="7"/>
  <c r="C301" i="7"/>
  <c r="D301" i="7" s="1"/>
  <c r="E301" i="7" s="1"/>
  <c r="Z301" i="7"/>
  <c r="AB301" i="7" s="1"/>
  <c r="AC301" i="7"/>
  <c r="B302" i="7"/>
  <c r="C302" i="7"/>
  <c r="D302" i="7"/>
  <c r="E302" i="7" s="1"/>
  <c r="F302" i="7"/>
  <c r="G302" i="7"/>
  <c r="H302" i="7" a="1"/>
  <c r="H302" i="7" s="1"/>
  <c r="V302" i="7"/>
  <c r="W302" i="7"/>
  <c r="Z302" i="7"/>
  <c r="AB302" i="7" s="1"/>
  <c r="AC302" i="7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W4" i="1" s="1"/>
  <c r="U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 s="1"/>
  <c r="U7" i="1"/>
  <c r="V7" i="1"/>
  <c r="W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U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W10" i="1" s="1"/>
  <c r="T10" i="1"/>
  <c r="U10" i="1"/>
  <c r="V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V11" i="1" s="1"/>
  <c r="T11" i="1"/>
  <c r="U11" i="1"/>
  <c r="W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W12" i="1" s="1"/>
  <c r="T12" i="1"/>
  <c r="U12" i="1"/>
  <c r="V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U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A17" i="1"/>
  <c r="B17" i="1"/>
  <c r="C17" i="1"/>
  <c r="D17" i="1"/>
  <c r="E17" i="1"/>
  <c r="U17" i="1" s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 s="1"/>
  <c r="V17" i="1"/>
  <c r="W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V19" i="1" s="1"/>
  <c r="U19" i="1"/>
  <c r="W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 s="1"/>
  <c r="U25" i="1"/>
  <c r="V25" i="1"/>
  <c r="W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 s="1"/>
  <c r="U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 s="1"/>
  <c r="U33" i="1"/>
  <c r="V33" i="1"/>
  <c r="W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U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U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 s="1"/>
  <c r="U41" i="1"/>
  <c r="V41" i="1"/>
  <c r="W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U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U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W45" i="1" s="1"/>
  <c r="T45" i="1"/>
  <c r="U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 s="1"/>
  <c r="U49" i="1"/>
  <c r="V49" i="1"/>
  <c r="W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U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U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W53" i="1" s="1"/>
  <c r="T53" i="1"/>
  <c r="U53" i="1"/>
  <c r="V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 s="1"/>
  <c r="U57" i="1"/>
  <c r="V57" i="1"/>
  <c r="W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U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U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W61" i="1" s="1"/>
  <c r="T61" i="1"/>
  <c r="U61" i="1"/>
  <c r="V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 s="1"/>
  <c r="U65" i="1"/>
  <c r="V65" i="1"/>
  <c r="W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U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U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 s="1"/>
  <c r="U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W69" i="1" s="1"/>
  <c r="T69" i="1"/>
  <c r="U69" i="1"/>
  <c r="V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 s="1"/>
  <c r="U73" i="1"/>
  <c r="V73" i="1"/>
  <c r="W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U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W77" i="1" s="1"/>
  <c r="U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 s="1"/>
  <c r="U81" i="1"/>
  <c r="V81" i="1"/>
  <c r="W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U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U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 s="1"/>
  <c r="U89" i="1"/>
  <c r="V89" i="1"/>
  <c r="W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U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U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 s="1"/>
  <c r="U97" i="1"/>
  <c r="V97" i="1"/>
  <c r="W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U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U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 s="1"/>
  <c r="U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 s="1"/>
  <c r="U105" i="1"/>
  <c r="V105" i="1"/>
  <c r="W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U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U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W109" i="1" s="1"/>
  <c r="T109" i="1"/>
  <c r="U109" i="1"/>
  <c r="V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 s="1"/>
  <c r="U113" i="1"/>
  <c r="V113" i="1"/>
  <c r="W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U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W117" i="1" s="1"/>
  <c r="T117" i="1"/>
  <c r="U117" i="1"/>
  <c r="V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 s="1"/>
  <c r="U121" i="1"/>
  <c r="V121" i="1"/>
  <c r="W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U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U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W125" i="1" s="1"/>
  <c r="T125" i="1"/>
  <c r="U125" i="1"/>
  <c r="V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 s="1"/>
  <c r="U129" i="1"/>
  <c r="V129" i="1"/>
  <c r="W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U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U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W133" i="1" s="1"/>
  <c r="T133" i="1"/>
  <c r="U133" i="1"/>
  <c r="V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 s="1"/>
  <c r="U137" i="1"/>
  <c r="V137" i="1"/>
  <c r="W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U138" i="1"/>
  <c r="W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U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W141" i="1" s="1"/>
  <c r="T141" i="1"/>
  <c r="U141" i="1"/>
  <c r="V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U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 s="1"/>
  <c r="U145" i="1"/>
  <c r="V145" i="1"/>
  <c r="W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U146" i="1"/>
  <c r="W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U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 s="1"/>
  <c r="U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 s="1"/>
  <c r="U150" i="1"/>
  <c r="W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V153" i="1" s="1"/>
  <c r="U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V154" i="1" s="1"/>
  <c r="T154" i="1"/>
  <c r="U154" i="1"/>
  <c r="W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W157" i="1" s="1"/>
  <c r="T157" i="1"/>
  <c r="U157" i="1"/>
  <c r="V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 s="1"/>
  <c r="U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U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 s="1"/>
  <c r="U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W164" i="1" s="1"/>
  <c r="T164" i="1"/>
  <c r="U164" i="1"/>
  <c r="V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U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 s="1"/>
  <c r="U169" i="1"/>
  <c r="V169" i="1"/>
  <c r="W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V171" i="1" s="1"/>
  <c r="U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U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W173" i="1" s="1"/>
  <c r="U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A177" i="1"/>
  <c r="B177" i="1"/>
  <c r="C177" i="1"/>
  <c r="D177" i="1"/>
  <c r="E177" i="1"/>
  <c r="U177" i="1" s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 s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U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W180" i="1" s="1"/>
  <c r="T180" i="1"/>
  <c r="U180" i="1"/>
  <c r="V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 s="1"/>
  <c r="U182" i="1"/>
  <c r="W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U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U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W186" i="1" s="1"/>
  <c r="U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 s="1"/>
  <c r="U190" i="1"/>
  <c r="W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U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W194" i="1" s="1"/>
  <c r="T194" i="1"/>
  <c r="U194" i="1"/>
  <c r="V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 s="1"/>
  <c r="U198" i="1"/>
  <c r="W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U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 s="1"/>
  <c r="U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W202" i="1" s="1"/>
  <c r="T202" i="1"/>
  <c r="U202" i="1"/>
  <c r="V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 s="1"/>
  <c r="U206" i="1"/>
  <c r="W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U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 s="1"/>
  <c r="U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W210" i="1" s="1"/>
  <c r="U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 s="1"/>
  <c r="U214" i="1"/>
  <c r="W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U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U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W218" i="1" s="1"/>
  <c r="U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 s="1"/>
  <c r="U222" i="1"/>
  <c r="W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U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W226" i="1" s="1"/>
  <c r="T226" i="1"/>
  <c r="U226" i="1"/>
  <c r="V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 s="1"/>
  <c r="U230" i="1"/>
  <c r="W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U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 s="1"/>
  <c r="U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W234" i="1" s="1"/>
  <c r="T234" i="1"/>
  <c r="U234" i="1"/>
  <c r="V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 s="1"/>
  <c r="U238" i="1"/>
  <c r="W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U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 s="1"/>
  <c r="U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W242" i="1" s="1"/>
  <c r="U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 s="1"/>
  <c r="U246" i="1"/>
  <c r="W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U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U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W250" i="1" s="1"/>
  <c r="T250" i="1"/>
  <c r="U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U254" i="1"/>
  <c r="W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 s="1"/>
  <c r="U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W257" i="1" s="1"/>
  <c r="U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V258" i="1" s="1"/>
  <c r="T258" i="1"/>
  <c r="U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U262" i="1"/>
  <c r="W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V263" i="1" s="1"/>
  <c r="U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W265" i="1" s="1"/>
  <c r="T265" i="1"/>
  <c r="U265" i="1"/>
  <c r="V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 s="1"/>
  <c r="U266" i="1"/>
  <c r="W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V267" i="1" s="1"/>
  <c r="U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 s="1"/>
  <c r="U270" i="1"/>
  <c r="V270" i="1"/>
  <c r="W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V271" i="1" s="1"/>
  <c r="T271" i="1"/>
  <c r="U271" i="1"/>
  <c r="W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U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W273" i="1" s="1"/>
  <c r="T273" i="1"/>
  <c r="U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 s="1"/>
  <c r="U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V279" i="1" s="1"/>
  <c r="T279" i="1"/>
  <c r="U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W281" i="1" s="1"/>
  <c r="U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V282" i="1" s="1"/>
  <c r="T282" i="1"/>
  <c r="U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W283" i="1" s="1"/>
  <c r="T283" i="1"/>
  <c r="U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 s="1"/>
  <c r="U286" i="1"/>
  <c r="V286" i="1"/>
  <c r="W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V287" i="1" s="1"/>
  <c r="U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W289" i="1" s="1"/>
  <c r="T289" i="1"/>
  <c r="U289" i="1"/>
  <c r="V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 s="1"/>
  <c r="U291" i="1"/>
  <c r="W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 s="1"/>
  <c r="U294" i="1"/>
  <c r="V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V295" i="1" s="1"/>
  <c r="T295" i="1"/>
  <c r="U295" i="1"/>
  <c r="W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W297" i="1" s="1"/>
  <c r="T297" i="1"/>
  <c r="U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W298" i="1" s="1"/>
  <c r="T298" i="1"/>
  <c r="U298" i="1"/>
  <c r="V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 s="1"/>
  <c r="U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V303" i="1" s="1"/>
  <c r="T303" i="1"/>
  <c r="U303" i="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 s="1"/>
  <c r="U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 s="1"/>
  <c r="U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 s="1"/>
  <c r="U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 s="1"/>
  <c r="U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 s="1"/>
  <c r="U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 s="1"/>
  <c r="U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 s="1"/>
  <c r="U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 s="1"/>
  <c r="U24" i="20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A26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 s="1"/>
  <c r="U26" i="20"/>
  <c r="A27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A28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A29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A30" i="20"/>
  <c r="B30" i="20"/>
  <c r="C30" i="20"/>
  <c r="D30" i="20"/>
  <c r="E30" i="20"/>
  <c r="U30" i="20" s="1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 s="1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 s="1"/>
  <c r="U31" i="20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A35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A36" i="20"/>
  <c r="B36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 s="1"/>
  <c r="U36" i="20"/>
  <c r="A37" i="20"/>
  <c r="B37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 s="1"/>
  <c r="U37" i="20"/>
  <c r="A38" i="20"/>
  <c r="B38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A39" i="20"/>
  <c r="B39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 s="1"/>
  <c r="U39" i="20"/>
  <c r="A40" i="20"/>
  <c r="B40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A41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A42" i="20"/>
  <c r="B42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 s="1"/>
  <c r="U44" i="20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 s="1"/>
  <c r="U45" i="20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 s="1"/>
  <c r="U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A52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 s="1"/>
  <c r="U52" i="20"/>
  <c r="A53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 s="1"/>
  <c r="U53" i="20"/>
  <c r="A54" i="20"/>
  <c r="B54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R54" i="20"/>
  <c r="S54" i="20"/>
  <c r="T54" i="20"/>
  <c r="U54" i="20"/>
  <c r="A55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S55" i="20"/>
  <c r="T55" i="20" s="1"/>
  <c r="U55" i="20"/>
  <c r="A56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U56" i="20"/>
  <c r="A57" i="20"/>
  <c r="B57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U57" i="20"/>
  <c r="A58" i="20"/>
  <c r="B58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U58" i="20"/>
  <c r="A59" i="20"/>
  <c r="B59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Q59" i="20"/>
  <c r="R59" i="20"/>
  <c r="S59" i="20"/>
  <c r="T59" i="20"/>
  <c r="U59" i="20"/>
  <c r="A60" i="20"/>
  <c r="B60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R60" i="20"/>
  <c r="S60" i="20"/>
  <c r="T60" i="20" s="1"/>
  <c r="U60" i="20"/>
  <c r="A61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 s="1"/>
  <c r="U61" i="20"/>
  <c r="A62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A63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 s="1"/>
  <c r="U63" i="20"/>
  <c r="A64" i="20"/>
  <c r="B64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A65" i="20"/>
  <c r="B65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A66" i="20"/>
  <c r="B66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A67" i="20"/>
  <c r="B67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A68" i="20"/>
  <c r="B68" i="20"/>
  <c r="C68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 s="1"/>
  <c r="U68" i="20"/>
  <c r="A69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N69" i="20"/>
  <c r="O69" i="20"/>
  <c r="P69" i="20"/>
  <c r="Q69" i="20"/>
  <c r="R69" i="20"/>
  <c r="S69" i="20"/>
  <c r="T69" i="20" s="1"/>
  <c r="U69" i="20"/>
  <c r="A70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A71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 s="1"/>
  <c r="U71" i="20"/>
  <c r="A72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N72" i="20"/>
  <c r="O72" i="20"/>
  <c r="P72" i="20"/>
  <c r="Q72" i="20"/>
  <c r="R72" i="20"/>
  <c r="S72" i="20"/>
  <c r="T72" i="20"/>
  <c r="U72" i="20"/>
  <c r="A73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Q73" i="20"/>
  <c r="R73" i="20"/>
  <c r="S73" i="20"/>
  <c r="T73" i="20"/>
  <c r="U73" i="20"/>
  <c r="A74" i="20"/>
  <c r="B74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S74" i="20"/>
  <c r="T74" i="20"/>
  <c r="U74" i="20"/>
  <c r="A75" i="20"/>
  <c r="B75" i="20"/>
  <c r="C75" i="20"/>
  <c r="D75" i="20"/>
  <c r="E75" i="20"/>
  <c r="F75" i="20"/>
  <c r="G75" i="20"/>
  <c r="H75" i="20"/>
  <c r="I75" i="20"/>
  <c r="J75" i="20"/>
  <c r="K75" i="20"/>
  <c r="L75" i="20"/>
  <c r="M75" i="20"/>
  <c r="N75" i="20"/>
  <c r="O75" i="20"/>
  <c r="P75" i="20"/>
  <c r="Q75" i="20"/>
  <c r="R75" i="20"/>
  <c r="S75" i="20"/>
  <c r="T75" i="20"/>
  <c r="U75" i="20"/>
  <c r="A76" i="20"/>
  <c r="B76" i="20"/>
  <c r="C76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R76" i="20"/>
  <c r="S76" i="20"/>
  <c r="T76" i="20" s="1"/>
  <c r="U76" i="20"/>
  <c r="A77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S77" i="20"/>
  <c r="T77" i="20" s="1"/>
  <c r="U77" i="20"/>
  <c r="A78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R78" i="20"/>
  <c r="S78" i="20"/>
  <c r="T78" i="20"/>
  <c r="U78" i="20"/>
  <c r="A79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S79" i="20"/>
  <c r="T79" i="20" s="1"/>
  <c r="U79" i="20"/>
  <c r="A80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R80" i="20"/>
  <c r="S80" i="20"/>
  <c r="T80" i="20"/>
  <c r="U80" i="20"/>
  <c r="A81" i="20"/>
  <c r="B81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R81" i="20"/>
  <c r="S81" i="20"/>
  <c r="T81" i="20"/>
  <c r="U81" i="20"/>
  <c r="A82" i="20"/>
  <c r="B82" i="20"/>
  <c r="C82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R82" i="20"/>
  <c r="S82" i="20"/>
  <c r="T82" i="20"/>
  <c r="U82" i="20"/>
  <c r="A83" i="20"/>
  <c r="B83" i="20"/>
  <c r="C83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R83" i="20"/>
  <c r="S83" i="20"/>
  <c r="T83" i="20"/>
  <c r="U83" i="20"/>
  <c r="A84" i="20"/>
  <c r="B84" i="20"/>
  <c r="C84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R84" i="20"/>
  <c r="S84" i="20"/>
  <c r="T84" i="20" s="1"/>
  <c r="U84" i="20"/>
  <c r="A85" i="20"/>
  <c r="B85" i="20"/>
  <c r="C85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Q85" i="20"/>
  <c r="R85" i="20"/>
  <c r="S85" i="20"/>
  <c r="T85" i="20" s="1"/>
  <c r="U85" i="20"/>
  <c r="A86" i="20"/>
  <c r="B86" i="20"/>
  <c r="C86" i="20"/>
  <c r="D86" i="20"/>
  <c r="E86" i="20"/>
  <c r="F86" i="20"/>
  <c r="G86" i="20"/>
  <c r="H86" i="20"/>
  <c r="I86" i="20"/>
  <c r="J86" i="20"/>
  <c r="K86" i="20"/>
  <c r="L86" i="20"/>
  <c r="M86" i="20"/>
  <c r="N86" i="20"/>
  <c r="O86" i="20"/>
  <c r="P86" i="20"/>
  <c r="Q86" i="20"/>
  <c r="R86" i="20"/>
  <c r="S86" i="20"/>
  <c r="T86" i="20"/>
  <c r="U86" i="20"/>
  <c r="A87" i="20"/>
  <c r="B87" i="20"/>
  <c r="C87" i="20"/>
  <c r="D87" i="20"/>
  <c r="E87" i="20"/>
  <c r="F87" i="20"/>
  <c r="G87" i="20"/>
  <c r="H87" i="20"/>
  <c r="I87" i="20"/>
  <c r="J87" i="20"/>
  <c r="K87" i="20"/>
  <c r="L87" i="20"/>
  <c r="M87" i="20"/>
  <c r="N87" i="20"/>
  <c r="O87" i="20"/>
  <c r="P87" i="20"/>
  <c r="Q87" i="20"/>
  <c r="R87" i="20"/>
  <c r="S87" i="20"/>
  <c r="T87" i="20" s="1"/>
  <c r="U87" i="20"/>
  <c r="A88" i="20"/>
  <c r="B88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P88" i="20"/>
  <c r="Q88" i="20"/>
  <c r="R88" i="20"/>
  <c r="S88" i="20"/>
  <c r="T88" i="20"/>
  <c r="U88" i="20"/>
  <c r="A89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P89" i="20"/>
  <c r="Q89" i="20"/>
  <c r="R89" i="20"/>
  <c r="S89" i="20"/>
  <c r="T89" i="20"/>
  <c r="U89" i="20"/>
  <c r="A90" i="20"/>
  <c r="B90" i="20"/>
  <c r="C90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P90" i="20"/>
  <c r="Q90" i="20"/>
  <c r="R90" i="20"/>
  <c r="S90" i="20"/>
  <c r="T90" i="20"/>
  <c r="U90" i="20"/>
  <c r="A91" i="20"/>
  <c r="B91" i="20"/>
  <c r="C91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Q91" i="20"/>
  <c r="R91" i="20"/>
  <c r="S91" i="20"/>
  <c r="T91" i="20"/>
  <c r="U91" i="20"/>
  <c r="A92" i="20"/>
  <c r="B92" i="20"/>
  <c r="C92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P92" i="20"/>
  <c r="Q92" i="20"/>
  <c r="R92" i="20"/>
  <c r="S92" i="20"/>
  <c r="T92" i="20" s="1"/>
  <c r="U92" i="20"/>
  <c r="A93" i="20"/>
  <c r="B93" i="20"/>
  <c r="C93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P93" i="20"/>
  <c r="Q93" i="20"/>
  <c r="R93" i="20"/>
  <c r="S93" i="20"/>
  <c r="T93" i="20" s="1"/>
  <c r="U93" i="20"/>
  <c r="A94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Q94" i="20"/>
  <c r="R94" i="20"/>
  <c r="S94" i="20"/>
  <c r="T94" i="20"/>
  <c r="U94" i="20"/>
  <c r="A95" i="20"/>
  <c r="B95" i="20"/>
  <c r="C95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P95" i="20"/>
  <c r="Q95" i="20"/>
  <c r="R95" i="20"/>
  <c r="S95" i="20"/>
  <c r="T95" i="20" s="1"/>
  <c r="U95" i="20"/>
  <c r="A96" i="20"/>
  <c r="B96" i="20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Q96" i="20"/>
  <c r="R96" i="20"/>
  <c r="S96" i="20"/>
  <c r="T96" i="20"/>
  <c r="U96" i="20"/>
  <c r="A97" i="20"/>
  <c r="B97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Q97" i="20"/>
  <c r="R97" i="20"/>
  <c r="S97" i="20"/>
  <c r="T97" i="20"/>
  <c r="U97" i="20"/>
  <c r="A98" i="20"/>
  <c r="B98" i="20"/>
  <c r="C98" i="20"/>
  <c r="D98" i="20"/>
  <c r="E98" i="20"/>
  <c r="F98" i="20"/>
  <c r="G98" i="20"/>
  <c r="H98" i="20"/>
  <c r="I98" i="20"/>
  <c r="J98" i="20"/>
  <c r="K98" i="20"/>
  <c r="L98" i="20"/>
  <c r="M98" i="20"/>
  <c r="N98" i="20"/>
  <c r="O98" i="20"/>
  <c r="P98" i="20"/>
  <c r="Q98" i="20"/>
  <c r="R98" i="20"/>
  <c r="S98" i="20"/>
  <c r="T98" i="20"/>
  <c r="U98" i="20"/>
  <c r="A99" i="20"/>
  <c r="B99" i="20"/>
  <c r="C99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99" i="20"/>
  <c r="Q99" i="20"/>
  <c r="R99" i="20"/>
  <c r="S99" i="20"/>
  <c r="T99" i="20"/>
  <c r="U99" i="20"/>
  <c r="A100" i="20"/>
  <c r="B100" i="20"/>
  <c r="C100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Q100" i="20"/>
  <c r="R100" i="20"/>
  <c r="S100" i="20"/>
  <c r="T100" i="20" s="1"/>
  <c r="U100" i="20"/>
  <c r="A101" i="20"/>
  <c r="B101" i="20"/>
  <c r="C101" i="20"/>
  <c r="D101" i="20"/>
  <c r="E101" i="20"/>
  <c r="F101" i="20"/>
  <c r="G101" i="20"/>
  <c r="H101" i="20"/>
  <c r="I101" i="20"/>
  <c r="J101" i="20"/>
  <c r="K101" i="20"/>
  <c r="L101" i="20"/>
  <c r="M101" i="20"/>
  <c r="N101" i="20"/>
  <c r="O101" i="20"/>
  <c r="P101" i="20"/>
  <c r="Q101" i="20"/>
  <c r="R101" i="20"/>
  <c r="S101" i="20"/>
  <c r="T101" i="20" s="1"/>
  <c r="U101" i="20"/>
  <c r="A102" i="20"/>
  <c r="B102" i="20"/>
  <c r="C102" i="20"/>
  <c r="D102" i="20"/>
  <c r="E102" i="20"/>
  <c r="F102" i="20"/>
  <c r="G102" i="20"/>
  <c r="H102" i="20"/>
  <c r="I102" i="20"/>
  <c r="J102" i="20"/>
  <c r="K102" i="20"/>
  <c r="L102" i="20"/>
  <c r="M102" i="20"/>
  <c r="N102" i="20"/>
  <c r="O102" i="20"/>
  <c r="P102" i="20"/>
  <c r="Q102" i="20"/>
  <c r="R102" i="20"/>
  <c r="S102" i="20"/>
  <c r="T102" i="20"/>
  <c r="U102" i="20"/>
  <c r="A103" i="20"/>
  <c r="B103" i="20"/>
  <c r="C103" i="20"/>
  <c r="D103" i="20"/>
  <c r="E103" i="20"/>
  <c r="F103" i="20"/>
  <c r="G103" i="20"/>
  <c r="H103" i="20"/>
  <c r="I103" i="20"/>
  <c r="J103" i="20"/>
  <c r="K103" i="20"/>
  <c r="L103" i="20"/>
  <c r="M103" i="20"/>
  <c r="N103" i="20"/>
  <c r="O103" i="20"/>
  <c r="P103" i="20"/>
  <c r="Q103" i="20"/>
  <c r="R103" i="20"/>
  <c r="S103" i="20"/>
  <c r="T103" i="20" s="1"/>
  <c r="U103" i="20"/>
  <c r="A104" i="20"/>
  <c r="B104" i="20"/>
  <c r="C104" i="20"/>
  <c r="D104" i="20"/>
  <c r="E104" i="20"/>
  <c r="F104" i="20"/>
  <c r="G104" i="20"/>
  <c r="H104" i="20"/>
  <c r="I104" i="20"/>
  <c r="J104" i="20"/>
  <c r="K104" i="20"/>
  <c r="L104" i="20"/>
  <c r="M104" i="20"/>
  <c r="N104" i="20"/>
  <c r="O104" i="20"/>
  <c r="P104" i="20"/>
  <c r="Q104" i="20"/>
  <c r="R104" i="20"/>
  <c r="S104" i="20"/>
  <c r="T104" i="20"/>
  <c r="U104" i="20"/>
  <c r="A105" i="20"/>
  <c r="B105" i="20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U105" i="20"/>
  <c r="A106" i="20"/>
  <c r="B106" i="20"/>
  <c r="C106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Q106" i="20"/>
  <c r="R106" i="20"/>
  <c r="S106" i="20"/>
  <c r="T106" i="20"/>
  <c r="U106" i="20"/>
  <c r="A107" i="20"/>
  <c r="B107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S107" i="20"/>
  <c r="T107" i="20"/>
  <c r="U107" i="20"/>
  <c r="A108" i="20"/>
  <c r="B108" i="20"/>
  <c r="C108" i="20"/>
  <c r="D108" i="20"/>
  <c r="E108" i="20"/>
  <c r="F108" i="20"/>
  <c r="G108" i="20"/>
  <c r="H108" i="20"/>
  <c r="I108" i="20"/>
  <c r="J108" i="20"/>
  <c r="K108" i="20"/>
  <c r="L108" i="20"/>
  <c r="M108" i="20"/>
  <c r="N108" i="20"/>
  <c r="O108" i="20"/>
  <c r="P108" i="20"/>
  <c r="Q108" i="20"/>
  <c r="R108" i="20"/>
  <c r="S108" i="20"/>
  <c r="T108" i="20" s="1"/>
  <c r="U108" i="20"/>
  <c r="A109" i="20"/>
  <c r="B109" i="20"/>
  <c r="C109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P109" i="20"/>
  <c r="Q109" i="20"/>
  <c r="R109" i="20"/>
  <c r="S109" i="20"/>
  <c r="T109" i="20" s="1"/>
  <c r="U109" i="20"/>
  <c r="A110" i="20"/>
  <c r="B110" i="20"/>
  <c r="C110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P110" i="20"/>
  <c r="Q110" i="20"/>
  <c r="R110" i="20"/>
  <c r="S110" i="20"/>
  <c r="T110" i="20"/>
  <c r="U110" i="20"/>
  <c r="A111" i="20"/>
  <c r="B111" i="20"/>
  <c r="C111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P111" i="20"/>
  <c r="Q111" i="20"/>
  <c r="R111" i="20"/>
  <c r="S111" i="20"/>
  <c r="T111" i="20" s="1"/>
  <c r="U111" i="20"/>
  <c r="A112" i="20"/>
  <c r="B112" i="20"/>
  <c r="C112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P112" i="20"/>
  <c r="Q112" i="20"/>
  <c r="R112" i="20"/>
  <c r="S112" i="20"/>
  <c r="T112" i="20"/>
  <c r="U112" i="20"/>
  <c r="A113" i="20"/>
  <c r="B113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P113" i="20"/>
  <c r="Q113" i="20"/>
  <c r="R113" i="20"/>
  <c r="S113" i="20"/>
  <c r="T113" i="20"/>
  <c r="U113" i="20"/>
  <c r="A114" i="20"/>
  <c r="B114" i="20"/>
  <c r="C114" i="20"/>
  <c r="D114" i="20"/>
  <c r="E114" i="20"/>
  <c r="F114" i="20"/>
  <c r="G114" i="20"/>
  <c r="H114" i="20"/>
  <c r="I114" i="20"/>
  <c r="J114" i="20"/>
  <c r="K114" i="20"/>
  <c r="L114" i="20"/>
  <c r="M114" i="20"/>
  <c r="N114" i="20"/>
  <c r="O114" i="20"/>
  <c r="P114" i="20"/>
  <c r="Q114" i="20"/>
  <c r="R114" i="20"/>
  <c r="S114" i="20"/>
  <c r="T114" i="20"/>
  <c r="U114" i="20"/>
  <c r="A115" i="20"/>
  <c r="B115" i="20"/>
  <c r="C115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U115" i="20"/>
  <c r="A116" i="20"/>
  <c r="B116" i="20"/>
  <c r="C116" i="20"/>
  <c r="D116" i="20"/>
  <c r="E116" i="20"/>
  <c r="F116" i="20"/>
  <c r="G116" i="20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 s="1"/>
  <c r="U116" i="20"/>
  <c r="A117" i="20"/>
  <c r="B117" i="20"/>
  <c r="C117" i="20"/>
  <c r="D117" i="20"/>
  <c r="E117" i="20"/>
  <c r="F117" i="20"/>
  <c r="G117" i="20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 s="1"/>
  <c r="U117" i="20"/>
  <c r="A118" i="20"/>
  <c r="B118" i="20"/>
  <c r="C118" i="20"/>
  <c r="D118" i="20"/>
  <c r="E118" i="20"/>
  <c r="F118" i="20"/>
  <c r="G118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A119" i="20"/>
  <c r="B119" i="20"/>
  <c r="C119" i="20"/>
  <c r="D119" i="20"/>
  <c r="E119" i="20"/>
  <c r="F119" i="20"/>
  <c r="G119" i="20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 s="1"/>
  <c r="U119" i="20"/>
  <c r="A120" i="20"/>
  <c r="B120" i="20"/>
  <c r="C120" i="20"/>
  <c r="D120" i="20"/>
  <c r="E120" i="20"/>
  <c r="F120" i="20"/>
  <c r="G120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A121" i="20"/>
  <c r="B121" i="20"/>
  <c r="C121" i="20"/>
  <c r="D121" i="20"/>
  <c r="E121" i="20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A122" i="20"/>
  <c r="B122" i="20"/>
  <c r="C122" i="20"/>
  <c r="D122" i="20"/>
  <c r="E122" i="20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A123" i="20"/>
  <c r="B123" i="20"/>
  <c r="C123" i="20"/>
  <c r="D123" i="20"/>
  <c r="E123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A124" i="20"/>
  <c r="B124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 s="1"/>
  <c r="U124" i="20"/>
  <c r="A125" i="20"/>
  <c r="B125" i="20"/>
  <c r="C125" i="20"/>
  <c r="D125" i="20"/>
  <c r="E125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A126" i="20"/>
  <c r="B126" i="20"/>
  <c r="C126" i="20"/>
  <c r="D126" i="20"/>
  <c r="E126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A127" i="20"/>
  <c r="B127" i="20"/>
  <c r="C127" i="20"/>
  <c r="D127" i="20"/>
  <c r="E127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S127" i="20"/>
  <c r="T127" i="20" s="1"/>
  <c r="U127" i="20"/>
  <c r="A128" i="20"/>
  <c r="B128" i="20"/>
  <c r="C128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P128" i="20"/>
  <c r="Q128" i="20"/>
  <c r="R128" i="20"/>
  <c r="S128" i="20"/>
  <c r="T128" i="20" s="1"/>
  <c r="U128" i="20"/>
  <c r="A129" i="20"/>
  <c r="B129" i="20"/>
  <c r="C129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P129" i="20"/>
  <c r="Q129" i="20"/>
  <c r="R129" i="20"/>
  <c r="S129" i="20"/>
  <c r="T129" i="20"/>
  <c r="U129" i="20"/>
  <c r="A130" i="20"/>
  <c r="B130" i="20"/>
  <c r="C130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P130" i="20"/>
  <c r="Q130" i="20"/>
  <c r="R130" i="20"/>
  <c r="S130" i="20"/>
  <c r="T130" i="20"/>
  <c r="U130" i="20"/>
  <c r="A131" i="20"/>
  <c r="B131" i="20"/>
  <c r="C131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P131" i="20"/>
  <c r="Q131" i="20"/>
  <c r="R131" i="20"/>
  <c r="S131" i="20"/>
  <c r="T131" i="20"/>
  <c r="U131" i="20"/>
  <c r="A132" i="20"/>
  <c r="B132" i="20"/>
  <c r="C132" i="20"/>
  <c r="D132" i="20"/>
  <c r="E132" i="20"/>
  <c r="F132" i="20"/>
  <c r="G132" i="20"/>
  <c r="H132" i="20"/>
  <c r="I132" i="20"/>
  <c r="J132" i="20"/>
  <c r="K132" i="20"/>
  <c r="L132" i="20"/>
  <c r="M132" i="20"/>
  <c r="N132" i="20"/>
  <c r="O132" i="20"/>
  <c r="P132" i="20"/>
  <c r="Q132" i="20"/>
  <c r="R132" i="20"/>
  <c r="S132" i="20"/>
  <c r="T132" i="20" s="1"/>
  <c r="U132" i="20"/>
  <c r="A133" i="20"/>
  <c r="B133" i="20"/>
  <c r="C133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P133" i="20"/>
  <c r="Q133" i="20"/>
  <c r="R133" i="20"/>
  <c r="S133" i="20"/>
  <c r="T133" i="20" s="1"/>
  <c r="U133" i="20"/>
  <c r="A134" i="20"/>
  <c r="B134" i="20"/>
  <c r="C134" i="20"/>
  <c r="D134" i="20"/>
  <c r="E134" i="20"/>
  <c r="F134" i="20"/>
  <c r="G134" i="20"/>
  <c r="H134" i="20"/>
  <c r="I134" i="20"/>
  <c r="J134" i="20"/>
  <c r="K134" i="20"/>
  <c r="L134" i="20"/>
  <c r="M134" i="20"/>
  <c r="N134" i="20"/>
  <c r="O134" i="20"/>
  <c r="P134" i="20"/>
  <c r="Q134" i="20"/>
  <c r="R134" i="20"/>
  <c r="S134" i="20"/>
  <c r="T134" i="20"/>
  <c r="U134" i="20"/>
  <c r="A135" i="20"/>
  <c r="B135" i="20"/>
  <c r="C135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5" i="20"/>
  <c r="Q135" i="20"/>
  <c r="R135" i="20"/>
  <c r="S135" i="20"/>
  <c r="T135" i="20" s="1"/>
  <c r="U135" i="20"/>
  <c r="A136" i="20"/>
  <c r="B136" i="20"/>
  <c r="C136" i="20"/>
  <c r="D136" i="20"/>
  <c r="E136" i="20"/>
  <c r="F136" i="20"/>
  <c r="G136" i="20"/>
  <c r="H136" i="20"/>
  <c r="I136" i="20"/>
  <c r="J136" i="20"/>
  <c r="K136" i="20"/>
  <c r="L136" i="20"/>
  <c r="M136" i="20"/>
  <c r="N136" i="20"/>
  <c r="O136" i="20"/>
  <c r="P136" i="20"/>
  <c r="Q136" i="20"/>
  <c r="R136" i="20"/>
  <c r="S136" i="20"/>
  <c r="T136" i="20" s="1"/>
  <c r="U136" i="20"/>
  <c r="A137" i="20"/>
  <c r="B137" i="20"/>
  <c r="C137" i="20"/>
  <c r="D137" i="20"/>
  <c r="E137" i="20"/>
  <c r="F137" i="20"/>
  <c r="G137" i="20"/>
  <c r="H137" i="20"/>
  <c r="I137" i="20"/>
  <c r="J137" i="20"/>
  <c r="K137" i="20"/>
  <c r="L137" i="20"/>
  <c r="M137" i="20"/>
  <c r="N137" i="20"/>
  <c r="O137" i="20"/>
  <c r="P137" i="20"/>
  <c r="Q137" i="20"/>
  <c r="R137" i="20"/>
  <c r="S137" i="20"/>
  <c r="T137" i="20"/>
  <c r="U137" i="20"/>
  <c r="A138" i="20"/>
  <c r="B138" i="20"/>
  <c r="C138" i="20"/>
  <c r="D138" i="20"/>
  <c r="E138" i="20"/>
  <c r="F138" i="20"/>
  <c r="G138" i="20"/>
  <c r="H138" i="20"/>
  <c r="I138" i="20"/>
  <c r="J138" i="20"/>
  <c r="K138" i="20"/>
  <c r="L138" i="20"/>
  <c r="M138" i="20"/>
  <c r="N138" i="20"/>
  <c r="O138" i="20"/>
  <c r="P138" i="20"/>
  <c r="Q138" i="20"/>
  <c r="R138" i="20"/>
  <c r="S138" i="20"/>
  <c r="T138" i="20" s="1"/>
  <c r="U138" i="20"/>
  <c r="A139" i="20"/>
  <c r="B139" i="20"/>
  <c r="C139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P139" i="20"/>
  <c r="Q139" i="20"/>
  <c r="R139" i="20"/>
  <c r="S139" i="20"/>
  <c r="T139" i="20"/>
  <c r="U139" i="20"/>
  <c r="A140" i="20"/>
  <c r="B140" i="20"/>
  <c r="C140" i="20"/>
  <c r="D140" i="20"/>
  <c r="E140" i="20"/>
  <c r="F140" i="20"/>
  <c r="G140" i="20"/>
  <c r="H140" i="20"/>
  <c r="I140" i="20"/>
  <c r="J140" i="20"/>
  <c r="K140" i="20"/>
  <c r="L140" i="20"/>
  <c r="M140" i="20"/>
  <c r="N140" i="20"/>
  <c r="O140" i="20"/>
  <c r="P140" i="20"/>
  <c r="Q140" i="20"/>
  <c r="R140" i="20"/>
  <c r="S140" i="20"/>
  <c r="T140" i="20" s="1"/>
  <c r="U140" i="20"/>
  <c r="A141" i="20"/>
  <c r="B141" i="20"/>
  <c r="C141" i="20"/>
  <c r="D141" i="20"/>
  <c r="E141" i="20"/>
  <c r="F141" i="20"/>
  <c r="G141" i="20"/>
  <c r="H141" i="20"/>
  <c r="I141" i="20"/>
  <c r="J141" i="20"/>
  <c r="K141" i="20"/>
  <c r="L141" i="20"/>
  <c r="M141" i="20"/>
  <c r="N141" i="20"/>
  <c r="O141" i="20"/>
  <c r="P141" i="20"/>
  <c r="Q141" i="20"/>
  <c r="R141" i="20"/>
  <c r="S141" i="20"/>
  <c r="T141" i="20" s="1"/>
  <c r="U141" i="20"/>
  <c r="A142" i="20"/>
  <c r="B142" i="20"/>
  <c r="C142" i="20"/>
  <c r="D142" i="20"/>
  <c r="E142" i="20"/>
  <c r="F142" i="20"/>
  <c r="G142" i="20"/>
  <c r="H142" i="20"/>
  <c r="I142" i="20"/>
  <c r="J142" i="20"/>
  <c r="K142" i="20"/>
  <c r="L142" i="20"/>
  <c r="M142" i="20"/>
  <c r="N142" i="20"/>
  <c r="O142" i="20"/>
  <c r="P142" i="20"/>
  <c r="Q142" i="20"/>
  <c r="R142" i="20"/>
  <c r="S142" i="20"/>
  <c r="T142" i="20"/>
  <c r="U142" i="20"/>
  <c r="A143" i="20"/>
  <c r="B143" i="20"/>
  <c r="C143" i="20"/>
  <c r="D143" i="20"/>
  <c r="E143" i="20"/>
  <c r="F143" i="20"/>
  <c r="G143" i="20"/>
  <c r="H143" i="20"/>
  <c r="I143" i="20"/>
  <c r="J143" i="20"/>
  <c r="K143" i="20"/>
  <c r="L143" i="20"/>
  <c r="M143" i="20"/>
  <c r="N143" i="20"/>
  <c r="O143" i="20"/>
  <c r="P143" i="20"/>
  <c r="Q143" i="20"/>
  <c r="R143" i="20"/>
  <c r="S143" i="20"/>
  <c r="T143" i="20" s="1"/>
  <c r="U143" i="20"/>
  <c r="A144" i="20"/>
  <c r="B144" i="20"/>
  <c r="C144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P144" i="20"/>
  <c r="Q144" i="20"/>
  <c r="R144" i="20"/>
  <c r="S144" i="20"/>
  <c r="T144" i="20"/>
  <c r="U144" i="20"/>
  <c r="A145" i="20"/>
  <c r="B145" i="20"/>
  <c r="C145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P145" i="20"/>
  <c r="Q145" i="20"/>
  <c r="R145" i="20"/>
  <c r="S145" i="20"/>
  <c r="T145" i="20"/>
  <c r="U145" i="20"/>
  <c r="A146" i="20"/>
  <c r="B146" i="20"/>
  <c r="C146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P146" i="20"/>
  <c r="Q146" i="20"/>
  <c r="R146" i="20"/>
  <c r="S146" i="20"/>
  <c r="T146" i="20" s="1"/>
  <c r="U146" i="20"/>
  <c r="A147" i="20"/>
  <c r="B147" i="20"/>
  <c r="C147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A148" i="20"/>
  <c r="B148" i="20"/>
  <c r="C148" i="20"/>
  <c r="D148" i="20"/>
  <c r="E148" i="20"/>
  <c r="F148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 s="1"/>
  <c r="U148" i="20"/>
  <c r="A149" i="20"/>
  <c r="B149" i="20"/>
  <c r="C149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A150" i="20"/>
  <c r="B150" i="20"/>
  <c r="C150" i="20"/>
  <c r="D150" i="20"/>
  <c r="E150" i="20"/>
  <c r="F150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A151" i="20"/>
  <c r="B151" i="20"/>
  <c r="C151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 s="1"/>
  <c r="U151" i="20"/>
  <c r="A152" i="20"/>
  <c r="B152" i="20"/>
  <c r="C152" i="20"/>
  <c r="D152" i="20"/>
  <c r="E152" i="20"/>
  <c r="F152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A153" i="20"/>
  <c r="B153" i="20"/>
  <c r="C153" i="20"/>
  <c r="D153" i="20"/>
  <c r="E153" i="20"/>
  <c r="F153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A154" i="20"/>
  <c r="B154" i="20"/>
  <c r="C154" i="20"/>
  <c r="D154" i="20"/>
  <c r="E154" i="20"/>
  <c r="F154" i="20"/>
  <c r="G154" i="20"/>
  <c r="H154" i="20"/>
  <c r="I154" i="20"/>
  <c r="J154" i="20"/>
  <c r="K154" i="20"/>
  <c r="L154" i="20"/>
  <c r="M154" i="20"/>
  <c r="N154" i="20"/>
  <c r="O154" i="20"/>
  <c r="P154" i="20"/>
  <c r="Q154" i="20"/>
  <c r="R154" i="20"/>
  <c r="S154" i="20"/>
  <c r="T154" i="20"/>
  <c r="U154" i="20"/>
  <c r="A155" i="20"/>
  <c r="B155" i="20"/>
  <c r="C155" i="20"/>
  <c r="D155" i="20"/>
  <c r="E155" i="20"/>
  <c r="F155" i="20"/>
  <c r="G155" i="20"/>
  <c r="H155" i="20"/>
  <c r="I155" i="20"/>
  <c r="J155" i="20"/>
  <c r="K155" i="20"/>
  <c r="L155" i="20"/>
  <c r="M155" i="20"/>
  <c r="N155" i="20"/>
  <c r="O155" i="20"/>
  <c r="P155" i="20"/>
  <c r="Q155" i="20"/>
  <c r="R155" i="20"/>
  <c r="S155" i="20"/>
  <c r="T155" i="20"/>
  <c r="U155" i="20"/>
  <c r="A156" i="20"/>
  <c r="B156" i="20"/>
  <c r="C156" i="20"/>
  <c r="D156" i="20"/>
  <c r="E156" i="20"/>
  <c r="F156" i="20"/>
  <c r="G156" i="20"/>
  <c r="H156" i="20"/>
  <c r="I156" i="20"/>
  <c r="J156" i="20"/>
  <c r="K156" i="20"/>
  <c r="L156" i="20"/>
  <c r="M156" i="20"/>
  <c r="N156" i="20"/>
  <c r="O156" i="20"/>
  <c r="P156" i="20"/>
  <c r="Q156" i="20"/>
  <c r="R156" i="20"/>
  <c r="S156" i="20"/>
  <c r="T156" i="20" s="1"/>
  <c r="U156" i="20"/>
  <c r="A157" i="20"/>
  <c r="B157" i="20"/>
  <c r="C157" i="20"/>
  <c r="D157" i="20"/>
  <c r="E157" i="20"/>
  <c r="F157" i="20"/>
  <c r="G157" i="20"/>
  <c r="H157" i="20"/>
  <c r="I157" i="20"/>
  <c r="J157" i="20"/>
  <c r="K157" i="20"/>
  <c r="L157" i="20"/>
  <c r="M157" i="20"/>
  <c r="N157" i="20"/>
  <c r="O157" i="20"/>
  <c r="P157" i="20"/>
  <c r="Q157" i="20"/>
  <c r="R157" i="20"/>
  <c r="S157" i="20"/>
  <c r="T157" i="20"/>
  <c r="U157" i="20"/>
  <c r="A158" i="20"/>
  <c r="B158" i="20"/>
  <c r="C158" i="20"/>
  <c r="D158" i="20"/>
  <c r="E158" i="20"/>
  <c r="F158" i="20"/>
  <c r="G158" i="20"/>
  <c r="H158" i="20"/>
  <c r="I158" i="20"/>
  <c r="J158" i="20"/>
  <c r="K158" i="20"/>
  <c r="L158" i="20"/>
  <c r="M158" i="20"/>
  <c r="N158" i="20"/>
  <c r="O158" i="20"/>
  <c r="P158" i="20"/>
  <c r="Q158" i="20"/>
  <c r="R158" i="20"/>
  <c r="S158" i="20"/>
  <c r="T158" i="20"/>
  <c r="U158" i="20"/>
  <c r="A159" i="20"/>
  <c r="B159" i="20"/>
  <c r="C159" i="20"/>
  <c r="D159" i="20"/>
  <c r="E159" i="20"/>
  <c r="F159" i="20"/>
  <c r="G159" i="20"/>
  <c r="H159" i="20"/>
  <c r="I159" i="20"/>
  <c r="J159" i="20"/>
  <c r="K159" i="20"/>
  <c r="L159" i="20"/>
  <c r="M159" i="20"/>
  <c r="N159" i="20"/>
  <c r="O159" i="20"/>
  <c r="P159" i="20"/>
  <c r="Q159" i="20"/>
  <c r="R159" i="20"/>
  <c r="S159" i="20"/>
  <c r="T159" i="20" s="1"/>
  <c r="U159" i="20"/>
  <c r="A160" i="20"/>
  <c r="B160" i="20"/>
  <c r="C160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P160" i="20"/>
  <c r="Q160" i="20"/>
  <c r="R160" i="20"/>
  <c r="S160" i="20"/>
  <c r="T160" i="20" s="1"/>
  <c r="U160" i="20"/>
  <c r="A161" i="20"/>
  <c r="B161" i="20"/>
  <c r="C161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P161" i="20"/>
  <c r="Q161" i="20"/>
  <c r="R161" i="20"/>
  <c r="S161" i="20"/>
  <c r="T161" i="20"/>
  <c r="U161" i="20"/>
  <c r="A162" i="20"/>
  <c r="B162" i="20"/>
  <c r="C162" i="20"/>
  <c r="D162" i="20"/>
  <c r="E162" i="20"/>
  <c r="F162" i="20"/>
  <c r="G162" i="20"/>
  <c r="H162" i="20"/>
  <c r="I162" i="20"/>
  <c r="J162" i="20"/>
  <c r="K162" i="20"/>
  <c r="L162" i="20"/>
  <c r="M162" i="20"/>
  <c r="N162" i="20"/>
  <c r="O162" i="20"/>
  <c r="P162" i="20"/>
  <c r="Q162" i="20"/>
  <c r="R162" i="20"/>
  <c r="S162" i="20"/>
  <c r="T162" i="20"/>
  <c r="U162" i="20"/>
  <c r="A163" i="20"/>
  <c r="B163" i="20"/>
  <c r="C163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P163" i="20"/>
  <c r="Q163" i="20"/>
  <c r="R163" i="20"/>
  <c r="S163" i="20"/>
  <c r="T163" i="20"/>
  <c r="U163" i="20"/>
  <c r="A164" i="20"/>
  <c r="B164" i="20"/>
  <c r="C164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P164" i="20"/>
  <c r="Q164" i="20"/>
  <c r="R164" i="20"/>
  <c r="S164" i="20"/>
  <c r="T164" i="20" s="1"/>
  <c r="U164" i="20"/>
  <c r="A165" i="20"/>
  <c r="B165" i="20"/>
  <c r="C165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P165" i="20"/>
  <c r="Q165" i="20"/>
  <c r="R165" i="20"/>
  <c r="S165" i="20"/>
  <c r="T165" i="20" s="1"/>
  <c r="U165" i="20"/>
  <c r="A166" i="20"/>
  <c r="B166" i="20"/>
  <c r="C166" i="20"/>
  <c r="D166" i="20"/>
  <c r="E166" i="20"/>
  <c r="F166" i="20"/>
  <c r="G166" i="20"/>
  <c r="H166" i="20"/>
  <c r="I166" i="20"/>
  <c r="J166" i="20"/>
  <c r="K166" i="20"/>
  <c r="L166" i="20"/>
  <c r="M166" i="20"/>
  <c r="N166" i="20"/>
  <c r="O166" i="20"/>
  <c r="P166" i="20"/>
  <c r="Q166" i="20"/>
  <c r="R166" i="20"/>
  <c r="S166" i="20"/>
  <c r="T166" i="20"/>
  <c r="U166" i="20"/>
  <c r="A167" i="20"/>
  <c r="B167" i="20"/>
  <c r="C167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7" i="20"/>
  <c r="Q167" i="20"/>
  <c r="R167" i="20"/>
  <c r="S167" i="20"/>
  <c r="T167" i="20" s="1"/>
  <c r="U167" i="20"/>
  <c r="A168" i="20"/>
  <c r="B168" i="20"/>
  <c r="C168" i="20"/>
  <c r="D168" i="20"/>
  <c r="E168" i="20"/>
  <c r="F168" i="20"/>
  <c r="G168" i="20"/>
  <c r="H168" i="20"/>
  <c r="I168" i="20"/>
  <c r="J168" i="20"/>
  <c r="K168" i="20"/>
  <c r="L168" i="20"/>
  <c r="M168" i="20"/>
  <c r="N168" i="20"/>
  <c r="O168" i="20"/>
  <c r="P168" i="20"/>
  <c r="Q168" i="20"/>
  <c r="R168" i="20"/>
  <c r="S168" i="20"/>
  <c r="T168" i="20" s="1"/>
  <c r="U168" i="20"/>
  <c r="A169" i="20"/>
  <c r="B169" i="20"/>
  <c r="C169" i="20"/>
  <c r="D169" i="20"/>
  <c r="E169" i="20"/>
  <c r="F169" i="20"/>
  <c r="G169" i="20"/>
  <c r="H169" i="20"/>
  <c r="I169" i="20"/>
  <c r="J169" i="20"/>
  <c r="K169" i="20"/>
  <c r="L169" i="20"/>
  <c r="M169" i="20"/>
  <c r="N169" i="20"/>
  <c r="O169" i="20"/>
  <c r="P169" i="20"/>
  <c r="Q169" i="20"/>
  <c r="R169" i="20"/>
  <c r="S169" i="20"/>
  <c r="T169" i="20"/>
  <c r="U169" i="20"/>
  <c r="A170" i="20"/>
  <c r="B170" i="20"/>
  <c r="C170" i="20"/>
  <c r="D170" i="20"/>
  <c r="E170" i="20"/>
  <c r="F170" i="20"/>
  <c r="G170" i="20"/>
  <c r="H170" i="20"/>
  <c r="I170" i="20"/>
  <c r="J170" i="20"/>
  <c r="K170" i="20"/>
  <c r="L170" i="20"/>
  <c r="M170" i="20"/>
  <c r="N170" i="20"/>
  <c r="O170" i="20"/>
  <c r="P170" i="20"/>
  <c r="Q170" i="20"/>
  <c r="R170" i="20"/>
  <c r="S170" i="20"/>
  <c r="T170" i="20" s="1"/>
  <c r="U170" i="20"/>
  <c r="A171" i="20"/>
  <c r="B171" i="20"/>
  <c r="C171" i="20"/>
  <c r="D171" i="20"/>
  <c r="E171" i="20"/>
  <c r="F171" i="20"/>
  <c r="G171" i="20"/>
  <c r="H171" i="20"/>
  <c r="I171" i="20"/>
  <c r="J171" i="20"/>
  <c r="K171" i="20"/>
  <c r="L171" i="20"/>
  <c r="M171" i="20"/>
  <c r="N171" i="20"/>
  <c r="O171" i="20"/>
  <c r="P171" i="20"/>
  <c r="Q171" i="20"/>
  <c r="R171" i="20"/>
  <c r="S171" i="20"/>
  <c r="T171" i="20"/>
  <c r="U171" i="20"/>
  <c r="A172" i="20"/>
  <c r="B172" i="20"/>
  <c r="C172" i="20"/>
  <c r="D172" i="20"/>
  <c r="E172" i="20"/>
  <c r="F172" i="20"/>
  <c r="G172" i="20"/>
  <c r="H172" i="20"/>
  <c r="I172" i="20"/>
  <c r="J172" i="20"/>
  <c r="K172" i="20"/>
  <c r="L172" i="20"/>
  <c r="M172" i="20"/>
  <c r="N172" i="20"/>
  <c r="O172" i="20"/>
  <c r="P172" i="20"/>
  <c r="Q172" i="20"/>
  <c r="R172" i="20"/>
  <c r="S172" i="20"/>
  <c r="T172" i="20" s="1"/>
  <c r="U172" i="20"/>
  <c r="A173" i="20"/>
  <c r="B173" i="20"/>
  <c r="C173" i="20"/>
  <c r="D173" i="20"/>
  <c r="E173" i="20"/>
  <c r="F173" i="20"/>
  <c r="G173" i="20"/>
  <c r="H173" i="20"/>
  <c r="I173" i="20"/>
  <c r="J173" i="20"/>
  <c r="K173" i="20"/>
  <c r="L173" i="20"/>
  <c r="M173" i="20"/>
  <c r="N173" i="20"/>
  <c r="O173" i="20"/>
  <c r="P173" i="20"/>
  <c r="Q173" i="20"/>
  <c r="R173" i="20"/>
  <c r="S173" i="20"/>
  <c r="T173" i="20" s="1"/>
  <c r="U173" i="20"/>
  <c r="A174" i="20"/>
  <c r="B174" i="20"/>
  <c r="C174" i="20"/>
  <c r="D174" i="20"/>
  <c r="E174" i="20"/>
  <c r="F174" i="20"/>
  <c r="G174" i="20"/>
  <c r="H174" i="20"/>
  <c r="I174" i="20"/>
  <c r="J174" i="20"/>
  <c r="K174" i="20"/>
  <c r="L174" i="20"/>
  <c r="M174" i="20"/>
  <c r="N174" i="20"/>
  <c r="O174" i="20"/>
  <c r="P174" i="20"/>
  <c r="Q174" i="20"/>
  <c r="R174" i="20"/>
  <c r="S174" i="20"/>
  <c r="T174" i="20"/>
  <c r="U174" i="20"/>
  <c r="A175" i="20"/>
  <c r="B175" i="20"/>
  <c r="C175" i="20"/>
  <c r="D175" i="20"/>
  <c r="E175" i="20"/>
  <c r="F175" i="20"/>
  <c r="G175" i="20"/>
  <c r="H175" i="20"/>
  <c r="I175" i="20"/>
  <c r="J175" i="20"/>
  <c r="K175" i="20"/>
  <c r="L175" i="20"/>
  <c r="M175" i="20"/>
  <c r="N175" i="20"/>
  <c r="O175" i="20"/>
  <c r="P175" i="20"/>
  <c r="Q175" i="20"/>
  <c r="R175" i="20"/>
  <c r="S175" i="20"/>
  <c r="T175" i="20" s="1"/>
  <c r="U175" i="20"/>
  <c r="A176" i="20"/>
  <c r="B176" i="20"/>
  <c r="C176" i="20"/>
  <c r="D176" i="20"/>
  <c r="E176" i="20"/>
  <c r="F176" i="20"/>
  <c r="G176" i="20"/>
  <c r="H176" i="20"/>
  <c r="I176" i="20"/>
  <c r="J176" i="20"/>
  <c r="K176" i="20"/>
  <c r="L176" i="20"/>
  <c r="M176" i="20"/>
  <c r="N176" i="20"/>
  <c r="O176" i="20"/>
  <c r="P176" i="20"/>
  <c r="Q176" i="20"/>
  <c r="R176" i="20"/>
  <c r="S176" i="20"/>
  <c r="T176" i="20"/>
  <c r="U176" i="20"/>
  <c r="A177" i="20"/>
  <c r="B177" i="20"/>
  <c r="C177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P177" i="20"/>
  <c r="Q177" i="20"/>
  <c r="R177" i="20"/>
  <c r="S177" i="20"/>
  <c r="T177" i="20"/>
  <c r="U177" i="20"/>
  <c r="A178" i="20"/>
  <c r="B178" i="20"/>
  <c r="C178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P178" i="20"/>
  <c r="Q178" i="20"/>
  <c r="R178" i="20"/>
  <c r="S178" i="20"/>
  <c r="T178" i="20" s="1"/>
  <c r="U178" i="20"/>
  <c r="A179" i="20"/>
  <c r="B179" i="20"/>
  <c r="C179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P179" i="20"/>
  <c r="Q179" i="20"/>
  <c r="R179" i="20"/>
  <c r="S179" i="20"/>
  <c r="T179" i="20"/>
  <c r="U179" i="20"/>
  <c r="A180" i="20"/>
  <c r="B180" i="20"/>
  <c r="C180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P180" i="20"/>
  <c r="Q180" i="20"/>
  <c r="R180" i="20"/>
  <c r="S180" i="20"/>
  <c r="T180" i="20" s="1"/>
  <c r="U180" i="20"/>
  <c r="A181" i="20"/>
  <c r="B181" i="20"/>
  <c r="C181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P181" i="20"/>
  <c r="Q181" i="20"/>
  <c r="R181" i="20"/>
  <c r="S181" i="20"/>
  <c r="T181" i="20"/>
  <c r="U181" i="20"/>
  <c r="A182" i="20"/>
  <c r="B182" i="20"/>
  <c r="C182" i="20"/>
  <c r="D182" i="20"/>
  <c r="E182" i="20"/>
  <c r="F182" i="20"/>
  <c r="G182" i="20"/>
  <c r="H182" i="20"/>
  <c r="I182" i="20"/>
  <c r="J182" i="20"/>
  <c r="K182" i="20"/>
  <c r="L182" i="20"/>
  <c r="M182" i="20"/>
  <c r="N182" i="20"/>
  <c r="O182" i="20"/>
  <c r="P182" i="20"/>
  <c r="Q182" i="20"/>
  <c r="R182" i="20"/>
  <c r="S182" i="20"/>
  <c r="T182" i="20"/>
  <c r="U182" i="20"/>
  <c r="A183" i="20"/>
  <c r="B183" i="20"/>
  <c r="C183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3" i="20"/>
  <c r="Q183" i="20"/>
  <c r="R183" i="20"/>
  <c r="S183" i="20"/>
  <c r="T183" i="20" s="1"/>
  <c r="U183" i="20"/>
  <c r="A184" i="20"/>
  <c r="B184" i="20"/>
  <c r="C184" i="20"/>
  <c r="D184" i="20"/>
  <c r="E184" i="20"/>
  <c r="F184" i="20"/>
  <c r="G184" i="20"/>
  <c r="H184" i="20"/>
  <c r="I184" i="20"/>
  <c r="J184" i="20"/>
  <c r="K184" i="20"/>
  <c r="L184" i="20"/>
  <c r="M184" i="20"/>
  <c r="N184" i="20"/>
  <c r="O184" i="20"/>
  <c r="P184" i="20"/>
  <c r="Q184" i="20"/>
  <c r="R184" i="20"/>
  <c r="S184" i="20"/>
  <c r="T184" i="20"/>
  <c r="U184" i="20"/>
  <c r="A185" i="20"/>
  <c r="B185" i="20"/>
  <c r="C185" i="20"/>
  <c r="D185" i="20"/>
  <c r="E185" i="20"/>
  <c r="F185" i="20"/>
  <c r="G185" i="20"/>
  <c r="H185" i="20"/>
  <c r="I185" i="20"/>
  <c r="J185" i="20"/>
  <c r="K185" i="20"/>
  <c r="L185" i="20"/>
  <c r="M185" i="20"/>
  <c r="N185" i="20"/>
  <c r="O185" i="20"/>
  <c r="P185" i="20"/>
  <c r="Q185" i="20"/>
  <c r="R185" i="20"/>
  <c r="S185" i="20"/>
  <c r="T185" i="20"/>
  <c r="U185" i="20"/>
  <c r="A186" i="20"/>
  <c r="B186" i="20"/>
  <c r="C186" i="20"/>
  <c r="D186" i="20"/>
  <c r="E186" i="20"/>
  <c r="F186" i="20"/>
  <c r="G186" i="20"/>
  <c r="H186" i="20"/>
  <c r="I186" i="20"/>
  <c r="J186" i="20"/>
  <c r="K186" i="20"/>
  <c r="L186" i="20"/>
  <c r="M186" i="20"/>
  <c r="N186" i="20"/>
  <c r="O186" i="20"/>
  <c r="P186" i="20"/>
  <c r="Q186" i="20"/>
  <c r="R186" i="20"/>
  <c r="S186" i="20"/>
  <c r="T186" i="20"/>
  <c r="U186" i="20"/>
  <c r="A187" i="20"/>
  <c r="B187" i="20"/>
  <c r="C187" i="20"/>
  <c r="D187" i="20"/>
  <c r="E187" i="20"/>
  <c r="F187" i="20"/>
  <c r="G187" i="20"/>
  <c r="H187" i="20"/>
  <c r="I187" i="20"/>
  <c r="J187" i="20"/>
  <c r="K187" i="20"/>
  <c r="L187" i="20"/>
  <c r="M187" i="20"/>
  <c r="N187" i="20"/>
  <c r="O187" i="20"/>
  <c r="P187" i="20"/>
  <c r="Q187" i="20"/>
  <c r="R187" i="20"/>
  <c r="S187" i="20"/>
  <c r="T187" i="20"/>
  <c r="U187" i="20"/>
  <c r="A188" i="20"/>
  <c r="B188" i="20"/>
  <c r="C188" i="20"/>
  <c r="D188" i="20"/>
  <c r="E188" i="20"/>
  <c r="F188" i="20"/>
  <c r="G188" i="20"/>
  <c r="H188" i="20"/>
  <c r="I188" i="20"/>
  <c r="J188" i="20"/>
  <c r="K188" i="20"/>
  <c r="L188" i="20"/>
  <c r="M188" i="20"/>
  <c r="N188" i="20"/>
  <c r="O188" i="20"/>
  <c r="P188" i="20"/>
  <c r="Q188" i="20"/>
  <c r="R188" i="20"/>
  <c r="S188" i="20"/>
  <c r="T188" i="20" s="1"/>
  <c r="U188" i="20"/>
  <c r="A189" i="20"/>
  <c r="B189" i="20"/>
  <c r="C189" i="20"/>
  <c r="D189" i="20"/>
  <c r="E189" i="20"/>
  <c r="F189" i="20"/>
  <c r="G189" i="20"/>
  <c r="H189" i="20"/>
  <c r="I189" i="20"/>
  <c r="J189" i="20"/>
  <c r="K189" i="20"/>
  <c r="L189" i="20"/>
  <c r="M189" i="20"/>
  <c r="N189" i="20"/>
  <c r="O189" i="20"/>
  <c r="P189" i="20"/>
  <c r="Q189" i="20"/>
  <c r="R189" i="20"/>
  <c r="S189" i="20"/>
  <c r="T189" i="20"/>
  <c r="U189" i="20"/>
  <c r="A190" i="20"/>
  <c r="B190" i="20"/>
  <c r="C190" i="20"/>
  <c r="D190" i="20"/>
  <c r="E190" i="20"/>
  <c r="F190" i="20"/>
  <c r="G190" i="20"/>
  <c r="H190" i="20"/>
  <c r="I190" i="20"/>
  <c r="J190" i="20"/>
  <c r="K190" i="20"/>
  <c r="L190" i="20"/>
  <c r="M190" i="20"/>
  <c r="N190" i="20"/>
  <c r="O190" i="20"/>
  <c r="P190" i="20"/>
  <c r="Q190" i="20"/>
  <c r="R190" i="20"/>
  <c r="S190" i="20"/>
  <c r="T190" i="20"/>
  <c r="U190" i="20"/>
  <c r="A191" i="20"/>
  <c r="B191" i="20"/>
  <c r="C191" i="20"/>
  <c r="D191" i="20"/>
  <c r="E191" i="20"/>
  <c r="F191" i="20"/>
  <c r="G191" i="20"/>
  <c r="H191" i="20"/>
  <c r="I191" i="20"/>
  <c r="J191" i="20"/>
  <c r="K191" i="20"/>
  <c r="L191" i="20"/>
  <c r="M191" i="20"/>
  <c r="N191" i="20"/>
  <c r="O191" i="20"/>
  <c r="P191" i="20"/>
  <c r="Q191" i="20"/>
  <c r="R191" i="20"/>
  <c r="S191" i="20"/>
  <c r="T191" i="20" s="1"/>
  <c r="U191" i="20"/>
  <c r="A192" i="20"/>
  <c r="B192" i="20"/>
  <c r="C192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P192" i="20"/>
  <c r="Q192" i="20"/>
  <c r="R192" i="20"/>
  <c r="S192" i="20"/>
  <c r="T192" i="20" s="1"/>
  <c r="U192" i="20"/>
  <c r="A193" i="20"/>
  <c r="B193" i="20"/>
  <c r="C193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P193" i="20"/>
  <c r="Q193" i="20"/>
  <c r="R193" i="20"/>
  <c r="S193" i="20"/>
  <c r="T193" i="20"/>
  <c r="U193" i="20"/>
  <c r="A194" i="20"/>
  <c r="B194" i="20"/>
  <c r="C194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P194" i="20"/>
  <c r="Q194" i="20"/>
  <c r="R194" i="20"/>
  <c r="S194" i="20"/>
  <c r="T194" i="20"/>
  <c r="U194" i="20"/>
  <c r="A195" i="20"/>
  <c r="B195" i="20"/>
  <c r="C195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P195" i="20"/>
  <c r="Q195" i="20"/>
  <c r="R195" i="20"/>
  <c r="S195" i="20"/>
  <c r="T195" i="20"/>
  <c r="U195" i="20"/>
  <c r="A196" i="20"/>
  <c r="B196" i="20"/>
  <c r="C196" i="20"/>
  <c r="D196" i="20"/>
  <c r="E196" i="20"/>
  <c r="F196" i="20"/>
  <c r="G196" i="20"/>
  <c r="H196" i="20"/>
  <c r="I196" i="20"/>
  <c r="J196" i="20"/>
  <c r="K196" i="20"/>
  <c r="L196" i="20"/>
  <c r="M196" i="20"/>
  <c r="N196" i="20"/>
  <c r="O196" i="20"/>
  <c r="P196" i="20"/>
  <c r="Q196" i="20"/>
  <c r="R196" i="20"/>
  <c r="S196" i="20"/>
  <c r="T196" i="20" s="1"/>
  <c r="U196" i="20"/>
  <c r="A197" i="20"/>
  <c r="B197" i="20"/>
  <c r="C197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P197" i="20"/>
  <c r="Q197" i="20"/>
  <c r="R197" i="20"/>
  <c r="S197" i="20"/>
  <c r="T197" i="20" s="1"/>
  <c r="U197" i="20"/>
  <c r="A198" i="20"/>
  <c r="B198" i="20"/>
  <c r="C198" i="20"/>
  <c r="D198" i="20"/>
  <c r="E198" i="20"/>
  <c r="F198" i="20"/>
  <c r="G198" i="20"/>
  <c r="H198" i="20"/>
  <c r="I198" i="20"/>
  <c r="J198" i="20"/>
  <c r="K198" i="20"/>
  <c r="L198" i="20"/>
  <c r="M198" i="20"/>
  <c r="N198" i="20"/>
  <c r="O198" i="20"/>
  <c r="P198" i="20"/>
  <c r="Q198" i="20"/>
  <c r="R198" i="20"/>
  <c r="S198" i="20"/>
  <c r="T198" i="20"/>
  <c r="U198" i="20"/>
  <c r="A199" i="20"/>
  <c r="B199" i="20"/>
  <c r="C199" i="20"/>
  <c r="D199" i="20"/>
  <c r="E199" i="20"/>
  <c r="F199" i="20"/>
  <c r="G199" i="20"/>
  <c r="H199" i="20"/>
  <c r="I199" i="20"/>
  <c r="J199" i="20"/>
  <c r="K199" i="20"/>
  <c r="L199" i="20"/>
  <c r="M199" i="20"/>
  <c r="N199" i="20"/>
  <c r="O199" i="20"/>
  <c r="P199" i="20"/>
  <c r="Q199" i="20"/>
  <c r="R199" i="20"/>
  <c r="S199" i="20"/>
  <c r="T199" i="20" s="1"/>
  <c r="U199" i="20"/>
  <c r="A200" i="20"/>
  <c r="B200" i="20"/>
  <c r="C200" i="20"/>
  <c r="D200" i="20"/>
  <c r="E200" i="20"/>
  <c r="F200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S200" i="20"/>
  <c r="T200" i="20" s="1"/>
  <c r="U200" i="20"/>
  <c r="A201" i="20"/>
  <c r="B201" i="20"/>
  <c r="C201" i="20"/>
  <c r="D201" i="20"/>
  <c r="E201" i="20"/>
  <c r="F201" i="20"/>
  <c r="G201" i="20"/>
  <c r="H201" i="20"/>
  <c r="I201" i="20"/>
  <c r="J201" i="20"/>
  <c r="K201" i="20"/>
  <c r="L201" i="20"/>
  <c r="M201" i="20"/>
  <c r="N201" i="20"/>
  <c r="O201" i="20"/>
  <c r="P201" i="20"/>
  <c r="Q201" i="20"/>
  <c r="R201" i="20"/>
  <c r="S201" i="20"/>
  <c r="T201" i="20"/>
  <c r="U201" i="20"/>
  <c r="A202" i="20"/>
  <c r="B202" i="20"/>
  <c r="C202" i="20"/>
  <c r="D202" i="20"/>
  <c r="E202" i="20"/>
  <c r="F202" i="20"/>
  <c r="G202" i="20"/>
  <c r="H202" i="20"/>
  <c r="I202" i="20"/>
  <c r="J202" i="20"/>
  <c r="K202" i="20"/>
  <c r="L202" i="20"/>
  <c r="M202" i="20"/>
  <c r="N202" i="20"/>
  <c r="O202" i="20"/>
  <c r="P202" i="20"/>
  <c r="Q202" i="20"/>
  <c r="R202" i="20"/>
  <c r="S202" i="20"/>
  <c r="T202" i="20" s="1"/>
  <c r="U202" i="20"/>
  <c r="A203" i="20"/>
  <c r="B203" i="20"/>
  <c r="C203" i="20"/>
  <c r="D203" i="20"/>
  <c r="E203" i="20"/>
  <c r="F203" i="20"/>
  <c r="G203" i="20"/>
  <c r="H203" i="20"/>
  <c r="I203" i="20"/>
  <c r="J203" i="20"/>
  <c r="K203" i="20"/>
  <c r="L203" i="20"/>
  <c r="M203" i="20"/>
  <c r="N203" i="20"/>
  <c r="O203" i="20"/>
  <c r="P203" i="20"/>
  <c r="Q203" i="20"/>
  <c r="R203" i="20"/>
  <c r="S203" i="20"/>
  <c r="T203" i="20"/>
  <c r="U203" i="20"/>
  <c r="A204" i="20"/>
  <c r="B204" i="20"/>
  <c r="C204" i="20"/>
  <c r="D204" i="20"/>
  <c r="E204" i="20"/>
  <c r="F204" i="20"/>
  <c r="G204" i="20"/>
  <c r="H204" i="20"/>
  <c r="I204" i="20"/>
  <c r="J204" i="20"/>
  <c r="K204" i="20"/>
  <c r="L204" i="20"/>
  <c r="M204" i="20"/>
  <c r="N204" i="20"/>
  <c r="O204" i="20"/>
  <c r="P204" i="20"/>
  <c r="Q204" i="20"/>
  <c r="R204" i="20"/>
  <c r="S204" i="20"/>
  <c r="T204" i="20" s="1"/>
  <c r="U204" i="20"/>
  <c r="A205" i="20"/>
  <c r="B205" i="20"/>
  <c r="C205" i="20"/>
  <c r="D205" i="20"/>
  <c r="E205" i="20"/>
  <c r="F205" i="20"/>
  <c r="G205" i="20"/>
  <c r="H205" i="20"/>
  <c r="I205" i="20"/>
  <c r="J205" i="20"/>
  <c r="K205" i="20"/>
  <c r="L205" i="20"/>
  <c r="M205" i="20"/>
  <c r="N205" i="20"/>
  <c r="O205" i="20"/>
  <c r="P205" i="20"/>
  <c r="Q205" i="20"/>
  <c r="R205" i="20"/>
  <c r="S205" i="20"/>
  <c r="T205" i="20" s="1"/>
  <c r="U205" i="20"/>
  <c r="A206" i="20"/>
  <c r="B206" i="20"/>
  <c r="C206" i="20"/>
  <c r="D206" i="20"/>
  <c r="E206" i="20"/>
  <c r="F206" i="20"/>
  <c r="G206" i="20"/>
  <c r="H206" i="20"/>
  <c r="I206" i="20"/>
  <c r="J206" i="20"/>
  <c r="K206" i="20"/>
  <c r="L206" i="20"/>
  <c r="M206" i="20"/>
  <c r="N206" i="20"/>
  <c r="O206" i="20"/>
  <c r="P206" i="20"/>
  <c r="Q206" i="20"/>
  <c r="R206" i="20"/>
  <c r="S206" i="20"/>
  <c r="T206" i="20"/>
  <c r="U206" i="20"/>
  <c r="A207" i="20"/>
  <c r="B207" i="20"/>
  <c r="C207" i="20"/>
  <c r="D207" i="20"/>
  <c r="E207" i="20"/>
  <c r="F207" i="20"/>
  <c r="G207" i="20"/>
  <c r="H207" i="20"/>
  <c r="I207" i="20"/>
  <c r="J207" i="20"/>
  <c r="K207" i="20"/>
  <c r="L207" i="20"/>
  <c r="M207" i="20"/>
  <c r="N207" i="20"/>
  <c r="O207" i="20"/>
  <c r="P207" i="20"/>
  <c r="Q207" i="20"/>
  <c r="R207" i="20"/>
  <c r="S207" i="20"/>
  <c r="T207" i="20" s="1"/>
  <c r="U207" i="20"/>
  <c r="A208" i="20"/>
  <c r="B208" i="20"/>
  <c r="C208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P208" i="20"/>
  <c r="Q208" i="20"/>
  <c r="R208" i="20"/>
  <c r="S208" i="20"/>
  <c r="T208" i="20"/>
  <c r="U208" i="20"/>
  <c r="A209" i="20"/>
  <c r="B209" i="20"/>
  <c r="C209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P209" i="20"/>
  <c r="Q209" i="20"/>
  <c r="R209" i="20"/>
  <c r="S209" i="20"/>
  <c r="T209" i="20"/>
  <c r="U209" i="20"/>
  <c r="A210" i="20"/>
  <c r="B210" i="20"/>
  <c r="C210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P210" i="20"/>
  <c r="Q210" i="20"/>
  <c r="R210" i="20"/>
  <c r="S210" i="20"/>
  <c r="T210" i="20" s="1"/>
  <c r="U210" i="20"/>
  <c r="A211" i="20"/>
  <c r="B211" i="20"/>
  <c r="C211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/>
  <c r="Q211" i="20"/>
  <c r="R211" i="20"/>
  <c r="S211" i="20"/>
  <c r="T211" i="20"/>
  <c r="U211" i="20"/>
  <c r="A212" i="20"/>
  <c r="B212" i="20"/>
  <c r="C212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P212" i="20"/>
  <c r="Q212" i="20"/>
  <c r="R212" i="20"/>
  <c r="S212" i="20"/>
  <c r="T212" i="20" s="1"/>
  <c r="U212" i="20"/>
  <c r="A213" i="20"/>
  <c r="B213" i="20"/>
  <c r="C213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P213" i="20"/>
  <c r="Q213" i="20"/>
  <c r="R213" i="20"/>
  <c r="S213" i="20"/>
  <c r="T213" i="20"/>
  <c r="U213" i="20"/>
  <c r="A214" i="20"/>
  <c r="B214" i="20"/>
  <c r="C214" i="20"/>
  <c r="D214" i="20"/>
  <c r="E214" i="20"/>
  <c r="F214" i="20"/>
  <c r="G214" i="20"/>
  <c r="H214" i="20"/>
  <c r="I214" i="20"/>
  <c r="J214" i="20"/>
  <c r="K214" i="20"/>
  <c r="L214" i="20"/>
  <c r="M214" i="20"/>
  <c r="N214" i="20"/>
  <c r="O214" i="20"/>
  <c r="P214" i="20"/>
  <c r="Q214" i="20"/>
  <c r="R214" i="20"/>
  <c r="S214" i="20"/>
  <c r="T214" i="20"/>
  <c r="U214" i="20"/>
  <c r="A215" i="20"/>
  <c r="B215" i="20"/>
  <c r="C215" i="20"/>
  <c r="D215" i="20"/>
  <c r="E215" i="20"/>
  <c r="F215" i="20"/>
  <c r="G215" i="20"/>
  <c r="H215" i="20"/>
  <c r="I215" i="20"/>
  <c r="J215" i="20"/>
  <c r="K215" i="20"/>
  <c r="L215" i="20"/>
  <c r="M215" i="20"/>
  <c r="N215" i="20"/>
  <c r="O215" i="20"/>
  <c r="P215" i="20"/>
  <c r="Q215" i="20"/>
  <c r="R215" i="20"/>
  <c r="S215" i="20"/>
  <c r="T215" i="20" s="1"/>
  <c r="U215" i="20"/>
  <c r="A216" i="20"/>
  <c r="B216" i="20"/>
  <c r="C216" i="20"/>
  <c r="D216" i="20"/>
  <c r="E216" i="20"/>
  <c r="F216" i="20"/>
  <c r="G216" i="20"/>
  <c r="H216" i="20"/>
  <c r="I216" i="20"/>
  <c r="J216" i="20"/>
  <c r="K216" i="20"/>
  <c r="L216" i="20"/>
  <c r="M216" i="20"/>
  <c r="N216" i="20"/>
  <c r="O216" i="20"/>
  <c r="P216" i="20"/>
  <c r="Q216" i="20"/>
  <c r="R216" i="20"/>
  <c r="S216" i="20"/>
  <c r="T216" i="20"/>
  <c r="U216" i="20"/>
  <c r="A217" i="20"/>
  <c r="B217" i="20"/>
  <c r="C217" i="20"/>
  <c r="D217" i="20"/>
  <c r="E217" i="20"/>
  <c r="F217" i="20"/>
  <c r="G217" i="20"/>
  <c r="H217" i="20"/>
  <c r="I217" i="20"/>
  <c r="J217" i="20"/>
  <c r="K217" i="20"/>
  <c r="L217" i="20"/>
  <c r="M217" i="20"/>
  <c r="N217" i="20"/>
  <c r="O217" i="20"/>
  <c r="P217" i="20"/>
  <c r="Q217" i="20"/>
  <c r="R217" i="20"/>
  <c r="S217" i="20"/>
  <c r="T217" i="20"/>
  <c r="U217" i="20"/>
  <c r="A218" i="20"/>
  <c r="B218" i="20"/>
  <c r="C218" i="20"/>
  <c r="D218" i="20"/>
  <c r="E218" i="20"/>
  <c r="F218" i="20"/>
  <c r="G218" i="20"/>
  <c r="H218" i="20"/>
  <c r="I218" i="20"/>
  <c r="J218" i="20"/>
  <c r="K218" i="20"/>
  <c r="L218" i="20"/>
  <c r="M218" i="20"/>
  <c r="N218" i="20"/>
  <c r="O218" i="20"/>
  <c r="P218" i="20"/>
  <c r="Q218" i="20"/>
  <c r="R218" i="20"/>
  <c r="S218" i="20"/>
  <c r="T218" i="20"/>
  <c r="U218" i="20"/>
  <c r="A219" i="20"/>
  <c r="B219" i="20"/>
  <c r="C219" i="20"/>
  <c r="D219" i="20"/>
  <c r="E219" i="20"/>
  <c r="F219" i="20"/>
  <c r="G219" i="20"/>
  <c r="H219" i="20"/>
  <c r="I219" i="20"/>
  <c r="J219" i="20"/>
  <c r="K219" i="20"/>
  <c r="L219" i="20"/>
  <c r="M219" i="20"/>
  <c r="N219" i="20"/>
  <c r="O219" i="20"/>
  <c r="P219" i="20"/>
  <c r="Q219" i="20"/>
  <c r="R219" i="20"/>
  <c r="S219" i="20"/>
  <c r="T219" i="20"/>
  <c r="U219" i="20"/>
  <c r="A220" i="20"/>
  <c r="B220" i="20"/>
  <c r="C220" i="20"/>
  <c r="D220" i="20"/>
  <c r="E220" i="20"/>
  <c r="F220" i="20"/>
  <c r="G220" i="20"/>
  <c r="H220" i="20"/>
  <c r="I220" i="20"/>
  <c r="J220" i="20"/>
  <c r="K220" i="20"/>
  <c r="L220" i="20"/>
  <c r="M220" i="20"/>
  <c r="N220" i="20"/>
  <c r="O220" i="20"/>
  <c r="P220" i="20"/>
  <c r="Q220" i="20"/>
  <c r="R220" i="20"/>
  <c r="S220" i="20"/>
  <c r="T220" i="20" s="1"/>
  <c r="U220" i="20"/>
  <c r="A221" i="20"/>
  <c r="B221" i="20"/>
  <c r="C221" i="20"/>
  <c r="D221" i="20"/>
  <c r="E221" i="20"/>
  <c r="F221" i="20"/>
  <c r="G221" i="20"/>
  <c r="H221" i="20"/>
  <c r="I221" i="20"/>
  <c r="J221" i="20"/>
  <c r="K221" i="20"/>
  <c r="L221" i="20"/>
  <c r="M221" i="20"/>
  <c r="N221" i="20"/>
  <c r="O221" i="20"/>
  <c r="P221" i="20"/>
  <c r="Q221" i="20"/>
  <c r="R221" i="20"/>
  <c r="S221" i="20"/>
  <c r="T221" i="20"/>
  <c r="U221" i="20"/>
  <c r="A222" i="20"/>
  <c r="B222" i="20"/>
  <c r="C222" i="20"/>
  <c r="D222" i="20"/>
  <c r="E222" i="20"/>
  <c r="F222" i="20"/>
  <c r="G222" i="20"/>
  <c r="H222" i="20"/>
  <c r="I222" i="20"/>
  <c r="J222" i="20"/>
  <c r="K222" i="20"/>
  <c r="L222" i="20"/>
  <c r="M222" i="20"/>
  <c r="N222" i="20"/>
  <c r="O222" i="20"/>
  <c r="P222" i="20"/>
  <c r="Q222" i="20"/>
  <c r="R222" i="20"/>
  <c r="S222" i="20"/>
  <c r="T222" i="20"/>
  <c r="U222" i="20"/>
  <c r="A223" i="20"/>
  <c r="B223" i="20"/>
  <c r="C223" i="20"/>
  <c r="D223" i="20"/>
  <c r="E223" i="20"/>
  <c r="F223" i="20"/>
  <c r="G223" i="20"/>
  <c r="H223" i="20"/>
  <c r="I223" i="20"/>
  <c r="J223" i="20"/>
  <c r="K223" i="20"/>
  <c r="L223" i="20"/>
  <c r="M223" i="20"/>
  <c r="N223" i="20"/>
  <c r="O223" i="20"/>
  <c r="P223" i="20"/>
  <c r="Q223" i="20"/>
  <c r="R223" i="20"/>
  <c r="S223" i="20"/>
  <c r="T223" i="20" s="1"/>
  <c r="U223" i="20"/>
  <c r="A224" i="20"/>
  <c r="B224" i="20"/>
  <c r="C224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P224" i="20"/>
  <c r="Q224" i="20"/>
  <c r="R224" i="20"/>
  <c r="S224" i="20"/>
  <c r="T224" i="20" s="1"/>
  <c r="U224" i="20"/>
  <c r="A225" i="20"/>
  <c r="B225" i="20"/>
  <c r="C225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P225" i="20"/>
  <c r="Q225" i="20"/>
  <c r="R225" i="20"/>
  <c r="S225" i="20"/>
  <c r="T225" i="20"/>
  <c r="U225" i="20"/>
  <c r="A226" i="20"/>
  <c r="B226" i="20"/>
  <c r="C226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P226" i="20"/>
  <c r="Q226" i="20"/>
  <c r="R226" i="20"/>
  <c r="S226" i="20"/>
  <c r="T226" i="20"/>
  <c r="U226" i="20"/>
  <c r="A227" i="20"/>
  <c r="B227" i="20"/>
  <c r="C227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P227" i="20"/>
  <c r="Q227" i="20"/>
  <c r="R227" i="20"/>
  <c r="S227" i="20"/>
  <c r="T227" i="20"/>
  <c r="U227" i="20"/>
  <c r="A228" i="20"/>
  <c r="B228" i="20"/>
  <c r="C228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P228" i="20"/>
  <c r="Q228" i="20"/>
  <c r="R228" i="20"/>
  <c r="S228" i="20"/>
  <c r="T228" i="20" s="1"/>
  <c r="U228" i="20"/>
  <c r="A229" i="20"/>
  <c r="B229" i="20"/>
  <c r="C229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P229" i="20"/>
  <c r="Q229" i="20"/>
  <c r="R229" i="20"/>
  <c r="S229" i="20"/>
  <c r="T229" i="20" s="1"/>
  <c r="U229" i="20"/>
  <c r="A230" i="20"/>
  <c r="B230" i="20"/>
  <c r="C230" i="20"/>
  <c r="D230" i="20"/>
  <c r="E230" i="20"/>
  <c r="F230" i="20"/>
  <c r="G230" i="20"/>
  <c r="H230" i="20"/>
  <c r="I230" i="20"/>
  <c r="J230" i="20"/>
  <c r="K230" i="20"/>
  <c r="L230" i="20"/>
  <c r="M230" i="20"/>
  <c r="N230" i="20"/>
  <c r="O230" i="20"/>
  <c r="P230" i="20"/>
  <c r="Q230" i="20"/>
  <c r="R230" i="20"/>
  <c r="S230" i="20"/>
  <c r="T230" i="20"/>
  <c r="U230" i="20"/>
  <c r="A231" i="20"/>
  <c r="B231" i="20"/>
  <c r="C231" i="20"/>
  <c r="D231" i="20"/>
  <c r="E231" i="20"/>
  <c r="F231" i="20"/>
  <c r="G231" i="20"/>
  <c r="H231" i="20"/>
  <c r="I231" i="20"/>
  <c r="J231" i="20"/>
  <c r="K231" i="20"/>
  <c r="L231" i="20"/>
  <c r="M231" i="20"/>
  <c r="N231" i="20"/>
  <c r="O231" i="20"/>
  <c r="P231" i="20"/>
  <c r="Q231" i="20"/>
  <c r="R231" i="20"/>
  <c r="S231" i="20"/>
  <c r="T231" i="20" s="1"/>
  <c r="U231" i="20"/>
  <c r="A232" i="20"/>
  <c r="B232" i="20"/>
  <c r="C232" i="20"/>
  <c r="D232" i="20"/>
  <c r="E232" i="20"/>
  <c r="F232" i="20"/>
  <c r="G232" i="20"/>
  <c r="H232" i="20"/>
  <c r="I232" i="20"/>
  <c r="J232" i="20"/>
  <c r="K232" i="20"/>
  <c r="L232" i="20"/>
  <c r="M232" i="20"/>
  <c r="N232" i="20"/>
  <c r="O232" i="20"/>
  <c r="P232" i="20"/>
  <c r="Q232" i="20"/>
  <c r="R232" i="20"/>
  <c r="S232" i="20"/>
  <c r="T232" i="20" s="1"/>
  <c r="U232" i="20"/>
  <c r="A233" i="20"/>
  <c r="B233" i="20"/>
  <c r="C233" i="20"/>
  <c r="D233" i="20"/>
  <c r="E233" i="20"/>
  <c r="F233" i="20"/>
  <c r="G233" i="20"/>
  <c r="H233" i="20"/>
  <c r="I233" i="20"/>
  <c r="J233" i="20"/>
  <c r="K233" i="20"/>
  <c r="L233" i="20"/>
  <c r="M233" i="20"/>
  <c r="N233" i="20"/>
  <c r="O233" i="20"/>
  <c r="P233" i="20"/>
  <c r="Q233" i="20"/>
  <c r="R233" i="20"/>
  <c r="S233" i="20"/>
  <c r="T233" i="20"/>
  <c r="U233" i="20"/>
  <c r="A234" i="20"/>
  <c r="B234" i="20"/>
  <c r="C234" i="20"/>
  <c r="D234" i="20"/>
  <c r="E234" i="20"/>
  <c r="F234" i="20"/>
  <c r="G234" i="20"/>
  <c r="H234" i="20"/>
  <c r="I234" i="20"/>
  <c r="J234" i="20"/>
  <c r="K234" i="20"/>
  <c r="L234" i="20"/>
  <c r="M234" i="20"/>
  <c r="N234" i="20"/>
  <c r="O234" i="20"/>
  <c r="P234" i="20"/>
  <c r="Q234" i="20"/>
  <c r="R234" i="20"/>
  <c r="S234" i="20"/>
  <c r="T234" i="20" s="1"/>
  <c r="U234" i="20"/>
  <c r="A235" i="20"/>
  <c r="B235" i="20"/>
  <c r="C235" i="20"/>
  <c r="D235" i="20"/>
  <c r="E235" i="20"/>
  <c r="F235" i="20"/>
  <c r="G235" i="20"/>
  <c r="H235" i="20"/>
  <c r="I235" i="20"/>
  <c r="J235" i="20"/>
  <c r="K235" i="20"/>
  <c r="L235" i="20"/>
  <c r="M235" i="20"/>
  <c r="N235" i="20"/>
  <c r="O235" i="20"/>
  <c r="P235" i="20"/>
  <c r="Q235" i="20"/>
  <c r="R235" i="20"/>
  <c r="S235" i="20"/>
  <c r="T235" i="20"/>
  <c r="U235" i="20"/>
  <c r="A236" i="20"/>
  <c r="B236" i="20"/>
  <c r="C236" i="20"/>
  <c r="D236" i="20"/>
  <c r="E236" i="20"/>
  <c r="F236" i="20"/>
  <c r="G236" i="20"/>
  <c r="H236" i="20"/>
  <c r="I236" i="20"/>
  <c r="J236" i="20"/>
  <c r="K236" i="20"/>
  <c r="L236" i="20"/>
  <c r="M236" i="20"/>
  <c r="N236" i="20"/>
  <c r="O236" i="20"/>
  <c r="P236" i="20"/>
  <c r="Q236" i="20"/>
  <c r="R236" i="20"/>
  <c r="S236" i="20"/>
  <c r="T236" i="20" s="1"/>
  <c r="U236" i="20"/>
  <c r="A237" i="20"/>
  <c r="B237" i="20"/>
  <c r="C237" i="20"/>
  <c r="D237" i="20"/>
  <c r="E237" i="20"/>
  <c r="F237" i="20"/>
  <c r="G237" i="20"/>
  <c r="H237" i="20"/>
  <c r="I237" i="20"/>
  <c r="J237" i="20"/>
  <c r="K237" i="20"/>
  <c r="L237" i="20"/>
  <c r="M237" i="20"/>
  <c r="N237" i="20"/>
  <c r="O237" i="20"/>
  <c r="P237" i="20"/>
  <c r="Q237" i="20"/>
  <c r="R237" i="20"/>
  <c r="S237" i="20"/>
  <c r="T237" i="20" s="1"/>
  <c r="U237" i="20"/>
  <c r="A238" i="20"/>
  <c r="B238" i="20"/>
  <c r="C238" i="20"/>
  <c r="D238" i="20"/>
  <c r="E238" i="20"/>
  <c r="F238" i="20"/>
  <c r="G238" i="20"/>
  <c r="H238" i="20"/>
  <c r="I238" i="20"/>
  <c r="J238" i="20"/>
  <c r="K238" i="20"/>
  <c r="L238" i="20"/>
  <c r="M238" i="20"/>
  <c r="N238" i="20"/>
  <c r="O238" i="20"/>
  <c r="P238" i="20"/>
  <c r="Q238" i="20"/>
  <c r="R238" i="20"/>
  <c r="S238" i="20"/>
  <c r="T238" i="20"/>
  <c r="U238" i="20"/>
  <c r="A239" i="20"/>
  <c r="B239" i="20"/>
  <c r="C239" i="20"/>
  <c r="D239" i="20"/>
  <c r="E239" i="20"/>
  <c r="F239" i="20"/>
  <c r="G239" i="20"/>
  <c r="H239" i="20"/>
  <c r="I239" i="20"/>
  <c r="J239" i="20"/>
  <c r="K239" i="20"/>
  <c r="L239" i="20"/>
  <c r="M239" i="20"/>
  <c r="N239" i="20"/>
  <c r="O239" i="20"/>
  <c r="P239" i="20"/>
  <c r="Q239" i="20"/>
  <c r="R239" i="20"/>
  <c r="S239" i="20"/>
  <c r="T239" i="20" s="1"/>
  <c r="U239" i="20"/>
  <c r="A240" i="20"/>
  <c r="B240" i="20"/>
  <c r="C240" i="20"/>
  <c r="D240" i="20"/>
  <c r="E240" i="20"/>
  <c r="F240" i="20"/>
  <c r="G240" i="20"/>
  <c r="H240" i="20"/>
  <c r="I240" i="20"/>
  <c r="J240" i="20"/>
  <c r="K240" i="20"/>
  <c r="L240" i="20"/>
  <c r="M240" i="20"/>
  <c r="N240" i="20"/>
  <c r="O240" i="20"/>
  <c r="P240" i="20"/>
  <c r="Q240" i="20"/>
  <c r="R240" i="20"/>
  <c r="S240" i="20"/>
  <c r="T240" i="20"/>
  <c r="U240" i="20"/>
  <c r="A241" i="20"/>
  <c r="B241" i="20"/>
  <c r="C241" i="20"/>
  <c r="D241" i="20"/>
  <c r="E241" i="20"/>
  <c r="F241" i="20"/>
  <c r="G241" i="20"/>
  <c r="H241" i="20"/>
  <c r="I241" i="20"/>
  <c r="J241" i="20"/>
  <c r="K241" i="20"/>
  <c r="L241" i="20"/>
  <c r="M241" i="20"/>
  <c r="N241" i="20"/>
  <c r="O241" i="20"/>
  <c r="P241" i="20"/>
  <c r="Q241" i="20"/>
  <c r="R241" i="20"/>
  <c r="S241" i="20"/>
  <c r="T241" i="20"/>
  <c r="U241" i="20"/>
  <c r="A242" i="20"/>
  <c r="B242" i="20"/>
  <c r="C242" i="20"/>
  <c r="D242" i="20"/>
  <c r="E242" i="20"/>
  <c r="F242" i="20"/>
  <c r="G242" i="20"/>
  <c r="H242" i="20"/>
  <c r="I242" i="20"/>
  <c r="J242" i="20"/>
  <c r="K242" i="20"/>
  <c r="L242" i="20"/>
  <c r="M242" i="20"/>
  <c r="N242" i="20"/>
  <c r="O242" i="20"/>
  <c r="P242" i="20"/>
  <c r="Q242" i="20"/>
  <c r="R242" i="20"/>
  <c r="S242" i="20"/>
  <c r="T242" i="20" s="1"/>
  <c r="U242" i="20"/>
  <c r="A243" i="20"/>
  <c r="B243" i="20"/>
  <c r="C243" i="20"/>
  <c r="D243" i="20"/>
  <c r="E243" i="20"/>
  <c r="F243" i="20"/>
  <c r="G243" i="20"/>
  <c r="H243" i="20"/>
  <c r="I243" i="20"/>
  <c r="J243" i="20"/>
  <c r="K243" i="20"/>
  <c r="L243" i="20"/>
  <c r="M243" i="20"/>
  <c r="N243" i="20"/>
  <c r="O243" i="20"/>
  <c r="P243" i="20"/>
  <c r="Q243" i="20"/>
  <c r="R243" i="20"/>
  <c r="S243" i="20"/>
  <c r="T243" i="20"/>
  <c r="U243" i="20"/>
  <c r="A244" i="20"/>
  <c r="B244" i="20"/>
  <c r="C244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P244" i="20"/>
  <c r="Q244" i="20"/>
  <c r="R244" i="20"/>
  <c r="S244" i="20"/>
  <c r="T244" i="20" s="1"/>
  <c r="U244" i="20"/>
  <c r="A245" i="20"/>
  <c r="B245" i="20"/>
  <c r="C245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P245" i="20"/>
  <c r="Q245" i="20"/>
  <c r="R245" i="20"/>
  <c r="S245" i="20"/>
  <c r="T245" i="20"/>
  <c r="U245" i="20"/>
  <c r="A246" i="20"/>
  <c r="B246" i="20"/>
  <c r="C246" i="20"/>
  <c r="D246" i="20"/>
  <c r="E246" i="20"/>
  <c r="F246" i="20"/>
  <c r="G246" i="20"/>
  <c r="H246" i="20"/>
  <c r="I246" i="20"/>
  <c r="J246" i="20"/>
  <c r="K246" i="20"/>
  <c r="L246" i="20"/>
  <c r="M246" i="20"/>
  <c r="N246" i="20"/>
  <c r="O246" i="20"/>
  <c r="P246" i="20"/>
  <c r="Q246" i="20"/>
  <c r="R246" i="20"/>
  <c r="S246" i="20"/>
  <c r="T246" i="20"/>
  <c r="U246" i="20"/>
  <c r="A247" i="20"/>
  <c r="B247" i="20"/>
  <c r="C247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P247" i="20"/>
  <c r="Q247" i="20"/>
  <c r="R247" i="20"/>
  <c r="S247" i="20"/>
  <c r="T247" i="20" s="1"/>
  <c r="U247" i="20"/>
  <c r="A248" i="20"/>
  <c r="B248" i="20"/>
  <c r="C248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P248" i="20"/>
  <c r="Q248" i="20"/>
  <c r="R248" i="20"/>
  <c r="S248" i="20"/>
  <c r="T248" i="20"/>
  <c r="U248" i="20"/>
  <c r="A249" i="20"/>
  <c r="B249" i="20"/>
  <c r="C249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P249" i="20"/>
  <c r="Q249" i="20"/>
  <c r="R249" i="20"/>
  <c r="S249" i="20"/>
  <c r="T249" i="20"/>
  <c r="U249" i="20"/>
  <c r="A250" i="20"/>
  <c r="B250" i="20"/>
  <c r="C250" i="20"/>
  <c r="D250" i="20"/>
  <c r="E250" i="20"/>
  <c r="F250" i="20"/>
  <c r="G250" i="20"/>
  <c r="H250" i="20"/>
  <c r="I250" i="20"/>
  <c r="J250" i="20"/>
  <c r="K250" i="20"/>
  <c r="L250" i="20"/>
  <c r="M250" i="20"/>
  <c r="N250" i="20"/>
  <c r="O250" i="20"/>
  <c r="P250" i="20"/>
  <c r="Q250" i="20"/>
  <c r="R250" i="20"/>
  <c r="S250" i="20"/>
  <c r="T250" i="20"/>
  <c r="U250" i="20"/>
  <c r="A251" i="20"/>
  <c r="B251" i="20"/>
  <c r="C251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Q251" i="20"/>
  <c r="R251" i="20"/>
  <c r="S251" i="20"/>
  <c r="T251" i="20"/>
  <c r="U251" i="20"/>
  <c r="A252" i="20"/>
  <c r="B252" i="20"/>
  <c r="C252" i="20"/>
  <c r="D252" i="20"/>
  <c r="E252" i="20"/>
  <c r="F252" i="20"/>
  <c r="G252" i="20"/>
  <c r="H252" i="20"/>
  <c r="I252" i="20"/>
  <c r="J252" i="20"/>
  <c r="K252" i="20"/>
  <c r="L252" i="20"/>
  <c r="M252" i="20"/>
  <c r="N252" i="20"/>
  <c r="O252" i="20"/>
  <c r="P252" i="20"/>
  <c r="Q252" i="20"/>
  <c r="R252" i="20"/>
  <c r="S252" i="20"/>
  <c r="T252" i="20" s="1"/>
  <c r="U252" i="20"/>
  <c r="A253" i="20"/>
  <c r="B253" i="20"/>
  <c r="C253" i="20"/>
  <c r="D253" i="20"/>
  <c r="E253" i="20"/>
  <c r="F253" i="20"/>
  <c r="G253" i="20"/>
  <c r="H253" i="20"/>
  <c r="I253" i="20"/>
  <c r="J253" i="20"/>
  <c r="K253" i="20"/>
  <c r="L253" i="20"/>
  <c r="M253" i="20"/>
  <c r="N253" i="20"/>
  <c r="O253" i="20"/>
  <c r="P253" i="20"/>
  <c r="Q253" i="20"/>
  <c r="R253" i="20"/>
  <c r="S253" i="20"/>
  <c r="T253" i="20"/>
  <c r="U253" i="20"/>
  <c r="A254" i="20"/>
  <c r="B254" i="20"/>
  <c r="C254" i="20"/>
  <c r="D254" i="20"/>
  <c r="E254" i="20"/>
  <c r="F254" i="20"/>
  <c r="G254" i="20"/>
  <c r="H254" i="20"/>
  <c r="I254" i="20"/>
  <c r="J254" i="20"/>
  <c r="K254" i="20"/>
  <c r="L254" i="20"/>
  <c r="M254" i="20"/>
  <c r="N254" i="20"/>
  <c r="O254" i="20"/>
  <c r="P254" i="20"/>
  <c r="Q254" i="20"/>
  <c r="R254" i="20"/>
  <c r="S254" i="20"/>
  <c r="T254" i="20"/>
  <c r="U254" i="20"/>
  <c r="A255" i="20"/>
  <c r="B255" i="20"/>
  <c r="C255" i="20"/>
  <c r="D255" i="20"/>
  <c r="E255" i="20"/>
  <c r="F255" i="20"/>
  <c r="G255" i="20"/>
  <c r="H255" i="20"/>
  <c r="I255" i="20"/>
  <c r="J255" i="20"/>
  <c r="K255" i="20"/>
  <c r="L255" i="20"/>
  <c r="M255" i="20"/>
  <c r="N255" i="20"/>
  <c r="O255" i="20"/>
  <c r="P255" i="20"/>
  <c r="Q255" i="20"/>
  <c r="R255" i="20"/>
  <c r="S255" i="20"/>
  <c r="T255" i="20" s="1"/>
  <c r="U255" i="20"/>
  <c r="A256" i="20"/>
  <c r="B256" i="20"/>
  <c r="C256" i="20"/>
  <c r="D256" i="20"/>
  <c r="E256" i="20"/>
  <c r="F256" i="20"/>
  <c r="G256" i="20"/>
  <c r="H256" i="20"/>
  <c r="I256" i="20"/>
  <c r="J256" i="20"/>
  <c r="K256" i="20"/>
  <c r="L256" i="20"/>
  <c r="M256" i="20"/>
  <c r="N256" i="20"/>
  <c r="O256" i="20"/>
  <c r="P256" i="20"/>
  <c r="Q256" i="20"/>
  <c r="R256" i="20"/>
  <c r="S256" i="20"/>
  <c r="T256" i="20" s="1"/>
  <c r="U256" i="20"/>
  <c r="A257" i="20"/>
  <c r="B257" i="20"/>
  <c r="C257" i="20"/>
  <c r="D257" i="20"/>
  <c r="E257" i="20"/>
  <c r="F257" i="20"/>
  <c r="G257" i="20"/>
  <c r="H257" i="20"/>
  <c r="I257" i="20"/>
  <c r="J257" i="20"/>
  <c r="K257" i="20"/>
  <c r="L257" i="20"/>
  <c r="M257" i="20"/>
  <c r="N257" i="20"/>
  <c r="O257" i="20"/>
  <c r="P257" i="20"/>
  <c r="Q257" i="20"/>
  <c r="R257" i="20"/>
  <c r="S257" i="20"/>
  <c r="T257" i="20"/>
  <c r="U257" i="20"/>
  <c r="A258" i="20"/>
  <c r="B258" i="20"/>
  <c r="C258" i="20"/>
  <c r="D258" i="20"/>
  <c r="E258" i="20"/>
  <c r="F258" i="20"/>
  <c r="G258" i="20"/>
  <c r="H258" i="20"/>
  <c r="I258" i="20"/>
  <c r="J258" i="20"/>
  <c r="K258" i="20"/>
  <c r="L258" i="20"/>
  <c r="M258" i="20"/>
  <c r="N258" i="20"/>
  <c r="O258" i="20"/>
  <c r="P258" i="20"/>
  <c r="Q258" i="20"/>
  <c r="R258" i="20"/>
  <c r="S258" i="20"/>
  <c r="T258" i="20"/>
  <c r="U258" i="20"/>
  <c r="A259" i="20"/>
  <c r="B259" i="20"/>
  <c r="C259" i="20"/>
  <c r="D259" i="20"/>
  <c r="E259" i="20"/>
  <c r="F259" i="20"/>
  <c r="G259" i="20"/>
  <c r="H259" i="20"/>
  <c r="I259" i="20"/>
  <c r="J259" i="20"/>
  <c r="K259" i="20"/>
  <c r="L259" i="20"/>
  <c r="M259" i="20"/>
  <c r="N259" i="20"/>
  <c r="O259" i="20"/>
  <c r="P259" i="20"/>
  <c r="Q259" i="20"/>
  <c r="R259" i="20"/>
  <c r="S259" i="20"/>
  <c r="T259" i="20"/>
  <c r="U259" i="20"/>
  <c r="A260" i="20"/>
  <c r="B260" i="20"/>
  <c r="C260" i="20"/>
  <c r="D260" i="20"/>
  <c r="E260" i="20"/>
  <c r="F260" i="20"/>
  <c r="G260" i="20"/>
  <c r="H260" i="20"/>
  <c r="I260" i="20"/>
  <c r="J260" i="20"/>
  <c r="K260" i="20"/>
  <c r="L260" i="20"/>
  <c r="M260" i="20"/>
  <c r="N260" i="20"/>
  <c r="O260" i="20"/>
  <c r="P260" i="20"/>
  <c r="Q260" i="20"/>
  <c r="R260" i="20"/>
  <c r="S260" i="20"/>
  <c r="T260" i="20" s="1"/>
  <c r="U260" i="20"/>
  <c r="A261" i="20"/>
  <c r="B261" i="20"/>
  <c r="C261" i="20"/>
  <c r="D261" i="20"/>
  <c r="E261" i="20"/>
  <c r="F261" i="20"/>
  <c r="G261" i="20"/>
  <c r="H261" i="20"/>
  <c r="I261" i="20"/>
  <c r="J261" i="20"/>
  <c r="K261" i="20"/>
  <c r="L261" i="20"/>
  <c r="M261" i="20"/>
  <c r="N261" i="20"/>
  <c r="O261" i="20"/>
  <c r="P261" i="20"/>
  <c r="Q261" i="20"/>
  <c r="R261" i="20"/>
  <c r="S261" i="20"/>
  <c r="T261" i="20" s="1"/>
  <c r="U261" i="20"/>
  <c r="A262" i="20"/>
  <c r="B262" i="20"/>
  <c r="C262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P262" i="20"/>
  <c r="Q262" i="20"/>
  <c r="R262" i="20"/>
  <c r="S262" i="20"/>
  <c r="T262" i="20"/>
  <c r="U262" i="20"/>
  <c r="A263" i="20"/>
  <c r="B263" i="20"/>
  <c r="C263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P263" i="20"/>
  <c r="Q263" i="20"/>
  <c r="R263" i="20"/>
  <c r="S263" i="20"/>
  <c r="T263" i="20" s="1"/>
  <c r="U263" i="20"/>
  <c r="A264" i="20"/>
  <c r="B264" i="20"/>
  <c r="C264" i="20"/>
  <c r="D264" i="20"/>
  <c r="E264" i="20"/>
  <c r="F264" i="20"/>
  <c r="G264" i="20"/>
  <c r="H264" i="20"/>
  <c r="I264" i="20"/>
  <c r="J264" i="20"/>
  <c r="K264" i="20"/>
  <c r="L264" i="20"/>
  <c r="M264" i="20"/>
  <c r="N264" i="20"/>
  <c r="O264" i="20"/>
  <c r="P264" i="20"/>
  <c r="Q264" i="20"/>
  <c r="R264" i="20"/>
  <c r="S264" i="20"/>
  <c r="T264" i="20" s="1"/>
  <c r="U264" i="20"/>
  <c r="A265" i="20"/>
  <c r="B265" i="20"/>
  <c r="C265" i="20"/>
  <c r="D265" i="20"/>
  <c r="E265" i="20"/>
  <c r="F265" i="20"/>
  <c r="G265" i="20"/>
  <c r="H265" i="20"/>
  <c r="I265" i="20"/>
  <c r="J265" i="20"/>
  <c r="K265" i="20"/>
  <c r="L265" i="20"/>
  <c r="M265" i="20"/>
  <c r="N265" i="20"/>
  <c r="O265" i="20"/>
  <c r="P265" i="20"/>
  <c r="Q265" i="20"/>
  <c r="R265" i="20"/>
  <c r="S265" i="20"/>
  <c r="T265" i="20"/>
  <c r="U265" i="20"/>
  <c r="A266" i="20"/>
  <c r="B266" i="20"/>
  <c r="C266" i="20"/>
  <c r="D266" i="20"/>
  <c r="E266" i="20"/>
  <c r="F266" i="20"/>
  <c r="G266" i="20"/>
  <c r="H266" i="20"/>
  <c r="I266" i="20"/>
  <c r="J266" i="20"/>
  <c r="K266" i="20"/>
  <c r="L266" i="20"/>
  <c r="M266" i="20"/>
  <c r="N266" i="20"/>
  <c r="O266" i="20"/>
  <c r="P266" i="20"/>
  <c r="Q266" i="20"/>
  <c r="R266" i="20"/>
  <c r="S266" i="20"/>
  <c r="T266" i="20" s="1"/>
  <c r="U266" i="20"/>
  <c r="A267" i="20"/>
  <c r="B267" i="20"/>
  <c r="C267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7" i="20"/>
  <c r="Q267" i="20"/>
  <c r="R267" i="20"/>
  <c r="S267" i="20"/>
  <c r="T267" i="20"/>
  <c r="U267" i="20"/>
  <c r="A268" i="20"/>
  <c r="B268" i="20"/>
  <c r="C268" i="20"/>
  <c r="D268" i="20"/>
  <c r="E268" i="20"/>
  <c r="F268" i="20"/>
  <c r="G268" i="20"/>
  <c r="H268" i="20"/>
  <c r="I268" i="20"/>
  <c r="J268" i="20"/>
  <c r="K268" i="20"/>
  <c r="L268" i="20"/>
  <c r="M268" i="20"/>
  <c r="N268" i="20"/>
  <c r="O268" i="20"/>
  <c r="P268" i="20"/>
  <c r="Q268" i="20"/>
  <c r="R268" i="20"/>
  <c r="S268" i="20"/>
  <c r="T268" i="20" s="1"/>
  <c r="U268" i="20"/>
  <c r="A269" i="20"/>
  <c r="B269" i="20"/>
  <c r="C269" i="20"/>
  <c r="D269" i="20"/>
  <c r="E269" i="20"/>
  <c r="F269" i="20"/>
  <c r="G269" i="20"/>
  <c r="H269" i="20"/>
  <c r="I269" i="20"/>
  <c r="J269" i="20"/>
  <c r="K269" i="20"/>
  <c r="L269" i="20"/>
  <c r="M269" i="20"/>
  <c r="N269" i="20"/>
  <c r="O269" i="20"/>
  <c r="P269" i="20"/>
  <c r="Q269" i="20"/>
  <c r="R269" i="20"/>
  <c r="S269" i="20"/>
  <c r="T269" i="20" s="1"/>
  <c r="U269" i="20"/>
  <c r="A270" i="20"/>
  <c r="B270" i="20"/>
  <c r="C270" i="20"/>
  <c r="D270" i="20"/>
  <c r="E270" i="20"/>
  <c r="F270" i="20"/>
  <c r="G270" i="20"/>
  <c r="H270" i="20"/>
  <c r="I270" i="20"/>
  <c r="J270" i="20"/>
  <c r="K270" i="20"/>
  <c r="L270" i="20"/>
  <c r="M270" i="20"/>
  <c r="N270" i="20"/>
  <c r="O270" i="20"/>
  <c r="P270" i="20"/>
  <c r="Q270" i="20"/>
  <c r="R270" i="20"/>
  <c r="S270" i="20"/>
  <c r="T270" i="20"/>
  <c r="U270" i="20"/>
  <c r="A271" i="20"/>
  <c r="B271" i="20"/>
  <c r="C271" i="20"/>
  <c r="D271" i="20"/>
  <c r="E271" i="20"/>
  <c r="F271" i="20"/>
  <c r="G271" i="20"/>
  <c r="H271" i="20"/>
  <c r="I271" i="20"/>
  <c r="J271" i="20"/>
  <c r="K271" i="20"/>
  <c r="L271" i="20"/>
  <c r="M271" i="20"/>
  <c r="N271" i="20"/>
  <c r="O271" i="20"/>
  <c r="P271" i="20"/>
  <c r="Q271" i="20"/>
  <c r="R271" i="20"/>
  <c r="S271" i="20"/>
  <c r="T271" i="20" s="1"/>
  <c r="U271" i="20"/>
  <c r="A272" i="20"/>
  <c r="B272" i="20"/>
  <c r="C272" i="20"/>
  <c r="D272" i="20"/>
  <c r="E272" i="20"/>
  <c r="F272" i="20"/>
  <c r="G272" i="20"/>
  <c r="H272" i="20"/>
  <c r="I272" i="20"/>
  <c r="J272" i="20"/>
  <c r="K272" i="20"/>
  <c r="L272" i="20"/>
  <c r="M272" i="20"/>
  <c r="N272" i="20"/>
  <c r="O272" i="20"/>
  <c r="P272" i="20"/>
  <c r="Q272" i="20"/>
  <c r="R272" i="20"/>
  <c r="S272" i="20"/>
  <c r="T272" i="20"/>
  <c r="U272" i="20"/>
  <c r="A273" i="20"/>
  <c r="B273" i="20"/>
  <c r="C273" i="20"/>
  <c r="D273" i="20"/>
  <c r="E273" i="20"/>
  <c r="F273" i="20"/>
  <c r="G273" i="20"/>
  <c r="H273" i="20"/>
  <c r="I273" i="20"/>
  <c r="J273" i="20"/>
  <c r="K273" i="20"/>
  <c r="L273" i="20"/>
  <c r="M273" i="20"/>
  <c r="N273" i="20"/>
  <c r="O273" i="20"/>
  <c r="P273" i="20"/>
  <c r="Q273" i="20"/>
  <c r="R273" i="20"/>
  <c r="S273" i="20"/>
  <c r="T273" i="20"/>
  <c r="U273" i="20"/>
  <c r="A274" i="20"/>
  <c r="B274" i="20"/>
  <c r="C274" i="20"/>
  <c r="D274" i="20"/>
  <c r="E274" i="20"/>
  <c r="F274" i="20"/>
  <c r="G274" i="20"/>
  <c r="H274" i="20"/>
  <c r="I274" i="20"/>
  <c r="J274" i="20"/>
  <c r="K274" i="20"/>
  <c r="L274" i="20"/>
  <c r="M274" i="20"/>
  <c r="N274" i="20"/>
  <c r="O274" i="20"/>
  <c r="P274" i="20"/>
  <c r="Q274" i="20"/>
  <c r="R274" i="20"/>
  <c r="S274" i="20"/>
  <c r="T274" i="20" s="1"/>
  <c r="U274" i="20"/>
  <c r="A275" i="20"/>
  <c r="B275" i="20"/>
  <c r="C275" i="20"/>
  <c r="D275" i="20"/>
  <c r="E275" i="20"/>
  <c r="F275" i="20"/>
  <c r="G275" i="20"/>
  <c r="H275" i="20"/>
  <c r="I275" i="20"/>
  <c r="J275" i="20"/>
  <c r="K275" i="20"/>
  <c r="L275" i="20"/>
  <c r="M275" i="20"/>
  <c r="N275" i="20"/>
  <c r="O275" i="20"/>
  <c r="P275" i="20"/>
  <c r="Q275" i="20"/>
  <c r="R275" i="20"/>
  <c r="S275" i="20"/>
  <c r="T275" i="20"/>
  <c r="U275" i="20"/>
  <c r="A276" i="20"/>
  <c r="B276" i="20"/>
  <c r="C276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P276" i="20"/>
  <c r="Q276" i="20"/>
  <c r="R276" i="20"/>
  <c r="S276" i="20"/>
  <c r="T276" i="20" s="1"/>
  <c r="U276" i="20"/>
  <c r="A277" i="20"/>
  <c r="B277" i="20"/>
  <c r="C277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P277" i="20"/>
  <c r="Q277" i="20"/>
  <c r="R277" i="20"/>
  <c r="S277" i="20"/>
  <c r="T277" i="20"/>
  <c r="U277" i="20"/>
  <c r="A278" i="20"/>
  <c r="B278" i="20"/>
  <c r="C278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P278" i="20"/>
  <c r="Q278" i="20"/>
  <c r="R278" i="20"/>
  <c r="S278" i="20"/>
  <c r="T278" i="20"/>
  <c r="U278" i="20"/>
  <c r="A279" i="20"/>
  <c r="B279" i="20"/>
  <c r="C279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Q279" i="20"/>
  <c r="R279" i="20"/>
  <c r="S279" i="20"/>
  <c r="T279" i="20" s="1"/>
  <c r="U279" i="20"/>
  <c r="A280" i="20"/>
  <c r="B280" i="20"/>
  <c r="C280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P280" i="20"/>
  <c r="Q280" i="20"/>
  <c r="R280" i="20"/>
  <c r="S280" i="20"/>
  <c r="T280" i="20"/>
  <c r="U280" i="20"/>
  <c r="A281" i="20"/>
  <c r="B281" i="20"/>
  <c r="C281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P281" i="20"/>
  <c r="Q281" i="20"/>
  <c r="R281" i="20"/>
  <c r="S281" i="20"/>
  <c r="T281" i="20"/>
  <c r="U281" i="20"/>
  <c r="A282" i="20"/>
  <c r="B282" i="20"/>
  <c r="C282" i="20"/>
  <c r="D282" i="20"/>
  <c r="E282" i="20"/>
  <c r="F282" i="20"/>
  <c r="G282" i="20"/>
  <c r="H282" i="20"/>
  <c r="I282" i="20"/>
  <c r="J282" i="20"/>
  <c r="K282" i="20"/>
  <c r="L282" i="20"/>
  <c r="M282" i="20"/>
  <c r="N282" i="20"/>
  <c r="O282" i="20"/>
  <c r="P282" i="20"/>
  <c r="Q282" i="20"/>
  <c r="R282" i="20"/>
  <c r="S282" i="20"/>
  <c r="T282" i="20"/>
  <c r="U282" i="20"/>
  <c r="A283" i="20"/>
  <c r="B283" i="20"/>
  <c r="C283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3" i="20"/>
  <c r="Q283" i="20"/>
  <c r="R283" i="20"/>
  <c r="S283" i="20"/>
  <c r="T283" i="20"/>
  <c r="U283" i="20"/>
  <c r="A284" i="20"/>
  <c r="B284" i="20"/>
  <c r="C284" i="20"/>
  <c r="D284" i="20"/>
  <c r="E284" i="20"/>
  <c r="F284" i="20"/>
  <c r="G284" i="20"/>
  <c r="H284" i="20"/>
  <c r="I284" i="20"/>
  <c r="J284" i="20"/>
  <c r="K284" i="20"/>
  <c r="L284" i="20"/>
  <c r="M284" i="20"/>
  <c r="N284" i="20"/>
  <c r="O284" i="20"/>
  <c r="P284" i="20"/>
  <c r="Q284" i="20"/>
  <c r="R284" i="20"/>
  <c r="S284" i="20"/>
  <c r="T284" i="20" s="1"/>
  <c r="U284" i="20"/>
  <c r="A285" i="20"/>
  <c r="B285" i="20"/>
  <c r="C285" i="20"/>
  <c r="D285" i="20"/>
  <c r="E285" i="20"/>
  <c r="F285" i="20"/>
  <c r="G285" i="20"/>
  <c r="H285" i="20"/>
  <c r="I285" i="20"/>
  <c r="J285" i="20"/>
  <c r="K285" i="20"/>
  <c r="L285" i="20"/>
  <c r="M285" i="20"/>
  <c r="N285" i="20"/>
  <c r="O285" i="20"/>
  <c r="P285" i="20"/>
  <c r="Q285" i="20"/>
  <c r="R285" i="20"/>
  <c r="S285" i="20"/>
  <c r="T285" i="20"/>
  <c r="U285" i="20"/>
  <c r="A286" i="20"/>
  <c r="B286" i="20"/>
  <c r="C286" i="20"/>
  <c r="D286" i="20"/>
  <c r="E286" i="20"/>
  <c r="F286" i="20"/>
  <c r="G286" i="20"/>
  <c r="H286" i="20"/>
  <c r="I286" i="20"/>
  <c r="J286" i="20"/>
  <c r="K286" i="20"/>
  <c r="L286" i="20"/>
  <c r="M286" i="20"/>
  <c r="N286" i="20"/>
  <c r="O286" i="20"/>
  <c r="P286" i="20"/>
  <c r="Q286" i="20"/>
  <c r="R286" i="20"/>
  <c r="S286" i="20"/>
  <c r="T286" i="20"/>
  <c r="U286" i="20"/>
  <c r="A287" i="20"/>
  <c r="B287" i="20"/>
  <c r="C287" i="20"/>
  <c r="D287" i="20"/>
  <c r="E287" i="20"/>
  <c r="F287" i="20"/>
  <c r="G287" i="20"/>
  <c r="H287" i="20"/>
  <c r="I287" i="20"/>
  <c r="J287" i="20"/>
  <c r="K287" i="20"/>
  <c r="L287" i="20"/>
  <c r="M287" i="20"/>
  <c r="N287" i="20"/>
  <c r="O287" i="20"/>
  <c r="P287" i="20"/>
  <c r="Q287" i="20"/>
  <c r="R287" i="20"/>
  <c r="S287" i="20"/>
  <c r="T287" i="20" s="1"/>
  <c r="U287" i="20"/>
  <c r="A288" i="20"/>
  <c r="B288" i="20"/>
  <c r="C288" i="20"/>
  <c r="D288" i="20"/>
  <c r="E288" i="20"/>
  <c r="F288" i="20"/>
  <c r="G288" i="20"/>
  <c r="H288" i="20"/>
  <c r="I288" i="20"/>
  <c r="J288" i="20"/>
  <c r="K288" i="20"/>
  <c r="L288" i="20"/>
  <c r="M288" i="20"/>
  <c r="N288" i="20"/>
  <c r="O288" i="20"/>
  <c r="P288" i="20"/>
  <c r="Q288" i="20"/>
  <c r="R288" i="20"/>
  <c r="S288" i="20"/>
  <c r="T288" i="20" s="1"/>
  <c r="U288" i="20"/>
  <c r="A289" i="20"/>
  <c r="B289" i="20"/>
  <c r="C289" i="20"/>
  <c r="D289" i="20"/>
  <c r="E289" i="20"/>
  <c r="F289" i="20"/>
  <c r="G289" i="20"/>
  <c r="H289" i="20"/>
  <c r="I289" i="20"/>
  <c r="J289" i="20"/>
  <c r="K289" i="20"/>
  <c r="L289" i="20"/>
  <c r="M289" i="20"/>
  <c r="N289" i="20"/>
  <c r="O289" i="20"/>
  <c r="P289" i="20"/>
  <c r="Q289" i="20"/>
  <c r="R289" i="20"/>
  <c r="S289" i="20"/>
  <c r="T289" i="20"/>
  <c r="U289" i="20"/>
  <c r="A290" i="20"/>
  <c r="B290" i="20"/>
  <c r="C290" i="20"/>
  <c r="D290" i="20"/>
  <c r="E290" i="20"/>
  <c r="F290" i="20"/>
  <c r="G290" i="20"/>
  <c r="H290" i="20"/>
  <c r="I290" i="20"/>
  <c r="J290" i="20"/>
  <c r="K290" i="20"/>
  <c r="L290" i="20"/>
  <c r="M290" i="20"/>
  <c r="N290" i="20"/>
  <c r="O290" i="20"/>
  <c r="P290" i="20"/>
  <c r="Q290" i="20"/>
  <c r="R290" i="20"/>
  <c r="S290" i="20"/>
  <c r="T290" i="20"/>
  <c r="U290" i="20"/>
  <c r="A291" i="20"/>
  <c r="B291" i="20"/>
  <c r="C291" i="20"/>
  <c r="D291" i="20"/>
  <c r="E291" i="20"/>
  <c r="F291" i="20"/>
  <c r="G291" i="20"/>
  <c r="H291" i="20"/>
  <c r="I291" i="20"/>
  <c r="J291" i="20"/>
  <c r="K291" i="20"/>
  <c r="L291" i="20"/>
  <c r="M291" i="20"/>
  <c r="N291" i="20"/>
  <c r="O291" i="20"/>
  <c r="P291" i="20"/>
  <c r="Q291" i="20"/>
  <c r="R291" i="20"/>
  <c r="S291" i="20"/>
  <c r="T291" i="20"/>
  <c r="U291" i="20"/>
  <c r="A292" i="20"/>
  <c r="B292" i="20"/>
  <c r="C292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P292" i="20"/>
  <c r="Q292" i="20"/>
  <c r="R292" i="20"/>
  <c r="S292" i="20"/>
  <c r="T292" i="20" s="1"/>
  <c r="U292" i="20"/>
  <c r="A293" i="20"/>
  <c r="B293" i="20"/>
  <c r="C293" i="20"/>
  <c r="D293" i="20"/>
  <c r="E293" i="20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S293" i="20"/>
  <c r="T293" i="20" s="1"/>
  <c r="U293" i="20"/>
  <c r="A294" i="20"/>
  <c r="B294" i="20"/>
  <c r="C294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S294" i="20"/>
  <c r="T294" i="20"/>
  <c r="U294" i="20"/>
  <c r="A295" i="20"/>
  <c r="B295" i="20"/>
  <c r="C295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P295" i="20"/>
  <c r="Q295" i="20"/>
  <c r="R295" i="20"/>
  <c r="S295" i="20"/>
  <c r="T295" i="20" s="1"/>
  <c r="U295" i="20"/>
  <c r="A296" i="20"/>
  <c r="B296" i="20"/>
  <c r="C296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Q296" i="20"/>
  <c r="R296" i="20"/>
  <c r="S296" i="20"/>
  <c r="T296" i="20" s="1"/>
  <c r="U296" i="20"/>
  <c r="A297" i="20"/>
  <c r="B297" i="20"/>
  <c r="C297" i="20"/>
  <c r="D297" i="20"/>
  <c r="E297" i="20"/>
  <c r="F297" i="20"/>
  <c r="G297" i="20"/>
  <c r="H297" i="20"/>
  <c r="I297" i="20"/>
  <c r="J297" i="20"/>
  <c r="K297" i="20"/>
  <c r="L297" i="20"/>
  <c r="M297" i="20"/>
  <c r="N297" i="20"/>
  <c r="O297" i="20"/>
  <c r="P297" i="20"/>
  <c r="Q297" i="20"/>
  <c r="R297" i="20"/>
  <c r="S297" i="20"/>
  <c r="T297" i="20"/>
  <c r="U297" i="20"/>
  <c r="A298" i="20"/>
  <c r="B298" i="20"/>
  <c r="C298" i="20"/>
  <c r="D298" i="20"/>
  <c r="E298" i="20"/>
  <c r="F298" i="20"/>
  <c r="G298" i="20"/>
  <c r="H298" i="20"/>
  <c r="I298" i="20"/>
  <c r="J298" i="20"/>
  <c r="K298" i="20"/>
  <c r="L298" i="20"/>
  <c r="M298" i="20"/>
  <c r="N298" i="20"/>
  <c r="O298" i="20"/>
  <c r="P298" i="20"/>
  <c r="Q298" i="20"/>
  <c r="R298" i="20"/>
  <c r="S298" i="20"/>
  <c r="T298" i="20" s="1"/>
  <c r="U298" i="20"/>
  <c r="A299" i="20"/>
  <c r="B299" i="20"/>
  <c r="C299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299" i="20"/>
  <c r="Q299" i="20"/>
  <c r="R299" i="20"/>
  <c r="S299" i="20"/>
  <c r="T299" i="20"/>
  <c r="U299" i="20"/>
  <c r="A300" i="20"/>
  <c r="B300" i="20"/>
  <c r="C300" i="20"/>
  <c r="D300" i="20"/>
  <c r="E300" i="20"/>
  <c r="F300" i="20"/>
  <c r="G300" i="20"/>
  <c r="H300" i="20"/>
  <c r="I300" i="20"/>
  <c r="J300" i="20"/>
  <c r="K300" i="20"/>
  <c r="L300" i="20"/>
  <c r="M300" i="20"/>
  <c r="N300" i="20"/>
  <c r="O300" i="20"/>
  <c r="P300" i="20"/>
  <c r="Q300" i="20"/>
  <c r="R300" i="20"/>
  <c r="S300" i="20"/>
  <c r="T300" i="20" s="1"/>
  <c r="U300" i="20"/>
  <c r="A301" i="20"/>
  <c r="B301" i="20"/>
  <c r="C301" i="20"/>
  <c r="D301" i="20"/>
  <c r="E301" i="20"/>
  <c r="F301" i="20"/>
  <c r="G301" i="20"/>
  <c r="H301" i="20"/>
  <c r="I301" i="20"/>
  <c r="J301" i="20"/>
  <c r="K301" i="20"/>
  <c r="L301" i="20"/>
  <c r="M301" i="20"/>
  <c r="N301" i="20"/>
  <c r="O301" i="20"/>
  <c r="P301" i="20"/>
  <c r="Q301" i="20"/>
  <c r="R301" i="20"/>
  <c r="S301" i="20"/>
  <c r="T301" i="20" s="1"/>
  <c r="U301" i="20"/>
  <c r="A302" i="20"/>
  <c r="B302" i="20"/>
  <c r="C302" i="20"/>
  <c r="D302" i="20"/>
  <c r="E302" i="20"/>
  <c r="F302" i="20"/>
  <c r="G302" i="20"/>
  <c r="H302" i="20"/>
  <c r="I302" i="20"/>
  <c r="J302" i="20"/>
  <c r="K302" i="20"/>
  <c r="L302" i="20"/>
  <c r="M302" i="20"/>
  <c r="N302" i="20"/>
  <c r="O302" i="20"/>
  <c r="P302" i="20"/>
  <c r="Q302" i="20"/>
  <c r="R302" i="20"/>
  <c r="S302" i="20"/>
  <c r="T302" i="20"/>
  <c r="U302" i="20"/>
  <c r="A303" i="20"/>
  <c r="B303" i="20"/>
  <c r="C303" i="20"/>
  <c r="D303" i="20"/>
  <c r="E303" i="20"/>
  <c r="F303" i="20"/>
  <c r="G303" i="20"/>
  <c r="H303" i="20"/>
  <c r="I303" i="20"/>
  <c r="J303" i="20"/>
  <c r="K303" i="20"/>
  <c r="L303" i="20"/>
  <c r="M303" i="20"/>
  <c r="N303" i="20"/>
  <c r="O303" i="20"/>
  <c r="P303" i="20"/>
  <c r="Q303" i="20"/>
  <c r="R303" i="20"/>
  <c r="S303" i="20"/>
  <c r="T303" i="20" s="1"/>
  <c r="U303" i="20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 s="1"/>
  <c r="U6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 s="1"/>
  <c r="U10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 s="1"/>
  <c r="U14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 s="1"/>
  <c r="U18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 s="1"/>
  <c r="U22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 s="1"/>
  <c r="U26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 s="1"/>
  <c r="U30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A34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 s="1"/>
  <c r="U34" i="11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 s="1"/>
  <c r="U38" i="11"/>
  <c r="A40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A42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 s="1"/>
  <c r="U42" i="11"/>
  <c r="A44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A45" i="11"/>
  <c r="B45" i="11"/>
  <c r="C45" i="11"/>
  <c r="D45" i="11"/>
  <c r="E45" i="11"/>
  <c r="U45" i="11" s="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 s="1"/>
  <c r="V45" i="11"/>
  <c r="A46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 s="1"/>
  <c r="U46" i="11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V48" i="11" s="1"/>
  <c r="T48" i="11"/>
  <c r="U48" i="11"/>
  <c r="A51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V51" i="11" s="1"/>
  <c r="U51" i="11"/>
  <c r="A53" i="11"/>
  <c r="B53" i="11"/>
  <c r="C53" i="11"/>
  <c r="D53" i="11"/>
  <c r="E53" i="11"/>
  <c r="U53" i="11" s="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 s="1"/>
  <c r="V53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 s="1"/>
  <c r="U54" i="11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V59" i="11" s="1"/>
  <c r="T59" i="11"/>
  <c r="U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 s="1"/>
  <c r="U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V63" i="11" s="1"/>
  <c r="T63" i="11"/>
  <c r="U63" i="11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 s="1"/>
  <c r="U64" i="11"/>
  <c r="V64" i="11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 s="1"/>
  <c r="U65" i="11"/>
  <c r="V65" i="11"/>
  <c r="A66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 s="1"/>
  <c r="U66" i="11"/>
  <c r="A67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V67" i="11" s="1"/>
  <c r="U67" i="11"/>
  <c r="A72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 s="1"/>
  <c r="U72" i="11"/>
  <c r="V72" i="11"/>
  <c r="A75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V75" i="11" s="1"/>
  <c r="T75" i="11"/>
  <c r="U75" i="11"/>
  <c r="A76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V76" i="11" s="1"/>
  <c r="U76" i="11"/>
  <c r="A77" i="11"/>
  <c r="B77" i="11"/>
  <c r="C77" i="11"/>
  <c r="D77" i="11"/>
  <c r="E77" i="11"/>
  <c r="U77" i="11" s="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 s="1"/>
  <c r="V77" i="11"/>
  <c r="A78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 s="1"/>
  <c r="U78" i="11"/>
  <c r="A80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A81" i="11"/>
  <c r="B81" i="11"/>
  <c r="C81" i="11"/>
  <c r="D81" i="11"/>
  <c r="E81" i="11"/>
  <c r="U81" i="11" s="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 s="1"/>
  <c r="V81" i="11"/>
  <c r="A82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 s="1"/>
  <c r="U82" i="11"/>
  <c r="A84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 s="1"/>
  <c r="U84" i="11"/>
  <c r="A85" i="11"/>
  <c r="B85" i="11"/>
  <c r="C85" i="11"/>
  <c r="D85" i="11"/>
  <c r="E85" i="11"/>
  <c r="U85" i="11" s="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 s="1"/>
  <c r="V85" i="11"/>
  <c r="A86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 s="1"/>
  <c r="U86" i="11"/>
  <c r="A88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 s="1"/>
  <c r="U88" i="11"/>
  <c r="A89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 s="1"/>
  <c r="U89" i="11"/>
  <c r="V89" i="11"/>
  <c r="A90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 s="1"/>
  <c r="U90" i="11"/>
  <c r="A92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A93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A94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 s="1"/>
  <c r="U94" i="11"/>
  <c r="A96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V96" i="11" s="1"/>
  <c r="U96" i="11"/>
  <c r="A97" i="11"/>
  <c r="B97" i="11"/>
  <c r="C97" i="11"/>
  <c r="D97" i="11"/>
  <c r="E97" i="11"/>
  <c r="U97" i="11" s="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 s="1"/>
  <c r="V97" i="11"/>
  <c r="A98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 s="1"/>
  <c r="U98" i="11"/>
  <c r="A100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A101" i="11"/>
  <c r="B101" i="11"/>
  <c r="C101" i="11"/>
  <c r="D101" i="11"/>
  <c r="E101" i="11"/>
  <c r="U101" i="11" s="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 s="1"/>
  <c r="V101" i="11"/>
  <c r="A102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 s="1"/>
  <c r="U102" i="11"/>
  <c r="A104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 s="1"/>
  <c r="U104" i="11"/>
  <c r="A105" i="11"/>
  <c r="B105" i="11"/>
  <c r="C105" i="11"/>
  <c r="D105" i="11"/>
  <c r="E105" i="11"/>
  <c r="U105" i="11" s="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 s="1"/>
  <c r="V105" i="11"/>
  <c r="A106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 s="1"/>
  <c r="U106" i="11"/>
  <c r="A108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 s="1"/>
  <c r="U108" i="11"/>
  <c r="V108" i="11"/>
  <c r="A109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 s="1"/>
  <c r="U109" i="11"/>
  <c r="V109" i="11"/>
  <c r="A110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 s="1"/>
  <c r="U110" i="11"/>
  <c r="A111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V111" i="11" s="1"/>
  <c r="U111" i="11"/>
  <c r="A112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A114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 s="1"/>
  <c r="U114" i="11"/>
  <c r="A115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V115" i="11" s="1"/>
  <c r="U115" i="11"/>
  <c r="A116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 s="1"/>
  <c r="U116" i="11"/>
  <c r="A117" i="11"/>
  <c r="B117" i="11"/>
  <c r="C117" i="11"/>
  <c r="D117" i="11"/>
  <c r="E117" i="11"/>
  <c r="U117" i="11" s="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 s="1"/>
  <c r="V117" i="11"/>
  <c r="A118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 s="1"/>
  <c r="U118" i="11"/>
  <c r="A120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 s="1"/>
  <c r="U120" i="11"/>
  <c r="A122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 s="1"/>
  <c r="U122" i="11"/>
  <c r="A124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 s="1"/>
  <c r="U124" i="11"/>
  <c r="A126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 s="1"/>
  <c r="U126" i="11"/>
  <c r="A128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 s="1"/>
  <c r="U128" i="11"/>
  <c r="A129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 s="1"/>
  <c r="U129" i="11"/>
  <c r="V129" i="11"/>
  <c r="A130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 s="1"/>
  <c r="U130" i="11"/>
  <c r="A131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V131" i="11" s="1"/>
  <c r="U131" i="11"/>
  <c r="A132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A133" i="11"/>
  <c r="B133" i="11"/>
  <c r="C133" i="11"/>
  <c r="D133" i="11"/>
  <c r="E133" i="11"/>
  <c r="U133" i="11" s="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 s="1"/>
  <c r="V133" i="11"/>
  <c r="A134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 s="1"/>
  <c r="U134" i="11"/>
  <c r="A135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V135" i="11" s="1"/>
  <c r="T135" i="11"/>
  <c r="U135" i="11"/>
  <c r="A136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 s="1"/>
  <c r="U136" i="11"/>
  <c r="A137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 s="1"/>
  <c r="U137" i="11"/>
  <c r="V137" i="11"/>
  <c r="A138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 s="1"/>
  <c r="U138" i="11"/>
  <c r="A139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V139" i="11" s="1"/>
  <c r="U139" i="11"/>
  <c r="A140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A141" i="11"/>
  <c r="B141" i="11"/>
  <c r="C141" i="11"/>
  <c r="D141" i="11"/>
  <c r="E141" i="11"/>
  <c r="U141" i="11" s="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 s="1"/>
  <c r="V141" i="11"/>
  <c r="A142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 s="1"/>
  <c r="U142" i="11"/>
  <c r="A146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 s="1"/>
  <c r="U146" i="11"/>
  <c r="A147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V147" i="11" s="1"/>
  <c r="T147" i="11"/>
  <c r="U147" i="11"/>
  <c r="A150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 s="1"/>
  <c r="U150" i="11"/>
  <c r="A153" i="11"/>
  <c r="B153" i="11"/>
  <c r="C153" i="11"/>
  <c r="D153" i="11"/>
  <c r="E153" i="11"/>
  <c r="U153" i="11" s="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 s="1"/>
  <c r="V153" i="11"/>
  <c r="A154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 s="1"/>
  <c r="U154" i="11"/>
  <c r="A155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V155" i="11" s="1"/>
  <c r="T155" i="11"/>
  <c r="U155" i="11"/>
  <c r="A156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V156" i="11" s="1"/>
  <c r="T156" i="11"/>
  <c r="U156" i="11"/>
  <c r="A158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 s="1"/>
  <c r="U158" i="11"/>
  <c r="A159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V159" i="11" s="1"/>
  <c r="T159" i="11"/>
  <c r="U159" i="11"/>
  <c r="A162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 s="1"/>
  <c r="U162" i="11"/>
  <c r="A165" i="11"/>
  <c r="B165" i="11"/>
  <c r="C165" i="11"/>
  <c r="D165" i="11"/>
  <c r="E165" i="11"/>
  <c r="U165" i="11" s="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 s="1"/>
  <c r="V165" i="11"/>
  <c r="A168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V168" i="11" s="1"/>
  <c r="T168" i="11"/>
  <c r="U168" i="11"/>
  <c r="A169" i="11"/>
  <c r="B169" i="11"/>
  <c r="C169" i="11"/>
  <c r="D169" i="11"/>
  <c r="E169" i="11"/>
  <c r="U169" i="11" s="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 s="1"/>
  <c r="V169" i="11"/>
  <c r="A170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 s="1"/>
  <c r="U170" i="11"/>
  <c r="A171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V171" i="11" s="1"/>
  <c r="T171" i="11"/>
  <c r="U171" i="11"/>
  <c r="A173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 s="1"/>
  <c r="U173" i="11"/>
  <c r="V173" i="11"/>
  <c r="A174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 s="1"/>
  <c r="U174" i="11"/>
  <c r="A180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V180" i="11" s="1"/>
  <c r="T180" i="11"/>
  <c r="U180" i="11"/>
  <c r="A183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U183" i="11"/>
  <c r="A185" i="11"/>
  <c r="B185" i="11"/>
  <c r="C185" i="11"/>
  <c r="D185" i="11"/>
  <c r="E185" i="11"/>
  <c r="U185" i="11" s="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 s="1"/>
  <c r="V185" i="11"/>
  <c r="A186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 s="1"/>
  <c r="U186" i="11"/>
  <c r="A188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V188" i="11" s="1"/>
  <c r="T188" i="11"/>
  <c r="U188" i="11"/>
  <c r="A189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 s="1"/>
  <c r="U189" i="11"/>
  <c r="V189" i="11"/>
  <c r="A191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V191" i="11" s="1"/>
  <c r="T191" i="11"/>
  <c r="U191" i="11"/>
  <c r="A194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 s="1"/>
  <c r="U194" i="11"/>
  <c r="A195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V195" i="11" s="1"/>
  <c r="T195" i="11"/>
  <c r="U195" i="11"/>
  <c r="A196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V196" i="11" s="1"/>
  <c r="T196" i="11"/>
  <c r="U196" i="11"/>
  <c r="A197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 s="1"/>
  <c r="U197" i="11"/>
  <c r="V197" i="11"/>
  <c r="A198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 s="1"/>
  <c r="U198" i="11"/>
  <c r="A206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 s="1"/>
  <c r="U206" i="11"/>
  <c r="A207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U207" i="11"/>
  <c r="A208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 s="1"/>
  <c r="U208" i="11"/>
  <c r="A209" i="11"/>
  <c r="B209" i="11"/>
  <c r="C209" i="11"/>
  <c r="D209" i="11"/>
  <c r="E209" i="11"/>
  <c r="U209" i="11" s="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 s="1"/>
  <c r="V209" i="11"/>
  <c r="A210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 s="1"/>
  <c r="U210" i="11"/>
  <c r="A211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V211" i="11" s="1"/>
  <c r="T211" i="11"/>
  <c r="U211" i="11"/>
  <c r="A212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 s="1"/>
  <c r="U212" i="11"/>
  <c r="A214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 s="1"/>
  <c r="U214" i="11"/>
  <c r="A215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V215" i="11" s="1"/>
  <c r="T215" i="11"/>
  <c r="U215" i="11"/>
  <c r="A216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A218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 s="1"/>
  <c r="U218" i="11"/>
  <c r="A219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V219" i="11" s="1"/>
  <c r="T219" i="11"/>
  <c r="U219" i="11"/>
  <c r="A220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A221" i="11"/>
  <c r="B221" i="11"/>
  <c r="C221" i="11"/>
  <c r="D221" i="11"/>
  <c r="E221" i="11"/>
  <c r="U221" i="11" s="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 s="1"/>
  <c r="V221" i="11"/>
  <c r="A222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 s="1"/>
  <c r="U222" i="11"/>
  <c r="A224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V224" i="11" s="1"/>
  <c r="T224" i="11"/>
  <c r="U224" i="11"/>
  <c r="A232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U232" i="11"/>
  <c r="A233" i="11"/>
  <c r="B233" i="11"/>
  <c r="C233" i="11"/>
  <c r="D233" i="11"/>
  <c r="E233" i="11"/>
  <c r="U233" i="11" s="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 s="1"/>
  <c r="V233" i="11"/>
  <c r="A234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 s="1"/>
  <c r="U234" i="11"/>
  <c r="A235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V235" i="11" s="1"/>
  <c r="T235" i="11"/>
  <c r="U235" i="11"/>
  <c r="A236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A237" i="11"/>
  <c r="B237" i="11"/>
  <c r="C237" i="11"/>
  <c r="D237" i="11"/>
  <c r="E237" i="11"/>
  <c r="U237" i="11" s="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 s="1"/>
  <c r="V237" i="11"/>
  <c r="A238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 s="1"/>
  <c r="U238" i="11"/>
  <c r="A239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V239" i="11" s="1"/>
  <c r="T239" i="11"/>
  <c r="U239" i="11"/>
  <c r="A240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U240" i="11"/>
  <c r="A247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V247" i="11" s="1"/>
  <c r="T247" i="11"/>
  <c r="U247" i="11"/>
  <c r="A249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 s="1"/>
  <c r="U249" i="11"/>
  <c r="V249" i="11"/>
  <c r="A251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V251" i="11" s="1"/>
  <c r="T251" i="11"/>
  <c r="U251" i="11"/>
  <c r="A253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 s="1"/>
  <c r="U253" i="11"/>
  <c r="V253" i="11"/>
  <c r="A255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V255" i="11" s="1"/>
  <c r="T255" i="11"/>
  <c r="U255" i="11"/>
  <c r="A257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 s="1"/>
  <c r="U257" i="11"/>
  <c r="V257" i="11"/>
  <c r="A259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V259" i="11" s="1"/>
  <c r="U259" i="11"/>
  <c r="A261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 s="1"/>
  <c r="U261" i="11"/>
  <c r="V261" i="11"/>
  <c r="A263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V263" i="11" s="1"/>
  <c r="T263" i="11"/>
  <c r="U263" i="11"/>
  <c r="A265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 s="1"/>
  <c r="U265" i="11"/>
  <c r="V265" i="11"/>
  <c r="A267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V267" i="11" s="1"/>
  <c r="T267" i="11"/>
  <c r="U267" i="11"/>
  <c r="A269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 s="1"/>
  <c r="U269" i="11"/>
  <c r="V269" i="11"/>
  <c r="A271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V271" i="11" s="1"/>
  <c r="T271" i="11"/>
  <c r="U271" i="11"/>
  <c r="A273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 s="1"/>
  <c r="U273" i="11"/>
  <c r="V273" i="11"/>
  <c r="A275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V275" i="11" s="1"/>
  <c r="U275" i="11"/>
  <c r="A277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 s="1"/>
  <c r="U277" i="11"/>
  <c r="V277" i="11"/>
  <c r="A278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 s="1"/>
  <c r="U278" i="11"/>
  <c r="A279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U279" i="11"/>
  <c r="A281" i="11"/>
  <c r="B281" i="11"/>
  <c r="C281" i="11"/>
  <c r="D281" i="11"/>
  <c r="E281" i="11"/>
  <c r="U281" i="11" s="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 s="1"/>
  <c r="V281" i="11"/>
  <c r="A284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A286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 s="1"/>
  <c r="U286" i="11"/>
  <c r="A288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A290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 s="1"/>
  <c r="U290" i="11"/>
  <c r="A292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A294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 s="1"/>
  <c r="U294" i="11"/>
  <c r="A296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A298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 s="1"/>
  <c r="U298" i="11"/>
  <c r="A300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A302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 s="1"/>
  <c r="U302" i="11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 s="1"/>
  <c r="U6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A10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 s="1"/>
  <c r="U10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 s="1"/>
  <c r="U14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 s="1"/>
  <c r="U18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 s="1"/>
  <c r="U22" i="15"/>
  <c r="A24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A26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 s="1"/>
  <c r="U26" i="15"/>
  <c r="A28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A30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 s="1"/>
  <c r="U30" i="15"/>
  <c r="A32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A34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 s="1"/>
  <c r="U34" i="15"/>
  <c r="A36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A38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 s="1"/>
  <c r="U38" i="15"/>
  <c r="A40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A42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 s="1"/>
  <c r="U42" i="15"/>
  <c r="A44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A46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 s="1"/>
  <c r="U46" i="15"/>
  <c r="A48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A50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 s="1"/>
  <c r="U50" i="15"/>
  <c r="A52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A54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 s="1"/>
  <c r="U54" i="15"/>
  <c r="A56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A58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 s="1"/>
  <c r="U58" i="15"/>
  <c r="A59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U59" i="15"/>
  <c r="A60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A61" i="15"/>
  <c r="B61" i="15"/>
  <c r="C61" i="15"/>
  <c r="D61" i="15"/>
  <c r="E61" i="15"/>
  <c r="U61" i="15" s="1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 s="1"/>
  <c r="V61" i="15"/>
  <c r="A62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 s="1"/>
  <c r="U62" i="15"/>
  <c r="A63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V63" i="15" s="1"/>
  <c r="T63" i="15"/>
  <c r="U63" i="15"/>
  <c r="A64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 s="1"/>
  <c r="U64" i="15"/>
  <c r="V64" i="15"/>
  <c r="A66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 s="1"/>
  <c r="U66" i="15"/>
  <c r="A68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 s="1"/>
  <c r="U68" i="15"/>
  <c r="V68" i="15"/>
  <c r="A70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 s="1"/>
  <c r="U70" i="15"/>
  <c r="A72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 s="1"/>
  <c r="U72" i="15"/>
  <c r="V72" i="15"/>
  <c r="A74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 s="1"/>
  <c r="U74" i="15"/>
  <c r="A76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 s="1"/>
  <c r="U76" i="15"/>
  <c r="V76" i="15"/>
  <c r="A78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 s="1"/>
  <c r="U78" i="15"/>
  <c r="A80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 s="1"/>
  <c r="U80" i="15"/>
  <c r="V80" i="15"/>
  <c r="A82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 s="1"/>
  <c r="U82" i="15"/>
  <c r="A84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 s="1"/>
  <c r="U84" i="15"/>
  <c r="V84" i="15"/>
  <c r="A86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 s="1"/>
  <c r="U86" i="15"/>
  <c r="A88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 s="1"/>
  <c r="U88" i="15"/>
  <c r="V88" i="15"/>
  <c r="A90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 s="1"/>
  <c r="U90" i="15"/>
  <c r="A92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 s="1"/>
  <c r="U92" i="15"/>
  <c r="V92" i="15"/>
  <c r="A94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 s="1"/>
  <c r="U94" i="15"/>
  <c r="A96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 s="1"/>
  <c r="U96" i="15"/>
  <c r="V96" i="15"/>
  <c r="A98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 s="1"/>
  <c r="U98" i="15"/>
  <c r="A100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 s="1"/>
  <c r="U100" i="15"/>
  <c r="V100" i="15"/>
  <c r="A102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 s="1"/>
  <c r="U102" i="15"/>
  <c r="A104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 s="1"/>
  <c r="U104" i="15"/>
  <c r="V104" i="15"/>
  <c r="A106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 s="1"/>
  <c r="U106" i="15"/>
  <c r="A108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 s="1"/>
  <c r="U108" i="15"/>
  <c r="V108" i="15"/>
  <c r="A110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 s="1"/>
  <c r="U110" i="15"/>
  <c r="A112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 s="1"/>
  <c r="U112" i="15"/>
  <c r="V112" i="15"/>
  <c r="A114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S114" i="15"/>
  <c r="T114" i="15" s="1"/>
  <c r="U114" i="15"/>
  <c r="A116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S116" i="15"/>
  <c r="T116" i="15" s="1"/>
  <c r="U116" i="15"/>
  <c r="V116" i="15"/>
  <c r="A118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 s="1"/>
  <c r="U118" i="15"/>
  <c r="A120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 s="1"/>
  <c r="U120" i="15"/>
  <c r="V120" i="15"/>
  <c r="A122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 s="1"/>
  <c r="U122" i="15"/>
  <c r="A124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 s="1"/>
  <c r="U124" i="15"/>
  <c r="V124" i="15"/>
  <c r="A126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 s="1"/>
  <c r="U126" i="15"/>
  <c r="A128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Q128" i="15"/>
  <c r="R128" i="15"/>
  <c r="S128" i="15"/>
  <c r="T128" i="15" s="1"/>
  <c r="U128" i="15"/>
  <c r="V128" i="15"/>
  <c r="A130" i="15"/>
  <c r="B130" i="15"/>
  <c r="C130" i="15"/>
  <c r="D130" i="15"/>
  <c r="E130" i="15"/>
  <c r="U130" i="15" s="1"/>
  <c r="F130" i="15"/>
  <c r="G130" i="15"/>
  <c r="H130" i="15"/>
  <c r="I130" i="15"/>
  <c r="J130" i="15"/>
  <c r="K130" i="15"/>
  <c r="L130" i="15"/>
  <c r="M130" i="15"/>
  <c r="N130" i="15"/>
  <c r="O130" i="15"/>
  <c r="P130" i="15"/>
  <c r="Q130" i="15"/>
  <c r="R130" i="15"/>
  <c r="S130" i="15"/>
  <c r="A132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S132" i="15"/>
  <c r="V132" i="15" s="1"/>
  <c r="T132" i="15"/>
  <c r="U132" i="15"/>
  <c r="A134" i="15"/>
  <c r="B134" i="15"/>
  <c r="C134" i="15"/>
  <c r="D134" i="15"/>
  <c r="E134" i="15"/>
  <c r="U134" i="15" s="1"/>
  <c r="F134" i="15"/>
  <c r="G134" i="15"/>
  <c r="H134" i="15"/>
  <c r="I134" i="15"/>
  <c r="J134" i="15"/>
  <c r="K134" i="15"/>
  <c r="L134" i="15"/>
  <c r="M134" i="15"/>
  <c r="N134" i="15"/>
  <c r="O134" i="15"/>
  <c r="P134" i="15"/>
  <c r="Q134" i="15"/>
  <c r="R134" i="15"/>
  <c r="S134" i="15"/>
  <c r="A136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Q136" i="15"/>
  <c r="R136" i="15"/>
  <c r="S136" i="15"/>
  <c r="T136" i="15" s="1"/>
  <c r="U136" i="15"/>
  <c r="V136" i="15"/>
  <c r="A138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S138" i="15"/>
  <c r="U138" i="15"/>
  <c r="A140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S140" i="15"/>
  <c r="T140" i="15"/>
  <c r="U140" i="15"/>
  <c r="V140" i="15"/>
  <c r="A142" i="15"/>
  <c r="B142" i="15"/>
  <c r="C142" i="15"/>
  <c r="D142" i="15"/>
  <c r="E142" i="15"/>
  <c r="U142" i="15" s="1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A144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Q144" i="15"/>
  <c r="R144" i="15"/>
  <c r="S144" i="15"/>
  <c r="V144" i="15" s="1"/>
  <c r="U144" i="15"/>
  <c r="A145" i="15"/>
  <c r="B145" i="15"/>
  <c r="C145" i="15"/>
  <c r="D145" i="15"/>
  <c r="E145" i="15"/>
  <c r="U145" i="15" s="1"/>
  <c r="F145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S145" i="15"/>
  <c r="T145" i="15" s="1"/>
  <c r="A146" i="15"/>
  <c r="B146" i="15"/>
  <c r="C146" i="15"/>
  <c r="D146" i="15"/>
  <c r="E146" i="15"/>
  <c r="U146" i="15" s="1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A147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V147" i="15" s="1"/>
  <c r="U147" i="15"/>
  <c r="A148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S148" i="15"/>
  <c r="T148" i="15"/>
  <c r="U148" i="15"/>
  <c r="V148" i="15"/>
  <c r="A150" i="15"/>
  <c r="B150" i="15"/>
  <c r="C150" i="15"/>
  <c r="D150" i="15"/>
  <c r="E150" i="15"/>
  <c r="U150" i="15" s="1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S150" i="15"/>
  <c r="A151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S151" i="15"/>
  <c r="V151" i="15" s="1"/>
  <c r="T151" i="15"/>
  <c r="U151" i="15"/>
  <c r="A152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A154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S154" i="15"/>
  <c r="U154" i="15"/>
  <c r="A156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A157" i="15"/>
  <c r="B157" i="15"/>
  <c r="C157" i="15"/>
  <c r="D157" i="15"/>
  <c r="E157" i="15"/>
  <c r="U157" i="15" s="1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 s="1"/>
  <c r="V157" i="15"/>
  <c r="A158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S158" i="15"/>
  <c r="U158" i="15"/>
  <c r="A160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V160" i="15" s="1"/>
  <c r="U160" i="15"/>
  <c r="A161" i="15"/>
  <c r="B161" i="15"/>
  <c r="C161" i="15"/>
  <c r="D161" i="15"/>
  <c r="E161" i="15"/>
  <c r="U161" i="15" s="1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 s="1"/>
  <c r="V161" i="15"/>
  <c r="A162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U162" i="15"/>
  <c r="A163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V163" i="15" s="1"/>
  <c r="T163" i="15"/>
  <c r="U163" i="15"/>
  <c r="A164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S164" i="15"/>
  <c r="T164" i="15" s="1"/>
  <c r="U164" i="15"/>
  <c r="V164" i="15"/>
  <c r="A166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S166" i="15"/>
  <c r="U166" i="15"/>
  <c r="A167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S167" i="15"/>
  <c r="V167" i="15" s="1"/>
  <c r="T167" i="15"/>
  <c r="U167" i="15"/>
  <c r="A168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U168" i="15"/>
  <c r="A170" i="15"/>
  <c r="B170" i="15"/>
  <c r="C170" i="15"/>
  <c r="D170" i="15"/>
  <c r="E170" i="15"/>
  <c r="U170" i="15" s="1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A172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A173" i="15"/>
  <c r="B173" i="15"/>
  <c r="C173" i="15"/>
  <c r="D173" i="15"/>
  <c r="E173" i="15"/>
  <c r="U173" i="15" s="1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 s="1"/>
  <c r="A174" i="15"/>
  <c r="B174" i="15"/>
  <c r="C174" i="15"/>
  <c r="D174" i="15"/>
  <c r="E174" i="15"/>
  <c r="U174" i="15" s="1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A176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A178" i="15"/>
  <c r="B178" i="15"/>
  <c r="C178" i="15"/>
  <c r="D178" i="15"/>
  <c r="E178" i="15"/>
  <c r="U178" i="15" s="1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A179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V179" i="15" s="1"/>
  <c r="U179" i="15"/>
  <c r="A180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U180" i="15"/>
  <c r="V180" i="15"/>
  <c r="A182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U182" i="15"/>
  <c r="A183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S183" i="15"/>
  <c r="V183" i="15" s="1"/>
  <c r="T183" i="15"/>
  <c r="U183" i="15"/>
  <c r="A184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 s="1"/>
  <c r="U184" i="15"/>
  <c r="V184" i="15"/>
  <c r="A186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Q186" i="15"/>
  <c r="R186" i="15"/>
  <c r="S186" i="15"/>
  <c r="U186" i="15"/>
  <c r="A188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A189" i="15"/>
  <c r="B189" i="15"/>
  <c r="C189" i="15"/>
  <c r="D189" i="15"/>
  <c r="E189" i="15"/>
  <c r="U189" i="15" s="1"/>
  <c r="F189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S189" i="15"/>
  <c r="T189" i="15" s="1"/>
  <c r="V189" i="15"/>
  <c r="A190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U190" i="15"/>
  <c r="A192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A194" i="15"/>
  <c r="B194" i="15"/>
  <c r="C194" i="15"/>
  <c r="D194" i="15"/>
  <c r="E194" i="15"/>
  <c r="U194" i="15" s="1"/>
  <c r="F194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 s="1"/>
  <c r="V194" i="15"/>
  <c r="A195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V195" i="15" s="1"/>
  <c r="T195" i="15"/>
  <c r="U195" i="15"/>
  <c r="A196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V196" i="15" s="1"/>
  <c r="U196" i="15"/>
  <c r="A197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A198" i="15"/>
  <c r="B198" i="15"/>
  <c r="C198" i="15"/>
  <c r="D198" i="15"/>
  <c r="E198" i="15"/>
  <c r="U198" i="15" s="1"/>
  <c r="F198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S198" i="15"/>
  <c r="T198" i="15" s="1"/>
  <c r="V198" i="15"/>
  <c r="A206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Q206" i="15"/>
  <c r="R206" i="15"/>
  <c r="S206" i="15"/>
  <c r="T206" i="15"/>
  <c r="U206" i="15"/>
  <c r="V206" i="15"/>
  <c r="A207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A208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Q208" i="15"/>
  <c r="R208" i="15"/>
  <c r="S208" i="15"/>
  <c r="T208" i="15" s="1"/>
  <c r="U208" i="15"/>
  <c r="V208" i="15"/>
  <c r="A209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Q209" i="15"/>
  <c r="R209" i="15"/>
  <c r="S209" i="15"/>
  <c r="V209" i="15" s="1"/>
  <c r="T209" i="15"/>
  <c r="U209" i="15"/>
  <c r="A210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Q210" i="15"/>
  <c r="R210" i="15"/>
  <c r="S210" i="15"/>
  <c r="T210" i="15" s="1"/>
  <c r="U210" i="15"/>
  <c r="A211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Q211" i="15"/>
  <c r="R211" i="15"/>
  <c r="S211" i="15"/>
  <c r="T211" i="15"/>
  <c r="U211" i="15"/>
  <c r="V211" i="15"/>
  <c r="A212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S212" i="15"/>
  <c r="T212" i="15" s="1"/>
  <c r="U212" i="15"/>
  <c r="V212" i="15"/>
  <c r="A213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Q213" i="15"/>
  <c r="R213" i="15"/>
  <c r="S213" i="15"/>
  <c r="V213" i="15" s="1"/>
  <c r="T213" i="15"/>
  <c r="U213" i="15"/>
  <c r="A214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Q214" i="15"/>
  <c r="R214" i="15"/>
  <c r="S214" i="15"/>
  <c r="V214" i="15" s="1"/>
  <c r="T214" i="15"/>
  <c r="U214" i="15"/>
  <c r="A222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S222" i="15"/>
  <c r="T222" i="15" s="1"/>
  <c r="U222" i="15"/>
  <c r="A223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Q223" i="15"/>
  <c r="R223" i="15"/>
  <c r="S223" i="15"/>
  <c r="T223" i="15"/>
  <c r="U223" i="15"/>
  <c r="V223" i="15"/>
  <c r="A224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Q224" i="15"/>
  <c r="R224" i="15"/>
  <c r="S224" i="15"/>
  <c r="T224" i="15" s="1"/>
  <c r="U224" i="15"/>
  <c r="V224" i="15"/>
  <c r="A225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Q225" i="15"/>
  <c r="R225" i="15"/>
  <c r="S225" i="15"/>
  <c r="V225" i="15" s="1"/>
  <c r="T225" i="15"/>
  <c r="U225" i="15"/>
  <c r="A226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Q226" i="15"/>
  <c r="R226" i="15"/>
  <c r="S226" i="15"/>
  <c r="V226" i="15" s="1"/>
  <c r="T226" i="15"/>
  <c r="U226" i="15"/>
  <c r="A227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S227" i="15"/>
  <c r="T227" i="15"/>
  <c r="U227" i="15"/>
  <c r="V227" i="15"/>
  <c r="A228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Q228" i="15"/>
  <c r="R228" i="15"/>
  <c r="S228" i="15"/>
  <c r="T228" i="15" s="1"/>
  <c r="U228" i="15"/>
  <c r="V228" i="15"/>
  <c r="A229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Q229" i="15"/>
  <c r="R229" i="15"/>
  <c r="S229" i="15"/>
  <c r="V229" i="15" s="1"/>
  <c r="U229" i="15"/>
  <c r="A230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Q230" i="15"/>
  <c r="R230" i="15"/>
  <c r="S230" i="15"/>
  <c r="T230" i="15" s="1"/>
  <c r="U230" i="15"/>
  <c r="A239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Q239" i="15"/>
  <c r="R239" i="15"/>
  <c r="S239" i="15"/>
  <c r="T239" i="15"/>
  <c r="U239" i="15"/>
  <c r="V239" i="15"/>
  <c r="A241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Q241" i="15"/>
  <c r="R241" i="15"/>
  <c r="S241" i="15"/>
  <c r="V241" i="15" s="1"/>
  <c r="T241" i="15"/>
  <c r="U241" i="15"/>
  <c r="A247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A249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Q249" i="15"/>
  <c r="R249" i="15"/>
  <c r="S249" i="15"/>
  <c r="V249" i="15" s="1"/>
  <c r="U249" i="15"/>
  <c r="A255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Q255" i="15"/>
  <c r="R255" i="15"/>
  <c r="S255" i="15"/>
  <c r="T255" i="15"/>
  <c r="U255" i="15"/>
  <c r="V255" i="15"/>
  <c r="A257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Q257" i="15"/>
  <c r="R257" i="15"/>
  <c r="S257" i="15"/>
  <c r="U257" i="15"/>
  <c r="A263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Q263" i="15"/>
  <c r="R263" i="15"/>
  <c r="S263" i="15"/>
  <c r="T263" i="15"/>
  <c r="U263" i="15"/>
  <c r="V263" i="15"/>
  <c r="A268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Q268" i="15"/>
  <c r="R268" i="15"/>
  <c r="S268" i="15"/>
  <c r="T268" i="15" s="1"/>
  <c r="U268" i="15"/>
  <c r="V268" i="15"/>
  <c r="A269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Q269" i="15"/>
  <c r="R269" i="15"/>
  <c r="S269" i="15"/>
  <c r="V269" i="15" s="1"/>
  <c r="U269" i="15"/>
  <c r="A270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Q270" i="15"/>
  <c r="R270" i="15"/>
  <c r="S270" i="15"/>
  <c r="V270" i="15" s="1"/>
  <c r="T270" i="15"/>
  <c r="U270" i="15"/>
  <c r="A271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Q271" i="15"/>
  <c r="R271" i="15"/>
  <c r="S271" i="15"/>
  <c r="T271" i="15"/>
  <c r="U271" i="15"/>
  <c r="V271" i="15"/>
  <c r="A272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Q272" i="15"/>
  <c r="R272" i="15"/>
  <c r="S272" i="15"/>
  <c r="T272" i="15" s="1"/>
  <c r="U272" i="15"/>
  <c r="V272" i="15"/>
  <c r="A273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Q273" i="15"/>
  <c r="R273" i="15"/>
  <c r="S273" i="15"/>
  <c r="V273" i="15" s="1"/>
  <c r="T273" i="15"/>
  <c r="U273" i="15"/>
  <c r="A274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Q274" i="15"/>
  <c r="R274" i="15"/>
  <c r="S274" i="15"/>
  <c r="T274" i="15"/>
  <c r="U274" i="15"/>
  <c r="V274" i="15"/>
  <c r="A275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Q275" i="15"/>
  <c r="R275" i="15"/>
  <c r="S275" i="15"/>
  <c r="T275" i="15"/>
  <c r="U275" i="15"/>
  <c r="V275" i="15"/>
  <c r="A283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Q283" i="15"/>
  <c r="R283" i="15"/>
  <c r="S283" i="15"/>
  <c r="T283" i="15"/>
  <c r="U283" i="15"/>
  <c r="V283" i="15"/>
  <c r="A284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Q284" i="15"/>
  <c r="R284" i="15"/>
  <c r="S284" i="15"/>
  <c r="T284" i="15" s="1"/>
  <c r="U284" i="15"/>
  <c r="V284" i="15"/>
  <c r="A285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N285" i="15"/>
  <c r="O285" i="15"/>
  <c r="P285" i="15"/>
  <c r="Q285" i="15"/>
  <c r="R285" i="15"/>
  <c r="S285" i="15"/>
  <c r="V285" i="15" s="1"/>
  <c r="U285" i="15"/>
  <c r="A286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N286" i="15"/>
  <c r="O286" i="15"/>
  <c r="P286" i="15"/>
  <c r="Q286" i="15"/>
  <c r="R286" i="15"/>
  <c r="S286" i="15"/>
  <c r="V286" i="15" s="1"/>
  <c r="U286" i="15"/>
  <c r="A287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N287" i="15"/>
  <c r="O287" i="15"/>
  <c r="P287" i="15"/>
  <c r="Q287" i="15"/>
  <c r="R287" i="15"/>
  <c r="S287" i="15"/>
  <c r="T287" i="15"/>
  <c r="U287" i="15"/>
  <c r="V287" i="15"/>
  <c r="A288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N288" i="15"/>
  <c r="O288" i="15"/>
  <c r="P288" i="15"/>
  <c r="Q288" i="15"/>
  <c r="R288" i="15"/>
  <c r="S288" i="15"/>
  <c r="T288" i="15" s="1"/>
  <c r="U288" i="15"/>
  <c r="V288" i="15"/>
  <c r="A289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Q289" i="15"/>
  <c r="R289" i="15"/>
  <c r="S289" i="15"/>
  <c r="V289" i="15" s="1"/>
  <c r="U289" i="15"/>
  <c r="A290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Q290" i="15"/>
  <c r="R290" i="15"/>
  <c r="S290" i="15"/>
  <c r="T290" i="15"/>
  <c r="U290" i="15"/>
  <c r="V290" i="15"/>
  <c r="A291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Q291" i="15"/>
  <c r="R291" i="15"/>
  <c r="S291" i="15"/>
  <c r="T291" i="15"/>
  <c r="U291" i="15"/>
  <c r="V291" i="15"/>
  <c r="A299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N299" i="15"/>
  <c r="O299" i="15"/>
  <c r="P299" i="15"/>
  <c r="Q299" i="15"/>
  <c r="R299" i="15"/>
  <c r="S299" i="15"/>
  <c r="T299" i="15"/>
  <c r="U299" i="15"/>
  <c r="V299" i="15"/>
  <c r="A300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N300" i="15"/>
  <c r="O300" i="15"/>
  <c r="P300" i="15"/>
  <c r="Q300" i="15"/>
  <c r="R300" i="15"/>
  <c r="S300" i="15"/>
  <c r="T300" i="15" s="1"/>
  <c r="U300" i="15"/>
  <c r="V300" i="15"/>
  <c r="A301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N301" i="15"/>
  <c r="O301" i="15"/>
  <c r="P301" i="15"/>
  <c r="Q301" i="15"/>
  <c r="R301" i="15"/>
  <c r="S301" i="15"/>
  <c r="V301" i="15" s="1"/>
  <c r="U301" i="15"/>
  <c r="A302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N302" i="15"/>
  <c r="O302" i="15"/>
  <c r="P302" i="15"/>
  <c r="Q302" i="15"/>
  <c r="R302" i="15"/>
  <c r="S302" i="15"/>
  <c r="V302" i="15" s="1"/>
  <c r="U302" i="15"/>
  <c r="A303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N303" i="15"/>
  <c r="O303" i="15"/>
  <c r="P303" i="15"/>
  <c r="Q303" i="15"/>
  <c r="R303" i="15"/>
  <c r="S303" i="15"/>
  <c r="T303" i="15"/>
  <c r="U303" i="15"/>
  <c r="V303" i="15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 s="1"/>
  <c r="U4" i="17"/>
  <c r="V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V5" i="17" s="1"/>
  <c r="U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A16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 s="1"/>
  <c r="U16" i="17"/>
  <c r="V16" i="17"/>
  <c r="A17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V17" i="17" s="1"/>
  <c r="U17" i="17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V18" i="17" s="1"/>
  <c r="T18" i="17"/>
  <c r="U18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 s="1"/>
  <c r="U20" i="17"/>
  <c r="V20" i="17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V21" i="17" s="1"/>
  <c r="T21" i="17"/>
  <c r="U21" i="17"/>
  <c r="A22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A23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 s="1"/>
  <c r="U28" i="17"/>
  <c r="V28" i="17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 s="1"/>
  <c r="U32" i="17"/>
  <c r="V32" i="17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V34" i="17" s="1"/>
  <c r="T34" i="17"/>
  <c r="U34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 s="1"/>
  <c r="U36" i="17"/>
  <c r="V36" i="17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V38" i="17" s="1"/>
  <c r="U38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 s="1"/>
  <c r="U40" i="17"/>
  <c r="V40" i="17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U42" i="17"/>
  <c r="A44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 s="1"/>
  <c r="U44" i="17"/>
  <c r="V44" i="17"/>
  <c r="A46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 s="1"/>
  <c r="U46" i="17"/>
  <c r="A48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 s="1"/>
  <c r="U48" i="17"/>
  <c r="V48" i="17"/>
  <c r="A50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A52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 s="1"/>
  <c r="U52" i="17"/>
  <c r="V52" i="17"/>
  <c r="A54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A56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 s="1"/>
  <c r="U56" i="17"/>
  <c r="V56" i="17"/>
  <c r="A58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A60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 s="1"/>
  <c r="U60" i="17"/>
  <c r="V60" i="17"/>
  <c r="A62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 s="1"/>
  <c r="U64" i="17"/>
  <c r="V64" i="17"/>
  <c r="A66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V66" i="17" s="1"/>
  <c r="U66" i="17"/>
  <c r="A68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 s="1"/>
  <c r="U68" i="17"/>
  <c r="V68" i="17"/>
  <c r="A70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V70" i="17" s="1"/>
  <c r="T70" i="17"/>
  <c r="U70" i="17"/>
  <c r="A72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 s="1"/>
  <c r="U72" i="17"/>
  <c r="V72" i="17"/>
  <c r="A74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U74" i="17"/>
  <c r="A75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A76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 s="1"/>
  <c r="U76" i="17"/>
  <c r="V76" i="17"/>
  <c r="A78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A79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A80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 s="1"/>
  <c r="U80" i="17"/>
  <c r="V80" i="17"/>
  <c r="A82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A83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A84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 s="1"/>
  <c r="U84" i="17"/>
  <c r="V84" i="17"/>
  <c r="A8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V86" i="17" s="1"/>
  <c r="T86" i="17"/>
  <c r="U86" i="17"/>
  <c r="A87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A88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 s="1"/>
  <c r="U88" i="17"/>
  <c r="V88" i="17"/>
  <c r="A90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A91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A92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 s="1"/>
  <c r="U92" i="17"/>
  <c r="V92" i="17"/>
  <c r="A94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 s="1"/>
  <c r="U94" i="17"/>
  <c r="A95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A96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 s="1"/>
  <c r="U96" i="17"/>
  <c r="V96" i="17"/>
  <c r="A98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V98" i="17" s="1"/>
  <c r="U98" i="17"/>
  <c r="A99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A100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 s="1"/>
  <c r="U100" i="17"/>
  <c r="V100" i="17"/>
  <c r="A102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A103" i="17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A104" i="17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 s="1"/>
  <c r="U104" i="17"/>
  <c r="V104" i="17"/>
  <c r="A106" i="17"/>
  <c r="B106" i="17"/>
  <c r="C106" i="17"/>
  <c r="D106" i="17"/>
  <c r="E106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U106" i="17"/>
  <c r="A107" i="17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A108" i="17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 s="1"/>
  <c r="U108" i="17"/>
  <c r="V108" i="17"/>
  <c r="A110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A112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 s="1"/>
  <c r="U112" i="17"/>
  <c r="V112" i="17"/>
  <c r="A114" i="17"/>
  <c r="B114" i="17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V114" i="17" s="1"/>
  <c r="U114" i="17"/>
  <c r="A116" i="17"/>
  <c r="B116" i="17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 s="1"/>
  <c r="U116" i="17"/>
  <c r="V116" i="17"/>
  <c r="A118" i="17"/>
  <c r="B118" i="17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V118" i="17" s="1"/>
  <c r="T118" i="17"/>
  <c r="U118" i="17"/>
  <c r="A120" i="17"/>
  <c r="B120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 s="1"/>
  <c r="U120" i="17"/>
  <c r="V120" i="17"/>
  <c r="A122" i="17"/>
  <c r="B122" i="17"/>
  <c r="C122" i="17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U122" i="17"/>
  <c r="A124" i="17"/>
  <c r="B124" i="17"/>
  <c r="C124" i="17"/>
  <c r="D124" i="17"/>
  <c r="E124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 s="1"/>
  <c r="U124" i="17"/>
  <c r="V124" i="17"/>
  <c r="A126" i="17"/>
  <c r="B126" i="17"/>
  <c r="C126" i="17"/>
  <c r="D126" i="17"/>
  <c r="E126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 s="1"/>
  <c r="U126" i="17"/>
  <c r="A128" i="17"/>
  <c r="B128" i="17"/>
  <c r="C128" i="17"/>
  <c r="D128" i="17"/>
  <c r="E128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 s="1"/>
  <c r="U128" i="17"/>
  <c r="V128" i="17"/>
  <c r="A130" i="17"/>
  <c r="B130" i="17"/>
  <c r="C130" i="17"/>
  <c r="D130" i="17"/>
  <c r="E130" i="17"/>
  <c r="F130" i="17"/>
  <c r="G130" i="17"/>
  <c r="H130" i="17"/>
  <c r="I130" i="17"/>
  <c r="J130" i="17"/>
  <c r="K130" i="17"/>
  <c r="L130" i="17"/>
  <c r="M130" i="17"/>
  <c r="N130" i="17"/>
  <c r="O130" i="17"/>
  <c r="P130" i="17"/>
  <c r="Q130" i="17"/>
  <c r="R130" i="17"/>
  <c r="S130" i="17"/>
  <c r="T130" i="17"/>
  <c r="U130" i="17"/>
  <c r="V130" i="17"/>
  <c r="A132" i="17"/>
  <c r="B132" i="17"/>
  <c r="C132" i="17"/>
  <c r="D132" i="17"/>
  <c r="E132" i="17"/>
  <c r="F132" i="17"/>
  <c r="G132" i="17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 s="1"/>
  <c r="U132" i="17"/>
  <c r="V132" i="17"/>
  <c r="A134" i="17"/>
  <c r="B134" i="17"/>
  <c r="C134" i="17"/>
  <c r="D134" i="17"/>
  <c r="E134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A136" i="17"/>
  <c r="B136" i="17"/>
  <c r="C136" i="17"/>
  <c r="D136" i="17"/>
  <c r="E136" i="17"/>
  <c r="F136" i="17"/>
  <c r="G136" i="17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 s="1"/>
  <c r="U136" i="17"/>
  <c r="V136" i="17"/>
  <c r="A138" i="17"/>
  <c r="B138" i="17"/>
  <c r="C138" i="17"/>
  <c r="D138" i="17"/>
  <c r="E138" i="17"/>
  <c r="F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A140" i="17"/>
  <c r="B140" i="17"/>
  <c r="C140" i="17"/>
  <c r="D140" i="17"/>
  <c r="E140" i="17"/>
  <c r="F140" i="17"/>
  <c r="G140" i="17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 s="1"/>
  <c r="U140" i="17"/>
  <c r="V140" i="17"/>
  <c r="A142" i="17"/>
  <c r="B142" i="17"/>
  <c r="C142" i="17"/>
  <c r="D142" i="17"/>
  <c r="E142" i="17"/>
  <c r="F142" i="17"/>
  <c r="G142" i="17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V142" i="17" s="1"/>
  <c r="T142" i="17"/>
  <c r="U142" i="17"/>
  <c r="A144" i="17"/>
  <c r="B144" i="17"/>
  <c r="C144" i="17"/>
  <c r="D144" i="17"/>
  <c r="E144" i="17"/>
  <c r="F144" i="17"/>
  <c r="G144" i="17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 s="1"/>
  <c r="U144" i="17"/>
  <c r="V144" i="17"/>
  <c r="A146" i="17"/>
  <c r="B146" i="17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V146" i="17" s="1"/>
  <c r="T146" i="17"/>
  <c r="U146" i="17"/>
  <c r="A148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 s="1"/>
  <c r="U148" i="17"/>
  <c r="V148" i="17"/>
  <c r="A150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V150" i="17" s="1"/>
  <c r="T150" i="17"/>
  <c r="U150" i="17"/>
  <c r="A152" i="17"/>
  <c r="B152" i="17"/>
  <c r="C152" i="17"/>
  <c r="D152" i="17"/>
  <c r="E152" i="17"/>
  <c r="F152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 s="1"/>
  <c r="U152" i="17"/>
  <c r="V152" i="17"/>
  <c r="A154" i="17"/>
  <c r="B154" i="17"/>
  <c r="C154" i="17"/>
  <c r="D154" i="17"/>
  <c r="E154" i="17"/>
  <c r="F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U154" i="17"/>
  <c r="A156" i="17"/>
  <c r="B156" i="17"/>
  <c r="C156" i="17"/>
  <c r="D156" i="17"/>
  <c r="E156" i="17"/>
  <c r="F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 s="1"/>
  <c r="U156" i="17"/>
  <c r="V156" i="17"/>
  <c r="A158" i="17"/>
  <c r="B158" i="17"/>
  <c r="C158" i="17"/>
  <c r="D158" i="17"/>
  <c r="E158" i="17"/>
  <c r="F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 s="1"/>
  <c r="U158" i="17"/>
  <c r="A160" i="17"/>
  <c r="B160" i="17"/>
  <c r="C160" i="17"/>
  <c r="D160" i="17"/>
  <c r="E160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 s="1"/>
  <c r="U160" i="17"/>
  <c r="V160" i="17"/>
  <c r="A162" i="17"/>
  <c r="B162" i="17"/>
  <c r="C162" i="17"/>
  <c r="D162" i="17"/>
  <c r="E162" i="17"/>
  <c r="F162" i="17"/>
  <c r="G162" i="17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A164" i="17"/>
  <c r="B164" i="17"/>
  <c r="C164" i="17"/>
  <c r="D164" i="17"/>
  <c r="E164" i="17"/>
  <c r="F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 s="1"/>
  <c r="U164" i="17"/>
  <c r="V164" i="17"/>
  <c r="A166" i="17"/>
  <c r="B166" i="17"/>
  <c r="C166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A168" i="17"/>
  <c r="B168" i="17"/>
  <c r="C168" i="17"/>
  <c r="D168" i="17"/>
  <c r="E168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 s="1"/>
  <c r="U168" i="17"/>
  <c r="V168" i="17"/>
  <c r="A170" i="17"/>
  <c r="B170" i="17"/>
  <c r="C170" i="17"/>
  <c r="D170" i="17"/>
  <c r="E170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A172" i="17"/>
  <c r="B172" i="17"/>
  <c r="C172" i="17"/>
  <c r="D172" i="17"/>
  <c r="E172" i="17"/>
  <c r="F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 s="1"/>
  <c r="U172" i="17"/>
  <c r="V172" i="17"/>
  <c r="A174" i="17"/>
  <c r="B174" i="17"/>
  <c r="C174" i="17"/>
  <c r="D174" i="17"/>
  <c r="E174" i="17"/>
  <c r="F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V174" i="17" s="1"/>
  <c r="U174" i="17"/>
  <c r="A176" i="17"/>
  <c r="B176" i="17"/>
  <c r="C176" i="17"/>
  <c r="D176" i="17"/>
  <c r="E176" i="17"/>
  <c r="F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 s="1"/>
  <c r="U176" i="17"/>
  <c r="V176" i="17"/>
  <c r="A184" i="17"/>
  <c r="B184" i="17"/>
  <c r="C184" i="17"/>
  <c r="D184" i="17"/>
  <c r="E184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 s="1"/>
  <c r="U184" i="17"/>
  <c r="V184" i="17"/>
  <c r="A192" i="17"/>
  <c r="B192" i="17"/>
  <c r="C192" i="17"/>
  <c r="D192" i="17"/>
  <c r="E192" i="17"/>
  <c r="F192" i="17"/>
  <c r="G192" i="17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 s="1"/>
  <c r="U192" i="17"/>
  <c r="V192" i="17"/>
  <c r="A200" i="17"/>
  <c r="B200" i="17"/>
  <c r="C200" i="17"/>
  <c r="D200" i="17"/>
  <c r="E200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 s="1"/>
  <c r="U200" i="17"/>
  <c r="V200" i="17"/>
  <c r="A208" i="17"/>
  <c r="B208" i="17"/>
  <c r="C208" i="17"/>
  <c r="D208" i="17"/>
  <c r="E208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 s="1"/>
  <c r="U208" i="17"/>
  <c r="V208" i="17"/>
  <c r="A216" i="17"/>
  <c r="B216" i="17"/>
  <c r="C216" i="17"/>
  <c r="D216" i="17"/>
  <c r="E216" i="17"/>
  <c r="F216" i="17"/>
  <c r="G216" i="17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 s="1"/>
  <c r="U216" i="17"/>
  <c r="V216" i="17"/>
  <c r="A224" i="17"/>
  <c r="B224" i="17"/>
  <c r="C224" i="17"/>
  <c r="D224" i="17"/>
  <c r="E224" i="17"/>
  <c r="F224" i="17"/>
  <c r="G224" i="17"/>
  <c r="H224" i="17"/>
  <c r="I224" i="17"/>
  <c r="J224" i="17"/>
  <c r="K224" i="17"/>
  <c r="L224" i="17"/>
  <c r="M224" i="17"/>
  <c r="N224" i="17"/>
  <c r="O224" i="17"/>
  <c r="P224" i="17"/>
  <c r="Q224" i="17"/>
  <c r="R224" i="17"/>
  <c r="S224" i="17"/>
  <c r="T224" i="17" s="1"/>
  <c r="U224" i="17"/>
  <c r="V224" i="17"/>
  <c r="A232" i="17"/>
  <c r="B232" i="17"/>
  <c r="C232" i="17"/>
  <c r="D232" i="17"/>
  <c r="E232" i="17"/>
  <c r="F232" i="17"/>
  <c r="G232" i="17"/>
  <c r="H232" i="17"/>
  <c r="I232" i="17"/>
  <c r="J232" i="17"/>
  <c r="K232" i="17"/>
  <c r="L232" i="17"/>
  <c r="M232" i="17"/>
  <c r="N232" i="17"/>
  <c r="O232" i="17"/>
  <c r="P232" i="17"/>
  <c r="Q232" i="17"/>
  <c r="R232" i="17"/>
  <c r="S232" i="17"/>
  <c r="T232" i="17" s="1"/>
  <c r="U232" i="17"/>
  <c r="A240" i="17"/>
  <c r="B240" i="17"/>
  <c r="C240" i="17"/>
  <c r="D240" i="17"/>
  <c r="E240" i="17"/>
  <c r="F240" i="17"/>
  <c r="G240" i="17"/>
  <c r="H240" i="17"/>
  <c r="I240" i="17"/>
  <c r="J240" i="17"/>
  <c r="K240" i="17"/>
  <c r="L240" i="17"/>
  <c r="M240" i="17"/>
  <c r="N240" i="17"/>
  <c r="O240" i="17"/>
  <c r="P240" i="17"/>
  <c r="Q240" i="17"/>
  <c r="R240" i="17"/>
  <c r="S240" i="17"/>
  <c r="T240" i="17" s="1"/>
  <c r="U240" i="17"/>
  <c r="A248" i="17"/>
  <c r="B248" i="17"/>
  <c r="C248" i="17"/>
  <c r="D248" i="17"/>
  <c r="E248" i="17"/>
  <c r="F248" i="17"/>
  <c r="G248" i="17"/>
  <c r="H248" i="17"/>
  <c r="I248" i="17"/>
  <c r="J248" i="17"/>
  <c r="K248" i="17"/>
  <c r="L248" i="17"/>
  <c r="M248" i="17"/>
  <c r="N248" i="17"/>
  <c r="O248" i="17"/>
  <c r="P248" i="17"/>
  <c r="Q248" i="17"/>
  <c r="R248" i="17"/>
  <c r="S248" i="17"/>
  <c r="T248" i="17" s="1"/>
  <c r="U248" i="17"/>
  <c r="V248" i="17"/>
  <c r="A258" i="17"/>
  <c r="B258" i="17"/>
  <c r="C258" i="17"/>
  <c r="D258" i="17"/>
  <c r="E258" i="17"/>
  <c r="F258" i="17"/>
  <c r="G258" i="17"/>
  <c r="H258" i="17"/>
  <c r="I258" i="17"/>
  <c r="J258" i="17"/>
  <c r="K258" i="17"/>
  <c r="L258" i="17"/>
  <c r="M258" i="17"/>
  <c r="N258" i="17"/>
  <c r="O258" i="17"/>
  <c r="P258" i="17"/>
  <c r="Q258" i="17"/>
  <c r="R258" i="17"/>
  <c r="S258" i="17"/>
  <c r="V258" i="17" s="1"/>
  <c r="U258" i="17"/>
  <c r="A260" i="17"/>
  <c r="B260" i="17"/>
  <c r="C260" i="17"/>
  <c r="D260" i="17"/>
  <c r="E260" i="17"/>
  <c r="F260" i="17"/>
  <c r="G260" i="17"/>
  <c r="H260" i="17"/>
  <c r="I260" i="17"/>
  <c r="J260" i="17"/>
  <c r="K260" i="17"/>
  <c r="L260" i="17"/>
  <c r="M260" i="17"/>
  <c r="N260" i="17"/>
  <c r="O260" i="17"/>
  <c r="P260" i="17"/>
  <c r="Q260" i="17"/>
  <c r="R260" i="17"/>
  <c r="S260" i="17"/>
  <c r="T260" i="17" s="1"/>
  <c r="U260" i="17"/>
  <c r="A262" i="17"/>
  <c r="B262" i="17"/>
  <c r="C262" i="17"/>
  <c r="D262" i="17"/>
  <c r="E262" i="17"/>
  <c r="F262" i="17"/>
  <c r="G262" i="17"/>
  <c r="H262" i="17"/>
  <c r="I262" i="17"/>
  <c r="J262" i="17"/>
  <c r="K262" i="17"/>
  <c r="L262" i="17"/>
  <c r="M262" i="17"/>
  <c r="N262" i="17"/>
  <c r="O262" i="17"/>
  <c r="P262" i="17"/>
  <c r="Q262" i="17"/>
  <c r="R262" i="17"/>
  <c r="S262" i="17"/>
  <c r="V262" i="17" s="1"/>
  <c r="T262" i="17"/>
  <c r="U262" i="17"/>
  <c r="A264" i="17"/>
  <c r="B264" i="17"/>
  <c r="C264" i="17"/>
  <c r="D264" i="17"/>
  <c r="E264" i="17"/>
  <c r="F264" i="17"/>
  <c r="G264" i="17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 s="1"/>
  <c r="U264" i="17"/>
  <c r="A274" i="17"/>
  <c r="B274" i="17"/>
  <c r="C274" i="17"/>
  <c r="D274" i="17"/>
  <c r="E274" i="17"/>
  <c r="F274" i="17"/>
  <c r="G274" i="17"/>
  <c r="H274" i="17"/>
  <c r="I274" i="17"/>
  <c r="J274" i="17"/>
  <c r="K274" i="17"/>
  <c r="L274" i="17"/>
  <c r="M274" i="17"/>
  <c r="N274" i="17"/>
  <c r="O274" i="17"/>
  <c r="P274" i="17"/>
  <c r="Q274" i="17"/>
  <c r="R274" i="17"/>
  <c r="S274" i="17"/>
  <c r="V274" i="17" s="1"/>
  <c r="T274" i="17"/>
  <c r="U274" i="17"/>
  <c r="A276" i="17"/>
  <c r="B276" i="17"/>
  <c r="C276" i="17"/>
  <c r="D276" i="17"/>
  <c r="E276" i="17"/>
  <c r="F276" i="17"/>
  <c r="G276" i="17"/>
  <c r="H276" i="17"/>
  <c r="I276" i="17"/>
  <c r="J276" i="17"/>
  <c r="K276" i="17"/>
  <c r="L276" i="17"/>
  <c r="M276" i="17"/>
  <c r="N276" i="17"/>
  <c r="O276" i="17"/>
  <c r="P276" i="17"/>
  <c r="Q276" i="17"/>
  <c r="R276" i="17"/>
  <c r="S276" i="17"/>
  <c r="T276" i="17" s="1"/>
  <c r="U276" i="17"/>
  <c r="A278" i="17"/>
  <c r="B278" i="17"/>
  <c r="C278" i="17"/>
  <c r="D278" i="17"/>
  <c r="E278" i="17"/>
  <c r="F278" i="17"/>
  <c r="G278" i="17"/>
  <c r="H278" i="17"/>
  <c r="I278" i="17"/>
  <c r="J278" i="17"/>
  <c r="K278" i="17"/>
  <c r="L278" i="17"/>
  <c r="M278" i="17"/>
  <c r="N278" i="17"/>
  <c r="O278" i="17"/>
  <c r="P278" i="17"/>
  <c r="Q278" i="17"/>
  <c r="R278" i="17"/>
  <c r="S278" i="17"/>
  <c r="V278" i="17" s="1"/>
  <c r="U278" i="17"/>
  <c r="A280" i="17"/>
  <c r="B280" i="17"/>
  <c r="C280" i="17"/>
  <c r="D280" i="17"/>
  <c r="E280" i="17"/>
  <c r="F280" i="17"/>
  <c r="G280" i="17"/>
  <c r="H280" i="17"/>
  <c r="I280" i="17"/>
  <c r="J280" i="17"/>
  <c r="K280" i="17"/>
  <c r="L280" i="17"/>
  <c r="M280" i="17"/>
  <c r="N280" i="17"/>
  <c r="O280" i="17"/>
  <c r="P280" i="17"/>
  <c r="Q280" i="17"/>
  <c r="R280" i="17"/>
  <c r="S280" i="17"/>
  <c r="T280" i="17" s="1"/>
  <c r="U280" i="17"/>
  <c r="A290" i="17"/>
  <c r="B290" i="17"/>
  <c r="C290" i="17"/>
  <c r="D290" i="17"/>
  <c r="E290" i="17"/>
  <c r="F290" i="17"/>
  <c r="G290" i="17"/>
  <c r="H290" i="17"/>
  <c r="I290" i="17"/>
  <c r="J290" i="17"/>
  <c r="K290" i="17"/>
  <c r="L290" i="17"/>
  <c r="M290" i="17"/>
  <c r="N290" i="17"/>
  <c r="O290" i="17"/>
  <c r="P290" i="17"/>
  <c r="Q290" i="17"/>
  <c r="R290" i="17"/>
  <c r="S290" i="17"/>
  <c r="V290" i="17" s="1"/>
  <c r="T290" i="17"/>
  <c r="U290" i="17"/>
  <c r="A291" i="17"/>
  <c r="B291" i="17"/>
  <c r="C291" i="17"/>
  <c r="D291" i="17"/>
  <c r="E291" i="17"/>
  <c r="F291" i="17"/>
  <c r="G291" i="17"/>
  <c r="H291" i="17"/>
  <c r="I291" i="17"/>
  <c r="J291" i="17"/>
  <c r="K291" i="17"/>
  <c r="L291" i="17"/>
  <c r="M291" i="17"/>
  <c r="N291" i="17"/>
  <c r="O291" i="17"/>
  <c r="P291" i="17"/>
  <c r="Q291" i="17"/>
  <c r="R291" i="17"/>
  <c r="S291" i="17"/>
  <c r="T291" i="17"/>
  <c r="U291" i="17"/>
  <c r="V291" i="17"/>
  <c r="A293" i="17"/>
  <c r="B293" i="17"/>
  <c r="C293" i="17"/>
  <c r="D293" i="17"/>
  <c r="E293" i="17"/>
  <c r="F293" i="17"/>
  <c r="G293" i="17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V293" i="17" s="1"/>
  <c r="T293" i="17"/>
  <c r="U293" i="17"/>
  <c r="A295" i="17"/>
  <c r="B295" i="17"/>
  <c r="C295" i="17"/>
  <c r="D295" i="17"/>
  <c r="E295" i="17"/>
  <c r="F295" i="17"/>
  <c r="G295" i="17"/>
  <c r="H295" i="17"/>
  <c r="I295" i="17"/>
  <c r="J295" i="17"/>
  <c r="K295" i="17"/>
  <c r="L295" i="17"/>
  <c r="M295" i="17"/>
  <c r="N295" i="17"/>
  <c r="O295" i="17"/>
  <c r="P295" i="17"/>
  <c r="Q295" i="17"/>
  <c r="R295" i="17"/>
  <c r="S295" i="17"/>
  <c r="T295" i="17"/>
  <c r="U295" i="17"/>
  <c r="V295" i="17"/>
  <c r="A297" i="17"/>
  <c r="B297" i="17"/>
  <c r="C297" i="17"/>
  <c r="D297" i="17"/>
  <c r="E297" i="17"/>
  <c r="F297" i="17"/>
  <c r="G297" i="17"/>
  <c r="H297" i="17"/>
  <c r="I297" i="17"/>
  <c r="J297" i="17"/>
  <c r="K297" i="17"/>
  <c r="L297" i="17"/>
  <c r="M297" i="17"/>
  <c r="N297" i="17"/>
  <c r="O297" i="17"/>
  <c r="P297" i="17"/>
  <c r="Q297" i="17"/>
  <c r="R297" i="17"/>
  <c r="S297" i="17"/>
  <c r="V297" i="17" s="1"/>
  <c r="U297" i="17"/>
  <c r="A299" i="17"/>
  <c r="B299" i="17"/>
  <c r="C299" i="17"/>
  <c r="D299" i="17"/>
  <c r="E299" i="17"/>
  <c r="F299" i="17"/>
  <c r="G299" i="17"/>
  <c r="H299" i="17"/>
  <c r="I299" i="17"/>
  <c r="J299" i="17"/>
  <c r="K299" i="17"/>
  <c r="L299" i="17"/>
  <c r="M299" i="17"/>
  <c r="N299" i="17"/>
  <c r="O299" i="17"/>
  <c r="P299" i="17"/>
  <c r="Q299" i="17"/>
  <c r="R299" i="17"/>
  <c r="S299" i="17"/>
  <c r="T299" i="17"/>
  <c r="U299" i="17"/>
  <c r="V299" i="17"/>
  <c r="A301" i="17"/>
  <c r="B301" i="17"/>
  <c r="C301" i="17"/>
  <c r="D301" i="17"/>
  <c r="E301" i="17"/>
  <c r="F301" i="17"/>
  <c r="G301" i="17"/>
  <c r="H301" i="17"/>
  <c r="I301" i="17"/>
  <c r="J301" i="17"/>
  <c r="K301" i="17"/>
  <c r="L301" i="17"/>
  <c r="M301" i="17"/>
  <c r="N301" i="17"/>
  <c r="O301" i="17"/>
  <c r="P301" i="17"/>
  <c r="Q301" i="17"/>
  <c r="R301" i="17"/>
  <c r="S301" i="17"/>
  <c r="V301" i="17" s="1"/>
  <c r="T301" i="17"/>
  <c r="U301" i="17"/>
  <c r="A303" i="17"/>
  <c r="B303" i="17"/>
  <c r="C303" i="17"/>
  <c r="D303" i="17"/>
  <c r="E303" i="17"/>
  <c r="F303" i="17"/>
  <c r="G303" i="17"/>
  <c r="H303" i="17"/>
  <c r="I303" i="17"/>
  <c r="J303" i="17"/>
  <c r="K303" i="17"/>
  <c r="L303" i="17"/>
  <c r="M303" i="17"/>
  <c r="N303" i="17"/>
  <c r="O303" i="17"/>
  <c r="P303" i="17"/>
  <c r="Q303" i="17"/>
  <c r="R303" i="17"/>
  <c r="S303" i="17"/>
  <c r="T303" i="17"/>
  <c r="U303" i="17"/>
  <c r="V303" i="17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U5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V9" i="25" s="1"/>
  <c r="U9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A13" i="25"/>
  <c r="B13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V13" i="25" s="1"/>
  <c r="T13" i="25"/>
  <c r="U13" i="25"/>
  <c r="A15" i="25"/>
  <c r="B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A17" i="25"/>
  <c r="B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V17" i="25" s="1"/>
  <c r="T17" i="25"/>
  <c r="U17" i="25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A21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V21" i="25" s="1"/>
  <c r="T21" i="25"/>
  <c r="U21" i="25"/>
  <c r="A23" i="25"/>
  <c r="B23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A25" i="25"/>
  <c r="B25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V25" i="25" s="1"/>
  <c r="T25" i="25"/>
  <c r="U25" i="25"/>
  <c r="A27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A29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V29" i="25" s="1"/>
  <c r="U29" i="25"/>
  <c r="A31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A33" i="25"/>
  <c r="B33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V33" i="25" s="1"/>
  <c r="U33" i="25"/>
  <c r="A35" i="25"/>
  <c r="B35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A37" i="25"/>
  <c r="B37" i="25"/>
  <c r="C37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U37" i="25"/>
  <c r="A39" i="25"/>
  <c r="B39" i="25"/>
  <c r="C39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A41" i="25"/>
  <c r="B41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V41" i="25" s="1"/>
  <c r="U41" i="25"/>
  <c r="A43" i="25"/>
  <c r="B43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A45" i="25"/>
  <c r="B45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R45" i="25"/>
  <c r="S45" i="25"/>
  <c r="V45" i="25" s="1"/>
  <c r="T45" i="25"/>
  <c r="U45" i="25"/>
  <c r="A47" i="25"/>
  <c r="B47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Q47" i="25"/>
  <c r="R47" i="25"/>
  <c r="S47" i="25"/>
  <c r="T47" i="25"/>
  <c r="U47" i="25"/>
  <c r="V47" i="25"/>
  <c r="A49" i="25"/>
  <c r="B49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V49" i="25" s="1"/>
  <c r="T49" i="25"/>
  <c r="U49" i="25"/>
  <c r="A50" i="25"/>
  <c r="B50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U50" i="25"/>
  <c r="A51" i="25"/>
  <c r="B51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A53" i="25"/>
  <c r="B53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V53" i="25" s="1"/>
  <c r="T53" i="25"/>
  <c r="U53" i="25"/>
  <c r="A54" i="25"/>
  <c r="B54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 s="1"/>
  <c r="U54" i="25"/>
  <c r="A55" i="25"/>
  <c r="B55" i="25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A56" i="25"/>
  <c r="B56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 s="1"/>
  <c r="U56" i="25"/>
  <c r="V56" i="25"/>
  <c r="A57" i="25"/>
  <c r="B57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V57" i="25" s="1"/>
  <c r="T57" i="25"/>
  <c r="U57" i="25"/>
  <c r="A59" i="25"/>
  <c r="B59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A60" i="25"/>
  <c r="B60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 s="1"/>
  <c r="U60" i="25"/>
  <c r="V60" i="25"/>
  <c r="A61" i="25"/>
  <c r="B61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V61" i="25" s="1"/>
  <c r="T61" i="25"/>
  <c r="U61" i="25"/>
  <c r="A63" i="25"/>
  <c r="B63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A65" i="25"/>
  <c r="B65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V65" i="25" s="1"/>
  <c r="T65" i="25"/>
  <c r="U65" i="25"/>
  <c r="A66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A67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A69" i="25"/>
  <c r="B69" i="25"/>
  <c r="C69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U69" i="25"/>
  <c r="A70" i="25"/>
  <c r="B70" i="25"/>
  <c r="C70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 s="1"/>
  <c r="U70" i="25"/>
  <c r="A71" i="25"/>
  <c r="B71" i="25"/>
  <c r="C71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A72" i="25"/>
  <c r="B72" i="25"/>
  <c r="C72" i="25"/>
  <c r="D72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Q72" i="25"/>
  <c r="R72" i="25"/>
  <c r="S72" i="25"/>
  <c r="T72" i="25" s="1"/>
  <c r="U72" i="25"/>
  <c r="A73" i="25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V73" i="25" s="1"/>
  <c r="U73" i="25"/>
  <c r="A75" i="25"/>
  <c r="B75" i="25"/>
  <c r="C75" i="25"/>
  <c r="D75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R75" i="25"/>
  <c r="S75" i="25"/>
  <c r="T75" i="25"/>
  <c r="U75" i="25"/>
  <c r="V75" i="25"/>
  <c r="A76" i="25"/>
  <c r="B76" i="25"/>
  <c r="C76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T76" i="25" s="1"/>
  <c r="U76" i="25"/>
  <c r="V76" i="25"/>
  <c r="A77" i="25"/>
  <c r="B77" i="25"/>
  <c r="C77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V77" i="25" s="1"/>
  <c r="U77" i="25"/>
  <c r="A79" i="25"/>
  <c r="B79" i="25"/>
  <c r="C79" i="25"/>
  <c r="D79" i="25"/>
  <c r="E79" i="25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T79" i="25"/>
  <c r="U79" i="25"/>
  <c r="V79" i="25"/>
  <c r="A80" i="25"/>
  <c r="B80" i="25"/>
  <c r="C80" i="25"/>
  <c r="D80" i="25"/>
  <c r="E80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T80" i="25" s="1"/>
  <c r="U80" i="25"/>
  <c r="V80" i="25"/>
  <c r="A81" i="25"/>
  <c r="B81" i="25"/>
  <c r="C81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U81" i="25"/>
  <c r="A82" i="25"/>
  <c r="B82" i="25"/>
  <c r="C82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 s="1"/>
  <c r="U82" i="25"/>
  <c r="A83" i="25"/>
  <c r="B83" i="25"/>
  <c r="C83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A85" i="25"/>
  <c r="B85" i="25"/>
  <c r="C85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V85" i="25" s="1"/>
  <c r="U85" i="25"/>
  <c r="A86" i="25"/>
  <c r="B86" i="25"/>
  <c r="C86" i="25"/>
  <c r="D86" i="25"/>
  <c r="E86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U86" i="25"/>
  <c r="A87" i="25"/>
  <c r="B87" i="25"/>
  <c r="C87" i="25"/>
  <c r="D87" i="25"/>
  <c r="E87" i="25"/>
  <c r="F87" i="25"/>
  <c r="G87" i="25"/>
  <c r="H87" i="25"/>
  <c r="I87" i="25"/>
  <c r="J87" i="25"/>
  <c r="K87" i="25"/>
  <c r="L87" i="25"/>
  <c r="M87" i="25"/>
  <c r="N87" i="25"/>
  <c r="O87" i="25"/>
  <c r="P87" i="25"/>
  <c r="Q87" i="25"/>
  <c r="R87" i="25"/>
  <c r="S87" i="25"/>
  <c r="T87" i="25"/>
  <c r="U87" i="25"/>
  <c r="V87" i="25"/>
  <c r="A88" i="25"/>
  <c r="B88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 s="1"/>
  <c r="U88" i="25"/>
  <c r="V88" i="25"/>
  <c r="A89" i="25"/>
  <c r="B89" i="25"/>
  <c r="C89" i="25"/>
  <c r="D89" i="25"/>
  <c r="E89" i="25"/>
  <c r="F89" i="25"/>
  <c r="G89" i="25"/>
  <c r="H89" i="25"/>
  <c r="I89" i="25"/>
  <c r="J89" i="25"/>
  <c r="K89" i="25"/>
  <c r="L89" i="25"/>
  <c r="M89" i="25"/>
  <c r="N89" i="25"/>
  <c r="O89" i="25"/>
  <c r="P89" i="25"/>
  <c r="Q89" i="25"/>
  <c r="R89" i="25"/>
  <c r="S89" i="25"/>
  <c r="V89" i="25" s="1"/>
  <c r="U89" i="25"/>
  <c r="A91" i="25"/>
  <c r="B91" i="25"/>
  <c r="C91" i="25"/>
  <c r="D91" i="25"/>
  <c r="E91" i="25"/>
  <c r="F91" i="25"/>
  <c r="G91" i="25"/>
  <c r="H91" i="25"/>
  <c r="I91" i="25"/>
  <c r="J91" i="25"/>
  <c r="K91" i="25"/>
  <c r="L91" i="25"/>
  <c r="M91" i="25"/>
  <c r="N91" i="25"/>
  <c r="O91" i="25"/>
  <c r="P91" i="25"/>
  <c r="Q91" i="25"/>
  <c r="R91" i="25"/>
  <c r="S91" i="25"/>
  <c r="T91" i="25"/>
  <c r="U91" i="25"/>
  <c r="V91" i="25"/>
  <c r="A92" i="25"/>
  <c r="B92" i="25"/>
  <c r="C92" i="25"/>
  <c r="D92" i="25"/>
  <c r="E92" i="25"/>
  <c r="F92" i="25"/>
  <c r="G92" i="25"/>
  <c r="H92" i="25"/>
  <c r="I92" i="25"/>
  <c r="J92" i="25"/>
  <c r="K92" i="25"/>
  <c r="L92" i="25"/>
  <c r="M92" i="25"/>
  <c r="N92" i="25"/>
  <c r="O92" i="25"/>
  <c r="P92" i="25"/>
  <c r="Q92" i="25"/>
  <c r="R92" i="25"/>
  <c r="S92" i="25"/>
  <c r="T92" i="25" s="1"/>
  <c r="U92" i="25"/>
  <c r="V92" i="25"/>
  <c r="A93" i="25"/>
  <c r="B93" i="25"/>
  <c r="C93" i="25"/>
  <c r="D93" i="25"/>
  <c r="E93" i="25"/>
  <c r="F93" i="25"/>
  <c r="G93" i="25"/>
  <c r="H93" i="25"/>
  <c r="I93" i="25"/>
  <c r="J93" i="25"/>
  <c r="K93" i="25"/>
  <c r="L93" i="25"/>
  <c r="M93" i="25"/>
  <c r="N93" i="25"/>
  <c r="O93" i="25"/>
  <c r="P93" i="25"/>
  <c r="Q93" i="25"/>
  <c r="R93" i="25"/>
  <c r="S93" i="25"/>
  <c r="U93" i="25"/>
  <c r="A101" i="25"/>
  <c r="B101" i="25"/>
  <c r="C101" i="25"/>
  <c r="D101" i="25"/>
  <c r="E101" i="25"/>
  <c r="F101" i="25"/>
  <c r="G101" i="25"/>
  <c r="H101" i="25"/>
  <c r="I101" i="25"/>
  <c r="J101" i="25"/>
  <c r="K101" i="25"/>
  <c r="L101" i="25"/>
  <c r="M101" i="25"/>
  <c r="N101" i="25"/>
  <c r="O101" i="25"/>
  <c r="P101" i="25"/>
  <c r="Q101" i="25"/>
  <c r="R101" i="25"/>
  <c r="S101" i="25"/>
  <c r="V101" i="25" s="1"/>
  <c r="T101" i="25"/>
  <c r="U101" i="25"/>
  <c r="A102" i="25"/>
  <c r="B102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U102" i="25"/>
  <c r="A103" i="25"/>
  <c r="B103" i="25"/>
  <c r="C103" i="25"/>
  <c r="D103" i="25"/>
  <c r="E103" i="25"/>
  <c r="F103" i="25"/>
  <c r="G103" i="25"/>
  <c r="H103" i="25"/>
  <c r="I103" i="25"/>
  <c r="J103" i="25"/>
  <c r="K103" i="25"/>
  <c r="L103" i="25"/>
  <c r="M103" i="25"/>
  <c r="N103" i="25"/>
  <c r="O103" i="25"/>
  <c r="P103" i="25"/>
  <c r="Q103" i="25"/>
  <c r="R103" i="25"/>
  <c r="S103" i="25"/>
  <c r="T103" i="25"/>
  <c r="U103" i="25"/>
  <c r="V103" i="25"/>
  <c r="A104" i="25"/>
  <c r="B104" i="25"/>
  <c r="C104" i="25"/>
  <c r="D104" i="25"/>
  <c r="E104" i="25"/>
  <c r="U104" i="25" s="1"/>
  <c r="F104" i="25"/>
  <c r="G104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 s="1"/>
  <c r="V104" i="25"/>
  <c r="A105" i="25"/>
  <c r="B105" i="25"/>
  <c r="C105" i="25"/>
  <c r="D105" i="25"/>
  <c r="E105" i="25"/>
  <c r="F105" i="25"/>
  <c r="G105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U105" i="25"/>
  <c r="A106" i="25"/>
  <c r="B106" i="25"/>
  <c r="C106" i="25"/>
  <c r="D106" i="25"/>
  <c r="E106" i="25"/>
  <c r="F106" i="25"/>
  <c r="G106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V106" i="25" s="1"/>
  <c r="U106" i="25"/>
  <c r="A107" i="25"/>
  <c r="B107" i="25"/>
  <c r="C107" i="25"/>
  <c r="D107" i="25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A108" i="25"/>
  <c r="B108" i="25"/>
  <c r="C108" i="25"/>
  <c r="D108" i="25"/>
  <c r="E108" i="25"/>
  <c r="U108" i="25" s="1"/>
  <c r="F108" i="25"/>
  <c r="G108" i="25"/>
  <c r="H108" i="25"/>
  <c r="I108" i="25"/>
  <c r="J108" i="25"/>
  <c r="K108" i="25"/>
  <c r="L108" i="25"/>
  <c r="M108" i="25"/>
  <c r="N108" i="25"/>
  <c r="O108" i="25"/>
  <c r="P108" i="25"/>
  <c r="Q108" i="25"/>
  <c r="R108" i="25"/>
  <c r="S108" i="25"/>
  <c r="T108" i="25" s="1"/>
  <c r="A109" i="25"/>
  <c r="B109" i="25"/>
  <c r="C109" i="25"/>
  <c r="D109" i="25"/>
  <c r="E109" i="25"/>
  <c r="F109" i="25"/>
  <c r="G109" i="25"/>
  <c r="H109" i="25"/>
  <c r="I109" i="25"/>
  <c r="J109" i="25"/>
  <c r="K109" i="25"/>
  <c r="L109" i="25"/>
  <c r="M109" i="25"/>
  <c r="N109" i="25"/>
  <c r="O109" i="25"/>
  <c r="P109" i="25"/>
  <c r="Q109" i="25"/>
  <c r="R109" i="25"/>
  <c r="S109" i="25"/>
  <c r="V109" i="25" s="1"/>
  <c r="T109" i="25"/>
  <c r="U109" i="25"/>
  <c r="A118" i="25"/>
  <c r="B118" i="25"/>
  <c r="C118" i="25"/>
  <c r="D118" i="25"/>
  <c r="E118" i="25"/>
  <c r="F118" i="25"/>
  <c r="G118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U118" i="25"/>
  <c r="A119" i="25"/>
  <c r="B119" i="25"/>
  <c r="C119" i="25"/>
  <c r="D119" i="25"/>
  <c r="E119" i="25"/>
  <c r="F119" i="25"/>
  <c r="G119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A120" i="25"/>
  <c r="B120" i="25"/>
  <c r="C120" i="25"/>
  <c r="D120" i="25"/>
  <c r="E120" i="25"/>
  <c r="U120" i="25" s="1"/>
  <c r="F120" i="25"/>
  <c r="G120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 s="1"/>
  <c r="A121" i="25"/>
  <c r="B121" i="25"/>
  <c r="C121" i="25"/>
  <c r="D121" i="25"/>
  <c r="E121" i="25"/>
  <c r="F121" i="25"/>
  <c r="G121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V121" i="25" s="1"/>
  <c r="T121" i="25"/>
  <c r="U121" i="25"/>
  <c r="A122" i="25"/>
  <c r="B122" i="25"/>
  <c r="C122" i="25"/>
  <c r="D122" i="25"/>
  <c r="E122" i="25"/>
  <c r="F122" i="25"/>
  <c r="G122" i="25"/>
  <c r="H122" i="25"/>
  <c r="I122" i="25"/>
  <c r="J122" i="25"/>
  <c r="K122" i="25"/>
  <c r="L122" i="25"/>
  <c r="M122" i="25"/>
  <c r="N122" i="25"/>
  <c r="O122" i="25"/>
  <c r="P122" i="25"/>
  <c r="Q122" i="25"/>
  <c r="R122" i="25"/>
  <c r="S122" i="25"/>
  <c r="T122" i="25"/>
  <c r="U122" i="25"/>
  <c r="V122" i="25"/>
  <c r="A123" i="25"/>
  <c r="B123" i="25"/>
  <c r="C123" i="25"/>
  <c r="D123" i="25"/>
  <c r="E123" i="25"/>
  <c r="F123" i="25"/>
  <c r="G123" i="25"/>
  <c r="H123" i="25"/>
  <c r="I123" i="25"/>
  <c r="J123" i="25"/>
  <c r="K123" i="25"/>
  <c r="L123" i="25"/>
  <c r="M123" i="25"/>
  <c r="N123" i="25"/>
  <c r="O123" i="25"/>
  <c r="P123" i="25"/>
  <c r="Q123" i="25"/>
  <c r="R123" i="25"/>
  <c r="S123" i="25"/>
  <c r="T123" i="25" s="1"/>
  <c r="U123" i="25"/>
  <c r="A124" i="25"/>
  <c r="B124" i="25"/>
  <c r="C124" i="25"/>
  <c r="D124" i="25"/>
  <c r="E124" i="25"/>
  <c r="F124" i="25"/>
  <c r="G124" i="25"/>
  <c r="H124" i="25"/>
  <c r="I124" i="25"/>
  <c r="J124" i="25"/>
  <c r="K124" i="25"/>
  <c r="L124" i="25"/>
  <c r="M124" i="25"/>
  <c r="N124" i="25"/>
  <c r="O124" i="25"/>
  <c r="P124" i="25"/>
  <c r="Q124" i="25"/>
  <c r="R124" i="25"/>
  <c r="S124" i="25"/>
  <c r="U124" i="25"/>
  <c r="A125" i="25"/>
  <c r="B125" i="25"/>
  <c r="C125" i="25"/>
  <c r="D125" i="25"/>
  <c r="E125" i="25"/>
  <c r="F125" i="25"/>
  <c r="G125" i="25"/>
  <c r="H125" i="25"/>
  <c r="I125" i="25"/>
  <c r="J125" i="25"/>
  <c r="K125" i="25"/>
  <c r="L125" i="25"/>
  <c r="M125" i="25"/>
  <c r="N125" i="25"/>
  <c r="O125" i="25"/>
  <c r="P125" i="25"/>
  <c r="Q125" i="25"/>
  <c r="R125" i="25"/>
  <c r="S125" i="25"/>
  <c r="V125" i="25" s="1"/>
  <c r="T125" i="25"/>
  <c r="U125" i="25"/>
  <c r="A133" i="25"/>
  <c r="B133" i="25"/>
  <c r="C133" i="25"/>
  <c r="D133" i="25"/>
  <c r="E133" i="25"/>
  <c r="F133" i="25"/>
  <c r="G133" i="25"/>
  <c r="H133" i="25"/>
  <c r="I133" i="25"/>
  <c r="J133" i="25"/>
  <c r="K133" i="25"/>
  <c r="L133" i="25"/>
  <c r="M133" i="25"/>
  <c r="N133" i="25"/>
  <c r="O133" i="25"/>
  <c r="P133" i="25"/>
  <c r="Q133" i="25"/>
  <c r="R133" i="25"/>
  <c r="S133" i="25"/>
  <c r="U133" i="25"/>
  <c r="A134" i="25"/>
  <c r="B134" i="25"/>
  <c r="C134" i="25"/>
  <c r="D134" i="25"/>
  <c r="E134" i="25"/>
  <c r="F134" i="25"/>
  <c r="G134" i="25"/>
  <c r="H134" i="25"/>
  <c r="I134" i="25"/>
  <c r="J134" i="25"/>
  <c r="K134" i="25"/>
  <c r="L134" i="25"/>
  <c r="M134" i="25"/>
  <c r="N134" i="25"/>
  <c r="O134" i="25"/>
  <c r="P134" i="25"/>
  <c r="Q134" i="25"/>
  <c r="R134" i="25"/>
  <c r="S134" i="25"/>
  <c r="V134" i="25" s="1"/>
  <c r="T134" i="25"/>
  <c r="U134" i="25"/>
  <c r="A135" i="25"/>
  <c r="B135" i="25"/>
  <c r="C135" i="25"/>
  <c r="D135" i="25"/>
  <c r="E135" i="25"/>
  <c r="F135" i="25"/>
  <c r="G135" i="25"/>
  <c r="H135" i="25"/>
  <c r="I135" i="25"/>
  <c r="J135" i="25"/>
  <c r="K135" i="25"/>
  <c r="L135" i="25"/>
  <c r="M135" i="25"/>
  <c r="N135" i="25"/>
  <c r="O135" i="25"/>
  <c r="P135" i="25"/>
  <c r="Q135" i="25"/>
  <c r="R135" i="25"/>
  <c r="S135" i="25"/>
  <c r="T135" i="25"/>
  <c r="U135" i="25"/>
  <c r="V135" i="25"/>
  <c r="A136" i="25"/>
  <c r="B136" i="25"/>
  <c r="C136" i="25"/>
  <c r="D136" i="25"/>
  <c r="E136" i="25"/>
  <c r="U136" i="25" s="1"/>
  <c r="F136" i="25"/>
  <c r="G136" i="25"/>
  <c r="H136" i="25"/>
  <c r="I136" i="25"/>
  <c r="J136" i="25"/>
  <c r="K136" i="25"/>
  <c r="L136" i="25"/>
  <c r="M136" i="25"/>
  <c r="N136" i="25"/>
  <c r="O136" i="25"/>
  <c r="P136" i="25"/>
  <c r="Q136" i="25"/>
  <c r="R136" i="25"/>
  <c r="S136" i="25"/>
  <c r="T136" i="25" s="1"/>
  <c r="A137" i="25"/>
  <c r="B137" i="25"/>
  <c r="C137" i="25"/>
  <c r="D137" i="25"/>
  <c r="E137" i="25"/>
  <c r="F137" i="25"/>
  <c r="G137" i="25"/>
  <c r="H137" i="25"/>
  <c r="I137" i="25"/>
  <c r="J137" i="25"/>
  <c r="K137" i="25"/>
  <c r="L137" i="25"/>
  <c r="M137" i="25"/>
  <c r="N137" i="25"/>
  <c r="O137" i="25"/>
  <c r="P137" i="25"/>
  <c r="Q137" i="25"/>
  <c r="R137" i="25"/>
  <c r="S137" i="25"/>
  <c r="V137" i="25" s="1"/>
  <c r="U137" i="25"/>
  <c r="A138" i="25"/>
  <c r="B138" i="25"/>
  <c r="C138" i="25"/>
  <c r="D138" i="25"/>
  <c r="E138" i="25"/>
  <c r="F138" i="25"/>
  <c r="G138" i="25"/>
  <c r="H138" i="25"/>
  <c r="I138" i="25"/>
  <c r="J138" i="25"/>
  <c r="K138" i="25"/>
  <c r="L138" i="25"/>
  <c r="M138" i="25"/>
  <c r="N138" i="25"/>
  <c r="O138" i="25"/>
  <c r="P138" i="25"/>
  <c r="Q138" i="25"/>
  <c r="R138" i="25"/>
  <c r="S138" i="25"/>
  <c r="T138" i="25"/>
  <c r="U138" i="25"/>
  <c r="V138" i="25"/>
  <c r="A139" i="25"/>
  <c r="B139" i="25"/>
  <c r="C139" i="25"/>
  <c r="D139" i="25"/>
  <c r="E139" i="25"/>
  <c r="F139" i="25"/>
  <c r="G139" i="25"/>
  <c r="H139" i="25"/>
  <c r="I139" i="25"/>
  <c r="J139" i="25"/>
  <c r="K139" i="25"/>
  <c r="L139" i="25"/>
  <c r="M139" i="25"/>
  <c r="N139" i="25"/>
  <c r="O139" i="25"/>
  <c r="P139" i="25"/>
  <c r="Q139" i="25"/>
  <c r="R139" i="25"/>
  <c r="S139" i="25"/>
  <c r="T139" i="25" s="1"/>
  <c r="U139" i="25"/>
  <c r="A140" i="25"/>
  <c r="B140" i="25"/>
  <c r="C140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U140" i="25"/>
  <c r="A141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A149" i="25"/>
  <c r="B149" i="25"/>
  <c r="C149" i="25"/>
  <c r="D149" i="25"/>
  <c r="E149" i="25"/>
  <c r="F149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A150" i="25"/>
  <c r="B150" i="25"/>
  <c r="C150" i="25"/>
  <c r="D150" i="25"/>
  <c r="E150" i="25"/>
  <c r="F150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A151" i="25"/>
  <c r="B151" i="25"/>
  <c r="C151" i="25"/>
  <c r="D151" i="25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U151" i="25"/>
  <c r="A152" i="25"/>
  <c r="B152" i="25"/>
  <c r="C152" i="25"/>
  <c r="D152" i="25"/>
  <c r="E152" i="25"/>
  <c r="F152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V152" i="25" s="1"/>
  <c r="T152" i="25"/>
  <c r="U152" i="25"/>
  <c r="A153" i="25"/>
  <c r="B153" i="25"/>
  <c r="C153" i="25"/>
  <c r="D153" i="25"/>
  <c r="E153" i="25"/>
  <c r="F153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A154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A155" i="25"/>
  <c r="B155" i="25"/>
  <c r="C155" i="25"/>
  <c r="D155" i="25"/>
  <c r="E155" i="25"/>
  <c r="F155" i="25"/>
  <c r="G155" i="25"/>
  <c r="H155" i="25"/>
  <c r="I155" i="25"/>
  <c r="J155" i="25"/>
  <c r="K155" i="25"/>
  <c r="L155" i="25"/>
  <c r="M155" i="25"/>
  <c r="N155" i="25"/>
  <c r="O155" i="25"/>
  <c r="P155" i="25"/>
  <c r="Q155" i="25"/>
  <c r="R155" i="25"/>
  <c r="S155" i="25"/>
  <c r="U155" i="25"/>
  <c r="A156" i="25"/>
  <c r="B156" i="25"/>
  <c r="C156" i="25"/>
  <c r="D156" i="25"/>
  <c r="E156" i="25"/>
  <c r="F156" i="25"/>
  <c r="G156" i="25"/>
  <c r="H156" i="25"/>
  <c r="I156" i="25"/>
  <c r="J156" i="25"/>
  <c r="K156" i="25"/>
  <c r="L156" i="25"/>
  <c r="M156" i="25"/>
  <c r="N156" i="25"/>
  <c r="O156" i="25"/>
  <c r="P156" i="25"/>
  <c r="Q156" i="25"/>
  <c r="R156" i="25"/>
  <c r="S156" i="25"/>
  <c r="U156" i="25"/>
  <c r="A157" i="25"/>
  <c r="B157" i="25"/>
  <c r="C157" i="25"/>
  <c r="D157" i="25"/>
  <c r="E157" i="25"/>
  <c r="F157" i="25"/>
  <c r="G157" i="25"/>
  <c r="H157" i="25"/>
  <c r="I157" i="25"/>
  <c r="J157" i="25"/>
  <c r="K157" i="25"/>
  <c r="L157" i="25"/>
  <c r="M157" i="25"/>
  <c r="N157" i="25"/>
  <c r="O157" i="25"/>
  <c r="P157" i="25"/>
  <c r="Q157" i="25"/>
  <c r="R157" i="25"/>
  <c r="S157" i="25"/>
  <c r="T157" i="25"/>
  <c r="U157" i="25"/>
  <c r="V157" i="25"/>
  <c r="A166" i="25"/>
  <c r="B166" i="25"/>
  <c r="C166" i="25"/>
  <c r="D166" i="25"/>
  <c r="E166" i="25"/>
  <c r="F166" i="25"/>
  <c r="G166" i="25"/>
  <c r="H166" i="25"/>
  <c r="I166" i="25"/>
  <c r="J166" i="25"/>
  <c r="K166" i="25"/>
  <c r="L166" i="25"/>
  <c r="M166" i="25"/>
  <c r="N166" i="25"/>
  <c r="O166" i="25"/>
  <c r="P166" i="25"/>
  <c r="Q166" i="25"/>
  <c r="R166" i="25"/>
  <c r="S166" i="25"/>
  <c r="T166" i="25"/>
  <c r="U166" i="25"/>
  <c r="V166" i="25"/>
  <c r="A167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U167" i="25"/>
  <c r="A168" i="25"/>
  <c r="B168" i="25"/>
  <c r="C168" i="25"/>
  <c r="D168" i="25"/>
  <c r="E168" i="25"/>
  <c r="F168" i="25"/>
  <c r="G168" i="25"/>
  <c r="H168" i="25"/>
  <c r="I168" i="25"/>
  <c r="J168" i="25"/>
  <c r="K168" i="25"/>
  <c r="L168" i="25"/>
  <c r="M168" i="25"/>
  <c r="N168" i="25"/>
  <c r="O168" i="25"/>
  <c r="P168" i="25"/>
  <c r="Q168" i="25"/>
  <c r="R168" i="25"/>
  <c r="S168" i="25"/>
  <c r="V168" i="25" s="1"/>
  <c r="T168" i="25"/>
  <c r="U168" i="25"/>
  <c r="A169" i="25"/>
  <c r="B169" i="25"/>
  <c r="C169" i="25"/>
  <c r="D169" i="25"/>
  <c r="E169" i="25"/>
  <c r="F169" i="25"/>
  <c r="G169" i="25"/>
  <c r="H169" i="25"/>
  <c r="I169" i="25"/>
  <c r="J169" i="25"/>
  <c r="K169" i="25"/>
  <c r="L169" i="25"/>
  <c r="M169" i="25"/>
  <c r="N169" i="25"/>
  <c r="O169" i="25"/>
  <c r="P169" i="25"/>
  <c r="Q169" i="25"/>
  <c r="R169" i="25"/>
  <c r="S169" i="25"/>
  <c r="T169" i="25"/>
  <c r="U169" i="25"/>
  <c r="V169" i="25"/>
  <c r="A170" i="25"/>
  <c r="B170" i="25"/>
  <c r="C170" i="25"/>
  <c r="D170" i="25"/>
  <c r="E170" i="25"/>
  <c r="F170" i="25"/>
  <c r="G170" i="25"/>
  <c r="H170" i="25"/>
  <c r="I170" i="25"/>
  <c r="J170" i="25"/>
  <c r="K170" i="25"/>
  <c r="L170" i="25"/>
  <c r="M170" i="25"/>
  <c r="N170" i="25"/>
  <c r="O170" i="25"/>
  <c r="P170" i="25"/>
  <c r="Q170" i="25"/>
  <c r="R170" i="25"/>
  <c r="S170" i="25"/>
  <c r="T170" i="25"/>
  <c r="U170" i="25"/>
  <c r="V170" i="25"/>
  <c r="A171" i="25"/>
  <c r="B171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U171" i="25"/>
  <c r="A172" i="25"/>
  <c r="B172" i="25"/>
  <c r="C172" i="25"/>
  <c r="D172" i="25"/>
  <c r="E172" i="25"/>
  <c r="F172" i="25"/>
  <c r="G172" i="25"/>
  <c r="H172" i="25"/>
  <c r="I172" i="25"/>
  <c r="J172" i="25"/>
  <c r="K172" i="25"/>
  <c r="L172" i="25"/>
  <c r="M172" i="25"/>
  <c r="N172" i="25"/>
  <c r="O172" i="25"/>
  <c r="P172" i="25"/>
  <c r="Q172" i="25"/>
  <c r="R172" i="25"/>
  <c r="S172" i="25"/>
  <c r="V172" i="25" s="1"/>
  <c r="T172" i="25"/>
  <c r="U172" i="25"/>
  <c r="A173" i="25"/>
  <c r="B173" i="25"/>
  <c r="C173" i="25"/>
  <c r="D173" i="25"/>
  <c r="E173" i="25"/>
  <c r="F173" i="25"/>
  <c r="G173" i="25"/>
  <c r="H173" i="25"/>
  <c r="I173" i="25"/>
  <c r="J173" i="25"/>
  <c r="K173" i="25"/>
  <c r="L173" i="25"/>
  <c r="M173" i="25"/>
  <c r="N173" i="25"/>
  <c r="O173" i="25"/>
  <c r="P173" i="25"/>
  <c r="Q173" i="25"/>
  <c r="R173" i="25"/>
  <c r="S173" i="25"/>
  <c r="T173" i="25"/>
  <c r="U173" i="25"/>
  <c r="V173" i="25"/>
  <c r="A179" i="25"/>
  <c r="B179" i="25"/>
  <c r="C179" i="25"/>
  <c r="D179" i="25"/>
  <c r="E179" i="25"/>
  <c r="F179" i="25"/>
  <c r="G179" i="25"/>
  <c r="H179" i="25"/>
  <c r="I179" i="25"/>
  <c r="J179" i="25"/>
  <c r="K179" i="25"/>
  <c r="L179" i="25"/>
  <c r="M179" i="25"/>
  <c r="N179" i="25"/>
  <c r="O179" i="25"/>
  <c r="P179" i="25"/>
  <c r="Q179" i="25"/>
  <c r="R179" i="25"/>
  <c r="S179" i="25"/>
  <c r="U179" i="25"/>
  <c r="A181" i="25"/>
  <c r="B181" i="25"/>
  <c r="C181" i="25"/>
  <c r="D181" i="25"/>
  <c r="E181" i="25"/>
  <c r="F181" i="25"/>
  <c r="G181" i="25"/>
  <c r="H181" i="25"/>
  <c r="I181" i="25"/>
  <c r="J181" i="25"/>
  <c r="K181" i="25"/>
  <c r="L181" i="25"/>
  <c r="M181" i="25"/>
  <c r="N181" i="25"/>
  <c r="O181" i="25"/>
  <c r="P181" i="25"/>
  <c r="Q181" i="25"/>
  <c r="R181" i="25"/>
  <c r="S181" i="25"/>
  <c r="T181" i="25"/>
  <c r="U181" i="25"/>
  <c r="V181" i="25"/>
  <c r="A183" i="25"/>
  <c r="B183" i="25"/>
  <c r="C183" i="25"/>
  <c r="D183" i="25"/>
  <c r="E183" i="25"/>
  <c r="F183" i="25"/>
  <c r="G183" i="25"/>
  <c r="H183" i="25"/>
  <c r="I183" i="25"/>
  <c r="J183" i="25"/>
  <c r="K183" i="25"/>
  <c r="L183" i="25"/>
  <c r="M183" i="25"/>
  <c r="N183" i="25"/>
  <c r="O183" i="25"/>
  <c r="P183" i="25"/>
  <c r="Q183" i="25"/>
  <c r="R183" i="25"/>
  <c r="S183" i="25"/>
  <c r="U183" i="25"/>
  <c r="A185" i="25"/>
  <c r="B185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A187" i="25"/>
  <c r="B187" i="25"/>
  <c r="C187" i="25"/>
  <c r="D187" i="25"/>
  <c r="E187" i="25"/>
  <c r="F187" i="25"/>
  <c r="G187" i="25"/>
  <c r="H187" i="25"/>
  <c r="I187" i="25"/>
  <c r="J187" i="25"/>
  <c r="K187" i="25"/>
  <c r="L187" i="25"/>
  <c r="M187" i="25"/>
  <c r="N187" i="25"/>
  <c r="O187" i="25"/>
  <c r="P187" i="25"/>
  <c r="Q187" i="25"/>
  <c r="R187" i="25"/>
  <c r="S187" i="25"/>
  <c r="U187" i="25"/>
  <c r="A189" i="25"/>
  <c r="B189" i="25"/>
  <c r="C189" i="25"/>
  <c r="D189" i="25"/>
  <c r="E189" i="25"/>
  <c r="F189" i="25"/>
  <c r="G189" i="25"/>
  <c r="H189" i="25"/>
  <c r="I189" i="25"/>
  <c r="J189" i="25"/>
  <c r="K189" i="25"/>
  <c r="L189" i="25"/>
  <c r="M189" i="25"/>
  <c r="N189" i="25"/>
  <c r="O189" i="25"/>
  <c r="P189" i="25"/>
  <c r="Q189" i="25"/>
  <c r="R189" i="25"/>
  <c r="S189" i="25"/>
  <c r="T189" i="25"/>
  <c r="U189" i="25"/>
  <c r="V189" i="25"/>
  <c r="A191" i="25"/>
  <c r="B191" i="25"/>
  <c r="C191" i="25"/>
  <c r="D191" i="25"/>
  <c r="E191" i="25"/>
  <c r="F191" i="25"/>
  <c r="G191" i="25"/>
  <c r="H191" i="25"/>
  <c r="I191" i="25"/>
  <c r="J191" i="25"/>
  <c r="K191" i="25"/>
  <c r="L191" i="25"/>
  <c r="M191" i="25"/>
  <c r="N191" i="25"/>
  <c r="O191" i="25"/>
  <c r="P191" i="25"/>
  <c r="Q191" i="25"/>
  <c r="R191" i="25"/>
  <c r="S191" i="25"/>
  <c r="U191" i="25"/>
  <c r="A193" i="25"/>
  <c r="B193" i="25"/>
  <c r="C193" i="25"/>
  <c r="D193" i="25"/>
  <c r="E193" i="25"/>
  <c r="F193" i="25"/>
  <c r="G193" i="25"/>
  <c r="H193" i="25"/>
  <c r="I193" i="25"/>
  <c r="J193" i="25"/>
  <c r="K193" i="25"/>
  <c r="L193" i="25"/>
  <c r="M193" i="25"/>
  <c r="N193" i="25"/>
  <c r="O193" i="25"/>
  <c r="P193" i="25"/>
  <c r="Q193" i="25"/>
  <c r="R193" i="25"/>
  <c r="S193" i="25"/>
  <c r="T193" i="25"/>
  <c r="U193" i="25"/>
  <c r="V193" i="25"/>
  <c r="A195" i="25"/>
  <c r="B195" i="25"/>
  <c r="C195" i="25"/>
  <c r="D195" i="25"/>
  <c r="E195" i="25"/>
  <c r="F195" i="25"/>
  <c r="G195" i="25"/>
  <c r="H195" i="25"/>
  <c r="I195" i="25"/>
  <c r="J195" i="25"/>
  <c r="K195" i="25"/>
  <c r="L195" i="25"/>
  <c r="M195" i="25"/>
  <c r="N195" i="25"/>
  <c r="O195" i="25"/>
  <c r="P195" i="25"/>
  <c r="Q195" i="25"/>
  <c r="R195" i="25"/>
  <c r="S195" i="25"/>
  <c r="U195" i="25"/>
  <c r="A197" i="25"/>
  <c r="B197" i="25"/>
  <c r="C197" i="25"/>
  <c r="D197" i="25"/>
  <c r="E197" i="25"/>
  <c r="F197" i="25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A199" i="25"/>
  <c r="B199" i="25"/>
  <c r="C199" i="25"/>
  <c r="D199" i="25"/>
  <c r="E199" i="25"/>
  <c r="F199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U199" i="25"/>
  <c r="A201" i="25"/>
  <c r="B201" i="25"/>
  <c r="C201" i="25"/>
  <c r="D201" i="25"/>
  <c r="E201" i="25"/>
  <c r="F201" i="25"/>
  <c r="G201" i="25"/>
  <c r="H201" i="25"/>
  <c r="I201" i="25"/>
  <c r="J201" i="25"/>
  <c r="K201" i="25"/>
  <c r="L201" i="25"/>
  <c r="M201" i="25"/>
  <c r="N201" i="25"/>
  <c r="O201" i="25"/>
  <c r="P201" i="25"/>
  <c r="Q201" i="25"/>
  <c r="R201" i="25"/>
  <c r="S201" i="25"/>
  <c r="T201" i="25"/>
  <c r="U201" i="25"/>
  <c r="V201" i="25"/>
  <c r="A203" i="25"/>
  <c r="B203" i="25"/>
  <c r="C203" i="25"/>
  <c r="D203" i="25"/>
  <c r="E203" i="25"/>
  <c r="F203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U203" i="25"/>
  <c r="A205" i="25"/>
  <c r="B205" i="25"/>
  <c r="C205" i="25"/>
  <c r="D205" i="25"/>
  <c r="E205" i="25"/>
  <c r="F205" i="25"/>
  <c r="G205" i="25"/>
  <c r="H205" i="25"/>
  <c r="I205" i="25"/>
  <c r="J205" i="25"/>
  <c r="K205" i="25"/>
  <c r="L205" i="25"/>
  <c r="M205" i="25"/>
  <c r="N205" i="25"/>
  <c r="O205" i="25"/>
  <c r="P205" i="25"/>
  <c r="Q205" i="25"/>
  <c r="R205" i="25"/>
  <c r="S205" i="25"/>
  <c r="T205" i="25"/>
  <c r="U205" i="25"/>
  <c r="V205" i="25"/>
  <c r="A207" i="25"/>
  <c r="B207" i="25"/>
  <c r="C207" i="25"/>
  <c r="D207" i="25"/>
  <c r="E207" i="25"/>
  <c r="F207" i="25"/>
  <c r="G207" i="25"/>
  <c r="H207" i="25"/>
  <c r="I207" i="25"/>
  <c r="J207" i="25"/>
  <c r="K207" i="25"/>
  <c r="L207" i="25"/>
  <c r="M207" i="25"/>
  <c r="N207" i="25"/>
  <c r="O207" i="25"/>
  <c r="P207" i="25"/>
  <c r="Q207" i="25"/>
  <c r="R207" i="25"/>
  <c r="S207" i="25"/>
  <c r="U207" i="25"/>
  <c r="A209" i="25"/>
  <c r="B209" i="25"/>
  <c r="C209" i="25"/>
  <c r="D209" i="25"/>
  <c r="E209" i="25"/>
  <c r="F209" i="25"/>
  <c r="G209" i="25"/>
  <c r="H209" i="25"/>
  <c r="I209" i="25"/>
  <c r="J209" i="25"/>
  <c r="K209" i="25"/>
  <c r="L209" i="25"/>
  <c r="M209" i="25"/>
  <c r="N209" i="25"/>
  <c r="O209" i="25"/>
  <c r="P209" i="25"/>
  <c r="Q209" i="25"/>
  <c r="R209" i="25"/>
  <c r="S209" i="25"/>
  <c r="T209" i="25"/>
  <c r="U209" i="25"/>
  <c r="V209" i="25"/>
  <c r="A211" i="25"/>
  <c r="B211" i="25"/>
  <c r="C211" i="25"/>
  <c r="D211" i="25"/>
  <c r="E211" i="25"/>
  <c r="F211" i="25"/>
  <c r="G211" i="25"/>
  <c r="H211" i="25"/>
  <c r="I211" i="25"/>
  <c r="J211" i="25"/>
  <c r="K211" i="25"/>
  <c r="L211" i="25"/>
  <c r="M211" i="25"/>
  <c r="N211" i="25"/>
  <c r="O211" i="25"/>
  <c r="P211" i="25"/>
  <c r="Q211" i="25"/>
  <c r="R211" i="25"/>
  <c r="S211" i="25"/>
  <c r="U211" i="25"/>
  <c r="A213" i="25"/>
  <c r="B213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A215" i="25"/>
  <c r="B215" i="25"/>
  <c r="C215" i="25"/>
  <c r="D215" i="25"/>
  <c r="E215" i="25"/>
  <c r="F215" i="25"/>
  <c r="G215" i="25"/>
  <c r="H215" i="25"/>
  <c r="I215" i="25"/>
  <c r="J215" i="25"/>
  <c r="K215" i="25"/>
  <c r="L215" i="25"/>
  <c r="M215" i="25"/>
  <c r="N215" i="25"/>
  <c r="O215" i="25"/>
  <c r="P215" i="25"/>
  <c r="Q215" i="25"/>
  <c r="R215" i="25"/>
  <c r="S215" i="25"/>
  <c r="U215" i="25"/>
  <c r="A217" i="25"/>
  <c r="B217" i="25"/>
  <c r="C217" i="25"/>
  <c r="D217" i="25"/>
  <c r="E217" i="25"/>
  <c r="F217" i="25"/>
  <c r="G217" i="25"/>
  <c r="H217" i="25"/>
  <c r="I217" i="25"/>
  <c r="J217" i="25"/>
  <c r="K217" i="25"/>
  <c r="L217" i="25"/>
  <c r="M217" i="25"/>
  <c r="N217" i="25"/>
  <c r="O217" i="25"/>
  <c r="P217" i="25"/>
  <c r="Q217" i="25"/>
  <c r="R217" i="25"/>
  <c r="S217" i="25"/>
  <c r="T217" i="25"/>
  <c r="U217" i="25"/>
  <c r="V217" i="25"/>
  <c r="A219" i="25"/>
  <c r="B219" i="25"/>
  <c r="C219" i="25"/>
  <c r="D219" i="25"/>
  <c r="E219" i="25"/>
  <c r="F219" i="25"/>
  <c r="G219" i="25"/>
  <c r="H219" i="25"/>
  <c r="I219" i="25"/>
  <c r="J219" i="25"/>
  <c r="K219" i="25"/>
  <c r="L219" i="25"/>
  <c r="M219" i="25"/>
  <c r="N219" i="25"/>
  <c r="O219" i="25"/>
  <c r="P219" i="25"/>
  <c r="Q219" i="25"/>
  <c r="R219" i="25"/>
  <c r="S219" i="25"/>
  <c r="U219" i="25"/>
  <c r="A221" i="25"/>
  <c r="B221" i="25"/>
  <c r="C221" i="25"/>
  <c r="D221" i="25"/>
  <c r="E221" i="25"/>
  <c r="F221" i="25"/>
  <c r="G221" i="25"/>
  <c r="H221" i="25"/>
  <c r="I221" i="25"/>
  <c r="J221" i="25"/>
  <c r="K221" i="25"/>
  <c r="L221" i="25"/>
  <c r="M221" i="25"/>
  <c r="N221" i="25"/>
  <c r="O221" i="25"/>
  <c r="P221" i="25"/>
  <c r="Q221" i="25"/>
  <c r="R221" i="25"/>
  <c r="S221" i="25"/>
  <c r="T221" i="25"/>
  <c r="U221" i="25"/>
  <c r="V221" i="25"/>
  <c r="A223" i="25"/>
  <c r="B223" i="25"/>
  <c r="C223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U223" i="25"/>
  <c r="A225" i="25"/>
  <c r="B225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A227" i="25"/>
  <c r="B227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U227" i="25"/>
  <c r="A229" i="25"/>
  <c r="B229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A231" i="25"/>
  <c r="B231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U231" i="25"/>
  <c r="A233" i="25"/>
  <c r="B233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A235" i="25"/>
  <c r="B235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U235" i="25"/>
  <c r="A237" i="25"/>
  <c r="B237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A239" i="25"/>
  <c r="B239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U239" i="25"/>
  <c r="A241" i="25"/>
  <c r="B241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A243" i="25"/>
  <c r="B243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U243" i="25"/>
  <c r="A245" i="25"/>
  <c r="B245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A247" i="25"/>
  <c r="B247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U247" i="25"/>
  <c r="A249" i="25"/>
  <c r="B249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A251" i="25"/>
  <c r="B251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U251" i="25"/>
  <c r="A253" i="25"/>
  <c r="B253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A255" i="25"/>
  <c r="B255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U255" i="25"/>
  <c r="A257" i="25"/>
  <c r="B257" i="25"/>
  <c r="C257" i="25"/>
  <c r="D257" i="25"/>
  <c r="E257" i="25"/>
  <c r="F257" i="25"/>
  <c r="G257" i="25"/>
  <c r="H257" i="25"/>
  <c r="I257" i="25"/>
  <c r="J257" i="25"/>
  <c r="K257" i="25"/>
  <c r="L257" i="25"/>
  <c r="M257" i="25"/>
  <c r="N257" i="25"/>
  <c r="O257" i="25"/>
  <c r="P257" i="25"/>
  <c r="Q257" i="25"/>
  <c r="R257" i="25"/>
  <c r="S257" i="25"/>
  <c r="T257" i="25"/>
  <c r="U257" i="25"/>
  <c r="V257" i="25"/>
  <c r="A259" i="25"/>
  <c r="B259" i="25"/>
  <c r="C259" i="25"/>
  <c r="D259" i="25"/>
  <c r="E259" i="25"/>
  <c r="F259" i="25"/>
  <c r="G259" i="25"/>
  <c r="H259" i="25"/>
  <c r="I259" i="25"/>
  <c r="J259" i="25"/>
  <c r="K259" i="25"/>
  <c r="L259" i="25"/>
  <c r="M259" i="25"/>
  <c r="N259" i="25"/>
  <c r="O259" i="25"/>
  <c r="P259" i="25"/>
  <c r="Q259" i="25"/>
  <c r="R259" i="25"/>
  <c r="S259" i="25"/>
  <c r="U259" i="25"/>
  <c r="A261" i="25"/>
  <c r="B261" i="25"/>
  <c r="C261" i="25"/>
  <c r="D261" i="25"/>
  <c r="E261" i="25"/>
  <c r="F261" i="25"/>
  <c r="G261" i="25"/>
  <c r="H261" i="25"/>
  <c r="I261" i="25"/>
  <c r="J261" i="25"/>
  <c r="K261" i="25"/>
  <c r="L261" i="25"/>
  <c r="M261" i="25"/>
  <c r="N261" i="25"/>
  <c r="O261" i="25"/>
  <c r="P261" i="25"/>
  <c r="Q261" i="25"/>
  <c r="R261" i="25"/>
  <c r="S261" i="25"/>
  <c r="T261" i="25"/>
  <c r="U261" i="25"/>
  <c r="V261" i="25"/>
  <c r="A263" i="25"/>
  <c r="B263" i="25"/>
  <c r="C263" i="25"/>
  <c r="D263" i="25"/>
  <c r="E263" i="25"/>
  <c r="F263" i="25"/>
  <c r="G263" i="25"/>
  <c r="H263" i="25"/>
  <c r="I263" i="25"/>
  <c r="J263" i="25"/>
  <c r="K263" i="25"/>
  <c r="L263" i="25"/>
  <c r="M263" i="25"/>
  <c r="N263" i="25"/>
  <c r="O263" i="25"/>
  <c r="P263" i="25"/>
  <c r="Q263" i="25"/>
  <c r="R263" i="25"/>
  <c r="S263" i="25"/>
  <c r="U263" i="25"/>
  <c r="A265" i="25"/>
  <c r="B265" i="25"/>
  <c r="C265" i="25"/>
  <c r="D265" i="25"/>
  <c r="E265" i="25"/>
  <c r="F265" i="25"/>
  <c r="G265" i="25"/>
  <c r="H265" i="25"/>
  <c r="I265" i="25"/>
  <c r="J265" i="25"/>
  <c r="K265" i="25"/>
  <c r="L265" i="25"/>
  <c r="M265" i="25"/>
  <c r="N265" i="25"/>
  <c r="O265" i="25"/>
  <c r="P265" i="25"/>
  <c r="Q265" i="25"/>
  <c r="R265" i="25"/>
  <c r="S265" i="25"/>
  <c r="T265" i="25"/>
  <c r="U265" i="25"/>
  <c r="V265" i="25"/>
  <c r="A267" i="25"/>
  <c r="B267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U267" i="25"/>
  <c r="A269" i="25"/>
  <c r="B269" i="25"/>
  <c r="C269" i="25"/>
  <c r="D269" i="25"/>
  <c r="E269" i="25"/>
  <c r="F269" i="25"/>
  <c r="G269" i="25"/>
  <c r="H269" i="25"/>
  <c r="I269" i="25"/>
  <c r="J269" i="25"/>
  <c r="K269" i="25"/>
  <c r="L269" i="25"/>
  <c r="M269" i="25"/>
  <c r="N269" i="25"/>
  <c r="O269" i="25"/>
  <c r="P269" i="25"/>
  <c r="Q269" i="25"/>
  <c r="R269" i="25"/>
  <c r="S269" i="25"/>
  <c r="T269" i="25"/>
  <c r="U269" i="25"/>
  <c r="V269" i="25"/>
  <c r="A271" i="25"/>
  <c r="B271" i="25"/>
  <c r="C271" i="25"/>
  <c r="D271" i="25"/>
  <c r="E271" i="25"/>
  <c r="F271" i="25"/>
  <c r="G271" i="25"/>
  <c r="H271" i="25"/>
  <c r="I271" i="25"/>
  <c r="J271" i="25"/>
  <c r="K271" i="25"/>
  <c r="L271" i="25"/>
  <c r="M271" i="25"/>
  <c r="N271" i="25"/>
  <c r="O271" i="25"/>
  <c r="P271" i="25"/>
  <c r="Q271" i="25"/>
  <c r="R271" i="25"/>
  <c r="S271" i="25"/>
  <c r="U271" i="25"/>
  <c r="A273" i="25"/>
  <c r="B273" i="25"/>
  <c r="C273" i="25"/>
  <c r="D273" i="25"/>
  <c r="E273" i="25"/>
  <c r="F273" i="25"/>
  <c r="G273" i="25"/>
  <c r="H273" i="25"/>
  <c r="I273" i="25"/>
  <c r="J273" i="25"/>
  <c r="K273" i="25"/>
  <c r="L273" i="25"/>
  <c r="M273" i="25"/>
  <c r="N273" i="25"/>
  <c r="O273" i="25"/>
  <c r="P273" i="25"/>
  <c r="Q273" i="25"/>
  <c r="R273" i="25"/>
  <c r="S273" i="25"/>
  <c r="T273" i="25"/>
  <c r="U273" i="25"/>
  <c r="V273" i="25"/>
  <c r="A275" i="25"/>
  <c r="B275" i="25"/>
  <c r="C275" i="25"/>
  <c r="D275" i="25"/>
  <c r="E275" i="25"/>
  <c r="F275" i="25"/>
  <c r="G275" i="25"/>
  <c r="H275" i="25"/>
  <c r="I275" i="25"/>
  <c r="J275" i="25"/>
  <c r="K275" i="25"/>
  <c r="L275" i="25"/>
  <c r="M275" i="25"/>
  <c r="N275" i="25"/>
  <c r="O275" i="25"/>
  <c r="P275" i="25"/>
  <c r="Q275" i="25"/>
  <c r="R275" i="25"/>
  <c r="S275" i="25"/>
  <c r="U275" i="25"/>
  <c r="A277" i="25"/>
  <c r="B277" i="25"/>
  <c r="C277" i="25"/>
  <c r="D277" i="25"/>
  <c r="E277" i="25"/>
  <c r="F277" i="25"/>
  <c r="G277" i="25"/>
  <c r="H277" i="25"/>
  <c r="I277" i="25"/>
  <c r="J277" i="25"/>
  <c r="K277" i="25"/>
  <c r="L277" i="25"/>
  <c r="M277" i="25"/>
  <c r="N277" i="25"/>
  <c r="O277" i="25"/>
  <c r="P277" i="25"/>
  <c r="Q277" i="25"/>
  <c r="R277" i="25"/>
  <c r="S277" i="25"/>
  <c r="T277" i="25"/>
  <c r="U277" i="25"/>
  <c r="V277" i="25"/>
  <c r="A279" i="25"/>
  <c r="B279" i="25"/>
  <c r="C279" i="25"/>
  <c r="D279" i="25"/>
  <c r="E279" i="25"/>
  <c r="F279" i="25"/>
  <c r="G279" i="25"/>
  <c r="H279" i="25"/>
  <c r="I279" i="25"/>
  <c r="J279" i="25"/>
  <c r="K279" i="25"/>
  <c r="L279" i="25"/>
  <c r="M279" i="25"/>
  <c r="N279" i="25"/>
  <c r="O279" i="25"/>
  <c r="P279" i="25"/>
  <c r="Q279" i="25"/>
  <c r="R279" i="25"/>
  <c r="S279" i="25"/>
  <c r="U279" i="25"/>
  <c r="A281" i="25"/>
  <c r="B281" i="25"/>
  <c r="C281" i="25"/>
  <c r="D281" i="25"/>
  <c r="E281" i="25"/>
  <c r="F281" i="25"/>
  <c r="G281" i="25"/>
  <c r="H281" i="25"/>
  <c r="I281" i="25"/>
  <c r="J281" i="25"/>
  <c r="K281" i="25"/>
  <c r="L281" i="25"/>
  <c r="M281" i="25"/>
  <c r="N281" i="25"/>
  <c r="O281" i="25"/>
  <c r="P281" i="25"/>
  <c r="Q281" i="25"/>
  <c r="R281" i="25"/>
  <c r="S281" i="25"/>
  <c r="T281" i="25"/>
  <c r="U281" i="25"/>
  <c r="V281" i="25"/>
  <c r="A283" i="25"/>
  <c r="B283" i="25"/>
  <c r="C283" i="25"/>
  <c r="D283" i="25"/>
  <c r="E283" i="25"/>
  <c r="F283" i="25"/>
  <c r="G283" i="25"/>
  <c r="H283" i="25"/>
  <c r="I283" i="25"/>
  <c r="J283" i="25"/>
  <c r="K283" i="25"/>
  <c r="L283" i="25"/>
  <c r="M283" i="25"/>
  <c r="N283" i="25"/>
  <c r="O283" i="25"/>
  <c r="P283" i="25"/>
  <c r="Q283" i="25"/>
  <c r="R283" i="25"/>
  <c r="S283" i="25"/>
  <c r="U283" i="25"/>
  <c r="A285" i="25"/>
  <c r="B285" i="25"/>
  <c r="C285" i="25"/>
  <c r="D285" i="25"/>
  <c r="E285" i="25"/>
  <c r="F285" i="25"/>
  <c r="G285" i="25"/>
  <c r="H285" i="25"/>
  <c r="I285" i="25"/>
  <c r="J285" i="25"/>
  <c r="K285" i="25"/>
  <c r="L285" i="25"/>
  <c r="M285" i="25"/>
  <c r="N285" i="25"/>
  <c r="O285" i="25"/>
  <c r="P285" i="25"/>
  <c r="Q285" i="25"/>
  <c r="R285" i="25"/>
  <c r="S285" i="25"/>
  <c r="T285" i="25"/>
  <c r="U285" i="25"/>
  <c r="V285" i="25"/>
  <c r="A287" i="25"/>
  <c r="B287" i="25"/>
  <c r="C287" i="25"/>
  <c r="D287" i="25"/>
  <c r="E287" i="25"/>
  <c r="F287" i="25"/>
  <c r="G287" i="25"/>
  <c r="H287" i="25"/>
  <c r="I287" i="25"/>
  <c r="J287" i="25"/>
  <c r="K287" i="25"/>
  <c r="L287" i="25"/>
  <c r="M287" i="25"/>
  <c r="N287" i="25"/>
  <c r="O287" i="25"/>
  <c r="P287" i="25"/>
  <c r="Q287" i="25"/>
  <c r="R287" i="25"/>
  <c r="S287" i="25"/>
  <c r="U287" i="25"/>
  <c r="A289" i="25"/>
  <c r="B289" i="25"/>
  <c r="C289" i="25"/>
  <c r="D289" i="25"/>
  <c r="E289" i="25"/>
  <c r="F289" i="25"/>
  <c r="G289" i="25"/>
  <c r="H289" i="25"/>
  <c r="I289" i="25"/>
  <c r="J289" i="25"/>
  <c r="K289" i="25"/>
  <c r="L289" i="25"/>
  <c r="M289" i="25"/>
  <c r="N289" i="25"/>
  <c r="O289" i="25"/>
  <c r="P289" i="25"/>
  <c r="Q289" i="25"/>
  <c r="R289" i="25"/>
  <c r="S289" i="25"/>
  <c r="T289" i="25"/>
  <c r="U289" i="25"/>
  <c r="V289" i="25"/>
  <c r="A291" i="25"/>
  <c r="B291" i="25"/>
  <c r="C291" i="25"/>
  <c r="D291" i="25"/>
  <c r="E291" i="25"/>
  <c r="F291" i="25"/>
  <c r="G291" i="25"/>
  <c r="H291" i="25"/>
  <c r="I291" i="25"/>
  <c r="J291" i="25"/>
  <c r="K291" i="25"/>
  <c r="L291" i="25"/>
  <c r="M291" i="25"/>
  <c r="N291" i="25"/>
  <c r="O291" i="25"/>
  <c r="P291" i="25"/>
  <c r="Q291" i="25"/>
  <c r="R291" i="25"/>
  <c r="S291" i="25"/>
  <c r="U291" i="25"/>
  <c r="A293" i="25"/>
  <c r="B293" i="25"/>
  <c r="C293" i="25"/>
  <c r="D293" i="25"/>
  <c r="E293" i="25"/>
  <c r="F293" i="25"/>
  <c r="G293" i="25"/>
  <c r="H293" i="25"/>
  <c r="I293" i="25"/>
  <c r="J293" i="25"/>
  <c r="K293" i="25"/>
  <c r="L293" i="25"/>
  <c r="M293" i="25"/>
  <c r="N293" i="25"/>
  <c r="O293" i="25"/>
  <c r="P293" i="25"/>
  <c r="Q293" i="25"/>
  <c r="R293" i="25"/>
  <c r="S293" i="25"/>
  <c r="T293" i="25"/>
  <c r="U293" i="25"/>
  <c r="V293" i="25"/>
  <c r="A295" i="25"/>
  <c r="B295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U295" i="25"/>
  <c r="A297" i="25"/>
  <c r="B297" i="25"/>
  <c r="C297" i="25"/>
  <c r="D297" i="25"/>
  <c r="E297" i="25"/>
  <c r="F297" i="25"/>
  <c r="G297" i="25"/>
  <c r="H297" i="25"/>
  <c r="I297" i="25"/>
  <c r="J297" i="25"/>
  <c r="K297" i="25"/>
  <c r="L297" i="25"/>
  <c r="M297" i="25"/>
  <c r="N297" i="25"/>
  <c r="O297" i="25"/>
  <c r="P297" i="25"/>
  <c r="Q297" i="25"/>
  <c r="R297" i="25"/>
  <c r="S297" i="25"/>
  <c r="T297" i="25"/>
  <c r="U297" i="25"/>
  <c r="V297" i="25"/>
  <c r="A299" i="25"/>
  <c r="B299" i="25"/>
  <c r="C299" i="25"/>
  <c r="D299" i="25"/>
  <c r="E299" i="25"/>
  <c r="F299" i="25"/>
  <c r="G299" i="25"/>
  <c r="H299" i="25"/>
  <c r="I299" i="25"/>
  <c r="J299" i="25"/>
  <c r="K299" i="25"/>
  <c r="L299" i="25"/>
  <c r="M299" i="25"/>
  <c r="N299" i="25"/>
  <c r="O299" i="25"/>
  <c r="P299" i="25"/>
  <c r="Q299" i="25"/>
  <c r="R299" i="25"/>
  <c r="S299" i="25"/>
  <c r="U299" i="25"/>
  <c r="A301" i="25"/>
  <c r="B301" i="25"/>
  <c r="C301" i="25"/>
  <c r="D301" i="25"/>
  <c r="E301" i="25"/>
  <c r="F301" i="25"/>
  <c r="G301" i="25"/>
  <c r="H301" i="25"/>
  <c r="I301" i="25"/>
  <c r="J301" i="25"/>
  <c r="K301" i="25"/>
  <c r="L301" i="25"/>
  <c r="M301" i="25"/>
  <c r="N301" i="25"/>
  <c r="O301" i="25"/>
  <c r="P301" i="25"/>
  <c r="Q301" i="25"/>
  <c r="R301" i="25"/>
  <c r="S301" i="25"/>
  <c r="T301" i="25"/>
  <c r="U301" i="25"/>
  <c r="V301" i="25"/>
  <c r="A303" i="25"/>
  <c r="B303" i="25"/>
  <c r="C303" i="25"/>
  <c r="D303" i="25"/>
  <c r="E303" i="25"/>
  <c r="F303" i="25"/>
  <c r="G303" i="25"/>
  <c r="H303" i="25"/>
  <c r="I303" i="25"/>
  <c r="J303" i="25"/>
  <c r="K303" i="25"/>
  <c r="L303" i="25"/>
  <c r="M303" i="25"/>
  <c r="N303" i="25"/>
  <c r="O303" i="25"/>
  <c r="P303" i="25"/>
  <c r="Q303" i="25"/>
  <c r="R303" i="25"/>
  <c r="S303" i="25"/>
  <c r="U303" i="25"/>
  <c r="V171" i="25" l="1"/>
  <c r="T171" i="25"/>
  <c r="V102" i="25"/>
  <c r="T102" i="25"/>
  <c r="V156" i="25"/>
  <c r="T156" i="25"/>
  <c r="V118" i="25"/>
  <c r="T118" i="25"/>
  <c r="V151" i="25"/>
  <c r="T151" i="25"/>
  <c r="V86" i="25"/>
  <c r="T86" i="25"/>
  <c r="T124" i="25"/>
  <c r="V124" i="25"/>
  <c r="T137" i="25"/>
  <c r="V167" i="25"/>
  <c r="T167" i="25"/>
  <c r="T106" i="25"/>
  <c r="V81" i="25"/>
  <c r="T81" i="25"/>
  <c r="V50" i="25"/>
  <c r="T50" i="25"/>
  <c r="T297" i="17"/>
  <c r="T278" i="17"/>
  <c r="T174" i="17"/>
  <c r="T114" i="17"/>
  <c r="T66" i="17"/>
  <c r="T38" i="17"/>
  <c r="T5" i="17"/>
  <c r="T302" i="15"/>
  <c r="V82" i="25"/>
  <c r="V5" i="25"/>
  <c r="T5" i="25"/>
  <c r="T29" i="25"/>
  <c r="V154" i="17"/>
  <c r="T154" i="17"/>
  <c r="V106" i="17"/>
  <c r="T106" i="17"/>
  <c r="T89" i="25"/>
  <c r="V37" i="25"/>
  <c r="T37" i="25"/>
  <c r="V93" i="25"/>
  <c r="T93" i="25"/>
  <c r="V69" i="25"/>
  <c r="T69" i="25"/>
  <c r="V122" i="17"/>
  <c r="T122" i="17"/>
  <c r="V74" i="17"/>
  <c r="T74" i="17"/>
  <c r="V155" i="25"/>
  <c r="T155" i="25"/>
  <c r="T140" i="25"/>
  <c r="V140" i="25"/>
  <c r="V105" i="25"/>
  <c r="T105" i="25"/>
  <c r="V70" i="25"/>
  <c r="V257" i="15"/>
  <c r="T257" i="15"/>
  <c r="V303" i="25"/>
  <c r="T303" i="25"/>
  <c r="V299" i="25"/>
  <c r="T299" i="25"/>
  <c r="V295" i="25"/>
  <c r="T295" i="25"/>
  <c r="V291" i="25"/>
  <c r="T291" i="25"/>
  <c r="V287" i="25"/>
  <c r="T287" i="25"/>
  <c r="V283" i="25"/>
  <c r="T283" i="25"/>
  <c r="V279" i="25"/>
  <c r="T279" i="25"/>
  <c r="V275" i="25"/>
  <c r="T275" i="25"/>
  <c r="V271" i="25"/>
  <c r="T271" i="25"/>
  <c r="V267" i="25"/>
  <c r="T267" i="25"/>
  <c r="V263" i="25"/>
  <c r="T263" i="25"/>
  <c r="V259" i="25"/>
  <c r="T259" i="25"/>
  <c r="V255" i="25"/>
  <c r="T255" i="25"/>
  <c r="V251" i="25"/>
  <c r="T251" i="25"/>
  <c r="V247" i="25"/>
  <c r="T247" i="25"/>
  <c r="V243" i="25"/>
  <c r="T243" i="25"/>
  <c r="V239" i="25"/>
  <c r="T239" i="25"/>
  <c r="V235" i="25"/>
  <c r="T235" i="25"/>
  <c r="V231" i="25"/>
  <c r="T231" i="25"/>
  <c r="V227" i="25"/>
  <c r="T227" i="25"/>
  <c r="V223" i="25"/>
  <c r="T223" i="25"/>
  <c r="V219" i="25"/>
  <c r="T219" i="25"/>
  <c r="V215" i="25"/>
  <c r="T215" i="25"/>
  <c r="V211" i="25"/>
  <c r="T211" i="25"/>
  <c r="V207" i="25"/>
  <c r="T207" i="25"/>
  <c r="V203" i="25"/>
  <c r="T203" i="25"/>
  <c r="V199" i="25"/>
  <c r="T199" i="25"/>
  <c r="V195" i="25"/>
  <c r="T195" i="25"/>
  <c r="V191" i="25"/>
  <c r="T191" i="25"/>
  <c r="V187" i="25"/>
  <c r="T187" i="25"/>
  <c r="V183" i="25"/>
  <c r="T183" i="25"/>
  <c r="V179" i="25"/>
  <c r="T179" i="25"/>
  <c r="V42" i="17"/>
  <c r="T42" i="17"/>
  <c r="V133" i="25"/>
  <c r="T133" i="25"/>
  <c r="T77" i="25"/>
  <c r="T73" i="25"/>
  <c r="T33" i="25"/>
  <c r="T258" i="17"/>
  <c r="T98" i="17"/>
  <c r="T289" i="15"/>
  <c r="T286" i="15"/>
  <c r="T249" i="15"/>
  <c r="T229" i="15"/>
  <c r="V168" i="15"/>
  <c r="T168" i="15"/>
  <c r="T160" i="15"/>
  <c r="T144" i="15"/>
  <c r="T275" i="11"/>
  <c r="T259" i="11"/>
  <c r="V232" i="11"/>
  <c r="T232" i="11"/>
  <c r="V230" i="15"/>
  <c r="T190" i="15"/>
  <c r="V190" i="15"/>
  <c r="T166" i="15"/>
  <c r="V166" i="15"/>
  <c r="V145" i="15"/>
  <c r="V59" i="15"/>
  <c r="T59" i="15"/>
  <c r="T196" i="15"/>
  <c r="T154" i="15"/>
  <c r="V154" i="15"/>
  <c r="T147" i="15"/>
  <c r="V240" i="11"/>
  <c r="T240" i="11"/>
  <c r="T170" i="15"/>
  <c r="V170" i="15"/>
  <c r="V207" i="11"/>
  <c r="T207" i="11"/>
  <c r="V139" i="25"/>
  <c r="V123" i="25"/>
  <c r="V54" i="25"/>
  <c r="V158" i="17"/>
  <c r="V126" i="17"/>
  <c r="V94" i="17"/>
  <c r="V46" i="17"/>
  <c r="V222" i="15"/>
  <c r="V210" i="15"/>
  <c r="T182" i="15"/>
  <c r="V182" i="15"/>
  <c r="T158" i="15"/>
  <c r="V158" i="15"/>
  <c r="V208" i="11"/>
  <c r="V136" i="25"/>
  <c r="V120" i="25"/>
  <c r="V108" i="25"/>
  <c r="V72" i="25"/>
  <c r="T174" i="15"/>
  <c r="V174" i="15"/>
  <c r="T138" i="15"/>
  <c r="V138" i="15"/>
  <c r="V183" i="11"/>
  <c r="T183" i="11"/>
  <c r="T85" i="25"/>
  <c r="T41" i="25"/>
  <c r="T9" i="25"/>
  <c r="T17" i="17"/>
  <c r="T301" i="15"/>
  <c r="T285" i="15"/>
  <c r="T269" i="15"/>
  <c r="T186" i="15"/>
  <c r="V186" i="15"/>
  <c r="T179" i="15"/>
  <c r="T162" i="15"/>
  <c r="V162" i="15"/>
  <c r="V279" i="11"/>
  <c r="T279" i="11"/>
  <c r="T178" i="15"/>
  <c r="V178" i="15"/>
  <c r="T150" i="15"/>
  <c r="V150" i="15"/>
  <c r="T130" i="15"/>
  <c r="V130" i="15"/>
  <c r="T139" i="11"/>
  <c r="T131" i="11"/>
  <c r="V116" i="11"/>
  <c r="T111" i="11"/>
  <c r="V104" i="11"/>
  <c r="T96" i="11"/>
  <c r="V84" i="11"/>
  <c r="T76" i="11"/>
  <c r="T67" i="11"/>
  <c r="J227" i="7" a="1"/>
  <c r="J227" i="7" s="1"/>
  <c r="I227" i="7" a="1"/>
  <c r="I227" i="7" s="1"/>
  <c r="K227" i="7"/>
  <c r="N227" i="7"/>
  <c r="O227" i="7" s="1"/>
  <c r="H227" i="7" a="1"/>
  <c r="H227" i="7" s="1"/>
  <c r="V227" i="7"/>
  <c r="W227" i="7"/>
  <c r="X227" i="7"/>
  <c r="I229" i="7" a="1"/>
  <c r="I229" i="7" s="1"/>
  <c r="W229" i="7"/>
  <c r="X229" i="7"/>
  <c r="J229" i="7" a="1"/>
  <c r="J229" i="7" s="1"/>
  <c r="K229" i="7"/>
  <c r="N229" i="7"/>
  <c r="O229" i="7" s="1"/>
  <c r="H229" i="7" a="1"/>
  <c r="H229" i="7" s="1"/>
  <c r="V229" i="7"/>
  <c r="N194" i="7"/>
  <c r="O194" i="7" s="1"/>
  <c r="V194" i="7"/>
  <c r="I194" i="7" a="1"/>
  <c r="I194" i="7" s="1"/>
  <c r="W194" i="7"/>
  <c r="H194" i="7" a="1"/>
  <c r="H194" i="7" s="1"/>
  <c r="J194" i="7" a="1"/>
  <c r="J194" i="7" s="1"/>
  <c r="X194" i="7"/>
  <c r="K194" i="7"/>
  <c r="X184" i="7"/>
  <c r="J184" i="7" a="1"/>
  <c r="J184" i="7" s="1"/>
  <c r="I184" i="7" a="1"/>
  <c r="I184" i="7" s="1"/>
  <c r="W184" i="7"/>
  <c r="N184" i="7"/>
  <c r="O184" i="7" s="1"/>
  <c r="K184" i="7"/>
  <c r="H184" i="7" a="1"/>
  <c r="H184" i="7" s="1"/>
  <c r="V184" i="7"/>
  <c r="X208" i="7"/>
  <c r="J208" i="7" a="1"/>
  <c r="J208" i="7" s="1"/>
  <c r="I208" i="7" a="1"/>
  <c r="I208" i="7" s="1"/>
  <c r="W208" i="7"/>
  <c r="K208" i="7"/>
  <c r="V208" i="7"/>
  <c r="H208" i="7" a="1"/>
  <c r="H208" i="7" s="1"/>
  <c r="N208" i="7"/>
  <c r="O208" i="7" s="1"/>
  <c r="V280" i="17"/>
  <c r="V276" i="17"/>
  <c r="V264" i="17"/>
  <c r="V260" i="17"/>
  <c r="V240" i="17"/>
  <c r="V232" i="17"/>
  <c r="T134" i="15"/>
  <c r="V134" i="15"/>
  <c r="V212" i="11"/>
  <c r="V136" i="11"/>
  <c r="V128" i="11"/>
  <c r="V124" i="11"/>
  <c r="V120" i="11"/>
  <c r="V88" i="11"/>
  <c r="V173" i="15"/>
  <c r="I293" i="7" a="1"/>
  <c r="I293" i="7" s="1"/>
  <c r="W293" i="7"/>
  <c r="J293" i="7" a="1"/>
  <c r="J293" i="7" s="1"/>
  <c r="N293" i="7"/>
  <c r="O293" i="7" s="1"/>
  <c r="K293" i="7"/>
  <c r="V293" i="7"/>
  <c r="X293" i="7"/>
  <c r="H293" i="7" a="1"/>
  <c r="H293" i="7" s="1"/>
  <c r="X192" i="7"/>
  <c r="J192" i="7" a="1"/>
  <c r="J192" i="7" s="1"/>
  <c r="I192" i="7" a="1"/>
  <c r="I192" i="7" s="1"/>
  <c r="W192" i="7"/>
  <c r="K192" i="7"/>
  <c r="V192" i="7"/>
  <c r="H192" i="7" a="1"/>
  <c r="H192" i="7" s="1"/>
  <c r="N192" i="7"/>
  <c r="O192" i="7" s="1"/>
  <c r="T146" i="15"/>
  <c r="V146" i="15"/>
  <c r="T142" i="15"/>
  <c r="V142" i="15"/>
  <c r="T115" i="11"/>
  <c r="T51" i="11"/>
  <c r="J275" i="7" a="1"/>
  <c r="J275" i="7" s="1"/>
  <c r="K275" i="7"/>
  <c r="I275" i="7" a="1"/>
  <c r="I275" i="7" s="1"/>
  <c r="X275" i="7"/>
  <c r="H275" i="7" a="1"/>
  <c r="H275" i="7" s="1"/>
  <c r="W275" i="7"/>
  <c r="V275" i="7"/>
  <c r="N275" i="7"/>
  <c r="O275" i="7" s="1"/>
  <c r="N170" i="7"/>
  <c r="O170" i="7" s="1"/>
  <c r="V170" i="7"/>
  <c r="I170" i="7" a="1"/>
  <c r="I170" i="7" s="1"/>
  <c r="W170" i="7"/>
  <c r="X170" i="7"/>
  <c r="H170" i="7" a="1"/>
  <c r="H170" i="7" s="1"/>
  <c r="K170" i="7"/>
  <c r="J170" i="7" a="1"/>
  <c r="J170" i="7" s="1"/>
  <c r="W294" i="1"/>
  <c r="V283" i="1"/>
  <c r="W279" i="1"/>
  <c r="V273" i="1"/>
  <c r="V272" i="1"/>
  <c r="W272" i="1"/>
  <c r="T267" i="1"/>
  <c r="T263" i="1"/>
  <c r="V250" i="1"/>
  <c r="W249" i="1"/>
  <c r="V249" i="1"/>
  <c r="T242" i="1"/>
  <c r="V218" i="1"/>
  <c r="W217" i="1"/>
  <c r="V217" i="1"/>
  <c r="T210" i="1"/>
  <c r="V186" i="1"/>
  <c r="W185" i="1"/>
  <c r="V185" i="1"/>
  <c r="V179" i="1"/>
  <c r="W179" i="1"/>
  <c r="V173" i="1"/>
  <c r="W172" i="1"/>
  <c r="V172" i="1"/>
  <c r="V165" i="1"/>
  <c r="W165" i="1"/>
  <c r="T165" i="1"/>
  <c r="V162" i="1"/>
  <c r="W162" i="1"/>
  <c r="W108" i="1"/>
  <c r="V108" i="1"/>
  <c r="T108" i="1"/>
  <c r="V91" i="1"/>
  <c r="W91" i="1"/>
  <c r="V67" i="1"/>
  <c r="W67" i="1"/>
  <c r="T67" i="1"/>
  <c r="W52" i="1"/>
  <c r="V52" i="1"/>
  <c r="J284" i="7" a="1"/>
  <c r="J284" i="7" s="1"/>
  <c r="I284" i="7" a="1"/>
  <c r="I284" i="7" s="1"/>
  <c r="K284" i="7"/>
  <c r="N284" i="7"/>
  <c r="O284" i="7" s="1"/>
  <c r="X284" i="7"/>
  <c r="K266" i="7"/>
  <c r="H247" i="7" a="1"/>
  <c r="H247" i="7" s="1"/>
  <c r="N247" i="7"/>
  <c r="O247" i="7" s="1"/>
  <c r="V247" i="7"/>
  <c r="J247" i="7" a="1"/>
  <c r="J247" i="7" s="1"/>
  <c r="I247" i="7" a="1"/>
  <c r="I247" i="7" s="1"/>
  <c r="W247" i="7"/>
  <c r="X247" i="7"/>
  <c r="N242" i="7"/>
  <c r="O242" i="7" s="1"/>
  <c r="V242" i="7"/>
  <c r="I242" i="7" a="1"/>
  <c r="I242" i="7" s="1"/>
  <c r="W242" i="7"/>
  <c r="K242" i="7"/>
  <c r="X242" i="7"/>
  <c r="J242" i="7" a="1"/>
  <c r="J242" i="7" s="1"/>
  <c r="H242" i="7" a="1"/>
  <c r="H242" i="7" s="1"/>
  <c r="W195" i="7"/>
  <c r="H183" i="7" a="1"/>
  <c r="H183" i="7" s="1"/>
  <c r="N183" i="7"/>
  <c r="O183" i="7" s="1"/>
  <c r="V183" i="7"/>
  <c r="I183" i="7" a="1"/>
  <c r="I183" i="7" s="1"/>
  <c r="W183" i="7"/>
  <c r="K183" i="7"/>
  <c r="J183" i="7" a="1"/>
  <c r="J183" i="7" s="1"/>
  <c r="X183" i="7"/>
  <c r="I93" i="7" a="1"/>
  <c r="I93" i="7" s="1"/>
  <c r="W93" i="7"/>
  <c r="X93" i="7"/>
  <c r="J93" i="7" a="1"/>
  <c r="J93" i="7" s="1"/>
  <c r="N93" i="7"/>
  <c r="O93" i="7" s="1"/>
  <c r="V93" i="7"/>
  <c r="K93" i="7"/>
  <c r="H93" i="7" a="1"/>
  <c r="H93" i="7" s="1"/>
  <c r="X42" i="7"/>
  <c r="I42" i="7" a="1"/>
  <c r="I42" i="7" s="1"/>
  <c r="J42" i="7" a="1"/>
  <c r="J42" i="7" s="1"/>
  <c r="N42" i="7"/>
  <c r="O42" i="7" s="1"/>
  <c r="K42" i="7"/>
  <c r="V42" i="7"/>
  <c r="W42" i="7"/>
  <c r="H42" i="7" a="1"/>
  <c r="H42" i="7" s="1"/>
  <c r="V247" i="1"/>
  <c r="W247" i="1"/>
  <c r="T247" i="1"/>
  <c r="V232" i="1"/>
  <c r="W232" i="1"/>
  <c r="V215" i="1"/>
  <c r="W215" i="1"/>
  <c r="T215" i="1"/>
  <c r="V200" i="1"/>
  <c r="W200" i="1"/>
  <c r="V183" i="1"/>
  <c r="W183" i="1"/>
  <c r="T183" i="1"/>
  <c r="V106" i="1"/>
  <c r="W106" i="1"/>
  <c r="T106" i="1"/>
  <c r="W101" i="1"/>
  <c r="V101" i="1"/>
  <c r="V50" i="1"/>
  <c r="W50" i="1"/>
  <c r="T50" i="1"/>
  <c r="W21" i="1"/>
  <c r="V21" i="1"/>
  <c r="T21" i="1"/>
  <c r="T9" i="1"/>
  <c r="W9" i="1"/>
  <c r="V9" i="1"/>
  <c r="T4" i="1"/>
  <c r="L290" i="7"/>
  <c r="X228" i="7"/>
  <c r="V288" i="1"/>
  <c r="W288" i="1"/>
  <c r="V255" i="1"/>
  <c r="W255" i="1"/>
  <c r="W225" i="1"/>
  <c r="V225" i="1"/>
  <c r="T218" i="1"/>
  <c r="W193" i="1"/>
  <c r="V193" i="1"/>
  <c r="T186" i="1"/>
  <c r="T173" i="1"/>
  <c r="V131" i="1"/>
  <c r="W131" i="1"/>
  <c r="T131" i="1"/>
  <c r="W116" i="1"/>
  <c r="V116" i="1"/>
  <c r="V75" i="1"/>
  <c r="W75" i="1"/>
  <c r="W60" i="1"/>
  <c r="V60" i="1"/>
  <c r="V58" i="1"/>
  <c r="W58" i="1"/>
  <c r="T58" i="1"/>
  <c r="Q272" i="7"/>
  <c r="M272" i="7"/>
  <c r="R272" i="7" s="1"/>
  <c r="S272" i="7" s="1"/>
  <c r="T272" i="7" s="1"/>
  <c r="U272" i="7" s="1"/>
  <c r="N266" i="7"/>
  <c r="O266" i="7" s="1"/>
  <c r="V266" i="7"/>
  <c r="J266" i="7" a="1"/>
  <c r="J266" i="7" s="1"/>
  <c r="I266" i="7" a="1"/>
  <c r="I266" i="7" s="1"/>
  <c r="L260" i="7"/>
  <c r="P260" i="7"/>
  <c r="H207" i="7" a="1"/>
  <c r="H207" i="7" s="1"/>
  <c r="N207" i="7"/>
  <c r="O207" i="7" s="1"/>
  <c r="V207" i="7"/>
  <c r="K207" i="7"/>
  <c r="X207" i="7"/>
  <c r="J207" i="7" a="1"/>
  <c r="J207" i="7" s="1"/>
  <c r="I207" i="7" a="1"/>
  <c r="I207" i="7" s="1"/>
  <c r="J195" i="7" a="1"/>
  <c r="J195" i="7" s="1"/>
  <c r="X195" i="7"/>
  <c r="H195" i="7" a="1"/>
  <c r="H195" i="7" s="1"/>
  <c r="I195" i="7" a="1"/>
  <c r="I195" i="7" s="1"/>
  <c r="N195" i="7"/>
  <c r="O195" i="7" s="1"/>
  <c r="K195" i="7"/>
  <c r="I117" i="7" a="1"/>
  <c r="I117" i="7" s="1"/>
  <c r="W117" i="7"/>
  <c r="X117" i="7"/>
  <c r="J117" i="7" a="1"/>
  <c r="J117" i="7" s="1"/>
  <c r="N117" i="7"/>
  <c r="O117" i="7" s="1"/>
  <c r="V117" i="7"/>
  <c r="K117" i="7"/>
  <c r="H117" i="7" a="1"/>
  <c r="H117" i="7" s="1"/>
  <c r="V264" i="1"/>
  <c r="W264" i="1"/>
  <c r="V240" i="1"/>
  <c r="W240" i="1"/>
  <c r="V223" i="1"/>
  <c r="W223" i="1"/>
  <c r="T223" i="1"/>
  <c r="V208" i="1"/>
  <c r="W208" i="1"/>
  <c r="V191" i="1"/>
  <c r="W191" i="1"/>
  <c r="T191" i="1"/>
  <c r="V163" i="1"/>
  <c r="W163" i="1"/>
  <c r="W148" i="1"/>
  <c r="V148" i="1"/>
  <c r="V139" i="1"/>
  <c r="W139" i="1"/>
  <c r="T139" i="1"/>
  <c r="V114" i="1"/>
  <c r="W114" i="1"/>
  <c r="T114" i="1"/>
  <c r="W85" i="1"/>
  <c r="V85" i="1"/>
  <c r="T85" i="1"/>
  <c r="W15" i="1"/>
  <c r="V15" i="1"/>
  <c r="L276" i="7"/>
  <c r="P276" i="7"/>
  <c r="H223" i="7" a="1"/>
  <c r="H223" i="7" s="1"/>
  <c r="N223" i="7"/>
  <c r="O223" i="7" s="1"/>
  <c r="V223" i="7"/>
  <c r="K223" i="7"/>
  <c r="W223" i="7"/>
  <c r="X223" i="7"/>
  <c r="J223" i="7" a="1"/>
  <c r="J223" i="7" s="1"/>
  <c r="I223" i="7" a="1"/>
  <c r="I223" i="7" s="1"/>
  <c r="W233" i="1"/>
  <c r="V233" i="1"/>
  <c r="W201" i="1"/>
  <c r="V201" i="1"/>
  <c r="V166" i="1"/>
  <c r="W166" i="1"/>
  <c r="W156" i="1"/>
  <c r="V156" i="1"/>
  <c r="T153" i="1"/>
  <c r="W153" i="1"/>
  <c r="V142" i="1"/>
  <c r="W142" i="1"/>
  <c r="T142" i="1"/>
  <c r="W124" i="1"/>
  <c r="V124" i="1"/>
  <c r="V122" i="1"/>
  <c r="W122" i="1"/>
  <c r="T122" i="1"/>
  <c r="W68" i="1"/>
  <c r="V68" i="1"/>
  <c r="V34" i="1"/>
  <c r="W34" i="1"/>
  <c r="T34" i="1"/>
  <c r="W29" i="1"/>
  <c r="V29" i="1"/>
  <c r="I285" i="7" a="1"/>
  <c r="I285" i="7" s="1"/>
  <c r="W285" i="7"/>
  <c r="H285" i="7" a="1"/>
  <c r="H285" i="7" s="1"/>
  <c r="N285" i="7"/>
  <c r="O285" i="7" s="1"/>
  <c r="X285" i="7"/>
  <c r="V285" i="7"/>
  <c r="K285" i="7"/>
  <c r="J285" i="7" a="1"/>
  <c r="J285" i="7" s="1"/>
  <c r="M271" i="7"/>
  <c r="R271" i="7" s="1"/>
  <c r="S271" i="7" s="1"/>
  <c r="T271" i="7" s="1"/>
  <c r="U271" i="7" s="1"/>
  <c r="Q271" i="7"/>
  <c r="P267" i="7"/>
  <c r="L267" i="7"/>
  <c r="Q253" i="7"/>
  <c r="M253" i="7"/>
  <c r="R253" i="7" s="1"/>
  <c r="S253" i="7" s="1"/>
  <c r="T253" i="7" s="1"/>
  <c r="U253" i="7" s="1"/>
  <c r="N234" i="7"/>
  <c r="O234" i="7" s="1"/>
  <c r="V234" i="7"/>
  <c r="I234" i="7" a="1"/>
  <c r="I234" i="7" s="1"/>
  <c r="W234" i="7"/>
  <c r="J234" i="7" a="1"/>
  <c r="J234" i="7" s="1"/>
  <c r="H234" i="7" a="1"/>
  <c r="H234" i="7" s="1"/>
  <c r="K234" i="7"/>
  <c r="H228" i="7" a="1"/>
  <c r="H228" i="7" s="1"/>
  <c r="J228" i="7" a="1"/>
  <c r="J228" i="7" s="1"/>
  <c r="V228" i="7"/>
  <c r="I228" i="7" a="1"/>
  <c r="I228" i="7" s="1"/>
  <c r="N228" i="7"/>
  <c r="O228" i="7" s="1"/>
  <c r="K228" i="7"/>
  <c r="I221" i="7" a="1"/>
  <c r="I221" i="7" s="1"/>
  <c r="W221" i="7"/>
  <c r="X221" i="7"/>
  <c r="H221" i="7" a="1"/>
  <c r="H221" i="7" s="1"/>
  <c r="J221" i="7" a="1"/>
  <c r="J221" i="7" s="1"/>
  <c r="N221" i="7"/>
  <c r="O221" i="7" s="1"/>
  <c r="K221" i="7"/>
  <c r="X160" i="7"/>
  <c r="J160" i="7" a="1"/>
  <c r="J160" i="7" s="1"/>
  <c r="I160" i="7" a="1"/>
  <c r="I160" i="7" s="1"/>
  <c r="W160" i="7"/>
  <c r="K160" i="7"/>
  <c r="V160" i="7"/>
  <c r="N160" i="7"/>
  <c r="O160" i="7" s="1"/>
  <c r="I133" i="7" a="1"/>
  <c r="I133" i="7" s="1"/>
  <c r="W133" i="7"/>
  <c r="X133" i="7"/>
  <c r="J133" i="7" a="1"/>
  <c r="J133" i="7" s="1"/>
  <c r="N133" i="7"/>
  <c r="O133" i="7" s="1"/>
  <c r="V133" i="7"/>
  <c r="K133" i="7"/>
  <c r="H133" i="7" a="1"/>
  <c r="H133" i="7" s="1"/>
  <c r="V126" i="15"/>
  <c r="V122" i="15"/>
  <c r="V118" i="15"/>
  <c r="V114" i="15"/>
  <c r="V110" i="15"/>
  <c r="V106" i="15"/>
  <c r="V102" i="15"/>
  <c r="V98" i="15"/>
  <c r="V94" i="15"/>
  <c r="V90" i="15"/>
  <c r="V86" i="15"/>
  <c r="V82" i="15"/>
  <c r="V78" i="15"/>
  <c r="V74" i="15"/>
  <c r="V70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302" i="11"/>
  <c r="V298" i="11"/>
  <c r="V294" i="11"/>
  <c r="V290" i="11"/>
  <c r="V286" i="11"/>
  <c r="V278" i="11"/>
  <c r="V238" i="11"/>
  <c r="V234" i="11"/>
  <c r="V222" i="11"/>
  <c r="V218" i="11"/>
  <c r="V214" i="11"/>
  <c r="V210" i="11"/>
  <c r="V206" i="11"/>
  <c r="V198" i="11"/>
  <c r="V194" i="11"/>
  <c r="V186" i="11"/>
  <c r="V174" i="11"/>
  <c r="V170" i="11"/>
  <c r="V162" i="11"/>
  <c r="V158" i="11"/>
  <c r="V154" i="11"/>
  <c r="V150" i="11"/>
  <c r="V146" i="11"/>
  <c r="V142" i="11"/>
  <c r="V138" i="11"/>
  <c r="V134" i="11"/>
  <c r="V130" i="11"/>
  <c r="V126" i="11"/>
  <c r="V122" i="11"/>
  <c r="V118" i="11"/>
  <c r="V114" i="11"/>
  <c r="V110" i="11"/>
  <c r="V106" i="11"/>
  <c r="V102" i="11"/>
  <c r="V98" i="11"/>
  <c r="V94" i="11"/>
  <c r="V90" i="11"/>
  <c r="V86" i="11"/>
  <c r="V82" i="11"/>
  <c r="V78" i="11"/>
  <c r="V66" i="11"/>
  <c r="V62" i="11"/>
  <c r="V54" i="11"/>
  <c r="V46" i="11"/>
  <c r="V42" i="11"/>
  <c r="V38" i="11"/>
  <c r="V34" i="11"/>
  <c r="V30" i="11"/>
  <c r="V26" i="11"/>
  <c r="V22" i="11"/>
  <c r="V18" i="11"/>
  <c r="V14" i="11"/>
  <c r="V10" i="11"/>
  <c r="V6" i="11"/>
  <c r="W302" i="1"/>
  <c r="V291" i="1"/>
  <c r="W287" i="1"/>
  <c r="V281" i="1"/>
  <c r="V280" i="1"/>
  <c r="W280" i="1"/>
  <c r="W267" i="1"/>
  <c r="V266" i="1"/>
  <c r="V257" i="1"/>
  <c r="V256" i="1"/>
  <c r="W256" i="1"/>
  <c r="V248" i="1"/>
  <c r="W248" i="1"/>
  <c r="V231" i="1"/>
  <c r="W231" i="1"/>
  <c r="T231" i="1"/>
  <c r="V216" i="1"/>
  <c r="W216" i="1"/>
  <c r="V199" i="1"/>
  <c r="W199" i="1"/>
  <c r="T199" i="1"/>
  <c r="V184" i="1"/>
  <c r="W184" i="1"/>
  <c r="V178" i="1"/>
  <c r="W178" i="1"/>
  <c r="V83" i="1"/>
  <c r="W83" i="1"/>
  <c r="J302" i="7" a="1"/>
  <c r="J302" i="7" s="1"/>
  <c r="K302" i="7"/>
  <c r="I302" i="7" a="1"/>
  <c r="I302" i="7" s="1"/>
  <c r="N302" i="7"/>
  <c r="O302" i="7" s="1"/>
  <c r="J299" i="7" a="1"/>
  <c r="J299" i="7" s="1"/>
  <c r="X299" i="7"/>
  <c r="I299" i="7" a="1"/>
  <c r="I299" i="7" s="1"/>
  <c r="H299" i="7" a="1"/>
  <c r="H299" i="7" s="1"/>
  <c r="N299" i="7"/>
  <c r="O299" i="7" s="1"/>
  <c r="W299" i="7"/>
  <c r="K299" i="7"/>
  <c r="V299" i="7"/>
  <c r="X266" i="7"/>
  <c r="J251" i="7" a="1"/>
  <c r="J251" i="7" s="1"/>
  <c r="H251" i="7" a="1"/>
  <c r="H251" i="7" s="1"/>
  <c r="I251" i="7" a="1"/>
  <c r="I251" i="7" s="1"/>
  <c r="N251" i="7"/>
  <c r="O251" i="7" s="1"/>
  <c r="X251" i="7"/>
  <c r="K251" i="7"/>
  <c r="H215" i="7" a="1"/>
  <c r="H215" i="7" s="1"/>
  <c r="N215" i="7"/>
  <c r="O215" i="7" s="1"/>
  <c r="V215" i="7"/>
  <c r="J215" i="7" a="1"/>
  <c r="J215" i="7" s="1"/>
  <c r="I215" i="7" a="1"/>
  <c r="I215" i="7" s="1"/>
  <c r="K215" i="7"/>
  <c r="H159" i="7" a="1"/>
  <c r="H159" i="7" s="1"/>
  <c r="N159" i="7"/>
  <c r="O159" i="7" s="1"/>
  <c r="V159" i="7"/>
  <c r="I159" i="7" a="1"/>
  <c r="I159" i="7" s="1"/>
  <c r="W159" i="7"/>
  <c r="J159" i="7" a="1"/>
  <c r="J159" i="7" s="1"/>
  <c r="K159" i="7"/>
  <c r="X159" i="7"/>
  <c r="P33" i="7"/>
  <c r="L33" i="7"/>
  <c r="V302" i="1"/>
  <c r="W282" i="1"/>
  <c r="W278" i="1"/>
  <c r="W263" i="1"/>
  <c r="T262" i="1"/>
  <c r="V262" i="1"/>
  <c r="W258" i="1"/>
  <c r="V242" i="1"/>
  <c r="W241" i="1"/>
  <c r="V241" i="1"/>
  <c r="V210" i="1"/>
  <c r="W209" i="1"/>
  <c r="V209" i="1"/>
  <c r="W132" i="1"/>
  <c r="V132" i="1"/>
  <c r="V98" i="1"/>
  <c r="W98" i="1"/>
  <c r="T98" i="1"/>
  <c r="W93" i="1"/>
  <c r="V93" i="1"/>
  <c r="W44" i="1"/>
  <c r="V44" i="1"/>
  <c r="T44" i="1"/>
  <c r="V27" i="1"/>
  <c r="W27" i="1"/>
  <c r="X294" i="7"/>
  <c r="I294" i="7" a="1"/>
  <c r="I294" i="7" s="1"/>
  <c r="H294" i="7" a="1"/>
  <c r="H294" i="7" s="1"/>
  <c r="N294" i="7"/>
  <c r="O294" i="7" s="1"/>
  <c r="W294" i="7"/>
  <c r="K294" i="7"/>
  <c r="J267" i="7" a="1"/>
  <c r="J267" i="7" s="1"/>
  <c r="X267" i="7"/>
  <c r="I267" i="7" a="1"/>
  <c r="I267" i="7" s="1"/>
  <c r="H267" i="7" a="1"/>
  <c r="H267" i="7" s="1"/>
  <c r="N267" i="7"/>
  <c r="O267" i="7" s="1"/>
  <c r="W267" i="7"/>
  <c r="W266" i="7"/>
  <c r="H255" i="7" a="1"/>
  <c r="H255" i="7" s="1"/>
  <c r="N255" i="7"/>
  <c r="O255" i="7" s="1"/>
  <c r="V255" i="7"/>
  <c r="K255" i="7"/>
  <c r="W255" i="7"/>
  <c r="X255" i="7"/>
  <c r="J255" i="7" a="1"/>
  <c r="J255" i="7" s="1"/>
  <c r="X240" i="7"/>
  <c r="J240" i="7" a="1"/>
  <c r="J240" i="7" s="1"/>
  <c r="I240" i="7" a="1"/>
  <c r="I240" i="7" s="1"/>
  <c r="K240" i="7"/>
  <c r="H240" i="7" a="1"/>
  <c r="H240" i="7" s="1"/>
  <c r="W240" i="7"/>
  <c r="P211" i="7"/>
  <c r="L211" i="7"/>
  <c r="N210" i="7"/>
  <c r="O210" i="7" s="1"/>
  <c r="V210" i="7"/>
  <c r="I210" i="7" a="1"/>
  <c r="I210" i="7" s="1"/>
  <c r="W210" i="7"/>
  <c r="H210" i="7" a="1"/>
  <c r="H210" i="7" s="1"/>
  <c r="J210" i="7" a="1"/>
  <c r="J210" i="7" s="1"/>
  <c r="X210" i="7"/>
  <c r="K210" i="7"/>
  <c r="X136" i="7"/>
  <c r="J136" i="7" a="1"/>
  <c r="J136" i="7" s="1"/>
  <c r="I136" i="7" a="1"/>
  <c r="I136" i="7" s="1"/>
  <c r="W136" i="7"/>
  <c r="V136" i="7"/>
  <c r="K136" i="7"/>
  <c r="H136" i="7" a="1"/>
  <c r="H136" i="7" s="1"/>
  <c r="N136" i="7"/>
  <c r="O136" i="7" s="1"/>
  <c r="N130" i="7"/>
  <c r="O130" i="7" s="1"/>
  <c r="V130" i="7"/>
  <c r="I130" i="7" a="1"/>
  <c r="I130" i="7" s="1"/>
  <c r="W130" i="7"/>
  <c r="X130" i="7"/>
  <c r="H130" i="7" a="1"/>
  <c r="H130" i="7" s="1"/>
  <c r="K130" i="7"/>
  <c r="J130" i="7" a="1"/>
  <c r="J130" i="7" s="1"/>
  <c r="W303" i="1"/>
  <c r="V297" i="1"/>
  <c r="V296" i="1"/>
  <c r="W296" i="1"/>
  <c r="T287" i="1"/>
  <c r="T281" i="1"/>
  <c r="V278" i="1"/>
  <c r="T272" i="1"/>
  <c r="T257" i="1"/>
  <c r="T254" i="1"/>
  <c r="V254" i="1"/>
  <c r="T249" i="1"/>
  <c r="V239" i="1"/>
  <c r="W239" i="1"/>
  <c r="T239" i="1"/>
  <c r="V224" i="1"/>
  <c r="W224" i="1"/>
  <c r="T217" i="1"/>
  <c r="V207" i="1"/>
  <c r="W207" i="1"/>
  <c r="T207" i="1"/>
  <c r="V192" i="1"/>
  <c r="W192" i="1"/>
  <c r="T185" i="1"/>
  <c r="T179" i="1"/>
  <c r="T172" i="1"/>
  <c r="T162" i="1"/>
  <c r="V147" i="1"/>
  <c r="W147" i="1"/>
  <c r="T147" i="1"/>
  <c r="W140" i="1"/>
  <c r="V140" i="1"/>
  <c r="T91" i="1"/>
  <c r="T52" i="1"/>
  <c r="V45" i="1"/>
  <c r="V42" i="1"/>
  <c r="W42" i="1"/>
  <c r="T42" i="1"/>
  <c r="W37" i="1"/>
  <c r="V37" i="1"/>
  <c r="V14" i="1"/>
  <c r="W14" i="1"/>
  <c r="T14" i="1"/>
  <c r="V4" i="1"/>
  <c r="X302" i="7"/>
  <c r="N298" i="7"/>
  <c r="O298" i="7" s="1"/>
  <c r="V298" i="7"/>
  <c r="J298" i="7" a="1"/>
  <c r="J298" i="7" s="1"/>
  <c r="I298" i="7" a="1"/>
  <c r="I298" i="7" s="1"/>
  <c r="H298" i="7" a="1"/>
  <c r="H298" i="7" s="1"/>
  <c r="X298" i="7"/>
  <c r="K298" i="7"/>
  <c r="W298" i="7"/>
  <c r="H284" i="7" a="1"/>
  <c r="H284" i="7" s="1"/>
  <c r="L280" i="7"/>
  <c r="H271" i="7" a="1"/>
  <c r="H271" i="7" s="1"/>
  <c r="I271" i="7" a="1"/>
  <c r="I271" i="7" s="1"/>
  <c r="J271" i="7" a="1"/>
  <c r="J271" i="7" s="1"/>
  <c r="X271" i="7"/>
  <c r="V271" i="7"/>
  <c r="N271" i="7"/>
  <c r="O271" i="7" s="1"/>
  <c r="I253" i="7" a="1"/>
  <c r="I253" i="7" s="1"/>
  <c r="W253" i="7"/>
  <c r="X253" i="7"/>
  <c r="H253" i="7" a="1"/>
  <c r="H253" i="7" s="1"/>
  <c r="J253" i="7" a="1"/>
  <c r="J253" i="7" s="1"/>
  <c r="N253" i="7"/>
  <c r="O253" i="7" s="1"/>
  <c r="V253" i="7"/>
  <c r="K247" i="7"/>
  <c r="L232" i="7"/>
  <c r="J211" i="7" a="1"/>
  <c r="J211" i="7" s="1"/>
  <c r="X211" i="7"/>
  <c r="H211" i="7" a="1"/>
  <c r="H211" i="7" s="1"/>
  <c r="I211" i="7" a="1"/>
  <c r="I211" i="7" s="1"/>
  <c r="N211" i="7"/>
  <c r="O211" i="7" s="1"/>
  <c r="V211" i="7"/>
  <c r="W207" i="7"/>
  <c r="I173" i="7" a="1"/>
  <c r="I173" i="7" s="1"/>
  <c r="W173" i="7"/>
  <c r="X173" i="7"/>
  <c r="J173" i="7" a="1"/>
  <c r="J173" i="7" s="1"/>
  <c r="N173" i="7"/>
  <c r="O173" i="7" s="1"/>
  <c r="V173" i="7"/>
  <c r="H173" i="7" a="1"/>
  <c r="H173" i="7" s="1"/>
  <c r="K173" i="7"/>
  <c r="I157" i="7" a="1"/>
  <c r="I157" i="7" s="1"/>
  <c r="W157" i="7"/>
  <c r="X157" i="7"/>
  <c r="J157" i="7" a="1"/>
  <c r="J157" i="7" s="1"/>
  <c r="N157" i="7"/>
  <c r="O157" i="7" s="1"/>
  <c r="V157" i="7"/>
  <c r="K157" i="7"/>
  <c r="N146" i="7"/>
  <c r="O146" i="7" s="1"/>
  <c r="V146" i="7"/>
  <c r="I146" i="7" a="1"/>
  <c r="I146" i="7" s="1"/>
  <c r="W146" i="7"/>
  <c r="X146" i="7"/>
  <c r="H146" i="7" a="1"/>
  <c r="H146" i="7" s="1"/>
  <c r="K146" i="7"/>
  <c r="J146" i="7" a="1"/>
  <c r="J146" i="7" s="1"/>
  <c r="V123" i="1"/>
  <c r="W123" i="1"/>
  <c r="W100" i="1"/>
  <c r="V100" i="1"/>
  <c r="V90" i="1"/>
  <c r="W90" i="1"/>
  <c r="T90" i="1"/>
  <c r="V59" i="1"/>
  <c r="W59" i="1"/>
  <c r="W36" i="1"/>
  <c r="V36" i="1"/>
  <c r="V26" i="1"/>
  <c r="W26" i="1"/>
  <c r="T26" i="1"/>
  <c r="H191" i="7" a="1"/>
  <c r="H191" i="7" s="1"/>
  <c r="N191" i="7"/>
  <c r="O191" i="7" s="1"/>
  <c r="V191" i="7"/>
  <c r="K191" i="7"/>
  <c r="X191" i="7"/>
  <c r="X112" i="7"/>
  <c r="J112" i="7" a="1"/>
  <c r="J112" i="7" s="1"/>
  <c r="I112" i="7" a="1"/>
  <c r="I112" i="7" s="1"/>
  <c r="W112" i="7"/>
  <c r="H112" i="7" a="1"/>
  <c r="H112" i="7" s="1"/>
  <c r="V112" i="7"/>
  <c r="K112" i="7"/>
  <c r="X26" i="7"/>
  <c r="J26" i="7" a="1"/>
  <c r="J26" i="7" s="1"/>
  <c r="I26" i="7" a="1"/>
  <c r="I26" i="7" s="1"/>
  <c r="H26" i="7" a="1"/>
  <c r="H26" i="7" s="1"/>
  <c r="N26" i="7"/>
  <c r="O26" i="7" s="1"/>
  <c r="V26" i="7"/>
  <c r="X33" i="7"/>
  <c r="J13" i="7" a="1"/>
  <c r="J13" i="7" s="1"/>
  <c r="I13" i="7" a="1"/>
  <c r="I13" i="7" s="1"/>
  <c r="H13" i="7" a="1"/>
  <c r="H13" i="7" s="1"/>
  <c r="K13" i="7"/>
  <c r="N13" i="7"/>
  <c r="O13" i="7" s="1"/>
  <c r="V13" i="7"/>
  <c r="W13" i="7"/>
  <c r="X13" i="7"/>
  <c r="H103" i="7" a="1"/>
  <c r="H103" i="7" s="1"/>
  <c r="N103" i="7"/>
  <c r="O103" i="7" s="1"/>
  <c r="V103" i="7"/>
  <c r="I103" i="7" a="1"/>
  <c r="I103" i="7" s="1"/>
  <c r="W103" i="7"/>
  <c r="K103" i="7"/>
  <c r="H79" i="7" a="1"/>
  <c r="H79" i="7" s="1"/>
  <c r="N79" i="7"/>
  <c r="O79" i="7" s="1"/>
  <c r="V79" i="7"/>
  <c r="I79" i="7" a="1"/>
  <c r="I79" i="7" s="1"/>
  <c r="W79" i="7"/>
  <c r="K79" i="7"/>
  <c r="N122" i="7"/>
  <c r="O122" i="7" s="1"/>
  <c r="V122" i="7"/>
  <c r="I122" i="7" a="1"/>
  <c r="I122" i="7" s="1"/>
  <c r="W122" i="7"/>
  <c r="X122" i="7"/>
  <c r="H122" i="7" a="1"/>
  <c r="H122" i="7" s="1"/>
  <c r="J122" i="7" a="1"/>
  <c r="J122" i="7" s="1"/>
  <c r="K122" i="7"/>
  <c r="I109" i="7" a="1"/>
  <c r="I109" i="7" s="1"/>
  <c r="W109" i="7"/>
  <c r="X109" i="7"/>
  <c r="J109" i="7" a="1"/>
  <c r="J109" i="7" s="1"/>
  <c r="N109" i="7"/>
  <c r="O109" i="7" s="1"/>
  <c r="V109" i="7"/>
  <c r="H109" i="7" a="1"/>
  <c r="H109" i="7" s="1"/>
  <c r="K109" i="7"/>
  <c r="H33" i="7" a="1"/>
  <c r="H33" i="7" s="1"/>
  <c r="N33" i="7"/>
  <c r="O33" i="7" s="1"/>
  <c r="V33" i="7"/>
  <c r="I33" i="7" a="1"/>
  <c r="I33" i="7" s="1"/>
  <c r="J33" i="7" a="1"/>
  <c r="J33" i="7" s="1"/>
  <c r="W33" i="7"/>
  <c r="I23" i="7" a="1"/>
  <c r="I23" i="7" s="1"/>
  <c r="W23" i="7"/>
  <c r="X23" i="7"/>
  <c r="K23" i="7"/>
  <c r="V23" i="7"/>
  <c r="J23" i="7" a="1"/>
  <c r="J23" i="7" s="1"/>
  <c r="N23" i="7"/>
  <c r="O23" i="7" s="1"/>
  <c r="H23" i="7" a="1"/>
  <c r="H23" i="7" s="1"/>
  <c r="I15" i="7" a="1"/>
  <c r="I15" i="7" s="1"/>
  <c r="W15" i="7"/>
  <c r="X15" i="7"/>
  <c r="J15" i="7" a="1"/>
  <c r="J15" i="7" s="1"/>
  <c r="H15" i="7" a="1"/>
  <c r="H15" i="7" s="1"/>
  <c r="N15" i="7"/>
  <c r="O15" i="7" s="1"/>
  <c r="V15" i="7"/>
  <c r="K15" i="7"/>
  <c r="H14" i="7" a="1"/>
  <c r="H14" i="7" s="1"/>
  <c r="I14" i="7" a="1"/>
  <c r="I14" i="7" s="1"/>
  <c r="J14" i="7" a="1"/>
  <c r="J14" i="7" s="1"/>
  <c r="K14" i="7"/>
  <c r="N14" i="7"/>
  <c r="O14" i="7" s="1"/>
  <c r="V14" i="7"/>
  <c r="W14" i="7"/>
  <c r="X14" i="7"/>
  <c r="V246" i="1"/>
  <c r="V238" i="1"/>
  <c r="V230" i="1"/>
  <c r="V222" i="1"/>
  <c r="V214" i="1"/>
  <c r="V206" i="1"/>
  <c r="V198" i="1"/>
  <c r="V190" i="1"/>
  <c r="V182" i="1"/>
  <c r="W177" i="1"/>
  <c r="W171" i="1"/>
  <c r="W161" i="1"/>
  <c r="V150" i="1"/>
  <c r="V130" i="1"/>
  <c r="W130" i="1"/>
  <c r="T130" i="1"/>
  <c r="V99" i="1"/>
  <c r="W99" i="1"/>
  <c r="V77" i="1"/>
  <c r="W76" i="1"/>
  <c r="V76" i="1"/>
  <c r="V66" i="1"/>
  <c r="W66" i="1"/>
  <c r="T66" i="1"/>
  <c r="V35" i="1"/>
  <c r="W35" i="1"/>
  <c r="V13" i="1"/>
  <c r="W13" i="1"/>
  <c r="T13" i="1"/>
  <c r="X272" i="7"/>
  <c r="H272" i="7" a="1"/>
  <c r="H272" i="7" s="1"/>
  <c r="N272" i="7"/>
  <c r="O272" i="7" s="1"/>
  <c r="W272" i="7"/>
  <c r="I272" i="7" a="1"/>
  <c r="I272" i="7" s="1"/>
  <c r="V272" i="7"/>
  <c r="I261" i="7" a="1"/>
  <c r="I261" i="7" s="1"/>
  <c r="W261" i="7"/>
  <c r="X261" i="7"/>
  <c r="J261" i="7" a="1"/>
  <c r="J261" i="7" s="1"/>
  <c r="K261" i="7"/>
  <c r="H260" i="7" a="1"/>
  <c r="H260" i="7" s="1"/>
  <c r="J260" i="7" a="1"/>
  <c r="J260" i="7" s="1"/>
  <c r="V260" i="7"/>
  <c r="I260" i="7" a="1"/>
  <c r="I260" i="7" s="1"/>
  <c r="J259" i="7" a="1"/>
  <c r="J259" i="7" s="1"/>
  <c r="I259" i="7" a="1"/>
  <c r="I259" i="7" s="1"/>
  <c r="K259" i="7"/>
  <c r="J191" i="7" a="1"/>
  <c r="J191" i="7" s="1"/>
  <c r="I189" i="7" a="1"/>
  <c r="I189" i="7" s="1"/>
  <c r="W189" i="7"/>
  <c r="X189" i="7"/>
  <c r="N189" i="7"/>
  <c r="O189" i="7" s="1"/>
  <c r="V189" i="7"/>
  <c r="K189" i="7"/>
  <c r="J189" i="7" a="1"/>
  <c r="J189" i="7" s="1"/>
  <c r="I181" i="7" a="1"/>
  <c r="I181" i="7" s="1"/>
  <c r="W181" i="7"/>
  <c r="X181" i="7"/>
  <c r="J181" i="7" a="1"/>
  <c r="J181" i="7" s="1"/>
  <c r="N181" i="7"/>
  <c r="O181" i="7" s="1"/>
  <c r="V181" i="7"/>
  <c r="K181" i="7"/>
  <c r="X176" i="7"/>
  <c r="J176" i="7" a="1"/>
  <c r="J176" i="7" s="1"/>
  <c r="I176" i="7" a="1"/>
  <c r="I176" i="7" s="1"/>
  <c r="W176" i="7"/>
  <c r="H176" i="7" a="1"/>
  <c r="H176" i="7" s="1"/>
  <c r="V176" i="7"/>
  <c r="K176" i="7"/>
  <c r="X120" i="7"/>
  <c r="J120" i="7" a="1"/>
  <c r="J120" i="7" s="1"/>
  <c r="I120" i="7" a="1"/>
  <c r="I120" i="7" s="1"/>
  <c r="W120" i="7"/>
  <c r="N120" i="7"/>
  <c r="O120" i="7" s="1"/>
  <c r="K120" i="7"/>
  <c r="N112" i="7"/>
  <c r="O112" i="7" s="1"/>
  <c r="X103" i="7"/>
  <c r="X96" i="7"/>
  <c r="J96" i="7" a="1"/>
  <c r="J96" i="7" s="1"/>
  <c r="I96" i="7" a="1"/>
  <c r="I96" i="7" s="1"/>
  <c r="W96" i="7"/>
  <c r="K96" i="7"/>
  <c r="V96" i="7"/>
  <c r="X79" i="7"/>
  <c r="W26" i="7"/>
  <c r="J21" i="7" a="1"/>
  <c r="J21" i="7" s="1"/>
  <c r="K21" i="7"/>
  <c r="V21" i="7"/>
  <c r="I21" i="7" a="1"/>
  <c r="I21" i="7" s="1"/>
  <c r="N21" i="7"/>
  <c r="O21" i="7" s="1"/>
  <c r="X21" i="7"/>
  <c r="H21" i="7" a="1"/>
  <c r="H21" i="7" s="1"/>
  <c r="V177" i="1"/>
  <c r="V161" i="1"/>
  <c r="V146" i="1"/>
  <c r="T146" i="1"/>
  <c r="V138" i="1"/>
  <c r="T138" i="1"/>
  <c r="V107" i="1"/>
  <c r="W107" i="1"/>
  <c r="W84" i="1"/>
  <c r="V84" i="1"/>
  <c r="V74" i="1"/>
  <c r="W74" i="1"/>
  <c r="T74" i="1"/>
  <c r="V43" i="1"/>
  <c r="W43" i="1"/>
  <c r="W20" i="1"/>
  <c r="V20" i="1"/>
  <c r="X280" i="7"/>
  <c r="I280" i="7" a="1"/>
  <c r="I280" i="7" s="1"/>
  <c r="J280" i="7" a="1"/>
  <c r="J280" i="7" s="1"/>
  <c r="H279" i="7" a="1"/>
  <c r="H279" i="7" s="1"/>
  <c r="J279" i="7" a="1"/>
  <c r="J279" i="7" s="1"/>
  <c r="K279" i="7"/>
  <c r="J270" i="7" a="1"/>
  <c r="J270" i="7" s="1"/>
  <c r="K270" i="7"/>
  <c r="I270" i="7" a="1"/>
  <c r="I270" i="7" s="1"/>
  <c r="X260" i="7"/>
  <c r="W259" i="7"/>
  <c r="H236" i="7" a="1"/>
  <c r="H236" i="7" s="1"/>
  <c r="V236" i="7"/>
  <c r="K236" i="7"/>
  <c r="W236" i="7"/>
  <c r="N236" i="7"/>
  <c r="O236" i="7" s="1"/>
  <c r="X236" i="7"/>
  <c r="J236" i="7" a="1"/>
  <c r="J236" i="7" s="1"/>
  <c r="X232" i="7"/>
  <c r="J232" i="7" a="1"/>
  <c r="J232" i="7" s="1"/>
  <c r="H232" i="7" a="1"/>
  <c r="H232" i="7" s="1"/>
  <c r="I232" i="7" a="1"/>
  <c r="I232" i="7" s="1"/>
  <c r="N232" i="7"/>
  <c r="O232" i="7" s="1"/>
  <c r="I205" i="7" a="1"/>
  <c r="I205" i="7" s="1"/>
  <c r="W205" i="7"/>
  <c r="X205" i="7"/>
  <c r="N205" i="7"/>
  <c r="O205" i="7" s="1"/>
  <c r="V205" i="7"/>
  <c r="K205" i="7"/>
  <c r="J205" i="7" a="1"/>
  <c r="J205" i="7" s="1"/>
  <c r="N106" i="7"/>
  <c r="O106" i="7" s="1"/>
  <c r="V106" i="7"/>
  <c r="I106" i="7" a="1"/>
  <c r="I106" i="7" s="1"/>
  <c r="W106" i="7"/>
  <c r="X106" i="7"/>
  <c r="H106" i="7" a="1"/>
  <c r="H106" i="7" s="1"/>
  <c r="K106" i="7"/>
  <c r="N82" i="7"/>
  <c r="O82" i="7" s="1"/>
  <c r="V82" i="7"/>
  <c r="I82" i="7" a="1"/>
  <c r="I82" i="7" s="1"/>
  <c r="W82" i="7"/>
  <c r="X82" i="7"/>
  <c r="H82" i="7" a="1"/>
  <c r="H82" i="7" s="1"/>
  <c r="K82" i="7"/>
  <c r="J82" i="7" a="1"/>
  <c r="J82" i="7" s="1"/>
  <c r="J69" i="7" a="1"/>
  <c r="J69" i="7" s="1"/>
  <c r="K69" i="7"/>
  <c r="I69" i="7" a="1"/>
  <c r="I69" i="7" s="1"/>
  <c r="N69" i="7"/>
  <c r="O69" i="7" s="1"/>
  <c r="X69" i="7"/>
  <c r="N52" i="7"/>
  <c r="O52" i="7" s="1"/>
  <c r="V52" i="7"/>
  <c r="H52" i="7" a="1"/>
  <c r="H52" i="7" s="1"/>
  <c r="X52" i="7"/>
  <c r="I52" i="7" a="1"/>
  <c r="I52" i="7" s="1"/>
  <c r="W52" i="7"/>
  <c r="K52" i="7"/>
  <c r="H41" i="7" a="1"/>
  <c r="H41" i="7" s="1"/>
  <c r="J41" i="7" a="1"/>
  <c r="J41" i="7" s="1"/>
  <c r="K41" i="7"/>
  <c r="N41" i="7"/>
  <c r="O41" i="7" s="1"/>
  <c r="I41" i="7" a="1"/>
  <c r="I41" i="7" s="1"/>
  <c r="T171" i="1"/>
  <c r="V155" i="1"/>
  <c r="W155" i="1"/>
  <c r="T123" i="1"/>
  <c r="V115" i="1"/>
  <c r="W115" i="1"/>
  <c r="T100" i="1"/>
  <c r="W92" i="1"/>
  <c r="V92" i="1"/>
  <c r="V82" i="1"/>
  <c r="W82" i="1"/>
  <c r="T82" i="1"/>
  <c r="T77" i="1"/>
  <c r="T59" i="1"/>
  <c r="V51" i="1"/>
  <c r="W51" i="1"/>
  <c r="T36" i="1"/>
  <c r="W28" i="1"/>
  <c r="V28" i="1"/>
  <c r="N290" i="7"/>
  <c r="O290" i="7" s="1"/>
  <c r="V290" i="7"/>
  <c r="H290" i="7" a="1"/>
  <c r="H290" i="7" s="1"/>
  <c r="X290" i="7"/>
  <c r="I290" i="7" a="1"/>
  <c r="I290" i="7" s="1"/>
  <c r="W290" i="7"/>
  <c r="V279" i="7"/>
  <c r="X276" i="7"/>
  <c r="I276" i="7" a="1"/>
  <c r="I276" i="7" s="1"/>
  <c r="H276" i="7" a="1"/>
  <c r="H276" i="7" s="1"/>
  <c r="N276" i="7"/>
  <c r="O276" i="7" s="1"/>
  <c r="W276" i="7"/>
  <c r="V261" i="7"/>
  <c r="W260" i="7"/>
  <c r="V259" i="7"/>
  <c r="V232" i="7"/>
  <c r="J219" i="7" a="1"/>
  <c r="J219" i="7" s="1"/>
  <c r="H219" i="7" a="1"/>
  <c r="H219" i="7" s="1"/>
  <c r="I219" i="7" a="1"/>
  <c r="I219" i="7" s="1"/>
  <c r="N219" i="7"/>
  <c r="O219" i="7" s="1"/>
  <c r="X219" i="7"/>
  <c r="I191" i="7" a="1"/>
  <c r="I191" i="7" s="1"/>
  <c r="H167" i="7" a="1"/>
  <c r="H167" i="7" s="1"/>
  <c r="N167" i="7"/>
  <c r="O167" i="7" s="1"/>
  <c r="V167" i="7"/>
  <c r="I167" i="7" a="1"/>
  <c r="I167" i="7" s="1"/>
  <c r="W167" i="7"/>
  <c r="K167" i="7"/>
  <c r="H143" i="7" a="1"/>
  <c r="H143" i="7" s="1"/>
  <c r="N143" i="7"/>
  <c r="O143" i="7" s="1"/>
  <c r="V143" i="7"/>
  <c r="I143" i="7" a="1"/>
  <c r="I143" i="7" s="1"/>
  <c r="W143" i="7"/>
  <c r="K143" i="7"/>
  <c r="V120" i="7"/>
  <c r="H119" i="7" a="1"/>
  <c r="H119" i="7" s="1"/>
  <c r="N119" i="7"/>
  <c r="O119" i="7" s="1"/>
  <c r="V119" i="7"/>
  <c r="I119" i="7" a="1"/>
  <c r="I119" i="7" s="1"/>
  <c r="W119" i="7"/>
  <c r="K119" i="7"/>
  <c r="J119" i="7" a="1"/>
  <c r="J119" i="7" s="1"/>
  <c r="H95" i="7" a="1"/>
  <c r="H95" i="7" s="1"/>
  <c r="N95" i="7"/>
  <c r="O95" i="7" s="1"/>
  <c r="V95" i="7"/>
  <c r="I95" i="7" a="1"/>
  <c r="I95" i="7" s="1"/>
  <c r="W95" i="7"/>
  <c r="J95" i="7" a="1"/>
  <c r="J95" i="7" s="1"/>
  <c r="K95" i="7"/>
  <c r="X95" i="7"/>
  <c r="K26" i="7"/>
  <c r="F295" i="7"/>
  <c r="G295" i="7" s="1"/>
  <c r="F291" i="7"/>
  <c r="G291" i="7" s="1"/>
  <c r="F286" i="7"/>
  <c r="G286" i="7" s="1"/>
  <c r="F258" i="7"/>
  <c r="G258" i="7" s="1"/>
  <c r="F252" i="7"/>
  <c r="G252" i="7" s="1"/>
  <c r="F239" i="7"/>
  <c r="G239" i="7" s="1"/>
  <c r="F226" i="7"/>
  <c r="G226" i="7" s="1"/>
  <c r="F220" i="7"/>
  <c r="G220" i="7" s="1"/>
  <c r="F199" i="7"/>
  <c r="G199" i="7" s="1"/>
  <c r="F162" i="7"/>
  <c r="G162" i="7" s="1"/>
  <c r="F152" i="7"/>
  <c r="G152" i="7" s="1"/>
  <c r="F149" i="7"/>
  <c r="G149" i="7" s="1"/>
  <c r="F135" i="7"/>
  <c r="G135" i="7" s="1"/>
  <c r="F98" i="7"/>
  <c r="G98" i="7" s="1"/>
  <c r="F88" i="7"/>
  <c r="G88" i="7" s="1"/>
  <c r="F85" i="7"/>
  <c r="G85" i="7" s="1"/>
  <c r="F73" i="7"/>
  <c r="G73" i="7" s="1"/>
  <c r="F70" i="7"/>
  <c r="G70" i="7" s="1"/>
  <c r="F64" i="7"/>
  <c r="G64" i="7" s="1"/>
  <c r="K300" i="24"/>
  <c r="F298" i="24"/>
  <c r="N298" i="24"/>
  <c r="V298" i="24"/>
  <c r="AF298" i="24" s="1"/>
  <c r="G298" i="24"/>
  <c r="Y298" i="24" s="1"/>
  <c r="O298" i="24"/>
  <c r="W298" i="24"/>
  <c r="H298" i="24"/>
  <c r="R298" i="24"/>
  <c r="I298" i="24"/>
  <c r="S298" i="24"/>
  <c r="AE298" i="24" s="1"/>
  <c r="J298" i="24"/>
  <c r="T298" i="24"/>
  <c r="E298" i="24"/>
  <c r="Q298" i="24"/>
  <c r="P290" i="24"/>
  <c r="AD290" i="24" s="1"/>
  <c r="K286" i="24"/>
  <c r="F282" i="24"/>
  <c r="N282" i="24"/>
  <c r="V282" i="24"/>
  <c r="AF282" i="24" s="1"/>
  <c r="G282" i="24"/>
  <c r="Y282" i="24" s="1"/>
  <c r="O282" i="24"/>
  <c r="W282" i="24"/>
  <c r="E282" i="24"/>
  <c r="M282" i="24"/>
  <c r="U282" i="24"/>
  <c r="D282" i="24"/>
  <c r="R282" i="24"/>
  <c r="H282" i="24"/>
  <c r="S282" i="24"/>
  <c r="AE282" i="24" s="1"/>
  <c r="I282" i="24"/>
  <c r="T282" i="24"/>
  <c r="C282" i="24"/>
  <c r="Q282" i="24"/>
  <c r="P274" i="24"/>
  <c r="AD274" i="24" s="1"/>
  <c r="K270" i="24"/>
  <c r="F266" i="24"/>
  <c r="N266" i="24"/>
  <c r="V266" i="24"/>
  <c r="AF266" i="24" s="1"/>
  <c r="G266" i="24"/>
  <c r="Y266" i="24" s="1"/>
  <c r="O266" i="24"/>
  <c r="W266" i="24"/>
  <c r="E266" i="24"/>
  <c r="M266" i="24"/>
  <c r="U266" i="24"/>
  <c r="D266" i="24"/>
  <c r="R266" i="24"/>
  <c r="H266" i="24"/>
  <c r="S266" i="24"/>
  <c r="AE266" i="24" s="1"/>
  <c r="I266" i="24"/>
  <c r="T266" i="24"/>
  <c r="C266" i="24"/>
  <c r="Q266" i="24"/>
  <c r="E176" i="24"/>
  <c r="M176" i="24"/>
  <c r="U176" i="24"/>
  <c r="G176" i="24"/>
  <c r="Y176" i="24" s="1"/>
  <c r="P176" i="24"/>
  <c r="AD176" i="24" s="1"/>
  <c r="H176" i="24"/>
  <c r="Q176" i="24"/>
  <c r="I176" i="24"/>
  <c r="R176" i="24"/>
  <c r="F176" i="24"/>
  <c r="O176" i="24"/>
  <c r="X176" i="24"/>
  <c r="AG176" i="24" s="1"/>
  <c r="J176" i="24"/>
  <c r="K176" i="24"/>
  <c r="L176" i="24"/>
  <c r="D176" i="24"/>
  <c r="W176" i="24"/>
  <c r="T174" i="24"/>
  <c r="I146" i="24"/>
  <c r="H22" i="7" a="1"/>
  <c r="H22" i="7" s="1"/>
  <c r="J22" i="7" a="1"/>
  <c r="J22" i="7" s="1"/>
  <c r="V22" i="7"/>
  <c r="K22" i="7"/>
  <c r="W22" i="7"/>
  <c r="F3" i="7"/>
  <c r="G3" i="7" s="1"/>
  <c r="F11" i="7"/>
  <c r="G11" i="7" s="1"/>
  <c r="F19" i="7"/>
  <c r="G19" i="7" s="1"/>
  <c r="F27" i="7"/>
  <c r="G27" i="7" s="1"/>
  <c r="F35" i="7"/>
  <c r="G35" i="7" s="1"/>
  <c r="F43" i="7"/>
  <c r="G43" i="7" s="1"/>
  <c r="F51" i="7"/>
  <c r="G51" i="7" s="1"/>
  <c r="F59" i="7"/>
  <c r="G59" i="7" s="1"/>
  <c r="F67" i="7"/>
  <c r="G67" i="7" s="1"/>
  <c r="F8" i="7"/>
  <c r="G8" i="7" s="1"/>
  <c r="F16" i="7"/>
  <c r="G16" i="7" s="1"/>
  <c r="F24" i="7"/>
  <c r="G24" i="7" s="1"/>
  <c r="F32" i="7"/>
  <c r="G32" i="7" s="1"/>
  <c r="F6" i="7"/>
  <c r="G6" i="7" s="1"/>
  <c r="F12" i="7"/>
  <c r="G12" i="7" s="1"/>
  <c r="F25" i="7"/>
  <c r="G25" i="7" s="1"/>
  <c r="F38" i="7"/>
  <c r="G38" i="7" s="1"/>
  <c r="F39" i="7"/>
  <c r="G39" i="7" s="1"/>
  <c r="F44" i="7"/>
  <c r="G44" i="7" s="1"/>
  <c r="F58" i="7"/>
  <c r="G58" i="7" s="1"/>
  <c r="F62" i="7"/>
  <c r="G62" i="7" s="1"/>
  <c r="F71" i="7"/>
  <c r="G71" i="7" s="1"/>
  <c r="F81" i="7"/>
  <c r="G81" i="7" s="1"/>
  <c r="F89" i="7"/>
  <c r="G89" i="7" s="1"/>
  <c r="F97" i="7"/>
  <c r="G97" i="7" s="1"/>
  <c r="F105" i="7"/>
  <c r="G105" i="7" s="1"/>
  <c r="F113" i="7"/>
  <c r="G113" i="7" s="1"/>
  <c r="F121" i="7"/>
  <c r="G121" i="7" s="1"/>
  <c r="F129" i="7"/>
  <c r="G129" i="7" s="1"/>
  <c r="F137" i="7"/>
  <c r="G137" i="7" s="1"/>
  <c r="F145" i="7"/>
  <c r="G145" i="7" s="1"/>
  <c r="F153" i="7"/>
  <c r="G153" i="7" s="1"/>
  <c r="F161" i="7"/>
  <c r="G161" i="7" s="1"/>
  <c r="F169" i="7"/>
  <c r="G169" i="7" s="1"/>
  <c r="F177" i="7"/>
  <c r="G177" i="7" s="1"/>
  <c r="F185" i="7"/>
  <c r="G185" i="7" s="1"/>
  <c r="F193" i="7"/>
  <c r="G193" i="7" s="1"/>
  <c r="F201" i="7"/>
  <c r="G201" i="7" s="1"/>
  <c r="F209" i="7"/>
  <c r="G209" i="7" s="1"/>
  <c r="F217" i="7"/>
  <c r="G217" i="7" s="1"/>
  <c r="F225" i="7"/>
  <c r="G225" i="7" s="1"/>
  <c r="F233" i="7"/>
  <c r="G233" i="7" s="1"/>
  <c r="F241" i="7"/>
  <c r="G241" i="7" s="1"/>
  <c r="F249" i="7"/>
  <c r="G249" i="7" s="1"/>
  <c r="F257" i="7"/>
  <c r="G257" i="7" s="1"/>
  <c r="F265" i="7"/>
  <c r="G265" i="7" s="1"/>
  <c r="F273" i="7"/>
  <c r="G273" i="7" s="1"/>
  <c r="F281" i="7"/>
  <c r="G281" i="7" s="1"/>
  <c r="F289" i="7"/>
  <c r="G289" i="7" s="1"/>
  <c r="F297" i="7"/>
  <c r="G297" i="7" s="1"/>
  <c r="F10" i="7"/>
  <c r="G10" i="7" s="1"/>
  <c r="F29" i="7"/>
  <c r="G29" i="7" s="1"/>
  <c r="F31" i="7"/>
  <c r="G31" i="7" s="1"/>
  <c r="F40" i="7"/>
  <c r="G40" i="7" s="1"/>
  <c r="F45" i="7"/>
  <c r="G45" i="7" s="1"/>
  <c r="F49" i="7"/>
  <c r="G49" i="7" s="1"/>
  <c r="F72" i="7"/>
  <c r="G72" i="7" s="1"/>
  <c r="F78" i="7"/>
  <c r="G78" i="7" s="1"/>
  <c r="F86" i="7"/>
  <c r="G86" i="7" s="1"/>
  <c r="F94" i="7"/>
  <c r="G94" i="7" s="1"/>
  <c r="F102" i="7"/>
  <c r="G102" i="7" s="1"/>
  <c r="F110" i="7"/>
  <c r="G110" i="7" s="1"/>
  <c r="F118" i="7"/>
  <c r="G118" i="7" s="1"/>
  <c r="F126" i="7"/>
  <c r="G126" i="7" s="1"/>
  <c r="F134" i="7"/>
  <c r="G134" i="7" s="1"/>
  <c r="F142" i="7"/>
  <c r="G142" i="7" s="1"/>
  <c r="F150" i="7"/>
  <c r="G150" i="7" s="1"/>
  <c r="F158" i="7"/>
  <c r="G158" i="7" s="1"/>
  <c r="F166" i="7"/>
  <c r="G166" i="7" s="1"/>
  <c r="F174" i="7"/>
  <c r="G174" i="7" s="1"/>
  <c r="F182" i="7"/>
  <c r="G182" i="7" s="1"/>
  <c r="F190" i="7"/>
  <c r="G190" i="7" s="1"/>
  <c r="F198" i="7"/>
  <c r="G198" i="7" s="1"/>
  <c r="F206" i="7"/>
  <c r="G206" i="7" s="1"/>
  <c r="F214" i="7"/>
  <c r="G214" i="7" s="1"/>
  <c r="F222" i="7"/>
  <c r="G222" i="7" s="1"/>
  <c r="F230" i="7"/>
  <c r="G230" i="7" s="1"/>
  <c r="F238" i="7"/>
  <c r="G238" i="7" s="1"/>
  <c r="F246" i="7"/>
  <c r="G246" i="7" s="1"/>
  <c r="F254" i="7"/>
  <c r="G254" i="7" s="1"/>
  <c r="F262" i="7"/>
  <c r="G262" i="7" s="1"/>
  <c r="F4" i="7"/>
  <c r="G4" i="7" s="1"/>
  <c r="F17" i="7"/>
  <c r="G17" i="7" s="1"/>
  <c r="F30" i="7"/>
  <c r="G30" i="7" s="1"/>
  <c r="F36" i="7"/>
  <c r="G36" i="7" s="1"/>
  <c r="F50" i="7"/>
  <c r="G50" i="7" s="1"/>
  <c r="F54" i="7"/>
  <c r="G54" i="7" s="1"/>
  <c r="F63" i="7"/>
  <c r="G63" i="7" s="1"/>
  <c r="F68" i="7"/>
  <c r="G68" i="7" s="1"/>
  <c r="F75" i="7"/>
  <c r="G75" i="7" s="1"/>
  <c r="F83" i="7"/>
  <c r="G83" i="7" s="1"/>
  <c r="F91" i="7"/>
  <c r="G91" i="7" s="1"/>
  <c r="F99" i="7"/>
  <c r="G99" i="7" s="1"/>
  <c r="F107" i="7"/>
  <c r="G107" i="7" s="1"/>
  <c r="F115" i="7"/>
  <c r="G115" i="7" s="1"/>
  <c r="F123" i="7"/>
  <c r="G123" i="7" s="1"/>
  <c r="F131" i="7"/>
  <c r="G131" i="7" s="1"/>
  <c r="F139" i="7"/>
  <c r="G139" i="7" s="1"/>
  <c r="F147" i="7"/>
  <c r="G147" i="7" s="1"/>
  <c r="F155" i="7"/>
  <c r="G155" i="7" s="1"/>
  <c r="F163" i="7"/>
  <c r="G163" i="7" s="1"/>
  <c r="F171" i="7"/>
  <c r="G171" i="7" s="1"/>
  <c r="F179" i="7"/>
  <c r="G179" i="7" s="1"/>
  <c r="F5" i="7"/>
  <c r="G5" i="7" s="1"/>
  <c r="F7" i="7"/>
  <c r="G7" i="7" s="1"/>
  <c r="F18" i="7"/>
  <c r="G18" i="7" s="1"/>
  <c r="F37" i="7"/>
  <c r="G37" i="7" s="1"/>
  <c r="F48" i="7"/>
  <c r="G48" i="7" s="1"/>
  <c r="F53" i="7"/>
  <c r="G53" i="7" s="1"/>
  <c r="F57" i="7"/>
  <c r="G57" i="7" s="1"/>
  <c r="F76" i="7"/>
  <c r="G76" i="7" s="1"/>
  <c r="F84" i="7"/>
  <c r="G84" i="7" s="1"/>
  <c r="F92" i="7"/>
  <c r="G92" i="7" s="1"/>
  <c r="F100" i="7"/>
  <c r="G100" i="7" s="1"/>
  <c r="F108" i="7"/>
  <c r="G108" i="7" s="1"/>
  <c r="F116" i="7"/>
  <c r="G116" i="7" s="1"/>
  <c r="F124" i="7"/>
  <c r="G124" i="7" s="1"/>
  <c r="F132" i="7"/>
  <c r="G132" i="7" s="1"/>
  <c r="F140" i="7"/>
  <c r="G140" i="7" s="1"/>
  <c r="F148" i="7"/>
  <c r="G148" i="7" s="1"/>
  <c r="F156" i="7"/>
  <c r="G156" i="7" s="1"/>
  <c r="F164" i="7"/>
  <c r="G164" i="7" s="1"/>
  <c r="F172" i="7"/>
  <c r="G172" i="7" s="1"/>
  <c r="F180" i="7"/>
  <c r="G180" i="7" s="1"/>
  <c r="F188" i="7"/>
  <c r="G188" i="7" s="1"/>
  <c r="F196" i="7"/>
  <c r="G196" i="7" s="1"/>
  <c r="F204" i="7"/>
  <c r="G204" i="7" s="1"/>
  <c r="F212" i="7"/>
  <c r="G212" i="7" s="1"/>
  <c r="L274" i="24"/>
  <c r="O174" i="24"/>
  <c r="I161" i="24"/>
  <c r="Q161" i="24"/>
  <c r="F161" i="24"/>
  <c r="O161" i="24"/>
  <c r="X161" i="24"/>
  <c r="AG161" i="24" s="1"/>
  <c r="G161" i="24"/>
  <c r="Y161" i="24" s="1"/>
  <c r="P161" i="24"/>
  <c r="AD161" i="24" s="1"/>
  <c r="H161" i="24"/>
  <c r="R161" i="24"/>
  <c r="E161" i="24"/>
  <c r="N161" i="24"/>
  <c r="W161" i="24"/>
  <c r="K161" i="24"/>
  <c r="L161" i="24"/>
  <c r="M161" i="24"/>
  <c r="J161" i="24"/>
  <c r="E144" i="24"/>
  <c r="M144" i="24"/>
  <c r="U144" i="24"/>
  <c r="G144" i="24"/>
  <c r="Y144" i="24" s="1"/>
  <c r="P144" i="24"/>
  <c r="AD144" i="24" s="1"/>
  <c r="H144" i="24"/>
  <c r="Q144" i="24"/>
  <c r="I144" i="24"/>
  <c r="R144" i="24"/>
  <c r="F144" i="24"/>
  <c r="O144" i="24"/>
  <c r="X144" i="24"/>
  <c r="AG144" i="24" s="1"/>
  <c r="L144" i="24"/>
  <c r="N144" i="24"/>
  <c r="S144" i="24"/>
  <c r="AE144" i="24" s="1"/>
  <c r="K144" i="24"/>
  <c r="F286" i="24"/>
  <c r="N286" i="24"/>
  <c r="V286" i="24"/>
  <c r="AF286" i="24" s="1"/>
  <c r="G286" i="24"/>
  <c r="Y286" i="24" s="1"/>
  <c r="O286" i="24"/>
  <c r="W286" i="24"/>
  <c r="E286" i="24"/>
  <c r="M286" i="24"/>
  <c r="U286" i="24"/>
  <c r="D286" i="24"/>
  <c r="R286" i="24"/>
  <c r="H286" i="24"/>
  <c r="S286" i="24"/>
  <c r="AE286" i="24" s="1"/>
  <c r="I286" i="24"/>
  <c r="T286" i="24"/>
  <c r="C286" i="24"/>
  <c r="Q286" i="24"/>
  <c r="F270" i="24"/>
  <c r="N270" i="24"/>
  <c r="V270" i="24"/>
  <c r="AF270" i="24" s="1"/>
  <c r="G270" i="24"/>
  <c r="Y270" i="24" s="1"/>
  <c r="O270" i="24"/>
  <c r="W270" i="24"/>
  <c r="E270" i="24"/>
  <c r="M270" i="24"/>
  <c r="U270" i="24"/>
  <c r="D270" i="24"/>
  <c r="R270" i="24"/>
  <c r="H270" i="24"/>
  <c r="S270" i="24"/>
  <c r="AE270" i="24" s="1"/>
  <c r="I270" i="24"/>
  <c r="T270" i="24"/>
  <c r="C270" i="24"/>
  <c r="Q270" i="24"/>
  <c r="E146" i="24"/>
  <c r="M146" i="24"/>
  <c r="U146" i="24"/>
  <c r="F146" i="24"/>
  <c r="O146" i="24"/>
  <c r="X146" i="24"/>
  <c r="AG146" i="24" s="1"/>
  <c r="G146" i="24"/>
  <c r="Y146" i="24" s="1"/>
  <c r="P146" i="24"/>
  <c r="AD146" i="24" s="1"/>
  <c r="H146" i="24"/>
  <c r="Q146" i="24"/>
  <c r="D146" i="24"/>
  <c r="N146" i="24"/>
  <c r="W146" i="24"/>
  <c r="K146" i="24"/>
  <c r="L146" i="24"/>
  <c r="R146" i="24"/>
  <c r="J146" i="24"/>
  <c r="E116" i="24"/>
  <c r="M116" i="24"/>
  <c r="U116" i="24"/>
  <c r="D116" i="24"/>
  <c r="N116" i="24"/>
  <c r="W116" i="24"/>
  <c r="F116" i="24"/>
  <c r="O116" i="24"/>
  <c r="X116" i="24"/>
  <c r="AG116" i="24" s="1"/>
  <c r="G116" i="24"/>
  <c r="Y116" i="24" s="1"/>
  <c r="P116" i="24"/>
  <c r="AD116" i="24" s="1"/>
  <c r="C116" i="24"/>
  <c r="L116" i="24"/>
  <c r="V116" i="24"/>
  <c r="AF116" i="24" s="1"/>
  <c r="Q116" i="24"/>
  <c r="R116" i="24"/>
  <c r="S116" i="24"/>
  <c r="AE116" i="24" s="1"/>
  <c r="H116" i="24"/>
  <c r="I116" i="24"/>
  <c r="J116" i="24"/>
  <c r="K116" i="24"/>
  <c r="F300" i="24"/>
  <c r="N300" i="24"/>
  <c r="V300" i="24"/>
  <c r="AF300" i="24" s="1"/>
  <c r="G300" i="24"/>
  <c r="Y300" i="24" s="1"/>
  <c r="O300" i="24"/>
  <c r="W300" i="24"/>
  <c r="E300" i="24"/>
  <c r="Q300" i="24"/>
  <c r="H300" i="24"/>
  <c r="R300" i="24"/>
  <c r="I300" i="24"/>
  <c r="S300" i="24"/>
  <c r="AE300" i="24" s="1"/>
  <c r="D300" i="24"/>
  <c r="P300" i="24"/>
  <c r="AD300" i="24" s="1"/>
  <c r="V161" i="24"/>
  <c r="AF161" i="24" s="1"/>
  <c r="W144" i="24"/>
  <c r="I131" i="24"/>
  <c r="Q131" i="24"/>
  <c r="E131" i="24"/>
  <c r="N131" i="24"/>
  <c r="W131" i="24"/>
  <c r="F131" i="24"/>
  <c r="O131" i="24"/>
  <c r="X131" i="24"/>
  <c r="AG131" i="24" s="1"/>
  <c r="G131" i="24"/>
  <c r="Y131" i="24" s="1"/>
  <c r="P131" i="24"/>
  <c r="AD131" i="24" s="1"/>
  <c r="D131" i="24"/>
  <c r="M131" i="24"/>
  <c r="V131" i="24"/>
  <c r="AF131" i="24" s="1"/>
  <c r="L131" i="24"/>
  <c r="R131" i="24"/>
  <c r="S131" i="24"/>
  <c r="AE131" i="24" s="1"/>
  <c r="C131" i="24"/>
  <c r="U131" i="24"/>
  <c r="H131" i="24"/>
  <c r="J131" i="24"/>
  <c r="K131" i="24"/>
  <c r="U300" i="24"/>
  <c r="F290" i="24"/>
  <c r="N290" i="24"/>
  <c r="V290" i="24"/>
  <c r="AF290" i="24" s="1"/>
  <c r="G290" i="24"/>
  <c r="Y290" i="24" s="1"/>
  <c r="O290" i="24"/>
  <c r="W290" i="24"/>
  <c r="E290" i="24"/>
  <c r="M290" i="24"/>
  <c r="U290" i="24"/>
  <c r="D290" i="24"/>
  <c r="R290" i="24"/>
  <c r="H290" i="24"/>
  <c r="S290" i="24"/>
  <c r="AE290" i="24" s="1"/>
  <c r="I290" i="24"/>
  <c r="T290" i="24"/>
  <c r="C290" i="24"/>
  <c r="Q290" i="24"/>
  <c r="F274" i="24"/>
  <c r="N274" i="24"/>
  <c r="V274" i="24"/>
  <c r="AF274" i="24" s="1"/>
  <c r="G274" i="24"/>
  <c r="Y274" i="24" s="1"/>
  <c r="O274" i="24"/>
  <c r="W274" i="24"/>
  <c r="E274" i="24"/>
  <c r="M274" i="24"/>
  <c r="U274" i="24"/>
  <c r="D274" i="24"/>
  <c r="R274" i="24"/>
  <c r="H274" i="24"/>
  <c r="S274" i="24"/>
  <c r="AE274" i="24" s="1"/>
  <c r="I274" i="24"/>
  <c r="T274" i="24"/>
  <c r="C274" i="24"/>
  <c r="Q274" i="24"/>
  <c r="E174" i="24"/>
  <c r="M174" i="24"/>
  <c r="U174" i="24"/>
  <c r="H174" i="24"/>
  <c r="Q174" i="24"/>
  <c r="I174" i="24"/>
  <c r="R174" i="24"/>
  <c r="J174" i="24"/>
  <c r="S174" i="24"/>
  <c r="AE174" i="24" s="1"/>
  <c r="G174" i="24"/>
  <c r="Y174" i="24" s="1"/>
  <c r="P174" i="24"/>
  <c r="AD174" i="24" s="1"/>
  <c r="K174" i="24"/>
  <c r="L174" i="24"/>
  <c r="N174" i="24"/>
  <c r="F174" i="24"/>
  <c r="X174" i="24"/>
  <c r="AG174" i="24" s="1"/>
  <c r="F301" i="7"/>
  <c r="G301" i="7" s="1"/>
  <c r="F292" i="7"/>
  <c r="G292" i="7" s="1"/>
  <c r="F288" i="7"/>
  <c r="G288" i="7" s="1"/>
  <c r="F274" i="7"/>
  <c r="G274" i="7" s="1"/>
  <c r="F269" i="7"/>
  <c r="G269" i="7" s="1"/>
  <c r="F248" i="7"/>
  <c r="G248" i="7" s="1"/>
  <c r="F237" i="7"/>
  <c r="G237" i="7" s="1"/>
  <c r="F235" i="7"/>
  <c r="G235" i="7" s="1"/>
  <c r="F216" i="7"/>
  <c r="G216" i="7" s="1"/>
  <c r="F203" i="7"/>
  <c r="G203" i="7" s="1"/>
  <c r="F187" i="7"/>
  <c r="G187" i="7" s="1"/>
  <c r="F154" i="7"/>
  <c r="G154" i="7" s="1"/>
  <c r="F144" i="7"/>
  <c r="G144" i="7" s="1"/>
  <c r="F141" i="7"/>
  <c r="G141" i="7" s="1"/>
  <c r="F127" i="7"/>
  <c r="G127" i="7" s="1"/>
  <c r="F90" i="7"/>
  <c r="G90" i="7" s="1"/>
  <c r="F80" i="7"/>
  <c r="G80" i="7" s="1"/>
  <c r="F77" i="7"/>
  <c r="G77" i="7" s="1"/>
  <c r="F61" i="7"/>
  <c r="G61" i="7" s="1"/>
  <c r="F60" i="7"/>
  <c r="G60" i="7" s="1"/>
  <c r="F47" i="7"/>
  <c r="G47" i="7" s="1"/>
  <c r="F28" i="7"/>
  <c r="G28" i="7" s="1"/>
  <c r="F9" i="7"/>
  <c r="G9" i="7" s="1"/>
  <c r="T300" i="24"/>
  <c r="K298" i="24"/>
  <c r="F296" i="24"/>
  <c r="N296" i="24"/>
  <c r="V296" i="24"/>
  <c r="AF296" i="24" s="1"/>
  <c r="G296" i="24"/>
  <c r="Y296" i="24" s="1"/>
  <c r="O296" i="24"/>
  <c r="W296" i="24"/>
  <c r="I296" i="24"/>
  <c r="S296" i="24"/>
  <c r="AE296" i="24" s="1"/>
  <c r="J296" i="24"/>
  <c r="T296" i="24"/>
  <c r="K296" i="24"/>
  <c r="U296" i="24"/>
  <c r="H296" i="24"/>
  <c r="R296" i="24"/>
  <c r="X286" i="24"/>
  <c r="AG286" i="24" s="1"/>
  <c r="L282" i="24"/>
  <c r="X270" i="24"/>
  <c r="AG270" i="24" s="1"/>
  <c r="L266" i="24"/>
  <c r="S176" i="24"/>
  <c r="AE176" i="24" s="1"/>
  <c r="T161" i="24"/>
  <c r="I159" i="24"/>
  <c r="Q159" i="24"/>
  <c r="G159" i="24"/>
  <c r="Y159" i="24" s="1"/>
  <c r="P159" i="24"/>
  <c r="AD159" i="24" s="1"/>
  <c r="H159" i="24"/>
  <c r="R159" i="24"/>
  <c r="J159" i="24"/>
  <c r="S159" i="24"/>
  <c r="AE159" i="24" s="1"/>
  <c r="F159" i="24"/>
  <c r="O159" i="24"/>
  <c r="X159" i="24"/>
  <c r="AG159" i="24" s="1"/>
  <c r="L159" i="24"/>
  <c r="M159" i="24"/>
  <c r="N159" i="24"/>
  <c r="K159" i="24"/>
  <c r="V146" i="24"/>
  <c r="AF146" i="24" s="1"/>
  <c r="T144" i="24"/>
  <c r="F287" i="7"/>
  <c r="G287" i="7" s="1"/>
  <c r="F283" i="7"/>
  <c r="G283" i="7" s="1"/>
  <c r="F278" i="7"/>
  <c r="G278" i="7" s="1"/>
  <c r="F263" i="7"/>
  <c r="G263" i="7" s="1"/>
  <c r="F250" i="7"/>
  <c r="G250" i="7" s="1"/>
  <c r="F244" i="7"/>
  <c r="G244" i="7" s="1"/>
  <c r="F231" i="7"/>
  <c r="G231" i="7" s="1"/>
  <c r="F218" i="7"/>
  <c r="G218" i="7" s="1"/>
  <c r="F202" i="7"/>
  <c r="G202" i="7" s="1"/>
  <c r="F200" i="7"/>
  <c r="G200" i="7" s="1"/>
  <c r="F186" i="7"/>
  <c r="G186" i="7" s="1"/>
  <c r="F178" i="7"/>
  <c r="G178" i="7" s="1"/>
  <c r="F168" i="7"/>
  <c r="G168" i="7" s="1"/>
  <c r="F165" i="7"/>
  <c r="G165" i="7" s="1"/>
  <c r="F151" i="7"/>
  <c r="G151" i="7" s="1"/>
  <c r="F114" i="7"/>
  <c r="G114" i="7" s="1"/>
  <c r="F104" i="7"/>
  <c r="G104" i="7" s="1"/>
  <c r="F101" i="7"/>
  <c r="G101" i="7" s="1"/>
  <c r="F87" i="7"/>
  <c r="G87" i="7" s="1"/>
  <c r="F66" i="7"/>
  <c r="G66" i="7" s="1"/>
  <c r="F65" i="7"/>
  <c r="G65" i="7" s="1"/>
  <c r="F46" i="7"/>
  <c r="G46" i="7" s="1"/>
  <c r="N22" i="7"/>
  <c r="O22" i="7" s="1"/>
  <c r="F20" i="7"/>
  <c r="G20" i="7" s="1"/>
  <c r="F302" i="24"/>
  <c r="N302" i="24"/>
  <c r="V302" i="24"/>
  <c r="AF302" i="24" s="1"/>
  <c r="G302" i="24"/>
  <c r="Y302" i="24" s="1"/>
  <c r="O302" i="24"/>
  <c r="W302" i="24"/>
  <c r="D302" i="24"/>
  <c r="P302" i="24"/>
  <c r="AD302" i="24" s="1"/>
  <c r="E302" i="24"/>
  <c r="Q302" i="24"/>
  <c r="H302" i="24"/>
  <c r="R302" i="24"/>
  <c r="C302" i="24"/>
  <c r="M302" i="24"/>
  <c r="M300" i="24"/>
  <c r="D298" i="24"/>
  <c r="Q296" i="24"/>
  <c r="P286" i="24"/>
  <c r="AD286" i="24" s="1"/>
  <c r="K282" i="24"/>
  <c r="F278" i="24"/>
  <c r="N278" i="24"/>
  <c r="V278" i="24"/>
  <c r="AF278" i="24" s="1"/>
  <c r="G278" i="24"/>
  <c r="Y278" i="24" s="1"/>
  <c r="O278" i="24"/>
  <c r="W278" i="24"/>
  <c r="E278" i="24"/>
  <c r="M278" i="24"/>
  <c r="U278" i="24"/>
  <c r="D278" i="24"/>
  <c r="R278" i="24"/>
  <c r="H278" i="24"/>
  <c r="S278" i="24"/>
  <c r="AE278" i="24" s="1"/>
  <c r="I278" i="24"/>
  <c r="T278" i="24"/>
  <c r="C278" i="24"/>
  <c r="Q278" i="24"/>
  <c r="P270" i="24"/>
  <c r="AD270" i="24" s="1"/>
  <c r="K266" i="24"/>
  <c r="F262" i="24"/>
  <c r="N262" i="24"/>
  <c r="V262" i="24"/>
  <c r="AF262" i="24" s="1"/>
  <c r="G262" i="24"/>
  <c r="Y262" i="24" s="1"/>
  <c r="O262" i="24"/>
  <c r="W262" i="24"/>
  <c r="E262" i="24"/>
  <c r="M262" i="24"/>
  <c r="U262" i="24"/>
  <c r="D262" i="24"/>
  <c r="R262" i="24"/>
  <c r="H262" i="24"/>
  <c r="S262" i="24"/>
  <c r="AE262" i="24" s="1"/>
  <c r="I262" i="24"/>
  <c r="T262" i="24"/>
  <c r="C262" i="24"/>
  <c r="Q262" i="24"/>
  <c r="F258" i="24"/>
  <c r="N258" i="24"/>
  <c r="V258" i="24"/>
  <c r="AF258" i="24" s="1"/>
  <c r="G258" i="24"/>
  <c r="Y258" i="24" s="1"/>
  <c r="O258" i="24"/>
  <c r="W258" i="24"/>
  <c r="E258" i="24"/>
  <c r="M258" i="24"/>
  <c r="U258" i="24"/>
  <c r="D258" i="24"/>
  <c r="R258" i="24"/>
  <c r="H258" i="24"/>
  <c r="S258" i="24"/>
  <c r="AE258" i="24" s="1"/>
  <c r="I258" i="24"/>
  <c r="T258" i="24"/>
  <c r="C258" i="24"/>
  <c r="Q258" i="24"/>
  <c r="E178" i="24"/>
  <c r="F178" i="24"/>
  <c r="N178" i="24"/>
  <c r="V178" i="24"/>
  <c r="AF178" i="24" s="1"/>
  <c r="G178" i="24"/>
  <c r="Y178" i="24" s="1"/>
  <c r="O178" i="24"/>
  <c r="W178" i="24"/>
  <c r="H178" i="24"/>
  <c r="P178" i="24"/>
  <c r="AD178" i="24" s="1"/>
  <c r="X178" i="24"/>
  <c r="AG178" i="24" s="1"/>
  <c r="D178" i="24"/>
  <c r="M178" i="24"/>
  <c r="U178" i="24"/>
  <c r="I178" i="24"/>
  <c r="J178" i="24"/>
  <c r="K178" i="24"/>
  <c r="C178" i="24"/>
  <c r="T178" i="24"/>
  <c r="N176" i="24"/>
  <c r="W174" i="24"/>
  <c r="S161" i="24"/>
  <c r="AE161" i="24" s="1"/>
  <c r="W159" i="24"/>
  <c r="T146" i="24"/>
  <c r="J144" i="24"/>
  <c r="I143" i="24"/>
  <c r="Q143" i="24"/>
  <c r="G143" i="24"/>
  <c r="Y143" i="24" s="1"/>
  <c r="P143" i="24"/>
  <c r="AD143" i="24" s="1"/>
  <c r="H143" i="24"/>
  <c r="R143" i="24"/>
  <c r="J143" i="24"/>
  <c r="S143" i="24"/>
  <c r="AE143" i="24" s="1"/>
  <c r="F143" i="24"/>
  <c r="O143" i="24"/>
  <c r="X143" i="24"/>
  <c r="AG143" i="24" s="1"/>
  <c r="D143" i="24"/>
  <c r="V143" i="24"/>
  <c r="AF143" i="24" s="1"/>
  <c r="E143" i="24"/>
  <c r="W143" i="24"/>
  <c r="K143" i="24"/>
  <c r="C143" i="24"/>
  <c r="U143" i="24"/>
  <c r="T19" i="1"/>
  <c r="F300" i="7"/>
  <c r="G300" i="7" s="1"/>
  <c r="F296" i="7"/>
  <c r="G296" i="7" s="1"/>
  <c r="F282" i="7"/>
  <c r="G282" i="7" s="1"/>
  <c r="F277" i="7"/>
  <c r="G277" i="7" s="1"/>
  <c r="F268" i="7"/>
  <c r="G268" i="7" s="1"/>
  <c r="F264" i="7"/>
  <c r="G264" i="7" s="1"/>
  <c r="F256" i="7"/>
  <c r="G256" i="7" s="1"/>
  <c r="F245" i="7"/>
  <c r="G245" i="7" s="1"/>
  <c r="F243" i="7"/>
  <c r="G243" i="7" s="1"/>
  <c r="F224" i="7"/>
  <c r="G224" i="7" s="1"/>
  <c r="F213" i="7"/>
  <c r="G213" i="7" s="1"/>
  <c r="F197" i="7"/>
  <c r="G197" i="7" s="1"/>
  <c r="F175" i="7"/>
  <c r="G175" i="7" s="1"/>
  <c r="F138" i="7"/>
  <c r="G138" i="7" s="1"/>
  <c r="F128" i="7"/>
  <c r="G128" i="7" s="1"/>
  <c r="F125" i="7"/>
  <c r="G125" i="7" s="1"/>
  <c r="F111" i="7"/>
  <c r="G111" i="7" s="1"/>
  <c r="F74" i="7"/>
  <c r="G74" i="7" s="1"/>
  <c r="F56" i="7"/>
  <c r="G56" i="7" s="1"/>
  <c r="F55" i="7"/>
  <c r="G55" i="7" s="1"/>
  <c r="F34" i="7"/>
  <c r="G34" i="7" s="1"/>
  <c r="I22" i="7" a="1"/>
  <c r="I22" i="7" s="1"/>
  <c r="U302" i="24"/>
  <c r="L300" i="24"/>
  <c r="C298" i="24"/>
  <c r="P296" i="24"/>
  <c r="AD296" i="24" s="1"/>
  <c r="X290" i="24"/>
  <c r="AG290" i="24" s="1"/>
  <c r="L286" i="24"/>
  <c r="J282" i="24"/>
  <c r="X274" i="24"/>
  <c r="AG274" i="24" s="1"/>
  <c r="L270" i="24"/>
  <c r="J266" i="24"/>
  <c r="F256" i="24"/>
  <c r="N256" i="24"/>
  <c r="V256" i="24"/>
  <c r="AF256" i="24" s="1"/>
  <c r="G256" i="24"/>
  <c r="Y256" i="24" s="1"/>
  <c r="O256" i="24"/>
  <c r="W256" i="24"/>
  <c r="H256" i="24"/>
  <c r="P256" i="24"/>
  <c r="AD256" i="24" s="1"/>
  <c r="X256" i="24"/>
  <c r="AG256" i="24" s="1"/>
  <c r="E256" i="24"/>
  <c r="M256" i="24"/>
  <c r="U256" i="24"/>
  <c r="I256" i="24"/>
  <c r="J256" i="24"/>
  <c r="K256" i="24"/>
  <c r="D256" i="24"/>
  <c r="T256" i="24"/>
  <c r="F254" i="24"/>
  <c r="N254" i="24"/>
  <c r="V254" i="24"/>
  <c r="AF254" i="24" s="1"/>
  <c r="G254" i="24"/>
  <c r="Y254" i="24" s="1"/>
  <c r="O254" i="24"/>
  <c r="W254" i="24"/>
  <c r="H254" i="24"/>
  <c r="P254" i="24"/>
  <c r="AD254" i="24" s="1"/>
  <c r="X254" i="24"/>
  <c r="AG254" i="24" s="1"/>
  <c r="E254" i="24"/>
  <c r="M254" i="24"/>
  <c r="U254" i="24"/>
  <c r="I254" i="24"/>
  <c r="J254" i="24"/>
  <c r="K254" i="24"/>
  <c r="D254" i="24"/>
  <c r="T254" i="24"/>
  <c r="F252" i="24"/>
  <c r="N252" i="24"/>
  <c r="V252" i="24"/>
  <c r="AF252" i="24" s="1"/>
  <c r="G252" i="24"/>
  <c r="Y252" i="24" s="1"/>
  <c r="O252" i="24"/>
  <c r="W252" i="24"/>
  <c r="H252" i="24"/>
  <c r="P252" i="24"/>
  <c r="AD252" i="24" s="1"/>
  <c r="X252" i="24"/>
  <c r="AG252" i="24" s="1"/>
  <c r="E252" i="24"/>
  <c r="M252" i="24"/>
  <c r="U252" i="24"/>
  <c r="I252" i="24"/>
  <c r="J252" i="24"/>
  <c r="K252" i="24"/>
  <c r="D252" i="24"/>
  <c r="T252" i="24"/>
  <c r="F250" i="24"/>
  <c r="N250" i="24"/>
  <c r="V250" i="24"/>
  <c r="AF250" i="24" s="1"/>
  <c r="G250" i="24"/>
  <c r="Y250" i="24" s="1"/>
  <c r="O250" i="24"/>
  <c r="W250" i="24"/>
  <c r="H250" i="24"/>
  <c r="P250" i="24"/>
  <c r="AD250" i="24" s="1"/>
  <c r="X250" i="24"/>
  <c r="AG250" i="24" s="1"/>
  <c r="E250" i="24"/>
  <c r="M250" i="24"/>
  <c r="U250" i="24"/>
  <c r="I250" i="24"/>
  <c r="J250" i="24"/>
  <c r="K250" i="24"/>
  <c r="D250" i="24"/>
  <c r="T250" i="24"/>
  <c r="F248" i="24"/>
  <c r="N248" i="24"/>
  <c r="V248" i="24"/>
  <c r="AF248" i="24" s="1"/>
  <c r="G248" i="24"/>
  <c r="Y248" i="24" s="1"/>
  <c r="O248" i="24"/>
  <c r="W248" i="24"/>
  <c r="H248" i="24"/>
  <c r="P248" i="24"/>
  <c r="AD248" i="24" s="1"/>
  <c r="X248" i="24"/>
  <c r="AG248" i="24" s="1"/>
  <c r="E248" i="24"/>
  <c r="M248" i="24"/>
  <c r="U248" i="24"/>
  <c r="I248" i="24"/>
  <c r="J248" i="24"/>
  <c r="K248" i="24"/>
  <c r="D248" i="24"/>
  <c r="T248" i="24"/>
  <c r="F246" i="24"/>
  <c r="N246" i="24"/>
  <c r="V246" i="24"/>
  <c r="AF246" i="24" s="1"/>
  <c r="G246" i="24"/>
  <c r="Y246" i="24" s="1"/>
  <c r="O246" i="24"/>
  <c r="W246" i="24"/>
  <c r="H246" i="24"/>
  <c r="P246" i="24"/>
  <c r="AD246" i="24" s="1"/>
  <c r="X246" i="24"/>
  <c r="AG246" i="24" s="1"/>
  <c r="E246" i="24"/>
  <c r="M246" i="24"/>
  <c r="U246" i="24"/>
  <c r="I246" i="24"/>
  <c r="J246" i="24"/>
  <c r="K246" i="24"/>
  <c r="D246" i="24"/>
  <c r="T246" i="24"/>
  <c r="F244" i="24"/>
  <c r="N244" i="24"/>
  <c r="V244" i="24"/>
  <c r="AF244" i="24" s="1"/>
  <c r="G244" i="24"/>
  <c r="Y244" i="24" s="1"/>
  <c r="O244" i="24"/>
  <c r="W244" i="24"/>
  <c r="H244" i="24"/>
  <c r="P244" i="24"/>
  <c r="AD244" i="24" s="1"/>
  <c r="X244" i="24"/>
  <c r="AG244" i="24" s="1"/>
  <c r="E244" i="24"/>
  <c r="M244" i="24"/>
  <c r="U244" i="24"/>
  <c r="I244" i="24"/>
  <c r="J244" i="24"/>
  <c r="K244" i="24"/>
  <c r="D244" i="24"/>
  <c r="T244" i="24"/>
  <c r="F242" i="24"/>
  <c r="N242" i="24"/>
  <c r="V242" i="24"/>
  <c r="AF242" i="24" s="1"/>
  <c r="G242" i="24"/>
  <c r="Y242" i="24" s="1"/>
  <c r="O242" i="24"/>
  <c r="W242" i="24"/>
  <c r="H242" i="24"/>
  <c r="P242" i="24"/>
  <c r="AD242" i="24" s="1"/>
  <c r="X242" i="24"/>
  <c r="AG242" i="24" s="1"/>
  <c r="E242" i="24"/>
  <c r="M242" i="24"/>
  <c r="U242" i="24"/>
  <c r="I242" i="24"/>
  <c r="J242" i="24"/>
  <c r="K242" i="24"/>
  <c r="D242" i="24"/>
  <c r="T242" i="24"/>
  <c r="F240" i="24"/>
  <c r="N240" i="24"/>
  <c r="V240" i="24"/>
  <c r="AF240" i="24" s="1"/>
  <c r="G240" i="24"/>
  <c r="Y240" i="24" s="1"/>
  <c r="O240" i="24"/>
  <c r="W240" i="24"/>
  <c r="H240" i="24"/>
  <c r="P240" i="24"/>
  <c r="AD240" i="24" s="1"/>
  <c r="X240" i="24"/>
  <c r="AG240" i="24" s="1"/>
  <c r="E240" i="24"/>
  <c r="M240" i="24"/>
  <c r="U240" i="24"/>
  <c r="I240" i="24"/>
  <c r="J240" i="24"/>
  <c r="K240" i="24"/>
  <c r="D240" i="24"/>
  <c r="T240" i="24"/>
  <c r="F238" i="24"/>
  <c r="N238" i="24"/>
  <c r="V238" i="24"/>
  <c r="AF238" i="24" s="1"/>
  <c r="G238" i="24"/>
  <c r="Y238" i="24" s="1"/>
  <c r="O238" i="24"/>
  <c r="W238" i="24"/>
  <c r="H238" i="24"/>
  <c r="P238" i="24"/>
  <c r="AD238" i="24" s="1"/>
  <c r="X238" i="24"/>
  <c r="AG238" i="24" s="1"/>
  <c r="E238" i="24"/>
  <c r="M238" i="24"/>
  <c r="U238" i="24"/>
  <c r="I238" i="24"/>
  <c r="J238" i="24"/>
  <c r="K238" i="24"/>
  <c r="D238" i="24"/>
  <c r="T238" i="24"/>
  <c r="F236" i="24"/>
  <c r="N236" i="24"/>
  <c r="V236" i="24"/>
  <c r="AF236" i="24" s="1"/>
  <c r="G236" i="24"/>
  <c r="Y236" i="24" s="1"/>
  <c r="O236" i="24"/>
  <c r="W236" i="24"/>
  <c r="H236" i="24"/>
  <c r="P236" i="24"/>
  <c r="AD236" i="24" s="1"/>
  <c r="X236" i="24"/>
  <c r="AG236" i="24" s="1"/>
  <c r="E236" i="24"/>
  <c r="M236" i="24"/>
  <c r="U236" i="24"/>
  <c r="I236" i="24"/>
  <c r="J236" i="24"/>
  <c r="K236" i="24"/>
  <c r="D236" i="24"/>
  <c r="T236" i="24"/>
  <c r="F234" i="24"/>
  <c r="N234" i="24"/>
  <c r="V234" i="24"/>
  <c r="AF234" i="24" s="1"/>
  <c r="G234" i="24"/>
  <c r="Y234" i="24" s="1"/>
  <c r="O234" i="24"/>
  <c r="W234" i="24"/>
  <c r="H234" i="24"/>
  <c r="P234" i="24"/>
  <c r="AD234" i="24" s="1"/>
  <c r="X234" i="24"/>
  <c r="AG234" i="24" s="1"/>
  <c r="E234" i="24"/>
  <c r="M234" i="24"/>
  <c r="U234" i="24"/>
  <c r="I234" i="24"/>
  <c r="J234" i="24"/>
  <c r="K234" i="24"/>
  <c r="D234" i="24"/>
  <c r="T234" i="24"/>
  <c r="F232" i="24"/>
  <c r="N232" i="24"/>
  <c r="V232" i="24"/>
  <c r="AF232" i="24" s="1"/>
  <c r="G232" i="24"/>
  <c r="Y232" i="24" s="1"/>
  <c r="O232" i="24"/>
  <c r="W232" i="24"/>
  <c r="H232" i="24"/>
  <c r="P232" i="24"/>
  <c r="AD232" i="24" s="1"/>
  <c r="X232" i="24"/>
  <c r="AG232" i="24" s="1"/>
  <c r="E232" i="24"/>
  <c r="M232" i="24"/>
  <c r="U232" i="24"/>
  <c r="I232" i="24"/>
  <c r="J232" i="24"/>
  <c r="K232" i="24"/>
  <c r="D232" i="24"/>
  <c r="T232" i="24"/>
  <c r="F230" i="24"/>
  <c r="N230" i="24"/>
  <c r="V230" i="24"/>
  <c r="AF230" i="24" s="1"/>
  <c r="G230" i="24"/>
  <c r="Y230" i="24" s="1"/>
  <c r="O230" i="24"/>
  <c r="W230" i="24"/>
  <c r="H230" i="24"/>
  <c r="P230" i="24"/>
  <c r="AD230" i="24" s="1"/>
  <c r="X230" i="24"/>
  <c r="AG230" i="24" s="1"/>
  <c r="E230" i="24"/>
  <c r="M230" i="24"/>
  <c r="U230" i="24"/>
  <c r="I230" i="24"/>
  <c r="J230" i="24"/>
  <c r="K230" i="24"/>
  <c r="D230" i="24"/>
  <c r="T230" i="24"/>
  <c r="F228" i="24"/>
  <c r="N228" i="24"/>
  <c r="V228" i="24"/>
  <c r="AF228" i="24" s="1"/>
  <c r="G228" i="24"/>
  <c r="Y228" i="24" s="1"/>
  <c r="O228" i="24"/>
  <c r="W228" i="24"/>
  <c r="H228" i="24"/>
  <c r="P228" i="24"/>
  <c r="AD228" i="24" s="1"/>
  <c r="X228" i="24"/>
  <c r="AG228" i="24" s="1"/>
  <c r="E228" i="24"/>
  <c r="M228" i="24"/>
  <c r="U228" i="24"/>
  <c r="I228" i="24"/>
  <c r="J228" i="24"/>
  <c r="K228" i="24"/>
  <c r="D228" i="24"/>
  <c r="T228" i="24"/>
  <c r="F226" i="24"/>
  <c r="N226" i="24"/>
  <c r="V226" i="24"/>
  <c r="AF226" i="24" s="1"/>
  <c r="G226" i="24"/>
  <c r="Y226" i="24" s="1"/>
  <c r="O226" i="24"/>
  <c r="W226" i="24"/>
  <c r="H226" i="24"/>
  <c r="P226" i="24"/>
  <c r="AD226" i="24" s="1"/>
  <c r="X226" i="24"/>
  <c r="AG226" i="24" s="1"/>
  <c r="E226" i="24"/>
  <c r="M226" i="24"/>
  <c r="U226" i="24"/>
  <c r="I226" i="24"/>
  <c r="J226" i="24"/>
  <c r="K226" i="24"/>
  <c r="D226" i="24"/>
  <c r="T226" i="24"/>
  <c r="F224" i="24"/>
  <c r="N224" i="24"/>
  <c r="V224" i="24"/>
  <c r="AF224" i="24" s="1"/>
  <c r="G224" i="24"/>
  <c r="Y224" i="24" s="1"/>
  <c r="O224" i="24"/>
  <c r="W224" i="24"/>
  <c r="H224" i="24"/>
  <c r="P224" i="24"/>
  <c r="AD224" i="24" s="1"/>
  <c r="X224" i="24"/>
  <c r="AG224" i="24" s="1"/>
  <c r="E224" i="24"/>
  <c r="M224" i="24"/>
  <c r="U224" i="24"/>
  <c r="I224" i="24"/>
  <c r="J224" i="24"/>
  <c r="K224" i="24"/>
  <c r="D224" i="24"/>
  <c r="T224" i="24"/>
  <c r="F222" i="24"/>
  <c r="N222" i="24"/>
  <c r="V222" i="24"/>
  <c r="AF222" i="24" s="1"/>
  <c r="G222" i="24"/>
  <c r="Y222" i="24" s="1"/>
  <c r="O222" i="24"/>
  <c r="W222" i="24"/>
  <c r="H222" i="24"/>
  <c r="P222" i="24"/>
  <c r="AD222" i="24" s="1"/>
  <c r="X222" i="24"/>
  <c r="AG222" i="24" s="1"/>
  <c r="E222" i="24"/>
  <c r="M222" i="24"/>
  <c r="U222" i="24"/>
  <c r="I222" i="24"/>
  <c r="J222" i="24"/>
  <c r="K222" i="24"/>
  <c r="D222" i="24"/>
  <c r="T222" i="24"/>
  <c r="F220" i="24"/>
  <c r="N220" i="24"/>
  <c r="V220" i="24"/>
  <c r="AF220" i="24" s="1"/>
  <c r="G220" i="24"/>
  <c r="Y220" i="24" s="1"/>
  <c r="O220" i="24"/>
  <c r="W220" i="24"/>
  <c r="H220" i="24"/>
  <c r="P220" i="24"/>
  <c r="AD220" i="24" s="1"/>
  <c r="X220" i="24"/>
  <c r="AG220" i="24" s="1"/>
  <c r="E220" i="24"/>
  <c r="M220" i="24"/>
  <c r="U220" i="24"/>
  <c r="I220" i="24"/>
  <c r="J220" i="24"/>
  <c r="K220" i="24"/>
  <c r="D220" i="24"/>
  <c r="T220" i="24"/>
  <c r="F218" i="24"/>
  <c r="N218" i="24"/>
  <c r="V218" i="24"/>
  <c r="AF218" i="24" s="1"/>
  <c r="G218" i="24"/>
  <c r="Y218" i="24" s="1"/>
  <c r="O218" i="24"/>
  <c r="W218" i="24"/>
  <c r="H218" i="24"/>
  <c r="P218" i="24"/>
  <c r="AD218" i="24" s="1"/>
  <c r="X218" i="24"/>
  <c r="AG218" i="24" s="1"/>
  <c r="E218" i="24"/>
  <c r="M218" i="24"/>
  <c r="U218" i="24"/>
  <c r="I218" i="24"/>
  <c r="J218" i="24"/>
  <c r="K218" i="24"/>
  <c r="D218" i="24"/>
  <c r="T218" i="24"/>
  <c r="F216" i="24"/>
  <c r="N216" i="24"/>
  <c r="V216" i="24"/>
  <c r="AF216" i="24" s="1"/>
  <c r="G216" i="24"/>
  <c r="Y216" i="24" s="1"/>
  <c r="O216" i="24"/>
  <c r="W216" i="24"/>
  <c r="H216" i="24"/>
  <c r="P216" i="24"/>
  <c r="AD216" i="24" s="1"/>
  <c r="X216" i="24"/>
  <c r="AG216" i="24" s="1"/>
  <c r="E216" i="24"/>
  <c r="M216" i="24"/>
  <c r="U216" i="24"/>
  <c r="I216" i="24"/>
  <c r="J216" i="24"/>
  <c r="K216" i="24"/>
  <c r="D216" i="24"/>
  <c r="T216" i="24"/>
  <c r="F214" i="24"/>
  <c r="N214" i="24"/>
  <c r="V214" i="24"/>
  <c r="AF214" i="24" s="1"/>
  <c r="G214" i="24"/>
  <c r="Y214" i="24" s="1"/>
  <c r="O214" i="24"/>
  <c r="W214" i="24"/>
  <c r="H214" i="24"/>
  <c r="P214" i="24"/>
  <c r="AD214" i="24" s="1"/>
  <c r="X214" i="24"/>
  <c r="AG214" i="24" s="1"/>
  <c r="E214" i="24"/>
  <c r="M214" i="24"/>
  <c r="U214" i="24"/>
  <c r="I214" i="24"/>
  <c r="J214" i="24"/>
  <c r="K214" i="24"/>
  <c r="D214" i="24"/>
  <c r="T214" i="24"/>
  <c r="F212" i="24"/>
  <c r="N212" i="24"/>
  <c r="V212" i="24"/>
  <c r="AF212" i="24" s="1"/>
  <c r="G212" i="24"/>
  <c r="Y212" i="24" s="1"/>
  <c r="O212" i="24"/>
  <c r="W212" i="24"/>
  <c r="H212" i="24"/>
  <c r="P212" i="24"/>
  <c r="AD212" i="24" s="1"/>
  <c r="X212" i="24"/>
  <c r="AG212" i="24" s="1"/>
  <c r="E212" i="24"/>
  <c r="M212" i="24"/>
  <c r="U212" i="24"/>
  <c r="I212" i="24"/>
  <c r="J212" i="24"/>
  <c r="K212" i="24"/>
  <c r="D212" i="24"/>
  <c r="T212" i="24"/>
  <c r="F210" i="24"/>
  <c r="N210" i="24"/>
  <c r="V210" i="24"/>
  <c r="AF210" i="24" s="1"/>
  <c r="G210" i="24"/>
  <c r="Y210" i="24" s="1"/>
  <c r="O210" i="24"/>
  <c r="W210" i="24"/>
  <c r="H210" i="24"/>
  <c r="P210" i="24"/>
  <c r="AD210" i="24" s="1"/>
  <c r="X210" i="24"/>
  <c r="AG210" i="24" s="1"/>
  <c r="E210" i="24"/>
  <c r="M210" i="24"/>
  <c r="U210" i="24"/>
  <c r="I210" i="24"/>
  <c r="J210" i="24"/>
  <c r="K210" i="24"/>
  <c r="D210" i="24"/>
  <c r="T210" i="24"/>
  <c r="F208" i="24"/>
  <c r="N208" i="24"/>
  <c r="V208" i="24"/>
  <c r="AF208" i="24" s="1"/>
  <c r="G208" i="24"/>
  <c r="Y208" i="24" s="1"/>
  <c r="O208" i="24"/>
  <c r="W208" i="24"/>
  <c r="H208" i="24"/>
  <c r="P208" i="24"/>
  <c r="AD208" i="24" s="1"/>
  <c r="X208" i="24"/>
  <c r="AG208" i="24" s="1"/>
  <c r="E208" i="24"/>
  <c r="M208" i="24"/>
  <c r="U208" i="24"/>
  <c r="I208" i="24"/>
  <c r="J208" i="24"/>
  <c r="K208" i="24"/>
  <c r="D208" i="24"/>
  <c r="T208" i="24"/>
  <c r="F206" i="24"/>
  <c r="N206" i="24"/>
  <c r="V206" i="24"/>
  <c r="AF206" i="24" s="1"/>
  <c r="G206" i="24"/>
  <c r="Y206" i="24" s="1"/>
  <c r="O206" i="24"/>
  <c r="W206" i="24"/>
  <c r="H206" i="24"/>
  <c r="P206" i="24"/>
  <c r="AD206" i="24" s="1"/>
  <c r="X206" i="24"/>
  <c r="AG206" i="24" s="1"/>
  <c r="E206" i="24"/>
  <c r="M206" i="24"/>
  <c r="U206" i="24"/>
  <c r="I206" i="24"/>
  <c r="J206" i="24"/>
  <c r="K206" i="24"/>
  <c r="D206" i="24"/>
  <c r="T206" i="24"/>
  <c r="F204" i="24"/>
  <c r="N204" i="24"/>
  <c r="V204" i="24"/>
  <c r="AF204" i="24" s="1"/>
  <c r="G204" i="24"/>
  <c r="Y204" i="24" s="1"/>
  <c r="O204" i="24"/>
  <c r="W204" i="24"/>
  <c r="H204" i="24"/>
  <c r="P204" i="24"/>
  <c r="AD204" i="24" s="1"/>
  <c r="X204" i="24"/>
  <c r="AG204" i="24" s="1"/>
  <c r="E204" i="24"/>
  <c r="M204" i="24"/>
  <c r="U204" i="24"/>
  <c r="I204" i="24"/>
  <c r="J204" i="24"/>
  <c r="K204" i="24"/>
  <c r="D204" i="24"/>
  <c r="T204" i="24"/>
  <c r="F202" i="24"/>
  <c r="N202" i="24"/>
  <c r="V202" i="24"/>
  <c r="AF202" i="24" s="1"/>
  <c r="G202" i="24"/>
  <c r="Y202" i="24" s="1"/>
  <c r="O202" i="24"/>
  <c r="W202" i="24"/>
  <c r="H202" i="24"/>
  <c r="P202" i="24"/>
  <c r="AD202" i="24" s="1"/>
  <c r="X202" i="24"/>
  <c r="AG202" i="24" s="1"/>
  <c r="E202" i="24"/>
  <c r="M202" i="24"/>
  <c r="U202" i="24"/>
  <c r="I202" i="24"/>
  <c r="J202" i="24"/>
  <c r="K202" i="24"/>
  <c r="D202" i="24"/>
  <c r="T202" i="24"/>
  <c r="F200" i="24"/>
  <c r="N200" i="24"/>
  <c r="V200" i="24"/>
  <c r="AF200" i="24" s="1"/>
  <c r="G200" i="24"/>
  <c r="Y200" i="24" s="1"/>
  <c r="O200" i="24"/>
  <c r="W200" i="24"/>
  <c r="H200" i="24"/>
  <c r="P200" i="24"/>
  <c r="AD200" i="24" s="1"/>
  <c r="X200" i="24"/>
  <c r="AG200" i="24" s="1"/>
  <c r="E200" i="24"/>
  <c r="M200" i="24"/>
  <c r="U200" i="24"/>
  <c r="I200" i="24"/>
  <c r="J200" i="24"/>
  <c r="K200" i="24"/>
  <c r="D200" i="24"/>
  <c r="T200" i="24"/>
  <c r="F198" i="24"/>
  <c r="N198" i="24"/>
  <c r="V198" i="24"/>
  <c r="AF198" i="24" s="1"/>
  <c r="G198" i="24"/>
  <c r="Y198" i="24" s="1"/>
  <c r="O198" i="24"/>
  <c r="W198" i="24"/>
  <c r="H198" i="24"/>
  <c r="P198" i="24"/>
  <c r="AD198" i="24" s="1"/>
  <c r="X198" i="24"/>
  <c r="AG198" i="24" s="1"/>
  <c r="E198" i="24"/>
  <c r="M198" i="24"/>
  <c r="U198" i="24"/>
  <c r="I198" i="24"/>
  <c r="J198" i="24"/>
  <c r="K198" i="24"/>
  <c r="D198" i="24"/>
  <c r="T198" i="24"/>
  <c r="F196" i="24"/>
  <c r="N196" i="24"/>
  <c r="V196" i="24"/>
  <c r="AF196" i="24" s="1"/>
  <c r="G196" i="24"/>
  <c r="Y196" i="24" s="1"/>
  <c r="O196" i="24"/>
  <c r="W196" i="24"/>
  <c r="H196" i="24"/>
  <c r="P196" i="24"/>
  <c r="AD196" i="24" s="1"/>
  <c r="X196" i="24"/>
  <c r="AG196" i="24" s="1"/>
  <c r="E196" i="24"/>
  <c r="M196" i="24"/>
  <c r="U196" i="24"/>
  <c r="I196" i="24"/>
  <c r="J196" i="24"/>
  <c r="K196" i="24"/>
  <c r="D196" i="24"/>
  <c r="T196" i="24"/>
  <c r="F194" i="24"/>
  <c r="N194" i="24"/>
  <c r="V194" i="24"/>
  <c r="AF194" i="24" s="1"/>
  <c r="G194" i="24"/>
  <c r="Y194" i="24" s="1"/>
  <c r="O194" i="24"/>
  <c r="W194" i="24"/>
  <c r="H194" i="24"/>
  <c r="P194" i="24"/>
  <c r="AD194" i="24" s="1"/>
  <c r="X194" i="24"/>
  <c r="AG194" i="24" s="1"/>
  <c r="E194" i="24"/>
  <c r="M194" i="24"/>
  <c r="U194" i="24"/>
  <c r="I194" i="24"/>
  <c r="J194" i="24"/>
  <c r="K194" i="24"/>
  <c r="D194" i="24"/>
  <c r="T194" i="24"/>
  <c r="F192" i="24"/>
  <c r="N192" i="24"/>
  <c r="V192" i="24"/>
  <c r="AF192" i="24" s="1"/>
  <c r="G192" i="24"/>
  <c r="Y192" i="24" s="1"/>
  <c r="O192" i="24"/>
  <c r="W192" i="24"/>
  <c r="H192" i="24"/>
  <c r="P192" i="24"/>
  <c r="AD192" i="24" s="1"/>
  <c r="X192" i="24"/>
  <c r="AG192" i="24" s="1"/>
  <c r="E192" i="24"/>
  <c r="M192" i="24"/>
  <c r="U192" i="24"/>
  <c r="I192" i="24"/>
  <c r="J192" i="24"/>
  <c r="K192" i="24"/>
  <c r="D192" i="24"/>
  <c r="T192" i="24"/>
  <c r="F190" i="24"/>
  <c r="N190" i="24"/>
  <c r="V190" i="24"/>
  <c r="AF190" i="24" s="1"/>
  <c r="G190" i="24"/>
  <c r="Y190" i="24" s="1"/>
  <c r="O190" i="24"/>
  <c r="W190" i="24"/>
  <c r="H190" i="24"/>
  <c r="P190" i="24"/>
  <c r="AD190" i="24" s="1"/>
  <c r="X190" i="24"/>
  <c r="AG190" i="24" s="1"/>
  <c r="E190" i="24"/>
  <c r="M190" i="24"/>
  <c r="U190" i="24"/>
  <c r="I190" i="24"/>
  <c r="J190" i="24"/>
  <c r="K190" i="24"/>
  <c r="D190" i="24"/>
  <c r="T190" i="24"/>
  <c r="F188" i="24"/>
  <c r="N188" i="24"/>
  <c r="V188" i="24"/>
  <c r="AF188" i="24" s="1"/>
  <c r="G188" i="24"/>
  <c r="Y188" i="24" s="1"/>
  <c r="O188" i="24"/>
  <c r="W188" i="24"/>
  <c r="H188" i="24"/>
  <c r="P188" i="24"/>
  <c r="AD188" i="24" s="1"/>
  <c r="X188" i="24"/>
  <c r="AG188" i="24" s="1"/>
  <c r="E188" i="24"/>
  <c r="M188" i="24"/>
  <c r="U188" i="24"/>
  <c r="I188" i="24"/>
  <c r="J188" i="24"/>
  <c r="K188" i="24"/>
  <c r="D188" i="24"/>
  <c r="T188" i="24"/>
  <c r="F186" i="24"/>
  <c r="N186" i="24"/>
  <c r="V186" i="24"/>
  <c r="AF186" i="24" s="1"/>
  <c r="G186" i="24"/>
  <c r="Y186" i="24" s="1"/>
  <c r="O186" i="24"/>
  <c r="W186" i="24"/>
  <c r="H186" i="24"/>
  <c r="P186" i="24"/>
  <c r="AD186" i="24" s="1"/>
  <c r="X186" i="24"/>
  <c r="AG186" i="24" s="1"/>
  <c r="E186" i="24"/>
  <c r="M186" i="24"/>
  <c r="U186" i="24"/>
  <c r="I186" i="24"/>
  <c r="J186" i="24"/>
  <c r="K186" i="24"/>
  <c r="D186" i="24"/>
  <c r="T186" i="24"/>
  <c r="F184" i="24"/>
  <c r="N184" i="24"/>
  <c r="V184" i="24"/>
  <c r="AF184" i="24" s="1"/>
  <c r="G184" i="24"/>
  <c r="Y184" i="24" s="1"/>
  <c r="O184" i="24"/>
  <c r="W184" i="24"/>
  <c r="H184" i="24"/>
  <c r="P184" i="24"/>
  <c r="AD184" i="24" s="1"/>
  <c r="X184" i="24"/>
  <c r="AG184" i="24" s="1"/>
  <c r="E184" i="24"/>
  <c r="M184" i="24"/>
  <c r="U184" i="24"/>
  <c r="I184" i="24"/>
  <c r="J184" i="24"/>
  <c r="K184" i="24"/>
  <c r="D184" i="24"/>
  <c r="T184" i="24"/>
  <c r="F182" i="24"/>
  <c r="N182" i="24"/>
  <c r="V182" i="24"/>
  <c r="AF182" i="24" s="1"/>
  <c r="G182" i="24"/>
  <c r="Y182" i="24" s="1"/>
  <c r="O182" i="24"/>
  <c r="W182" i="24"/>
  <c r="H182" i="24"/>
  <c r="P182" i="24"/>
  <c r="AD182" i="24" s="1"/>
  <c r="X182" i="24"/>
  <c r="AG182" i="24" s="1"/>
  <c r="E182" i="24"/>
  <c r="M182" i="24"/>
  <c r="U182" i="24"/>
  <c r="I182" i="24"/>
  <c r="J182" i="24"/>
  <c r="K182" i="24"/>
  <c r="D182" i="24"/>
  <c r="T182" i="24"/>
  <c r="F180" i="24"/>
  <c r="N180" i="24"/>
  <c r="V180" i="24"/>
  <c r="AF180" i="24" s="1"/>
  <c r="G180" i="24"/>
  <c r="Y180" i="24" s="1"/>
  <c r="O180" i="24"/>
  <c r="W180" i="24"/>
  <c r="H180" i="24"/>
  <c r="P180" i="24"/>
  <c r="AD180" i="24" s="1"/>
  <c r="X180" i="24"/>
  <c r="AG180" i="24" s="1"/>
  <c r="E180" i="24"/>
  <c r="M180" i="24"/>
  <c r="U180" i="24"/>
  <c r="I180" i="24"/>
  <c r="J180" i="24"/>
  <c r="K180" i="24"/>
  <c r="D180" i="24"/>
  <c r="T180" i="24"/>
  <c r="C176" i="24"/>
  <c r="V174" i="24"/>
  <c r="AF174" i="24" s="1"/>
  <c r="I165" i="24"/>
  <c r="Q165" i="24"/>
  <c r="D165" i="24"/>
  <c r="M165" i="24"/>
  <c r="V165" i="24"/>
  <c r="AF165" i="24" s="1"/>
  <c r="E165" i="24"/>
  <c r="N165" i="24"/>
  <c r="W165" i="24"/>
  <c r="F165" i="24"/>
  <c r="O165" i="24"/>
  <c r="X165" i="24"/>
  <c r="AG165" i="24" s="1"/>
  <c r="C165" i="24"/>
  <c r="L165" i="24"/>
  <c r="U165" i="24"/>
  <c r="H165" i="24"/>
  <c r="J165" i="24"/>
  <c r="K165" i="24"/>
  <c r="G165" i="24"/>
  <c r="Y165" i="24" s="1"/>
  <c r="I163" i="24"/>
  <c r="Q163" i="24"/>
  <c r="E163" i="24"/>
  <c r="N163" i="24"/>
  <c r="W163" i="24"/>
  <c r="F163" i="24"/>
  <c r="O163" i="24"/>
  <c r="X163" i="24"/>
  <c r="AG163" i="24" s="1"/>
  <c r="G163" i="24"/>
  <c r="Y163" i="24" s="1"/>
  <c r="P163" i="24"/>
  <c r="AD163" i="24" s="1"/>
  <c r="D163" i="24"/>
  <c r="M163" i="24"/>
  <c r="V163" i="24"/>
  <c r="AF163" i="24" s="1"/>
  <c r="J163" i="24"/>
  <c r="K163" i="24"/>
  <c r="L163" i="24"/>
  <c r="H163" i="24"/>
  <c r="D161" i="24"/>
  <c r="V159" i="24"/>
  <c r="AF159" i="24" s="1"/>
  <c r="E148" i="24"/>
  <c r="M148" i="24"/>
  <c r="U148" i="24"/>
  <c r="D148" i="24"/>
  <c r="N148" i="24"/>
  <c r="W148" i="24"/>
  <c r="F148" i="24"/>
  <c r="O148" i="24"/>
  <c r="X148" i="24"/>
  <c r="AG148" i="24" s="1"/>
  <c r="G148" i="24"/>
  <c r="Y148" i="24" s="1"/>
  <c r="P148" i="24"/>
  <c r="AD148" i="24" s="1"/>
  <c r="C148" i="24"/>
  <c r="L148" i="24"/>
  <c r="V148" i="24"/>
  <c r="AF148" i="24" s="1"/>
  <c r="J148" i="24"/>
  <c r="K148" i="24"/>
  <c r="Q148" i="24"/>
  <c r="I148" i="24"/>
  <c r="S146" i="24"/>
  <c r="AE146" i="24" s="1"/>
  <c r="D144" i="24"/>
  <c r="S294" i="24"/>
  <c r="AE294" i="24" s="1"/>
  <c r="T292" i="24"/>
  <c r="X288" i="24"/>
  <c r="AG288" i="24" s="1"/>
  <c r="X284" i="24"/>
  <c r="AG284" i="24" s="1"/>
  <c r="X280" i="24"/>
  <c r="AG280" i="24" s="1"/>
  <c r="X276" i="24"/>
  <c r="AG276" i="24" s="1"/>
  <c r="X272" i="24"/>
  <c r="AG272" i="24" s="1"/>
  <c r="X268" i="24"/>
  <c r="AG268" i="24" s="1"/>
  <c r="X264" i="24"/>
  <c r="AG264" i="24" s="1"/>
  <c r="E158" i="24"/>
  <c r="M158" i="24"/>
  <c r="U158" i="24"/>
  <c r="H158" i="24"/>
  <c r="Q158" i="24"/>
  <c r="I158" i="24"/>
  <c r="R158" i="24"/>
  <c r="J158" i="24"/>
  <c r="S158" i="24"/>
  <c r="AE158" i="24" s="1"/>
  <c r="G158" i="24"/>
  <c r="Y158" i="24" s="1"/>
  <c r="P158" i="24"/>
  <c r="AD158" i="24" s="1"/>
  <c r="I145" i="24"/>
  <c r="Q145" i="24"/>
  <c r="F145" i="24"/>
  <c r="O145" i="24"/>
  <c r="X145" i="24"/>
  <c r="AG145" i="24" s="1"/>
  <c r="G145" i="24"/>
  <c r="Y145" i="24" s="1"/>
  <c r="P145" i="24"/>
  <c r="AD145" i="24" s="1"/>
  <c r="H145" i="24"/>
  <c r="R145" i="24"/>
  <c r="E145" i="24"/>
  <c r="N145" i="24"/>
  <c r="W145" i="24"/>
  <c r="J133" i="24"/>
  <c r="E130" i="24"/>
  <c r="M130" i="24"/>
  <c r="U130" i="24"/>
  <c r="F130" i="24"/>
  <c r="O130" i="24"/>
  <c r="X130" i="24"/>
  <c r="AG130" i="24" s="1"/>
  <c r="G130" i="24"/>
  <c r="Y130" i="24" s="1"/>
  <c r="P130" i="24"/>
  <c r="AD130" i="24" s="1"/>
  <c r="H130" i="24"/>
  <c r="Q130" i="24"/>
  <c r="D130" i="24"/>
  <c r="N130" i="24"/>
  <c r="W130" i="24"/>
  <c r="V128" i="24"/>
  <c r="AF128" i="24" s="1"/>
  <c r="W126" i="24"/>
  <c r="D126" i="24"/>
  <c r="I117" i="24"/>
  <c r="Q117" i="24"/>
  <c r="D117" i="24"/>
  <c r="M117" i="24"/>
  <c r="V117" i="24"/>
  <c r="AF117" i="24" s="1"/>
  <c r="E117" i="24"/>
  <c r="N117" i="24"/>
  <c r="W117" i="24"/>
  <c r="F117" i="24"/>
  <c r="O117" i="24"/>
  <c r="X117" i="24"/>
  <c r="AG117" i="24" s="1"/>
  <c r="C117" i="24"/>
  <c r="L117" i="24"/>
  <c r="U117" i="24"/>
  <c r="U115" i="24"/>
  <c r="V113" i="24"/>
  <c r="AF113" i="24" s="1"/>
  <c r="D113" i="24"/>
  <c r="W111" i="24"/>
  <c r="E111" i="24"/>
  <c r="I98" i="24"/>
  <c r="J96" i="24"/>
  <c r="I95" i="24"/>
  <c r="Q95" i="24"/>
  <c r="G95" i="24"/>
  <c r="Y95" i="24" s="1"/>
  <c r="P95" i="24"/>
  <c r="AD95" i="24" s="1"/>
  <c r="H95" i="24"/>
  <c r="R95" i="24"/>
  <c r="J95" i="24"/>
  <c r="S95" i="24"/>
  <c r="AE95" i="24" s="1"/>
  <c r="F95" i="24"/>
  <c r="O95" i="24"/>
  <c r="X95" i="24"/>
  <c r="AG95" i="24" s="1"/>
  <c r="K94" i="24"/>
  <c r="L90" i="24"/>
  <c r="L78" i="24"/>
  <c r="J68" i="24"/>
  <c r="E64" i="24"/>
  <c r="M64" i="24"/>
  <c r="U64" i="24"/>
  <c r="F64" i="24"/>
  <c r="N64" i="24"/>
  <c r="V64" i="24"/>
  <c r="AF64" i="24" s="1"/>
  <c r="I64" i="24"/>
  <c r="S64" i="24"/>
  <c r="AE64" i="24" s="1"/>
  <c r="J64" i="24"/>
  <c r="T64" i="24"/>
  <c r="K64" i="24"/>
  <c r="W64" i="24"/>
  <c r="H64" i="24"/>
  <c r="R64" i="24"/>
  <c r="D58" i="24"/>
  <c r="G48" i="24"/>
  <c r="Y48" i="24" s="1"/>
  <c r="K42" i="24"/>
  <c r="P40" i="24"/>
  <c r="AD40" i="24" s="1"/>
  <c r="P34" i="24"/>
  <c r="AD34" i="24" s="1"/>
  <c r="I18" i="24"/>
  <c r="E16" i="24"/>
  <c r="M16" i="24"/>
  <c r="U16" i="24"/>
  <c r="F16" i="24"/>
  <c r="N16" i="24"/>
  <c r="V16" i="24"/>
  <c r="AF16" i="24" s="1"/>
  <c r="G16" i="24"/>
  <c r="Y16" i="24" s="1"/>
  <c r="O16" i="24"/>
  <c r="W16" i="24"/>
  <c r="D16" i="24"/>
  <c r="L16" i="24"/>
  <c r="T16" i="24"/>
  <c r="I16" i="24"/>
  <c r="J16" i="24"/>
  <c r="K16" i="24"/>
  <c r="H16" i="24"/>
  <c r="X16" i="24"/>
  <c r="AG16" i="24" s="1"/>
  <c r="P8" i="24"/>
  <c r="AD8" i="24" s="1"/>
  <c r="R300" i="16"/>
  <c r="I286" i="16"/>
  <c r="E284" i="16"/>
  <c r="G273" i="16"/>
  <c r="Y273" i="16" s="1"/>
  <c r="O273" i="16"/>
  <c r="W273" i="16"/>
  <c r="D273" i="16"/>
  <c r="M273" i="16"/>
  <c r="V273" i="16"/>
  <c r="AF273" i="16" s="1"/>
  <c r="E273" i="16"/>
  <c r="N273" i="16"/>
  <c r="X273" i="16"/>
  <c r="AG273" i="16" s="1"/>
  <c r="F273" i="16"/>
  <c r="P273" i="16"/>
  <c r="AD273" i="16" s="1"/>
  <c r="C273" i="16"/>
  <c r="L273" i="16"/>
  <c r="U273" i="16"/>
  <c r="J273" i="16"/>
  <c r="K273" i="16"/>
  <c r="Q273" i="16"/>
  <c r="I273" i="16"/>
  <c r="O266" i="16"/>
  <c r="U256" i="16"/>
  <c r="G247" i="16"/>
  <c r="Y247" i="16" s="1"/>
  <c r="O247" i="16"/>
  <c r="W247" i="16"/>
  <c r="H247" i="16"/>
  <c r="P247" i="16"/>
  <c r="AD247" i="16" s="1"/>
  <c r="X247" i="16"/>
  <c r="AG247" i="16" s="1"/>
  <c r="I247" i="16"/>
  <c r="S247" i="16"/>
  <c r="AE247" i="16" s="1"/>
  <c r="J247" i="16"/>
  <c r="T247" i="16"/>
  <c r="K247" i="16"/>
  <c r="U247" i="16"/>
  <c r="F247" i="16"/>
  <c r="R247" i="16"/>
  <c r="D247" i="16"/>
  <c r="E247" i="16"/>
  <c r="L247" i="16"/>
  <c r="C247" i="16"/>
  <c r="C244" i="16"/>
  <c r="K244" i="16"/>
  <c r="S244" i="16"/>
  <c r="AE244" i="16" s="1"/>
  <c r="D244" i="16"/>
  <c r="L244" i="16"/>
  <c r="T244" i="16"/>
  <c r="G244" i="16"/>
  <c r="Y244" i="16" s="1"/>
  <c r="Q244" i="16"/>
  <c r="H244" i="16"/>
  <c r="R244" i="16"/>
  <c r="I244" i="16"/>
  <c r="U244" i="16"/>
  <c r="F244" i="16"/>
  <c r="P244" i="16"/>
  <c r="AD244" i="16" s="1"/>
  <c r="J244" i="16"/>
  <c r="M244" i="16"/>
  <c r="N244" i="16"/>
  <c r="E244" i="16"/>
  <c r="H133" i="24"/>
  <c r="E128" i="24"/>
  <c r="M128" i="24"/>
  <c r="U128" i="24"/>
  <c r="G128" i="24"/>
  <c r="Y128" i="24" s="1"/>
  <c r="P128" i="24"/>
  <c r="AD128" i="24" s="1"/>
  <c r="H128" i="24"/>
  <c r="Q128" i="24"/>
  <c r="I128" i="24"/>
  <c r="R128" i="24"/>
  <c r="F128" i="24"/>
  <c r="O128" i="24"/>
  <c r="X128" i="24"/>
  <c r="AG128" i="24" s="1"/>
  <c r="V126" i="24"/>
  <c r="AF126" i="24" s="1"/>
  <c r="I115" i="24"/>
  <c r="Q115" i="24"/>
  <c r="E115" i="24"/>
  <c r="N115" i="24"/>
  <c r="W115" i="24"/>
  <c r="F115" i="24"/>
  <c r="O115" i="24"/>
  <c r="X115" i="24"/>
  <c r="AG115" i="24" s="1"/>
  <c r="G115" i="24"/>
  <c r="Y115" i="24" s="1"/>
  <c r="P115" i="24"/>
  <c r="AD115" i="24" s="1"/>
  <c r="D115" i="24"/>
  <c r="M115" i="24"/>
  <c r="V115" i="24"/>
  <c r="AF115" i="24" s="1"/>
  <c r="U113" i="24"/>
  <c r="V111" i="24"/>
  <c r="AF111" i="24" s="1"/>
  <c r="D111" i="24"/>
  <c r="E100" i="24"/>
  <c r="M100" i="24"/>
  <c r="U100" i="24"/>
  <c r="D100" i="24"/>
  <c r="N100" i="24"/>
  <c r="W100" i="24"/>
  <c r="F100" i="24"/>
  <c r="O100" i="24"/>
  <c r="X100" i="24"/>
  <c r="AG100" i="24" s="1"/>
  <c r="G100" i="24"/>
  <c r="Y100" i="24" s="1"/>
  <c r="P100" i="24"/>
  <c r="AD100" i="24" s="1"/>
  <c r="C100" i="24"/>
  <c r="L100" i="24"/>
  <c r="V100" i="24"/>
  <c r="AF100" i="24" s="1"/>
  <c r="V98" i="24"/>
  <c r="AF98" i="24" s="1"/>
  <c r="W96" i="24"/>
  <c r="D96" i="24"/>
  <c r="X94" i="24"/>
  <c r="AG94" i="24" s="1"/>
  <c r="F94" i="24"/>
  <c r="K90" i="24"/>
  <c r="K78" i="24"/>
  <c r="D48" i="24"/>
  <c r="H40" i="24"/>
  <c r="L34" i="24"/>
  <c r="H18" i="24"/>
  <c r="Q300" i="16"/>
  <c r="E294" i="16"/>
  <c r="M294" i="16"/>
  <c r="U294" i="16"/>
  <c r="F294" i="16"/>
  <c r="N294" i="16"/>
  <c r="V294" i="16"/>
  <c r="AF294" i="16" s="1"/>
  <c r="G294" i="16"/>
  <c r="Y294" i="16" s="1"/>
  <c r="O294" i="16"/>
  <c r="W294" i="16"/>
  <c r="D294" i="16"/>
  <c r="L294" i="16"/>
  <c r="T294" i="16"/>
  <c r="K294" i="16"/>
  <c r="P294" i="16"/>
  <c r="AD294" i="16" s="1"/>
  <c r="Q294" i="16"/>
  <c r="J294" i="16"/>
  <c r="G271" i="16"/>
  <c r="Y271" i="16" s="1"/>
  <c r="O271" i="16"/>
  <c r="W271" i="16"/>
  <c r="E271" i="16"/>
  <c r="N271" i="16"/>
  <c r="X271" i="16"/>
  <c r="AG271" i="16" s="1"/>
  <c r="F271" i="16"/>
  <c r="P271" i="16"/>
  <c r="AD271" i="16" s="1"/>
  <c r="H271" i="16"/>
  <c r="Q271" i="16"/>
  <c r="D271" i="16"/>
  <c r="M271" i="16"/>
  <c r="V271" i="16"/>
  <c r="AF271" i="16" s="1"/>
  <c r="K271" i="16"/>
  <c r="L271" i="16"/>
  <c r="R271" i="16"/>
  <c r="J271" i="16"/>
  <c r="N266" i="16"/>
  <c r="T256" i="16"/>
  <c r="G241" i="16"/>
  <c r="Y241" i="16" s="1"/>
  <c r="O241" i="16"/>
  <c r="W241" i="16"/>
  <c r="H241" i="16"/>
  <c r="P241" i="16"/>
  <c r="AD241" i="16" s="1"/>
  <c r="X241" i="16"/>
  <c r="AG241" i="16" s="1"/>
  <c r="E241" i="16"/>
  <c r="Q241" i="16"/>
  <c r="F241" i="16"/>
  <c r="R241" i="16"/>
  <c r="I241" i="16"/>
  <c r="S241" i="16"/>
  <c r="AE241" i="16" s="1"/>
  <c r="D241" i="16"/>
  <c r="N241" i="16"/>
  <c r="M241" i="16"/>
  <c r="T241" i="16"/>
  <c r="U241" i="16"/>
  <c r="L241" i="16"/>
  <c r="E126" i="24"/>
  <c r="M126" i="24"/>
  <c r="U126" i="24"/>
  <c r="H126" i="24"/>
  <c r="Q126" i="24"/>
  <c r="I126" i="24"/>
  <c r="R126" i="24"/>
  <c r="J126" i="24"/>
  <c r="S126" i="24"/>
  <c r="AE126" i="24" s="1"/>
  <c r="G126" i="24"/>
  <c r="Y126" i="24" s="1"/>
  <c r="P126" i="24"/>
  <c r="AD126" i="24" s="1"/>
  <c r="I113" i="24"/>
  <c r="Q113" i="24"/>
  <c r="F113" i="24"/>
  <c r="O113" i="24"/>
  <c r="X113" i="24"/>
  <c r="AG113" i="24" s="1"/>
  <c r="G113" i="24"/>
  <c r="Y113" i="24" s="1"/>
  <c r="P113" i="24"/>
  <c r="AD113" i="24" s="1"/>
  <c r="H113" i="24"/>
  <c r="R113" i="24"/>
  <c r="E113" i="24"/>
  <c r="N113" i="24"/>
  <c r="W113" i="24"/>
  <c r="U111" i="24"/>
  <c r="E98" i="24"/>
  <c r="M98" i="24"/>
  <c r="U98" i="24"/>
  <c r="F98" i="24"/>
  <c r="O98" i="24"/>
  <c r="X98" i="24"/>
  <c r="AG98" i="24" s="1"/>
  <c r="G98" i="24"/>
  <c r="Y98" i="24" s="1"/>
  <c r="P98" i="24"/>
  <c r="AD98" i="24" s="1"/>
  <c r="H98" i="24"/>
  <c r="Q98" i="24"/>
  <c r="D98" i="24"/>
  <c r="N98" i="24"/>
  <c r="W98" i="24"/>
  <c r="V96" i="24"/>
  <c r="AF96" i="24" s="1"/>
  <c r="W94" i="24"/>
  <c r="D94" i="24"/>
  <c r="D90" i="24"/>
  <c r="J78" i="24"/>
  <c r="E68" i="24"/>
  <c r="M68" i="24"/>
  <c r="U68" i="24"/>
  <c r="F68" i="24"/>
  <c r="N68" i="24"/>
  <c r="V68" i="24"/>
  <c r="AF68" i="24" s="1"/>
  <c r="G68" i="24"/>
  <c r="Y68" i="24" s="1"/>
  <c r="Q68" i="24"/>
  <c r="H68" i="24"/>
  <c r="R68" i="24"/>
  <c r="I68" i="24"/>
  <c r="S68" i="24"/>
  <c r="AE68" i="24" s="1"/>
  <c r="D68" i="24"/>
  <c r="P68" i="24"/>
  <c r="AD68" i="24" s="1"/>
  <c r="E58" i="24"/>
  <c r="M58" i="24"/>
  <c r="U58" i="24"/>
  <c r="F58" i="24"/>
  <c r="N58" i="24"/>
  <c r="V58" i="24"/>
  <c r="AF58" i="24" s="1"/>
  <c r="H58" i="24"/>
  <c r="R58" i="24"/>
  <c r="I58" i="24"/>
  <c r="S58" i="24"/>
  <c r="AE58" i="24" s="1"/>
  <c r="J58" i="24"/>
  <c r="T58" i="24"/>
  <c r="G58" i="24"/>
  <c r="Y58" i="24" s="1"/>
  <c r="Q58" i="24"/>
  <c r="E42" i="24"/>
  <c r="M42" i="24"/>
  <c r="U42" i="24"/>
  <c r="F42" i="24"/>
  <c r="N42" i="24"/>
  <c r="V42" i="24"/>
  <c r="AF42" i="24" s="1"/>
  <c r="G42" i="24"/>
  <c r="Y42" i="24" s="1"/>
  <c r="O42" i="24"/>
  <c r="W42" i="24"/>
  <c r="H42" i="24"/>
  <c r="S42" i="24"/>
  <c r="AE42" i="24" s="1"/>
  <c r="I42" i="24"/>
  <c r="T42" i="24"/>
  <c r="J42" i="24"/>
  <c r="X42" i="24"/>
  <c r="AG42" i="24" s="1"/>
  <c r="D42" i="24"/>
  <c r="R42" i="24"/>
  <c r="D40" i="24"/>
  <c r="K34" i="24"/>
  <c r="E8" i="24"/>
  <c r="M8" i="24"/>
  <c r="U8" i="24"/>
  <c r="F8" i="24"/>
  <c r="N8" i="24"/>
  <c r="V8" i="24"/>
  <c r="AF8" i="24" s="1"/>
  <c r="G8" i="24"/>
  <c r="Y8" i="24" s="1"/>
  <c r="O8" i="24"/>
  <c r="W8" i="24"/>
  <c r="D8" i="24"/>
  <c r="L8" i="24"/>
  <c r="T8" i="24"/>
  <c r="I8" i="24"/>
  <c r="J8" i="24"/>
  <c r="K8" i="24"/>
  <c r="H8" i="24"/>
  <c r="X8" i="24"/>
  <c r="AG8" i="24" s="1"/>
  <c r="P300" i="16"/>
  <c r="AD300" i="16" s="1"/>
  <c r="C286" i="16"/>
  <c r="K286" i="16"/>
  <c r="S286" i="16"/>
  <c r="AE286" i="16" s="1"/>
  <c r="F286" i="16"/>
  <c r="O286" i="16"/>
  <c r="X286" i="16"/>
  <c r="AG286" i="16" s="1"/>
  <c r="G286" i="16"/>
  <c r="Y286" i="16" s="1"/>
  <c r="P286" i="16"/>
  <c r="AD286" i="16" s="1"/>
  <c r="H286" i="16"/>
  <c r="Q286" i="16"/>
  <c r="E286" i="16"/>
  <c r="N286" i="16"/>
  <c r="W286" i="16"/>
  <c r="L286" i="16"/>
  <c r="M286" i="16"/>
  <c r="R286" i="16"/>
  <c r="J286" i="16"/>
  <c r="C284" i="16"/>
  <c r="K284" i="16"/>
  <c r="S284" i="16"/>
  <c r="AE284" i="16" s="1"/>
  <c r="G284" i="16"/>
  <c r="Y284" i="16" s="1"/>
  <c r="P284" i="16"/>
  <c r="AD284" i="16" s="1"/>
  <c r="H284" i="16"/>
  <c r="Q284" i="16"/>
  <c r="I284" i="16"/>
  <c r="R284" i="16"/>
  <c r="F284" i="16"/>
  <c r="O284" i="16"/>
  <c r="X284" i="16"/>
  <c r="AG284" i="16" s="1"/>
  <c r="M284" i="16"/>
  <c r="N284" i="16"/>
  <c r="T284" i="16"/>
  <c r="L284" i="16"/>
  <c r="C252" i="16"/>
  <c r="K252" i="16"/>
  <c r="S252" i="16"/>
  <c r="AE252" i="16" s="1"/>
  <c r="D252" i="16"/>
  <c r="L252" i="16"/>
  <c r="T252" i="16"/>
  <c r="G252" i="16"/>
  <c r="Y252" i="16" s="1"/>
  <c r="Q252" i="16"/>
  <c r="H252" i="16"/>
  <c r="R252" i="16"/>
  <c r="I252" i="16"/>
  <c r="U252" i="16"/>
  <c r="F252" i="16"/>
  <c r="P252" i="16"/>
  <c r="AD252" i="16" s="1"/>
  <c r="J252" i="16"/>
  <c r="M252" i="16"/>
  <c r="N252" i="16"/>
  <c r="E252" i="16"/>
  <c r="I133" i="24"/>
  <c r="Q133" i="24"/>
  <c r="D133" i="24"/>
  <c r="M133" i="24"/>
  <c r="V133" i="24"/>
  <c r="AF133" i="24" s="1"/>
  <c r="E133" i="24"/>
  <c r="N133" i="24"/>
  <c r="W133" i="24"/>
  <c r="F133" i="24"/>
  <c r="O133" i="24"/>
  <c r="X133" i="24"/>
  <c r="AG133" i="24" s="1"/>
  <c r="C133" i="24"/>
  <c r="L133" i="24"/>
  <c r="U133" i="24"/>
  <c r="I111" i="24"/>
  <c r="Q111" i="24"/>
  <c r="G111" i="24"/>
  <c r="Y111" i="24" s="1"/>
  <c r="P111" i="24"/>
  <c r="AD111" i="24" s="1"/>
  <c r="H111" i="24"/>
  <c r="R111" i="24"/>
  <c r="J111" i="24"/>
  <c r="S111" i="24"/>
  <c r="AE111" i="24" s="1"/>
  <c r="F111" i="24"/>
  <c r="O111" i="24"/>
  <c r="X111" i="24"/>
  <c r="AG111" i="24" s="1"/>
  <c r="E96" i="24"/>
  <c r="M96" i="24"/>
  <c r="U96" i="24"/>
  <c r="G96" i="24"/>
  <c r="Y96" i="24" s="1"/>
  <c r="P96" i="24"/>
  <c r="AD96" i="24" s="1"/>
  <c r="H96" i="24"/>
  <c r="Q96" i="24"/>
  <c r="I96" i="24"/>
  <c r="R96" i="24"/>
  <c r="F96" i="24"/>
  <c r="O96" i="24"/>
  <c r="X96" i="24"/>
  <c r="AG96" i="24" s="1"/>
  <c r="V94" i="24"/>
  <c r="AF94" i="24" s="1"/>
  <c r="W68" i="24"/>
  <c r="E48" i="24"/>
  <c r="M48" i="24"/>
  <c r="U48" i="24"/>
  <c r="F48" i="24"/>
  <c r="N48" i="24"/>
  <c r="V48" i="24"/>
  <c r="AF48" i="24" s="1"/>
  <c r="I48" i="24"/>
  <c r="S48" i="24"/>
  <c r="AE48" i="24" s="1"/>
  <c r="J48" i="24"/>
  <c r="T48" i="24"/>
  <c r="K48" i="24"/>
  <c r="W48" i="24"/>
  <c r="H48" i="24"/>
  <c r="R48" i="24"/>
  <c r="E18" i="24"/>
  <c r="M18" i="24"/>
  <c r="U18" i="24"/>
  <c r="F18" i="24"/>
  <c r="N18" i="24"/>
  <c r="V18" i="24"/>
  <c r="AF18" i="24" s="1"/>
  <c r="G18" i="24"/>
  <c r="Y18" i="24" s="1"/>
  <c r="O18" i="24"/>
  <c r="W18" i="24"/>
  <c r="D18" i="24"/>
  <c r="L18" i="24"/>
  <c r="T18" i="24"/>
  <c r="K18" i="24"/>
  <c r="P18" i="24"/>
  <c r="AD18" i="24" s="1"/>
  <c r="Q18" i="24"/>
  <c r="J18" i="24"/>
  <c r="C266" i="16"/>
  <c r="K266" i="16"/>
  <c r="S266" i="16"/>
  <c r="AE266" i="16" s="1"/>
  <c r="H266" i="16"/>
  <c r="Q266" i="16"/>
  <c r="I266" i="16"/>
  <c r="R266" i="16"/>
  <c r="J266" i="16"/>
  <c r="T266" i="16"/>
  <c r="G266" i="16"/>
  <c r="Y266" i="16" s="1"/>
  <c r="P266" i="16"/>
  <c r="AD266" i="16" s="1"/>
  <c r="E266" i="16"/>
  <c r="W266" i="16"/>
  <c r="F266" i="16"/>
  <c r="X266" i="16"/>
  <c r="AG266" i="16" s="1"/>
  <c r="L266" i="16"/>
  <c r="D266" i="16"/>
  <c r="V266" i="16"/>
  <c r="AF266" i="16" s="1"/>
  <c r="G249" i="16"/>
  <c r="Y249" i="16" s="1"/>
  <c r="O249" i="16"/>
  <c r="W249" i="16"/>
  <c r="H249" i="16"/>
  <c r="P249" i="16"/>
  <c r="AD249" i="16" s="1"/>
  <c r="X249" i="16"/>
  <c r="AG249" i="16" s="1"/>
  <c r="E249" i="16"/>
  <c r="Q249" i="16"/>
  <c r="F249" i="16"/>
  <c r="R249" i="16"/>
  <c r="I249" i="16"/>
  <c r="S249" i="16"/>
  <c r="AE249" i="16" s="1"/>
  <c r="D249" i="16"/>
  <c r="N249" i="16"/>
  <c r="M249" i="16"/>
  <c r="T249" i="16"/>
  <c r="U249" i="16"/>
  <c r="L249" i="16"/>
  <c r="C242" i="16"/>
  <c r="K242" i="16"/>
  <c r="S242" i="16"/>
  <c r="AE242" i="16" s="1"/>
  <c r="D242" i="16"/>
  <c r="L242" i="16"/>
  <c r="T242" i="16"/>
  <c r="I242" i="16"/>
  <c r="U242" i="16"/>
  <c r="J242" i="16"/>
  <c r="V242" i="16"/>
  <c r="AF242" i="16" s="1"/>
  <c r="M242" i="16"/>
  <c r="W242" i="16"/>
  <c r="H242" i="16"/>
  <c r="R242" i="16"/>
  <c r="G242" i="16"/>
  <c r="Y242" i="16" s="1"/>
  <c r="N242" i="16"/>
  <c r="O242" i="16"/>
  <c r="F242" i="16"/>
  <c r="E94" i="24"/>
  <c r="M94" i="24"/>
  <c r="U94" i="24"/>
  <c r="H94" i="24"/>
  <c r="Q94" i="24"/>
  <c r="I94" i="24"/>
  <c r="R94" i="24"/>
  <c r="J94" i="24"/>
  <c r="S94" i="24"/>
  <c r="AE94" i="24" s="1"/>
  <c r="G94" i="24"/>
  <c r="Y94" i="24" s="1"/>
  <c r="P94" i="24"/>
  <c r="AD94" i="24" s="1"/>
  <c r="E90" i="24"/>
  <c r="M90" i="24"/>
  <c r="U90" i="24"/>
  <c r="F90" i="24"/>
  <c r="N90" i="24"/>
  <c r="V90" i="24"/>
  <c r="AF90" i="24" s="1"/>
  <c r="H90" i="24"/>
  <c r="R90" i="24"/>
  <c r="I90" i="24"/>
  <c r="S90" i="24"/>
  <c r="AE90" i="24" s="1"/>
  <c r="J90" i="24"/>
  <c r="T90" i="24"/>
  <c r="G90" i="24"/>
  <c r="Y90" i="24" s="1"/>
  <c r="Q90" i="24"/>
  <c r="E78" i="24"/>
  <c r="M78" i="24"/>
  <c r="U78" i="24"/>
  <c r="F78" i="24"/>
  <c r="N78" i="24"/>
  <c r="V78" i="24"/>
  <c r="AF78" i="24" s="1"/>
  <c r="D78" i="24"/>
  <c r="P78" i="24"/>
  <c r="AD78" i="24" s="1"/>
  <c r="G78" i="24"/>
  <c r="Y78" i="24" s="1"/>
  <c r="Q78" i="24"/>
  <c r="H78" i="24"/>
  <c r="R78" i="24"/>
  <c r="C78" i="24"/>
  <c r="O78" i="24"/>
  <c r="T68" i="24"/>
  <c r="E40" i="24"/>
  <c r="M40" i="24"/>
  <c r="U40" i="24"/>
  <c r="F40" i="24"/>
  <c r="N40" i="24"/>
  <c r="V40" i="24"/>
  <c r="AF40" i="24" s="1"/>
  <c r="G40" i="24"/>
  <c r="Y40" i="24" s="1"/>
  <c r="O40" i="24"/>
  <c r="W40" i="24"/>
  <c r="J40" i="24"/>
  <c r="X40" i="24"/>
  <c r="AG40" i="24" s="1"/>
  <c r="K40" i="24"/>
  <c r="L40" i="24"/>
  <c r="I40" i="24"/>
  <c r="T40" i="24"/>
  <c r="E34" i="24"/>
  <c r="M34" i="24"/>
  <c r="U34" i="24"/>
  <c r="F34" i="24"/>
  <c r="N34" i="24"/>
  <c r="V34" i="24"/>
  <c r="AF34" i="24" s="1"/>
  <c r="G34" i="24"/>
  <c r="Y34" i="24" s="1"/>
  <c r="O34" i="24"/>
  <c r="W34" i="24"/>
  <c r="H34" i="24"/>
  <c r="S34" i="24"/>
  <c r="AE34" i="24" s="1"/>
  <c r="I34" i="24"/>
  <c r="T34" i="24"/>
  <c r="J34" i="24"/>
  <c r="X34" i="24"/>
  <c r="AG34" i="24" s="1"/>
  <c r="D34" i="24"/>
  <c r="R34" i="24"/>
  <c r="E300" i="16"/>
  <c r="M300" i="16"/>
  <c r="U300" i="16"/>
  <c r="F300" i="16"/>
  <c r="N300" i="16"/>
  <c r="V300" i="16"/>
  <c r="AF300" i="16" s="1"/>
  <c r="G300" i="16"/>
  <c r="Y300" i="16" s="1"/>
  <c r="O300" i="16"/>
  <c r="W300" i="16"/>
  <c r="D300" i="16"/>
  <c r="L300" i="16"/>
  <c r="T300" i="16"/>
  <c r="I300" i="16"/>
  <c r="J300" i="16"/>
  <c r="K300" i="16"/>
  <c r="H300" i="16"/>
  <c r="X300" i="16"/>
  <c r="AG300" i="16" s="1"/>
  <c r="C256" i="16"/>
  <c r="K256" i="16"/>
  <c r="S256" i="16"/>
  <c r="AE256" i="16" s="1"/>
  <c r="E256" i="16"/>
  <c r="N256" i="16"/>
  <c r="W256" i="16"/>
  <c r="F256" i="16"/>
  <c r="O256" i="16"/>
  <c r="X256" i="16"/>
  <c r="AG256" i="16" s="1"/>
  <c r="G256" i="16"/>
  <c r="Y256" i="16" s="1"/>
  <c r="P256" i="16"/>
  <c r="AD256" i="16" s="1"/>
  <c r="D256" i="16"/>
  <c r="M256" i="16"/>
  <c r="V256" i="16"/>
  <c r="AF256" i="16" s="1"/>
  <c r="J256" i="16"/>
  <c r="L256" i="16"/>
  <c r="Q256" i="16"/>
  <c r="I256" i="16"/>
  <c r="F294" i="24"/>
  <c r="N294" i="24"/>
  <c r="V294" i="24"/>
  <c r="AF294" i="24" s="1"/>
  <c r="G294" i="24"/>
  <c r="Y294" i="24" s="1"/>
  <c r="O294" i="24"/>
  <c r="W294" i="24"/>
  <c r="F292" i="24"/>
  <c r="N292" i="24"/>
  <c r="V292" i="24"/>
  <c r="AF292" i="24" s="1"/>
  <c r="G292" i="24"/>
  <c r="Y292" i="24" s="1"/>
  <c r="O292" i="24"/>
  <c r="W292" i="24"/>
  <c r="E292" i="24"/>
  <c r="F288" i="24"/>
  <c r="N288" i="24"/>
  <c r="V288" i="24"/>
  <c r="AF288" i="24" s="1"/>
  <c r="G288" i="24"/>
  <c r="Y288" i="24" s="1"/>
  <c r="O288" i="24"/>
  <c r="W288" i="24"/>
  <c r="E288" i="24"/>
  <c r="M288" i="24"/>
  <c r="U288" i="24"/>
  <c r="F284" i="24"/>
  <c r="N284" i="24"/>
  <c r="V284" i="24"/>
  <c r="AF284" i="24" s="1"/>
  <c r="G284" i="24"/>
  <c r="Y284" i="24" s="1"/>
  <c r="O284" i="24"/>
  <c r="W284" i="24"/>
  <c r="E284" i="24"/>
  <c r="M284" i="24"/>
  <c r="U284" i="24"/>
  <c r="F280" i="24"/>
  <c r="N280" i="24"/>
  <c r="V280" i="24"/>
  <c r="AF280" i="24" s="1"/>
  <c r="G280" i="24"/>
  <c r="Y280" i="24" s="1"/>
  <c r="O280" i="24"/>
  <c r="W280" i="24"/>
  <c r="E280" i="24"/>
  <c r="M280" i="24"/>
  <c r="U280" i="24"/>
  <c r="F276" i="24"/>
  <c r="N276" i="24"/>
  <c r="V276" i="24"/>
  <c r="AF276" i="24" s="1"/>
  <c r="G276" i="24"/>
  <c r="Y276" i="24" s="1"/>
  <c r="O276" i="24"/>
  <c r="W276" i="24"/>
  <c r="E276" i="24"/>
  <c r="M276" i="24"/>
  <c r="U276" i="24"/>
  <c r="F272" i="24"/>
  <c r="N272" i="24"/>
  <c r="V272" i="24"/>
  <c r="AF272" i="24" s="1"/>
  <c r="G272" i="24"/>
  <c r="Y272" i="24" s="1"/>
  <c r="O272" i="24"/>
  <c r="W272" i="24"/>
  <c r="E272" i="24"/>
  <c r="M272" i="24"/>
  <c r="U272" i="24"/>
  <c r="F268" i="24"/>
  <c r="N268" i="24"/>
  <c r="V268" i="24"/>
  <c r="AF268" i="24" s="1"/>
  <c r="G268" i="24"/>
  <c r="Y268" i="24" s="1"/>
  <c r="O268" i="24"/>
  <c r="W268" i="24"/>
  <c r="E268" i="24"/>
  <c r="M268" i="24"/>
  <c r="U268" i="24"/>
  <c r="F264" i="24"/>
  <c r="N264" i="24"/>
  <c r="V264" i="24"/>
  <c r="AF264" i="24" s="1"/>
  <c r="G264" i="24"/>
  <c r="Y264" i="24" s="1"/>
  <c r="O264" i="24"/>
  <c r="W264" i="24"/>
  <c r="E264" i="24"/>
  <c r="M264" i="24"/>
  <c r="U264" i="24"/>
  <c r="F260" i="24"/>
  <c r="N260" i="24"/>
  <c r="V260" i="24"/>
  <c r="AF260" i="24" s="1"/>
  <c r="G260" i="24"/>
  <c r="Y260" i="24" s="1"/>
  <c r="O260" i="24"/>
  <c r="W260" i="24"/>
  <c r="E260" i="24"/>
  <c r="M260" i="24"/>
  <c r="U260" i="24"/>
  <c r="E164" i="24"/>
  <c r="M164" i="24"/>
  <c r="U164" i="24"/>
  <c r="D164" i="24"/>
  <c r="N164" i="24"/>
  <c r="W164" i="24"/>
  <c r="F164" i="24"/>
  <c r="O164" i="24"/>
  <c r="X164" i="24"/>
  <c r="AG164" i="24" s="1"/>
  <c r="G164" i="24"/>
  <c r="Y164" i="24" s="1"/>
  <c r="P164" i="24"/>
  <c r="AD164" i="24" s="1"/>
  <c r="C164" i="24"/>
  <c r="L164" i="24"/>
  <c r="V164" i="24"/>
  <c r="AF164" i="24" s="1"/>
  <c r="X158" i="24"/>
  <c r="AG158" i="24" s="1"/>
  <c r="F158" i="24"/>
  <c r="J145" i="24"/>
  <c r="E142" i="24"/>
  <c r="M142" i="24"/>
  <c r="U142" i="24"/>
  <c r="H142" i="24"/>
  <c r="Q142" i="24"/>
  <c r="I142" i="24"/>
  <c r="R142" i="24"/>
  <c r="J142" i="24"/>
  <c r="S142" i="24"/>
  <c r="AE142" i="24" s="1"/>
  <c r="G142" i="24"/>
  <c r="Y142" i="24" s="1"/>
  <c r="P142" i="24"/>
  <c r="AD142" i="24" s="1"/>
  <c r="R133" i="24"/>
  <c r="J130" i="24"/>
  <c r="I129" i="24"/>
  <c r="Q129" i="24"/>
  <c r="F129" i="24"/>
  <c r="O129" i="24"/>
  <c r="X129" i="24"/>
  <c r="AG129" i="24" s="1"/>
  <c r="G129" i="24"/>
  <c r="Y129" i="24" s="1"/>
  <c r="P129" i="24"/>
  <c r="AD129" i="24" s="1"/>
  <c r="H129" i="24"/>
  <c r="R129" i="24"/>
  <c r="E129" i="24"/>
  <c r="N129" i="24"/>
  <c r="W129" i="24"/>
  <c r="K128" i="24"/>
  <c r="L126" i="24"/>
  <c r="J117" i="24"/>
  <c r="K115" i="24"/>
  <c r="E114" i="24"/>
  <c r="M114" i="24"/>
  <c r="U114" i="24"/>
  <c r="F114" i="24"/>
  <c r="O114" i="24"/>
  <c r="X114" i="24"/>
  <c r="AG114" i="24" s="1"/>
  <c r="G114" i="24"/>
  <c r="Y114" i="24" s="1"/>
  <c r="P114" i="24"/>
  <c r="AD114" i="24" s="1"/>
  <c r="H114" i="24"/>
  <c r="Q114" i="24"/>
  <c r="D114" i="24"/>
  <c r="N114" i="24"/>
  <c r="W114" i="24"/>
  <c r="L113" i="24"/>
  <c r="M111" i="24"/>
  <c r="I101" i="24"/>
  <c r="Q101" i="24"/>
  <c r="D101" i="24"/>
  <c r="M101" i="24"/>
  <c r="V101" i="24"/>
  <c r="AF101" i="24" s="1"/>
  <c r="E101" i="24"/>
  <c r="N101" i="24"/>
  <c r="W101" i="24"/>
  <c r="F101" i="24"/>
  <c r="O101" i="24"/>
  <c r="X101" i="24"/>
  <c r="AG101" i="24" s="1"/>
  <c r="C101" i="24"/>
  <c r="L101" i="24"/>
  <c r="U101" i="24"/>
  <c r="K100" i="24"/>
  <c r="L98" i="24"/>
  <c r="N96" i="24"/>
  <c r="W95" i="24"/>
  <c r="E95" i="24"/>
  <c r="O94" i="24"/>
  <c r="W90" i="24"/>
  <c r="E80" i="24"/>
  <c r="M80" i="24"/>
  <c r="U80" i="24"/>
  <c r="F80" i="24"/>
  <c r="N80" i="24"/>
  <c r="V80" i="24"/>
  <c r="AF80" i="24" s="1"/>
  <c r="I80" i="24"/>
  <c r="S80" i="24"/>
  <c r="AE80" i="24" s="1"/>
  <c r="J80" i="24"/>
  <c r="T80" i="24"/>
  <c r="K80" i="24"/>
  <c r="W80" i="24"/>
  <c r="H80" i="24"/>
  <c r="R80" i="24"/>
  <c r="W78" i="24"/>
  <c r="O68" i="24"/>
  <c r="G64" i="24"/>
  <c r="Y64" i="24" s="1"/>
  <c r="O58" i="24"/>
  <c r="E52" i="24"/>
  <c r="M52" i="24"/>
  <c r="U52" i="24"/>
  <c r="F52" i="24"/>
  <c r="N52" i="24"/>
  <c r="V52" i="24"/>
  <c r="AF52" i="24" s="1"/>
  <c r="G52" i="24"/>
  <c r="Y52" i="24" s="1"/>
  <c r="Q52" i="24"/>
  <c r="H52" i="24"/>
  <c r="R52" i="24"/>
  <c r="I52" i="24"/>
  <c r="S52" i="24"/>
  <c r="AE52" i="24" s="1"/>
  <c r="D52" i="24"/>
  <c r="P52" i="24"/>
  <c r="AD52" i="24" s="1"/>
  <c r="P48" i="24"/>
  <c r="AD48" i="24" s="1"/>
  <c r="Q42" i="24"/>
  <c r="S40" i="24"/>
  <c r="AE40" i="24" s="1"/>
  <c r="X18" i="24"/>
  <c r="AG18" i="24" s="1"/>
  <c r="Q16" i="24"/>
  <c r="E10" i="24"/>
  <c r="M10" i="24"/>
  <c r="U10" i="24"/>
  <c r="F10" i="24"/>
  <c r="N10" i="24"/>
  <c r="V10" i="24"/>
  <c r="AF10" i="24" s="1"/>
  <c r="G10" i="24"/>
  <c r="Y10" i="24" s="1"/>
  <c r="O10" i="24"/>
  <c r="W10" i="24"/>
  <c r="D10" i="24"/>
  <c r="L10" i="24"/>
  <c r="T10" i="24"/>
  <c r="K10" i="24"/>
  <c r="P10" i="24"/>
  <c r="AD10" i="24" s="1"/>
  <c r="Q10" i="24"/>
  <c r="J10" i="24"/>
  <c r="S8" i="24"/>
  <c r="AE8" i="24" s="1"/>
  <c r="R294" i="16"/>
  <c r="V286" i="16"/>
  <c r="AF286" i="16" s="1"/>
  <c r="V284" i="16"/>
  <c r="AF284" i="16" s="1"/>
  <c r="S273" i="16"/>
  <c r="AE273" i="16" s="1"/>
  <c r="T271" i="16"/>
  <c r="G269" i="16"/>
  <c r="Y269" i="16" s="1"/>
  <c r="O269" i="16"/>
  <c r="W269" i="16"/>
  <c r="F269" i="16"/>
  <c r="P269" i="16"/>
  <c r="AD269" i="16" s="1"/>
  <c r="H269" i="16"/>
  <c r="Q269" i="16"/>
  <c r="I269" i="16"/>
  <c r="R269" i="16"/>
  <c r="E269" i="16"/>
  <c r="N269" i="16"/>
  <c r="X269" i="16"/>
  <c r="AG269" i="16" s="1"/>
  <c r="L269" i="16"/>
  <c r="M269" i="16"/>
  <c r="S269" i="16"/>
  <c r="AE269" i="16" s="1"/>
  <c r="K269" i="16"/>
  <c r="C250" i="16"/>
  <c r="K250" i="16"/>
  <c r="S250" i="16"/>
  <c r="AE250" i="16" s="1"/>
  <c r="D250" i="16"/>
  <c r="L250" i="16"/>
  <c r="T250" i="16"/>
  <c r="I250" i="16"/>
  <c r="U250" i="16"/>
  <c r="J250" i="16"/>
  <c r="V250" i="16"/>
  <c r="AF250" i="16" s="1"/>
  <c r="M250" i="16"/>
  <c r="W250" i="16"/>
  <c r="H250" i="16"/>
  <c r="R250" i="16"/>
  <c r="G250" i="16"/>
  <c r="Y250" i="16" s="1"/>
  <c r="N250" i="16"/>
  <c r="O250" i="16"/>
  <c r="F250" i="16"/>
  <c r="Q247" i="16"/>
  <c r="W244" i="16"/>
  <c r="V241" i="16"/>
  <c r="AF241" i="16" s="1"/>
  <c r="U294" i="24"/>
  <c r="K294" i="24"/>
  <c r="X292" i="24"/>
  <c r="AG292" i="24" s="1"/>
  <c r="L292" i="24"/>
  <c r="L288" i="24"/>
  <c r="L284" i="24"/>
  <c r="L280" i="24"/>
  <c r="L276" i="24"/>
  <c r="L272" i="24"/>
  <c r="L268" i="24"/>
  <c r="L264" i="24"/>
  <c r="L260" i="24"/>
  <c r="I177" i="24"/>
  <c r="Q177" i="24"/>
  <c r="F177" i="24"/>
  <c r="O177" i="24"/>
  <c r="X177" i="24"/>
  <c r="AG177" i="24" s="1"/>
  <c r="G177" i="24"/>
  <c r="Y177" i="24" s="1"/>
  <c r="P177" i="24"/>
  <c r="AD177" i="24" s="1"/>
  <c r="H177" i="24"/>
  <c r="R177" i="24"/>
  <c r="E177" i="24"/>
  <c r="N177" i="24"/>
  <c r="W177" i="24"/>
  <c r="S164" i="24"/>
  <c r="AE164" i="24" s="1"/>
  <c r="E162" i="24"/>
  <c r="M162" i="24"/>
  <c r="U162" i="24"/>
  <c r="F162" i="24"/>
  <c r="O162" i="24"/>
  <c r="X162" i="24"/>
  <c r="AG162" i="24" s="1"/>
  <c r="G162" i="24"/>
  <c r="Y162" i="24" s="1"/>
  <c r="P162" i="24"/>
  <c r="AD162" i="24" s="1"/>
  <c r="H162" i="24"/>
  <c r="Q162" i="24"/>
  <c r="D162" i="24"/>
  <c r="N162" i="24"/>
  <c r="W162" i="24"/>
  <c r="W158" i="24"/>
  <c r="D158" i="24"/>
  <c r="I149" i="24"/>
  <c r="Q149" i="24"/>
  <c r="D149" i="24"/>
  <c r="M149" i="24"/>
  <c r="V149" i="24"/>
  <c r="AF149" i="24" s="1"/>
  <c r="E149" i="24"/>
  <c r="N149" i="24"/>
  <c r="W149" i="24"/>
  <c r="F149" i="24"/>
  <c r="O149" i="24"/>
  <c r="X149" i="24"/>
  <c r="AG149" i="24" s="1"/>
  <c r="C149" i="24"/>
  <c r="L149" i="24"/>
  <c r="U149" i="24"/>
  <c r="V145" i="24"/>
  <c r="AF145" i="24" s="1"/>
  <c r="D145" i="24"/>
  <c r="O142" i="24"/>
  <c r="P133" i="24"/>
  <c r="AD133" i="24" s="1"/>
  <c r="I130" i="24"/>
  <c r="S129" i="24"/>
  <c r="AE129" i="24" s="1"/>
  <c r="J128" i="24"/>
  <c r="I127" i="24"/>
  <c r="Q127" i="24"/>
  <c r="G127" i="24"/>
  <c r="Y127" i="24" s="1"/>
  <c r="P127" i="24"/>
  <c r="AD127" i="24" s="1"/>
  <c r="H127" i="24"/>
  <c r="R127" i="24"/>
  <c r="J127" i="24"/>
  <c r="S127" i="24"/>
  <c r="AE127" i="24" s="1"/>
  <c r="F127" i="24"/>
  <c r="O127" i="24"/>
  <c r="X127" i="24"/>
  <c r="AG127" i="24" s="1"/>
  <c r="K126" i="24"/>
  <c r="H117" i="24"/>
  <c r="J115" i="24"/>
  <c r="S114" i="24"/>
  <c r="AE114" i="24" s="1"/>
  <c r="K113" i="24"/>
  <c r="E112" i="24"/>
  <c r="M112" i="24"/>
  <c r="U112" i="24"/>
  <c r="G112" i="24"/>
  <c r="Y112" i="24" s="1"/>
  <c r="P112" i="24"/>
  <c r="AD112" i="24" s="1"/>
  <c r="H112" i="24"/>
  <c r="Q112" i="24"/>
  <c r="I112" i="24"/>
  <c r="R112" i="24"/>
  <c r="F112" i="24"/>
  <c r="O112" i="24"/>
  <c r="X112" i="24"/>
  <c r="AG112" i="24" s="1"/>
  <c r="L111" i="24"/>
  <c r="S101" i="24"/>
  <c r="AE101" i="24" s="1"/>
  <c r="J100" i="24"/>
  <c r="I99" i="24"/>
  <c r="Q99" i="24"/>
  <c r="E99" i="24"/>
  <c r="N99" i="24"/>
  <c r="W99" i="24"/>
  <c r="F99" i="24"/>
  <c r="O99" i="24"/>
  <c r="X99" i="24"/>
  <c r="AG99" i="24" s="1"/>
  <c r="G99" i="24"/>
  <c r="Y99" i="24" s="1"/>
  <c r="P99" i="24"/>
  <c r="AD99" i="24" s="1"/>
  <c r="D99" i="24"/>
  <c r="M99" i="24"/>
  <c r="V99" i="24"/>
  <c r="AF99" i="24" s="1"/>
  <c r="K98" i="24"/>
  <c r="L96" i="24"/>
  <c r="V95" i="24"/>
  <c r="AF95" i="24" s="1"/>
  <c r="D95" i="24"/>
  <c r="N94" i="24"/>
  <c r="P90" i="24"/>
  <c r="AD90" i="24" s="1"/>
  <c r="Q80" i="24"/>
  <c r="T78" i="24"/>
  <c r="L68" i="24"/>
  <c r="D64" i="24"/>
  <c r="L58" i="24"/>
  <c r="W52" i="24"/>
  <c r="O48" i="24"/>
  <c r="P42" i="24"/>
  <c r="AD42" i="24" s="1"/>
  <c r="R40" i="24"/>
  <c r="E32" i="24"/>
  <c r="M32" i="24"/>
  <c r="U32" i="24"/>
  <c r="F32" i="24"/>
  <c r="N32" i="24"/>
  <c r="V32" i="24"/>
  <c r="AF32" i="24" s="1"/>
  <c r="G32" i="24"/>
  <c r="Y32" i="24" s="1"/>
  <c r="O32" i="24"/>
  <c r="W32" i="24"/>
  <c r="J32" i="24"/>
  <c r="X32" i="24"/>
  <c r="AG32" i="24" s="1"/>
  <c r="K32" i="24"/>
  <c r="L32" i="24"/>
  <c r="I32" i="24"/>
  <c r="T32" i="24"/>
  <c r="E26" i="24"/>
  <c r="M26" i="24"/>
  <c r="U26" i="24"/>
  <c r="F26" i="24"/>
  <c r="N26" i="24"/>
  <c r="V26" i="24"/>
  <c r="AF26" i="24" s="1"/>
  <c r="G26" i="24"/>
  <c r="Y26" i="24" s="1"/>
  <c r="O26" i="24"/>
  <c r="W26" i="24"/>
  <c r="H26" i="24"/>
  <c r="S26" i="24"/>
  <c r="AE26" i="24" s="1"/>
  <c r="I26" i="24"/>
  <c r="T26" i="24"/>
  <c r="J26" i="24"/>
  <c r="X26" i="24"/>
  <c r="AG26" i="24" s="1"/>
  <c r="D26" i="24"/>
  <c r="R26" i="24"/>
  <c r="E24" i="24"/>
  <c r="M24" i="24"/>
  <c r="U24" i="24"/>
  <c r="F24" i="24"/>
  <c r="N24" i="24"/>
  <c r="V24" i="24"/>
  <c r="AF24" i="24" s="1"/>
  <c r="G24" i="24"/>
  <c r="Y24" i="24" s="1"/>
  <c r="O24" i="24"/>
  <c r="W24" i="24"/>
  <c r="D24" i="24"/>
  <c r="L24" i="24"/>
  <c r="I24" i="24"/>
  <c r="X24" i="24"/>
  <c r="AG24" i="24" s="1"/>
  <c r="J24" i="24"/>
  <c r="K24" i="24"/>
  <c r="H24" i="24"/>
  <c r="T24" i="24"/>
  <c r="S18" i="24"/>
  <c r="AE18" i="24" s="1"/>
  <c r="P16" i="24"/>
  <c r="AD16" i="24" s="1"/>
  <c r="R8" i="24"/>
  <c r="I294" i="16"/>
  <c r="E292" i="16"/>
  <c r="M292" i="16"/>
  <c r="U292" i="16"/>
  <c r="F292" i="16"/>
  <c r="N292" i="16"/>
  <c r="V292" i="16"/>
  <c r="AF292" i="16" s="1"/>
  <c r="G292" i="16"/>
  <c r="Y292" i="16" s="1"/>
  <c r="O292" i="16"/>
  <c r="W292" i="16"/>
  <c r="D292" i="16"/>
  <c r="L292" i="16"/>
  <c r="T292" i="16"/>
  <c r="I292" i="16"/>
  <c r="J292" i="16"/>
  <c r="K292" i="16"/>
  <c r="H292" i="16"/>
  <c r="X292" i="16"/>
  <c r="AG292" i="16" s="1"/>
  <c r="C288" i="16"/>
  <c r="K288" i="16"/>
  <c r="S288" i="16"/>
  <c r="AE288" i="16" s="1"/>
  <c r="E288" i="16"/>
  <c r="N288" i="16"/>
  <c r="W288" i="16"/>
  <c r="F288" i="16"/>
  <c r="O288" i="16"/>
  <c r="X288" i="16"/>
  <c r="AG288" i="16" s="1"/>
  <c r="G288" i="16"/>
  <c r="Y288" i="16" s="1"/>
  <c r="P288" i="16"/>
  <c r="AD288" i="16" s="1"/>
  <c r="D288" i="16"/>
  <c r="M288" i="16"/>
  <c r="V288" i="16"/>
  <c r="AF288" i="16" s="1"/>
  <c r="J288" i="16"/>
  <c r="L288" i="16"/>
  <c r="Q288" i="16"/>
  <c r="I288" i="16"/>
  <c r="U286" i="16"/>
  <c r="U284" i="16"/>
  <c r="R273" i="16"/>
  <c r="S271" i="16"/>
  <c r="AE271" i="16" s="1"/>
  <c r="X252" i="16"/>
  <c r="AG252" i="16" s="1"/>
  <c r="N247" i="16"/>
  <c r="V244" i="16"/>
  <c r="AF244" i="16" s="1"/>
  <c r="K241" i="16"/>
  <c r="G239" i="16"/>
  <c r="Y239" i="16" s="1"/>
  <c r="O239" i="16"/>
  <c r="W239" i="16"/>
  <c r="H239" i="16"/>
  <c r="P239" i="16"/>
  <c r="AD239" i="16" s="1"/>
  <c r="X239" i="16"/>
  <c r="AG239" i="16" s="1"/>
  <c r="I239" i="16"/>
  <c r="S239" i="16"/>
  <c r="AE239" i="16" s="1"/>
  <c r="J239" i="16"/>
  <c r="T239" i="16"/>
  <c r="K239" i="16"/>
  <c r="U239" i="16"/>
  <c r="F239" i="16"/>
  <c r="R239" i="16"/>
  <c r="D239" i="16"/>
  <c r="E239" i="16"/>
  <c r="L239" i="16"/>
  <c r="C239" i="16"/>
  <c r="C236" i="16"/>
  <c r="K236" i="16"/>
  <c r="S236" i="16"/>
  <c r="AE236" i="16" s="1"/>
  <c r="D236" i="16"/>
  <c r="L236" i="16"/>
  <c r="T236" i="16"/>
  <c r="G236" i="16"/>
  <c r="Y236" i="16" s="1"/>
  <c r="Q236" i="16"/>
  <c r="H236" i="16"/>
  <c r="R236" i="16"/>
  <c r="I236" i="16"/>
  <c r="U236" i="16"/>
  <c r="F236" i="16"/>
  <c r="P236" i="16"/>
  <c r="AD236" i="16" s="1"/>
  <c r="J236" i="16"/>
  <c r="M236" i="16"/>
  <c r="N236" i="16"/>
  <c r="E236" i="16"/>
  <c r="T294" i="24"/>
  <c r="J294" i="24"/>
  <c r="U292" i="24"/>
  <c r="K292" i="24"/>
  <c r="K288" i="24"/>
  <c r="K284" i="24"/>
  <c r="K280" i="24"/>
  <c r="K276" i="24"/>
  <c r="K272" i="24"/>
  <c r="K268" i="24"/>
  <c r="K264" i="24"/>
  <c r="K260" i="24"/>
  <c r="S177" i="24"/>
  <c r="AE177" i="24" s="1"/>
  <c r="I175" i="24"/>
  <c r="Q175" i="24"/>
  <c r="G175" i="24"/>
  <c r="Y175" i="24" s="1"/>
  <c r="P175" i="24"/>
  <c r="AD175" i="24" s="1"/>
  <c r="H175" i="24"/>
  <c r="R175" i="24"/>
  <c r="J175" i="24"/>
  <c r="S175" i="24"/>
  <c r="AE175" i="24" s="1"/>
  <c r="F175" i="24"/>
  <c r="O175" i="24"/>
  <c r="X175" i="24"/>
  <c r="AG175" i="24" s="1"/>
  <c r="R164" i="24"/>
  <c r="S162" i="24"/>
  <c r="AE162" i="24" s="1"/>
  <c r="E160" i="24"/>
  <c r="M160" i="24"/>
  <c r="U160" i="24"/>
  <c r="G160" i="24"/>
  <c r="Y160" i="24" s="1"/>
  <c r="P160" i="24"/>
  <c r="AD160" i="24" s="1"/>
  <c r="H160" i="24"/>
  <c r="Q160" i="24"/>
  <c r="I160" i="24"/>
  <c r="R160" i="24"/>
  <c r="F160" i="24"/>
  <c r="O160" i="24"/>
  <c r="X160" i="24"/>
  <c r="AG160" i="24" s="1"/>
  <c r="V158" i="24"/>
  <c r="AF158" i="24" s="1"/>
  <c r="C158" i="24"/>
  <c r="S149" i="24"/>
  <c r="AE149" i="24" s="1"/>
  <c r="I147" i="24"/>
  <c r="Q147" i="24"/>
  <c r="E147" i="24"/>
  <c r="N147" i="24"/>
  <c r="W147" i="24"/>
  <c r="F147" i="24"/>
  <c r="O147" i="24"/>
  <c r="X147" i="24"/>
  <c r="AG147" i="24" s="1"/>
  <c r="G147" i="24"/>
  <c r="Y147" i="24" s="1"/>
  <c r="P147" i="24"/>
  <c r="AD147" i="24" s="1"/>
  <c r="D147" i="24"/>
  <c r="M147" i="24"/>
  <c r="V147" i="24"/>
  <c r="AF147" i="24" s="1"/>
  <c r="U145" i="24"/>
  <c r="C145" i="24"/>
  <c r="N142" i="24"/>
  <c r="K133" i="24"/>
  <c r="E132" i="24"/>
  <c r="M132" i="24"/>
  <c r="U132" i="24"/>
  <c r="D132" i="24"/>
  <c r="N132" i="24"/>
  <c r="W132" i="24"/>
  <c r="F132" i="24"/>
  <c r="O132" i="24"/>
  <c r="X132" i="24"/>
  <c r="AG132" i="24" s="1"/>
  <c r="G132" i="24"/>
  <c r="Y132" i="24" s="1"/>
  <c r="P132" i="24"/>
  <c r="AD132" i="24" s="1"/>
  <c r="C132" i="24"/>
  <c r="L132" i="24"/>
  <c r="V132" i="24"/>
  <c r="AF132" i="24" s="1"/>
  <c r="V130" i="24"/>
  <c r="AF130" i="24" s="1"/>
  <c r="C130" i="24"/>
  <c r="M129" i="24"/>
  <c r="W128" i="24"/>
  <c r="D128" i="24"/>
  <c r="N127" i="24"/>
  <c r="X126" i="24"/>
  <c r="AG126" i="24" s="1"/>
  <c r="F126" i="24"/>
  <c r="G117" i="24"/>
  <c r="Y117" i="24" s="1"/>
  <c r="H115" i="24"/>
  <c r="R114" i="24"/>
  <c r="J113" i="24"/>
  <c r="S112" i="24"/>
  <c r="AE112" i="24" s="1"/>
  <c r="K111" i="24"/>
  <c r="E110" i="24"/>
  <c r="M110" i="24"/>
  <c r="U110" i="24"/>
  <c r="H110" i="24"/>
  <c r="Q110" i="24"/>
  <c r="I110" i="24"/>
  <c r="R110" i="24"/>
  <c r="J110" i="24"/>
  <c r="S110" i="24"/>
  <c r="AE110" i="24" s="1"/>
  <c r="G110" i="24"/>
  <c r="Y110" i="24" s="1"/>
  <c r="P110" i="24"/>
  <c r="AD110" i="24" s="1"/>
  <c r="R101" i="24"/>
  <c r="I100" i="24"/>
  <c r="S99" i="24"/>
  <c r="AE99" i="24" s="1"/>
  <c r="J98" i="24"/>
  <c r="I97" i="24"/>
  <c r="Q97" i="24"/>
  <c r="F97" i="24"/>
  <c r="O97" i="24"/>
  <c r="X97" i="24"/>
  <c r="AG97" i="24" s="1"/>
  <c r="G97" i="24"/>
  <c r="Y97" i="24" s="1"/>
  <c r="P97" i="24"/>
  <c r="AD97" i="24" s="1"/>
  <c r="H97" i="24"/>
  <c r="R97" i="24"/>
  <c r="E97" i="24"/>
  <c r="N97" i="24"/>
  <c r="W97" i="24"/>
  <c r="K96" i="24"/>
  <c r="U95" i="24"/>
  <c r="C95" i="24"/>
  <c r="L94" i="24"/>
  <c r="O90" i="24"/>
  <c r="E84" i="24"/>
  <c r="M84" i="24"/>
  <c r="U84" i="24"/>
  <c r="F84" i="24"/>
  <c r="N84" i="24"/>
  <c r="V84" i="24"/>
  <c r="AF84" i="24" s="1"/>
  <c r="G84" i="24"/>
  <c r="Y84" i="24" s="1"/>
  <c r="Q84" i="24"/>
  <c r="H84" i="24"/>
  <c r="R84" i="24"/>
  <c r="I84" i="24"/>
  <c r="S84" i="24"/>
  <c r="AE84" i="24" s="1"/>
  <c r="D84" i="24"/>
  <c r="P84" i="24"/>
  <c r="AD84" i="24" s="1"/>
  <c r="P80" i="24"/>
  <c r="AD80" i="24" s="1"/>
  <c r="S78" i="24"/>
  <c r="AE78" i="24" s="1"/>
  <c r="E74" i="24"/>
  <c r="M74" i="24"/>
  <c r="U74" i="24"/>
  <c r="F74" i="24"/>
  <c r="N74" i="24"/>
  <c r="V74" i="24"/>
  <c r="AF74" i="24" s="1"/>
  <c r="H74" i="24"/>
  <c r="R74" i="24"/>
  <c r="I74" i="24"/>
  <c r="S74" i="24"/>
  <c r="AE74" i="24" s="1"/>
  <c r="J74" i="24"/>
  <c r="T74" i="24"/>
  <c r="G74" i="24"/>
  <c r="Y74" i="24" s="1"/>
  <c r="Q74" i="24"/>
  <c r="K68" i="24"/>
  <c r="C64" i="24"/>
  <c r="E62" i="24"/>
  <c r="M62" i="24"/>
  <c r="U62" i="24"/>
  <c r="F62" i="24"/>
  <c r="N62" i="24"/>
  <c r="V62" i="24"/>
  <c r="AF62" i="24" s="1"/>
  <c r="D62" i="24"/>
  <c r="P62" i="24"/>
  <c r="AD62" i="24" s="1"/>
  <c r="G62" i="24"/>
  <c r="Y62" i="24" s="1"/>
  <c r="Q62" i="24"/>
  <c r="H62" i="24"/>
  <c r="R62" i="24"/>
  <c r="C62" i="24"/>
  <c r="O62" i="24"/>
  <c r="K58" i="24"/>
  <c r="T52" i="24"/>
  <c r="L48" i="24"/>
  <c r="L42" i="24"/>
  <c r="Q40" i="24"/>
  <c r="Q34" i="24"/>
  <c r="S32" i="24"/>
  <c r="AE32" i="24" s="1"/>
  <c r="R18" i="24"/>
  <c r="C16" i="24"/>
  <c r="X10" i="24"/>
  <c r="AG10" i="24" s="1"/>
  <c r="Q8" i="24"/>
  <c r="E302" i="16"/>
  <c r="M302" i="16"/>
  <c r="U302" i="16"/>
  <c r="F302" i="16"/>
  <c r="N302" i="16"/>
  <c r="V302" i="16"/>
  <c r="AF302" i="16" s="1"/>
  <c r="G302" i="16"/>
  <c r="Y302" i="16" s="1"/>
  <c r="O302" i="16"/>
  <c r="W302" i="16"/>
  <c r="D302" i="16"/>
  <c r="L302" i="16"/>
  <c r="T302" i="16"/>
  <c r="K302" i="16"/>
  <c r="P302" i="16"/>
  <c r="AD302" i="16" s="1"/>
  <c r="Q302" i="16"/>
  <c r="J302" i="16"/>
  <c r="S300" i="16"/>
  <c r="AE300" i="16" s="1"/>
  <c r="H294" i="16"/>
  <c r="T286" i="16"/>
  <c r="J284" i="16"/>
  <c r="G283" i="16"/>
  <c r="Y283" i="16" s="1"/>
  <c r="O283" i="16"/>
  <c r="W283" i="16"/>
  <c r="H283" i="16"/>
  <c r="Q283" i="16"/>
  <c r="I283" i="16"/>
  <c r="R283" i="16"/>
  <c r="J283" i="16"/>
  <c r="S283" i="16"/>
  <c r="AE283" i="16" s="1"/>
  <c r="F283" i="16"/>
  <c r="P283" i="16"/>
  <c r="AD283" i="16" s="1"/>
  <c r="D283" i="16"/>
  <c r="V283" i="16"/>
  <c r="AF283" i="16" s="1"/>
  <c r="E283" i="16"/>
  <c r="X283" i="16"/>
  <c r="AG283" i="16" s="1"/>
  <c r="K283" i="16"/>
  <c r="C283" i="16"/>
  <c r="U283" i="16"/>
  <c r="H273" i="16"/>
  <c r="I271" i="16"/>
  <c r="V269" i="16"/>
  <c r="AF269" i="16" s="1"/>
  <c r="U266" i="16"/>
  <c r="W252" i="16"/>
  <c r="V249" i="16"/>
  <c r="AF249" i="16" s="1"/>
  <c r="M247" i="16"/>
  <c r="O244" i="16"/>
  <c r="X242" i="16"/>
  <c r="AG242" i="16" s="1"/>
  <c r="J241" i="16"/>
  <c r="C234" i="16"/>
  <c r="K234" i="16"/>
  <c r="S234" i="16"/>
  <c r="AE234" i="16" s="1"/>
  <c r="D234" i="16"/>
  <c r="L234" i="16"/>
  <c r="T234" i="16"/>
  <c r="I234" i="16"/>
  <c r="U234" i="16"/>
  <c r="J234" i="16"/>
  <c r="V234" i="16"/>
  <c r="AF234" i="16" s="1"/>
  <c r="M234" i="16"/>
  <c r="W234" i="16"/>
  <c r="H234" i="16"/>
  <c r="R234" i="16"/>
  <c r="G234" i="16"/>
  <c r="Y234" i="16" s="1"/>
  <c r="N234" i="16"/>
  <c r="O234" i="16"/>
  <c r="P234" i="16"/>
  <c r="AD234" i="16" s="1"/>
  <c r="Q234" i="16"/>
  <c r="F234" i="16"/>
  <c r="P173" i="24"/>
  <c r="AD173" i="24" s="1"/>
  <c r="Q172" i="24"/>
  <c r="I167" i="24"/>
  <c r="Q167" i="24"/>
  <c r="E166" i="24"/>
  <c r="M166" i="24"/>
  <c r="U166" i="24"/>
  <c r="P157" i="24"/>
  <c r="AD157" i="24" s="1"/>
  <c r="Q156" i="24"/>
  <c r="I151" i="24"/>
  <c r="Q151" i="24"/>
  <c r="E150" i="24"/>
  <c r="M150" i="24"/>
  <c r="U150" i="24"/>
  <c r="P141" i="24"/>
  <c r="AD141" i="24" s="1"/>
  <c r="Q140" i="24"/>
  <c r="I135" i="24"/>
  <c r="Q135" i="24"/>
  <c r="E134" i="24"/>
  <c r="M134" i="24"/>
  <c r="U134" i="24"/>
  <c r="P125" i="24"/>
  <c r="AD125" i="24" s="1"/>
  <c r="Q124" i="24"/>
  <c r="I119" i="24"/>
  <c r="Q119" i="24"/>
  <c r="E118" i="24"/>
  <c r="M118" i="24"/>
  <c r="U118" i="24"/>
  <c r="P109" i="24"/>
  <c r="AD109" i="24" s="1"/>
  <c r="Q108" i="24"/>
  <c r="I103" i="24"/>
  <c r="Q103" i="24"/>
  <c r="E102" i="24"/>
  <c r="M102" i="24"/>
  <c r="U102" i="24"/>
  <c r="P93" i="24"/>
  <c r="AD93" i="24" s="1"/>
  <c r="Q92" i="24"/>
  <c r="E88" i="24"/>
  <c r="M88" i="24"/>
  <c r="U88" i="24"/>
  <c r="F88" i="24"/>
  <c r="N88" i="24"/>
  <c r="V88" i="24"/>
  <c r="AF88" i="24" s="1"/>
  <c r="S86" i="24"/>
  <c r="AE86" i="24" s="1"/>
  <c r="E72" i="24"/>
  <c r="M72" i="24"/>
  <c r="U72" i="24"/>
  <c r="F72" i="24"/>
  <c r="N72" i="24"/>
  <c r="V72" i="24"/>
  <c r="AF72" i="24" s="1"/>
  <c r="S70" i="24"/>
  <c r="AE70" i="24" s="1"/>
  <c r="E56" i="24"/>
  <c r="M56" i="24"/>
  <c r="U56" i="24"/>
  <c r="F56" i="24"/>
  <c r="N56" i="24"/>
  <c r="V56" i="24"/>
  <c r="AF56" i="24" s="1"/>
  <c r="S54" i="24"/>
  <c r="AE54" i="24" s="1"/>
  <c r="E44" i="24"/>
  <c r="M44" i="24"/>
  <c r="U44" i="24"/>
  <c r="F44" i="24"/>
  <c r="N44" i="24"/>
  <c r="V44" i="24"/>
  <c r="AF44" i="24" s="1"/>
  <c r="G44" i="24"/>
  <c r="Y44" i="24" s="1"/>
  <c r="O44" i="24"/>
  <c r="W44" i="24"/>
  <c r="E36" i="24"/>
  <c r="M36" i="24"/>
  <c r="U36" i="24"/>
  <c r="F36" i="24"/>
  <c r="N36" i="24"/>
  <c r="V36" i="24"/>
  <c r="AF36" i="24" s="1"/>
  <c r="G36" i="24"/>
  <c r="Y36" i="24" s="1"/>
  <c r="O36" i="24"/>
  <c r="W36" i="24"/>
  <c r="E28" i="24"/>
  <c r="M28" i="24"/>
  <c r="U28" i="24"/>
  <c r="F28" i="24"/>
  <c r="N28" i="24"/>
  <c r="V28" i="24"/>
  <c r="AF28" i="24" s="1"/>
  <c r="G28" i="24"/>
  <c r="Y28" i="24" s="1"/>
  <c r="O28" i="24"/>
  <c r="W28" i="24"/>
  <c r="E22" i="24"/>
  <c r="M22" i="24"/>
  <c r="U22" i="24"/>
  <c r="F22" i="24"/>
  <c r="N22" i="24"/>
  <c r="V22" i="24"/>
  <c r="AF22" i="24" s="1"/>
  <c r="G22" i="24"/>
  <c r="Y22" i="24" s="1"/>
  <c r="O22" i="24"/>
  <c r="W22" i="24"/>
  <c r="D22" i="24"/>
  <c r="L22" i="24"/>
  <c r="T22" i="24"/>
  <c r="E14" i="24"/>
  <c r="M14" i="24"/>
  <c r="U14" i="24"/>
  <c r="F14" i="24"/>
  <c r="N14" i="24"/>
  <c r="V14" i="24"/>
  <c r="AF14" i="24" s="1"/>
  <c r="G14" i="24"/>
  <c r="Y14" i="24" s="1"/>
  <c r="O14" i="24"/>
  <c r="W14" i="24"/>
  <c r="D14" i="24"/>
  <c r="L14" i="24"/>
  <c r="T14" i="24"/>
  <c r="E6" i="24"/>
  <c r="M6" i="24"/>
  <c r="U6" i="24"/>
  <c r="F6" i="24"/>
  <c r="N6" i="24"/>
  <c r="V6" i="24"/>
  <c r="AF6" i="24" s="1"/>
  <c r="G6" i="24"/>
  <c r="Y6" i="24" s="1"/>
  <c r="O6" i="24"/>
  <c r="W6" i="24"/>
  <c r="D6" i="24"/>
  <c r="L6" i="24"/>
  <c r="T6" i="24"/>
  <c r="E298" i="16"/>
  <c r="M298" i="16"/>
  <c r="U298" i="16"/>
  <c r="F298" i="16"/>
  <c r="N298" i="16"/>
  <c r="V298" i="16"/>
  <c r="AF298" i="16" s="1"/>
  <c r="G298" i="16"/>
  <c r="Y298" i="16" s="1"/>
  <c r="O298" i="16"/>
  <c r="W298" i="16"/>
  <c r="D298" i="16"/>
  <c r="L298" i="16"/>
  <c r="T298" i="16"/>
  <c r="G285" i="16"/>
  <c r="Y285" i="16" s="1"/>
  <c r="O285" i="16"/>
  <c r="W285" i="16"/>
  <c r="F285" i="16"/>
  <c r="P285" i="16"/>
  <c r="AD285" i="16" s="1"/>
  <c r="H285" i="16"/>
  <c r="Q285" i="16"/>
  <c r="I285" i="16"/>
  <c r="R285" i="16"/>
  <c r="E285" i="16"/>
  <c r="N285" i="16"/>
  <c r="X285" i="16"/>
  <c r="AG285" i="16" s="1"/>
  <c r="C268" i="16"/>
  <c r="K268" i="16"/>
  <c r="S268" i="16"/>
  <c r="AE268" i="16" s="1"/>
  <c r="G268" i="16"/>
  <c r="Y268" i="16" s="1"/>
  <c r="P268" i="16"/>
  <c r="AD268" i="16" s="1"/>
  <c r="H268" i="16"/>
  <c r="Q268" i="16"/>
  <c r="I268" i="16"/>
  <c r="R268" i="16"/>
  <c r="F268" i="16"/>
  <c r="O268" i="16"/>
  <c r="X268" i="16"/>
  <c r="AG268" i="16" s="1"/>
  <c r="F226" i="16"/>
  <c r="L217" i="16"/>
  <c r="L209" i="16"/>
  <c r="F202" i="16"/>
  <c r="L201" i="16"/>
  <c r="L193" i="16"/>
  <c r="F186" i="16"/>
  <c r="L185" i="16"/>
  <c r="L177" i="16"/>
  <c r="G175" i="16"/>
  <c r="Y175" i="16" s="1"/>
  <c r="O175" i="16"/>
  <c r="W175" i="16"/>
  <c r="H175" i="16"/>
  <c r="P175" i="16"/>
  <c r="AD175" i="16" s="1"/>
  <c r="X175" i="16"/>
  <c r="AG175" i="16" s="1"/>
  <c r="F175" i="16"/>
  <c r="N175" i="16"/>
  <c r="V175" i="16"/>
  <c r="AF175" i="16" s="1"/>
  <c r="D175" i="16"/>
  <c r="R175" i="16"/>
  <c r="E175" i="16"/>
  <c r="S175" i="16"/>
  <c r="AE175" i="16" s="1"/>
  <c r="I175" i="16"/>
  <c r="T175" i="16"/>
  <c r="C175" i="16"/>
  <c r="Q175" i="16"/>
  <c r="G159" i="16"/>
  <c r="Y159" i="16" s="1"/>
  <c r="O159" i="16"/>
  <c r="W159" i="16"/>
  <c r="H159" i="16"/>
  <c r="P159" i="16"/>
  <c r="AD159" i="16" s="1"/>
  <c r="X159" i="16"/>
  <c r="AG159" i="16" s="1"/>
  <c r="I159" i="16"/>
  <c r="Q159" i="16"/>
  <c r="F159" i="16"/>
  <c r="N159" i="16"/>
  <c r="V159" i="16"/>
  <c r="AF159" i="16" s="1"/>
  <c r="E159" i="16"/>
  <c r="U159" i="16"/>
  <c r="J159" i="16"/>
  <c r="K159" i="16"/>
  <c r="D159" i="16"/>
  <c r="T159" i="16"/>
  <c r="G231" i="16"/>
  <c r="Y231" i="16" s="1"/>
  <c r="O231" i="16"/>
  <c r="W231" i="16"/>
  <c r="H231" i="16"/>
  <c r="P231" i="16"/>
  <c r="AD231" i="16" s="1"/>
  <c r="X231" i="16"/>
  <c r="AG231" i="16" s="1"/>
  <c r="I231" i="16"/>
  <c r="S231" i="16"/>
  <c r="AE231" i="16" s="1"/>
  <c r="J231" i="16"/>
  <c r="T231" i="16"/>
  <c r="K231" i="16"/>
  <c r="U231" i="16"/>
  <c r="F231" i="16"/>
  <c r="R231" i="16"/>
  <c r="C228" i="16"/>
  <c r="K228" i="16"/>
  <c r="S228" i="16"/>
  <c r="AE228" i="16" s="1"/>
  <c r="D228" i="16"/>
  <c r="L228" i="16"/>
  <c r="T228" i="16"/>
  <c r="G228" i="16"/>
  <c r="Y228" i="16" s="1"/>
  <c r="Q228" i="16"/>
  <c r="H228" i="16"/>
  <c r="R228" i="16"/>
  <c r="I228" i="16"/>
  <c r="U228" i="16"/>
  <c r="F228" i="16"/>
  <c r="P228" i="16"/>
  <c r="AD228" i="16" s="1"/>
  <c r="G223" i="16"/>
  <c r="Y223" i="16" s="1"/>
  <c r="O223" i="16"/>
  <c r="W223" i="16"/>
  <c r="H223" i="16"/>
  <c r="P223" i="16"/>
  <c r="AD223" i="16" s="1"/>
  <c r="X223" i="16"/>
  <c r="AG223" i="16" s="1"/>
  <c r="I223" i="16"/>
  <c r="S223" i="16"/>
  <c r="AE223" i="16" s="1"/>
  <c r="J223" i="16"/>
  <c r="T223" i="16"/>
  <c r="K223" i="16"/>
  <c r="U223" i="16"/>
  <c r="F223" i="16"/>
  <c r="R223" i="16"/>
  <c r="C220" i="16"/>
  <c r="K220" i="16"/>
  <c r="S220" i="16"/>
  <c r="AE220" i="16" s="1"/>
  <c r="D220" i="16"/>
  <c r="L220" i="16"/>
  <c r="T220" i="16"/>
  <c r="G220" i="16"/>
  <c r="Y220" i="16" s="1"/>
  <c r="Q220" i="16"/>
  <c r="H220" i="16"/>
  <c r="R220" i="16"/>
  <c r="I220" i="16"/>
  <c r="U220" i="16"/>
  <c r="F220" i="16"/>
  <c r="P220" i="16"/>
  <c r="AD220" i="16" s="1"/>
  <c r="G215" i="16"/>
  <c r="Y215" i="16" s="1"/>
  <c r="O215" i="16"/>
  <c r="W215" i="16"/>
  <c r="H215" i="16"/>
  <c r="P215" i="16"/>
  <c r="AD215" i="16" s="1"/>
  <c r="X215" i="16"/>
  <c r="AG215" i="16" s="1"/>
  <c r="I215" i="16"/>
  <c r="S215" i="16"/>
  <c r="AE215" i="16" s="1"/>
  <c r="J215" i="16"/>
  <c r="T215" i="16"/>
  <c r="K215" i="16"/>
  <c r="U215" i="16"/>
  <c r="F215" i="16"/>
  <c r="R215" i="16"/>
  <c r="C212" i="16"/>
  <c r="K212" i="16"/>
  <c r="S212" i="16"/>
  <c r="AE212" i="16" s="1"/>
  <c r="D212" i="16"/>
  <c r="L212" i="16"/>
  <c r="T212" i="16"/>
  <c r="G212" i="16"/>
  <c r="Y212" i="16" s="1"/>
  <c r="Q212" i="16"/>
  <c r="H212" i="16"/>
  <c r="R212" i="16"/>
  <c r="I212" i="16"/>
  <c r="U212" i="16"/>
  <c r="F212" i="16"/>
  <c r="P212" i="16"/>
  <c r="AD212" i="16" s="1"/>
  <c r="G207" i="16"/>
  <c r="Y207" i="16" s="1"/>
  <c r="O207" i="16"/>
  <c r="W207" i="16"/>
  <c r="H207" i="16"/>
  <c r="P207" i="16"/>
  <c r="AD207" i="16" s="1"/>
  <c r="X207" i="16"/>
  <c r="AG207" i="16" s="1"/>
  <c r="I207" i="16"/>
  <c r="S207" i="16"/>
  <c r="AE207" i="16" s="1"/>
  <c r="J207" i="16"/>
  <c r="T207" i="16"/>
  <c r="K207" i="16"/>
  <c r="U207" i="16"/>
  <c r="F207" i="16"/>
  <c r="R207" i="16"/>
  <c r="C204" i="16"/>
  <c r="K204" i="16"/>
  <c r="S204" i="16"/>
  <c r="AE204" i="16" s="1"/>
  <c r="D204" i="16"/>
  <c r="L204" i="16"/>
  <c r="T204" i="16"/>
  <c r="G204" i="16"/>
  <c r="Y204" i="16" s="1"/>
  <c r="Q204" i="16"/>
  <c r="H204" i="16"/>
  <c r="R204" i="16"/>
  <c r="I204" i="16"/>
  <c r="U204" i="16"/>
  <c r="F204" i="16"/>
  <c r="P204" i="16"/>
  <c r="AD204" i="16" s="1"/>
  <c r="G199" i="16"/>
  <c r="Y199" i="16" s="1"/>
  <c r="O199" i="16"/>
  <c r="W199" i="16"/>
  <c r="H199" i="16"/>
  <c r="P199" i="16"/>
  <c r="AD199" i="16" s="1"/>
  <c r="X199" i="16"/>
  <c r="AG199" i="16" s="1"/>
  <c r="I199" i="16"/>
  <c r="S199" i="16"/>
  <c r="AE199" i="16" s="1"/>
  <c r="J199" i="16"/>
  <c r="T199" i="16"/>
  <c r="K199" i="16"/>
  <c r="U199" i="16"/>
  <c r="F199" i="16"/>
  <c r="R199" i="16"/>
  <c r="C196" i="16"/>
  <c r="K196" i="16"/>
  <c r="S196" i="16"/>
  <c r="AE196" i="16" s="1"/>
  <c r="D196" i="16"/>
  <c r="L196" i="16"/>
  <c r="T196" i="16"/>
  <c r="G196" i="16"/>
  <c r="Y196" i="16" s="1"/>
  <c r="Q196" i="16"/>
  <c r="H196" i="16"/>
  <c r="R196" i="16"/>
  <c r="I196" i="16"/>
  <c r="U196" i="16"/>
  <c r="F196" i="16"/>
  <c r="P196" i="16"/>
  <c r="AD196" i="16" s="1"/>
  <c r="K193" i="16"/>
  <c r="G191" i="16"/>
  <c r="Y191" i="16" s="1"/>
  <c r="O191" i="16"/>
  <c r="W191" i="16"/>
  <c r="H191" i="16"/>
  <c r="P191" i="16"/>
  <c r="AD191" i="16" s="1"/>
  <c r="X191" i="16"/>
  <c r="AG191" i="16" s="1"/>
  <c r="I191" i="16"/>
  <c r="S191" i="16"/>
  <c r="AE191" i="16" s="1"/>
  <c r="J191" i="16"/>
  <c r="T191" i="16"/>
  <c r="K191" i="16"/>
  <c r="U191" i="16"/>
  <c r="F191" i="16"/>
  <c r="R191" i="16"/>
  <c r="C188" i="16"/>
  <c r="K188" i="16"/>
  <c r="S188" i="16"/>
  <c r="AE188" i="16" s="1"/>
  <c r="D188" i="16"/>
  <c r="L188" i="16"/>
  <c r="T188" i="16"/>
  <c r="G188" i="16"/>
  <c r="Y188" i="16" s="1"/>
  <c r="Q188" i="16"/>
  <c r="H188" i="16"/>
  <c r="R188" i="16"/>
  <c r="I188" i="16"/>
  <c r="U188" i="16"/>
  <c r="F188" i="16"/>
  <c r="P188" i="16"/>
  <c r="AD188" i="16" s="1"/>
  <c r="K185" i="16"/>
  <c r="G183" i="16"/>
  <c r="Y183" i="16" s="1"/>
  <c r="O183" i="16"/>
  <c r="W183" i="16"/>
  <c r="H183" i="16"/>
  <c r="P183" i="16"/>
  <c r="AD183" i="16" s="1"/>
  <c r="X183" i="16"/>
  <c r="AG183" i="16" s="1"/>
  <c r="I183" i="16"/>
  <c r="S183" i="16"/>
  <c r="AE183" i="16" s="1"/>
  <c r="J183" i="16"/>
  <c r="T183" i="16"/>
  <c r="K183" i="16"/>
  <c r="U183" i="16"/>
  <c r="F183" i="16"/>
  <c r="R183" i="16"/>
  <c r="C180" i="16"/>
  <c r="K180" i="16"/>
  <c r="S180" i="16"/>
  <c r="AE180" i="16" s="1"/>
  <c r="D180" i="16"/>
  <c r="L180" i="16"/>
  <c r="T180" i="16"/>
  <c r="G180" i="16"/>
  <c r="Y180" i="16" s="1"/>
  <c r="Q180" i="16"/>
  <c r="H180" i="16"/>
  <c r="R180" i="16"/>
  <c r="I180" i="16"/>
  <c r="U180" i="16"/>
  <c r="F180" i="16"/>
  <c r="P180" i="16"/>
  <c r="AD180" i="16" s="1"/>
  <c r="K177" i="16"/>
  <c r="G167" i="16"/>
  <c r="Y167" i="16" s="1"/>
  <c r="O167" i="16"/>
  <c r="W167" i="16"/>
  <c r="H167" i="16"/>
  <c r="P167" i="16"/>
  <c r="AD167" i="16" s="1"/>
  <c r="X167" i="16"/>
  <c r="AG167" i="16" s="1"/>
  <c r="F167" i="16"/>
  <c r="N167" i="16"/>
  <c r="V167" i="16"/>
  <c r="AF167" i="16" s="1"/>
  <c r="D167" i="16"/>
  <c r="R167" i="16"/>
  <c r="E167" i="16"/>
  <c r="S167" i="16"/>
  <c r="AE167" i="16" s="1"/>
  <c r="I167" i="16"/>
  <c r="T167" i="16"/>
  <c r="C167" i="16"/>
  <c r="Q167" i="16"/>
  <c r="G133" i="16"/>
  <c r="Y133" i="16" s="1"/>
  <c r="O133" i="16"/>
  <c r="W133" i="16"/>
  <c r="H133" i="16"/>
  <c r="P133" i="16"/>
  <c r="AD133" i="16" s="1"/>
  <c r="X133" i="16"/>
  <c r="AG133" i="16" s="1"/>
  <c r="I133" i="16"/>
  <c r="Q133" i="16"/>
  <c r="F133" i="16"/>
  <c r="N133" i="16"/>
  <c r="V133" i="16"/>
  <c r="AF133" i="16" s="1"/>
  <c r="K133" i="16"/>
  <c r="L133" i="16"/>
  <c r="M133" i="16"/>
  <c r="J133" i="16"/>
  <c r="G125" i="16"/>
  <c r="Y125" i="16" s="1"/>
  <c r="O125" i="16"/>
  <c r="W125" i="16"/>
  <c r="H125" i="16"/>
  <c r="P125" i="16"/>
  <c r="AD125" i="16" s="1"/>
  <c r="X125" i="16"/>
  <c r="AG125" i="16" s="1"/>
  <c r="I125" i="16"/>
  <c r="Q125" i="16"/>
  <c r="F125" i="16"/>
  <c r="N125" i="16"/>
  <c r="V125" i="16"/>
  <c r="AF125" i="16" s="1"/>
  <c r="K125" i="16"/>
  <c r="L125" i="16"/>
  <c r="M125" i="16"/>
  <c r="C125" i="16"/>
  <c r="S125" i="16"/>
  <c r="AE125" i="16" s="1"/>
  <c r="J125" i="16"/>
  <c r="U85" i="16"/>
  <c r="C226" i="16"/>
  <c r="K226" i="16"/>
  <c r="S226" i="16"/>
  <c r="AE226" i="16" s="1"/>
  <c r="D226" i="16"/>
  <c r="L226" i="16"/>
  <c r="T226" i="16"/>
  <c r="I226" i="16"/>
  <c r="U226" i="16"/>
  <c r="J226" i="16"/>
  <c r="V226" i="16"/>
  <c r="AF226" i="16" s="1"/>
  <c r="M226" i="16"/>
  <c r="W226" i="16"/>
  <c r="H226" i="16"/>
  <c r="R226" i="16"/>
  <c r="C218" i="16"/>
  <c r="K218" i="16"/>
  <c r="S218" i="16"/>
  <c r="AE218" i="16" s="1"/>
  <c r="D218" i="16"/>
  <c r="L218" i="16"/>
  <c r="T218" i="16"/>
  <c r="I218" i="16"/>
  <c r="U218" i="16"/>
  <c r="J218" i="16"/>
  <c r="V218" i="16"/>
  <c r="AF218" i="16" s="1"/>
  <c r="M218" i="16"/>
  <c r="W218" i="16"/>
  <c r="H218" i="16"/>
  <c r="R218" i="16"/>
  <c r="W212" i="16"/>
  <c r="C210" i="16"/>
  <c r="K210" i="16"/>
  <c r="S210" i="16"/>
  <c r="AE210" i="16" s="1"/>
  <c r="D210" i="16"/>
  <c r="L210" i="16"/>
  <c r="T210" i="16"/>
  <c r="I210" i="16"/>
  <c r="U210" i="16"/>
  <c r="J210" i="16"/>
  <c r="V210" i="16"/>
  <c r="AF210" i="16" s="1"/>
  <c r="M210" i="16"/>
  <c r="W210" i="16"/>
  <c r="H210" i="16"/>
  <c r="R210" i="16"/>
  <c r="C202" i="16"/>
  <c r="K202" i="16"/>
  <c r="S202" i="16"/>
  <c r="AE202" i="16" s="1"/>
  <c r="D202" i="16"/>
  <c r="L202" i="16"/>
  <c r="T202" i="16"/>
  <c r="I202" i="16"/>
  <c r="U202" i="16"/>
  <c r="J202" i="16"/>
  <c r="V202" i="16"/>
  <c r="AF202" i="16" s="1"/>
  <c r="M202" i="16"/>
  <c r="W202" i="16"/>
  <c r="H202" i="16"/>
  <c r="R202" i="16"/>
  <c r="C194" i="16"/>
  <c r="K194" i="16"/>
  <c r="S194" i="16"/>
  <c r="AE194" i="16" s="1"/>
  <c r="D194" i="16"/>
  <c r="L194" i="16"/>
  <c r="T194" i="16"/>
  <c r="I194" i="16"/>
  <c r="U194" i="16"/>
  <c r="J194" i="16"/>
  <c r="V194" i="16"/>
  <c r="AF194" i="16" s="1"/>
  <c r="M194" i="16"/>
  <c r="W194" i="16"/>
  <c r="H194" i="16"/>
  <c r="R194" i="16"/>
  <c r="J193" i="16"/>
  <c r="C186" i="16"/>
  <c r="K186" i="16"/>
  <c r="S186" i="16"/>
  <c r="AE186" i="16" s="1"/>
  <c r="D186" i="16"/>
  <c r="L186" i="16"/>
  <c r="T186" i="16"/>
  <c r="I186" i="16"/>
  <c r="U186" i="16"/>
  <c r="J186" i="16"/>
  <c r="V186" i="16"/>
  <c r="AF186" i="16" s="1"/>
  <c r="M186" i="16"/>
  <c r="W186" i="16"/>
  <c r="H186" i="16"/>
  <c r="R186" i="16"/>
  <c r="J185" i="16"/>
  <c r="W180" i="16"/>
  <c r="C178" i="16"/>
  <c r="K178" i="16"/>
  <c r="S178" i="16"/>
  <c r="AE178" i="16" s="1"/>
  <c r="D178" i="16"/>
  <c r="L178" i="16"/>
  <c r="T178" i="16"/>
  <c r="I178" i="16"/>
  <c r="U178" i="16"/>
  <c r="J178" i="16"/>
  <c r="V178" i="16"/>
  <c r="AF178" i="16" s="1"/>
  <c r="M178" i="16"/>
  <c r="W178" i="16"/>
  <c r="H178" i="16"/>
  <c r="R178" i="16"/>
  <c r="J177" i="16"/>
  <c r="G157" i="16"/>
  <c r="Y157" i="16" s="1"/>
  <c r="O157" i="16"/>
  <c r="W157" i="16"/>
  <c r="H157" i="16"/>
  <c r="P157" i="16"/>
  <c r="AD157" i="16" s="1"/>
  <c r="X157" i="16"/>
  <c r="AG157" i="16" s="1"/>
  <c r="I157" i="16"/>
  <c r="Q157" i="16"/>
  <c r="F157" i="16"/>
  <c r="N157" i="16"/>
  <c r="V157" i="16"/>
  <c r="AF157" i="16" s="1"/>
  <c r="K157" i="16"/>
  <c r="L157" i="16"/>
  <c r="M157" i="16"/>
  <c r="J157" i="16"/>
  <c r="G143" i="16"/>
  <c r="Y143" i="16" s="1"/>
  <c r="O143" i="16"/>
  <c r="W143" i="16"/>
  <c r="H143" i="16"/>
  <c r="P143" i="16"/>
  <c r="AD143" i="16" s="1"/>
  <c r="X143" i="16"/>
  <c r="AG143" i="16" s="1"/>
  <c r="I143" i="16"/>
  <c r="Q143" i="16"/>
  <c r="F143" i="16"/>
  <c r="N143" i="16"/>
  <c r="V143" i="16"/>
  <c r="AF143" i="16" s="1"/>
  <c r="E143" i="16"/>
  <c r="U143" i="16"/>
  <c r="J143" i="16"/>
  <c r="K143" i="16"/>
  <c r="D143" i="16"/>
  <c r="T143" i="16"/>
  <c r="U133" i="16"/>
  <c r="G127" i="16"/>
  <c r="Y127" i="16" s="1"/>
  <c r="O127" i="16"/>
  <c r="W127" i="16"/>
  <c r="H127" i="16"/>
  <c r="P127" i="16"/>
  <c r="AD127" i="16" s="1"/>
  <c r="X127" i="16"/>
  <c r="AG127" i="16" s="1"/>
  <c r="I127" i="16"/>
  <c r="Q127" i="16"/>
  <c r="F127" i="16"/>
  <c r="N127" i="16"/>
  <c r="V127" i="16"/>
  <c r="AF127" i="16" s="1"/>
  <c r="E127" i="16"/>
  <c r="U127" i="16"/>
  <c r="J127" i="16"/>
  <c r="K127" i="16"/>
  <c r="M127" i="16"/>
  <c r="D127" i="16"/>
  <c r="T127" i="16"/>
  <c r="G111" i="16"/>
  <c r="Y111" i="16" s="1"/>
  <c r="O111" i="16"/>
  <c r="W111" i="16"/>
  <c r="H111" i="16"/>
  <c r="P111" i="16"/>
  <c r="AD111" i="16" s="1"/>
  <c r="X111" i="16"/>
  <c r="AG111" i="16" s="1"/>
  <c r="I111" i="16"/>
  <c r="Q111" i="16"/>
  <c r="F111" i="16"/>
  <c r="N111" i="16"/>
  <c r="V111" i="16"/>
  <c r="AF111" i="16" s="1"/>
  <c r="E111" i="16"/>
  <c r="U111" i="16"/>
  <c r="J111" i="16"/>
  <c r="K111" i="16"/>
  <c r="L111" i="16"/>
  <c r="M111" i="16"/>
  <c r="D111" i="16"/>
  <c r="T111" i="16"/>
  <c r="N231" i="16"/>
  <c r="V228" i="16"/>
  <c r="AF228" i="16" s="1"/>
  <c r="Q226" i="16"/>
  <c r="N223" i="16"/>
  <c r="V220" i="16"/>
  <c r="AF220" i="16" s="1"/>
  <c r="Q218" i="16"/>
  <c r="N215" i="16"/>
  <c r="V212" i="16"/>
  <c r="AF212" i="16" s="1"/>
  <c r="Q210" i="16"/>
  <c r="N207" i="16"/>
  <c r="V204" i="16"/>
  <c r="AF204" i="16" s="1"/>
  <c r="Q202" i="16"/>
  <c r="N199" i="16"/>
  <c r="V196" i="16"/>
  <c r="AF196" i="16" s="1"/>
  <c r="Q194" i="16"/>
  <c r="N191" i="16"/>
  <c r="V188" i="16"/>
  <c r="AF188" i="16" s="1"/>
  <c r="Q186" i="16"/>
  <c r="N183" i="16"/>
  <c r="V180" i="16"/>
  <c r="AF180" i="16" s="1"/>
  <c r="Q178" i="16"/>
  <c r="U157" i="16"/>
  <c r="T133" i="16"/>
  <c r="G233" i="16"/>
  <c r="Y233" i="16" s="1"/>
  <c r="O233" i="16"/>
  <c r="W233" i="16"/>
  <c r="H233" i="16"/>
  <c r="P233" i="16"/>
  <c r="AD233" i="16" s="1"/>
  <c r="X233" i="16"/>
  <c r="AG233" i="16" s="1"/>
  <c r="E233" i="16"/>
  <c r="Q233" i="16"/>
  <c r="F233" i="16"/>
  <c r="R233" i="16"/>
  <c r="I233" i="16"/>
  <c r="S233" i="16"/>
  <c r="AE233" i="16" s="1"/>
  <c r="D233" i="16"/>
  <c r="N233" i="16"/>
  <c r="M231" i="16"/>
  <c r="O228" i="16"/>
  <c r="P226" i="16"/>
  <c r="AD226" i="16" s="1"/>
  <c r="G225" i="16"/>
  <c r="Y225" i="16" s="1"/>
  <c r="O225" i="16"/>
  <c r="W225" i="16"/>
  <c r="H225" i="16"/>
  <c r="P225" i="16"/>
  <c r="AD225" i="16" s="1"/>
  <c r="X225" i="16"/>
  <c r="AG225" i="16" s="1"/>
  <c r="E225" i="16"/>
  <c r="Q225" i="16"/>
  <c r="F225" i="16"/>
  <c r="R225" i="16"/>
  <c r="I225" i="16"/>
  <c r="S225" i="16"/>
  <c r="AE225" i="16" s="1"/>
  <c r="D225" i="16"/>
  <c r="N225" i="16"/>
  <c r="M223" i="16"/>
  <c r="O220" i="16"/>
  <c r="P218" i="16"/>
  <c r="AD218" i="16" s="1"/>
  <c r="G217" i="16"/>
  <c r="Y217" i="16" s="1"/>
  <c r="O217" i="16"/>
  <c r="W217" i="16"/>
  <c r="H217" i="16"/>
  <c r="P217" i="16"/>
  <c r="AD217" i="16" s="1"/>
  <c r="X217" i="16"/>
  <c r="AG217" i="16" s="1"/>
  <c r="E217" i="16"/>
  <c r="Q217" i="16"/>
  <c r="F217" i="16"/>
  <c r="R217" i="16"/>
  <c r="I217" i="16"/>
  <c r="S217" i="16"/>
  <c r="AE217" i="16" s="1"/>
  <c r="D217" i="16"/>
  <c r="N217" i="16"/>
  <c r="M215" i="16"/>
  <c r="O212" i="16"/>
  <c r="P210" i="16"/>
  <c r="AD210" i="16" s="1"/>
  <c r="G209" i="16"/>
  <c r="Y209" i="16" s="1"/>
  <c r="O209" i="16"/>
  <c r="W209" i="16"/>
  <c r="H209" i="16"/>
  <c r="P209" i="16"/>
  <c r="AD209" i="16" s="1"/>
  <c r="X209" i="16"/>
  <c r="AG209" i="16" s="1"/>
  <c r="E209" i="16"/>
  <c r="Q209" i="16"/>
  <c r="F209" i="16"/>
  <c r="R209" i="16"/>
  <c r="I209" i="16"/>
  <c r="S209" i="16"/>
  <c r="AE209" i="16" s="1"/>
  <c r="D209" i="16"/>
  <c r="N209" i="16"/>
  <c r="M207" i="16"/>
  <c r="O204" i="16"/>
  <c r="P202" i="16"/>
  <c r="AD202" i="16" s="1"/>
  <c r="G201" i="16"/>
  <c r="Y201" i="16" s="1"/>
  <c r="O201" i="16"/>
  <c r="W201" i="16"/>
  <c r="H201" i="16"/>
  <c r="P201" i="16"/>
  <c r="AD201" i="16" s="1"/>
  <c r="X201" i="16"/>
  <c r="AG201" i="16" s="1"/>
  <c r="E201" i="16"/>
  <c r="Q201" i="16"/>
  <c r="F201" i="16"/>
  <c r="R201" i="16"/>
  <c r="I201" i="16"/>
  <c r="S201" i="16"/>
  <c r="AE201" i="16" s="1"/>
  <c r="D201" i="16"/>
  <c r="N201" i="16"/>
  <c r="G193" i="16"/>
  <c r="Y193" i="16" s="1"/>
  <c r="O193" i="16"/>
  <c r="W193" i="16"/>
  <c r="H193" i="16"/>
  <c r="P193" i="16"/>
  <c r="AD193" i="16" s="1"/>
  <c r="X193" i="16"/>
  <c r="AG193" i="16" s="1"/>
  <c r="E193" i="16"/>
  <c r="Q193" i="16"/>
  <c r="F193" i="16"/>
  <c r="R193" i="16"/>
  <c r="I193" i="16"/>
  <c r="S193" i="16"/>
  <c r="AE193" i="16" s="1"/>
  <c r="D193" i="16"/>
  <c r="N193" i="16"/>
  <c r="G185" i="16"/>
  <c r="Y185" i="16" s="1"/>
  <c r="O185" i="16"/>
  <c r="W185" i="16"/>
  <c r="H185" i="16"/>
  <c r="P185" i="16"/>
  <c r="AD185" i="16" s="1"/>
  <c r="X185" i="16"/>
  <c r="AG185" i="16" s="1"/>
  <c r="E185" i="16"/>
  <c r="Q185" i="16"/>
  <c r="F185" i="16"/>
  <c r="R185" i="16"/>
  <c r="I185" i="16"/>
  <c r="S185" i="16"/>
  <c r="AE185" i="16" s="1"/>
  <c r="D185" i="16"/>
  <c r="N185" i="16"/>
  <c r="G177" i="16"/>
  <c r="Y177" i="16" s="1"/>
  <c r="O177" i="16"/>
  <c r="W177" i="16"/>
  <c r="H177" i="16"/>
  <c r="P177" i="16"/>
  <c r="AD177" i="16" s="1"/>
  <c r="X177" i="16"/>
  <c r="AG177" i="16" s="1"/>
  <c r="E177" i="16"/>
  <c r="Q177" i="16"/>
  <c r="F177" i="16"/>
  <c r="R177" i="16"/>
  <c r="I177" i="16"/>
  <c r="S177" i="16"/>
  <c r="AE177" i="16" s="1"/>
  <c r="D177" i="16"/>
  <c r="N177" i="16"/>
  <c r="U167" i="16"/>
  <c r="G141" i="16"/>
  <c r="Y141" i="16" s="1"/>
  <c r="O141" i="16"/>
  <c r="W141" i="16"/>
  <c r="H141" i="16"/>
  <c r="P141" i="16"/>
  <c r="AD141" i="16" s="1"/>
  <c r="X141" i="16"/>
  <c r="AG141" i="16" s="1"/>
  <c r="I141" i="16"/>
  <c r="Q141" i="16"/>
  <c r="F141" i="16"/>
  <c r="N141" i="16"/>
  <c r="V141" i="16"/>
  <c r="AF141" i="16" s="1"/>
  <c r="K141" i="16"/>
  <c r="L141" i="16"/>
  <c r="M141" i="16"/>
  <c r="J141" i="16"/>
  <c r="S133" i="16"/>
  <c r="AE133" i="16" s="1"/>
  <c r="U125" i="16"/>
  <c r="F85" i="16"/>
  <c r="N85" i="16"/>
  <c r="V85" i="16"/>
  <c r="AF85" i="16" s="1"/>
  <c r="H85" i="16"/>
  <c r="Q85" i="16"/>
  <c r="I85" i="16"/>
  <c r="R85" i="16"/>
  <c r="J85" i="16"/>
  <c r="S85" i="16"/>
  <c r="AE85" i="16" s="1"/>
  <c r="G85" i="16"/>
  <c r="Y85" i="16" s="1"/>
  <c r="P85" i="16"/>
  <c r="AD85" i="16" s="1"/>
  <c r="E85" i="16"/>
  <c r="X85" i="16"/>
  <c r="AG85" i="16" s="1"/>
  <c r="K85" i="16"/>
  <c r="L85" i="16"/>
  <c r="M85" i="16"/>
  <c r="O85" i="16"/>
  <c r="D85" i="16"/>
  <c r="W85" i="16"/>
  <c r="I173" i="24"/>
  <c r="Q173" i="24"/>
  <c r="E172" i="24"/>
  <c r="M172" i="24"/>
  <c r="U172" i="24"/>
  <c r="I157" i="24"/>
  <c r="Q157" i="24"/>
  <c r="E156" i="24"/>
  <c r="M156" i="24"/>
  <c r="U156" i="24"/>
  <c r="I141" i="24"/>
  <c r="Q141" i="24"/>
  <c r="E140" i="24"/>
  <c r="M140" i="24"/>
  <c r="U140" i="24"/>
  <c r="I125" i="24"/>
  <c r="Q125" i="24"/>
  <c r="E124" i="24"/>
  <c r="M124" i="24"/>
  <c r="U124" i="24"/>
  <c r="I109" i="24"/>
  <c r="Q109" i="24"/>
  <c r="E108" i="24"/>
  <c r="M108" i="24"/>
  <c r="U108" i="24"/>
  <c r="I93" i="24"/>
  <c r="Q93" i="24"/>
  <c r="E92" i="24"/>
  <c r="M92" i="24"/>
  <c r="U92" i="24"/>
  <c r="E86" i="24"/>
  <c r="M86" i="24"/>
  <c r="U86" i="24"/>
  <c r="F86" i="24"/>
  <c r="N86" i="24"/>
  <c r="V86" i="24"/>
  <c r="AF86" i="24" s="1"/>
  <c r="E70" i="24"/>
  <c r="M70" i="24"/>
  <c r="U70" i="24"/>
  <c r="F70" i="24"/>
  <c r="N70" i="24"/>
  <c r="V70" i="24"/>
  <c r="AF70" i="24" s="1"/>
  <c r="E54" i="24"/>
  <c r="M54" i="24"/>
  <c r="U54" i="24"/>
  <c r="F54" i="24"/>
  <c r="N54" i="24"/>
  <c r="V54" i="24"/>
  <c r="AF54" i="24" s="1"/>
  <c r="C282" i="16"/>
  <c r="K282" i="16"/>
  <c r="S282" i="16"/>
  <c r="AE282" i="16" s="1"/>
  <c r="H282" i="16"/>
  <c r="Q282" i="16"/>
  <c r="I282" i="16"/>
  <c r="R282" i="16"/>
  <c r="J282" i="16"/>
  <c r="T282" i="16"/>
  <c r="G282" i="16"/>
  <c r="Y282" i="16" s="1"/>
  <c r="P282" i="16"/>
  <c r="AD282" i="16" s="1"/>
  <c r="G267" i="16"/>
  <c r="Y267" i="16" s="1"/>
  <c r="O267" i="16"/>
  <c r="W267" i="16"/>
  <c r="H267" i="16"/>
  <c r="Q267" i="16"/>
  <c r="I267" i="16"/>
  <c r="R267" i="16"/>
  <c r="J267" i="16"/>
  <c r="S267" i="16"/>
  <c r="AE267" i="16" s="1"/>
  <c r="F267" i="16"/>
  <c r="P267" i="16"/>
  <c r="AD267" i="16" s="1"/>
  <c r="U233" i="16"/>
  <c r="L231" i="16"/>
  <c r="N228" i="16"/>
  <c r="O226" i="16"/>
  <c r="U225" i="16"/>
  <c r="L223" i="16"/>
  <c r="N220" i="16"/>
  <c r="O218" i="16"/>
  <c r="U217" i="16"/>
  <c r="L215" i="16"/>
  <c r="N212" i="16"/>
  <c r="O210" i="16"/>
  <c r="U209" i="16"/>
  <c r="L207" i="16"/>
  <c r="N204" i="16"/>
  <c r="O202" i="16"/>
  <c r="U201" i="16"/>
  <c r="L199" i="16"/>
  <c r="N196" i="16"/>
  <c r="O194" i="16"/>
  <c r="U193" i="16"/>
  <c r="L191" i="16"/>
  <c r="N188" i="16"/>
  <c r="O186" i="16"/>
  <c r="U185" i="16"/>
  <c r="L183" i="16"/>
  <c r="N180" i="16"/>
  <c r="O178" i="16"/>
  <c r="U177" i="16"/>
  <c r="M167" i="16"/>
  <c r="S157" i="16"/>
  <c r="AE157" i="16" s="1"/>
  <c r="G151" i="16"/>
  <c r="Y151" i="16" s="1"/>
  <c r="O151" i="16"/>
  <c r="W151" i="16"/>
  <c r="H151" i="16"/>
  <c r="P151" i="16"/>
  <c r="AD151" i="16" s="1"/>
  <c r="X151" i="16"/>
  <c r="AG151" i="16" s="1"/>
  <c r="I151" i="16"/>
  <c r="Q151" i="16"/>
  <c r="F151" i="16"/>
  <c r="N151" i="16"/>
  <c r="V151" i="16"/>
  <c r="AF151" i="16" s="1"/>
  <c r="E151" i="16"/>
  <c r="U151" i="16"/>
  <c r="J151" i="16"/>
  <c r="K151" i="16"/>
  <c r="D151" i="16"/>
  <c r="T151" i="16"/>
  <c r="S143" i="16"/>
  <c r="AE143" i="16" s="1"/>
  <c r="U141" i="16"/>
  <c r="R133" i="16"/>
  <c r="T125" i="16"/>
  <c r="F67" i="16"/>
  <c r="N67" i="16"/>
  <c r="V67" i="16"/>
  <c r="AF67" i="16" s="1"/>
  <c r="G67" i="16"/>
  <c r="Y67" i="16" s="1"/>
  <c r="O67" i="16"/>
  <c r="W67" i="16"/>
  <c r="D67" i="16"/>
  <c r="P67" i="16"/>
  <c r="AD67" i="16" s="1"/>
  <c r="E67" i="16"/>
  <c r="Q67" i="16"/>
  <c r="H67" i="16"/>
  <c r="R67" i="16"/>
  <c r="C67" i="16"/>
  <c r="M67" i="16"/>
  <c r="J67" i="16"/>
  <c r="K67" i="16"/>
  <c r="L67" i="16"/>
  <c r="S67" i="16"/>
  <c r="AE67" i="16" s="1"/>
  <c r="T67" i="16"/>
  <c r="I67" i="16"/>
  <c r="S173" i="24"/>
  <c r="AE173" i="24" s="1"/>
  <c r="J173" i="24"/>
  <c r="S172" i="24"/>
  <c r="AE172" i="24" s="1"/>
  <c r="J172" i="24"/>
  <c r="I171" i="24"/>
  <c r="Q171" i="24"/>
  <c r="E170" i="24"/>
  <c r="M170" i="24"/>
  <c r="U170" i="24"/>
  <c r="V167" i="24"/>
  <c r="AF167" i="24" s="1"/>
  <c r="M167" i="24"/>
  <c r="D167" i="24"/>
  <c r="W166" i="24"/>
  <c r="N166" i="24"/>
  <c r="D166" i="24"/>
  <c r="S157" i="24"/>
  <c r="AE157" i="24" s="1"/>
  <c r="J157" i="24"/>
  <c r="S156" i="24"/>
  <c r="AE156" i="24" s="1"/>
  <c r="J156" i="24"/>
  <c r="I155" i="24"/>
  <c r="Q155" i="24"/>
  <c r="E154" i="24"/>
  <c r="M154" i="24"/>
  <c r="U154" i="24"/>
  <c r="V151" i="24"/>
  <c r="AF151" i="24" s="1"/>
  <c r="M151" i="24"/>
  <c r="D151" i="24"/>
  <c r="W150" i="24"/>
  <c r="N150" i="24"/>
  <c r="D150" i="24"/>
  <c r="S141" i="24"/>
  <c r="AE141" i="24" s="1"/>
  <c r="J141" i="24"/>
  <c r="S140" i="24"/>
  <c r="AE140" i="24" s="1"/>
  <c r="J140" i="24"/>
  <c r="I139" i="24"/>
  <c r="Q139" i="24"/>
  <c r="E138" i="24"/>
  <c r="M138" i="24"/>
  <c r="U138" i="24"/>
  <c r="V135" i="24"/>
  <c r="AF135" i="24" s="1"/>
  <c r="M135" i="24"/>
  <c r="D135" i="24"/>
  <c r="W134" i="24"/>
  <c r="N134" i="24"/>
  <c r="D134" i="24"/>
  <c r="S125" i="24"/>
  <c r="AE125" i="24" s="1"/>
  <c r="J125" i="24"/>
  <c r="S124" i="24"/>
  <c r="AE124" i="24" s="1"/>
  <c r="J124" i="24"/>
  <c r="I123" i="24"/>
  <c r="Q123" i="24"/>
  <c r="E122" i="24"/>
  <c r="M122" i="24"/>
  <c r="U122" i="24"/>
  <c r="V119" i="24"/>
  <c r="AF119" i="24" s="1"/>
  <c r="M119" i="24"/>
  <c r="D119" i="24"/>
  <c r="W118" i="24"/>
  <c r="N118" i="24"/>
  <c r="D118" i="24"/>
  <c r="S109" i="24"/>
  <c r="AE109" i="24" s="1"/>
  <c r="J109" i="24"/>
  <c r="S108" i="24"/>
  <c r="AE108" i="24" s="1"/>
  <c r="J108" i="24"/>
  <c r="I107" i="24"/>
  <c r="Q107" i="24"/>
  <c r="E106" i="24"/>
  <c r="M106" i="24"/>
  <c r="U106" i="24"/>
  <c r="V103" i="24"/>
  <c r="AF103" i="24" s="1"/>
  <c r="M103" i="24"/>
  <c r="D103" i="24"/>
  <c r="W102" i="24"/>
  <c r="N102" i="24"/>
  <c r="D102" i="24"/>
  <c r="S93" i="24"/>
  <c r="AE93" i="24" s="1"/>
  <c r="J93" i="24"/>
  <c r="S92" i="24"/>
  <c r="AE92" i="24" s="1"/>
  <c r="J92" i="24"/>
  <c r="P88" i="24"/>
  <c r="AD88" i="24" s="1"/>
  <c r="D88" i="24"/>
  <c r="W86" i="24"/>
  <c r="K86" i="24"/>
  <c r="E76" i="24"/>
  <c r="M76" i="24"/>
  <c r="U76" i="24"/>
  <c r="F76" i="24"/>
  <c r="N76" i="24"/>
  <c r="V76" i="24"/>
  <c r="AF76" i="24" s="1"/>
  <c r="P72" i="24"/>
  <c r="AD72" i="24" s="1"/>
  <c r="D72" i="24"/>
  <c r="W70" i="24"/>
  <c r="K70" i="24"/>
  <c r="E60" i="24"/>
  <c r="M60" i="24"/>
  <c r="U60" i="24"/>
  <c r="F60" i="24"/>
  <c r="N60" i="24"/>
  <c r="V60" i="24"/>
  <c r="AF60" i="24" s="1"/>
  <c r="P56" i="24"/>
  <c r="AD56" i="24" s="1"/>
  <c r="D56" i="24"/>
  <c r="W54" i="24"/>
  <c r="K54" i="24"/>
  <c r="E46" i="24"/>
  <c r="M46" i="24"/>
  <c r="U46" i="24"/>
  <c r="F46" i="24"/>
  <c r="N46" i="24"/>
  <c r="V46" i="24"/>
  <c r="AF46" i="24" s="1"/>
  <c r="G46" i="24"/>
  <c r="Y46" i="24" s="1"/>
  <c r="O46" i="24"/>
  <c r="W46" i="24"/>
  <c r="R44" i="24"/>
  <c r="D44" i="24"/>
  <c r="E38" i="24"/>
  <c r="M38" i="24"/>
  <c r="U38" i="24"/>
  <c r="F38" i="24"/>
  <c r="N38" i="24"/>
  <c r="V38" i="24"/>
  <c r="AF38" i="24" s="1"/>
  <c r="G38" i="24"/>
  <c r="Y38" i="24" s="1"/>
  <c r="O38" i="24"/>
  <c r="W38" i="24"/>
  <c r="R36" i="24"/>
  <c r="D36" i="24"/>
  <c r="E30" i="24"/>
  <c r="M30" i="24"/>
  <c r="U30" i="24"/>
  <c r="F30" i="24"/>
  <c r="N30" i="24"/>
  <c r="V30" i="24"/>
  <c r="AF30" i="24" s="1"/>
  <c r="G30" i="24"/>
  <c r="Y30" i="24" s="1"/>
  <c r="O30" i="24"/>
  <c r="W30" i="24"/>
  <c r="R28" i="24"/>
  <c r="D28" i="24"/>
  <c r="X22" i="24"/>
  <c r="AG22" i="24" s="1"/>
  <c r="H22" i="24"/>
  <c r="E20" i="24"/>
  <c r="M20" i="24"/>
  <c r="U20" i="24"/>
  <c r="F20" i="24"/>
  <c r="N20" i="24"/>
  <c r="V20" i="24"/>
  <c r="AF20" i="24" s="1"/>
  <c r="G20" i="24"/>
  <c r="Y20" i="24" s="1"/>
  <c r="O20" i="24"/>
  <c r="W20" i="24"/>
  <c r="D20" i="24"/>
  <c r="L20" i="24"/>
  <c r="T20" i="24"/>
  <c r="X14" i="24"/>
  <c r="AG14" i="24" s="1"/>
  <c r="H14" i="24"/>
  <c r="E12" i="24"/>
  <c r="M12" i="24"/>
  <c r="U12" i="24"/>
  <c r="F12" i="24"/>
  <c r="N12" i="24"/>
  <c r="V12" i="24"/>
  <c r="AF12" i="24" s="1"/>
  <c r="G12" i="24"/>
  <c r="Y12" i="24" s="1"/>
  <c r="O12" i="24"/>
  <c r="W12" i="24"/>
  <c r="D12" i="24"/>
  <c r="L12" i="24"/>
  <c r="T12" i="24"/>
  <c r="X6" i="24"/>
  <c r="AG6" i="24" s="1"/>
  <c r="H6" i="24"/>
  <c r="E4" i="24"/>
  <c r="M4" i="24"/>
  <c r="U4" i="24"/>
  <c r="F4" i="24"/>
  <c r="N4" i="24"/>
  <c r="V4" i="24"/>
  <c r="AF4" i="24" s="1"/>
  <c r="G4" i="24"/>
  <c r="Y4" i="24" s="1"/>
  <c r="O4" i="24"/>
  <c r="W4" i="24"/>
  <c r="D4" i="24"/>
  <c r="L4" i="24"/>
  <c r="T4" i="24"/>
  <c r="X298" i="16"/>
  <c r="AG298" i="16" s="1"/>
  <c r="H298" i="16"/>
  <c r="E296" i="16"/>
  <c r="M296" i="16"/>
  <c r="U296" i="16"/>
  <c r="F296" i="16"/>
  <c r="N296" i="16"/>
  <c r="V296" i="16"/>
  <c r="AF296" i="16" s="1"/>
  <c r="G296" i="16"/>
  <c r="Y296" i="16" s="1"/>
  <c r="O296" i="16"/>
  <c r="W296" i="16"/>
  <c r="D296" i="16"/>
  <c r="L296" i="16"/>
  <c r="T296" i="16"/>
  <c r="G289" i="16"/>
  <c r="Y289" i="16" s="1"/>
  <c r="O289" i="16"/>
  <c r="W289" i="16"/>
  <c r="D289" i="16"/>
  <c r="M289" i="16"/>
  <c r="V289" i="16"/>
  <c r="AF289" i="16" s="1"/>
  <c r="E289" i="16"/>
  <c r="N289" i="16"/>
  <c r="X289" i="16"/>
  <c r="AG289" i="16" s="1"/>
  <c r="F289" i="16"/>
  <c r="P289" i="16"/>
  <c r="AD289" i="16" s="1"/>
  <c r="C289" i="16"/>
  <c r="L289" i="16"/>
  <c r="U289" i="16"/>
  <c r="V285" i="16"/>
  <c r="AF285" i="16" s="1"/>
  <c r="D285" i="16"/>
  <c r="O282" i="16"/>
  <c r="C272" i="16"/>
  <c r="K272" i="16"/>
  <c r="S272" i="16"/>
  <c r="AE272" i="16" s="1"/>
  <c r="E272" i="16"/>
  <c r="N272" i="16"/>
  <c r="W272" i="16"/>
  <c r="F272" i="16"/>
  <c r="O272" i="16"/>
  <c r="X272" i="16"/>
  <c r="AG272" i="16" s="1"/>
  <c r="G272" i="16"/>
  <c r="Y272" i="16" s="1"/>
  <c r="P272" i="16"/>
  <c r="AD272" i="16" s="1"/>
  <c r="D272" i="16"/>
  <c r="M272" i="16"/>
  <c r="V272" i="16"/>
  <c r="AF272" i="16" s="1"/>
  <c r="W268" i="16"/>
  <c r="E268" i="16"/>
  <c r="N267" i="16"/>
  <c r="G257" i="16"/>
  <c r="Y257" i="16" s="1"/>
  <c r="O257" i="16"/>
  <c r="W257" i="16"/>
  <c r="D257" i="16"/>
  <c r="M257" i="16"/>
  <c r="V257" i="16"/>
  <c r="AF257" i="16" s="1"/>
  <c r="E257" i="16"/>
  <c r="N257" i="16"/>
  <c r="X257" i="16"/>
  <c r="AG257" i="16" s="1"/>
  <c r="F257" i="16"/>
  <c r="P257" i="16"/>
  <c r="AD257" i="16" s="1"/>
  <c r="C257" i="16"/>
  <c r="L257" i="16"/>
  <c r="U257" i="16"/>
  <c r="T233" i="16"/>
  <c r="E231" i="16"/>
  <c r="M228" i="16"/>
  <c r="N226" i="16"/>
  <c r="T225" i="16"/>
  <c r="E223" i="16"/>
  <c r="M220" i="16"/>
  <c r="N218" i="16"/>
  <c r="T217" i="16"/>
  <c r="E215" i="16"/>
  <c r="M212" i="16"/>
  <c r="N210" i="16"/>
  <c r="T209" i="16"/>
  <c r="E207" i="16"/>
  <c r="M204" i="16"/>
  <c r="N202" i="16"/>
  <c r="T201" i="16"/>
  <c r="E199" i="16"/>
  <c r="M196" i="16"/>
  <c r="N194" i="16"/>
  <c r="T193" i="16"/>
  <c r="E191" i="16"/>
  <c r="M188" i="16"/>
  <c r="N186" i="16"/>
  <c r="T185" i="16"/>
  <c r="E183" i="16"/>
  <c r="M180" i="16"/>
  <c r="N178" i="16"/>
  <c r="T177" i="16"/>
  <c r="K175" i="16"/>
  <c r="G169" i="16"/>
  <c r="Y169" i="16" s="1"/>
  <c r="O169" i="16"/>
  <c r="W169" i="16"/>
  <c r="H169" i="16"/>
  <c r="P169" i="16"/>
  <c r="AD169" i="16" s="1"/>
  <c r="X169" i="16"/>
  <c r="AG169" i="16" s="1"/>
  <c r="F169" i="16"/>
  <c r="N169" i="16"/>
  <c r="V169" i="16"/>
  <c r="AF169" i="16" s="1"/>
  <c r="I169" i="16"/>
  <c r="T169" i="16"/>
  <c r="J169" i="16"/>
  <c r="U169" i="16"/>
  <c r="K169" i="16"/>
  <c r="E169" i="16"/>
  <c r="S169" i="16"/>
  <c r="AE169" i="16" s="1"/>
  <c r="L167" i="16"/>
  <c r="L159" i="16"/>
  <c r="R157" i="16"/>
  <c r="R143" i="16"/>
  <c r="T141" i="16"/>
  <c r="E133" i="16"/>
  <c r="S127" i="16"/>
  <c r="AE127" i="16" s="1"/>
  <c r="R125" i="16"/>
  <c r="G119" i="16"/>
  <c r="Y119" i="16" s="1"/>
  <c r="O119" i="16"/>
  <c r="W119" i="16"/>
  <c r="H119" i="16"/>
  <c r="P119" i="16"/>
  <c r="AD119" i="16" s="1"/>
  <c r="X119" i="16"/>
  <c r="AG119" i="16" s="1"/>
  <c r="I119" i="16"/>
  <c r="Q119" i="16"/>
  <c r="F119" i="16"/>
  <c r="N119" i="16"/>
  <c r="V119" i="16"/>
  <c r="AF119" i="16" s="1"/>
  <c r="E119" i="16"/>
  <c r="U119" i="16"/>
  <c r="J119" i="16"/>
  <c r="K119" i="16"/>
  <c r="L119" i="16"/>
  <c r="M119" i="16"/>
  <c r="D119" i="16"/>
  <c r="T119" i="16"/>
  <c r="F89" i="16"/>
  <c r="N89" i="16"/>
  <c r="V89" i="16"/>
  <c r="AF89" i="16" s="1"/>
  <c r="H89" i="16"/>
  <c r="Q89" i="16"/>
  <c r="I89" i="16"/>
  <c r="R89" i="16"/>
  <c r="J89" i="16"/>
  <c r="S89" i="16"/>
  <c r="AE89" i="16" s="1"/>
  <c r="G89" i="16"/>
  <c r="Y89" i="16" s="1"/>
  <c r="P89" i="16"/>
  <c r="AD89" i="16" s="1"/>
  <c r="D89" i="16"/>
  <c r="W89" i="16"/>
  <c r="E89" i="16"/>
  <c r="X89" i="16"/>
  <c r="AG89" i="16" s="1"/>
  <c r="K89" i="16"/>
  <c r="L89" i="16"/>
  <c r="M89" i="16"/>
  <c r="C89" i="16"/>
  <c r="U89" i="16"/>
  <c r="R173" i="24"/>
  <c r="H173" i="24"/>
  <c r="R172" i="24"/>
  <c r="I172" i="24"/>
  <c r="S171" i="24"/>
  <c r="AE171" i="24" s="1"/>
  <c r="J171" i="24"/>
  <c r="S170" i="24"/>
  <c r="AE170" i="24" s="1"/>
  <c r="J170" i="24"/>
  <c r="I169" i="24"/>
  <c r="Q169" i="24"/>
  <c r="E168" i="24"/>
  <c r="M168" i="24"/>
  <c r="U168" i="24"/>
  <c r="U167" i="24"/>
  <c r="L167" i="24"/>
  <c r="C167" i="24"/>
  <c r="V166" i="24"/>
  <c r="AF166" i="24" s="1"/>
  <c r="L166" i="24"/>
  <c r="C166" i="24"/>
  <c r="R157" i="24"/>
  <c r="H157" i="24"/>
  <c r="R156" i="24"/>
  <c r="I156" i="24"/>
  <c r="S155" i="24"/>
  <c r="AE155" i="24" s="1"/>
  <c r="J155" i="24"/>
  <c r="S154" i="24"/>
  <c r="AE154" i="24" s="1"/>
  <c r="J154" i="24"/>
  <c r="I153" i="24"/>
  <c r="Q153" i="24"/>
  <c r="E152" i="24"/>
  <c r="M152" i="24"/>
  <c r="U152" i="24"/>
  <c r="U151" i="24"/>
  <c r="L151" i="24"/>
  <c r="C151" i="24"/>
  <c r="V150" i="24"/>
  <c r="AF150" i="24" s="1"/>
  <c r="L150" i="24"/>
  <c r="C150" i="24"/>
  <c r="R141" i="24"/>
  <c r="H141" i="24"/>
  <c r="R140" i="24"/>
  <c r="I140" i="24"/>
  <c r="S139" i="24"/>
  <c r="AE139" i="24" s="1"/>
  <c r="J139" i="24"/>
  <c r="S138" i="24"/>
  <c r="AE138" i="24" s="1"/>
  <c r="J138" i="24"/>
  <c r="I137" i="24"/>
  <c r="Q137" i="24"/>
  <c r="E136" i="24"/>
  <c r="M136" i="24"/>
  <c r="U136" i="24"/>
  <c r="U135" i="24"/>
  <c r="L135" i="24"/>
  <c r="C135" i="24"/>
  <c r="V134" i="24"/>
  <c r="AF134" i="24" s="1"/>
  <c r="L134" i="24"/>
  <c r="C134" i="24"/>
  <c r="R125" i="24"/>
  <c r="H125" i="24"/>
  <c r="R124" i="24"/>
  <c r="I124" i="24"/>
  <c r="S123" i="24"/>
  <c r="AE123" i="24" s="1"/>
  <c r="J123" i="24"/>
  <c r="S122" i="24"/>
  <c r="AE122" i="24" s="1"/>
  <c r="J122" i="24"/>
  <c r="I121" i="24"/>
  <c r="Q121" i="24"/>
  <c r="E120" i="24"/>
  <c r="M120" i="24"/>
  <c r="U120" i="24"/>
  <c r="U119" i="24"/>
  <c r="L119" i="24"/>
  <c r="C119" i="24"/>
  <c r="V118" i="24"/>
  <c r="AF118" i="24" s="1"/>
  <c r="L118" i="24"/>
  <c r="C118" i="24"/>
  <c r="R109" i="24"/>
  <c r="H109" i="24"/>
  <c r="R108" i="24"/>
  <c r="I108" i="24"/>
  <c r="S107" i="24"/>
  <c r="AE107" i="24" s="1"/>
  <c r="J107" i="24"/>
  <c r="S106" i="24"/>
  <c r="AE106" i="24" s="1"/>
  <c r="J106" i="24"/>
  <c r="I105" i="24"/>
  <c r="Q105" i="24"/>
  <c r="E104" i="24"/>
  <c r="M104" i="24"/>
  <c r="U104" i="24"/>
  <c r="U103" i="24"/>
  <c r="L103" i="24"/>
  <c r="C103" i="24"/>
  <c r="V102" i="24"/>
  <c r="AF102" i="24" s="1"/>
  <c r="L102" i="24"/>
  <c r="C102" i="24"/>
  <c r="R93" i="24"/>
  <c r="H93" i="24"/>
  <c r="R92" i="24"/>
  <c r="I92" i="24"/>
  <c r="O88" i="24"/>
  <c r="C88" i="24"/>
  <c r="T86" i="24"/>
  <c r="J86" i="24"/>
  <c r="E82" i="24"/>
  <c r="M82" i="24"/>
  <c r="U82" i="24"/>
  <c r="F82" i="24"/>
  <c r="N82" i="24"/>
  <c r="V82" i="24"/>
  <c r="AF82" i="24" s="1"/>
  <c r="W76" i="24"/>
  <c r="K76" i="24"/>
  <c r="O72" i="24"/>
  <c r="C72" i="24"/>
  <c r="T70" i="24"/>
  <c r="J70" i="24"/>
  <c r="E66" i="24"/>
  <c r="M66" i="24"/>
  <c r="U66" i="24"/>
  <c r="F66" i="24"/>
  <c r="N66" i="24"/>
  <c r="V66" i="24"/>
  <c r="AF66" i="24" s="1"/>
  <c r="W60" i="24"/>
  <c r="K60" i="24"/>
  <c r="O56" i="24"/>
  <c r="C56" i="24"/>
  <c r="T54" i="24"/>
  <c r="J54" i="24"/>
  <c r="E50" i="24"/>
  <c r="M50" i="24"/>
  <c r="U50" i="24"/>
  <c r="F50" i="24"/>
  <c r="N50" i="24"/>
  <c r="V50" i="24"/>
  <c r="AF50" i="24" s="1"/>
  <c r="L46" i="24"/>
  <c r="Q44" i="24"/>
  <c r="C44" i="24"/>
  <c r="L38" i="24"/>
  <c r="Q36" i="24"/>
  <c r="C36" i="24"/>
  <c r="L30" i="24"/>
  <c r="Q28" i="24"/>
  <c r="C28" i="24"/>
  <c r="S22" i="24"/>
  <c r="AE22" i="24" s="1"/>
  <c r="C22" i="24"/>
  <c r="Q20" i="24"/>
  <c r="S14" i="24"/>
  <c r="AE14" i="24" s="1"/>
  <c r="C14" i="24"/>
  <c r="Q12" i="24"/>
  <c r="S6" i="24"/>
  <c r="AE6" i="24" s="1"/>
  <c r="C6" i="24"/>
  <c r="Q4" i="24"/>
  <c r="S298" i="16"/>
  <c r="AE298" i="16" s="1"/>
  <c r="C298" i="16"/>
  <c r="Q296" i="16"/>
  <c r="S289" i="16"/>
  <c r="AE289" i="16" s="1"/>
  <c r="G287" i="16"/>
  <c r="Y287" i="16" s="1"/>
  <c r="O287" i="16"/>
  <c r="W287" i="16"/>
  <c r="E287" i="16"/>
  <c r="N287" i="16"/>
  <c r="X287" i="16"/>
  <c r="AG287" i="16" s="1"/>
  <c r="F287" i="16"/>
  <c r="P287" i="16"/>
  <c r="AD287" i="16" s="1"/>
  <c r="H287" i="16"/>
  <c r="Q287" i="16"/>
  <c r="D287" i="16"/>
  <c r="M287" i="16"/>
  <c r="V287" i="16"/>
  <c r="AF287" i="16" s="1"/>
  <c r="U285" i="16"/>
  <c r="C285" i="16"/>
  <c r="N282" i="16"/>
  <c r="T272" i="16"/>
  <c r="C270" i="16"/>
  <c r="K270" i="16"/>
  <c r="S270" i="16"/>
  <c r="AE270" i="16" s="1"/>
  <c r="F270" i="16"/>
  <c r="O270" i="16"/>
  <c r="X270" i="16"/>
  <c r="AG270" i="16" s="1"/>
  <c r="G270" i="16"/>
  <c r="Y270" i="16" s="1"/>
  <c r="P270" i="16"/>
  <c r="AD270" i="16" s="1"/>
  <c r="H270" i="16"/>
  <c r="Q270" i="16"/>
  <c r="E270" i="16"/>
  <c r="N270" i="16"/>
  <c r="W270" i="16"/>
  <c r="V268" i="16"/>
  <c r="AF268" i="16" s="1"/>
  <c r="D268" i="16"/>
  <c r="M267" i="16"/>
  <c r="S257" i="16"/>
  <c r="AE257" i="16" s="1"/>
  <c r="G255" i="16"/>
  <c r="Y255" i="16" s="1"/>
  <c r="O255" i="16"/>
  <c r="W255" i="16"/>
  <c r="E255" i="16"/>
  <c r="N255" i="16"/>
  <c r="X255" i="16"/>
  <c r="AG255" i="16" s="1"/>
  <c r="F255" i="16"/>
  <c r="P255" i="16"/>
  <c r="AD255" i="16" s="1"/>
  <c r="H255" i="16"/>
  <c r="Q255" i="16"/>
  <c r="D255" i="16"/>
  <c r="M255" i="16"/>
  <c r="V255" i="16"/>
  <c r="AF255" i="16" s="1"/>
  <c r="M233" i="16"/>
  <c r="D231" i="16"/>
  <c r="J228" i="16"/>
  <c r="G226" i="16"/>
  <c r="Y226" i="16" s="1"/>
  <c r="M225" i="16"/>
  <c r="D223" i="16"/>
  <c r="J220" i="16"/>
  <c r="G218" i="16"/>
  <c r="Y218" i="16" s="1"/>
  <c r="M217" i="16"/>
  <c r="D215" i="16"/>
  <c r="J212" i="16"/>
  <c r="G210" i="16"/>
  <c r="Y210" i="16" s="1"/>
  <c r="M209" i="16"/>
  <c r="D207" i="16"/>
  <c r="J204" i="16"/>
  <c r="G202" i="16"/>
  <c r="Y202" i="16" s="1"/>
  <c r="M201" i="16"/>
  <c r="D199" i="16"/>
  <c r="J196" i="16"/>
  <c r="G194" i="16"/>
  <c r="Y194" i="16" s="1"/>
  <c r="M193" i="16"/>
  <c r="D191" i="16"/>
  <c r="J188" i="16"/>
  <c r="G186" i="16"/>
  <c r="Y186" i="16" s="1"/>
  <c r="M185" i="16"/>
  <c r="D183" i="16"/>
  <c r="J180" i="16"/>
  <c r="G178" i="16"/>
  <c r="Y178" i="16" s="1"/>
  <c r="M177" i="16"/>
  <c r="J175" i="16"/>
  <c r="K167" i="16"/>
  <c r="C159" i="16"/>
  <c r="E157" i="16"/>
  <c r="G149" i="16"/>
  <c r="Y149" i="16" s="1"/>
  <c r="O149" i="16"/>
  <c r="W149" i="16"/>
  <c r="H149" i="16"/>
  <c r="P149" i="16"/>
  <c r="AD149" i="16" s="1"/>
  <c r="X149" i="16"/>
  <c r="AG149" i="16" s="1"/>
  <c r="I149" i="16"/>
  <c r="Q149" i="16"/>
  <c r="F149" i="16"/>
  <c r="N149" i="16"/>
  <c r="V149" i="16"/>
  <c r="AF149" i="16" s="1"/>
  <c r="K149" i="16"/>
  <c r="L149" i="16"/>
  <c r="M149" i="16"/>
  <c r="J149" i="16"/>
  <c r="M143" i="16"/>
  <c r="S141" i="16"/>
  <c r="AE141" i="16" s="1"/>
  <c r="G135" i="16"/>
  <c r="Y135" i="16" s="1"/>
  <c r="O135" i="16"/>
  <c r="W135" i="16"/>
  <c r="H135" i="16"/>
  <c r="P135" i="16"/>
  <c r="AD135" i="16" s="1"/>
  <c r="X135" i="16"/>
  <c r="AG135" i="16" s="1"/>
  <c r="I135" i="16"/>
  <c r="Q135" i="16"/>
  <c r="F135" i="16"/>
  <c r="N135" i="16"/>
  <c r="V135" i="16"/>
  <c r="AF135" i="16" s="1"/>
  <c r="E135" i="16"/>
  <c r="U135" i="16"/>
  <c r="J135" i="16"/>
  <c r="K135" i="16"/>
  <c r="D135" i="16"/>
  <c r="T135" i="16"/>
  <c r="D133" i="16"/>
  <c r="R127" i="16"/>
  <c r="E125" i="16"/>
  <c r="S111" i="16"/>
  <c r="AE111" i="16" s="1"/>
  <c r="C290" i="16"/>
  <c r="K290" i="16"/>
  <c r="G275" i="16"/>
  <c r="Y275" i="16" s="1"/>
  <c r="O275" i="16"/>
  <c r="W275" i="16"/>
  <c r="C274" i="16"/>
  <c r="K274" i="16"/>
  <c r="S274" i="16"/>
  <c r="AE274" i="16" s="1"/>
  <c r="G259" i="16"/>
  <c r="Y259" i="16" s="1"/>
  <c r="O259" i="16"/>
  <c r="W259" i="16"/>
  <c r="C258" i="16"/>
  <c r="K258" i="16"/>
  <c r="S258" i="16"/>
  <c r="AE258" i="16" s="1"/>
  <c r="C254" i="16"/>
  <c r="K254" i="16"/>
  <c r="S254" i="16"/>
  <c r="AE254" i="16" s="1"/>
  <c r="D254" i="16"/>
  <c r="L254" i="16"/>
  <c r="G251" i="16"/>
  <c r="Y251" i="16" s="1"/>
  <c r="O251" i="16"/>
  <c r="W251" i="16"/>
  <c r="H251" i="16"/>
  <c r="P251" i="16"/>
  <c r="AD251" i="16" s="1"/>
  <c r="X251" i="16"/>
  <c r="AG251" i="16" s="1"/>
  <c r="C246" i="16"/>
  <c r="K246" i="16"/>
  <c r="S246" i="16"/>
  <c r="AE246" i="16" s="1"/>
  <c r="D246" i="16"/>
  <c r="L246" i="16"/>
  <c r="T246" i="16"/>
  <c r="G243" i="16"/>
  <c r="Y243" i="16" s="1"/>
  <c r="O243" i="16"/>
  <c r="W243" i="16"/>
  <c r="H243" i="16"/>
  <c r="P243" i="16"/>
  <c r="AD243" i="16" s="1"/>
  <c r="X243" i="16"/>
  <c r="AG243" i="16" s="1"/>
  <c r="C238" i="16"/>
  <c r="K238" i="16"/>
  <c r="S238" i="16"/>
  <c r="AE238" i="16" s="1"/>
  <c r="D238" i="16"/>
  <c r="L238" i="16"/>
  <c r="T238" i="16"/>
  <c r="G235" i="16"/>
  <c r="Y235" i="16" s="1"/>
  <c r="O235" i="16"/>
  <c r="W235" i="16"/>
  <c r="H235" i="16"/>
  <c r="P235" i="16"/>
  <c r="AD235" i="16" s="1"/>
  <c r="X235" i="16"/>
  <c r="AG235" i="16" s="1"/>
  <c r="C230" i="16"/>
  <c r="K230" i="16"/>
  <c r="S230" i="16"/>
  <c r="AE230" i="16" s="1"/>
  <c r="D230" i="16"/>
  <c r="L230" i="16"/>
  <c r="T230" i="16"/>
  <c r="G227" i="16"/>
  <c r="Y227" i="16" s="1"/>
  <c r="O227" i="16"/>
  <c r="W227" i="16"/>
  <c r="H227" i="16"/>
  <c r="P227" i="16"/>
  <c r="AD227" i="16" s="1"/>
  <c r="X227" i="16"/>
  <c r="AG227" i="16" s="1"/>
  <c r="C222" i="16"/>
  <c r="K222" i="16"/>
  <c r="S222" i="16"/>
  <c r="AE222" i="16" s="1"/>
  <c r="D222" i="16"/>
  <c r="L222" i="16"/>
  <c r="T222" i="16"/>
  <c r="G219" i="16"/>
  <c r="Y219" i="16" s="1"/>
  <c r="O219" i="16"/>
  <c r="W219" i="16"/>
  <c r="H219" i="16"/>
  <c r="P219" i="16"/>
  <c r="AD219" i="16" s="1"/>
  <c r="X219" i="16"/>
  <c r="AG219" i="16" s="1"/>
  <c r="C214" i="16"/>
  <c r="K214" i="16"/>
  <c r="S214" i="16"/>
  <c r="AE214" i="16" s="1"/>
  <c r="D214" i="16"/>
  <c r="L214" i="16"/>
  <c r="T214" i="16"/>
  <c r="G211" i="16"/>
  <c r="Y211" i="16" s="1"/>
  <c r="O211" i="16"/>
  <c r="W211" i="16"/>
  <c r="H211" i="16"/>
  <c r="P211" i="16"/>
  <c r="AD211" i="16" s="1"/>
  <c r="X211" i="16"/>
  <c r="AG211" i="16" s="1"/>
  <c r="C206" i="16"/>
  <c r="K206" i="16"/>
  <c r="S206" i="16"/>
  <c r="AE206" i="16" s="1"/>
  <c r="D206" i="16"/>
  <c r="L206" i="16"/>
  <c r="T206" i="16"/>
  <c r="G203" i="16"/>
  <c r="Y203" i="16" s="1"/>
  <c r="O203" i="16"/>
  <c r="W203" i="16"/>
  <c r="H203" i="16"/>
  <c r="P203" i="16"/>
  <c r="AD203" i="16" s="1"/>
  <c r="X203" i="16"/>
  <c r="AG203" i="16" s="1"/>
  <c r="C198" i="16"/>
  <c r="K198" i="16"/>
  <c r="S198" i="16"/>
  <c r="AE198" i="16" s="1"/>
  <c r="D198" i="16"/>
  <c r="L198" i="16"/>
  <c r="T198" i="16"/>
  <c r="G195" i="16"/>
  <c r="Y195" i="16" s="1"/>
  <c r="O195" i="16"/>
  <c r="W195" i="16"/>
  <c r="H195" i="16"/>
  <c r="P195" i="16"/>
  <c r="AD195" i="16" s="1"/>
  <c r="X195" i="16"/>
  <c r="AG195" i="16" s="1"/>
  <c r="C190" i="16"/>
  <c r="K190" i="16"/>
  <c r="S190" i="16"/>
  <c r="AE190" i="16" s="1"/>
  <c r="D190" i="16"/>
  <c r="L190" i="16"/>
  <c r="T190" i="16"/>
  <c r="G187" i="16"/>
  <c r="Y187" i="16" s="1"/>
  <c r="O187" i="16"/>
  <c r="W187" i="16"/>
  <c r="H187" i="16"/>
  <c r="P187" i="16"/>
  <c r="AD187" i="16" s="1"/>
  <c r="X187" i="16"/>
  <c r="AG187" i="16" s="1"/>
  <c r="C182" i="16"/>
  <c r="K182" i="16"/>
  <c r="S182" i="16"/>
  <c r="AE182" i="16" s="1"/>
  <c r="D182" i="16"/>
  <c r="L182" i="16"/>
  <c r="T182" i="16"/>
  <c r="G179" i="16"/>
  <c r="Y179" i="16" s="1"/>
  <c r="O179" i="16"/>
  <c r="W179" i="16"/>
  <c r="H179" i="16"/>
  <c r="P179" i="16"/>
  <c r="AD179" i="16" s="1"/>
  <c r="X179" i="16"/>
  <c r="AG179" i="16" s="1"/>
  <c r="G161" i="16"/>
  <c r="Y161" i="16" s="1"/>
  <c r="O161" i="16"/>
  <c r="W161" i="16"/>
  <c r="H161" i="16"/>
  <c r="P161" i="16"/>
  <c r="AD161" i="16" s="1"/>
  <c r="X161" i="16"/>
  <c r="AG161" i="16" s="1"/>
  <c r="I161" i="16"/>
  <c r="Q161" i="16"/>
  <c r="F161" i="16"/>
  <c r="N161" i="16"/>
  <c r="V161" i="16"/>
  <c r="AF161" i="16" s="1"/>
  <c r="G153" i="16"/>
  <c r="Y153" i="16" s="1"/>
  <c r="O153" i="16"/>
  <c r="W153" i="16"/>
  <c r="H153" i="16"/>
  <c r="P153" i="16"/>
  <c r="AD153" i="16" s="1"/>
  <c r="X153" i="16"/>
  <c r="AG153" i="16" s="1"/>
  <c r="I153" i="16"/>
  <c r="Q153" i="16"/>
  <c r="F153" i="16"/>
  <c r="N153" i="16"/>
  <c r="V153" i="16"/>
  <c r="AF153" i="16" s="1"/>
  <c r="G145" i="16"/>
  <c r="Y145" i="16" s="1"/>
  <c r="O145" i="16"/>
  <c r="W145" i="16"/>
  <c r="H145" i="16"/>
  <c r="P145" i="16"/>
  <c r="AD145" i="16" s="1"/>
  <c r="X145" i="16"/>
  <c r="AG145" i="16" s="1"/>
  <c r="I145" i="16"/>
  <c r="Q145" i="16"/>
  <c r="F145" i="16"/>
  <c r="N145" i="16"/>
  <c r="V145" i="16"/>
  <c r="AF145" i="16" s="1"/>
  <c r="G137" i="16"/>
  <c r="Y137" i="16" s="1"/>
  <c r="O137" i="16"/>
  <c r="W137" i="16"/>
  <c r="H137" i="16"/>
  <c r="P137" i="16"/>
  <c r="AD137" i="16" s="1"/>
  <c r="X137" i="16"/>
  <c r="AG137" i="16" s="1"/>
  <c r="I137" i="16"/>
  <c r="Q137" i="16"/>
  <c r="F137" i="16"/>
  <c r="N137" i="16"/>
  <c r="V137" i="16"/>
  <c r="AF137" i="16" s="1"/>
  <c r="G129" i="16"/>
  <c r="Y129" i="16" s="1"/>
  <c r="O129" i="16"/>
  <c r="W129" i="16"/>
  <c r="H129" i="16"/>
  <c r="P129" i="16"/>
  <c r="AD129" i="16" s="1"/>
  <c r="X129" i="16"/>
  <c r="AG129" i="16" s="1"/>
  <c r="I129" i="16"/>
  <c r="Q129" i="16"/>
  <c r="F129" i="16"/>
  <c r="N129" i="16"/>
  <c r="V129" i="16"/>
  <c r="AF129" i="16" s="1"/>
  <c r="G121" i="16"/>
  <c r="Y121" i="16" s="1"/>
  <c r="O121" i="16"/>
  <c r="W121" i="16"/>
  <c r="H121" i="16"/>
  <c r="P121" i="16"/>
  <c r="AD121" i="16" s="1"/>
  <c r="X121" i="16"/>
  <c r="AG121" i="16" s="1"/>
  <c r="I121" i="16"/>
  <c r="Q121" i="16"/>
  <c r="F121" i="16"/>
  <c r="N121" i="16"/>
  <c r="V121" i="16"/>
  <c r="AF121" i="16" s="1"/>
  <c r="J117" i="16"/>
  <c r="G113" i="16"/>
  <c r="Y113" i="16" s="1"/>
  <c r="O113" i="16"/>
  <c r="W113" i="16"/>
  <c r="H113" i="16"/>
  <c r="P113" i="16"/>
  <c r="AD113" i="16" s="1"/>
  <c r="X113" i="16"/>
  <c r="AG113" i="16" s="1"/>
  <c r="I113" i="16"/>
  <c r="Q113" i="16"/>
  <c r="F113" i="16"/>
  <c r="N113" i="16"/>
  <c r="V113" i="16"/>
  <c r="AF113" i="16" s="1"/>
  <c r="J109" i="16"/>
  <c r="F93" i="16"/>
  <c r="N93" i="16"/>
  <c r="V93" i="16"/>
  <c r="AF93" i="16" s="1"/>
  <c r="H93" i="16"/>
  <c r="Q93" i="16"/>
  <c r="I93" i="16"/>
  <c r="R93" i="16"/>
  <c r="J93" i="16"/>
  <c r="S93" i="16"/>
  <c r="AE93" i="16" s="1"/>
  <c r="G93" i="16"/>
  <c r="Y93" i="16" s="1"/>
  <c r="P93" i="16"/>
  <c r="AD93" i="16" s="1"/>
  <c r="X81" i="16"/>
  <c r="AG81" i="16" s="1"/>
  <c r="K77" i="16"/>
  <c r="F61" i="16"/>
  <c r="N61" i="16"/>
  <c r="V61" i="16"/>
  <c r="AF61" i="16" s="1"/>
  <c r="G61" i="16"/>
  <c r="Y61" i="16" s="1"/>
  <c r="O61" i="16"/>
  <c r="W61" i="16"/>
  <c r="I61" i="16"/>
  <c r="S61" i="16"/>
  <c r="AE61" i="16" s="1"/>
  <c r="J61" i="16"/>
  <c r="T61" i="16"/>
  <c r="K61" i="16"/>
  <c r="U61" i="16"/>
  <c r="H61" i="16"/>
  <c r="R61" i="16"/>
  <c r="I253" i="13"/>
  <c r="Q253" i="13"/>
  <c r="C253" i="13"/>
  <c r="K253" i="13"/>
  <c r="S253" i="13"/>
  <c r="AE253" i="13" s="1"/>
  <c r="F253" i="13"/>
  <c r="P253" i="13"/>
  <c r="AD253" i="13" s="1"/>
  <c r="G253" i="13"/>
  <c r="Y253" i="13" s="1"/>
  <c r="R253" i="13"/>
  <c r="H253" i="13"/>
  <c r="T253" i="13"/>
  <c r="E253" i="13"/>
  <c r="O253" i="13"/>
  <c r="N253" i="13"/>
  <c r="U253" i="13"/>
  <c r="V253" i="13"/>
  <c r="AF253" i="13" s="1"/>
  <c r="M253" i="13"/>
  <c r="F45" i="16"/>
  <c r="N45" i="16"/>
  <c r="V45" i="16"/>
  <c r="AF45" i="16" s="1"/>
  <c r="G45" i="16"/>
  <c r="Y45" i="16" s="1"/>
  <c r="O45" i="16"/>
  <c r="W45" i="16"/>
  <c r="H45" i="16"/>
  <c r="P45" i="16"/>
  <c r="AD45" i="16" s="1"/>
  <c r="X45" i="16"/>
  <c r="AG45" i="16" s="1"/>
  <c r="J45" i="16"/>
  <c r="U45" i="16"/>
  <c r="K45" i="16"/>
  <c r="L45" i="16"/>
  <c r="I45" i="16"/>
  <c r="T45" i="16"/>
  <c r="I11" i="16"/>
  <c r="Q11" i="16"/>
  <c r="F11" i="16"/>
  <c r="O11" i="16"/>
  <c r="X11" i="16"/>
  <c r="AG11" i="16" s="1"/>
  <c r="G11" i="16"/>
  <c r="Y11" i="16" s="1"/>
  <c r="P11" i="16"/>
  <c r="AD11" i="16" s="1"/>
  <c r="H11" i="16"/>
  <c r="R11" i="16"/>
  <c r="E11" i="16"/>
  <c r="N11" i="16"/>
  <c r="W11" i="16"/>
  <c r="L11" i="16"/>
  <c r="M11" i="16"/>
  <c r="S11" i="16"/>
  <c r="AE11" i="16" s="1"/>
  <c r="K11" i="16"/>
  <c r="E296" i="13"/>
  <c r="M296" i="13"/>
  <c r="U296" i="13"/>
  <c r="F296" i="13"/>
  <c r="O296" i="13"/>
  <c r="X296" i="13"/>
  <c r="AG296" i="13" s="1"/>
  <c r="G296" i="13"/>
  <c r="Y296" i="13" s="1"/>
  <c r="P296" i="13"/>
  <c r="AD296" i="13" s="1"/>
  <c r="H296" i="13"/>
  <c r="Q296" i="13"/>
  <c r="D296" i="13"/>
  <c r="N296" i="13"/>
  <c r="W296" i="13"/>
  <c r="L296" i="13"/>
  <c r="R296" i="13"/>
  <c r="S296" i="13"/>
  <c r="AE296" i="13" s="1"/>
  <c r="K296" i="13"/>
  <c r="I283" i="13"/>
  <c r="Q283" i="13"/>
  <c r="D283" i="13"/>
  <c r="M283" i="13"/>
  <c r="V283" i="13"/>
  <c r="AF283" i="13" s="1"/>
  <c r="E283" i="13"/>
  <c r="N283" i="13"/>
  <c r="W283" i="13"/>
  <c r="F283" i="13"/>
  <c r="O283" i="13"/>
  <c r="X283" i="13"/>
  <c r="AG283" i="13" s="1"/>
  <c r="C283" i="13"/>
  <c r="L283" i="13"/>
  <c r="U283" i="13"/>
  <c r="P283" i="13"/>
  <c r="AD283" i="13" s="1"/>
  <c r="R283" i="13"/>
  <c r="S283" i="13"/>
  <c r="AE283" i="13" s="1"/>
  <c r="K283" i="13"/>
  <c r="E278" i="13"/>
  <c r="M278" i="13"/>
  <c r="U278" i="13"/>
  <c r="G278" i="13"/>
  <c r="Y278" i="13" s="1"/>
  <c r="P278" i="13"/>
  <c r="AD278" i="13" s="1"/>
  <c r="H278" i="13"/>
  <c r="Q278" i="13"/>
  <c r="I278" i="13"/>
  <c r="R278" i="13"/>
  <c r="F278" i="13"/>
  <c r="O278" i="13"/>
  <c r="X278" i="13"/>
  <c r="AG278" i="13" s="1"/>
  <c r="J278" i="13"/>
  <c r="K278" i="13"/>
  <c r="L278" i="13"/>
  <c r="D278" i="13"/>
  <c r="W278" i="13"/>
  <c r="S45" i="16"/>
  <c r="AE45" i="16" s="1"/>
  <c r="E298" i="13"/>
  <c r="M298" i="13"/>
  <c r="U298" i="13"/>
  <c r="D298" i="13"/>
  <c r="N298" i="13"/>
  <c r="W298" i="13"/>
  <c r="F298" i="13"/>
  <c r="O298" i="13"/>
  <c r="X298" i="13"/>
  <c r="AG298" i="13" s="1"/>
  <c r="G298" i="13"/>
  <c r="Y298" i="13" s="1"/>
  <c r="P298" i="13"/>
  <c r="AD298" i="13" s="1"/>
  <c r="C298" i="13"/>
  <c r="L298" i="13"/>
  <c r="V298" i="13"/>
  <c r="AF298" i="13" s="1"/>
  <c r="K298" i="13"/>
  <c r="Q298" i="13"/>
  <c r="R298" i="13"/>
  <c r="J298" i="13"/>
  <c r="S117" i="16"/>
  <c r="AE117" i="16" s="1"/>
  <c r="S109" i="16"/>
  <c r="AE109" i="16" s="1"/>
  <c r="F81" i="16"/>
  <c r="N81" i="16"/>
  <c r="V81" i="16"/>
  <c r="AF81" i="16" s="1"/>
  <c r="H81" i="16"/>
  <c r="Q81" i="16"/>
  <c r="I81" i="16"/>
  <c r="R81" i="16"/>
  <c r="J81" i="16"/>
  <c r="S81" i="16"/>
  <c r="AE81" i="16" s="1"/>
  <c r="G81" i="16"/>
  <c r="Y81" i="16" s="1"/>
  <c r="P81" i="16"/>
  <c r="AD81" i="16" s="1"/>
  <c r="U77" i="16"/>
  <c r="F63" i="16"/>
  <c r="N63" i="16"/>
  <c r="V63" i="16"/>
  <c r="AF63" i="16" s="1"/>
  <c r="G63" i="16"/>
  <c r="Y63" i="16" s="1"/>
  <c r="O63" i="16"/>
  <c r="W63" i="16"/>
  <c r="H63" i="16"/>
  <c r="R63" i="16"/>
  <c r="I63" i="16"/>
  <c r="S63" i="16"/>
  <c r="AE63" i="16" s="1"/>
  <c r="J63" i="16"/>
  <c r="T63" i="16"/>
  <c r="E63" i="16"/>
  <c r="Q63" i="16"/>
  <c r="R45" i="16"/>
  <c r="F43" i="16"/>
  <c r="N43" i="16"/>
  <c r="V43" i="16"/>
  <c r="AF43" i="16" s="1"/>
  <c r="G43" i="16"/>
  <c r="Y43" i="16" s="1"/>
  <c r="O43" i="16"/>
  <c r="W43" i="16"/>
  <c r="H43" i="16"/>
  <c r="P43" i="16"/>
  <c r="AD43" i="16" s="1"/>
  <c r="X43" i="16"/>
  <c r="AG43" i="16" s="1"/>
  <c r="D43" i="16"/>
  <c r="R43" i="16"/>
  <c r="E43" i="16"/>
  <c r="S43" i="16"/>
  <c r="AE43" i="16" s="1"/>
  <c r="I43" i="16"/>
  <c r="T43" i="16"/>
  <c r="C43" i="16"/>
  <c r="Q43" i="16"/>
  <c r="E24" i="16"/>
  <c r="M24" i="16"/>
  <c r="U24" i="16"/>
  <c r="H24" i="16"/>
  <c r="Q24" i="16"/>
  <c r="I24" i="16"/>
  <c r="R24" i="16"/>
  <c r="J24" i="16"/>
  <c r="S24" i="16"/>
  <c r="AE24" i="16" s="1"/>
  <c r="G24" i="16"/>
  <c r="Y24" i="16" s="1"/>
  <c r="P24" i="16"/>
  <c r="AD24" i="16" s="1"/>
  <c r="L24" i="16"/>
  <c r="N24" i="16"/>
  <c r="O24" i="16"/>
  <c r="K24" i="16"/>
  <c r="V11" i="16"/>
  <c r="AF11" i="16" s="1"/>
  <c r="I251" i="13"/>
  <c r="Q251" i="13"/>
  <c r="C251" i="13"/>
  <c r="K251" i="13"/>
  <c r="S251" i="13"/>
  <c r="AE251" i="13" s="1"/>
  <c r="H251" i="13"/>
  <c r="T251" i="13"/>
  <c r="J251" i="13"/>
  <c r="U251" i="13"/>
  <c r="L251" i="13"/>
  <c r="V251" i="13"/>
  <c r="AF251" i="13" s="1"/>
  <c r="G251" i="13"/>
  <c r="Y251" i="13" s="1"/>
  <c r="R251" i="13"/>
  <c r="N251" i="13"/>
  <c r="O251" i="13"/>
  <c r="P251" i="13"/>
  <c r="AD251" i="13" s="1"/>
  <c r="M251" i="13"/>
  <c r="E248" i="13"/>
  <c r="M248" i="13"/>
  <c r="U248" i="13"/>
  <c r="G248" i="13"/>
  <c r="Y248" i="13" s="1"/>
  <c r="O248" i="13"/>
  <c r="W248" i="13"/>
  <c r="H248" i="13"/>
  <c r="R248" i="13"/>
  <c r="I248" i="13"/>
  <c r="S248" i="13"/>
  <c r="AE248" i="13" s="1"/>
  <c r="J248" i="13"/>
  <c r="T248" i="13"/>
  <c r="F248" i="13"/>
  <c r="Q248" i="13"/>
  <c r="L248" i="13"/>
  <c r="N248" i="13"/>
  <c r="P248" i="13"/>
  <c r="AD248" i="13" s="1"/>
  <c r="K248" i="13"/>
  <c r="I245" i="13"/>
  <c r="Q245" i="13"/>
  <c r="C245" i="13"/>
  <c r="K245" i="13"/>
  <c r="S245" i="13"/>
  <c r="AE245" i="13" s="1"/>
  <c r="F245" i="13"/>
  <c r="P245" i="13"/>
  <c r="AD245" i="13" s="1"/>
  <c r="G245" i="13"/>
  <c r="Y245" i="13" s="1"/>
  <c r="R245" i="13"/>
  <c r="H245" i="13"/>
  <c r="T245" i="13"/>
  <c r="E245" i="13"/>
  <c r="O245" i="13"/>
  <c r="L245" i="13"/>
  <c r="M245" i="13"/>
  <c r="N245" i="13"/>
  <c r="D245" i="13"/>
  <c r="X245" i="13"/>
  <c r="AG245" i="13" s="1"/>
  <c r="J245" i="13"/>
  <c r="G117" i="16"/>
  <c r="Y117" i="16" s="1"/>
  <c r="O117" i="16"/>
  <c r="W117" i="16"/>
  <c r="H117" i="16"/>
  <c r="P117" i="16"/>
  <c r="AD117" i="16" s="1"/>
  <c r="X117" i="16"/>
  <c r="AG117" i="16" s="1"/>
  <c r="I117" i="16"/>
  <c r="Q117" i="16"/>
  <c r="F117" i="16"/>
  <c r="N117" i="16"/>
  <c r="V117" i="16"/>
  <c r="AF117" i="16" s="1"/>
  <c r="G109" i="16"/>
  <c r="Y109" i="16" s="1"/>
  <c r="O109" i="16"/>
  <c r="W109" i="16"/>
  <c r="H109" i="16"/>
  <c r="P109" i="16"/>
  <c r="AD109" i="16" s="1"/>
  <c r="X109" i="16"/>
  <c r="AG109" i="16" s="1"/>
  <c r="I109" i="16"/>
  <c r="Q109" i="16"/>
  <c r="F109" i="16"/>
  <c r="N109" i="16"/>
  <c r="V109" i="16"/>
  <c r="AF109" i="16" s="1"/>
  <c r="F77" i="16"/>
  <c r="N77" i="16"/>
  <c r="V77" i="16"/>
  <c r="AF77" i="16" s="1"/>
  <c r="H77" i="16"/>
  <c r="Q77" i="16"/>
  <c r="I77" i="16"/>
  <c r="R77" i="16"/>
  <c r="J77" i="16"/>
  <c r="S77" i="16"/>
  <c r="AE77" i="16" s="1"/>
  <c r="G77" i="16"/>
  <c r="Y77" i="16" s="1"/>
  <c r="P77" i="16"/>
  <c r="AD77" i="16" s="1"/>
  <c r="F49" i="16"/>
  <c r="N49" i="16"/>
  <c r="V49" i="16"/>
  <c r="AF49" i="16" s="1"/>
  <c r="G49" i="16"/>
  <c r="Y49" i="16" s="1"/>
  <c r="O49" i="16"/>
  <c r="W49" i="16"/>
  <c r="H49" i="16"/>
  <c r="P49" i="16"/>
  <c r="AD49" i="16" s="1"/>
  <c r="X49" i="16"/>
  <c r="AG49" i="16" s="1"/>
  <c r="E49" i="16"/>
  <c r="S49" i="16"/>
  <c r="AE49" i="16" s="1"/>
  <c r="I49" i="16"/>
  <c r="T49" i="16"/>
  <c r="J49" i="16"/>
  <c r="U49" i="16"/>
  <c r="D49" i="16"/>
  <c r="R49" i="16"/>
  <c r="Q45" i="16"/>
  <c r="E26" i="16"/>
  <c r="M26" i="16"/>
  <c r="U26" i="16"/>
  <c r="G26" i="16"/>
  <c r="Y26" i="16" s="1"/>
  <c r="P26" i="16"/>
  <c r="AD26" i="16" s="1"/>
  <c r="H26" i="16"/>
  <c r="Q26" i="16"/>
  <c r="I26" i="16"/>
  <c r="R26" i="16"/>
  <c r="F26" i="16"/>
  <c r="O26" i="16"/>
  <c r="X26" i="16"/>
  <c r="AG26" i="16" s="1"/>
  <c r="K26" i="16"/>
  <c r="L26" i="16"/>
  <c r="N26" i="16"/>
  <c r="J26" i="16"/>
  <c r="X24" i="16"/>
  <c r="AG24" i="16" s="1"/>
  <c r="U11" i="16"/>
  <c r="V296" i="13"/>
  <c r="AF296" i="13" s="1"/>
  <c r="V278" i="13"/>
  <c r="AF278" i="13" s="1"/>
  <c r="W290" i="16"/>
  <c r="O290" i="16"/>
  <c r="F290" i="16"/>
  <c r="G281" i="16"/>
  <c r="Y281" i="16" s="1"/>
  <c r="O281" i="16"/>
  <c r="W281" i="16"/>
  <c r="C280" i="16"/>
  <c r="K280" i="16"/>
  <c r="S280" i="16"/>
  <c r="AE280" i="16" s="1"/>
  <c r="X275" i="16"/>
  <c r="AG275" i="16" s="1"/>
  <c r="N275" i="16"/>
  <c r="E275" i="16"/>
  <c r="X274" i="16"/>
  <c r="AG274" i="16" s="1"/>
  <c r="O274" i="16"/>
  <c r="F274" i="16"/>
  <c r="G265" i="16"/>
  <c r="Y265" i="16" s="1"/>
  <c r="O265" i="16"/>
  <c r="W265" i="16"/>
  <c r="C264" i="16"/>
  <c r="K264" i="16"/>
  <c r="S264" i="16"/>
  <c r="AE264" i="16" s="1"/>
  <c r="X259" i="16"/>
  <c r="AG259" i="16" s="1"/>
  <c r="N259" i="16"/>
  <c r="E259" i="16"/>
  <c r="X258" i="16"/>
  <c r="AG258" i="16" s="1"/>
  <c r="O258" i="16"/>
  <c r="F258" i="16"/>
  <c r="Q254" i="16"/>
  <c r="G254" i="16"/>
  <c r="Y254" i="16" s="1"/>
  <c r="Q251" i="16"/>
  <c r="E251" i="16"/>
  <c r="Q246" i="16"/>
  <c r="G246" i="16"/>
  <c r="Y246" i="16" s="1"/>
  <c r="Q243" i="16"/>
  <c r="E243" i="16"/>
  <c r="Q238" i="16"/>
  <c r="G238" i="16"/>
  <c r="Y238" i="16" s="1"/>
  <c r="Q235" i="16"/>
  <c r="E235" i="16"/>
  <c r="Q230" i="16"/>
  <c r="G230" i="16"/>
  <c r="Y230" i="16" s="1"/>
  <c r="Q227" i="16"/>
  <c r="E227" i="16"/>
  <c r="Q222" i="16"/>
  <c r="G222" i="16"/>
  <c r="Y222" i="16" s="1"/>
  <c r="Q219" i="16"/>
  <c r="E219" i="16"/>
  <c r="Q214" i="16"/>
  <c r="G214" i="16"/>
  <c r="Y214" i="16" s="1"/>
  <c r="Q211" i="16"/>
  <c r="E211" i="16"/>
  <c r="Q206" i="16"/>
  <c r="G206" i="16"/>
  <c r="Y206" i="16" s="1"/>
  <c r="Q203" i="16"/>
  <c r="E203" i="16"/>
  <c r="Q198" i="16"/>
  <c r="G198" i="16"/>
  <c r="Y198" i="16" s="1"/>
  <c r="Q195" i="16"/>
  <c r="E195" i="16"/>
  <c r="Q190" i="16"/>
  <c r="G190" i="16"/>
  <c r="Y190" i="16" s="1"/>
  <c r="Q187" i="16"/>
  <c r="E187" i="16"/>
  <c r="Q182" i="16"/>
  <c r="G182" i="16"/>
  <c r="Y182" i="16" s="1"/>
  <c r="Q179" i="16"/>
  <c r="E179" i="16"/>
  <c r="G171" i="16"/>
  <c r="Y171" i="16" s="1"/>
  <c r="O171" i="16"/>
  <c r="W171" i="16"/>
  <c r="H171" i="16"/>
  <c r="P171" i="16"/>
  <c r="AD171" i="16" s="1"/>
  <c r="X171" i="16"/>
  <c r="AG171" i="16" s="1"/>
  <c r="F171" i="16"/>
  <c r="N171" i="16"/>
  <c r="V171" i="16"/>
  <c r="AF171" i="16" s="1"/>
  <c r="G163" i="16"/>
  <c r="Y163" i="16" s="1"/>
  <c r="O163" i="16"/>
  <c r="W163" i="16"/>
  <c r="H163" i="16"/>
  <c r="P163" i="16"/>
  <c r="AD163" i="16" s="1"/>
  <c r="X163" i="16"/>
  <c r="AG163" i="16" s="1"/>
  <c r="F163" i="16"/>
  <c r="N163" i="16"/>
  <c r="V163" i="16"/>
  <c r="AF163" i="16" s="1"/>
  <c r="U161" i="16"/>
  <c r="E161" i="16"/>
  <c r="U153" i="16"/>
  <c r="E153" i="16"/>
  <c r="U145" i="16"/>
  <c r="E145" i="16"/>
  <c r="U137" i="16"/>
  <c r="E137" i="16"/>
  <c r="U129" i="16"/>
  <c r="E129" i="16"/>
  <c r="U121" i="16"/>
  <c r="E121" i="16"/>
  <c r="M117" i="16"/>
  <c r="U113" i="16"/>
  <c r="E113" i="16"/>
  <c r="M109" i="16"/>
  <c r="F105" i="16"/>
  <c r="N105" i="16"/>
  <c r="V105" i="16"/>
  <c r="AF105" i="16" s="1"/>
  <c r="H105" i="16"/>
  <c r="Q105" i="16"/>
  <c r="I105" i="16"/>
  <c r="R105" i="16"/>
  <c r="J105" i="16"/>
  <c r="S105" i="16"/>
  <c r="AE105" i="16" s="1"/>
  <c r="G105" i="16"/>
  <c r="Y105" i="16" s="1"/>
  <c r="P105" i="16"/>
  <c r="AD105" i="16" s="1"/>
  <c r="M81" i="16"/>
  <c r="O77" i="16"/>
  <c r="F73" i="16"/>
  <c r="N73" i="16"/>
  <c r="V73" i="16"/>
  <c r="AF73" i="16" s="1"/>
  <c r="H73" i="16"/>
  <c r="Q73" i="16"/>
  <c r="I73" i="16"/>
  <c r="R73" i="16"/>
  <c r="J73" i="16"/>
  <c r="S73" i="16"/>
  <c r="AE73" i="16" s="1"/>
  <c r="G73" i="16"/>
  <c r="Y73" i="16" s="1"/>
  <c r="P73" i="16"/>
  <c r="AD73" i="16" s="1"/>
  <c r="P63" i="16"/>
  <c r="AD63" i="16" s="1"/>
  <c r="E61" i="16"/>
  <c r="M45" i="16"/>
  <c r="W24" i="16"/>
  <c r="I15" i="16"/>
  <c r="Q15" i="16"/>
  <c r="D15" i="16"/>
  <c r="M15" i="16"/>
  <c r="V15" i="16"/>
  <c r="AF15" i="16" s="1"/>
  <c r="E15" i="16"/>
  <c r="N15" i="16"/>
  <c r="W15" i="16"/>
  <c r="F15" i="16"/>
  <c r="O15" i="16"/>
  <c r="X15" i="16"/>
  <c r="AG15" i="16" s="1"/>
  <c r="C15" i="16"/>
  <c r="L15" i="16"/>
  <c r="U15" i="16"/>
  <c r="J15" i="16"/>
  <c r="K15" i="16"/>
  <c r="P15" i="16"/>
  <c r="AD15" i="16" s="1"/>
  <c r="H15" i="16"/>
  <c r="T11" i="16"/>
  <c r="T296" i="13"/>
  <c r="T283" i="13"/>
  <c r="T278" i="13"/>
  <c r="E276" i="13"/>
  <c r="M276" i="13"/>
  <c r="U276" i="13"/>
  <c r="H276" i="13"/>
  <c r="Q276" i="13"/>
  <c r="I276" i="13"/>
  <c r="R276" i="13"/>
  <c r="J276" i="13"/>
  <c r="S276" i="13"/>
  <c r="AE276" i="13" s="1"/>
  <c r="G276" i="13"/>
  <c r="Y276" i="13" s="1"/>
  <c r="P276" i="13"/>
  <c r="AD276" i="13" s="1"/>
  <c r="K276" i="13"/>
  <c r="L276" i="13"/>
  <c r="N276" i="13"/>
  <c r="F276" i="13"/>
  <c r="X276" i="13"/>
  <c r="AG276" i="13" s="1"/>
  <c r="I267" i="13"/>
  <c r="Q267" i="13"/>
  <c r="D267" i="13"/>
  <c r="M267" i="13"/>
  <c r="V267" i="13"/>
  <c r="AF267" i="13" s="1"/>
  <c r="E267" i="13"/>
  <c r="N267" i="13"/>
  <c r="W267" i="13"/>
  <c r="F267" i="13"/>
  <c r="O267" i="13"/>
  <c r="X267" i="13"/>
  <c r="AG267" i="13" s="1"/>
  <c r="C267" i="13"/>
  <c r="L267" i="13"/>
  <c r="U267" i="13"/>
  <c r="H267" i="13"/>
  <c r="J267" i="13"/>
  <c r="K267" i="13"/>
  <c r="G267" i="13"/>
  <c r="Y267" i="13" s="1"/>
  <c r="I265" i="13"/>
  <c r="Q265" i="13"/>
  <c r="E265" i="13"/>
  <c r="N265" i="13"/>
  <c r="W265" i="13"/>
  <c r="F265" i="13"/>
  <c r="O265" i="13"/>
  <c r="X265" i="13"/>
  <c r="AG265" i="13" s="1"/>
  <c r="G265" i="13"/>
  <c r="Y265" i="13" s="1"/>
  <c r="P265" i="13"/>
  <c r="AD265" i="13" s="1"/>
  <c r="D265" i="13"/>
  <c r="M265" i="13"/>
  <c r="V265" i="13"/>
  <c r="AF265" i="13" s="1"/>
  <c r="J265" i="13"/>
  <c r="K265" i="13"/>
  <c r="L265" i="13"/>
  <c r="H265" i="13"/>
  <c r="L253" i="13"/>
  <c r="V290" i="16"/>
  <c r="AF290" i="16" s="1"/>
  <c r="N290" i="16"/>
  <c r="E290" i="16"/>
  <c r="S281" i="16"/>
  <c r="AE281" i="16" s="1"/>
  <c r="J281" i="16"/>
  <c r="T280" i="16"/>
  <c r="J280" i="16"/>
  <c r="G279" i="16"/>
  <c r="Y279" i="16" s="1"/>
  <c r="O279" i="16"/>
  <c r="W279" i="16"/>
  <c r="C278" i="16"/>
  <c r="K278" i="16"/>
  <c r="S278" i="16"/>
  <c r="AE278" i="16" s="1"/>
  <c r="V275" i="16"/>
  <c r="AF275" i="16" s="1"/>
  <c r="M275" i="16"/>
  <c r="D275" i="16"/>
  <c r="W274" i="16"/>
  <c r="N274" i="16"/>
  <c r="E274" i="16"/>
  <c r="S265" i="16"/>
  <c r="AE265" i="16" s="1"/>
  <c r="J265" i="16"/>
  <c r="T264" i="16"/>
  <c r="J264" i="16"/>
  <c r="G263" i="16"/>
  <c r="Y263" i="16" s="1"/>
  <c r="O263" i="16"/>
  <c r="W263" i="16"/>
  <c r="C262" i="16"/>
  <c r="K262" i="16"/>
  <c r="S262" i="16"/>
  <c r="AE262" i="16" s="1"/>
  <c r="V259" i="16"/>
  <c r="AF259" i="16" s="1"/>
  <c r="M259" i="16"/>
  <c r="D259" i="16"/>
  <c r="W258" i="16"/>
  <c r="N258" i="16"/>
  <c r="E258" i="16"/>
  <c r="P254" i="16"/>
  <c r="AD254" i="16" s="1"/>
  <c r="F254" i="16"/>
  <c r="G253" i="16"/>
  <c r="Y253" i="16" s="1"/>
  <c r="O253" i="16"/>
  <c r="W253" i="16"/>
  <c r="H253" i="16"/>
  <c r="P253" i="16"/>
  <c r="AD253" i="16" s="1"/>
  <c r="X253" i="16"/>
  <c r="AG253" i="16" s="1"/>
  <c r="N251" i="16"/>
  <c r="D251" i="16"/>
  <c r="C248" i="16"/>
  <c r="K248" i="16"/>
  <c r="S248" i="16"/>
  <c r="AE248" i="16" s="1"/>
  <c r="D248" i="16"/>
  <c r="L248" i="16"/>
  <c r="T248" i="16"/>
  <c r="P246" i="16"/>
  <c r="AD246" i="16" s="1"/>
  <c r="F246" i="16"/>
  <c r="G245" i="16"/>
  <c r="Y245" i="16" s="1"/>
  <c r="O245" i="16"/>
  <c r="W245" i="16"/>
  <c r="H245" i="16"/>
  <c r="P245" i="16"/>
  <c r="AD245" i="16" s="1"/>
  <c r="X245" i="16"/>
  <c r="AG245" i="16" s="1"/>
  <c r="N243" i="16"/>
  <c r="D243" i="16"/>
  <c r="C240" i="16"/>
  <c r="K240" i="16"/>
  <c r="S240" i="16"/>
  <c r="AE240" i="16" s="1"/>
  <c r="D240" i="16"/>
  <c r="L240" i="16"/>
  <c r="T240" i="16"/>
  <c r="P238" i="16"/>
  <c r="AD238" i="16" s="1"/>
  <c r="F238" i="16"/>
  <c r="G237" i="16"/>
  <c r="Y237" i="16" s="1"/>
  <c r="O237" i="16"/>
  <c r="W237" i="16"/>
  <c r="H237" i="16"/>
  <c r="P237" i="16"/>
  <c r="AD237" i="16" s="1"/>
  <c r="X237" i="16"/>
  <c r="AG237" i="16" s="1"/>
  <c r="N235" i="16"/>
  <c r="D235" i="16"/>
  <c r="C232" i="16"/>
  <c r="K232" i="16"/>
  <c r="S232" i="16"/>
  <c r="AE232" i="16" s="1"/>
  <c r="D232" i="16"/>
  <c r="L232" i="16"/>
  <c r="T232" i="16"/>
  <c r="P230" i="16"/>
  <c r="AD230" i="16" s="1"/>
  <c r="F230" i="16"/>
  <c r="G229" i="16"/>
  <c r="Y229" i="16" s="1"/>
  <c r="O229" i="16"/>
  <c r="W229" i="16"/>
  <c r="H229" i="16"/>
  <c r="P229" i="16"/>
  <c r="AD229" i="16" s="1"/>
  <c r="X229" i="16"/>
  <c r="AG229" i="16" s="1"/>
  <c r="N227" i="16"/>
  <c r="D227" i="16"/>
  <c r="C224" i="16"/>
  <c r="K224" i="16"/>
  <c r="S224" i="16"/>
  <c r="AE224" i="16" s="1"/>
  <c r="D224" i="16"/>
  <c r="L224" i="16"/>
  <c r="T224" i="16"/>
  <c r="P222" i="16"/>
  <c r="AD222" i="16" s="1"/>
  <c r="F222" i="16"/>
  <c r="G221" i="16"/>
  <c r="Y221" i="16" s="1"/>
  <c r="O221" i="16"/>
  <c r="W221" i="16"/>
  <c r="H221" i="16"/>
  <c r="P221" i="16"/>
  <c r="AD221" i="16" s="1"/>
  <c r="X221" i="16"/>
  <c r="AG221" i="16" s="1"/>
  <c r="N219" i="16"/>
  <c r="D219" i="16"/>
  <c r="C216" i="16"/>
  <c r="K216" i="16"/>
  <c r="S216" i="16"/>
  <c r="AE216" i="16" s="1"/>
  <c r="D216" i="16"/>
  <c r="L216" i="16"/>
  <c r="T216" i="16"/>
  <c r="P214" i="16"/>
  <c r="AD214" i="16" s="1"/>
  <c r="F214" i="16"/>
  <c r="G213" i="16"/>
  <c r="Y213" i="16" s="1"/>
  <c r="O213" i="16"/>
  <c r="W213" i="16"/>
  <c r="H213" i="16"/>
  <c r="P213" i="16"/>
  <c r="AD213" i="16" s="1"/>
  <c r="X213" i="16"/>
  <c r="AG213" i="16" s="1"/>
  <c r="N211" i="16"/>
  <c r="D211" i="16"/>
  <c r="C208" i="16"/>
  <c r="K208" i="16"/>
  <c r="S208" i="16"/>
  <c r="AE208" i="16" s="1"/>
  <c r="D208" i="16"/>
  <c r="L208" i="16"/>
  <c r="T208" i="16"/>
  <c r="P206" i="16"/>
  <c r="AD206" i="16" s="1"/>
  <c r="F206" i="16"/>
  <c r="G205" i="16"/>
  <c r="Y205" i="16" s="1"/>
  <c r="O205" i="16"/>
  <c r="W205" i="16"/>
  <c r="H205" i="16"/>
  <c r="P205" i="16"/>
  <c r="AD205" i="16" s="1"/>
  <c r="X205" i="16"/>
  <c r="AG205" i="16" s="1"/>
  <c r="N203" i="16"/>
  <c r="D203" i="16"/>
  <c r="C200" i="16"/>
  <c r="K200" i="16"/>
  <c r="S200" i="16"/>
  <c r="AE200" i="16" s="1"/>
  <c r="D200" i="16"/>
  <c r="L200" i="16"/>
  <c r="T200" i="16"/>
  <c r="P198" i="16"/>
  <c r="AD198" i="16" s="1"/>
  <c r="F198" i="16"/>
  <c r="G197" i="16"/>
  <c r="Y197" i="16" s="1"/>
  <c r="O197" i="16"/>
  <c r="W197" i="16"/>
  <c r="H197" i="16"/>
  <c r="P197" i="16"/>
  <c r="AD197" i="16" s="1"/>
  <c r="X197" i="16"/>
  <c r="AG197" i="16" s="1"/>
  <c r="N195" i="16"/>
  <c r="D195" i="16"/>
  <c r="C192" i="16"/>
  <c r="K192" i="16"/>
  <c r="S192" i="16"/>
  <c r="AE192" i="16" s="1"/>
  <c r="D192" i="16"/>
  <c r="L192" i="16"/>
  <c r="T192" i="16"/>
  <c r="P190" i="16"/>
  <c r="AD190" i="16" s="1"/>
  <c r="F190" i="16"/>
  <c r="G189" i="16"/>
  <c r="Y189" i="16" s="1"/>
  <c r="O189" i="16"/>
  <c r="W189" i="16"/>
  <c r="H189" i="16"/>
  <c r="P189" i="16"/>
  <c r="AD189" i="16" s="1"/>
  <c r="X189" i="16"/>
  <c r="AG189" i="16" s="1"/>
  <c r="N187" i="16"/>
  <c r="D187" i="16"/>
  <c r="C184" i="16"/>
  <c r="K184" i="16"/>
  <c r="S184" i="16"/>
  <c r="AE184" i="16" s="1"/>
  <c r="D184" i="16"/>
  <c r="L184" i="16"/>
  <c r="T184" i="16"/>
  <c r="P182" i="16"/>
  <c r="AD182" i="16" s="1"/>
  <c r="F182" i="16"/>
  <c r="G181" i="16"/>
  <c r="Y181" i="16" s="1"/>
  <c r="O181" i="16"/>
  <c r="W181" i="16"/>
  <c r="H181" i="16"/>
  <c r="P181" i="16"/>
  <c r="AD181" i="16" s="1"/>
  <c r="X181" i="16"/>
  <c r="AG181" i="16" s="1"/>
  <c r="N179" i="16"/>
  <c r="D179" i="16"/>
  <c r="L171" i="16"/>
  <c r="L163" i="16"/>
  <c r="T161" i="16"/>
  <c r="D161" i="16"/>
  <c r="G155" i="16"/>
  <c r="Y155" i="16" s="1"/>
  <c r="O155" i="16"/>
  <c r="W155" i="16"/>
  <c r="H155" i="16"/>
  <c r="P155" i="16"/>
  <c r="AD155" i="16" s="1"/>
  <c r="X155" i="16"/>
  <c r="AG155" i="16" s="1"/>
  <c r="I155" i="16"/>
  <c r="Q155" i="16"/>
  <c r="F155" i="16"/>
  <c r="N155" i="16"/>
  <c r="V155" i="16"/>
  <c r="AF155" i="16" s="1"/>
  <c r="T153" i="16"/>
  <c r="D153" i="16"/>
  <c r="G147" i="16"/>
  <c r="Y147" i="16" s="1"/>
  <c r="O147" i="16"/>
  <c r="W147" i="16"/>
  <c r="H147" i="16"/>
  <c r="P147" i="16"/>
  <c r="AD147" i="16" s="1"/>
  <c r="X147" i="16"/>
  <c r="AG147" i="16" s="1"/>
  <c r="I147" i="16"/>
  <c r="Q147" i="16"/>
  <c r="F147" i="16"/>
  <c r="N147" i="16"/>
  <c r="V147" i="16"/>
  <c r="AF147" i="16" s="1"/>
  <c r="T145" i="16"/>
  <c r="D145" i="16"/>
  <c r="G139" i="16"/>
  <c r="Y139" i="16" s="1"/>
  <c r="O139" i="16"/>
  <c r="W139" i="16"/>
  <c r="H139" i="16"/>
  <c r="P139" i="16"/>
  <c r="AD139" i="16" s="1"/>
  <c r="X139" i="16"/>
  <c r="AG139" i="16" s="1"/>
  <c r="I139" i="16"/>
  <c r="Q139" i="16"/>
  <c r="F139" i="16"/>
  <c r="N139" i="16"/>
  <c r="V139" i="16"/>
  <c r="AF139" i="16" s="1"/>
  <c r="T137" i="16"/>
  <c r="D137" i="16"/>
  <c r="G131" i="16"/>
  <c r="Y131" i="16" s="1"/>
  <c r="O131" i="16"/>
  <c r="W131" i="16"/>
  <c r="H131" i="16"/>
  <c r="P131" i="16"/>
  <c r="AD131" i="16" s="1"/>
  <c r="X131" i="16"/>
  <c r="AG131" i="16" s="1"/>
  <c r="I131" i="16"/>
  <c r="Q131" i="16"/>
  <c r="F131" i="16"/>
  <c r="N131" i="16"/>
  <c r="V131" i="16"/>
  <c r="AF131" i="16" s="1"/>
  <c r="T129" i="16"/>
  <c r="D129" i="16"/>
  <c r="G123" i="16"/>
  <c r="Y123" i="16" s="1"/>
  <c r="O123" i="16"/>
  <c r="W123" i="16"/>
  <c r="H123" i="16"/>
  <c r="P123" i="16"/>
  <c r="AD123" i="16" s="1"/>
  <c r="X123" i="16"/>
  <c r="AG123" i="16" s="1"/>
  <c r="I123" i="16"/>
  <c r="Q123" i="16"/>
  <c r="F123" i="16"/>
  <c r="N123" i="16"/>
  <c r="V123" i="16"/>
  <c r="AF123" i="16" s="1"/>
  <c r="T121" i="16"/>
  <c r="D121" i="16"/>
  <c r="L117" i="16"/>
  <c r="G115" i="16"/>
  <c r="Y115" i="16" s="1"/>
  <c r="O115" i="16"/>
  <c r="W115" i="16"/>
  <c r="H115" i="16"/>
  <c r="P115" i="16"/>
  <c r="AD115" i="16" s="1"/>
  <c r="X115" i="16"/>
  <c r="AG115" i="16" s="1"/>
  <c r="I115" i="16"/>
  <c r="Q115" i="16"/>
  <c r="F115" i="16"/>
  <c r="N115" i="16"/>
  <c r="V115" i="16"/>
  <c r="AF115" i="16" s="1"/>
  <c r="T113" i="16"/>
  <c r="D113" i="16"/>
  <c r="L109" i="16"/>
  <c r="O105" i="16"/>
  <c r="F101" i="16"/>
  <c r="N101" i="16"/>
  <c r="V101" i="16"/>
  <c r="AF101" i="16" s="1"/>
  <c r="H101" i="16"/>
  <c r="Q101" i="16"/>
  <c r="I101" i="16"/>
  <c r="R101" i="16"/>
  <c r="J101" i="16"/>
  <c r="S101" i="16"/>
  <c r="AE101" i="16" s="1"/>
  <c r="G101" i="16"/>
  <c r="Y101" i="16" s="1"/>
  <c r="P101" i="16"/>
  <c r="AD101" i="16" s="1"/>
  <c r="W93" i="16"/>
  <c r="D93" i="16"/>
  <c r="L81" i="16"/>
  <c r="M77" i="16"/>
  <c r="O73" i="16"/>
  <c r="F65" i="16"/>
  <c r="N65" i="16"/>
  <c r="V65" i="16"/>
  <c r="AF65" i="16" s="1"/>
  <c r="G65" i="16"/>
  <c r="Y65" i="16" s="1"/>
  <c r="O65" i="16"/>
  <c r="W65" i="16"/>
  <c r="E65" i="16"/>
  <c r="Q65" i="16"/>
  <c r="H65" i="16"/>
  <c r="R65" i="16"/>
  <c r="I65" i="16"/>
  <c r="S65" i="16"/>
  <c r="AE65" i="16" s="1"/>
  <c r="D65" i="16"/>
  <c r="P65" i="16"/>
  <c r="AD65" i="16" s="1"/>
  <c r="M63" i="16"/>
  <c r="D61" i="16"/>
  <c r="E45" i="16"/>
  <c r="U43" i="16"/>
  <c r="W26" i="16"/>
  <c r="V24" i="16"/>
  <c r="AF24" i="16" s="1"/>
  <c r="I13" i="16"/>
  <c r="Q13" i="16"/>
  <c r="E13" i="16"/>
  <c r="N13" i="16"/>
  <c r="W13" i="16"/>
  <c r="F13" i="16"/>
  <c r="O13" i="16"/>
  <c r="X13" i="16"/>
  <c r="AG13" i="16" s="1"/>
  <c r="G13" i="16"/>
  <c r="Y13" i="16" s="1"/>
  <c r="P13" i="16"/>
  <c r="AD13" i="16" s="1"/>
  <c r="D13" i="16"/>
  <c r="M13" i="16"/>
  <c r="V13" i="16"/>
  <c r="AF13" i="16" s="1"/>
  <c r="K13" i="16"/>
  <c r="L13" i="16"/>
  <c r="R13" i="16"/>
  <c r="J13" i="16"/>
  <c r="J11" i="16"/>
  <c r="T298" i="13"/>
  <c r="J296" i="13"/>
  <c r="I295" i="13"/>
  <c r="Q295" i="13"/>
  <c r="F295" i="13"/>
  <c r="O295" i="13"/>
  <c r="X295" i="13"/>
  <c r="AG295" i="13" s="1"/>
  <c r="G295" i="13"/>
  <c r="Y295" i="13" s="1"/>
  <c r="P295" i="13"/>
  <c r="AD295" i="13" s="1"/>
  <c r="H295" i="13"/>
  <c r="R295" i="13"/>
  <c r="E295" i="13"/>
  <c r="N295" i="13"/>
  <c r="W295" i="13"/>
  <c r="D295" i="13"/>
  <c r="V295" i="13"/>
  <c r="AF295" i="13" s="1"/>
  <c r="J295" i="13"/>
  <c r="K295" i="13"/>
  <c r="C295" i="13"/>
  <c r="U295" i="13"/>
  <c r="I293" i="13"/>
  <c r="Q293" i="13"/>
  <c r="G293" i="13"/>
  <c r="Y293" i="13" s="1"/>
  <c r="P293" i="13"/>
  <c r="AD293" i="13" s="1"/>
  <c r="H293" i="13"/>
  <c r="R293" i="13"/>
  <c r="J293" i="13"/>
  <c r="S293" i="13"/>
  <c r="AE293" i="13" s="1"/>
  <c r="F293" i="13"/>
  <c r="O293" i="13"/>
  <c r="X293" i="13"/>
  <c r="AG293" i="13" s="1"/>
  <c r="E293" i="13"/>
  <c r="W293" i="13"/>
  <c r="K293" i="13"/>
  <c r="L293" i="13"/>
  <c r="D293" i="13"/>
  <c r="V293" i="13"/>
  <c r="AF293" i="13" s="1"/>
  <c r="J283" i="13"/>
  <c r="S278" i="13"/>
  <c r="AE278" i="13" s="1"/>
  <c r="J253" i="13"/>
  <c r="X251" i="13"/>
  <c r="AG251" i="13" s="1"/>
  <c r="Q91" i="24"/>
  <c r="Q89" i="24"/>
  <c r="Q87" i="24"/>
  <c r="Q85" i="24"/>
  <c r="Q83" i="24"/>
  <c r="Q81" i="24"/>
  <c r="Q79" i="24"/>
  <c r="Q77" i="24"/>
  <c r="Q75" i="24"/>
  <c r="Q73" i="24"/>
  <c r="Q71" i="24"/>
  <c r="Q69" i="24"/>
  <c r="Q67" i="24"/>
  <c r="Q65" i="24"/>
  <c r="Q63" i="24"/>
  <c r="Q61" i="24"/>
  <c r="Q59" i="24"/>
  <c r="Q57" i="24"/>
  <c r="Q55" i="24"/>
  <c r="Q53" i="24"/>
  <c r="Q51" i="24"/>
  <c r="Q49" i="24"/>
  <c r="Q47" i="24"/>
  <c r="Q45" i="24"/>
  <c r="Q43" i="24"/>
  <c r="Q41" i="24"/>
  <c r="Q39" i="24"/>
  <c r="Q37" i="24"/>
  <c r="Q35" i="24"/>
  <c r="Q33" i="24"/>
  <c r="Q31" i="24"/>
  <c r="Q29" i="24"/>
  <c r="Q27" i="24"/>
  <c r="Q25" i="24"/>
  <c r="Q23" i="24"/>
  <c r="Q21" i="24"/>
  <c r="Q19" i="24"/>
  <c r="Q17" i="24"/>
  <c r="Q15" i="24"/>
  <c r="Q13" i="24"/>
  <c r="Q11" i="24"/>
  <c r="Q9" i="24"/>
  <c r="Q7" i="24"/>
  <c r="Q5" i="24"/>
  <c r="Q303" i="16"/>
  <c r="Q301" i="16"/>
  <c r="Q299" i="16"/>
  <c r="Q297" i="16"/>
  <c r="Q295" i="16"/>
  <c r="Q293" i="16"/>
  <c r="Q291" i="16"/>
  <c r="U290" i="16"/>
  <c r="M290" i="16"/>
  <c r="D290" i="16"/>
  <c r="R281" i="16"/>
  <c r="I281" i="16"/>
  <c r="R280" i="16"/>
  <c r="I280" i="16"/>
  <c r="S279" i="16"/>
  <c r="AE279" i="16" s="1"/>
  <c r="J279" i="16"/>
  <c r="T278" i="16"/>
  <c r="J278" i="16"/>
  <c r="G277" i="16"/>
  <c r="Y277" i="16" s="1"/>
  <c r="O277" i="16"/>
  <c r="W277" i="16"/>
  <c r="C276" i="16"/>
  <c r="K276" i="16"/>
  <c r="S276" i="16"/>
  <c r="AE276" i="16" s="1"/>
  <c r="U275" i="16"/>
  <c r="L275" i="16"/>
  <c r="C275" i="16"/>
  <c r="V274" i="16"/>
  <c r="AF274" i="16" s="1"/>
  <c r="M274" i="16"/>
  <c r="D274" i="16"/>
  <c r="R265" i="16"/>
  <c r="I265" i="16"/>
  <c r="R264" i="16"/>
  <c r="I264" i="16"/>
  <c r="S263" i="16"/>
  <c r="AE263" i="16" s="1"/>
  <c r="J263" i="16"/>
  <c r="T262" i="16"/>
  <c r="J262" i="16"/>
  <c r="G261" i="16"/>
  <c r="Y261" i="16" s="1"/>
  <c r="O261" i="16"/>
  <c r="W261" i="16"/>
  <c r="C260" i="16"/>
  <c r="K260" i="16"/>
  <c r="S260" i="16"/>
  <c r="AE260" i="16" s="1"/>
  <c r="U259" i="16"/>
  <c r="L259" i="16"/>
  <c r="C259" i="16"/>
  <c r="V258" i="16"/>
  <c r="AF258" i="16" s="1"/>
  <c r="M258" i="16"/>
  <c r="D258" i="16"/>
  <c r="X254" i="16"/>
  <c r="AG254" i="16" s="1"/>
  <c r="O254" i="16"/>
  <c r="E254" i="16"/>
  <c r="U253" i="16"/>
  <c r="K253" i="16"/>
  <c r="M251" i="16"/>
  <c r="C251" i="16"/>
  <c r="W248" i="16"/>
  <c r="M248" i="16"/>
  <c r="O246" i="16"/>
  <c r="E246" i="16"/>
  <c r="U245" i="16"/>
  <c r="K245" i="16"/>
  <c r="M243" i="16"/>
  <c r="C243" i="16"/>
  <c r="W240" i="16"/>
  <c r="M240" i="16"/>
  <c r="O238" i="16"/>
  <c r="E238" i="16"/>
  <c r="U237" i="16"/>
  <c r="K237" i="16"/>
  <c r="M235" i="16"/>
  <c r="C235" i="16"/>
  <c r="W232" i="16"/>
  <c r="M232" i="16"/>
  <c r="O230" i="16"/>
  <c r="E230" i="16"/>
  <c r="U229" i="16"/>
  <c r="K229" i="16"/>
  <c r="M227" i="16"/>
  <c r="C227" i="16"/>
  <c r="W224" i="16"/>
  <c r="M224" i="16"/>
  <c r="O222" i="16"/>
  <c r="E222" i="16"/>
  <c r="U221" i="16"/>
  <c r="K221" i="16"/>
  <c r="M219" i="16"/>
  <c r="C219" i="16"/>
  <c r="W216" i="16"/>
  <c r="M216" i="16"/>
  <c r="O214" i="16"/>
  <c r="E214" i="16"/>
  <c r="U213" i="16"/>
  <c r="K213" i="16"/>
  <c r="M211" i="16"/>
  <c r="C211" i="16"/>
  <c r="W208" i="16"/>
  <c r="M208" i="16"/>
  <c r="O206" i="16"/>
  <c r="E206" i="16"/>
  <c r="U205" i="16"/>
  <c r="K205" i="16"/>
  <c r="M203" i="16"/>
  <c r="C203" i="16"/>
  <c r="W200" i="16"/>
  <c r="M200" i="16"/>
  <c r="O198" i="16"/>
  <c r="E198" i="16"/>
  <c r="U197" i="16"/>
  <c r="K197" i="16"/>
  <c r="M195" i="16"/>
  <c r="C195" i="16"/>
  <c r="W192" i="16"/>
  <c r="M192" i="16"/>
  <c r="O190" i="16"/>
  <c r="E190" i="16"/>
  <c r="U189" i="16"/>
  <c r="K189" i="16"/>
  <c r="M187" i="16"/>
  <c r="C187" i="16"/>
  <c r="W184" i="16"/>
  <c r="M184" i="16"/>
  <c r="O182" i="16"/>
  <c r="E182" i="16"/>
  <c r="U181" i="16"/>
  <c r="K181" i="16"/>
  <c r="M179" i="16"/>
  <c r="C179" i="16"/>
  <c r="G173" i="16"/>
  <c r="Y173" i="16" s="1"/>
  <c r="O173" i="16"/>
  <c r="W173" i="16"/>
  <c r="H173" i="16"/>
  <c r="P173" i="16"/>
  <c r="AD173" i="16" s="1"/>
  <c r="X173" i="16"/>
  <c r="AG173" i="16" s="1"/>
  <c r="F173" i="16"/>
  <c r="N173" i="16"/>
  <c r="V173" i="16"/>
  <c r="AF173" i="16" s="1"/>
  <c r="K171" i="16"/>
  <c r="G165" i="16"/>
  <c r="Y165" i="16" s="1"/>
  <c r="O165" i="16"/>
  <c r="W165" i="16"/>
  <c r="H165" i="16"/>
  <c r="P165" i="16"/>
  <c r="AD165" i="16" s="1"/>
  <c r="X165" i="16"/>
  <c r="AG165" i="16" s="1"/>
  <c r="F165" i="16"/>
  <c r="N165" i="16"/>
  <c r="V165" i="16"/>
  <c r="AF165" i="16" s="1"/>
  <c r="K163" i="16"/>
  <c r="S161" i="16"/>
  <c r="AE161" i="16" s="1"/>
  <c r="C161" i="16"/>
  <c r="M155" i="16"/>
  <c r="S153" i="16"/>
  <c r="AE153" i="16" s="1"/>
  <c r="C153" i="16"/>
  <c r="M147" i="16"/>
  <c r="S145" i="16"/>
  <c r="AE145" i="16" s="1"/>
  <c r="C145" i="16"/>
  <c r="M139" i="16"/>
  <c r="S137" i="16"/>
  <c r="AE137" i="16" s="1"/>
  <c r="C137" i="16"/>
  <c r="M131" i="16"/>
  <c r="S129" i="16"/>
  <c r="AE129" i="16" s="1"/>
  <c r="C129" i="16"/>
  <c r="M123" i="16"/>
  <c r="S121" i="16"/>
  <c r="AE121" i="16" s="1"/>
  <c r="C121" i="16"/>
  <c r="K117" i="16"/>
  <c r="M115" i="16"/>
  <c r="S113" i="16"/>
  <c r="AE113" i="16" s="1"/>
  <c r="C113" i="16"/>
  <c r="K109" i="16"/>
  <c r="M105" i="16"/>
  <c r="O101" i="16"/>
  <c r="F97" i="16"/>
  <c r="N97" i="16"/>
  <c r="V97" i="16"/>
  <c r="AF97" i="16" s="1"/>
  <c r="H97" i="16"/>
  <c r="Q97" i="16"/>
  <c r="I97" i="16"/>
  <c r="R97" i="16"/>
  <c r="J97" i="16"/>
  <c r="S97" i="16"/>
  <c r="AE97" i="16" s="1"/>
  <c r="G97" i="16"/>
  <c r="Y97" i="16" s="1"/>
  <c r="P97" i="16"/>
  <c r="AD97" i="16" s="1"/>
  <c r="U93" i="16"/>
  <c r="C93" i="16"/>
  <c r="K81" i="16"/>
  <c r="L77" i="16"/>
  <c r="M73" i="16"/>
  <c r="U65" i="16"/>
  <c r="L63" i="16"/>
  <c r="C61" i="16"/>
  <c r="F55" i="16"/>
  <c r="N55" i="16"/>
  <c r="V55" i="16"/>
  <c r="AF55" i="16" s="1"/>
  <c r="G55" i="16"/>
  <c r="Y55" i="16" s="1"/>
  <c r="O55" i="16"/>
  <c r="W55" i="16"/>
  <c r="H55" i="16"/>
  <c r="P55" i="16"/>
  <c r="AD55" i="16" s="1"/>
  <c r="X55" i="16"/>
  <c r="AG55" i="16" s="1"/>
  <c r="I55" i="16"/>
  <c r="T55" i="16"/>
  <c r="J55" i="16"/>
  <c r="U55" i="16"/>
  <c r="K55" i="16"/>
  <c r="E55" i="16"/>
  <c r="S55" i="16"/>
  <c r="AE55" i="16" s="1"/>
  <c r="Q49" i="16"/>
  <c r="D45" i="16"/>
  <c r="M43" i="16"/>
  <c r="V26" i="16"/>
  <c r="AF26" i="16" s="1"/>
  <c r="T24" i="16"/>
  <c r="D11" i="16"/>
  <c r="E8" i="16"/>
  <c r="M8" i="16"/>
  <c r="U8" i="16"/>
  <c r="H8" i="16"/>
  <c r="Q8" i="16"/>
  <c r="I8" i="16"/>
  <c r="R8" i="16"/>
  <c r="J8" i="16"/>
  <c r="S8" i="16"/>
  <c r="AE8" i="16" s="1"/>
  <c r="G8" i="16"/>
  <c r="Y8" i="16" s="1"/>
  <c r="P8" i="16"/>
  <c r="AD8" i="16" s="1"/>
  <c r="D8" i="16"/>
  <c r="W8" i="16"/>
  <c r="F8" i="16"/>
  <c r="X8" i="16"/>
  <c r="AG8" i="16" s="1"/>
  <c r="K8" i="16"/>
  <c r="C8" i="16"/>
  <c r="V8" i="16"/>
  <c r="AF8" i="16" s="1"/>
  <c r="S298" i="13"/>
  <c r="AE298" i="13" s="1"/>
  <c r="I296" i="13"/>
  <c r="H283" i="13"/>
  <c r="E280" i="13"/>
  <c r="M280" i="13"/>
  <c r="U280" i="13"/>
  <c r="F280" i="13"/>
  <c r="O280" i="13"/>
  <c r="X280" i="13"/>
  <c r="AG280" i="13" s="1"/>
  <c r="G280" i="13"/>
  <c r="Y280" i="13" s="1"/>
  <c r="P280" i="13"/>
  <c r="AD280" i="13" s="1"/>
  <c r="H280" i="13"/>
  <c r="Q280" i="13"/>
  <c r="D280" i="13"/>
  <c r="N280" i="13"/>
  <c r="W280" i="13"/>
  <c r="I280" i="13"/>
  <c r="J280" i="13"/>
  <c r="K280" i="13"/>
  <c r="C280" i="13"/>
  <c r="V280" i="13"/>
  <c r="AF280" i="13" s="1"/>
  <c r="N278" i="13"/>
  <c r="W276" i="13"/>
  <c r="D253" i="13"/>
  <c r="W251" i="13"/>
  <c r="X248" i="13"/>
  <c r="AG248" i="13" s="1"/>
  <c r="F107" i="16"/>
  <c r="N107" i="16"/>
  <c r="V107" i="16"/>
  <c r="AF107" i="16" s="1"/>
  <c r="F103" i="16"/>
  <c r="N103" i="16"/>
  <c r="V103" i="16"/>
  <c r="AF103" i="16" s="1"/>
  <c r="F99" i="16"/>
  <c r="N99" i="16"/>
  <c r="V99" i="16"/>
  <c r="AF99" i="16" s="1"/>
  <c r="F95" i="16"/>
  <c r="N95" i="16"/>
  <c r="V95" i="16"/>
  <c r="AF95" i="16" s="1"/>
  <c r="F91" i="16"/>
  <c r="N91" i="16"/>
  <c r="V91" i="16"/>
  <c r="AF91" i="16" s="1"/>
  <c r="F87" i="16"/>
  <c r="N87" i="16"/>
  <c r="V87" i="16"/>
  <c r="AF87" i="16" s="1"/>
  <c r="F83" i="16"/>
  <c r="N83" i="16"/>
  <c r="V83" i="16"/>
  <c r="AF83" i="16" s="1"/>
  <c r="F79" i="16"/>
  <c r="N79" i="16"/>
  <c r="V79" i="16"/>
  <c r="AF79" i="16" s="1"/>
  <c r="F75" i="16"/>
  <c r="N75" i="16"/>
  <c r="V75" i="16"/>
  <c r="AF75" i="16" s="1"/>
  <c r="F69" i="16"/>
  <c r="N69" i="16"/>
  <c r="V69" i="16"/>
  <c r="AF69" i="16" s="1"/>
  <c r="G69" i="16"/>
  <c r="Y69" i="16" s="1"/>
  <c r="O69" i="16"/>
  <c r="W69" i="16"/>
  <c r="S59" i="16"/>
  <c r="AE59" i="16" s="1"/>
  <c r="F53" i="16"/>
  <c r="N53" i="16"/>
  <c r="V53" i="16"/>
  <c r="AF53" i="16" s="1"/>
  <c r="G53" i="16"/>
  <c r="Y53" i="16" s="1"/>
  <c r="O53" i="16"/>
  <c r="W53" i="16"/>
  <c r="H53" i="16"/>
  <c r="P53" i="16"/>
  <c r="AD53" i="16" s="1"/>
  <c r="X53" i="16"/>
  <c r="AG53" i="16" s="1"/>
  <c r="U51" i="16"/>
  <c r="I25" i="16"/>
  <c r="Q25" i="16"/>
  <c r="G25" i="16"/>
  <c r="Y25" i="16" s="1"/>
  <c r="P25" i="16"/>
  <c r="AD25" i="16" s="1"/>
  <c r="H25" i="16"/>
  <c r="R25" i="16"/>
  <c r="J25" i="16"/>
  <c r="S25" i="16"/>
  <c r="AE25" i="16" s="1"/>
  <c r="F25" i="16"/>
  <c r="O25" i="16"/>
  <c r="X25" i="16"/>
  <c r="AG25" i="16" s="1"/>
  <c r="E10" i="16"/>
  <c r="M10" i="16"/>
  <c r="U10" i="16"/>
  <c r="G10" i="16"/>
  <c r="Y10" i="16" s="1"/>
  <c r="P10" i="16"/>
  <c r="AD10" i="16" s="1"/>
  <c r="H10" i="16"/>
  <c r="Q10" i="16"/>
  <c r="I10" i="16"/>
  <c r="R10" i="16"/>
  <c r="F10" i="16"/>
  <c r="O10" i="16"/>
  <c r="X10" i="16"/>
  <c r="AG10" i="16" s="1"/>
  <c r="I297" i="13"/>
  <c r="Q297" i="13"/>
  <c r="E297" i="13"/>
  <c r="N297" i="13"/>
  <c r="W297" i="13"/>
  <c r="F297" i="13"/>
  <c r="O297" i="13"/>
  <c r="X297" i="13"/>
  <c r="AG297" i="13" s="1"/>
  <c r="G297" i="13"/>
  <c r="Y297" i="13" s="1"/>
  <c r="P297" i="13"/>
  <c r="AD297" i="13" s="1"/>
  <c r="D297" i="13"/>
  <c r="M297" i="13"/>
  <c r="V297" i="13"/>
  <c r="AF297" i="13" s="1"/>
  <c r="E282" i="13"/>
  <c r="M282" i="13"/>
  <c r="U282" i="13"/>
  <c r="D282" i="13"/>
  <c r="N282" i="13"/>
  <c r="W282" i="13"/>
  <c r="F282" i="13"/>
  <c r="O282" i="13"/>
  <c r="X282" i="13"/>
  <c r="AG282" i="13" s="1"/>
  <c r="G282" i="13"/>
  <c r="Y282" i="13" s="1"/>
  <c r="P282" i="13"/>
  <c r="AD282" i="13" s="1"/>
  <c r="C282" i="13"/>
  <c r="L282" i="13"/>
  <c r="V282" i="13"/>
  <c r="AF282" i="13" s="1"/>
  <c r="E243" i="13"/>
  <c r="K242" i="13"/>
  <c r="I237" i="13"/>
  <c r="Q237" i="13"/>
  <c r="C237" i="13"/>
  <c r="K237" i="13"/>
  <c r="S237" i="13"/>
  <c r="AE237" i="13" s="1"/>
  <c r="F237" i="13"/>
  <c r="P237" i="13"/>
  <c r="AD237" i="13" s="1"/>
  <c r="G237" i="13"/>
  <c r="Y237" i="13" s="1"/>
  <c r="R237" i="13"/>
  <c r="H237" i="13"/>
  <c r="T237" i="13"/>
  <c r="E237" i="13"/>
  <c r="O237" i="13"/>
  <c r="I235" i="13"/>
  <c r="Q235" i="13"/>
  <c r="C235" i="13"/>
  <c r="K235" i="13"/>
  <c r="S235" i="13"/>
  <c r="AE235" i="13" s="1"/>
  <c r="H235" i="13"/>
  <c r="T235" i="13"/>
  <c r="J235" i="13"/>
  <c r="U235" i="13"/>
  <c r="L235" i="13"/>
  <c r="V235" i="13"/>
  <c r="AF235" i="13" s="1"/>
  <c r="G235" i="13"/>
  <c r="Y235" i="13" s="1"/>
  <c r="R235" i="13"/>
  <c r="N233" i="13"/>
  <c r="H220" i="13"/>
  <c r="O215" i="13"/>
  <c r="E205" i="13"/>
  <c r="M205" i="13"/>
  <c r="U205" i="13"/>
  <c r="D205" i="13"/>
  <c r="N205" i="13"/>
  <c r="W205" i="13"/>
  <c r="F205" i="13"/>
  <c r="O205" i="13"/>
  <c r="X205" i="13"/>
  <c r="AG205" i="13" s="1"/>
  <c r="G205" i="13"/>
  <c r="Y205" i="13" s="1"/>
  <c r="P205" i="13"/>
  <c r="AD205" i="13" s="1"/>
  <c r="C205" i="13"/>
  <c r="L205" i="13"/>
  <c r="V205" i="13"/>
  <c r="AF205" i="13" s="1"/>
  <c r="I205" i="13"/>
  <c r="J205" i="13"/>
  <c r="K205" i="13"/>
  <c r="H205" i="13"/>
  <c r="K181" i="13"/>
  <c r="W159" i="13"/>
  <c r="X243" i="13"/>
  <c r="AG243" i="13" s="1"/>
  <c r="E240" i="13"/>
  <c r="M240" i="13"/>
  <c r="U240" i="13"/>
  <c r="G240" i="13"/>
  <c r="Y240" i="13" s="1"/>
  <c r="O240" i="13"/>
  <c r="W240" i="13"/>
  <c r="H240" i="13"/>
  <c r="R240" i="13"/>
  <c r="I240" i="13"/>
  <c r="S240" i="13"/>
  <c r="AE240" i="13" s="1"/>
  <c r="J240" i="13"/>
  <c r="T240" i="13"/>
  <c r="F240" i="13"/>
  <c r="Q240" i="13"/>
  <c r="E234" i="13"/>
  <c r="M234" i="13"/>
  <c r="U234" i="13"/>
  <c r="G234" i="13"/>
  <c r="Y234" i="13" s="1"/>
  <c r="O234" i="13"/>
  <c r="W234" i="13"/>
  <c r="D234" i="13"/>
  <c r="P234" i="13"/>
  <c r="AD234" i="13" s="1"/>
  <c r="F234" i="13"/>
  <c r="Q234" i="13"/>
  <c r="H234" i="13"/>
  <c r="R234" i="13"/>
  <c r="C234" i="13"/>
  <c r="N234" i="13"/>
  <c r="I222" i="13"/>
  <c r="Q222" i="13"/>
  <c r="D222" i="13"/>
  <c r="M222" i="13"/>
  <c r="V222" i="13"/>
  <c r="AF222" i="13" s="1"/>
  <c r="E222" i="13"/>
  <c r="N222" i="13"/>
  <c r="W222" i="13"/>
  <c r="F222" i="13"/>
  <c r="O222" i="13"/>
  <c r="X222" i="13"/>
  <c r="AG222" i="13" s="1"/>
  <c r="C222" i="13"/>
  <c r="L222" i="13"/>
  <c r="U222" i="13"/>
  <c r="J222" i="13"/>
  <c r="K222" i="13"/>
  <c r="P222" i="13"/>
  <c r="AD222" i="13" s="1"/>
  <c r="H222" i="13"/>
  <c r="N215" i="13"/>
  <c r="E193" i="13"/>
  <c r="M193" i="13"/>
  <c r="U193" i="13"/>
  <c r="F193" i="13"/>
  <c r="N193" i="13"/>
  <c r="V193" i="13"/>
  <c r="AF193" i="13" s="1"/>
  <c r="I193" i="13"/>
  <c r="S193" i="13"/>
  <c r="AE193" i="13" s="1"/>
  <c r="J193" i="13"/>
  <c r="T193" i="13"/>
  <c r="K193" i="13"/>
  <c r="W193" i="13"/>
  <c r="H193" i="13"/>
  <c r="R193" i="13"/>
  <c r="D193" i="13"/>
  <c r="G193" i="13"/>
  <c r="Y193" i="13" s="1"/>
  <c r="L193" i="13"/>
  <c r="C193" i="13"/>
  <c r="I243" i="13"/>
  <c r="Q243" i="13"/>
  <c r="C243" i="13"/>
  <c r="K243" i="13"/>
  <c r="S243" i="13"/>
  <c r="AE243" i="13" s="1"/>
  <c r="H243" i="13"/>
  <c r="T243" i="13"/>
  <c r="J243" i="13"/>
  <c r="U243" i="13"/>
  <c r="L243" i="13"/>
  <c r="V243" i="13"/>
  <c r="AF243" i="13" s="1"/>
  <c r="G243" i="13"/>
  <c r="Y243" i="13" s="1"/>
  <c r="R243" i="13"/>
  <c r="I220" i="13"/>
  <c r="Q220" i="13"/>
  <c r="E220" i="13"/>
  <c r="N220" i="13"/>
  <c r="W220" i="13"/>
  <c r="F220" i="13"/>
  <c r="O220" i="13"/>
  <c r="X220" i="13"/>
  <c r="AG220" i="13" s="1"/>
  <c r="G220" i="13"/>
  <c r="Y220" i="13" s="1"/>
  <c r="P220" i="13"/>
  <c r="AD220" i="13" s="1"/>
  <c r="D220" i="13"/>
  <c r="M220" i="13"/>
  <c r="V220" i="13"/>
  <c r="AF220" i="13" s="1"/>
  <c r="K220" i="13"/>
  <c r="L220" i="13"/>
  <c r="R220" i="13"/>
  <c r="J220" i="13"/>
  <c r="E203" i="13"/>
  <c r="M203" i="13"/>
  <c r="U203" i="13"/>
  <c r="F203" i="13"/>
  <c r="O203" i="13"/>
  <c r="X203" i="13"/>
  <c r="AG203" i="13" s="1"/>
  <c r="G203" i="13"/>
  <c r="Y203" i="13" s="1"/>
  <c r="P203" i="13"/>
  <c r="AD203" i="13" s="1"/>
  <c r="H203" i="13"/>
  <c r="Q203" i="13"/>
  <c r="D203" i="13"/>
  <c r="N203" i="13"/>
  <c r="W203" i="13"/>
  <c r="J203" i="13"/>
  <c r="K203" i="13"/>
  <c r="L203" i="13"/>
  <c r="I203" i="13"/>
  <c r="E177" i="13"/>
  <c r="M177" i="13"/>
  <c r="U177" i="13"/>
  <c r="F177" i="13"/>
  <c r="N177" i="13"/>
  <c r="V177" i="13"/>
  <c r="AF177" i="13" s="1"/>
  <c r="I177" i="13"/>
  <c r="S177" i="13"/>
  <c r="AE177" i="13" s="1"/>
  <c r="J177" i="13"/>
  <c r="T177" i="13"/>
  <c r="K177" i="13"/>
  <c r="W177" i="13"/>
  <c r="H177" i="13"/>
  <c r="R177" i="13"/>
  <c r="G177" i="13"/>
  <c r="Y177" i="13" s="1"/>
  <c r="L177" i="13"/>
  <c r="O177" i="13"/>
  <c r="D177" i="13"/>
  <c r="E159" i="13"/>
  <c r="M159" i="13"/>
  <c r="U159" i="13"/>
  <c r="F159" i="13"/>
  <c r="N159" i="13"/>
  <c r="V159" i="13"/>
  <c r="AF159" i="13" s="1"/>
  <c r="D159" i="13"/>
  <c r="P159" i="13"/>
  <c r="AD159" i="13" s="1"/>
  <c r="G159" i="13"/>
  <c r="Y159" i="13" s="1"/>
  <c r="Q159" i="13"/>
  <c r="H159" i="13"/>
  <c r="R159" i="13"/>
  <c r="C159" i="13"/>
  <c r="O159" i="13"/>
  <c r="K159" i="13"/>
  <c r="L159" i="13"/>
  <c r="S159" i="13"/>
  <c r="AE159" i="13" s="1"/>
  <c r="T159" i="13"/>
  <c r="J159" i="13"/>
  <c r="E242" i="13"/>
  <c r="M242" i="13"/>
  <c r="U242" i="13"/>
  <c r="G242" i="13"/>
  <c r="Y242" i="13" s="1"/>
  <c r="O242" i="13"/>
  <c r="W242" i="13"/>
  <c r="D242" i="13"/>
  <c r="P242" i="13"/>
  <c r="AD242" i="13" s="1"/>
  <c r="F242" i="13"/>
  <c r="Q242" i="13"/>
  <c r="H242" i="13"/>
  <c r="R242" i="13"/>
  <c r="C242" i="13"/>
  <c r="N242" i="13"/>
  <c r="E215" i="13"/>
  <c r="M215" i="13"/>
  <c r="U215" i="13"/>
  <c r="H215" i="13"/>
  <c r="Q215" i="13"/>
  <c r="I215" i="13"/>
  <c r="R215" i="13"/>
  <c r="J215" i="13"/>
  <c r="S215" i="13"/>
  <c r="AE215" i="13" s="1"/>
  <c r="G215" i="13"/>
  <c r="Y215" i="13" s="1"/>
  <c r="P215" i="13"/>
  <c r="AD215" i="13" s="1"/>
  <c r="D215" i="13"/>
  <c r="W215" i="13"/>
  <c r="F215" i="13"/>
  <c r="X215" i="13"/>
  <c r="AG215" i="13" s="1"/>
  <c r="K215" i="13"/>
  <c r="C215" i="13"/>
  <c r="V215" i="13"/>
  <c r="AF215" i="13" s="1"/>
  <c r="E181" i="13"/>
  <c r="M181" i="13"/>
  <c r="U181" i="13"/>
  <c r="F181" i="13"/>
  <c r="N181" i="13"/>
  <c r="V181" i="13"/>
  <c r="AF181" i="13" s="1"/>
  <c r="G181" i="13"/>
  <c r="Y181" i="13" s="1"/>
  <c r="Q181" i="13"/>
  <c r="H181" i="13"/>
  <c r="R181" i="13"/>
  <c r="I181" i="13"/>
  <c r="S181" i="13"/>
  <c r="AE181" i="13" s="1"/>
  <c r="D181" i="13"/>
  <c r="P181" i="13"/>
  <c r="AD181" i="13" s="1"/>
  <c r="O181" i="13"/>
  <c r="T181" i="13"/>
  <c r="W181" i="13"/>
  <c r="L181" i="13"/>
  <c r="E139" i="13"/>
  <c r="M139" i="13"/>
  <c r="U139" i="13"/>
  <c r="F139" i="13"/>
  <c r="N139" i="13"/>
  <c r="V139" i="13"/>
  <c r="AF139" i="13" s="1"/>
  <c r="G139" i="13"/>
  <c r="Y139" i="13" s="1"/>
  <c r="O139" i="13"/>
  <c r="W139" i="13"/>
  <c r="D139" i="13"/>
  <c r="L139" i="13"/>
  <c r="T139" i="13"/>
  <c r="I139" i="13"/>
  <c r="J139" i="13"/>
  <c r="K139" i="13"/>
  <c r="H139" i="13"/>
  <c r="X139" i="13"/>
  <c r="AG139" i="13" s="1"/>
  <c r="P139" i="13"/>
  <c r="AD139" i="13" s="1"/>
  <c r="Q139" i="13"/>
  <c r="R139" i="13"/>
  <c r="S139" i="13"/>
  <c r="AE139" i="13" s="1"/>
  <c r="C139" i="13"/>
  <c r="E233" i="13"/>
  <c r="M233" i="13"/>
  <c r="U233" i="13"/>
  <c r="G233" i="13"/>
  <c r="Y233" i="13" s="1"/>
  <c r="P233" i="13"/>
  <c r="AD233" i="13" s="1"/>
  <c r="I233" i="13"/>
  <c r="R233" i="13"/>
  <c r="J233" i="13"/>
  <c r="V233" i="13"/>
  <c r="AF233" i="13" s="1"/>
  <c r="K233" i="13"/>
  <c r="W233" i="13"/>
  <c r="L233" i="13"/>
  <c r="X233" i="13"/>
  <c r="AG233" i="13" s="1"/>
  <c r="H233" i="13"/>
  <c r="T233" i="13"/>
  <c r="F59" i="16"/>
  <c r="N59" i="16"/>
  <c r="V59" i="16"/>
  <c r="AF59" i="16" s="1"/>
  <c r="G59" i="16"/>
  <c r="Y59" i="16" s="1"/>
  <c r="O59" i="16"/>
  <c r="W59" i="16"/>
  <c r="F51" i="16"/>
  <c r="N51" i="16"/>
  <c r="V51" i="16"/>
  <c r="AF51" i="16" s="1"/>
  <c r="G51" i="16"/>
  <c r="Y51" i="16" s="1"/>
  <c r="O51" i="16"/>
  <c r="W51" i="16"/>
  <c r="H51" i="16"/>
  <c r="P51" i="16"/>
  <c r="AD51" i="16" s="1"/>
  <c r="X51" i="16"/>
  <c r="AG51" i="16" s="1"/>
  <c r="W25" i="16"/>
  <c r="E25" i="16"/>
  <c r="J10" i="16"/>
  <c r="I9" i="16"/>
  <c r="Q9" i="16"/>
  <c r="G9" i="16"/>
  <c r="Y9" i="16" s="1"/>
  <c r="P9" i="16"/>
  <c r="AD9" i="16" s="1"/>
  <c r="H9" i="16"/>
  <c r="R9" i="16"/>
  <c r="J9" i="16"/>
  <c r="S9" i="16"/>
  <c r="AE9" i="16" s="1"/>
  <c r="F9" i="16"/>
  <c r="O9" i="16"/>
  <c r="X9" i="16"/>
  <c r="AG9" i="16" s="1"/>
  <c r="J297" i="13"/>
  <c r="E294" i="13"/>
  <c r="M294" i="13"/>
  <c r="U294" i="13"/>
  <c r="G294" i="13"/>
  <c r="Y294" i="13" s="1"/>
  <c r="P294" i="13"/>
  <c r="AD294" i="13" s="1"/>
  <c r="H294" i="13"/>
  <c r="Q294" i="13"/>
  <c r="I294" i="13"/>
  <c r="R294" i="13"/>
  <c r="F294" i="13"/>
  <c r="O294" i="13"/>
  <c r="X294" i="13"/>
  <c r="AG294" i="13" s="1"/>
  <c r="J282" i="13"/>
  <c r="I281" i="13"/>
  <c r="Q281" i="13"/>
  <c r="E281" i="13"/>
  <c r="N281" i="13"/>
  <c r="W281" i="13"/>
  <c r="F281" i="13"/>
  <c r="O281" i="13"/>
  <c r="X281" i="13"/>
  <c r="AG281" i="13" s="1"/>
  <c r="G281" i="13"/>
  <c r="Y281" i="13" s="1"/>
  <c r="P281" i="13"/>
  <c r="AD281" i="13" s="1"/>
  <c r="D281" i="13"/>
  <c r="M281" i="13"/>
  <c r="V281" i="13"/>
  <c r="AF281" i="13" s="1"/>
  <c r="E266" i="13"/>
  <c r="M266" i="13"/>
  <c r="U266" i="13"/>
  <c r="D266" i="13"/>
  <c r="N266" i="13"/>
  <c r="W266" i="13"/>
  <c r="F266" i="13"/>
  <c r="O266" i="13"/>
  <c r="X266" i="13"/>
  <c r="AG266" i="13" s="1"/>
  <c r="G266" i="13"/>
  <c r="Y266" i="13" s="1"/>
  <c r="P266" i="13"/>
  <c r="AD266" i="13" s="1"/>
  <c r="C266" i="13"/>
  <c r="L266" i="13"/>
  <c r="V266" i="13"/>
  <c r="AF266" i="13" s="1"/>
  <c r="E256" i="13"/>
  <c r="M256" i="13"/>
  <c r="U256" i="13"/>
  <c r="G256" i="13"/>
  <c r="Y256" i="13" s="1"/>
  <c r="O256" i="13"/>
  <c r="W256" i="13"/>
  <c r="H256" i="13"/>
  <c r="R256" i="13"/>
  <c r="I256" i="13"/>
  <c r="S256" i="13"/>
  <c r="AE256" i="13" s="1"/>
  <c r="J256" i="13"/>
  <c r="T256" i="13"/>
  <c r="F256" i="13"/>
  <c r="Q256" i="13"/>
  <c r="E250" i="13"/>
  <c r="M250" i="13"/>
  <c r="U250" i="13"/>
  <c r="G250" i="13"/>
  <c r="Y250" i="13" s="1"/>
  <c r="O250" i="13"/>
  <c r="W250" i="13"/>
  <c r="D250" i="13"/>
  <c r="P250" i="13"/>
  <c r="AD250" i="13" s="1"/>
  <c r="F250" i="13"/>
  <c r="Q250" i="13"/>
  <c r="H250" i="13"/>
  <c r="R250" i="13"/>
  <c r="C250" i="13"/>
  <c r="N250" i="13"/>
  <c r="N243" i="13"/>
  <c r="T242" i="13"/>
  <c r="L240" i="13"/>
  <c r="L237" i="13"/>
  <c r="F235" i="13"/>
  <c r="L234" i="13"/>
  <c r="S233" i="13"/>
  <c r="AE233" i="13" s="1"/>
  <c r="T222" i="13"/>
  <c r="U220" i="13"/>
  <c r="I218" i="13"/>
  <c r="Q218" i="13"/>
  <c r="F218" i="13"/>
  <c r="O218" i="13"/>
  <c r="X218" i="13"/>
  <c r="AG218" i="13" s="1"/>
  <c r="G218" i="13"/>
  <c r="Y218" i="13" s="1"/>
  <c r="P218" i="13"/>
  <c r="AD218" i="13" s="1"/>
  <c r="H218" i="13"/>
  <c r="R218" i="13"/>
  <c r="E218" i="13"/>
  <c r="N218" i="13"/>
  <c r="W218" i="13"/>
  <c r="L218" i="13"/>
  <c r="M218" i="13"/>
  <c r="S218" i="13"/>
  <c r="AE218" i="13" s="1"/>
  <c r="K218" i="13"/>
  <c r="S205" i="13"/>
  <c r="AE205" i="13" s="1"/>
  <c r="V203" i="13"/>
  <c r="AF203" i="13" s="1"/>
  <c r="E199" i="13"/>
  <c r="M199" i="13"/>
  <c r="U199" i="13"/>
  <c r="H199" i="13"/>
  <c r="Q199" i="13"/>
  <c r="I199" i="13"/>
  <c r="R199" i="13"/>
  <c r="J199" i="13"/>
  <c r="S199" i="13"/>
  <c r="AE199" i="13" s="1"/>
  <c r="G199" i="13"/>
  <c r="Y199" i="13" s="1"/>
  <c r="P199" i="13"/>
  <c r="AD199" i="13" s="1"/>
  <c r="L199" i="13"/>
  <c r="N199" i="13"/>
  <c r="O199" i="13"/>
  <c r="K199" i="13"/>
  <c r="X193" i="13"/>
  <c r="AG193" i="13" s="1"/>
  <c r="T176" i="16"/>
  <c r="L176" i="16"/>
  <c r="D176" i="16"/>
  <c r="T174" i="16"/>
  <c r="L174" i="16"/>
  <c r="D174" i="16"/>
  <c r="T172" i="16"/>
  <c r="L172" i="16"/>
  <c r="D172" i="16"/>
  <c r="T170" i="16"/>
  <c r="L170" i="16"/>
  <c r="D170" i="16"/>
  <c r="T168" i="16"/>
  <c r="L168" i="16"/>
  <c r="D168" i="16"/>
  <c r="T166" i="16"/>
  <c r="L166" i="16"/>
  <c r="D166" i="16"/>
  <c r="T164" i="16"/>
  <c r="L164" i="16"/>
  <c r="D164" i="16"/>
  <c r="T162" i="16"/>
  <c r="L162" i="16"/>
  <c r="D162" i="16"/>
  <c r="T160" i="16"/>
  <c r="L160" i="16"/>
  <c r="D160" i="16"/>
  <c r="T158" i="16"/>
  <c r="L158" i="16"/>
  <c r="D158" i="16"/>
  <c r="T156" i="16"/>
  <c r="L156" i="16"/>
  <c r="D156" i="16"/>
  <c r="T154" i="16"/>
  <c r="L154" i="16"/>
  <c r="D154" i="16"/>
  <c r="T152" i="16"/>
  <c r="L152" i="16"/>
  <c r="D152" i="16"/>
  <c r="T150" i="16"/>
  <c r="L150" i="16"/>
  <c r="D150" i="16"/>
  <c r="T148" i="16"/>
  <c r="L148" i="16"/>
  <c r="D148" i="16"/>
  <c r="T146" i="16"/>
  <c r="L146" i="16"/>
  <c r="D146" i="16"/>
  <c r="T144" i="16"/>
  <c r="L144" i="16"/>
  <c r="D144" i="16"/>
  <c r="T142" i="16"/>
  <c r="L142" i="16"/>
  <c r="D142" i="16"/>
  <c r="T140" i="16"/>
  <c r="L140" i="16"/>
  <c r="D140" i="16"/>
  <c r="T138" i="16"/>
  <c r="L138" i="16"/>
  <c r="D138" i="16"/>
  <c r="T136" i="16"/>
  <c r="L136" i="16"/>
  <c r="D136" i="16"/>
  <c r="T134" i="16"/>
  <c r="L134" i="16"/>
  <c r="D134" i="16"/>
  <c r="T132" i="16"/>
  <c r="L132" i="16"/>
  <c r="D132" i="16"/>
  <c r="T130" i="16"/>
  <c r="L130" i="16"/>
  <c r="D130" i="16"/>
  <c r="T128" i="16"/>
  <c r="L128" i="16"/>
  <c r="D128" i="16"/>
  <c r="T126" i="16"/>
  <c r="L126" i="16"/>
  <c r="D126" i="16"/>
  <c r="T124" i="16"/>
  <c r="L124" i="16"/>
  <c r="D124" i="16"/>
  <c r="T122" i="16"/>
  <c r="L122" i="16"/>
  <c r="D122" i="16"/>
  <c r="T120" i="16"/>
  <c r="L120" i="16"/>
  <c r="D120" i="16"/>
  <c r="T118" i="16"/>
  <c r="L118" i="16"/>
  <c r="D118" i="16"/>
  <c r="T116" i="16"/>
  <c r="L116" i="16"/>
  <c r="D116" i="16"/>
  <c r="T114" i="16"/>
  <c r="L114" i="16"/>
  <c r="D114" i="16"/>
  <c r="T112" i="16"/>
  <c r="L112" i="16"/>
  <c r="D112" i="16"/>
  <c r="T110" i="16"/>
  <c r="L110" i="16"/>
  <c r="D110" i="16"/>
  <c r="W107" i="16"/>
  <c r="M107" i="16"/>
  <c r="D107" i="16"/>
  <c r="W103" i="16"/>
  <c r="M103" i="16"/>
  <c r="D103" i="16"/>
  <c r="W99" i="16"/>
  <c r="M99" i="16"/>
  <c r="D99" i="16"/>
  <c r="W95" i="16"/>
  <c r="M95" i="16"/>
  <c r="D95" i="16"/>
  <c r="W91" i="16"/>
  <c r="M91" i="16"/>
  <c r="D91" i="16"/>
  <c r="W87" i="16"/>
  <c r="M87" i="16"/>
  <c r="D87" i="16"/>
  <c r="W83" i="16"/>
  <c r="M83" i="16"/>
  <c r="D83" i="16"/>
  <c r="W79" i="16"/>
  <c r="M79" i="16"/>
  <c r="D79" i="16"/>
  <c r="W75" i="16"/>
  <c r="M75" i="16"/>
  <c r="D75" i="16"/>
  <c r="P69" i="16"/>
  <c r="AD69" i="16" s="1"/>
  <c r="D69" i="16"/>
  <c r="U59" i="16"/>
  <c r="K59" i="16"/>
  <c r="F57" i="16"/>
  <c r="N57" i="16"/>
  <c r="V57" i="16"/>
  <c r="AF57" i="16" s="1"/>
  <c r="G57" i="16"/>
  <c r="Y57" i="16" s="1"/>
  <c r="O57" i="16"/>
  <c r="W57" i="16"/>
  <c r="R53" i="16"/>
  <c r="D53" i="16"/>
  <c r="L51" i="16"/>
  <c r="F41" i="16"/>
  <c r="N41" i="16"/>
  <c r="V41" i="16"/>
  <c r="AF41" i="16" s="1"/>
  <c r="G41" i="16"/>
  <c r="Y41" i="16" s="1"/>
  <c r="O41" i="16"/>
  <c r="W41" i="16"/>
  <c r="H41" i="16"/>
  <c r="P41" i="16"/>
  <c r="AD41" i="16" s="1"/>
  <c r="X41" i="16"/>
  <c r="AG41" i="16" s="1"/>
  <c r="V25" i="16"/>
  <c r="AF25" i="16" s="1"/>
  <c r="D25" i="16"/>
  <c r="E14" i="16"/>
  <c r="M14" i="16"/>
  <c r="U14" i="16"/>
  <c r="D14" i="16"/>
  <c r="N14" i="16"/>
  <c r="W14" i="16"/>
  <c r="F14" i="16"/>
  <c r="O14" i="16"/>
  <c r="X14" i="16"/>
  <c r="AG14" i="16" s="1"/>
  <c r="G14" i="16"/>
  <c r="Y14" i="16" s="1"/>
  <c r="P14" i="16"/>
  <c r="AD14" i="16" s="1"/>
  <c r="C14" i="16"/>
  <c r="L14" i="16"/>
  <c r="V14" i="16"/>
  <c r="AF14" i="16" s="1"/>
  <c r="W10" i="16"/>
  <c r="D10" i="16"/>
  <c r="N9" i="16"/>
  <c r="H297" i="13"/>
  <c r="S294" i="13"/>
  <c r="AE294" i="13" s="1"/>
  <c r="E292" i="13"/>
  <c r="M292" i="13"/>
  <c r="U292" i="13"/>
  <c r="H292" i="13"/>
  <c r="Q292" i="13"/>
  <c r="I292" i="13"/>
  <c r="R292" i="13"/>
  <c r="J292" i="13"/>
  <c r="S292" i="13"/>
  <c r="AE292" i="13" s="1"/>
  <c r="G292" i="13"/>
  <c r="Y292" i="13" s="1"/>
  <c r="P292" i="13"/>
  <c r="AD292" i="13" s="1"/>
  <c r="I282" i="13"/>
  <c r="S281" i="13"/>
  <c r="AE281" i="13" s="1"/>
  <c r="I279" i="13"/>
  <c r="Q279" i="13"/>
  <c r="F279" i="13"/>
  <c r="O279" i="13"/>
  <c r="X279" i="13"/>
  <c r="AG279" i="13" s="1"/>
  <c r="G279" i="13"/>
  <c r="Y279" i="13" s="1"/>
  <c r="P279" i="13"/>
  <c r="AD279" i="13" s="1"/>
  <c r="H279" i="13"/>
  <c r="R279" i="13"/>
  <c r="E279" i="13"/>
  <c r="N279" i="13"/>
  <c r="W279" i="13"/>
  <c r="S266" i="13"/>
  <c r="AE266" i="13" s="1"/>
  <c r="E264" i="13"/>
  <c r="M264" i="13"/>
  <c r="U264" i="13"/>
  <c r="F264" i="13"/>
  <c r="O264" i="13"/>
  <c r="X264" i="13"/>
  <c r="AG264" i="13" s="1"/>
  <c r="G264" i="13"/>
  <c r="Y264" i="13" s="1"/>
  <c r="P264" i="13"/>
  <c r="AD264" i="13" s="1"/>
  <c r="H264" i="13"/>
  <c r="Q264" i="13"/>
  <c r="D264" i="13"/>
  <c r="N264" i="13"/>
  <c r="W264" i="13"/>
  <c r="I261" i="13"/>
  <c r="Q261" i="13"/>
  <c r="C261" i="13"/>
  <c r="K261" i="13"/>
  <c r="S261" i="13"/>
  <c r="AE261" i="13" s="1"/>
  <c r="F261" i="13"/>
  <c r="P261" i="13"/>
  <c r="AD261" i="13" s="1"/>
  <c r="G261" i="13"/>
  <c r="Y261" i="13" s="1"/>
  <c r="R261" i="13"/>
  <c r="H261" i="13"/>
  <c r="T261" i="13"/>
  <c r="E261" i="13"/>
  <c r="O261" i="13"/>
  <c r="I259" i="13"/>
  <c r="Q259" i="13"/>
  <c r="C259" i="13"/>
  <c r="K259" i="13"/>
  <c r="S259" i="13"/>
  <c r="AE259" i="13" s="1"/>
  <c r="H259" i="13"/>
  <c r="T259" i="13"/>
  <c r="J259" i="13"/>
  <c r="U259" i="13"/>
  <c r="L259" i="13"/>
  <c r="V259" i="13"/>
  <c r="AF259" i="13" s="1"/>
  <c r="G259" i="13"/>
  <c r="Y259" i="13" s="1"/>
  <c r="R259" i="13"/>
  <c r="V256" i="13"/>
  <c r="AF256" i="13" s="1"/>
  <c r="V250" i="13"/>
  <c r="AF250" i="13" s="1"/>
  <c r="M243" i="13"/>
  <c r="S242" i="13"/>
  <c r="AE242" i="13" s="1"/>
  <c r="K240" i="13"/>
  <c r="J237" i="13"/>
  <c r="E235" i="13"/>
  <c r="K234" i="13"/>
  <c r="Q233" i="13"/>
  <c r="S222" i="13"/>
  <c r="AE222" i="13" s="1"/>
  <c r="T220" i="13"/>
  <c r="R205" i="13"/>
  <c r="T203" i="13"/>
  <c r="E201" i="13"/>
  <c r="M201" i="13"/>
  <c r="U201" i="13"/>
  <c r="G201" i="13"/>
  <c r="Y201" i="13" s="1"/>
  <c r="P201" i="13"/>
  <c r="AD201" i="13" s="1"/>
  <c r="H201" i="13"/>
  <c r="Q201" i="13"/>
  <c r="I201" i="13"/>
  <c r="R201" i="13"/>
  <c r="F201" i="13"/>
  <c r="O201" i="13"/>
  <c r="X201" i="13"/>
  <c r="AG201" i="13" s="1"/>
  <c r="K201" i="13"/>
  <c r="L201" i="13"/>
  <c r="N201" i="13"/>
  <c r="J201" i="13"/>
  <c r="X199" i="13"/>
  <c r="AG199" i="13" s="1"/>
  <c r="Q193" i="13"/>
  <c r="X177" i="13"/>
  <c r="AG177" i="13" s="1"/>
  <c r="S176" i="16"/>
  <c r="AE176" i="16" s="1"/>
  <c r="K176" i="16"/>
  <c r="S174" i="16"/>
  <c r="AE174" i="16" s="1"/>
  <c r="K174" i="16"/>
  <c r="S172" i="16"/>
  <c r="AE172" i="16" s="1"/>
  <c r="K172" i="16"/>
  <c r="S170" i="16"/>
  <c r="AE170" i="16" s="1"/>
  <c r="K170" i="16"/>
  <c r="S168" i="16"/>
  <c r="AE168" i="16" s="1"/>
  <c r="K168" i="16"/>
  <c r="S166" i="16"/>
  <c r="AE166" i="16" s="1"/>
  <c r="K166" i="16"/>
  <c r="S164" i="16"/>
  <c r="AE164" i="16" s="1"/>
  <c r="K164" i="16"/>
  <c r="S162" i="16"/>
  <c r="AE162" i="16" s="1"/>
  <c r="K162" i="16"/>
  <c r="S160" i="16"/>
  <c r="AE160" i="16" s="1"/>
  <c r="K160" i="16"/>
  <c r="S158" i="16"/>
  <c r="AE158" i="16" s="1"/>
  <c r="K158" i="16"/>
  <c r="S156" i="16"/>
  <c r="AE156" i="16" s="1"/>
  <c r="K156" i="16"/>
  <c r="S154" i="16"/>
  <c r="AE154" i="16" s="1"/>
  <c r="K154" i="16"/>
  <c r="S152" i="16"/>
  <c r="AE152" i="16" s="1"/>
  <c r="K152" i="16"/>
  <c r="S150" i="16"/>
  <c r="AE150" i="16" s="1"/>
  <c r="K150" i="16"/>
  <c r="S148" i="16"/>
  <c r="AE148" i="16" s="1"/>
  <c r="K148" i="16"/>
  <c r="S146" i="16"/>
  <c r="AE146" i="16" s="1"/>
  <c r="K146" i="16"/>
  <c r="S144" i="16"/>
  <c r="AE144" i="16" s="1"/>
  <c r="K144" i="16"/>
  <c r="S142" i="16"/>
  <c r="AE142" i="16" s="1"/>
  <c r="K142" i="16"/>
  <c r="S140" i="16"/>
  <c r="AE140" i="16" s="1"/>
  <c r="K140" i="16"/>
  <c r="S138" i="16"/>
  <c r="AE138" i="16" s="1"/>
  <c r="K138" i="16"/>
  <c r="S136" i="16"/>
  <c r="AE136" i="16" s="1"/>
  <c r="K136" i="16"/>
  <c r="S134" i="16"/>
  <c r="AE134" i="16" s="1"/>
  <c r="K134" i="16"/>
  <c r="S132" i="16"/>
  <c r="AE132" i="16" s="1"/>
  <c r="K132" i="16"/>
  <c r="S130" i="16"/>
  <c r="AE130" i="16" s="1"/>
  <c r="K130" i="16"/>
  <c r="S128" i="16"/>
  <c r="AE128" i="16" s="1"/>
  <c r="K128" i="16"/>
  <c r="S126" i="16"/>
  <c r="AE126" i="16" s="1"/>
  <c r="K126" i="16"/>
  <c r="S124" i="16"/>
  <c r="AE124" i="16" s="1"/>
  <c r="K124" i="16"/>
  <c r="S122" i="16"/>
  <c r="AE122" i="16" s="1"/>
  <c r="K122" i="16"/>
  <c r="S120" i="16"/>
  <c r="AE120" i="16" s="1"/>
  <c r="K120" i="16"/>
  <c r="S118" i="16"/>
  <c r="AE118" i="16" s="1"/>
  <c r="K118" i="16"/>
  <c r="S116" i="16"/>
  <c r="AE116" i="16" s="1"/>
  <c r="K116" i="16"/>
  <c r="S114" i="16"/>
  <c r="AE114" i="16" s="1"/>
  <c r="K114" i="16"/>
  <c r="S112" i="16"/>
  <c r="AE112" i="16" s="1"/>
  <c r="K112" i="16"/>
  <c r="S110" i="16"/>
  <c r="AE110" i="16" s="1"/>
  <c r="K110" i="16"/>
  <c r="U107" i="16"/>
  <c r="L107" i="16"/>
  <c r="C107" i="16"/>
  <c r="U103" i="16"/>
  <c r="L103" i="16"/>
  <c r="C103" i="16"/>
  <c r="U99" i="16"/>
  <c r="L99" i="16"/>
  <c r="C99" i="16"/>
  <c r="U95" i="16"/>
  <c r="L95" i="16"/>
  <c r="C95" i="16"/>
  <c r="U91" i="16"/>
  <c r="L91" i="16"/>
  <c r="C91" i="16"/>
  <c r="U87" i="16"/>
  <c r="L87" i="16"/>
  <c r="C87" i="16"/>
  <c r="U83" i="16"/>
  <c r="L83" i="16"/>
  <c r="C83" i="16"/>
  <c r="U79" i="16"/>
  <c r="L79" i="16"/>
  <c r="C79" i="16"/>
  <c r="U75" i="16"/>
  <c r="L75" i="16"/>
  <c r="C75" i="16"/>
  <c r="F71" i="16"/>
  <c r="N71" i="16"/>
  <c r="V71" i="16"/>
  <c r="AF71" i="16" s="1"/>
  <c r="G71" i="16"/>
  <c r="Y71" i="16" s="1"/>
  <c r="M69" i="16"/>
  <c r="C69" i="16"/>
  <c r="T59" i="16"/>
  <c r="J59" i="16"/>
  <c r="U57" i="16"/>
  <c r="K57" i="16"/>
  <c r="Q53" i="16"/>
  <c r="C53" i="16"/>
  <c r="K51" i="16"/>
  <c r="F47" i="16"/>
  <c r="N47" i="16"/>
  <c r="V47" i="16"/>
  <c r="AF47" i="16" s="1"/>
  <c r="G47" i="16"/>
  <c r="Y47" i="16" s="1"/>
  <c r="O47" i="16"/>
  <c r="W47" i="16"/>
  <c r="H47" i="16"/>
  <c r="P47" i="16"/>
  <c r="AD47" i="16" s="1"/>
  <c r="X47" i="16"/>
  <c r="AG47" i="16" s="1"/>
  <c r="L41" i="16"/>
  <c r="F39" i="16"/>
  <c r="N39" i="16"/>
  <c r="V39" i="16"/>
  <c r="AF39" i="16" s="1"/>
  <c r="G39" i="16"/>
  <c r="Y39" i="16" s="1"/>
  <c r="O39" i="16"/>
  <c r="W39" i="16"/>
  <c r="H39" i="16"/>
  <c r="P39" i="16"/>
  <c r="AD39" i="16" s="1"/>
  <c r="X39" i="16"/>
  <c r="AG39" i="16" s="1"/>
  <c r="E39" i="16"/>
  <c r="M39" i="16"/>
  <c r="U39" i="16"/>
  <c r="F37" i="16"/>
  <c r="N37" i="16"/>
  <c r="V37" i="16"/>
  <c r="AF37" i="16" s="1"/>
  <c r="G37" i="16"/>
  <c r="Y37" i="16" s="1"/>
  <c r="O37" i="16"/>
  <c r="W37" i="16"/>
  <c r="H37" i="16"/>
  <c r="P37" i="16"/>
  <c r="AD37" i="16" s="1"/>
  <c r="X37" i="16"/>
  <c r="AG37" i="16" s="1"/>
  <c r="E37" i="16"/>
  <c r="M37" i="16"/>
  <c r="U37" i="16"/>
  <c r="F35" i="16"/>
  <c r="N35" i="16"/>
  <c r="V35" i="16"/>
  <c r="AF35" i="16" s="1"/>
  <c r="G35" i="16"/>
  <c r="Y35" i="16" s="1"/>
  <c r="O35" i="16"/>
  <c r="W35" i="16"/>
  <c r="H35" i="16"/>
  <c r="P35" i="16"/>
  <c r="AD35" i="16" s="1"/>
  <c r="X35" i="16"/>
  <c r="AG35" i="16" s="1"/>
  <c r="E35" i="16"/>
  <c r="M35" i="16"/>
  <c r="U35" i="16"/>
  <c r="F33" i="16"/>
  <c r="N33" i="16"/>
  <c r="V33" i="16"/>
  <c r="AF33" i="16" s="1"/>
  <c r="G33" i="16"/>
  <c r="Y33" i="16" s="1"/>
  <c r="O33" i="16"/>
  <c r="W33" i="16"/>
  <c r="H33" i="16"/>
  <c r="P33" i="16"/>
  <c r="AD33" i="16" s="1"/>
  <c r="X33" i="16"/>
  <c r="AG33" i="16" s="1"/>
  <c r="E33" i="16"/>
  <c r="M33" i="16"/>
  <c r="U33" i="16"/>
  <c r="F31" i="16"/>
  <c r="N31" i="16"/>
  <c r="V31" i="16"/>
  <c r="AF31" i="16" s="1"/>
  <c r="G31" i="16"/>
  <c r="Y31" i="16" s="1"/>
  <c r="O31" i="16"/>
  <c r="W31" i="16"/>
  <c r="H31" i="16"/>
  <c r="P31" i="16"/>
  <c r="AD31" i="16" s="1"/>
  <c r="X31" i="16"/>
  <c r="AG31" i="16" s="1"/>
  <c r="E31" i="16"/>
  <c r="M31" i="16"/>
  <c r="U31" i="16"/>
  <c r="F29" i="16"/>
  <c r="N29" i="16"/>
  <c r="V29" i="16"/>
  <c r="AF29" i="16" s="1"/>
  <c r="G29" i="16"/>
  <c r="Y29" i="16" s="1"/>
  <c r="O29" i="16"/>
  <c r="W29" i="16"/>
  <c r="H29" i="16"/>
  <c r="P29" i="16"/>
  <c r="AD29" i="16" s="1"/>
  <c r="X29" i="16"/>
  <c r="AG29" i="16" s="1"/>
  <c r="E29" i="16"/>
  <c r="M29" i="16"/>
  <c r="U29" i="16"/>
  <c r="F27" i="16"/>
  <c r="N27" i="16"/>
  <c r="V27" i="16"/>
  <c r="AF27" i="16" s="1"/>
  <c r="G27" i="16"/>
  <c r="Y27" i="16" s="1"/>
  <c r="O27" i="16"/>
  <c r="W27" i="16"/>
  <c r="H27" i="16"/>
  <c r="P27" i="16"/>
  <c r="AD27" i="16" s="1"/>
  <c r="X27" i="16"/>
  <c r="AG27" i="16" s="1"/>
  <c r="E27" i="16"/>
  <c r="M27" i="16"/>
  <c r="U27" i="16"/>
  <c r="U25" i="16"/>
  <c r="C25" i="16"/>
  <c r="S14" i="16"/>
  <c r="AE14" i="16" s="1"/>
  <c r="E12" i="16"/>
  <c r="M12" i="16"/>
  <c r="U12" i="16"/>
  <c r="F12" i="16"/>
  <c r="O12" i="16"/>
  <c r="X12" i="16"/>
  <c r="AG12" i="16" s="1"/>
  <c r="G12" i="16"/>
  <c r="Y12" i="16" s="1"/>
  <c r="P12" i="16"/>
  <c r="AD12" i="16" s="1"/>
  <c r="H12" i="16"/>
  <c r="Q12" i="16"/>
  <c r="D12" i="16"/>
  <c r="N12" i="16"/>
  <c r="W12" i="16"/>
  <c r="V10" i="16"/>
  <c r="AF10" i="16" s="1"/>
  <c r="C10" i="16"/>
  <c r="M9" i="16"/>
  <c r="I299" i="13"/>
  <c r="Q299" i="13"/>
  <c r="D299" i="13"/>
  <c r="M299" i="13"/>
  <c r="V299" i="13"/>
  <c r="AF299" i="13" s="1"/>
  <c r="E299" i="13"/>
  <c r="N299" i="13"/>
  <c r="W299" i="13"/>
  <c r="F299" i="13"/>
  <c r="O299" i="13"/>
  <c r="X299" i="13"/>
  <c r="AG299" i="13" s="1"/>
  <c r="C299" i="13"/>
  <c r="L299" i="13"/>
  <c r="U299" i="13"/>
  <c r="U297" i="13"/>
  <c r="C297" i="13"/>
  <c r="N294" i="13"/>
  <c r="O292" i="13"/>
  <c r="H282" i="13"/>
  <c r="R281" i="13"/>
  <c r="S279" i="13"/>
  <c r="AE279" i="13" s="1"/>
  <c r="I277" i="13"/>
  <c r="Q277" i="13"/>
  <c r="G277" i="13"/>
  <c r="Y277" i="13" s="1"/>
  <c r="P277" i="13"/>
  <c r="AD277" i="13" s="1"/>
  <c r="H277" i="13"/>
  <c r="R277" i="13"/>
  <c r="J277" i="13"/>
  <c r="S277" i="13"/>
  <c r="AE277" i="13" s="1"/>
  <c r="F277" i="13"/>
  <c r="O277" i="13"/>
  <c r="X277" i="13"/>
  <c r="AG277" i="13" s="1"/>
  <c r="R266" i="13"/>
  <c r="S264" i="13"/>
  <c r="AE264" i="13" s="1"/>
  <c r="V261" i="13"/>
  <c r="AF261" i="13" s="1"/>
  <c r="P259" i="13"/>
  <c r="AD259" i="13" s="1"/>
  <c r="E258" i="13"/>
  <c r="M258" i="13"/>
  <c r="U258" i="13"/>
  <c r="G258" i="13"/>
  <c r="Y258" i="13" s="1"/>
  <c r="O258" i="13"/>
  <c r="W258" i="13"/>
  <c r="D258" i="13"/>
  <c r="P258" i="13"/>
  <c r="AD258" i="13" s="1"/>
  <c r="F258" i="13"/>
  <c r="Q258" i="13"/>
  <c r="H258" i="13"/>
  <c r="R258" i="13"/>
  <c r="C258" i="13"/>
  <c r="N258" i="13"/>
  <c r="P256" i="13"/>
  <c r="AD256" i="13" s="1"/>
  <c r="T250" i="13"/>
  <c r="F243" i="13"/>
  <c r="L242" i="13"/>
  <c r="D240" i="13"/>
  <c r="X237" i="13"/>
  <c r="AG237" i="13" s="1"/>
  <c r="D237" i="13"/>
  <c r="X235" i="13"/>
  <c r="AG235" i="13" s="1"/>
  <c r="D235" i="13"/>
  <c r="J234" i="13"/>
  <c r="O233" i="13"/>
  <c r="E231" i="13"/>
  <c r="M231" i="13"/>
  <c r="U231" i="13"/>
  <c r="H231" i="13"/>
  <c r="Q231" i="13"/>
  <c r="J231" i="13"/>
  <c r="S231" i="13"/>
  <c r="AE231" i="13" s="1"/>
  <c r="D231" i="13"/>
  <c r="P231" i="13"/>
  <c r="AD231" i="13" s="1"/>
  <c r="F231" i="13"/>
  <c r="R231" i="13"/>
  <c r="G231" i="13"/>
  <c r="Y231" i="13" s="1"/>
  <c r="T231" i="13"/>
  <c r="C231" i="13"/>
  <c r="O231" i="13"/>
  <c r="R222" i="13"/>
  <c r="S220" i="13"/>
  <c r="AE220" i="13" s="1"/>
  <c r="V218" i="13"/>
  <c r="AF218" i="13" s="1"/>
  <c r="T215" i="13"/>
  <c r="Q205" i="13"/>
  <c r="S203" i="13"/>
  <c r="AE203" i="13" s="1"/>
  <c r="W199" i="13"/>
  <c r="P193" i="13"/>
  <c r="AD193" i="13" s="1"/>
  <c r="X181" i="13"/>
  <c r="AG181" i="13" s="1"/>
  <c r="Q177" i="13"/>
  <c r="X159" i="13"/>
  <c r="AG159" i="13" s="1"/>
  <c r="E155" i="13"/>
  <c r="M155" i="13"/>
  <c r="U155" i="13"/>
  <c r="F155" i="13"/>
  <c r="N155" i="13"/>
  <c r="V155" i="13"/>
  <c r="AF155" i="13" s="1"/>
  <c r="H155" i="13"/>
  <c r="R155" i="13"/>
  <c r="I155" i="13"/>
  <c r="S155" i="13"/>
  <c r="AE155" i="13" s="1"/>
  <c r="J155" i="13"/>
  <c r="T155" i="13"/>
  <c r="G155" i="13"/>
  <c r="Y155" i="13" s="1"/>
  <c r="Q155" i="13"/>
  <c r="D155" i="13"/>
  <c r="K155" i="13"/>
  <c r="L155" i="13"/>
  <c r="O155" i="13"/>
  <c r="P155" i="13"/>
  <c r="AD155" i="13" s="1"/>
  <c r="C155" i="13"/>
  <c r="E131" i="13"/>
  <c r="M131" i="13"/>
  <c r="U131" i="13"/>
  <c r="F131" i="13"/>
  <c r="N131" i="13"/>
  <c r="V131" i="13"/>
  <c r="AF131" i="13" s="1"/>
  <c r="G131" i="13"/>
  <c r="Y131" i="13" s="1"/>
  <c r="O131" i="13"/>
  <c r="W131" i="13"/>
  <c r="D131" i="13"/>
  <c r="L131" i="13"/>
  <c r="T131" i="13"/>
  <c r="I131" i="13"/>
  <c r="J131" i="13"/>
  <c r="K131" i="13"/>
  <c r="H131" i="13"/>
  <c r="X131" i="13"/>
  <c r="AG131" i="13" s="1"/>
  <c r="P131" i="13"/>
  <c r="AD131" i="13" s="1"/>
  <c r="Q131" i="13"/>
  <c r="R131" i="13"/>
  <c r="S131" i="13"/>
  <c r="AE131" i="13" s="1"/>
  <c r="C131" i="13"/>
  <c r="I17" i="16"/>
  <c r="Q17" i="16"/>
  <c r="E16" i="16"/>
  <c r="M16" i="16"/>
  <c r="U16" i="16"/>
  <c r="I301" i="13"/>
  <c r="Q301" i="13"/>
  <c r="E300" i="13"/>
  <c r="M300" i="13"/>
  <c r="U300" i="13"/>
  <c r="I285" i="13"/>
  <c r="Q285" i="13"/>
  <c r="E284" i="13"/>
  <c r="M284" i="13"/>
  <c r="U284" i="13"/>
  <c r="I269" i="13"/>
  <c r="Q269" i="13"/>
  <c r="E268" i="13"/>
  <c r="M268" i="13"/>
  <c r="U268" i="13"/>
  <c r="I263" i="13"/>
  <c r="Q263" i="13"/>
  <c r="C263" i="13"/>
  <c r="K263" i="13"/>
  <c r="S263" i="13"/>
  <c r="AE263" i="13" s="1"/>
  <c r="I255" i="13"/>
  <c r="Q255" i="13"/>
  <c r="C255" i="13"/>
  <c r="K255" i="13"/>
  <c r="S255" i="13"/>
  <c r="AE255" i="13" s="1"/>
  <c r="I247" i="13"/>
  <c r="Q247" i="13"/>
  <c r="C247" i="13"/>
  <c r="K247" i="13"/>
  <c r="S247" i="13"/>
  <c r="AE247" i="13" s="1"/>
  <c r="I239" i="13"/>
  <c r="Q239" i="13"/>
  <c r="C239" i="13"/>
  <c r="K239" i="13"/>
  <c r="S239" i="13"/>
  <c r="AE239" i="13" s="1"/>
  <c r="E217" i="13"/>
  <c r="M217" i="13"/>
  <c r="U217" i="13"/>
  <c r="G217" i="13"/>
  <c r="Y217" i="13" s="1"/>
  <c r="P217" i="13"/>
  <c r="AD217" i="13" s="1"/>
  <c r="H217" i="13"/>
  <c r="Q217" i="13"/>
  <c r="I217" i="13"/>
  <c r="R217" i="13"/>
  <c r="F217" i="13"/>
  <c r="O217" i="13"/>
  <c r="X217" i="13"/>
  <c r="AG217" i="13" s="1"/>
  <c r="I200" i="13"/>
  <c r="Q200" i="13"/>
  <c r="G200" i="13"/>
  <c r="Y200" i="13" s="1"/>
  <c r="P200" i="13"/>
  <c r="AD200" i="13" s="1"/>
  <c r="H200" i="13"/>
  <c r="R200" i="13"/>
  <c r="J200" i="13"/>
  <c r="S200" i="13"/>
  <c r="AE200" i="13" s="1"/>
  <c r="F200" i="13"/>
  <c r="O200" i="13"/>
  <c r="X200" i="13"/>
  <c r="AG200" i="13" s="1"/>
  <c r="E175" i="13"/>
  <c r="M175" i="13"/>
  <c r="U175" i="13"/>
  <c r="F175" i="13"/>
  <c r="N175" i="13"/>
  <c r="V175" i="13"/>
  <c r="AF175" i="13" s="1"/>
  <c r="D175" i="13"/>
  <c r="P175" i="13"/>
  <c r="AD175" i="13" s="1"/>
  <c r="G175" i="13"/>
  <c r="Y175" i="13" s="1"/>
  <c r="Q175" i="13"/>
  <c r="H175" i="13"/>
  <c r="R175" i="13"/>
  <c r="C175" i="13"/>
  <c r="O175" i="13"/>
  <c r="E149" i="13"/>
  <c r="M149" i="13"/>
  <c r="U149" i="13"/>
  <c r="F149" i="13"/>
  <c r="N149" i="13"/>
  <c r="V149" i="13"/>
  <c r="AF149" i="13" s="1"/>
  <c r="G149" i="13"/>
  <c r="Y149" i="13" s="1"/>
  <c r="Q149" i="13"/>
  <c r="H149" i="13"/>
  <c r="R149" i="13"/>
  <c r="I149" i="13"/>
  <c r="S149" i="13"/>
  <c r="AE149" i="13" s="1"/>
  <c r="D149" i="13"/>
  <c r="P149" i="13"/>
  <c r="AD149" i="13" s="1"/>
  <c r="E123" i="13"/>
  <c r="M123" i="13"/>
  <c r="U123" i="13"/>
  <c r="F123" i="13"/>
  <c r="N123" i="13"/>
  <c r="V123" i="13"/>
  <c r="AF123" i="13" s="1"/>
  <c r="G123" i="13"/>
  <c r="Y123" i="13" s="1"/>
  <c r="O123" i="13"/>
  <c r="W123" i="13"/>
  <c r="D123" i="13"/>
  <c r="L123" i="13"/>
  <c r="T123" i="13"/>
  <c r="I123" i="13"/>
  <c r="J123" i="13"/>
  <c r="K123" i="13"/>
  <c r="H123" i="13"/>
  <c r="X123" i="13"/>
  <c r="AG123" i="13" s="1"/>
  <c r="E115" i="13"/>
  <c r="M115" i="13"/>
  <c r="U115" i="13"/>
  <c r="F115" i="13"/>
  <c r="N115" i="13"/>
  <c r="V115" i="13"/>
  <c r="AF115" i="13" s="1"/>
  <c r="G115" i="13"/>
  <c r="Y115" i="13" s="1"/>
  <c r="O115" i="13"/>
  <c r="W115" i="13"/>
  <c r="D115" i="13"/>
  <c r="L115" i="13"/>
  <c r="T115" i="13"/>
  <c r="I115" i="13"/>
  <c r="J115" i="13"/>
  <c r="K115" i="13"/>
  <c r="H115" i="13"/>
  <c r="X115" i="13"/>
  <c r="AG115" i="13" s="1"/>
  <c r="E107" i="13"/>
  <c r="M107" i="13"/>
  <c r="U107" i="13"/>
  <c r="F107" i="13"/>
  <c r="N107" i="13"/>
  <c r="V107" i="13"/>
  <c r="AF107" i="13" s="1"/>
  <c r="G107" i="13"/>
  <c r="Y107" i="13" s="1"/>
  <c r="O107" i="13"/>
  <c r="W107" i="13"/>
  <c r="D107" i="13"/>
  <c r="L107" i="13"/>
  <c r="T107" i="13"/>
  <c r="I107" i="13"/>
  <c r="J107" i="13"/>
  <c r="K107" i="13"/>
  <c r="H107" i="13"/>
  <c r="X107" i="13"/>
  <c r="AG107" i="13" s="1"/>
  <c r="E99" i="13"/>
  <c r="M99" i="13"/>
  <c r="U99" i="13"/>
  <c r="F99" i="13"/>
  <c r="N99" i="13"/>
  <c r="V99" i="13"/>
  <c r="AF99" i="13" s="1"/>
  <c r="G99" i="13"/>
  <c r="Y99" i="13" s="1"/>
  <c r="O99" i="13"/>
  <c r="W99" i="13"/>
  <c r="D99" i="13"/>
  <c r="L99" i="13"/>
  <c r="T99" i="13"/>
  <c r="I99" i="13"/>
  <c r="J99" i="13"/>
  <c r="K99" i="13"/>
  <c r="H99" i="13"/>
  <c r="X99" i="13"/>
  <c r="AG99" i="13" s="1"/>
  <c r="E91" i="13"/>
  <c r="M91" i="13"/>
  <c r="U91" i="13"/>
  <c r="F91" i="13"/>
  <c r="N91" i="13"/>
  <c r="V91" i="13"/>
  <c r="AF91" i="13" s="1"/>
  <c r="G91" i="13"/>
  <c r="Y91" i="13" s="1"/>
  <c r="O91" i="13"/>
  <c r="W91" i="13"/>
  <c r="D91" i="13"/>
  <c r="L91" i="13"/>
  <c r="T91" i="13"/>
  <c r="I91" i="13"/>
  <c r="J91" i="13"/>
  <c r="K91" i="13"/>
  <c r="H91" i="13"/>
  <c r="X91" i="13"/>
  <c r="AG91" i="13" s="1"/>
  <c r="E83" i="13"/>
  <c r="M83" i="13"/>
  <c r="U83" i="13"/>
  <c r="F83" i="13"/>
  <c r="N83" i="13"/>
  <c r="V83" i="13"/>
  <c r="AF83" i="13" s="1"/>
  <c r="G83" i="13"/>
  <c r="Y83" i="13" s="1"/>
  <c r="O83" i="13"/>
  <c r="W83" i="13"/>
  <c r="D83" i="13"/>
  <c r="L83" i="13"/>
  <c r="T83" i="13"/>
  <c r="I83" i="13"/>
  <c r="J83" i="13"/>
  <c r="K83" i="13"/>
  <c r="H83" i="13"/>
  <c r="X83" i="13"/>
  <c r="AG83" i="13" s="1"/>
  <c r="E77" i="13"/>
  <c r="M77" i="13"/>
  <c r="U77" i="13"/>
  <c r="F77" i="13"/>
  <c r="N77" i="13"/>
  <c r="V77" i="13"/>
  <c r="AF77" i="13" s="1"/>
  <c r="G77" i="13"/>
  <c r="Y77" i="13" s="1"/>
  <c r="O77" i="13"/>
  <c r="W77" i="13"/>
  <c r="D77" i="13"/>
  <c r="L77" i="13"/>
  <c r="T77" i="13"/>
  <c r="K77" i="13"/>
  <c r="P77" i="13"/>
  <c r="AD77" i="13" s="1"/>
  <c r="Q77" i="13"/>
  <c r="J77" i="13"/>
  <c r="E161" i="13"/>
  <c r="M161" i="13"/>
  <c r="U161" i="13"/>
  <c r="F161" i="13"/>
  <c r="N161" i="13"/>
  <c r="V161" i="13"/>
  <c r="AF161" i="13" s="1"/>
  <c r="I161" i="13"/>
  <c r="S161" i="13"/>
  <c r="AE161" i="13" s="1"/>
  <c r="J161" i="13"/>
  <c r="T161" i="13"/>
  <c r="K161" i="13"/>
  <c r="W161" i="13"/>
  <c r="H161" i="13"/>
  <c r="R161" i="13"/>
  <c r="E141" i="13"/>
  <c r="M141" i="13"/>
  <c r="U141" i="13"/>
  <c r="F141" i="13"/>
  <c r="N141" i="13"/>
  <c r="V141" i="13"/>
  <c r="AF141" i="13" s="1"/>
  <c r="G141" i="13"/>
  <c r="Y141" i="13" s="1"/>
  <c r="O141" i="13"/>
  <c r="W141" i="13"/>
  <c r="D141" i="13"/>
  <c r="L141" i="13"/>
  <c r="T141" i="13"/>
  <c r="K141" i="13"/>
  <c r="P141" i="13"/>
  <c r="AD141" i="13" s="1"/>
  <c r="Q141" i="13"/>
  <c r="J141" i="13"/>
  <c r="E133" i="13"/>
  <c r="M133" i="13"/>
  <c r="U133" i="13"/>
  <c r="F133" i="13"/>
  <c r="N133" i="13"/>
  <c r="V133" i="13"/>
  <c r="AF133" i="13" s="1"/>
  <c r="G133" i="13"/>
  <c r="Y133" i="13" s="1"/>
  <c r="O133" i="13"/>
  <c r="W133" i="13"/>
  <c r="D133" i="13"/>
  <c r="L133" i="13"/>
  <c r="T133" i="13"/>
  <c r="K133" i="13"/>
  <c r="P133" i="13"/>
  <c r="AD133" i="13" s="1"/>
  <c r="Q133" i="13"/>
  <c r="J133" i="13"/>
  <c r="E125" i="13"/>
  <c r="M125" i="13"/>
  <c r="U125" i="13"/>
  <c r="F125" i="13"/>
  <c r="N125" i="13"/>
  <c r="V125" i="13"/>
  <c r="AF125" i="13" s="1"/>
  <c r="G125" i="13"/>
  <c r="Y125" i="13" s="1"/>
  <c r="O125" i="13"/>
  <c r="W125" i="13"/>
  <c r="D125" i="13"/>
  <c r="L125" i="13"/>
  <c r="T125" i="13"/>
  <c r="K125" i="13"/>
  <c r="P125" i="13"/>
  <c r="AD125" i="13" s="1"/>
  <c r="Q125" i="13"/>
  <c r="J125" i="13"/>
  <c r="S123" i="13"/>
  <c r="AE123" i="13" s="1"/>
  <c r="E117" i="13"/>
  <c r="M117" i="13"/>
  <c r="U117" i="13"/>
  <c r="F117" i="13"/>
  <c r="N117" i="13"/>
  <c r="V117" i="13"/>
  <c r="AF117" i="13" s="1"/>
  <c r="G117" i="13"/>
  <c r="Y117" i="13" s="1"/>
  <c r="O117" i="13"/>
  <c r="W117" i="13"/>
  <c r="D117" i="13"/>
  <c r="L117" i="13"/>
  <c r="T117" i="13"/>
  <c r="K117" i="13"/>
  <c r="P117" i="13"/>
  <c r="AD117" i="13" s="1"/>
  <c r="Q117" i="13"/>
  <c r="J117" i="13"/>
  <c r="S115" i="13"/>
  <c r="AE115" i="13" s="1"/>
  <c r="E109" i="13"/>
  <c r="M109" i="13"/>
  <c r="U109" i="13"/>
  <c r="F109" i="13"/>
  <c r="N109" i="13"/>
  <c r="V109" i="13"/>
  <c r="AF109" i="13" s="1"/>
  <c r="G109" i="13"/>
  <c r="Y109" i="13" s="1"/>
  <c r="O109" i="13"/>
  <c r="W109" i="13"/>
  <c r="D109" i="13"/>
  <c r="L109" i="13"/>
  <c r="T109" i="13"/>
  <c r="K109" i="13"/>
  <c r="P109" i="13"/>
  <c r="AD109" i="13" s="1"/>
  <c r="Q109" i="13"/>
  <c r="J109" i="13"/>
  <c r="S107" i="13"/>
  <c r="AE107" i="13" s="1"/>
  <c r="E101" i="13"/>
  <c r="M101" i="13"/>
  <c r="U101" i="13"/>
  <c r="F101" i="13"/>
  <c r="N101" i="13"/>
  <c r="V101" i="13"/>
  <c r="AF101" i="13" s="1"/>
  <c r="G101" i="13"/>
  <c r="Y101" i="13" s="1"/>
  <c r="O101" i="13"/>
  <c r="W101" i="13"/>
  <c r="D101" i="13"/>
  <c r="L101" i="13"/>
  <c r="T101" i="13"/>
  <c r="K101" i="13"/>
  <c r="P101" i="13"/>
  <c r="AD101" i="13" s="1"/>
  <c r="Q101" i="13"/>
  <c r="J101" i="13"/>
  <c r="S99" i="13"/>
  <c r="AE99" i="13" s="1"/>
  <c r="E93" i="13"/>
  <c r="M93" i="13"/>
  <c r="U93" i="13"/>
  <c r="F93" i="13"/>
  <c r="N93" i="13"/>
  <c r="V93" i="13"/>
  <c r="AF93" i="13" s="1"/>
  <c r="G93" i="13"/>
  <c r="Y93" i="13" s="1"/>
  <c r="O93" i="13"/>
  <c r="W93" i="13"/>
  <c r="D93" i="13"/>
  <c r="L93" i="13"/>
  <c r="T93" i="13"/>
  <c r="K93" i="13"/>
  <c r="P93" i="13"/>
  <c r="AD93" i="13" s="1"/>
  <c r="Q93" i="13"/>
  <c r="J93" i="13"/>
  <c r="S91" i="13"/>
  <c r="AE91" i="13" s="1"/>
  <c r="E85" i="13"/>
  <c r="M85" i="13"/>
  <c r="U85" i="13"/>
  <c r="F85" i="13"/>
  <c r="N85" i="13"/>
  <c r="V85" i="13"/>
  <c r="AF85" i="13" s="1"/>
  <c r="G85" i="13"/>
  <c r="Y85" i="13" s="1"/>
  <c r="O85" i="13"/>
  <c r="W85" i="13"/>
  <c r="D85" i="13"/>
  <c r="L85" i="13"/>
  <c r="T85" i="13"/>
  <c r="K85" i="13"/>
  <c r="P85" i="13"/>
  <c r="AD85" i="13" s="1"/>
  <c r="Q85" i="13"/>
  <c r="J85" i="13"/>
  <c r="S83" i="13"/>
  <c r="AE83" i="13" s="1"/>
  <c r="I23" i="16"/>
  <c r="Q23" i="16"/>
  <c r="E22" i="16"/>
  <c r="M22" i="16"/>
  <c r="U22" i="16"/>
  <c r="W17" i="16"/>
  <c r="N17" i="16"/>
  <c r="E17" i="16"/>
  <c r="X16" i="16"/>
  <c r="AG16" i="16" s="1"/>
  <c r="O16" i="16"/>
  <c r="F16" i="16"/>
  <c r="I7" i="16"/>
  <c r="Q7" i="16"/>
  <c r="E6" i="16"/>
  <c r="M6" i="16"/>
  <c r="U6" i="16"/>
  <c r="W301" i="13"/>
  <c r="N301" i="13"/>
  <c r="E301" i="13"/>
  <c r="X300" i="13"/>
  <c r="AG300" i="13" s="1"/>
  <c r="O300" i="13"/>
  <c r="F300" i="13"/>
  <c r="I291" i="13"/>
  <c r="Q291" i="13"/>
  <c r="E290" i="13"/>
  <c r="M290" i="13"/>
  <c r="U290" i="13"/>
  <c r="W285" i="13"/>
  <c r="N285" i="13"/>
  <c r="E285" i="13"/>
  <c r="X284" i="13"/>
  <c r="AG284" i="13" s="1"/>
  <c r="O284" i="13"/>
  <c r="F284" i="13"/>
  <c r="I275" i="13"/>
  <c r="Q275" i="13"/>
  <c r="E274" i="13"/>
  <c r="M274" i="13"/>
  <c r="U274" i="13"/>
  <c r="W269" i="13"/>
  <c r="N269" i="13"/>
  <c r="E269" i="13"/>
  <c r="X268" i="13"/>
  <c r="AG268" i="13" s="1"/>
  <c r="O268" i="13"/>
  <c r="F268" i="13"/>
  <c r="P263" i="13"/>
  <c r="AD263" i="13" s="1"/>
  <c r="F263" i="13"/>
  <c r="E262" i="13"/>
  <c r="M262" i="13"/>
  <c r="U262" i="13"/>
  <c r="G262" i="13"/>
  <c r="Y262" i="13" s="1"/>
  <c r="O262" i="13"/>
  <c r="W262" i="13"/>
  <c r="P255" i="13"/>
  <c r="AD255" i="13" s="1"/>
  <c r="F255" i="13"/>
  <c r="E254" i="13"/>
  <c r="M254" i="13"/>
  <c r="U254" i="13"/>
  <c r="G254" i="13"/>
  <c r="Y254" i="13" s="1"/>
  <c r="O254" i="13"/>
  <c r="W254" i="13"/>
  <c r="P247" i="13"/>
  <c r="AD247" i="13" s="1"/>
  <c r="F247" i="13"/>
  <c r="E246" i="13"/>
  <c r="M246" i="13"/>
  <c r="U246" i="13"/>
  <c r="G246" i="13"/>
  <c r="Y246" i="13" s="1"/>
  <c r="O246" i="13"/>
  <c r="W246" i="13"/>
  <c r="P239" i="13"/>
  <c r="AD239" i="13" s="1"/>
  <c r="F239" i="13"/>
  <c r="E238" i="13"/>
  <c r="M238" i="13"/>
  <c r="U238" i="13"/>
  <c r="G238" i="13"/>
  <c r="Y238" i="13" s="1"/>
  <c r="O238" i="13"/>
  <c r="W238" i="13"/>
  <c r="J217" i="13"/>
  <c r="I216" i="13"/>
  <c r="Q216" i="13"/>
  <c r="G216" i="13"/>
  <c r="Y216" i="13" s="1"/>
  <c r="P216" i="13"/>
  <c r="AD216" i="13" s="1"/>
  <c r="H216" i="13"/>
  <c r="R216" i="13"/>
  <c r="J216" i="13"/>
  <c r="S216" i="13"/>
  <c r="AE216" i="13" s="1"/>
  <c r="F216" i="13"/>
  <c r="O216" i="13"/>
  <c r="X216" i="13"/>
  <c r="AG216" i="13" s="1"/>
  <c r="I206" i="13"/>
  <c r="Q206" i="13"/>
  <c r="D206" i="13"/>
  <c r="M206" i="13"/>
  <c r="V206" i="13"/>
  <c r="AF206" i="13" s="1"/>
  <c r="E206" i="13"/>
  <c r="N206" i="13"/>
  <c r="W206" i="13"/>
  <c r="F206" i="13"/>
  <c r="O206" i="13"/>
  <c r="X206" i="13"/>
  <c r="AG206" i="13" s="1"/>
  <c r="C206" i="13"/>
  <c r="L206" i="13"/>
  <c r="U206" i="13"/>
  <c r="W200" i="13"/>
  <c r="E200" i="13"/>
  <c r="K175" i="13"/>
  <c r="Q161" i="13"/>
  <c r="K149" i="13"/>
  <c r="R123" i="13"/>
  <c r="R115" i="13"/>
  <c r="R107" i="13"/>
  <c r="R99" i="13"/>
  <c r="R91" i="13"/>
  <c r="R83" i="13"/>
  <c r="X77" i="13"/>
  <c r="AG77" i="13" s="1"/>
  <c r="S23" i="16"/>
  <c r="AE23" i="16" s="1"/>
  <c r="J23" i="16"/>
  <c r="S22" i="16"/>
  <c r="AE22" i="16" s="1"/>
  <c r="J22" i="16"/>
  <c r="I21" i="16"/>
  <c r="Q21" i="16"/>
  <c r="E20" i="16"/>
  <c r="M20" i="16"/>
  <c r="U20" i="16"/>
  <c r="V17" i="16"/>
  <c r="AF17" i="16" s="1"/>
  <c r="M17" i="16"/>
  <c r="D17" i="16"/>
  <c r="W16" i="16"/>
  <c r="N16" i="16"/>
  <c r="D16" i="16"/>
  <c r="S7" i="16"/>
  <c r="AE7" i="16" s="1"/>
  <c r="J7" i="16"/>
  <c r="S6" i="16"/>
  <c r="AE6" i="16" s="1"/>
  <c r="J6" i="16"/>
  <c r="I5" i="16"/>
  <c r="Q5" i="16"/>
  <c r="E4" i="16"/>
  <c r="M4" i="16"/>
  <c r="U4" i="16"/>
  <c r="V301" i="13"/>
  <c r="AF301" i="13" s="1"/>
  <c r="M301" i="13"/>
  <c r="D301" i="13"/>
  <c r="W300" i="13"/>
  <c r="N300" i="13"/>
  <c r="D300" i="13"/>
  <c r="S291" i="13"/>
  <c r="AE291" i="13" s="1"/>
  <c r="J291" i="13"/>
  <c r="S290" i="13"/>
  <c r="AE290" i="13" s="1"/>
  <c r="J290" i="13"/>
  <c r="I289" i="13"/>
  <c r="Q289" i="13"/>
  <c r="E288" i="13"/>
  <c r="M288" i="13"/>
  <c r="U288" i="13"/>
  <c r="V285" i="13"/>
  <c r="AF285" i="13" s="1"/>
  <c r="M285" i="13"/>
  <c r="D285" i="13"/>
  <c r="W284" i="13"/>
  <c r="N284" i="13"/>
  <c r="D284" i="13"/>
  <c r="S275" i="13"/>
  <c r="AE275" i="13" s="1"/>
  <c r="J275" i="13"/>
  <c r="S274" i="13"/>
  <c r="AE274" i="13" s="1"/>
  <c r="J274" i="13"/>
  <c r="I273" i="13"/>
  <c r="Q273" i="13"/>
  <c r="E272" i="13"/>
  <c r="M272" i="13"/>
  <c r="U272" i="13"/>
  <c r="V269" i="13"/>
  <c r="AF269" i="13" s="1"/>
  <c r="M269" i="13"/>
  <c r="D269" i="13"/>
  <c r="W268" i="13"/>
  <c r="N268" i="13"/>
  <c r="D268" i="13"/>
  <c r="O263" i="13"/>
  <c r="E263" i="13"/>
  <c r="V262" i="13"/>
  <c r="AF262" i="13" s="1"/>
  <c r="K262" i="13"/>
  <c r="I257" i="13"/>
  <c r="Q257" i="13"/>
  <c r="C257" i="13"/>
  <c r="K257" i="13"/>
  <c r="S257" i="13"/>
  <c r="AE257" i="13" s="1"/>
  <c r="O255" i="13"/>
  <c r="E255" i="13"/>
  <c r="V254" i="13"/>
  <c r="AF254" i="13" s="1"/>
  <c r="K254" i="13"/>
  <c r="I249" i="13"/>
  <c r="Q249" i="13"/>
  <c r="C249" i="13"/>
  <c r="K249" i="13"/>
  <c r="S249" i="13"/>
  <c r="AE249" i="13" s="1"/>
  <c r="O247" i="13"/>
  <c r="E247" i="13"/>
  <c r="V246" i="13"/>
  <c r="AF246" i="13" s="1"/>
  <c r="K246" i="13"/>
  <c r="I241" i="13"/>
  <c r="Q241" i="13"/>
  <c r="C241" i="13"/>
  <c r="K241" i="13"/>
  <c r="S241" i="13"/>
  <c r="AE241" i="13" s="1"/>
  <c r="O239" i="13"/>
  <c r="E239" i="13"/>
  <c r="V238" i="13"/>
  <c r="AF238" i="13" s="1"/>
  <c r="K238" i="13"/>
  <c r="E221" i="13"/>
  <c r="M221" i="13"/>
  <c r="U221" i="13"/>
  <c r="D221" i="13"/>
  <c r="N221" i="13"/>
  <c r="W221" i="13"/>
  <c r="F221" i="13"/>
  <c r="O221" i="13"/>
  <c r="X221" i="13"/>
  <c r="AG221" i="13" s="1"/>
  <c r="G221" i="13"/>
  <c r="Y221" i="13" s="1"/>
  <c r="P221" i="13"/>
  <c r="AD221" i="13" s="1"/>
  <c r="C221" i="13"/>
  <c r="L221" i="13"/>
  <c r="V221" i="13"/>
  <c r="AF221" i="13" s="1"/>
  <c r="W217" i="13"/>
  <c r="D217" i="13"/>
  <c r="N216" i="13"/>
  <c r="S206" i="13"/>
  <c r="AE206" i="13" s="1"/>
  <c r="I204" i="13"/>
  <c r="Q204" i="13"/>
  <c r="E204" i="13"/>
  <c r="N204" i="13"/>
  <c r="W204" i="13"/>
  <c r="F204" i="13"/>
  <c r="O204" i="13"/>
  <c r="X204" i="13"/>
  <c r="AG204" i="13" s="1"/>
  <c r="G204" i="13"/>
  <c r="Y204" i="13" s="1"/>
  <c r="P204" i="13"/>
  <c r="AD204" i="13" s="1"/>
  <c r="D204" i="13"/>
  <c r="M204" i="13"/>
  <c r="V204" i="13"/>
  <c r="AF204" i="13" s="1"/>
  <c r="V200" i="13"/>
  <c r="AF200" i="13" s="1"/>
  <c r="D200" i="13"/>
  <c r="J175" i="13"/>
  <c r="E165" i="13"/>
  <c r="M165" i="13"/>
  <c r="U165" i="13"/>
  <c r="F165" i="13"/>
  <c r="N165" i="13"/>
  <c r="V165" i="13"/>
  <c r="AF165" i="13" s="1"/>
  <c r="G165" i="13"/>
  <c r="Y165" i="13" s="1"/>
  <c r="Q165" i="13"/>
  <c r="H165" i="13"/>
  <c r="R165" i="13"/>
  <c r="I165" i="13"/>
  <c r="S165" i="13"/>
  <c r="AE165" i="13" s="1"/>
  <c r="D165" i="13"/>
  <c r="P165" i="13"/>
  <c r="AD165" i="13" s="1"/>
  <c r="P161" i="13"/>
  <c r="AD161" i="13" s="1"/>
  <c r="J149" i="13"/>
  <c r="E145" i="13"/>
  <c r="M145" i="13"/>
  <c r="U145" i="13"/>
  <c r="F145" i="13"/>
  <c r="N145" i="13"/>
  <c r="V145" i="13"/>
  <c r="AF145" i="13" s="1"/>
  <c r="I145" i="13"/>
  <c r="S145" i="13"/>
  <c r="AE145" i="13" s="1"/>
  <c r="J145" i="13"/>
  <c r="T145" i="13"/>
  <c r="K145" i="13"/>
  <c r="W145" i="13"/>
  <c r="H145" i="13"/>
  <c r="R145" i="13"/>
  <c r="X141" i="13"/>
  <c r="AG141" i="13" s="1"/>
  <c r="X133" i="13"/>
  <c r="AG133" i="13" s="1"/>
  <c r="X125" i="13"/>
  <c r="AG125" i="13" s="1"/>
  <c r="Q123" i="13"/>
  <c r="X117" i="13"/>
  <c r="AG117" i="13" s="1"/>
  <c r="Q115" i="13"/>
  <c r="X109" i="13"/>
  <c r="AG109" i="13" s="1"/>
  <c r="Q107" i="13"/>
  <c r="X101" i="13"/>
  <c r="AG101" i="13" s="1"/>
  <c r="Q99" i="13"/>
  <c r="X93" i="13"/>
  <c r="AG93" i="13" s="1"/>
  <c r="Q91" i="13"/>
  <c r="X85" i="13"/>
  <c r="AG85" i="13" s="1"/>
  <c r="Q83" i="13"/>
  <c r="S77" i="13"/>
  <c r="AE77" i="13" s="1"/>
  <c r="R23" i="16"/>
  <c r="H23" i="16"/>
  <c r="R22" i="16"/>
  <c r="I22" i="16"/>
  <c r="S21" i="16"/>
  <c r="AE21" i="16" s="1"/>
  <c r="J21" i="16"/>
  <c r="S20" i="16"/>
  <c r="AE20" i="16" s="1"/>
  <c r="J20" i="16"/>
  <c r="I19" i="16"/>
  <c r="Q19" i="16"/>
  <c r="E18" i="16"/>
  <c r="M18" i="16"/>
  <c r="U18" i="16"/>
  <c r="U17" i="16"/>
  <c r="L17" i="16"/>
  <c r="C17" i="16"/>
  <c r="V16" i="16"/>
  <c r="AF16" i="16" s="1"/>
  <c r="L16" i="16"/>
  <c r="C16" i="16"/>
  <c r="R7" i="16"/>
  <c r="H7" i="16"/>
  <c r="R6" i="16"/>
  <c r="I6" i="16"/>
  <c r="S5" i="16"/>
  <c r="AE5" i="16" s="1"/>
  <c r="J5" i="16"/>
  <c r="S4" i="16"/>
  <c r="AE4" i="16" s="1"/>
  <c r="J4" i="16"/>
  <c r="I303" i="13"/>
  <c r="Q303" i="13"/>
  <c r="E302" i="13"/>
  <c r="M302" i="13"/>
  <c r="U302" i="13"/>
  <c r="U301" i="13"/>
  <c r="L301" i="13"/>
  <c r="C301" i="13"/>
  <c r="V300" i="13"/>
  <c r="AF300" i="13" s="1"/>
  <c r="L300" i="13"/>
  <c r="C300" i="13"/>
  <c r="R291" i="13"/>
  <c r="H291" i="13"/>
  <c r="R290" i="13"/>
  <c r="I290" i="13"/>
  <c r="S289" i="13"/>
  <c r="AE289" i="13" s="1"/>
  <c r="J289" i="13"/>
  <c r="S288" i="13"/>
  <c r="AE288" i="13" s="1"/>
  <c r="J288" i="13"/>
  <c r="I287" i="13"/>
  <c r="Q287" i="13"/>
  <c r="E286" i="13"/>
  <c r="M286" i="13"/>
  <c r="U286" i="13"/>
  <c r="U285" i="13"/>
  <c r="L285" i="13"/>
  <c r="C285" i="13"/>
  <c r="V284" i="13"/>
  <c r="AF284" i="13" s="1"/>
  <c r="L284" i="13"/>
  <c r="C284" i="13"/>
  <c r="R275" i="13"/>
  <c r="H275" i="13"/>
  <c r="R274" i="13"/>
  <c r="I274" i="13"/>
  <c r="S273" i="13"/>
  <c r="AE273" i="13" s="1"/>
  <c r="J273" i="13"/>
  <c r="S272" i="13"/>
  <c r="AE272" i="13" s="1"/>
  <c r="J272" i="13"/>
  <c r="I271" i="13"/>
  <c r="Q271" i="13"/>
  <c r="E270" i="13"/>
  <c r="M270" i="13"/>
  <c r="U270" i="13"/>
  <c r="U269" i="13"/>
  <c r="L269" i="13"/>
  <c r="C269" i="13"/>
  <c r="V268" i="13"/>
  <c r="AF268" i="13" s="1"/>
  <c r="L268" i="13"/>
  <c r="C268" i="13"/>
  <c r="X263" i="13"/>
  <c r="AG263" i="13" s="1"/>
  <c r="N263" i="13"/>
  <c r="D263" i="13"/>
  <c r="T262" i="13"/>
  <c r="J262" i="13"/>
  <c r="E260" i="13"/>
  <c r="M260" i="13"/>
  <c r="U260" i="13"/>
  <c r="G260" i="13"/>
  <c r="Y260" i="13" s="1"/>
  <c r="O260" i="13"/>
  <c r="W260" i="13"/>
  <c r="V257" i="13"/>
  <c r="AF257" i="13" s="1"/>
  <c r="L257" i="13"/>
  <c r="X255" i="13"/>
  <c r="AG255" i="13" s="1"/>
  <c r="N255" i="13"/>
  <c r="D255" i="13"/>
  <c r="T254" i="13"/>
  <c r="J254" i="13"/>
  <c r="E252" i="13"/>
  <c r="M252" i="13"/>
  <c r="U252" i="13"/>
  <c r="G252" i="13"/>
  <c r="Y252" i="13" s="1"/>
  <c r="O252" i="13"/>
  <c r="W252" i="13"/>
  <c r="V249" i="13"/>
  <c r="AF249" i="13" s="1"/>
  <c r="L249" i="13"/>
  <c r="X247" i="13"/>
  <c r="AG247" i="13" s="1"/>
  <c r="N247" i="13"/>
  <c r="D247" i="13"/>
  <c r="T246" i="13"/>
  <c r="J246" i="13"/>
  <c r="E244" i="13"/>
  <c r="M244" i="13"/>
  <c r="U244" i="13"/>
  <c r="G244" i="13"/>
  <c r="Y244" i="13" s="1"/>
  <c r="O244" i="13"/>
  <c r="W244" i="13"/>
  <c r="V241" i="13"/>
  <c r="AF241" i="13" s="1"/>
  <c r="L241" i="13"/>
  <c r="X239" i="13"/>
  <c r="AG239" i="13" s="1"/>
  <c r="N239" i="13"/>
  <c r="D239" i="13"/>
  <c r="T238" i="13"/>
  <c r="J238" i="13"/>
  <c r="E236" i="13"/>
  <c r="M236" i="13"/>
  <c r="U236" i="13"/>
  <c r="G236" i="13"/>
  <c r="Y236" i="13" s="1"/>
  <c r="O236" i="13"/>
  <c r="W236" i="13"/>
  <c r="I232" i="13"/>
  <c r="Q232" i="13"/>
  <c r="G232" i="13"/>
  <c r="Y232" i="13" s="1"/>
  <c r="P232" i="13"/>
  <c r="AD232" i="13" s="1"/>
  <c r="J232" i="13"/>
  <c r="S232" i="13"/>
  <c r="AE232" i="13" s="1"/>
  <c r="S221" i="13"/>
  <c r="AE221" i="13" s="1"/>
  <c r="E219" i="13"/>
  <c r="M219" i="13"/>
  <c r="U219" i="13"/>
  <c r="F219" i="13"/>
  <c r="O219" i="13"/>
  <c r="X219" i="13"/>
  <c r="AG219" i="13" s="1"/>
  <c r="G219" i="13"/>
  <c r="Y219" i="13" s="1"/>
  <c r="P219" i="13"/>
  <c r="AD219" i="13" s="1"/>
  <c r="H219" i="13"/>
  <c r="Q219" i="13"/>
  <c r="D219" i="13"/>
  <c r="N219" i="13"/>
  <c r="W219" i="13"/>
  <c r="V217" i="13"/>
  <c r="AF217" i="13" s="1"/>
  <c r="C217" i="13"/>
  <c r="M216" i="13"/>
  <c r="R206" i="13"/>
  <c r="S204" i="13"/>
  <c r="AE204" i="13" s="1"/>
  <c r="I202" i="13"/>
  <c r="Q202" i="13"/>
  <c r="F202" i="13"/>
  <c r="O202" i="13"/>
  <c r="X202" i="13"/>
  <c r="AG202" i="13" s="1"/>
  <c r="G202" i="13"/>
  <c r="Y202" i="13" s="1"/>
  <c r="P202" i="13"/>
  <c r="AD202" i="13" s="1"/>
  <c r="H202" i="13"/>
  <c r="R202" i="13"/>
  <c r="E202" i="13"/>
  <c r="N202" i="13"/>
  <c r="W202" i="13"/>
  <c r="U200" i="13"/>
  <c r="C200" i="13"/>
  <c r="E191" i="13"/>
  <c r="M191" i="13"/>
  <c r="U191" i="13"/>
  <c r="F191" i="13"/>
  <c r="N191" i="13"/>
  <c r="V191" i="13"/>
  <c r="AF191" i="13" s="1"/>
  <c r="D191" i="13"/>
  <c r="P191" i="13"/>
  <c r="AD191" i="13" s="1"/>
  <c r="G191" i="13"/>
  <c r="Y191" i="13" s="1"/>
  <c r="Q191" i="13"/>
  <c r="H191" i="13"/>
  <c r="R191" i="13"/>
  <c r="C191" i="13"/>
  <c r="O191" i="13"/>
  <c r="E187" i="13"/>
  <c r="M187" i="13"/>
  <c r="U187" i="13"/>
  <c r="F187" i="13"/>
  <c r="N187" i="13"/>
  <c r="V187" i="13"/>
  <c r="AF187" i="13" s="1"/>
  <c r="H187" i="13"/>
  <c r="R187" i="13"/>
  <c r="I187" i="13"/>
  <c r="S187" i="13"/>
  <c r="AE187" i="13" s="1"/>
  <c r="J187" i="13"/>
  <c r="T187" i="13"/>
  <c r="G187" i="13"/>
  <c r="Y187" i="13" s="1"/>
  <c r="Q187" i="13"/>
  <c r="I175" i="13"/>
  <c r="E171" i="13"/>
  <c r="M171" i="13"/>
  <c r="U171" i="13"/>
  <c r="F171" i="13"/>
  <c r="N171" i="13"/>
  <c r="V171" i="13"/>
  <c r="AF171" i="13" s="1"/>
  <c r="H171" i="13"/>
  <c r="R171" i="13"/>
  <c r="I171" i="13"/>
  <c r="S171" i="13"/>
  <c r="AE171" i="13" s="1"/>
  <c r="J171" i="13"/>
  <c r="T171" i="13"/>
  <c r="G171" i="13"/>
  <c r="Y171" i="13" s="1"/>
  <c r="Q171" i="13"/>
  <c r="W165" i="13"/>
  <c r="O161" i="13"/>
  <c r="C149" i="13"/>
  <c r="Q145" i="13"/>
  <c r="S141" i="13"/>
  <c r="AE141" i="13" s="1"/>
  <c r="S133" i="13"/>
  <c r="AE133" i="13" s="1"/>
  <c r="S125" i="13"/>
  <c r="AE125" i="13" s="1"/>
  <c r="P123" i="13"/>
  <c r="AD123" i="13" s="1"/>
  <c r="S117" i="13"/>
  <c r="AE117" i="13" s="1"/>
  <c r="P115" i="13"/>
  <c r="AD115" i="13" s="1"/>
  <c r="S109" i="13"/>
  <c r="AE109" i="13" s="1"/>
  <c r="P107" i="13"/>
  <c r="AD107" i="13" s="1"/>
  <c r="S101" i="13"/>
  <c r="AE101" i="13" s="1"/>
  <c r="P99" i="13"/>
  <c r="AD99" i="13" s="1"/>
  <c r="S93" i="13"/>
  <c r="AE93" i="13" s="1"/>
  <c r="P91" i="13"/>
  <c r="AD91" i="13" s="1"/>
  <c r="S85" i="13"/>
  <c r="AE85" i="13" s="1"/>
  <c r="P83" i="13"/>
  <c r="AD83" i="13" s="1"/>
  <c r="R77" i="13"/>
  <c r="I224" i="13"/>
  <c r="Q224" i="13"/>
  <c r="E223" i="13"/>
  <c r="M223" i="13"/>
  <c r="U223" i="13"/>
  <c r="I208" i="13"/>
  <c r="Q208" i="13"/>
  <c r="E207" i="13"/>
  <c r="M207" i="13"/>
  <c r="U207" i="13"/>
  <c r="J189" i="13"/>
  <c r="E185" i="13"/>
  <c r="M185" i="13"/>
  <c r="U185" i="13"/>
  <c r="F185" i="13"/>
  <c r="N185" i="13"/>
  <c r="V185" i="13"/>
  <c r="AF185" i="13" s="1"/>
  <c r="T173" i="13"/>
  <c r="J173" i="13"/>
  <c r="E169" i="13"/>
  <c r="M169" i="13"/>
  <c r="U169" i="13"/>
  <c r="F169" i="13"/>
  <c r="N169" i="13"/>
  <c r="V169" i="13"/>
  <c r="AF169" i="13" s="1"/>
  <c r="T157" i="13"/>
  <c r="J157" i="13"/>
  <c r="E153" i="13"/>
  <c r="M153" i="13"/>
  <c r="U153" i="13"/>
  <c r="F153" i="13"/>
  <c r="N153" i="13"/>
  <c r="V153" i="13"/>
  <c r="AF153" i="13" s="1"/>
  <c r="K143" i="13"/>
  <c r="E137" i="13"/>
  <c r="M137" i="13"/>
  <c r="U137" i="13"/>
  <c r="F137" i="13"/>
  <c r="N137" i="13"/>
  <c r="V137" i="13"/>
  <c r="AF137" i="13" s="1"/>
  <c r="G137" i="13"/>
  <c r="Y137" i="13" s="1"/>
  <c r="O137" i="13"/>
  <c r="W137" i="13"/>
  <c r="D137" i="13"/>
  <c r="L137" i="13"/>
  <c r="T137" i="13"/>
  <c r="P135" i="13"/>
  <c r="AD135" i="13" s="1"/>
  <c r="E129" i="13"/>
  <c r="M129" i="13"/>
  <c r="U129" i="13"/>
  <c r="F129" i="13"/>
  <c r="N129" i="13"/>
  <c r="V129" i="13"/>
  <c r="AF129" i="13" s="1"/>
  <c r="G129" i="13"/>
  <c r="Y129" i="13" s="1"/>
  <c r="O129" i="13"/>
  <c r="W129" i="13"/>
  <c r="D129" i="13"/>
  <c r="L129" i="13"/>
  <c r="T129" i="13"/>
  <c r="P127" i="13"/>
  <c r="AD127" i="13" s="1"/>
  <c r="E121" i="13"/>
  <c r="M121" i="13"/>
  <c r="U121" i="13"/>
  <c r="F121" i="13"/>
  <c r="N121" i="13"/>
  <c r="V121" i="13"/>
  <c r="AF121" i="13" s="1"/>
  <c r="G121" i="13"/>
  <c r="Y121" i="13" s="1"/>
  <c r="O121" i="13"/>
  <c r="W121" i="13"/>
  <c r="D121" i="13"/>
  <c r="L121" i="13"/>
  <c r="T121" i="13"/>
  <c r="P119" i="13"/>
  <c r="AD119" i="13" s="1"/>
  <c r="E113" i="13"/>
  <c r="M113" i="13"/>
  <c r="U113" i="13"/>
  <c r="F113" i="13"/>
  <c r="N113" i="13"/>
  <c r="V113" i="13"/>
  <c r="AF113" i="13" s="1"/>
  <c r="G113" i="13"/>
  <c r="Y113" i="13" s="1"/>
  <c r="O113" i="13"/>
  <c r="W113" i="13"/>
  <c r="D113" i="13"/>
  <c r="L113" i="13"/>
  <c r="T113" i="13"/>
  <c r="P111" i="13"/>
  <c r="AD111" i="13" s="1"/>
  <c r="E105" i="13"/>
  <c r="M105" i="13"/>
  <c r="U105" i="13"/>
  <c r="F105" i="13"/>
  <c r="N105" i="13"/>
  <c r="V105" i="13"/>
  <c r="AF105" i="13" s="1"/>
  <c r="G105" i="13"/>
  <c r="Y105" i="13" s="1"/>
  <c r="O105" i="13"/>
  <c r="W105" i="13"/>
  <c r="D105" i="13"/>
  <c r="L105" i="13"/>
  <c r="T105" i="13"/>
  <c r="P103" i="13"/>
  <c r="AD103" i="13" s="1"/>
  <c r="E97" i="13"/>
  <c r="M97" i="13"/>
  <c r="U97" i="13"/>
  <c r="F97" i="13"/>
  <c r="N97" i="13"/>
  <c r="V97" i="13"/>
  <c r="AF97" i="13" s="1"/>
  <c r="G97" i="13"/>
  <c r="Y97" i="13" s="1"/>
  <c r="O97" i="13"/>
  <c r="W97" i="13"/>
  <c r="D97" i="13"/>
  <c r="L97" i="13"/>
  <c r="T97" i="13"/>
  <c r="P95" i="13"/>
  <c r="AD95" i="13" s="1"/>
  <c r="E89" i="13"/>
  <c r="M89" i="13"/>
  <c r="U89" i="13"/>
  <c r="F89" i="13"/>
  <c r="N89" i="13"/>
  <c r="V89" i="13"/>
  <c r="AF89" i="13" s="1"/>
  <c r="G89" i="13"/>
  <c r="Y89" i="13" s="1"/>
  <c r="O89" i="13"/>
  <c r="W89" i="13"/>
  <c r="D89" i="13"/>
  <c r="L89" i="13"/>
  <c r="T89" i="13"/>
  <c r="E81" i="13"/>
  <c r="M81" i="13"/>
  <c r="U81" i="13"/>
  <c r="F81" i="13"/>
  <c r="N81" i="13"/>
  <c r="V81" i="13"/>
  <c r="AF81" i="13" s="1"/>
  <c r="G81" i="13"/>
  <c r="Y81" i="13" s="1"/>
  <c r="O81" i="13"/>
  <c r="W81" i="13"/>
  <c r="D81" i="13"/>
  <c r="L81" i="13"/>
  <c r="T81" i="13"/>
  <c r="X75" i="13"/>
  <c r="AG75" i="13" s="1"/>
  <c r="E73" i="13"/>
  <c r="M73" i="13"/>
  <c r="U73" i="13"/>
  <c r="F73" i="13"/>
  <c r="N73" i="13"/>
  <c r="V73" i="13"/>
  <c r="AF73" i="13" s="1"/>
  <c r="G73" i="13"/>
  <c r="Y73" i="13" s="1"/>
  <c r="O73" i="13"/>
  <c r="W73" i="13"/>
  <c r="D73" i="13"/>
  <c r="L73" i="13"/>
  <c r="T73" i="13"/>
  <c r="P71" i="13"/>
  <c r="AD71" i="13" s="1"/>
  <c r="J69" i="13"/>
  <c r="X67" i="13"/>
  <c r="AG67" i="13" s="1"/>
  <c r="I53" i="13"/>
  <c r="R51" i="13"/>
  <c r="X47" i="13"/>
  <c r="AG47" i="13" s="1"/>
  <c r="E43" i="13"/>
  <c r="M43" i="13"/>
  <c r="U43" i="13"/>
  <c r="F43" i="13"/>
  <c r="N43" i="13"/>
  <c r="V43" i="13"/>
  <c r="AF43" i="13" s="1"/>
  <c r="G43" i="13"/>
  <c r="Y43" i="13" s="1"/>
  <c r="O43" i="13"/>
  <c r="W43" i="13"/>
  <c r="D43" i="13"/>
  <c r="L43" i="13"/>
  <c r="T43" i="13"/>
  <c r="K43" i="13"/>
  <c r="P43" i="13"/>
  <c r="AD43" i="13" s="1"/>
  <c r="Q43" i="13"/>
  <c r="J43" i="13"/>
  <c r="R39" i="13"/>
  <c r="E15" i="13"/>
  <c r="M15" i="13"/>
  <c r="U15" i="13"/>
  <c r="F15" i="13"/>
  <c r="N15" i="13"/>
  <c r="V15" i="13"/>
  <c r="AF15" i="13" s="1"/>
  <c r="G15" i="13"/>
  <c r="Y15" i="13" s="1"/>
  <c r="O15" i="13"/>
  <c r="W15" i="13"/>
  <c r="D15" i="13"/>
  <c r="L15" i="13"/>
  <c r="T15" i="13"/>
  <c r="K15" i="13"/>
  <c r="P15" i="13"/>
  <c r="AD15" i="13" s="1"/>
  <c r="Q15" i="13"/>
  <c r="J15" i="13"/>
  <c r="R7" i="13"/>
  <c r="S299" i="10"/>
  <c r="AE299" i="10" s="1"/>
  <c r="I69" i="13"/>
  <c r="H53" i="13"/>
  <c r="I51" i="13"/>
  <c r="Q39" i="13"/>
  <c r="E13" i="13"/>
  <c r="M13" i="13"/>
  <c r="U13" i="13"/>
  <c r="F13" i="13"/>
  <c r="N13" i="13"/>
  <c r="V13" i="13"/>
  <c r="AF13" i="13" s="1"/>
  <c r="G13" i="13"/>
  <c r="Y13" i="13" s="1"/>
  <c r="O13" i="13"/>
  <c r="W13" i="13"/>
  <c r="D13" i="13"/>
  <c r="L13" i="13"/>
  <c r="T13" i="13"/>
  <c r="K13" i="13"/>
  <c r="P13" i="13"/>
  <c r="AD13" i="13" s="1"/>
  <c r="Q13" i="13"/>
  <c r="J13" i="13"/>
  <c r="E5" i="13"/>
  <c r="M5" i="13"/>
  <c r="U5" i="13"/>
  <c r="F5" i="13"/>
  <c r="N5" i="13"/>
  <c r="V5" i="13"/>
  <c r="AF5" i="13" s="1"/>
  <c r="G5" i="13"/>
  <c r="Y5" i="13" s="1"/>
  <c r="O5" i="13"/>
  <c r="W5" i="13"/>
  <c r="D5" i="13"/>
  <c r="L5" i="13"/>
  <c r="T5" i="13"/>
  <c r="I5" i="13"/>
  <c r="J5" i="13"/>
  <c r="K5" i="13"/>
  <c r="H5" i="13"/>
  <c r="X5" i="13"/>
  <c r="AG5" i="13" s="1"/>
  <c r="E297" i="10"/>
  <c r="M297" i="10"/>
  <c r="U297" i="10"/>
  <c r="F297" i="10"/>
  <c r="N297" i="10"/>
  <c r="V297" i="10"/>
  <c r="AF297" i="10" s="1"/>
  <c r="G297" i="10"/>
  <c r="Y297" i="10" s="1"/>
  <c r="O297" i="10"/>
  <c r="W297" i="10"/>
  <c r="D297" i="10"/>
  <c r="L297" i="10"/>
  <c r="T297" i="10"/>
  <c r="I297" i="10"/>
  <c r="J297" i="10"/>
  <c r="K297" i="10"/>
  <c r="P297" i="10"/>
  <c r="AD297" i="10" s="1"/>
  <c r="Q297" i="10"/>
  <c r="H297" i="10"/>
  <c r="X297" i="10"/>
  <c r="AG297" i="10" s="1"/>
  <c r="E75" i="13"/>
  <c r="M75" i="13"/>
  <c r="U75" i="13"/>
  <c r="F75" i="13"/>
  <c r="N75" i="13"/>
  <c r="V75" i="13"/>
  <c r="AF75" i="13" s="1"/>
  <c r="G75" i="13"/>
  <c r="Y75" i="13" s="1"/>
  <c r="O75" i="13"/>
  <c r="W75" i="13"/>
  <c r="D75" i="13"/>
  <c r="L75" i="13"/>
  <c r="T75" i="13"/>
  <c r="X69" i="13"/>
  <c r="AG69" i="13" s="1"/>
  <c r="H69" i="13"/>
  <c r="E67" i="13"/>
  <c r="M67" i="13"/>
  <c r="U67" i="13"/>
  <c r="F67" i="13"/>
  <c r="N67" i="13"/>
  <c r="V67" i="13"/>
  <c r="AF67" i="13" s="1"/>
  <c r="G67" i="13"/>
  <c r="Y67" i="13" s="1"/>
  <c r="O67" i="13"/>
  <c r="W67" i="13"/>
  <c r="D67" i="13"/>
  <c r="L67" i="13"/>
  <c r="T67" i="13"/>
  <c r="E55" i="13"/>
  <c r="M55" i="13"/>
  <c r="U55" i="13"/>
  <c r="F55" i="13"/>
  <c r="N55" i="13"/>
  <c r="V55" i="13"/>
  <c r="AF55" i="13" s="1"/>
  <c r="G55" i="13"/>
  <c r="Y55" i="13" s="1"/>
  <c r="O55" i="13"/>
  <c r="W55" i="13"/>
  <c r="D55" i="13"/>
  <c r="L55" i="13"/>
  <c r="T55" i="13"/>
  <c r="K55" i="13"/>
  <c r="P55" i="13"/>
  <c r="AD55" i="13" s="1"/>
  <c r="Q55" i="13"/>
  <c r="J55" i="13"/>
  <c r="E11" i="13"/>
  <c r="M11" i="13"/>
  <c r="U11" i="13"/>
  <c r="F11" i="13"/>
  <c r="N11" i="13"/>
  <c r="V11" i="13"/>
  <c r="AF11" i="13" s="1"/>
  <c r="G11" i="13"/>
  <c r="Y11" i="13" s="1"/>
  <c r="O11" i="13"/>
  <c r="W11" i="13"/>
  <c r="D11" i="13"/>
  <c r="L11" i="13"/>
  <c r="T11" i="13"/>
  <c r="K11" i="13"/>
  <c r="P11" i="13"/>
  <c r="AD11" i="13" s="1"/>
  <c r="Q11" i="13"/>
  <c r="J11" i="13"/>
  <c r="H7" i="13"/>
  <c r="S69" i="13"/>
  <c r="AE69" i="13" s="1"/>
  <c r="E53" i="13"/>
  <c r="M53" i="13"/>
  <c r="U53" i="13"/>
  <c r="F53" i="13"/>
  <c r="N53" i="13"/>
  <c r="V53" i="13"/>
  <c r="AF53" i="13" s="1"/>
  <c r="G53" i="13"/>
  <c r="Y53" i="13" s="1"/>
  <c r="O53" i="13"/>
  <c r="W53" i="13"/>
  <c r="D53" i="13"/>
  <c r="L53" i="13"/>
  <c r="T53" i="13"/>
  <c r="K53" i="13"/>
  <c r="P53" i="13"/>
  <c r="AD53" i="13" s="1"/>
  <c r="Q53" i="13"/>
  <c r="J53" i="13"/>
  <c r="X13" i="13"/>
  <c r="AG13" i="13" s="1"/>
  <c r="E9" i="13"/>
  <c r="M9" i="13"/>
  <c r="U9" i="13"/>
  <c r="F9" i="13"/>
  <c r="N9" i="13"/>
  <c r="V9" i="13"/>
  <c r="AF9" i="13" s="1"/>
  <c r="G9" i="13"/>
  <c r="Y9" i="13" s="1"/>
  <c r="O9" i="13"/>
  <c r="W9" i="13"/>
  <c r="D9" i="13"/>
  <c r="L9" i="13"/>
  <c r="T9" i="13"/>
  <c r="K9" i="13"/>
  <c r="P9" i="13"/>
  <c r="AD9" i="13" s="1"/>
  <c r="Q9" i="13"/>
  <c r="J9" i="13"/>
  <c r="E299" i="10"/>
  <c r="M299" i="10"/>
  <c r="U299" i="10"/>
  <c r="F299" i="10"/>
  <c r="N299" i="10"/>
  <c r="V299" i="10"/>
  <c r="AF299" i="10" s="1"/>
  <c r="G299" i="10"/>
  <c r="Y299" i="10" s="1"/>
  <c r="O299" i="10"/>
  <c r="W299" i="10"/>
  <c r="D299" i="10"/>
  <c r="L299" i="10"/>
  <c r="T299" i="10"/>
  <c r="I299" i="10"/>
  <c r="J299" i="10"/>
  <c r="K299" i="10"/>
  <c r="P299" i="10"/>
  <c r="AD299" i="10" s="1"/>
  <c r="Q299" i="10"/>
  <c r="H299" i="10"/>
  <c r="X299" i="10"/>
  <c r="AG299" i="10" s="1"/>
  <c r="E69" i="13"/>
  <c r="M69" i="13"/>
  <c r="U69" i="13"/>
  <c r="F69" i="13"/>
  <c r="N69" i="13"/>
  <c r="V69" i="13"/>
  <c r="AF69" i="13" s="1"/>
  <c r="G69" i="13"/>
  <c r="Y69" i="13" s="1"/>
  <c r="O69" i="13"/>
  <c r="W69" i="13"/>
  <c r="D69" i="13"/>
  <c r="L69" i="13"/>
  <c r="T69" i="13"/>
  <c r="E51" i="13"/>
  <c r="M51" i="13"/>
  <c r="U51" i="13"/>
  <c r="F51" i="13"/>
  <c r="N51" i="13"/>
  <c r="V51" i="13"/>
  <c r="AF51" i="13" s="1"/>
  <c r="G51" i="13"/>
  <c r="Y51" i="13" s="1"/>
  <c r="O51" i="13"/>
  <c r="W51" i="13"/>
  <c r="D51" i="13"/>
  <c r="L51" i="13"/>
  <c r="T51" i="13"/>
  <c r="K51" i="13"/>
  <c r="P51" i="13"/>
  <c r="AD51" i="13" s="1"/>
  <c r="Q51" i="13"/>
  <c r="J51" i="13"/>
  <c r="E39" i="13"/>
  <c r="M39" i="13"/>
  <c r="U39" i="13"/>
  <c r="F39" i="13"/>
  <c r="N39" i="13"/>
  <c r="V39" i="13"/>
  <c r="AF39" i="13" s="1"/>
  <c r="G39" i="13"/>
  <c r="Y39" i="13" s="1"/>
  <c r="O39" i="13"/>
  <c r="W39" i="13"/>
  <c r="D39" i="13"/>
  <c r="L39" i="13"/>
  <c r="T39" i="13"/>
  <c r="H39" i="13"/>
  <c r="X39" i="13"/>
  <c r="AG39" i="13" s="1"/>
  <c r="I39" i="13"/>
  <c r="J39" i="13"/>
  <c r="C39" i="13"/>
  <c r="S39" i="13"/>
  <c r="AE39" i="13" s="1"/>
  <c r="S13" i="13"/>
  <c r="AE13" i="13" s="1"/>
  <c r="X11" i="13"/>
  <c r="AG11" i="13" s="1"/>
  <c r="E7" i="13"/>
  <c r="M7" i="13"/>
  <c r="U7" i="13"/>
  <c r="F7" i="13"/>
  <c r="N7" i="13"/>
  <c r="V7" i="13"/>
  <c r="AF7" i="13" s="1"/>
  <c r="G7" i="13"/>
  <c r="Y7" i="13" s="1"/>
  <c r="O7" i="13"/>
  <c r="W7" i="13"/>
  <c r="D7" i="13"/>
  <c r="L7" i="13"/>
  <c r="T7" i="13"/>
  <c r="K7" i="13"/>
  <c r="P7" i="13"/>
  <c r="AD7" i="13" s="1"/>
  <c r="Q7" i="13"/>
  <c r="J7" i="13"/>
  <c r="S5" i="13"/>
  <c r="AE5" i="13" s="1"/>
  <c r="I230" i="13"/>
  <c r="Q230" i="13"/>
  <c r="E229" i="13"/>
  <c r="M229" i="13"/>
  <c r="U229" i="13"/>
  <c r="U228" i="13"/>
  <c r="L228" i="13"/>
  <c r="V227" i="13"/>
  <c r="AF227" i="13" s="1"/>
  <c r="L227" i="13"/>
  <c r="W224" i="13"/>
  <c r="N224" i="13"/>
  <c r="E224" i="13"/>
  <c r="X223" i="13"/>
  <c r="AG223" i="13" s="1"/>
  <c r="O223" i="13"/>
  <c r="F223" i="13"/>
  <c r="I214" i="13"/>
  <c r="Q214" i="13"/>
  <c r="E213" i="13"/>
  <c r="M213" i="13"/>
  <c r="U213" i="13"/>
  <c r="U212" i="13"/>
  <c r="L212" i="13"/>
  <c r="V211" i="13"/>
  <c r="AF211" i="13" s="1"/>
  <c r="L211" i="13"/>
  <c r="W208" i="13"/>
  <c r="N208" i="13"/>
  <c r="E208" i="13"/>
  <c r="X207" i="13"/>
  <c r="AG207" i="13" s="1"/>
  <c r="O207" i="13"/>
  <c r="F207" i="13"/>
  <c r="I198" i="13"/>
  <c r="Q198" i="13"/>
  <c r="E197" i="13"/>
  <c r="M197" i="13"/>
  <c r="U197" i="13"/>
  <c r="U196" i="13"/>
  <c r="L196" i="13"/>
  <c r="V195" i="13"/>
  <c r="AF195" i="13" s="1"/>
  <c r="L195" i="13"/>
  <c r="O189" i="13"/>
  <c r="Q185" i="13"/>
  <c r="G185" i="13"/>
  <c r="Y185" i="13" s="1"/>
  <c r="E183" i="13"/>
  <c r="M183" i="13"/>
  <c r="U183" i="13"/>
  <c r="F183" i="13"/>
  <c r="N183" i="13"/>
  <c r="V183" i="13"/>
  <c r="AF183" i="13" s="1"/>
  <c r="O173" i="13"/>
  <c r="Q169" i="13"/>
  <c r="G169" i="13"/>
  <c r="Y169" i="13" s="1"/>
  <c r="E167" i="13"/>
  <c r="M167" i="13"/>
  <c r="U167" i="13"/>
  <c r="F167" i="13"/>
  <c r="N167" i="13"/>
  <c r="V167" i="13"/>
  <c r="AF167" i="13" s="1"/>
  <c r="O157" i="13"/>
  <c r="Q153" i="13"/>
  <c r="G153" i="13"/>
  <c r="Y153" i="13" s="1"/>
  <c r="E151" i="13"/>
  <c r="M151" i="13"/>
  <c r="U151" i="13"/>
  <c r="F151" i="13"/>
  <c r="N151" i="13"/>
  <c r="V151" i="13"/>
  <c r="AF151" i="13" s="1"/>
  <c r="Q143" i="13"/>
  <c r="I137" i="13"/>
  <c r="S135" i="13"/>
  <c r="AE135" i="13" s="1"/>
  <c r="I129" i="13"/>
  <c r="S127" i="13"/>
  <c r="AE127" i="13" s="1"/>
  <c r="I121" i="13"/>
  <c r="S119" i="13"/>
  <c r="AE119" i="13" s="1"/>
  <c r="I113" i="13"/>
  <c r="S111" i="13"/>
  <c r="AE111" i="13" s="1"/>
  <c r="I105" i="13"/>
  <c r="S103" i="13"/>
  <c r="AE103" i="13" s="1"/>
  <c r="I97" i="13"/>
  <c r="S95" i="13"/>
  <c r="AE95" i="13" s="1"/>
  <c r="I89" i="13"/>
  <c r="S87" i="13"/>
  <c r="AE87" i="13" s="1"/>
  <c r="I81" i="13"/>
  <c r="S79" i="13"/>
  <c r="AE79" i="13" s="1"/>
  <c r="K75" i="13"/>
  <c r="I73" i="13"/>
  <c r="S71" i="13"/>
  <c r="AE71" i="13" s="1"/>
  <c r="Q69" i="13"/>
  <c r="K67" i="13"/>
  <c r="S55" i="13"/>
  <c r="AE55" i="13" s="1"/>
  <c r="X53" i="13"/>
  <c r="AG53" i="13" s="1"/>
  <c r="E49" i="13"/>
  <c r="M49" i="13"/>
  <c r="U49" i="13"/>
  <c r="F49" i="13"/>
  <c r="N49" i="13"/>
  <c r="V49" i="13"/>
  <c r="AF49" i="13" s="1"/>
  <c r="G49" i="13"/>
  <c r="Y49" i="13" s="1"/>
  <c r="O49" i="13"/>
  <c r="W49" i="13"/>
  <c r="D49" i="13"/>
  <c r="L49" i="13"/>
  <c r="T49" i="13"/>
  <c r="K49" i="13"/>
  <c r="P49" i="13"/>
  <c r="AD49" i="13" s="1"/>
  <c r="Q49" i="13"/>
  <c r="J49" i="13"/>
  <c r="I43" i="13"/>
  <c r="E41" i="13"/>
  <c r="M41" i="13"/>
  <c r="U41" i="13"/>
  <c r="F41" i="13"/>
  <c r="N41" i="13"/>
  <c r="V41" i="13"/>
  <c r="AF41" i="13" s="1"/>
  <c r="G41" i="13"/>
  <c r="Y41" i="13" s="1"/>
  <c r="O41" i="13"/>
  <c r="W41" i="13"/>
  <c r="D41" i="13"/>
  <c r="L41" i="13"/>
  <c r="T41" i="13"/>
  <c r="I41" i="13"/>
  <c r="J41" i="13"/>
  <c r="K41" i="13"/>
  <c r="H41" i="13"/>
  <c r="X41" i="13"/>
  <c r="AG41" i="13" s="1"/>
  <c r="I15" i="13"/>
  <c r="R13" i="13"/>
  <c r="S11" i="13"/>
  <c r="AE11" i="13" s="1"/>
  <c r="X9" i="13"/>
  <c r="AG9" i="13" s="1"/>
  <c r="R5" i="13"/>
  <c r="E301" i="10"/>
  <c r="M301" i="10"/>
  <c r="U301" i="10"/>
  <c r="F301" i="10"/>
  <c r="N301" i="10"/>
  <c r="V301" i="10"/>
  <c r="AF301" i="10" s="1"/>
  <c r="G301" i="10"/>
  <c r="Y301" i="10" s="1"/>
  <c r="O301" i="10"/>
  <c r="W301" i="10"/>
  <c r="D301" i="10"/>
  <c r="L301" i="10"/>
  <c r="T301" i="10"/>
  <c r="I301" i="10"/>
  <c r="J301" i="10"/>
  <c r="K301" i="10"/>
  <c r="P301" i="10"/>
  <c r="AD301" i="10" s="1"/>
  <c r="Q301" i="10"/>
  <c r="H301" i="10"/>
  <c r="X301" i="10"/>
  <c r="AG301" i="10" s="1"/>
  <c r="I228" i="13"/>
  <c r="Q228" i="13"/>
  <c r="E227" i="13"/>
  <c r="M227" i="13"/>
  <c r="U227" i="13"/>
  <c r="V224" i="13"/>
  <c r="AF224" i="13" s="1"/>
  <c r="M224" i="13"/>
  <c r="D224" i="13"/>
  <c r="W223" i="13"/>
  <c r="N223" i="13"/>
  <c r="D223" i="13"/>
  <c r="I212" i="13"/>
  <c r="Q212" i="13"/>
  <c r="E211" i="13"/>
  <c r="M211" i="13"/>
  <c r="U211" i="13"/>
  <c r="V208" i="13"/>
  <c r="AF208" i="13" s="1"/>
  <c r="M208" i="13"/>
  <c r="D208" i="13"/>
  <c r="W207" i="13"/>
  <c r="N207" i="13"/>
  <c r="D207" i="13"/>
  <c r="I196" i="13"/>
  <c r="Q196" i="13"/>
  <c r="E195" i="13"/>
  <c r="M195" i="13"/>
  <c r="U195" i="13"/>
  <c r="E189" i="13"/>
  <c r="M189" i="13"/>
  <c r="U189" i="13"/>
  <c r="F189" i="13"/>
  <c r="N189" i="13"/>
  <c r="V189" i="13"/>
  <c r="AF189" i="13" s="1"/>
  <c r="P185" i="13"/>
  <c r="AD185" i="13" s="1"/>
  <c r="D185" i="13"/>
  <c r="E173" i="13"/>
  <c r="M173" i="13"/>
  <c r="U173" i="13"/>
  <c r="F173" i="13"/>
  <c r="N173" i="13"/>
  <c r="V173" i="13"/>
  <c r="AF173" i="13" s="1"/>
  <c r="E157" i="13"/>
  <c r="M157" i="13"/>
  <c r="U157" i="13"/>
  <c r="F157" i="13"/>
  <c r="N157" i="13"/>
  <c r="V157" i="13"/>
  <c r="AF157" i="13" s="1"/>
  <c r="E143" i="13"/>
  <c r="M143" i="13"/>
  <c r="U143" i="13"/>
  <c r="F143" i="13"/>
  <c r="N143" i="13"/>
  <c r="V143" i="13"/>
  <c r="AF143" i="13" s="1"/>
  <c r="G143" i="13"/>
  <c r="Y143" i="13" s="1"/>
  <c r="O143" i="13"/>
  <c r="W143" i="13"/>
  <c r="E135" i="13"/>
  <c r="M135" i="13"/>
  <c r="U135" i="13"/>
  <c r="F135" i="13"/>
  <c r="N135" i="13"/>
  <c r="V135" i="13"/>
  <c r="AF135" i="13" s="1"/>
  <c r="G135" i="13"/>
  <c r="Y135" i="13" s="1"/>
  <c r="O135" i="13"/>
  <c r="W135" i="13"/>
  <c r="D135" i="13"/>
  <c r="L135" i="13"/>
  <c r="T135" i="13"/>
  <c r="E127" i="13"/>
  <c r="M127" i="13"/>
  <c r="U127" i="13"/>
  <c r="F127" i="13"/>
  <c r="N127" i="13"/>
  <c r="V127" i="13"/>
  <c r="AF127" i="13" s="1"/>
  <c r="G127" i="13"/>
  <c r="Y127" i="13" s="1"/>
  <c r="O127" i="13"/>
  <c r="W127" i="13"/>
  <c r="D127" i="13"/>
  <c r="L127" i="13"/>
  <c r="T127" i="13"/>
  <c r="E119" i="13"/>
  <c r="M119" i="13"/>
  <c r="U119" i="13"/>
  <c r="F119" i="13"/>
  <c r="N119" i="13"/>
  <c r="V119" i="13"/>
  <c r="AF119" i="13" s="1"/>
  <c r="G119" i="13"/>
  <c r="Y119" i="13" s="1"/>
  <c r="O119" i="13"/>
  <c r="W119" i="13"/>
  <c r="D119" i="13"/>
  <c r="L119" i="13"/>
  <c r="T119" i="13"/>
  <c r="E111" i="13"/>
  <c r="M111" i="13"/>
  <c r="U111" i="13"/>
  <c r="F111" i="13"/>
  <c r="N111" i="13"/>
  <c r="V111" i="13"/>
  <c r="AF111" i="13" s="1"/>
  <c r="G111" i="13"/>
  <c r="Y111" i="13" s="1"/>
  <c r="O111" i="13"/>
  <c r="W111" i="13"/>
  <c r="D111" i="13"/>
  <c r="L111" i="13"/>
  <c r="T111" i="13"/>
  <c r="E103" i="13"/>
  <c r="M103" i="13"/>
  <c r="U103" i="13"/>
  <c r="F103" i="13"/>
  <c r="N103" i="13"/>
  <c r="V103" i="13"/>
  <c r="AF103" i="13" s="1"/>
  <c r="G103" i="13"/>
  <c r="Y103" i="13" s="1"/>
  <c r="O103" i="13"/>
  <c r="W103" i="13"/>
  <c r="D103" i="13"/>
  <c r="L103" i="13"/>
  <c r="T103" i="13"/>
  <c r="E95" i="13"/>
  <c r="M95" i="13"/>
  <c r="U95" i="13"/>
  <c r="F95" i="13"/>
  <c r="N95" i="13"/>
  <c r="V95" i="13"/>
  <c r="AF95" i="13" s="1"/>
  <c r="G95" i="13"/>
  <c r="Y95" i="13" s="1"/>
  <c r="O95" i="13"/>
  <c r="W95" i="13"/>
  <c r="D95" i="13"/>
  <c r="L95" i="13"/>
  <c r="T95" i="13"/>
  <c r="H89" i="13"/>
  <c r="E87" i="13"/>
  <c r="M87" i="13"/>
  <c r="U87" i="13"/>
  <c r="F87" i="13"/>
  <c r="N87" i="13"/>
  <c r="V87" i="13"/>
  <c r="AF87" i="13" s="1"/>
  <c r="G87" i="13"/>
  <c r="Y87" i="13" s="1"/>
  <c r="O87" i="13"/>
  <c r="W87" i="13"/>
  <c r="D87" i="13"/>
  <c r="L87" i="13"/>
  <c r="T87" i="13"/>
  <c r="X81" i="13"/>
  <c r="AG81" i="13" s="1"/>
  <c r="H81" i="13"/>
  <c r="E79" i="13"/>
  <c r="M79" i="13"/>
  <c r="U79" i="13"/>
  <c r="F79" i="13"/>
  <c r="N79" i="13"/>
  <c r="V79" i="13"/>
  <c r="AF79" i="13" s="1"/>
  <c r="G79" i="13"/>
  <c r="Y79" i="13" s="1"/>
  <c r="O79" i="13"/>
  <c r="W79" i="13"/>
  <c r="D79" i="13"/>
  <c r="L79" i="13"/>
  <c r="T79" i="13"/>
  <c r="J75" i="13"/>
  <c r="E71" i="13"/>
  <c r="M71" i="13"/>
  <c r="U71" i="13"/>
  <c r="F71" i="13"/>
  <c r="N71" i="13"/>
  <c r="V71" i="13"/>
  <c r="AF71" i="13" s="1"/>
  <c r="G71" i="13"/>
  <c r="Y71" i="13" s="1"/>
  <c r="O71" i="13"/>
  <c r="W71" i="13"/>
  <c r="D71" i="13"/>
  <c r="L71" i="13"/>
  <c r="T71" i="13"/>
  <c r="P69" i="13"/>
  <c r="AD69" i="13" s="1"/>
  <c r="J67" i="13"/>
  <c r="E59" i="13"/>
  <c r="M59" i="13"/>
  <c r="U59" i="13"/>
  <c r="F59" i="13"/>
  <c r="N59" i="13"/>
  <c r="V59" i="13"/>
  <c r="AF59" i="13" s="1"/>
  <c r="I59" i="13"/>
  <c r="S59" i="13"/>
  <c r="AE59" i="13" s="1"/>
  <c r="J59" i="13"/>
  <c r="T59" i="13"/>
  <c r="K59" i="13"/>
  <c r="W59" i="13"/>
  <c r="H59" i="13"/>
  <c r="R59" i="13"/>
  <c r="R55" i="13"/>
  <c r="S53" i="13"/>
  <c r="AE53" i="13" s="1"/>
  <c r="X51" i="13"/>
  <c r="AG51" i="13" s="1"/>
  <c r="E47" i="13"/>
  <c r="M47" i="13"/>
  <c r="U47" i="13"/>
  <c r="F47" i="13"/>
  <c r="N47" i="13"/>
  <c r="V47" i="13"/>
  <c r="AF47" i="13" s="1"/>
  <c r="G47" i="13"/>
  <c r="Y47" i="13" s="1"/>
  <c r="O47" i="13"/>
  <c r="W47" i="13"/>
  <c r="D47" i="13"/>
  <c r="L47" i="13"/>
  <c r="T47" i="13"/>
  <c r="K47" i="13"/>
  <c r="P47" i="13"/>
  <c r="AD47" i="13" s="1"/>
  <c r="Q47" i="13"/>
  <c r="J47" i="13"/>
  <c r="I13" i="13"/>
  <c r="R11" i="13"/>
  <c r="S9" i="13"/>
  <c r="AE9" i="13" s="1"/>
  <c r="X7" i="13"/>
  <c r="AG7" i="13" s="1"/>
  <c r="Q5" i="13"/>
  <c r="S297" i="10"/>
  <c r="AE297" i="10" s="1"/>
  <c r="R230" i="13"/>
  <c r="H230" i="13"/>
  <c r="R229" i="13"/>
  <c r="I229" i="13"/>
  <c r="S228" i="13"/>
  <c r="AE228" i="13" s="1"/>
  <c r="J228" i="13"/>
  <c r="S227" i="13"/>
  <c r="AE227" i="13" s="1"/>
  <c r="J227" i="13"/>
  <c r="I226" i="13"/>
  <c r="Q226" i="13"/>
  <c r="E225" i="13"/>
  <c r="M225" i="13"/>
  <c r="U225" i="13"/>
  <c r="U224" i="13"/>
  <c r="L224" i="13"/>
  <c r="C224" i="13"/>
  <c r="V223" i="13"/>
  <c r="AF223" i="13" s="1"/>
  <c r="L223" i="13"/>
  <c r="C223" i="13"/>
  <c r="R214" i="13"/>
  <c r="H214" i="13"/>
  <c r="R213" i="13"/>
  <c r="I213" i="13"/>
  <c r="S212" i="13"/>
  <c r="AE212" i="13" s="1"/>
  <c r="J212" i="13"/>
  <c r="S211" i="13"/>
  <c r="AE211" i="13" s="1"/>
  <c r="J211" i="13"/>
  <c r="I210" i="13"/>
  <c r="Q210" i="13"/>
  <c r="E209" i="13"/>
  <c r="M209" i="13"/>
  <c r="U209" i="13"/>
  <c r="U208" i="13"/>
  <c r="L208" i="13"/>
  <c r="C208" i="13"/>
  <c r="V207" i="13"/>
  <c r="AF207" i="13" s="1"/>
  <c r="L207" i="13"/>
  <c r="C207" i="13"/>
  <c r="R198" i="13"/>
  <c r="H198" i="13"/>
  <c r="R197" i="13"/>
  <c r="I197" i="13"/>
  <c r="S196" i="13"/>
  <c r="AE196" i="13" s="1"/>
  <c r="J196" i="13"/>
  <c r="S195" i="13"/>
  <c r="AE195" i="13" s="1"/>
  <c r="J195" i="13"/>
  <c r="W189" i="13"/>
  <c r="K189" i="13"/>
  <c r="O185" i="13"/>
  <c r="C185" i="13"/>
  <c r="T183" i="13"/>
  <c r="J183" i="13"/>
  <c r="E179" i="13"/>
  <c r="M179" i="13"/>
  <c r="U179" i="13"/>
  <c r="F179" i="13"/>
  <c r="N179" i="13"/>
  <c r="V179" i="13"/>
  <c r="AF179" i="13" s="1"/>
  <c r="W173" i="13"/>
  <c r="K173" i="13"/>
  <c r="O169" i="13"/>
  <c r="C169" i="13"/>
  <c r="T167" i="13"/>
  <c r="J167" i="13"/>
  <c r="E163" i="13"/>
  <c r="M163" i="13"/>
  <c r="U163" i="13"/>
  <c r="F163" i="13"/>
  <c r="N163" i="13"/>
  <c r="V163" i="13"/>
  <c r="AF163" i="13" s="1"/>
  <c r="W157" i="13"/>
  <c r="K157" i="13"/>
  <c r="O153" i="13"/>
  <c r="C153" i="13"/>
  <c r="T151" i="13"/>
  <c r="J151" i="13"/>
  <c r="E147" i="13"/>
  <c r="M147" i="13"/>
  <c r="U147" i="13"/>
  <c r="F147" i="13"/>
  <c r="N147" i="13"/>
  <c r="V147" i="13"/>
  <c r="AF147" i="13" s="1"/>
  <c r="L143" i="13"/>
  <c r="S137" i="13"/>
  <c r="AE137" i="13" s="1"/>
  <c r="C137" i="13"/>
  <c r="Q135" i="13"/>
  <c r="S129" i="13"/>
  <c r="AE129" i="13" s="1"/>
  <c r="C129" i="13"/>
  <c r="Q127" i="13"/>
  <c r="S121" i="13"/>
  <c r="AE121" i="13" s="1"/>
  <c r="C121" i="13"/>
  <c r="Q119" i="13"/>
  <c r="S113" i="13"/>
  <c r="AE113" i="13" s="1"/>
  <c r="C113" i="13"/>
  <c r="Q111" i="13"/>
  <c r="S105" i="13"/>
  <c r="AE105" i="13" s="1"/>
  <c r="C105" i="13"/>
  <c r="Q103" i="13"/>
  <c r="S97" i="13"/>
  <c r="AE97" i="13" s="1"/>
  <c r="C97" i="13"/>
  <c r="Q95" i="13"/>
  <c r="S89" i="13"/>
  <c r="AE89" i="13" s="1"/>
  <c r="C89" i="13"/>
  <c r="Q87" i="13"/>
  <c r="S81" i="13"/>
  <c r="AE81" i="13" s="1"/>
  <c r="C81" i="13"/>
  <c r="Q79" i="13"/>
  <c r="I75" i="13"/>
  <c r="S73" i="13"/>
  <c r="AE73" i="13" s="1"/>
  <c r="C73" i="13"/>
  <c r="Q71" i="13"/>
  <c r="K69" i="13"/>
  <c r="I67" i="13"/>
  <c r="E65" i="13"/>
  <c r="D65" i="13"/>
  <c r="M65" i="13"/>
  <c r="U65" i="13"/>
  <c r="F65" i="13"/>
  <c r="N65" i="13"/>
  <c r="V65" i="13"/>
  <c r="AF65" i="13" s="1"/>
  <c r="G65" i="13"/>
  <c r="Y65" i="13" s="1"/>
  <c r="O65" i="13"/>
  <c r="W65" i="13"/>
  <c r="C65" i="13"/>
  <c r="L65" i="13"/>
  <c r="T65" i="13"/>
  <c r="Q59" i="13"/>
  <c r="I55" i="13"/>
  <c r="R53" i="13"/>
  <c r="S51" i="13"/>
  <c r="AE51" i="13" s="1"/>
  <c r="X49" i="13"/>
  <c r="AG49" i="13" s="1"/>
  <c r="E45" i="13"/>
  <c r="M45" i="13"/>
  <c r="U45" i="13"/>
  <c r="F45" i="13"/>
  <c r="N45" i="13"/>
  <c r="V45" i="13"/>
  <c r="AF45" i="13" s="1"/>
  <c r="G45" i="13"/>
  <c r="Y45" i="13" s="1"/>
  <c r="O45" i="13"/>
  <c r="W45" i="13"/>
  <c r="D45" i="13"/>
  <c r="L45" i="13"/>
  <c r="T45" i="13"/>
  <c r="K45" i="13"/>
  <c r="P45" i="13"/>
  <c r="AD45" i="13" s="1"/>
  <c r="Q45" i="13"/>
  <c r="J45" i="13"/>
  <c r="C43" i="13"/>
  <c r="E17" i="13"/>
  <c r="M17" i="13"/>
  <c r="U17" i="13"/>
  <c r="F17" i="13"/>
  <c r="N17" i="13"/>
  <c r="V17" i="13"/>
  <c r="AF17" i="13" s="1"/>
  <c r="G17" i="13"/>
  <c r="Y17" i="13" s="1"/>
  <c r="O17" i="13"/>
  <c r="W17" i="13"/>
  <c r="D17" i="13"/>
  <c r="L17" i="13"/>
  <c r="T17" i="13"/>
  <c r="K17" i="13"/>
  <c r="P17" i="13"/>
  <c r="AD17" i="13" s="1"/>
  <c r="Q17" i="13"/>
  <c r="J17" i="13"/>
  <c r="C15" i="13"/>
  <c r="H13" i="13"/>
  <c r="I11" i="13"/>
  <c r="R9" i="13"/>
  <c r="S7" i="13"/>
  <c r="AE7" i="13" s="1"/>
  <c r="P5" i="13"/>
  <c r="AD5" i="13" s="1"/>
  <c r="E303" i="10"/>
  <c r="M303" i="10"/>
  <c r="U303" i="10"/>
  <c r="F303" i="10"/>
  <c r="N303" i="10"/>
  <c r="V303" i="10"/>
  <c r="AF303" i="10" s="1"/>
  <c r="G303" i="10"/>
  <c r="Y303" i="10" s="1"/>
  <c r="O303" i="10"/>
  <c r="W303" i="10"/>
  <c r="D303" i="10"/>
  <c r="L303" i="10"/>
  <c r="T303" i="10"/>
  <c r="I303" i="10"/>
  <c r="J303" i="10"/>
  <c r="K303" i="10"/>
  <c r="P303" i="10"/>
  <c r="AD303" i="10" s="1"/>
  <c r="Q303" i="10"/>
  <c r="H303" i="10"/>
  <c r="X303" i="10"/>
  <c r="AG303" i="10" s="1"/>
  <c r="R297" i="10"/>
  <c r="E37" i="13"/>
  <c r="M37" i="13"/>
  <c r="U37" i="13"/>
  <c r="F37" i="13"/>
  <c r="N37" i="13"/>
  <c r="V37" i="13"/>
  <c r="AF37" i="13" s="1"/>
  <c r="G37" i="13"/>
  <c r="Y37" i="13" s="1"/>
  <c r="O37" i="13"/>
  <c r="W37" i="13"/>
  <c r="D37" i="13"/>
  <c r="L37" i="13"/>
  <c r="T37" i="13"/>
  <c r="E35" i="13"/>
  <c r="M35" i="13"/>
  <c r="U35" i="13"/>
  <c r="F35" i="13"/>
  <c r="N35" i="13"/>
  <c r="V35" i="13"/>
  <c r="AF35" i="13" s="1"/>
  <c r="G35" i="13"/>
  <c r="Y35" i="13" s="1"/>
  <c r="O35" i="13"/>
  <c r="W35" i="13"/>
  <c r="D35" i="13"/>
  <c r="L35" i="13"/>
  <c r="T35" i="13"/>
  <c r="E33" i="13"/>
  <c r="M33" i="13"/>
  <c r="U33" i="13"/>
  <c r="F33" i="13"/>
  <c r="N33" i="13"/>
  <c r="V33" i="13"/>
  <c r="AF33" i="13" s="1"/>
  <c r="G33" i="13"/>
  <c r="Y33" i="13" s="1"/>
  <c r="O33" i="13"/>
  <c r="W33" i="13"/>
  <c r="D33" i="13"/>
  <c r="L33" i="13"/>
  <c r="T33" i="13"/>
  <c r="E295" i="10"/>
  <c r="M295" i="10"/>
  <c r="U295" i="10"/>
  <c r="F295" i="10"/>
  <c r="N295" i="10"/>
  <c r="V295" i="10"/>
  <c r="AF295" i="10" s="1"/>
  <c r="G295" i="10"/>
  <c r="Y295" i="10" s="1"/>
  <c r="O295" i="10"/>
  <c r="W295" i="10"/>
  <c r="D295" i="10"/>
  <c r="L295" i="10"/>
  <c r="T295" i="10"/>
  <c r="E293" i="10"/>
  <c r="M293" i="10"/>
  <c r="U293" i="10"/>
  <c r="F293" i="10"/>
  <c r="N293" i="10"/>
  <c r="V293" i="10"/>
  <c r="AF293" i="10" s="1"/>
  <c r="G293" i="10"/>
  <c r="Y293" i="10" s="1"/>
  <c r="O293" i="10"/>
  <c r="W293" i="10"/>
  <c r="D293" i="10"/>
  <c r="L293" i="10"/>
  <c r="T293" i="10"/>
  <c r="E291" i="10"/>
  <c r="M291" i="10"/>
  <c r="U291" i="10"/>
  <c r="F291" i="10"/>
  <c r="N291" i="10"/>
  <c r="V291" i="10"/>
  <c r="AF291" i="10" s="1"/>
  <c r="G291" i="10"/>
  <c r="Y291" i="10" s="1"/>
  <c r="O291" i="10"/>
  <c r="W291" i="10"/>
  <c r="D291" i="10"/>
  <c r="L291" i="10"/>
  <c r="T291" i="10"/>
  <c r="E289" i="10"/>
  <c r="M289" i="10"/>
  <c r="U289" i="10"/>
  <c r="F289" i="10"/>
  <c r="N289" i="10"/>
  <c r="V289" i="10"/>
  <c r="AF289" i="10" s="1"/>
  <c r="G289" i="10"/>
  <c r="Y289" i="10" s="1"/>
  <c r="O289" i="10"/>
  <c r="W289" i="10"/>
  <c r="D289" i="10"/>
  <c r="L289" i="10"/>
  <c r="T289" i="10"/>
  <c r="T231" i="10"/>
  <c r="I228" i="10"/>
  <c r="Q228" i="10"/>
  <c r="F228" i="10"/>
  <c r="O228" i="10"/>
  <c r="X228" i="10"/>
  <c r="AG228" i="10" s="1"/>
  <c r="G228" i="10"/>
  <c r="Y228" i="10" s="1"/>
  <c r="P228" i="10"/>
  <c r="AD228" i="10" s="1"/>
  <c r="H228" i="10"/>
  <c r="R228" i="10"/>
  <c r="E228" i="10"/>
  <c r="N228" i="10"/>
  <c r="W228" i="10"/>
  <c r="D228" i="10"/>
  <c r="V228" i="10"/>
  <c r="AF228" i="10" s="1"/>
  <c r="J228" i="10"/>
  <c r="K228" i="10"/>
  <c r="C228" i="10"/>
  <c r="U228" i="10"/>
  <c r="I226" i="10"/>
  <c r="Q226" i="10"/>
  <c r="G226" i="10"/>
  <c r="Y226" i="10" s="1"/>
  <c r="P226" i="10"/>
  <c r="AD226" i="10" s="1"/>
  <c r="H226" i="10"/>
  <c r="R226" i="10"/>
  <c r="J226" i="10"/>
  <c r="S226" i="10"/>
  <c r="AE226" i="10" s="1"/>
  <c r="F226" i="10"/>
  <c r="O226" i="10"/>
  <c r="X226" i="10"/>
  <c r="AG226" i="10" s="1"/>
  <c r="E226" i="10"/>
  <c r="W226" i="10"/>
  <c r="K226" i="10"/>
  <c r="L226" i="10"/>
  <c r="D226" i="10"/>
  <c r="V226" i="10"/>
  <c r="AF226" i="10" s="1"/>
  <c r="E243" i="10"/>
  <c r="M243" i="10"/>
  <c r="U243" i="10"/>
  <c r="G243" i="10"/>
  <c r="Y243" i="10" s="1"/>
  <c r="P243" i="10"/>
  <c r="AD243" i="10" s="1"/>
  <c r="H243" i="10"/>
  <c r="Q243" i="10"/>
  <c r="I243" i="10"/>
  <c r="R243" i="10"/>
  <c r="F243" i="10"/>
  <c r="O243" i="10"/>
  <c r="X243" i="10"/>
  <c r="AG243" i="10" s="1"/>
  <c r="D243" i="10"/>
  <c r="W243" i="10"/>
  <c r="J243" i="10"/>
  <c r="K243" i="10"/>
  <c r="C243" i="10"/>
  <c r="V243" i="10"/>
  <c r="AF243" i="10" s="1"/>
  <c r="E266" i="10"/>
  <c r="M266" i="10"/>
  <c r="U266" i="10"/>
  <c r="F266" i="10"/>
  <c r="N266" i="10"/>
  <c r="V266" i="10"/>
  <c r="AF266" i="10" s="1"/>
  <c r="G266" i="10"/>
  <c r="Y266" i="10" s="1"/>
  <c r="O266" i="10"/>
  <c r="W266" i="10"/>
  <c r="D266" i="10"/>
  <c r="L266" i="10"/>
  <c r="T266" i="10"/>
  <c r="K266" i="10"/>
  <c r="P266" i="10"/>
  <c r="AD266" i="10" s="1"/>
  <c r="Q266" i="10"/>
  <c r="J266" i="10"/>
  <c r="E246" i="10"/>
  <c r="M246" i="10"/>
  <c r="U246" i="10"/>
  <c r="F246" i="10"/>
  <c r="N246" i="10"/>
  <c r="V246" i="10"/>
  <c r="AF246" i="10" s="1"/>
  <c r="G246" i="10"/>
  <c r="Y246" i="10" s="1"/>
  <c r="O246" i="10"/>
  <c r="W246" i="10"/>
  <c r="D246" i="10"/>
  <c r="L246" i="10"/>
  <c r="T246" i="10"/>
  <c r="K246" i="10"/>
  <c r="P246" i="10"/>
  <c r="AD246" i="10" s="1"/>
  <c r="Q246" i="10"/>
  <c r="J246" i="10"/>
  <c r="E241" i="10"/>
  <c r="M241" i="10"/>
  <c r="U241" i="10"/>
  <c r="H241" i="10"/>
  <c r="Q241" i="10"/>
  <c r="I241" i="10"/>
  <c r="R241" i="10"/>
  <c r="J241" i="10"/>
  <c r="S241" i="10"/>
  <c r="AE241" i="10" s="1"/>
  <c r="G241" i="10"/>
  <c r="Y241" i="10" s="1"/>
  <c r="P241" i="10"/>
  <c r="AD241" i="10" s="1"/>
  <c r="F241" i="10"/>
  <c r="X241" i="10"/>
  <c r="AG241" i="10" s="1"/>
  <c r="K241" i="10"/>
  <c r="L241" i="10"/>
  <c r="D241" i="10"/>
  <c r="W241" i="10"/>
  <c r="E229" i="10"/>
  <c r="M229" i="10"/>
  <c r="U229" i="10"/>
  <c r="F229" i="10"/>
  <c r="O229" i="10"/>
  <c r="X229" i="10"/>
  <c r="AG229" i="10" s="1"/>
  <c r="G229" i="10"/>
  <c r="Y229" i="10" s="1"/>
  <c r="P229" i="10"/>
  <c r="AD229" i="10" s="1"/>
  <c r="H229" i="10"/>
  <c r="Q229" i="10"/>
  <c r="D229" i="10"/>
  <c r="N229" i="10"/>
  <c r="W229" i="10"/>
  <c r="L229" i="10"/>
  <c r="R229" i="10"/>
  <c r="S229" i="10"/>
  <c r="AE229" i="10" s="1"/>
  <c r="K229" i="10"/>
  <c r="E219" i="10"/>
  <c r="M219" i="10"/>
  <c r="U219" i="10"/>
  <c r="F219" i="10"/>
  <c r="N219" i="10"/>
  <c r="V219" i="10"/>
  <c r="AF219" i="10" s="1"/>
  <c r="I219" i="10"/>
  <c r="S219" i="10"/>
  <c r="AE219" i="10" s="1"/>
  <c r="J219" i="10"/>
  <c r="T219" i="10"/>
  <c r="K219" i="10"/>
  <c r="W219" i="10"/>
  <c r="H219" i="10"/>
  <c r="R219" i="10"/>
  <c r="O219" i="10"/>
  <c r="P219" i="10"/>
  <c r="AD219" i="10" s="1"/>
  <c r="Q219" i="10"/>
  <c r="L219" i="10"/>
  <c r="E282" i="10"/>
  <c r="M282" i="10"/>
  <c r="F282" i="10"/>
  <c r="H282" i="10"/>
  <c r="Q282" i="10"/>
  <c r="I282" i="10"/>
  <c r="R282" i="10"/>
  <c r="J282" i="10"/>
  <c r="S282" i="10"/>
  <c r="AE282" i="10" s="1"/>
  <c r="G282" i="10"/>
  <c r="Y282" i="10" s="1"/>
  <c r="P282" i="10"/>
  <c r="AD282" i="10" s="1"/>
  <c r="X282" i="10"/>
  <c r="AG282" i="10" s="1"/>
  <c r="X266" i="10"/>
  <c r="AG266" i="10" s="1"/>
  <c r="E231" i="10"/>
  <c r="M231" i="10"/>
  <c r="U231" i="10"/>
  <c r="D231" i="10"/>
  <c r="N231" i="10"/>
  <c r="W231" i="10"/>
  <c r="F231" i="10"/>
  <c r="O231" i="10"/>
  <c r="X231" i="10"/>
  <c r="AG231" i="10" s="1"/>
  <c r="G231" i="10"/>
  <c r="Y231" i="10" s="1"/>
  <c r="P231" i="10"/>
  <c r="AD231" i="10" s="1"/>
  <c r="C231" i="10"/>
  <c r="L231" i="10"/>
  <c r="V231" i="10"/>
  <c r="AF231" i="10" s="1"/>
  <c r="K231" i="10"/>
  <c r="Q231" i="10"/>
  <c r="R231" i="10"/>
  <c r="J231" i="10"/>
  <c r="E61" i="13"/>
  <c r="M61" i="13"/>
  <c r="U61" i="13"/>
  <c r="F61" i="13"/>
  <c r="N61" i="13"/>
  <c r="V61" i="13"/>
  <c r="AF61" i="13" s="1"/>
  <c r="I37" i="13"/>
  <c r="I35" i="13"/>
  <c r="I33" i="13"/>
  <c r="E27" i="13"/>
  <c r="M27" i="13"/>
  <c r="U27" i="13"/>
  <c r="F27" i="13"/>
  <c r="N27" i="13"/>
  <c r="V27" i="13"/>
  <c r="AF27" i="13" s="1"/>
  <c r="G27" i="13"/>
  <c r="Y27" i="13" s="1"/>
  <c r="O27" i="13"/>
  <c r="W27" i="13"/>
  <c r="D27" i="13"/>
  <c r="L27" i="13"/>
  <c r="T27" i="13"/>
  <c r="E25" i="13"/>
  <c r="M25" i="13"/>
  <c r="U25" i="13"/>
  <c r="F25" i="13"/>
  <c r="N25" i="13"/>
  <c r="V25" i="13"/>
  <c r="AF25" i="13" s="1"/>
  <c r="G25" i="13"/>
  <c r="Y25" i="13" s="1"/>
  <c r="O25" i="13"/>
  <c r="W25" i="13"/>
  <c r="D25" i="13"/>
  <c r="L25" i="13"/>
  <c r="T25" i="13"/>
  <c r="E23" i="13"/>
  <c r="M23" i="13"/>
  <c r="U23" i="13"/>
  <c r="F23" i="13"/>
  <c r="N23" i="13"/>
  <c r="V23" i="13"/>
  <c r="AF23" i="13" s="1"/>
  <c r="G23" i="13"/>
  <c r="Y23" i="13" s="1"/>
  <c r="O23" i="13"/>
  <c r="W23" i="13"/>
  <c r="D23" i="13"/>
  <c r="L23" i="13"/>
  <c r="T23" i="13"/>
  <c r="E21" i="13"/>
  <c r="M21" i="13"/>
  <c r="U21" i="13"/>
  <c r="F21" i="13"/>
  <c r="N21" i="13"/>
  <c r="V21" i="13"/>
  <c r="AF21" i="13" s="1"/>
  <c r="G21" i="13"/>
  <c r="Y21" i="13" s="1"/>
  <c r="O21" i="13"/>
  <c r="W21" i="13"/>
  <c r="D21" i="13"/>
  <c r="L21" i="13"/>
  <c r="T21" i="13"/>
  <c r="E19" i="13"/>
  <c r="M19" i="13"/>
  <c r="U19" i="13"/>
  <c r="F19" i="13"/>
  <c r="N19" i="13"/>
  <c r="V19" i="13"/>
  <c r="AF19" i="13" s="1"/>
  <c r="G19" i="13"/>
  <c r="Y19" i="13" s="1"/>
  <c r="O19" i="13"/>
  <c r="W19" i="13"/>
  <c r="D19" i="13"/>
  <c r="L19" i="13"/>
  <c r="T19" i="13"/>
  <c r="I295" i="10"/>
  <c r="I293" i="10"/>
  <c r="I291" i="10"/>
  <c r="I289" i="10"/>
  <c r="T282" i="10"/>
  <c r="S266" i="10"/>
  <c r="AE266" i="10" s="1"/>
  <c r="X246" i="10"/>
  <c r="AG246" i="10" s="1"/>
  <c r="T243" i="10"/>
  <c r="S228" i="10"/>
  <c r="AE228" i="10" s="1"/>
  <c r="N226" i="10"/>
  <c r="E63" i="13"/>
  <c r="M63" i="13"/>
  <c r="U63" i="13"/>
  <c r="F63" i="13"/>
  <c r="N63" i="13"/>
  <c r="V63" i="13"/>
  <c r="AF63" i="13" s="1"/>
  <c r="W61" i="13"/>
  <c r="K61" i="13"/>
  <c r="E57" i="13"/>
  <c r="M57" i="13"/>
  <c r="U57" i="13"/>
  <c r="F57" i="13"/>
  <c r="N57" i="13"/>
  <c r="V57" i="13"/>
  <c r="AF57" i="13" s="1"/>
  <c r="G57" i="13"/>
  <c r="Y57" i="13" s="1"/>
  <c r="O57" i="13"/>
  <c r="D57" i="13"/>
  <c r="L57" i="13"/>
  <c r="T57" i="13"/>
  <c r="X37" i="13"/>
  <c r="AG37" i="13" s="1"/>
  <c r="H37" i="13"/>
  <c r="X35" i="13"/>
  <c r="AG35" i="13" s="1"/>
  <c r="H35" i="13"/>
  <c r="X33" i="13"/>
  <c r="AG33" i="13" s="1"/>
  <c r="H33" i="13"/>
  <c r="E31" i="13"/>
  <c r="M31" i="13"/>
  <c r="U31" i="13"/>
  <c r="F31" i="13"/>
  <c r="N31" i="13"/>
  <c r="V31" i="13"/>
  <c r="AF31" i="13" s="1"/>
  <c r="G31" i="13"/>
  <c r="Y31" i="13" s="1"/>
  <c r="O31" i="13"/>
  <c r="W31" i="13"/>
  <c r="D31" i="13"/>
  <c r="L31" i="13"/>
  <c r="T31" i="13"/>
  <c r="E29" i="13"/>
  <c r="M29" i="13"/>
  <c r="U29" i="13"/>
  <c r="F29" i="13"/>
  <c r="N29" i="13"/>
  <c r="V29" i="13"/>
  <c r="AF29" i="13" s="1"/>
  <c r="G29" i="13"/>
  <c r="Y29" i="13" s="1"/>
  <c r="O29" i="13"/>
  <c r="W29" i="13"/>
  <c r="D29" i="13"/>
  <c r="L29" i="13"/>
  <c r="T29" i="13"/>
  <c r="Q27" i="13"/>
  <c r="Q25" i="13"/>
  <c r="Q23" i="13"/>
  <c r="Q21" i="13"/>
  <c r="Q19" i="13"/>
  <c r="X295" i="10"/>
  <c r="AG295" i="10" s="1"/>
  <c r="H295" i="10"/>
  <c r="X293" i="10"/>
  <c r="AG293" i="10" s="1"/>
  <c r="H293" i="10"/>
  <c r="X291" i="10"/>
  <c r="AG291" i="10" s="1"/>
  <c r="H291" i="10"/>
  <c r="X289" i="10"/>
  <c r="AG289" i="10" s="1"/>
  <c r="H289" i="10"/>
  <c r="O282" i="10"/>
  <c r="E280" i="10"/>
  <c r="M280" i="10"/>
  <c r="U280" i="10"/>
  <c r="F280" i="10"/>
  <c r="N280" i="10"/>
  <c r="V280" i="10"/>
  <c r="AF280" i="10" s="1"/>
  <c r="G280" i="10"/>
  <c r="Y280" i="10" s="1"/>
  <c r="Q280" i="10"/>
  <c r="H280" i="10"/>
  <c r="R280" i="10"/>
  <c r="I280" i="10"/>
  <c r="S280" i="10"/>
  <c r="AE280" i="10" s="1"/>
  <c r="D280" i="10"/>
  <c r="P280" i="10"/>
  <c r="AD280" i="10" s="1"/>
  <c r="R266" i="10"/>
  <c r="S246" i="10"/>
  <c r="AE246" i="10" s="1"/>
  <c r="S243" i="10"/>
  <c r="AE243" i="10" s="1"/>
  <c r="V241" i="10"/>
  <c r="AF241" i="10" s="1"/>
  <c r="V229" i="10"/>
  <c r="AF229" i="10" s="1"/>
  <c r="M228" i="10"/>
  <c r="M226" i="10"/>
  <c r="E217" i="10"/>
  <c r="M217" i="10"/>
  <c r="U217" i="10"/>
  <c r="F217" i="10"/>
  <c r="N217" i="10"/>
  <c r="V217" i="10"/>
  <c r="AF217" i="10" s="1"/>
  <c r="D217" i="10"/>
  <c r="P217" i="10"/>
  <c r="AD217" i="10" s="1"/>
  <c r="G217" i="10"/>
  <c r="Y217" i="10" s="1"/>
  <c r="Q217" i="10"/>
  <c r="H217" i="10"/>
  <c r="R217" i="10"/>
  <c r="C217" i="10"/>
  <c r="O217" i="10"/>
  <c r="L217" i="10"/>
  <c r="S217" i="10"/>
  <c r="AE217" i="10" s="1"/>
  <c r="T217" i="10"/>
  <c r="K217" i="10"/>
  <c r="Q194" i="13"/>
  <c r="Q192" i="13"/>
  <c r="Q190" i="13"/>
  <c r="Q188" i="13"/>
  <c r="Q186" i="13"/>
  <c r="Q184" i="13"/>
  <c r="Q182" i="13"/>
  <c r="Q180" i="13"/>
  <c r="Q178" i="13"/>
  <c r="Q176" i="13"/>
  <c r="Q174" i="13"/>
  <c r="Q172" i="13"/>
  <c r="Q170" i="13"/>
  <c r="Q168" i="13"/>
  <c r="Q166" i="13"/>
  <c r="Q164" i="13"/>
  <c r="Q162" i="13"/>
  <c r="Q160" i="13"/>
  <c r="Q158" i="13"/>
  <c r="Q156" i="13"/>
  <c r="Q154" i="13"/>
  <c r="Q152" i="13"/>
  <c r="Q150" i="13"/>
  <c r="Q148" i="13"/>
  <c r="Q146" i="13"/>
  <c r="Q144" i="13"/>
  <c r="Q142" i="13"/>
  <c r="Q140" i="13"/>
  <c r="Q138" i="13"/>
  <c r="Q136" i="13"/>
  <c r="Q134" i="13"/>
  <c r="Q132" i="13"/>
  <c r="Q130" i="13"/>
  <c r="Q128" i="13"/>
  <c r="Q126" i="13"/>
  <c r="Q124" i="13"/>
  <c r="Q122" i="13"/>
  <c r="Q120" i="13"/>
  <c r="Q118" i="13"/>
  <c r="Q116" i="13"/>
  <c r="Q114" i="13"/>
  <c r="Q112" i="13"/>
  <c r="Q110" i="13"/>
  <c r="Q108" i="13"/>
  <c r="Q106" i="13"/>
  <c r="Q104" i="13"/>
  <c r="Q102" i="13"/>
  <c r="Q100" i="13"/>
  <c r="Q98" i="13"/>
  <c r="Q96" i="13"/>
  <c r="Q94" i="13"/>
  <c r="Q92" i="13"/>
  <c r="Q90" i="13"/>
  <c r="Q88" i="13"/>
  <c r="Q86" i="13"/>
  <c r="Q84" i="13"/>
  <c r="Q82" i="13"/>
  <c r="Q80" i="13"/>
  <c r="Q78" i="13"/>
  <c r="Q76" i="13"/>
  <c r="Q74" i="13"/>
  <c r="Q72" i="13"/>
  <c r="Q70" i="13"/>
  <c r="Q68" i="13"/>
  <c r="Q66" i="13"/>
  <c r="W63" i="13"/>
  <c r="K63" i="13"/>
  <c r="T61" i="13"/>
  <c r="J61" i="13"/>
  <c r="Q57" i="13"/>
  <c r="S37" i="13"/>
  <c r="AE37" i="13" s="1"/>
  <c r="C37" i="13"/>
  <c r="S35" i="13"/>
  <c r="AE35" i="13" s="1"/>
  <c r="C35" i="13"/>
  <c r="S33" i="13"/>
  <c r="AE33" i="13" s="1"/>
  <c r="C33" i="13"/>
  <c r="Q31" i="13"/>
  <c r="Q29" i="13"/>
  <c r="P27" i="13"/>
  <c r="AD27" i="13" s="1"/>
  <c r="P25" i="13"/>
  <c r="AD25" i="13" s="1"/>
  <c r="P23" i="13"/>
  <c r="AD23" i="13" s="1"/>
  <c r="P21" i="13"/>
  <c r="AD21" i="13" s="1"/>
  <c r="P19" i="13"/>
  <c r="AD19" i="13" s="1"/>
  <c r="S295" i="10"/>
  <c r="AE295" i="10" s="1"/>
  <c r="C295" i="10"/>
  <c r="S293" i="10"/>
  <c r="AE293" i="10" s="1"/>
  <c r="C293" i="10"/>
  <c r="S291" i="10"/>
  <c r="AE291" i="10" s="1"/>
  <c r="C291" i="10"/>
  <c r="S289" i="10"/>
  <c r="AE289" i="10" s="1"/>
  <c r="C289" i="10"/>
  <c r="E287" i="10"/>
  <c r="M287" i="10"/>
  <c r="U287" i="10"/>
  <c r="F287" i="10"/>
  <c r="N287" i="10"/>
  <c r="V287" i="10"/>
  <c r="AF287" i="10" s="1"/>
  <c r="G287" i="10"/>
  <c r="Y287" i="10" s="1"/>
  <c r="O287" i="10"/>
  <c r="W287" i="10"/>
  <c r="D287" i="10"/>
  <c r="L287" i="10"/>
  <c r="T287" i="10"/>
  <c r="E285" i="10"/>
  <c r="M285" i="10"/>
  <c r="U285" i="10"/>
  <c r="F285" i="10"/>
  <c r="N285" i="10"/>
  <c r="V285" i="10"/>
  <c r="AF285" i="10" s="1"/>
  <c r="G285" i="10"/>
  <c r="Y285" i="10" s="1"/>
  <c r="O285" i="10"/>
  <c r="W285" i="10"/>
  <c r="D285" i="10"/>
  <c r="L285" i="10"/>
  <c r="T285" i="10"/>
  <c r="E283" i="10"/>
  <c r="M283" i="10"/>
  <c r="U283" i="10"/>
  <c r="F283" i="10"/>
  <c r="N283" i="10"/>
  <c r="V283" i="10"/>
  <c r="AF283" i="10" s="1"/>
  <c r="G283" i="10"/>
  <c r="Y283" i="10" s="1"/>
  <c r="O283" i="10"/>
  <c r="W283" i="10"/>
  <c r="D283" i="10"/>
  <c r="L283" i="10"/>
  <c r="T283" i="10"/>
  <c r="N282" i="10"/>
  <c r="W280" i="10"/>
  <c r="I266" i="10"/>
  <c r="E264" i="10"/>
  <c r="M264" i="10"/>
  <c r="U264" i="10"/>
  <c r="F264" i="10"/>
  <c r="N264" i="10"/>
  <c r="V264" i="10"/>
  <c r="AF264" i="10" s="1"/>
  <c r="G264" i="10"/>
  <c r="Y264" i="10" s="1"/>
  <c r="O264" i="10"/>
  <c r="W264" i="10"/>
  <c r="D264" i="10"/>
  <c r="L264" i="10"/>
  <c r="T264" i="10"/>
  <c r="I264" i="10"/>
  <c r="J264" i="10"/>
  <c r="K264" i="10"/>
  <c r="H264" i="10"/>
  <c r="X264" i="10"/>
  <c r="AG264" i="10" s="1"/>
  <c r="E262" i="10"/>
  <c r="M262" i="10"/>
  <c r="U262" i="10"/>
  <c r="F262" i="10"/>
  <c r="N262" i="10"/>
  <c r="V262" i="10"/>
  <c r="AF262" i="10" s="1"/>
  <c r="G262" i="10"/>
  <c r="Y262" i="10" s="1"/>
  <c r="O262" i="10"/>
  <c r="W262" i="10"/>
  <c r="D262" i="10"/>
  <c r="L262" i="10"/>
  <c r="T262" i="10"/>
  <c r="I262" i="10"/>
  <c r="J262" i="10"/>
  <c r="K262" i="10"/>
  <c r="H262" i="10"/>
  <c r="X262" i="10"/>
  <c r="AG262" i="10" s="1"/>
  <c r="E260" i="10"/>
  <c r="M260" i="10"/>
  <c r="U260" i="10"/>
  <c r="F260" i="10"/>
  <c r="N260" i="10"/>
  <c r="V260" i="10"/>
  <c r="AF260" i="10" s="1"/>
  <c r="G260" i="10"/>
  <c r="Y260" i="10" s="1"/>
  <c r="O260" i="10"/>
  <c r="W260" i="10"/>
  <c r="D260" i="10"/>
  <c r="L260" i="10"/>
  <c r="T260" i="10"/>
  <c r="I260" i="10"/>
  <c r="J260" i="10"/>
  <c r="K260" i="10"/>
  <c r="H260" i="10"/>
  <c r="X260" i="10"/>
  <c r="AG260" i="10" s="1"/>
  <c r="E258" i="10"/>
  <c r="M258" i="10"/>
  <c r="U258" i="10"/>
  <c r="F258" i="10"/>
  <c r="N258" i="10"/>
  <c r="V258" i="10"/>
  <c r="AF258" i="10" s="1"/>
  <c r="G258" i="10"/>
  <c r="Y258" i="10" s="1"/>
  <c r="O258" i="10"/>
  <c r="W258" i="10"/>
  <c r="D258" i="10"/>
  <c r="L258" i="10"/>
  <c r="T258" i="10"/>
  <c r="I258" i="10"/>
  <c r="J258" i="10"/>
  <c r="K258" i="10"/>
  <c r="H258" i="10"/>
  <c r="X258" i="10"/>
  <c r="AG258" i="10" s="1"/>
  <c r="E256" i="10"/>
  <c r="M256" i="10"/>
  <c r="U256" i="10"/>
  <c r="F256" i="10"/>
  <c r="N256" i="10"/>
  <c r="V256" i="10"/>
  <c r="AF256" i="10" s="1"/>
  <c r="G256" i="10"/>
  <c r="Y256" i="10" s="1"/>
  <c r="O256" i="10"/>
  <c r="W256" i="10"/>
  <c r="D256" i="10"/>
  <c r="L256" i="10"/>
  <c r="T256" i="10"/>
  <c r="I256" i="10"/>
  <c r="J256" i="10"/>
  <c r="K256" i="10"/>
  <c r="H256" i="10"/>
  <c r="X256" i="10"/>
  <c r="AG256" i="10" s="1"/>
  <c r="E254" i="10"/>
  <c r="M254" i="10"/>
  <c r="U254" i="10"/>
  <c r="F254" i="10"/>
  <c r="N254" i="10"/>
  <c r="V254" i="10"/>
  <c r="AF254" i="10" s="1"/>
  <c r="G254" i="10"/>
  <c r="Y254" i="10" s="1"/>
  <c r="O254" i="10"/>
  <c r="W254" i="10"/>
  <c r="D254" i="10"/>
  <c r="L254" i="10"/>
  <c r="T254" i="10"/>
  <c r="I254" i="10"/>
  <c r="J254" i="10"/>
  <c r="K254" i="10"/>
  <c r="H254" i="10"/>
  <c r="X254" i="10"/>
  <c r="AG254" i="10" s="1"/>
  <c r="E252" i="10"/>
  <c r="M252" i="10"/>
  <c r="U252" i="10"/>
  <c r="F252" i="10"/>
  <c r="N252" i="10"/>
  <c r="V252" i="10"/>
  <c r="AF252" i="10" s="1"/>
  <c r="G252" i="10"/>
  <c r="Y252" i="10" s="1"/>
  <c r="O252" i="10"/>
  <c r="W252" i="10"/>
  <c r="D252" i="10"/>
  <c r="L252" i="10"/>
  <c r="T252" i="10"/>
  <c r="I252" i="10"/>
  <c r="J252" i="10"/>
  <c r="K252" i="10"/>
  <c r="H252" i="10"/>
  <c r="X252" i="10"/>
  <c r="AG252" i="10" s="1"/>
  <c r="R246" i="10"/>
  <c r="N243" i="10"/>
  <c r="T241" i="10"/>
  <c r="T229" i="10"/>
  <c r="L228" i="10"/>
  <c r="C226" i="10"/>
  <c r="X219" i="10"/>
  <c r="AG219" i="10" s="1"/>
  <c r="E250" i="10"/>
  <c r="M250" i="10"/>
  <c r="U250" i="10"/>
  <c r="F250" i="10"/>
  <c r="N250" i="10"/>
  <c r="V250" i="10"/>
  <c r="AF250" i="10" s="1"/>
  <c r="G250" i="10"/>
  <c r="Y250" i="10" s="1"/>
  <c r="O250" i="10"/>
  <c r="W250" i="10"/>
  <c r="D250" i="10"/>
  <c r="L250" i="10"/>
  <c r="T250" i="10"/>
  <c r="E245" i="10"/>
  <c r="M245" i="10"/>
  <c r="U245" i="10"/>
  <c r="F245" i="10"/>
  <c r="O245" i="10"/>
  <c r="X245" i="10"/>
  <c r="AG245" i="10" s="1"/>
  <c r="G245" i="10"/>
  <c r="Y245" i="10" s="1"/>
  <c r="P245" i="10"/>
  <c r="AD245" i="10" s="1"/>
  <c r="H245" i="10"/>
  <c r="Q245" i="10"/>
  <c r="D245" i="10"/>
  <c r="N245" i="10"/>
  <c r="W245" i="10"/>
  <c r="I230" i="10"/>
  <c r="Q230" i="10"/>
  <c r="E230" i="10"/>
  <c r="N230" i="10"/>
  <c r="W230" i="10"/>
  <c r="F230" i="10"/>
  <c r="O230" i="10"/>
  <c r="X230" i="10"/>
  <c r="AG230" i="10" s="1"/>
  <c r="G230" i="10"/>
  <c r="Y230" i="10" s="1"/>
  <c r="P230" i="10"/>
  <c r="AD230" i="10" s="1"/>
  <c r="D230" i="10"/>
  <c r="M230" i="10"/>
  <c r="V230" i="10"/>
  <c r="AF230" i="10" s="1"/>
  <c r="D199" i="10"/>
  <c r="L199" i="10"/>
  <c r="T199" i="10"/>
  <c r="H199" i="10"/>
  <c r="Q199" i="10"/>
  <c r="I199" i="10"/>
  <c r="R199" i="10"/>
  <c r="J199" i="10"/>
  <c r="S199" i="10"/>
  <c r="AE199" i="10" s="1"/>
  <c r="G199" i="10"/>
  <c r="Y199" i="10" s="1"/>
  <c r="P199" i="10"/>
  <c r="AD199" i="10" s="1"/>
  <c r="K199" i="10"/>
  <c r="M199" i="10"/>
  <c r="N199" i="10"/>
  <c r="F199" i="10"/>
  <c r="X199" i="10"/>
  <c r="AG199" i="10" s="1"/>
  <c r="U181" i="10"/>
  <c r="V172" i="10"/>
  <c r="AF172" i="10" s="1"/>
  <c r="D157" i="10"/>
  <c r="L157" i="10"/>
  <c r="T157" i="10"/>
  <c r="I157" i="10"/>
  <c r="R157" i="10"/>
  <c r="F157" i="10"/>
  <c r="P157" i="10"/>
  <c r="AD157" i="10" s="1"/>
  <c r="G157" i="10"/>
  <c r="Y157" i="10" s="1"/>
  <c r="Q157" i="10"/>
  <c r="H157" i="10"/>
  <c r="S157" i="10"/>
  <c r="AE157" i="10" s="1"/>
  <c r="E157" i="10"/>
  <c r="O157" i="10"/>
  <c r="J157" i="10"/>
  <c r="K157" i="10"/>
  <c r="M157" i="10"/>
  <c r="N157" i="10"/>
  <c r="C157" i="10"/>
  <c r="X157" i="10"/>
  <c r="AG157" i="10" s="1"/>
  <c r="H178" i="10"/>
  <c r="P178" i="10"/>
  <c r="AD178" i="10" s="1"/>
  <c r="X178" i="10"/>
  <c r="AG178" i="10" s="1"/>
  <c r="F178" i="10"/>
  <c r="O178" i="10"/>
  <c r="E178" i="10"/>
  <c r="Q178" i="10"/>
  <c r="G178" i="10"/>
  <c r="Y178" i="10" s="1"/>
  <c r="R178" i="10"/>
  <c r="I178" i="10"/>
  <c r="S178" i="10"/>
  <c r="AE178" i="10" s="1"/>
  <c r="D178" i="10"/>
  <c r="N178" i="10"/>
  <c r="L178" i="10"/>
  <c r="M178" i="10"/>
  <c r="T178" i="10"/>
  <c r="K178" i="10"/>
  <c r="H160" i="10"/>
  <c r="P160" i="10"/>
  <c r="AD160" i="10" s="1"/>
  <c r="X160" i="10"/>
  <c r="AG160" i="10" s="1"/>
  <c r="G160" i="10"/>
  <c r="Y160" i="10" s="1"/>
  <c r="Q160" i="10"/>
  <c r="E160" i="10"/>
  <c r="O160" i="10"/>
  <c r="F160" i="10"/>
  <c r="R160" i="10"/>
  <c r="I160" i="10"/>
  <c r="S160" i="10"/>
  <c r="AE160" i="10" s="1"/>
  <c r="D160" i="10"/>
  <c r="N160" i="10"/>
  <c r="K160" i="10"/>
  <c r="L160" i="10"/>
  <c r="M160" i="10"/>
  <c r="T160" i="10"/>
  <c r="J160" i="10"/>
  <c r="D181" i="10"/>
  <c r="L181" i="10"/>
  <c r="T181" i="10"/>
  <c r="E181" i="10"/>
  <c r="N181" i="10"/>
  <c r="W181" i="10"/>
  <c r="F181" i="10"/>
  <c r="P181" i="10"/>
  <c r="AD181" i="10" s="1"/>
  <c r="G181" i="10"/>
  <c r="Y181" i="10" s="1"/>
  <c r="Q181" i="10"/>
  <c r="H181" i="10"/>
  <c r="R181" i="10"/>
  <c r="C181" i="10"/>
  <c r="O181" i="10"/>
  <c r="J181" i="10"/>
  <c r="K181" i="10"/>
  <c r="M181" i="10"/>
  <c r="I181" i="10"/>
  <c r="D203" i="10"/>
  <c r="L203" i="10"/>
  <c r="T203" i="10"/>
  <c r="F203" i="10"/>
  <c r="O203" i="10"/>
  <c r="X203" i="10"/>
  <c r="AG203" i="10" s="1"/>
  <c r="G203" i="10"/>
  <c r="Y203" i="10" s="1"/>
  <c r="P203" i="10"/>
  <c r="AD203" i="10" s="1"/>
  <c r="H203" i="10"/>
  <c r="Q203" i="10"/>
  <c r="E203" i="10"/>
  <c r="N203" i="10"/>
  <c r="W203" i="10"/>
  <c r="I203" i="10"/>
  <c r="J203" i="10"/>
  <c r="K203" i="10"/>
  <c r="C203" i="10"/>
  <c r="V203" i="10"/>
  <c r="AF203" i="10" s="1"/>
  <c r="D187" i="10"/>
  <c r="L187" i="10"/>
  <c r="T187" i="10"/>
  <c r="J187" i="10"/>
  <c r="S187" i="10"/>
  <c r="AE187" i="10" s="1"/>
  <c r="G187" i="10"/>
  <c r="Y187" i="10" s="1"/>
  <c r="Q187" i="10"/>
  <c r="H187" i="10"/>
  <c r="R187" i="10"/>
  <c r="I187" i="10"/>
  <c r="U187" i="10"/>
  <c r="F187" i="10"/>
  <c r="P187" i="10"/>
  <c r="AD187" i="10" s="1"/>
  <c r="N187" i="10"/>
  <c r="O187" i="10"/>
  <c r="V187" i="10"/>
  <c r="AF187" i="10" s="1"/>
  <c r="M187" i="10"/>
  <c r="D179" i="10"/>
  <c r="L179" i="10"/>
  <c r="T179" i="10"/>
  <c r="F179" i="10"/>
  <c r="O179" i="10"/>
  <c r="X179" i="10"/>
  <c r="AG179" i="10" s="1"/>
  <c r="I179" i="10"/>
  <c r="S179" i="10"/>
  <c r="AE179" i="10" s="1"/>
  <c r="J179" i="10"/>
  <c r="U179" i="10"/>
  <c r="K179" i="10"/>
  <c r="V179" i="10"/>
  <c r="AF179" i="10" s="1"/>
  <c r="H179" i="10"/>
  <c r="R179" i="10"/>
  <c r="E179" i="10"/>
  <c r="G179" i="10"/>
  <c r="Y179" i="10" s="1"/>
  <c r="M179" i="10"/>
  <c r="C179" i="10"/>
  <c r="W178" i="10"/>
  <c r="H172" i="10"/>
  <c r="P172" i="10"/>
  <c r="AD172" i="10" s="1"/>
  <c r="X172" i="10"/>
  <c r="AG172" i="10" s="1"/>
  <c r="J172" i="10"/>
  <c r="S172" i="10"/>
  <c r="AE172" i="10" s="1"/>
  <c r="F172" i="10"/>
  <c r="Q172" i="10"/>
  <c r="G172" i="10"/>
  <c r="Y172" i="10" s="1"/>
  <c r="R172" i="10"/>
  <c r="I172" i="10"/>
  <c r="T172" i="10"/>
  <c r="E172" i="10"/>
  <c r="O172" i="10"/>
  <c r="D172" i="10"/>
  <c r="K172" i="10"/>
  <c r="L172" i="10"/>
  <c r="C172" i="10"/>
  <c r="W172" i="10"/>
  <c r="E270" i="10"/>
  <c r="M270" i="10"/>
  <c r="U270" i="10"/>
  <c r="F270" i="10"/>
  <c r="N270" i="10"/>
  <c r="V270" i="10"/>
  <c r="AF270" i="10" s="1"/>
  <c r="G270" i="10"/>
  <c r="Y270" i="10" s="1"/>
  <c r="O270" i="10"/>
  <c r="W270" i="10"/>
  <c r="D270" i="10"/>
  <c r="L270" i="10"/>
  <c r="T270" i="10"/>
  <c r="E268" i="10"/>
  <c r="M268" i="10"/>
  <c r="U268" i="10"/>
  <c r="F268" i="10"/>
  <c r="N268" i="10"/>
  <c r="V268" i="10"/>
  <c r="AF268" i="10" s="1"/>
  <c r="G268" i="10"/>
  <c r="Y268" i="10" s="1"/>
  <c r="O268" i="10"/>
  <c r="W268" i="10"/>
  <c r="D268" i="10"/>
  <c r="L268" i="10"/>
  <c r="T268" i="10"/>
  <c r="I250" i="10"/>
  <c r="J245" i="10"/>
  <c r="I244" i="10"/>
  <c r="Q244" i="10"/>
  <c r="F244" i="10"/>
  <c r="O244" i="10"/>
  <c r="X244" i="10"/>
  <c r="AG244" i="10" s="1"/>
  <c r="G244" i="10"/>
  <c r="Y244" i="10" s="1"/>
  <c r="P244" i="10"/>
  <c r="AD244" i="10" s="1"/>
  <c r="H244" i="10"/>
  <c r="R244" i="10"/>
  <c r="E244" i="10"/>
  <c r="N244" i="10"/>
  <c r="W244" i="10"/>
  <c r="J230" i="10"/>
  <c r="E227" i="10"/>
  <c r="M227" i="10"/>
  <c r="U227" i="10"/>
  <c r="G227" i="10"/>
  <c r="Y227" i="10" s="1"/>
  <c r="P227" i="10"/>
  <c r="AD227" i="10" s="1"/>
  <c r="H227" i="10"/>
  <c r="Q227" i="10"/>
  <c r="I227" i="10"/>
  <c r="R227" i="10"/>
  <c r="F227" i="10"/>
  <c r="O227" i="10"/>
  <c r="X227" i="10"/>
  <c r="AG227" i="10" s="1"/>
  <c r="H206" i="10"/>
  <c r="P206" i="10"/>
  <c r="AD206" i="10" s="1"/>
  <c r="X206" i="10"/>
  <c r="AG206" i="10" s="1"/>
  <c r="D206" i="10"/>
  <c r="M206" i="10"/>
  <c r="V206" i="10"/>
  <c r="AF206" i="10" s="1"/>
  <c r="E206" i="10"/>
  <c r="N206" i="10"/>
  <c r="W206" i="10"/>
  <c r="F206" i="10"/>
  <c r="O206" i="10"/>
  <c r="C206" i="10"/>
  <c r="L206" i="10"/>
  <c r="U206" i="10"/>
  <c r="Q206" i="10"/>
  <c r="R206" i="10"/>
  <c r="S206" i="10"/>
  <c r="AE206" i="10" s="1"/>
  <c r="K206" i="10"/>
  <c r="D201" i="10"/>
  <c r="L201" i="10"/>
  <c r="T201" i="10"/>
  <c r="G201" i="10"/>
  <c r="Y201" i="10" s="1"/>
  <c r="P201" i="10"/>
  <c r="AD201" i="10" s="1"/>
  <c r="H201" i="10"/>
  <c r="Q201" i="10"/>
  <c r="I201" i="10"/>
  <c r="R201" i="10"/>
  <c r="F201" i="10"/>
  <c r="O201" i="10"/>
  <c r="X201" i="10"/>
  <c r="AG201" i="10" s="1"/>
  <c r="J201" i="10"/>
  <c r="K201" i="10"/>
  <c r="M201" i="10"/>
  <c r="E201" i="10"/>
  <c r="W201" i="10"/>
  <c r="O199" i="10"/>
  <c r="H184" i="10"/>
  <c r="P184" i="10"/>
  <c r="AD184" i="10" s="1"/>
  <c r="X184" i="10"/>
  <c r="AG184" i="10" s="1"/>
  <c r="C184" i="10"/>
  <c r="L184" i="10"/>
  <c r="U184" i="10"/>
  <c r="E184" i="10"/>
  <c r="O184" i="10"/>
  <c r="F184" i="10"/>
  <c r="Q184" i="10"/>
  <c r="G184" i="10"/>
  <c r="Y184" i="10" s="1"/>
  <c r="R184" i="10"/>
  <c r="D184" i="10"/>
  <c r="N184" i="10"/>
  <c r="K184" i="10"/>
  <c r="M184" i="10"/>
  <c r="S184" i="10"/>
  <c r="AE184" i="10" s="1"/>
  <c r="J184" i="10"/>
  <c r="V178" i="10"/>
  <c r="AF178" i="10" s="1"/>
  <c r="W160" i="10"/>
  <c r="W157" i="10"/>
  <c r="H148" i="10"/>
  <c r="P148" i="10"/>
  <c r="AD148" i="10" s="1"/>
  <c r="X148" i="10"/>
  <c r="AG148" i="10" s="1"/>
  <c r="E148" i="10"/>
  <c r="N148" i="10"/>
  <c r="W148" i="10"/>
  <c r="G148" i="10"/>
  <c r="Y148" i="10" s="1"/>
  <c r="Q148" i="10"/>
  <c r="F148" i="10"/>
  <c r="S148" i="10"/>
  <c r="AE148" i="10" s="1"/>
  <c r="I148" i="10"/>
  <c r="T148" i="10"/>
  <c r="J148" i="10"/>
  <c r="U148" i="10"/>
  <c r="D148" i="10"/>
  <c r="R148" i="10"/>
  <c r="M148" i="10"/>
  <c r="O148" i="10"/>
  <c r="V148" i="10"/>
  <c r="AF148" i="10" s="1"/>
  <c r="L148" i="10"/>
  <c r="H144" i="10"/>
  <c r="P144" i="10"/>
  <c r="AD144" i="10" s="1"/>
  <c r="X144" i="10"/>
  <c r="AG144" i="10" s="1"/>
  <c r="G144" i="10"/>
  <c r="Y144" i="10" s="1"/>
  <c r="Q144" i="10"/>
  <c r="J144" i="10"/>
  <c r="S144" i="10"/>
  <c r="AE144" i="10" s="1"/>
  <c r="I144" i="10"/>
  <c r="U144" i="10"/>
  <c r="K144" i="10"/>
  <c r="V144" i="10"/>
  <c r="AF144" i="10" s="1"/>
  <c r="L144" i="10"/>
  <c r="W144" i="10"/>
  <c r="F144" i="10"/>
  <c r="T144" i="10"/>
  <c r="D144" i="10"/>
  <c r="E144" i="10"/>
  <c r="M144" i="10"/>
  <c r="N144" i="10"/>
  <c r="C144" i="10"/>
  <c r="Q278" i="10"/>
  <c r="E276" i="10"/>
  <c r="M276" i="10"/>
  <c r="U276" i="10"/>
  <c r="F276" i="10"/>
  <c r="N276" i="10"/>
  <c r="V276" i="10"/>
  <c r="AF276" i="10" s="1"/>
  <c r="G276" i="10"/>
  <c r="Y276" i="10" s="1"/>
  <c r="O276" i="10"/>
  <c r="W276" i="10"/>
  <c r="D276" i="10"/>
  <c r="L276" i="10"/>
  <c r="T276" i="10"/>
  <c r="E274" i="10"/>
  <c r="M274" i="10"/>
  <c r="U274" i="10"/>
  <c r="F274" i="10"/>
  <c r="N274" i="10"/>
  <c r="V274" i="10"/>
  <c r="AF274" i="10" s="1"/>
  <c r="G274" i="10"/>
  <c r="Y274" i="10" s="1"/>
  <c r="O274" i="10"/>
  <c r="W274" i="10"/>
  <c r="D274" i="10"/>
  <c r="L274" i="10"/>
  <c r="T274" i="10"/>
  <c r="E272" i="10"/>
  <c r="M272" i="10"/>
  <c r="U272" i="10"/>
  <c r="F272" i="10"/>
  <c r="N272" i="10"/>
  <c r="V272" i="10"/>
  <c r="AF272" i="10" s="1"/>
  <c r="G272" i="10"/>
  <c r="Y272" i="10" s="1"/>
  <c r="O272" i="10"/>
  <c r="W272" i="10"/>
  <c r="D272" i="10"/>
  <c r="L272" i="10"/>
  <c r="T272" i="10"/>
  <c r="Q270" i="10"/>
  <c r="Q268" i="10"/>
  <c r="X250" i="10"/>
  <c r="AG250" i="10" s="1"/>
  <c r="H250" i="10"/>
  <c r="E248" i="10"/>
  <c r="M248" i="10"/>
  <c r="U248" i="10"/>
  <c r="F248" i="10"/>
  <c r="N248" i="10"/>
  <c r="V248" i="10"/>
  <c r="AF248" i="10" s="1"/>
  <c r="G248" i="10"/>
  <c r="Y248" i="10" s="1"/>
  <c r="O248" i="10"/>
  <c r="W248" i="10"/>
  <c r="D248" i="10"/>
  <c r="L248" i="10"/>
  <c r="T248" i="10"/>
  <c r="I245" i="10"/>
  <c r="S244" i="10"/>
  <c r="AE244" i="10" s="1"/>
  <c r="I242" i="10"/>
  <c r="Q242" i="10"/>
  <c r="G242" i="10"/>
  <c r="Y242" i="10" s="1"/>
  <c r="P242" i="10"/>
  <c r="AD242" i="10" s="1"/>
  <c r="H242" i="10"/>
  <c r="R242" i="10"/>
  <c r="J242" i="10"/>
  <c r="S242" i="10"/>
  <c r="AE242" i="10" s="1"/>
  <c r="F242" i="10"/>
  <c r="O242" i="10"/>
  <c r="X242" i="10"/>
  <c r="AG242" i="10" s="1"/>
  <c r="H230" i="10"/>
  <c r="S227" i="10"/>
  <c r="AE227" i="10" s="1"/>
  <c r="E225" i="10"/>
  <c r="M225" i="10"/>
  <c r="U225" i="10"/>
  <c r="H225" i="10"/>
  <c r="Q225" i="10"/>
  <c r="I225" i="10"/>
  <c r="R225" i="10"/>
  <c r="J225" i="10"/>
  <c r="S225" i="10"/>
  <c r="AE225" i="10" s="1"/>
  <c r="G225" i="10"/>
  <c r="Y225" i="10" s="1"/>
  <c r="P225" i="10"/>
  <c r="AD225" i="10" s="1"/>
  <c r="E213" i="10"/>
  <c r="M213" i="10"/>
  <c r="U213" i="10"/>
  <c r="F213" i="10"/>
  <c r="N213" i="10"/>
  <c r="V213" i="10"/>
  <c r="AF213" i="10" s="1"/>
  <c r="H213" i="10"/>
  <c r="R213" i="10"/>
  <c r="I213" i="10"/>
  <c r="S213" i="10"/>
  <c r="AE213" i="10" s="1"/>
  <c r="J213" i="10"/>
  <c r="T213" i="10"/>
  <c r="G213" i="10"/>
  <c r="Y213" i="10" s="1"/>
  <c r="Q213" i="10"/>
  <c r="E199" i="10"/>
  <c r="X187" i="10"/>
  <c r="AG187" i="10" s="1"/>
  <c r="X181" i="10"/>
  <c r="AG181" i="10" s="1"/>
  <c r="U178" i="10"/>
  <c r="V160" i="10"/>
  <c r="AF160" i="10" s="1"/>
  <c r="V157" i="10"/>
  <c r="AF157" i="10" s="1"/>
  <c r="Q64" i="13"/>
  <c r="Q56" i="13"/>
  <c r="Q42" i="13"/>
  <c r="Q32" i="13"/>
  <c r="Q6" i="13"/>
  <c r="Q296" i="10"/>
  <c r="E278" i="10"/>
  <c r="M278" i="10"/>
  <c r="U278" i="10"/>
  <c r="F278" i="10"/>
  <c r="N278" i="10"/>
  <c r="V278" i="10"/>
  <c r="AF278" i="10" s="1"/>
  <c r="D278" i="10"/>
  <c r="L278" i="10"/>
  <c r="P270" i="10"/>
  <c r="AD270" i="10" s="1"/>
  <c r="P268" i="10"/>
  <c r="AD268" i="10" s="1"/>
  <c r="S250" i="10"/>
  <c r="AE250" i="10" s="1"/>
  <c r="C250" i="10"/>
  <c r="Q248" i="10"/>
  <c r="V245" i="10"/>
  <c r="AF245" i="10" s="1"/>
  <c r="C245" i="10"/>
  <c r="M244" i="10"/>
  <c r="N242" i="10"/>
  <c r="I232" i="10"/>
  <c r="Q232" i="10"/>
  <c r="D232" i="10"/>
  <c r="M232" i="10"/>
  <c r="V232" i="10"/>
  <c r="AF232" i="10" s="1"/>
  <c r="E232" i="10"/>
  <c r="N232" i="10"/>
  <c r="W232" i="10"/>
  <c r="F232" i="10"/>
  <c r="O232" i="10"/>
  <c r="X232" i="10"/>
  <c r="AG232" i="10" s="1"/>
  <c r="C232" i="10"/>
  <c r="L232" i="10"/>
  <c r="U232" i="10"/>
  <c r="U230" i="10"/>
  <c r="C230" i="10"/>
  <c r="N227" i="10"/>
  <c r="O225" i="10"/>
  <c r="E223" i="10"/>
  <c r="M223" i="10"/>
  <c r="U223" i="10"/>
  <c r="F223" i="10"/>
  <c r="N223" i="10"/>
  <c r="V223" i="10"/>
  <c r="AF223" i="10" s="1"/>
  <c r="G223" i="10"/>
  <c r="Y223" i="10" s="1"/>
  <c r="Q223" i="10"/>
  <c r="H223" i="10"/>
  <c r="R223" i="10"/>
  <c r="I223" i="10"/>
  <c r="S223" i="10"/>
  <c r="AE223" i="10" s="1"/>
  <c r="D223" i="10"/>
  <c r="P223" i="10"/>
  <c r="AD223" i="10" s="1"/>
  <c r="W213" i="10"/>
  <c r="U203" i="10"/>
  <c r="C199" i="10"/>
  <c r="H190" i="10"/>
  <c r="P190" i="10"/>
  <c r="AD190" i="10" s="1"/>
  <c r="X190" i="10"/>
  <c r="AG190" i="10" s="1"/>
  <c r="I190" i="10"/>
  <c r="R190" i="10"/>
  <c r="F190" i="10"/>
  <c r="Q190" i="10"/>
  <c r="G190" i="10"/>
  <c r="Y190" i="10" s="1"/>
  <c r="S190" i="10"/>
  <c r="AE190" i="10" s="1"/>
  <c r="J190" i="10"/>
  <c r="T190" i="10"/>
  <c r="E190" i="10"/>
  <c r="O190" i="10"/>
  <c r="D190" i="10"/>
  <c r="K190" i="10"/>
  <c r="L190" i="10"/>
  <c r="C190" i="10"/>
  <c r="W190" i="10"/>
  <c r="W187" i="10"/>
  <c r="V181" i="10"/>
  <c r="AF181" i="10" s="1"/>
  <c r="W179" i="10"/>
  <c r="J178" i="10"/>
  <c r="U160" i="10"/>
  <c r="U157" i="10"/>
  <c r="P240" i="10"/>
  <c r="AD240" i="10" s="1"/>
  <c r="Q239" i="10"/>
  <c r="I234" i="10"/>
  <c r="Q234" i="10"/>
  <c r="E233" i="10"/>
  <c r="M233" i="10"/>
  <c r="U233" i="10"/>
  <c r="P224" i="10"/>
  <c r="AD224" i="10" s="1"/>
  <c r="D205" i="10"/>
  <c r="L205" i="10"/>
  <c r="T205" i="10"/>
  <c r="E205" i="10"/>
  <c r="N205" i="10"/>
  <c r="W205" i="10"/>
  <c r="F205" i="10"/>
  <c r="O205" i="10"/>
  <c r="X205" i="10"/>
  <c r="AG205" i="10" s="1"/>
  <c r="G205" i="10"/>
  <c r="Y205" i="10" s="1"/>
  <c r="P205" i="10"/>
  <c r="AD205" i="10" s="1"/>
  <c r="C205" i="10"/>
  <c r="M205" i="10"/>
  <c r="V205" i="10"/>
  <c r="AF205" i="10" s="1"/>
  <c r="D193" i="10"/>
  <c r="L193" i="10"/>
  <c r="T193" i="10"/>
  <c r="G193" i="10"/>
  <c r="Y193" i="10" s="1"/>
  <c r="P193" i="10"/>
  <c r="AD193" i="10" s="1"/>
  <c r="F193" i="10"/>
  <c r="Q193" i="10"/>
  <c r="H193" i="10"/>
  <c r="R193" i="10"/>
  <c r="I193" i="10"/>
  <c r="S193" i="10"/>
  <c r="AE193" i="10" s="1"/>
  <c r="E193" i="10"/>
  <c r="O193" i="10"/>
  <c r="H182" i="10"/>
  <c r="P182" i="10"/>
  <c r="AD182" i="10" s="1"/>
  <c r="X182" i="10"/>
  <c r="AG182" i="10" s="1"/>
  <c r="D182" i="10"/>
  <c r="M182" i="10"/>
  <c r="V182" i="10"/>
  <c r="AF182" i="10" s="1"/>
  <c r="I182" i="10"/>
  <c r="S182" i="10"/>
  <c r="AE182" i="10" s="1"/>
  <c r="J182" i="10"/>
  <c r="T182" i="10"/>
  <c r="K182" i="10"/>
  <c r="U182" i="10"/>
  <c r="G182" i="10"/>
  <c r="Y182" i="10" s="1"/>
  <c r="R182" i="10"/>
  <c r="D175" i="10"/>
  <c r="L175" i="10"/>
  <c r="T175" i="10"/>
  <c r="H175" i="10"/>
  <c r="Q175" i="10"/>
  <c r="F175" i="10"/>
  <c r="P175" i="10"/>
  <c r="AD175" i="10" s="1"/>
  <c r="G175" i="10"/>
  <c r="Y175" i="10" s="1"/>
  <c r="R175" i="10"/>
  <c r="I175" i="10"/>
  <c r="S175" i="10"/>
  <c r="AE175" i="10" s="1"/>
  <c r="E175" i="10"/>
  <c r="O175" i="10"/>
  <c r="H166" i="10"/>
  <c r="P166" i="10"/>
  <c r="AD166" i="10" s="1"/>
  <c r="X166" i="10"/>
  <c r="AG166" i="10" s="1"/>
  <c r="D166" i="10"/>
  <c r="M166" i="10"/>
  <c r="V166" i="10"/>
  <c r="AF166" i="10" s="1"/>
  <c r="E166" i="10"/>
  <c r="O166" i="10"/>
  <c r="F166" i="10"/>
  <c r="Q166" i="10"/>
  <c r="G166" i="10"/>
  <c r="Y166" i="10" s="1"/>
  <c r="R166" i="10"/>
  <c r="C166" i="10"/>
  <c r="N166" i="10"/>
  <c r="D161" i="10"/>
  <c r="L161" i="10"/>
  <c r="T161" i="10"/>
  <c r="G161" i="10"/>
  <c r="Y161" i="10" s="1"/>
  <c r="P161" i="10"/>
  <c r="AD161" i="10" s="1"/>
  <c r="I161" i="10"/>
  <c r="S161" i="10"/>
  <c r="AE161" i="10" s="1"/>
  <c r="J161" i="10"/>
  <c r="U161" i="10"/>
  <c r="K161" i="10"/>
  <c r="V161" i="10"/>
  <c r="AF161" i="10" s="1"/>
  <c r="H161" i="10"/>
  <c r="R161" i="10"/>
  <c r="D143" i="10"/>
  <c r="L143" i="10"/>
  <c r="T143" i="10"/>
  <c r="H143" i="10"/>
  <c r="Q143" i="10"/>
  <c r="J143" i="10"/>
  <c r="S143" i="10"/>
  <c r="AE143" i="10" s="1"/>
  <c r="G143" i="10"/>
  <c r="Y143" i="10" s="1"/>
  <c r="P143" i="10"/>
  <c r="AD143" i="10" s="1"/>
  <c r="I143" i="10"/>
  <c r="W143" i="10"/>
  <c r="K143" i="10"/>
  <c r="X143" i="10"/>
  <c r="AG143" i="10" s="1"/>
  <c r="M143" i="10"/>
  <c r="F143" i="10"/>
  <c r="V143" i="10"/>
  <c r="AF143" i="10" s="1"/>
  <c r="F121" i="10"/>
  <c r="N121" i="10"/>
  <c r="V121" i="10"/>
  <c r="AF121" i="10" s="1"/>
  <c r="I121" i="10"/>
  <c r="R121" i="10"/>
  <c r="E121" i="10"/>
  <c r="P121" i="10"/>
  <c r="AD121" i="10" s="1"/>
  <c r="G121" i="10"/>
  <c r="Y121" i="10" s="1"/>
  <c r="Q121" i="10"/>
  <c r="H121" i="10"/>
  <c r="S121" i="10"/>
  <c r="AE121" i="10" s="1"/>
  <c r="D121" i="10"/>
  <c r="O121" i="10"/>
  <c r="L121" i="10"/>
  <c r="M121" i="10"/>
  <c r="T121" i="10"/>
  <c r="K121" i="10"/>
  <c r="F125" i="10"/>
  <c r="N125" i="10"/>
  <c r="V125" i="10"/>
  <c r="AF125" i="10" s="1"/>
  <c r="I125" i="10"/>
  <c r="R125" i="10"/>
  <c r="D125" i="10"/>
  <c r="O125" i="10"/>
  <c r="E125" i="10"/>
  <c r="P125" i="10"/>
  <c r="AD125" i="10" s="1"/>
  <c r="G125" i="10"/>
  <c r="Y125" i="10" s="1"/>
  <c r="Q125" i="10"/>
  <c r="C125" i="10"/>
  <c r="M125" i="10"/>
  <c r="X125" i="10"/>
  <c r="AG125" i="10" s="1"/>
  <c r="K125" i="10"/>
  <c r="L125" i="10"/>
  <c r="S125" i="10"/>
  <c r="AE125" i="10" s="1"/>
  <c r="J125" i="10"/>
  <c r="I240" i="10"/>
  <c r="Q240" i="10"/>
  <c r="E239" i="10"/>
  <c r="M239" i="10"/>
  <c r="U239" i="10"/>
  <c r="I224" i="10"/>
  <c r="Q224" i="10"/>
  <c r="H204" i="10"/>
  <c r="P204" i="10"/>
  <c r="AD204" i="10" s="1"/>
  <c r="X204" i="10"/>
  <c r="AG204" i="10" s="1"/>
  <c r="E204" i="10"/>
  <c r="N204" i="10"/>
  <c r="W204" i="10"/>
  <c r="F204" i="10"/>
  <c r="O204" i="10"/>
  <c r="G204" i="10"/>
  <c r="Y204" i="10" s="1"/>
  <c r="Q204" i="10"/>
  <c r="D204" i="10"/>
  <c r="M204" i="10"/>
  <c r="V204" i="10"/>
  <c r="AF204" i="10" s="1"/>
  <c r="D151" i="10"/>
  <c r="L151" i="10"/>
  <c r="T151" i="10"/>
  <c r="C151" i="10"/>
  <c r="M151" i="10"/>
  <c r="V151" i="10"/>
  <c r="AF151" i="10" s="1"/>
  <c r="F151" i="10"/>
  <c r="O151" i="10"/>
  <c r="X151" i="10"/>
  <c r="AG151" i="10" s="1"/>
  <c r="H151" i="10"/>
  <c r="S151" i="10"/>
  <c r="AE151" i="10" s="1"/>
  <c r="I151" i="10"/>
  <c r="U151" i="10"/>
  <c r="J151" i="10"/>
  <c r="W151" i="10"/>
  <c r="G151" i="10"/>
  <c r="Y151" i="10" s="1"/>
  <c r="R151" i="10"/>
  <c r="D147" i="10"/>
  <c r="L147" i="10"/>
  <c r="T147" i="10"/>
  <c r="F147" i="10"/>
  <c r="O147" i="10"/>
  <c r="X147" i="10"/>
  <c r="AG147" i="10" s="1"/>
  <c r="H147" i="10"/>
  <c r="Q147" i="10"/>
  <c r="J147" i="10"/>
  <c r="V147" i="10"/>
  <c r="AF147" i="10" s="1"/>
  <c r="K147" i="10"/>
  <c r="W147" i="10"/>
  <c r="M147" i="10"/>
  <c r="I147" i="10"/>
  <c r="U147" i="10"/>
  <c r="S240" i="10"/>
  <c r="AE240" i="10" s="1"/>
  <c r="J240" i="10"/>
  <c r="S239" i="10"/>
  <c r="AE239" i="10" s="1"/>
  <c r="J239" i="10"/>
  <c r="I238" i="10"/>
  <c r="Q238" i="10"/>
  <c r="E237" i="10"/>
  <c r="M237" i="10"/>
  <c r="U237" i="10"/>
  <c r="L236" i="10"/>
  <c r="L235" i="10"/>
  <c r="V234" i="10"/>
  <c r="AF234" i="10" s="1"/>
  <c r="M234" i="10"/>
  <c r="D234" i="10"/>
  <c r="W233" i="10"/>
  <c r="N233" i="10"/>
  <c r="D233" i="10"/>
  <c r="S224" i="10"/>
  <c r="AE224" i="10" s="1"/>
  <c r="J224" i="10"/>
  <c r="E215" i="10"/>
  <c r="M215" i="10"/>
  <c r="U215" i="10"/>
  <c r="F215" i="10"/>
  <c r="N215" i="10"/>
  <c r="V215" i="10"/>
  <c r="AF215" i="10" s="1"/>
  <c r="I205" i="10"/>
  <c r="S204" i="10"/>
  <c r="AE204" i="10" s="1"/>
  <c r="H202" i="10"/>
  <c r="P202" i="10"/>
  <c r="AD202" i="10" s="1"/>
  <c r="X202" i="10"/>
  <c r="AG202" i="10" s="1"/>
  <c r="F202" i="10"/>
  <c r="O202" i="10"/>
  <c r="G202" i="10"/>
  <c r="Y202" i="10" s="1"/>
  <c r="Q202" i="10"/>
  <c r="I202" i="10"/>
  <c r="R202" i="10"/>
  <c r="E202" i="10"/>
  <c r="N202" i="10"/>
  <c r="W202" i="10"/>
  <c r="J193" i="10"/>
  <c r="E182" i="10"/>
  <c r="J175" i="10"/>
  <c r="D167" i="10"/>
  <c r="L167" i="10"/>
  <c r="T167" i="10"/>
  <c r="C167" i="10"/>
  <c r="M167" i="10"/>
  <c r="V167" i="10"/>
  <c r="AF167" i="10" s="1"/>
  <c r="H167" i="10"/>
  <c r="R167" i="10"/>
  <c r="I167" i="10"/>
  <c r="S167" i="10"/>
  <c r="AE167" i="10" s="1"/>
  <c r="J167" i="10"/>
  <c r="U167" i="10"/>
  <c r="G167" i="10"/>
  <c r="Y167" i="10" s="1"/>
  <c r="Q167" i="10"/>
  <c r="J166" i="10"/>
  <c r="H164" i="10"/>
  <c r="P164" i="10"/>
  <c r="AD164" i="10" s="1"/>
  <c r="X164" i="10"/>
  <c r="AG164" i="10" s="1"/>
  <c r="E164" i="10"/>
  <c r="N164" i="10"/>
  <c r="W164" i="10"/>
  <c r="I164" i="10"/>
  <c r="S164" i="10"/>
  <c r="AE164" i="10" s="1"/>
  <c r="J164" i="10"/>
  <c r="T164" i="10"/>
  <c r="K164" i="10"/>
  <c r="U164" i="10"/>
  <c r="G164" i="10"/>
  <c r="Y164" i="10" s="1"/>
  <c r="R164" i="10"/>
  <c r="E161" i="10"/>
  <c r="S147" i="10"/>
  <c r="AE147" i="10" s="1"/>
  <c r="D145" i="10"/>
  <c r="L145" i="10"/>
  <c r="T145" i="10"/>
  <c r="G145" i="10"/>
  <c r="Y145" i="10" s="1"/>
  <c r="P145" i="10"/>
  <c r="AD145" i="10" s="1"/>
  <c r="I145" i="10"/>
  <c r="R145" i="10"/>
  <c r="E145" i="10"/>
  <c r="Q145" i="10"/>
  <c r="F145" i="10"/>
  <c r="S145" i="10"/>
  <c r="AE145" i="10" s="1"/>
  <c r="H145" i="10"/>
  <c r="U145" i="10"/>
  <c r="C145" i="10"/>
  <c r="O145" i="10"/>
  <c r="E143" i="10"/>
  <c r="J121" i="10"/>
  <c r="Q265" i="10"/>
  <c r="Q251" i="10"/>
  <c r="Q249" i="10"/>
  <c r="Q247" i="10"/>
  <c r="R240" i="10"/>
  <c r="H240" i="10"/>
  <c r="R239" i="10"/>
  <c r="I239" i="10"/>
  <c r="S238" i="10"/>
  <c r="AE238" i="10" s="1"/>
  <c r="J238" i="10"/>
  <c r="I236" i="10"/>
  <c r="Q236" i="10"/>
  <c r="E235" i="10"/>
  <c r="M235" i="10"/>
  <c r="U235" i="10"/>
  <c r="U234" i="10"/>
  <c r="L234" i="10"/>
  <c r="C234" i="10"/>
  <c r="V233" i="10"/>
  <c r="AF233" i="10" s="1"/>
  <c r="L233" i="10"/>
  <c r="C233" i="10"/>
  <c r="R224" i="10"/>
  <c r="H224" i="10"/>
  <c r="E221" i="10"/>
  <c r="M221" i="10"/>
  <c r="U221" i="10"/>
  <c r="F221" i="10"/>
  <c r="N221" i="10"/>
  <c r="V221" i="10"/>
  <c r="AF221" i="10" s="1"/>
  <c r="W215" i="10"/>
  <c r="K215" i="10"/>
  <c r="H205" i="10"/>
  <c r="R204" i="10"/>
  <c r="S202" i="10"/>
  <c r="AE202" i="10" s="1"/>
  <c r="H200" i="10"/>
  <c r="P200" i="10"/>
  <c r="AD200" i="10" s="1"/>
  <c r="X200" i="10"/>
  <c r="AG200" i="10" s="1"/>
  <c r="G200" i="10"/>
  <c r="Y200" i="10" s="1"/>
  <c r="Q200" i="10"/>
  <c r="I200" i="10"/>
  <c r="R200" i="10"/>
  <c r="J200" i="10"/>
  <c r="S200" i="10"/>
  <c r="AE200" i="10" s="1"/>
  <c r="F200" i="10"/>
  <c r="O200" i="10"/>
  <c r="X193" i="10"/>
  <c r="AG193" i="10" s="1"/>
  <c r="C193" i="10"/>
  <c r="C182" i="10"/>
  <c r="X175" i="10"/>
  <c r="AG175" i="10" s="1"/>
  <c r="C175" i="10"/>
  <c r="W167" i="10"/>
  <c r="I166" i="10"/>
  <c r="Q164" i="10"/>
  <c r="D163" i="10"/>
  <c r="L163" i="10"/>
  <c r="T163" i="10"/>
  <c r="F163" i="10"/>
  <c r="O163" i="10"/>
  <c r="X163" i="10"/>
  <c r="AG163" i="10" s="1"/>
  <c r="E163" i="10"/>
  <c r="P163" i="10"/>
  <c r="AD163" i="10" s="1"/>
  <c r="G163" i="10"/>
  <c r="Y163" i="10" s="1"/>
  <c r="Q163" i="10"/>
  <c r="H163" i="10"/>
  <c r="R163" i="10"/>
  <c r="C163" i="10"/>
  <c r="N163" i="10"/>
  <c r="X161" i="10"/>
  <c r="AG161" i="10" s="1"/>
  <c r="C161" i="10"/>
  <c r="R147" i="10"/>
  <c r="X145" i="10"/>
  <c r="AG145" i="10" s="1"/>
  <c r="C143" i="10"/>
  <c r="C121" i="10"/>
  <c r="H208" i="10"/>
  <c r="P208" i="10"/>
  <c r="AD208" i="10" s="1"/>
  <c r="X208" i="10"/>
  <c r="AG208" i="10" s="1"/>
  <c r="D207" i="10"/>
  <c r="L207" i="10"/>
  <c r="T207" i="10"/>
  <c r="H192" i="10"/>
  <c r="P192" i="10"/>
  <c r="AD192" i="10" s="1"/>
  <c r="X192" i="10"/>
  <c r="AG192" i="10" s="1"/>
  <c r="G192" i="10"/>
  <c r="Y192" i="10" s="1"/>
  <c r="Q192" i="10"/>
  <c r="D189" i="10"/>
  <c r="L189" i="10"/>
  <c r="T189" i="10"/>
  <c r="I189" i="10"/>
  <c r="R189" i="10"/>
  <c r="S176" i="10"/>
  <c r="AE176" i="10" s="1"/>
  <c r="H174" i="10"/>
  <c r="P174" i="10"/>
  <c r="AD174" i="10" s="1"/>
  <c r="X174" i="10"/>
  <c r="AG174" i="10" s="1"/>
  <c r="I174" i="10"/>
  <c r="R174" i="10"/>
  <c r="S173" i="10"/>
  <c r="AE173" i="10" s="1"/>
  <c r="D171" i="10"/>
  <c r="L171" i="10"/>
  <c r="T171" i="10"/>
  <c r="J171" i="10"/>
  <c r="S171" i="10"/>
  <c r="AE171" i="10" s="1"/>
  <c r="H156" i="10"/>
  <c r="P156" i="10"/>
  <c r="AD156" i="10" s="1"/>
  <c r="X156" i="10"/>
  <c r="AG156" i="10" s="1"/>
  <c r="J156" i="10"/>
  <c r="S156" i="10"/>
  <c r="AE156" i="10" s="1"/>
  <c r="H152" i="10"/>
  <c r="P152" i="10"/>
  <c r="AD152" i="10" s="1"/>
  <c r="X152" i="10"/>
  <c r="AG152" i="10" s="1"/>
  <c r="C152" i="10"/>
  <c r="L152" i="10"/>
  <c r="U152" i="10"/>
  <c r="E152" i="10"/>
  <c r="N152" i="10"/>
  <c r="W152" i="10"/>
  <c r="F113" i="10"/>
  <c r="N113" i="10"/>
  <c r="V113" i="10"/>
  <c r="AF113" i="10" s="1"/>
  <c r="I113" i="10"/>
  <c r="R113" i="10"/>
  <c r="H113" i="10"/>
  <c r="Q113" i="10"/>
  <c r="E113" i="10"/>
  <c r="S113" i="10"/>
  <c r="AE113" i="10" s="1"/>
  <c r="G113" i="10"/>
  <c r="Y113" i="10" s="1"/>
  <c r="T113" i="10"/>
  <c r="J113" i="10"/>
  <c r="U113" i="10"/>
  <c r="D113" i="10"/>
  <c r="P113" i="10"/>
  <c r="AD113" i="10" s="1"/>
  <c r="S99" i="10"/>
  <c r="AE99" i="10" s="1"/>
  <c r="D79" i="10"/>
  <c r="L79" i="10"/>
  <c r="T79" i="10"/>
  <c r="J79" i="10"/>
  <c r="S79" i="10"/>
  <c r="AE79" i="10" s="1"/>
  <c r="F79" i="10"/>
  <c r="P79" i="10"/>
  <c r="AD79" i="10" s="1"/>
  <c r="G79" i="10"/>
  <c r="Y79" i="10" s="1"/>
  <c r="Q79" i="10"/>
  <c r="H79" i="10"/>
  <c r="R79" i="10"/>
  <c r="E79" i="10"/>
  <c r="O79" i="10"/>
  <c r="I79" i="10"/>
  <c r="K79" i="10"/>
  <c r="M79" i="10"/>
  <c r="N79" i="10"/>
  <c r="U79" i="10"/>
  <c r="C79" i="10"/>
  <c r="X79" i="10"/>
  <c r="AG79" i="10" s="1"/>
  <c r="R99" i="10"/>
  <c r="F99" i="10"/>
  <c r="N99" i="10"/>
  <c r="V99" i="10"/>
  <c r="AF99" i="10" s="1"/>
  <c r="D99" i="10"/>
  <c r="M99" i="10"/>
  <c r="W99" i="10"/>
  <c r="E99" i="10"/>
  <c r="O99" i="10"/>
  <c r="X99" i="10"/>
  <c r="AG99" i="10" s="1"/>
  <c r="G99" i="10"/>
  <c r="Y99" i="10" s="1"/>
  <c r="P99" i="10"/>
  <c r="AD99" i="10" s="1"/>
  <c r="C99" i="10"/>
  <c r="L99" i="10"/>
  <c r="U99" i="10"/>
  <c r="I99" i="10"/>
  <c r="J99" i="10"/>
  <c r="K99" i="10"/>
  <c r="H99" i="10"/>
  <c r="W208" i="10"/>
  <c r="N208" i="10"/>
  <c r="E208" i="10"/>
  <c r="F207" i="10"/>
  <c r="H198" i="10"/>
  <c r="P198" i="10"/>
  <c r="AD198" i="10" s="1"/>
  <c r="X198" i="10"/>
  <c r="AG198" i="10" s="1"/>
  <c r="D197" i="10"/>
  <c r="L197" i="10"/>
  <c r="T197" i="10"/>
  <c r="H194" i="10"/>
  <c r="P194" i="10"/>
  <c r="AD194" i="10" s="1"/>
  <c r="F194" i="10"/>
  <c r="O194" i="10"/>
  <c r="X194" i="10"/>
  <c r="AG194" i="10" s="1"/>
  <c r="O192" i="10"/>
  <c r="E192" i="10"/>
  <c r="D191" i="10"/>
  <c r="L191" i="10"/>
  <c r="T191" i="10"/>
  <c r="H191" i="10"/>
  <c r="Q191" i="10"/>
  <c r="P189" i="10"/>
  <c r="AD189" i="10" s="1"/>
  <c r="F189" i="10"/>
  <c r="H176" i="10"/>
  <c r="P176" i="10"/>
  <c r="AD176" i="10" s="1"/>
  <c r="X176" i="10"/>
  <c r="AG176" i="10" s="1"/>
  <c r="G176" i="10"/>
  <c r="Y176" i="10" s="1"/>
  <c r="Q176" i="10"/>
  <c r="D173" i="10"/>
  <c r="L173" i="10"/>
  <c r="T173" i="10"/>
  <c r="I173" i="10"/>
  <c r="R173" i="10"/>
  <c r="H158" i="10"/>
  <c r="P158" i="10"/>
  <c r="AD158" i="10" s="1"/>
  <c r="X158" i="10"/>
  <c r="AG158" i="10" s="1"/>
  <c r="I158" i="10"/>
  <c r="R158" i="10"/>
  <c r="O156" i="10"/>
  <c r="E156" i="10"/>
  <c r="D155" i="10"/>
  <c r="L155" i="10"/>
  <c r="T155" i="10"/>
  <c r="J155" i="10"/>
  <c r="S155" i="10"/>
  <c r="AE155" i="10" s="1"/>
  <c r="S152" i="10"/>
  <c r="AE152" i="10" s="1"/>
  <c r="G152" i="10"/>
  <c r="Y152" i="10" s="1"/>
  <c r="H150" i="10"/>
  <c r="P150" i="10"/>
  <c r="AD150" i="10" s="1"/>
  <c r="X150" i="10"/>
  <c r="AG150" i="10" s="1"/>
  <c r="D150" i="10"/>
  <c r="M150" i="10"/>
  <c r="V150" i="10"/>
  <c r="AF150" i="10" s="1"/>
  <c r="F150" i="10"/>
  <c r="O150" i="10"/>
  <c r="F115" i="10"/>
  <c r="N115" i="10"/>
  <c r="V115" i="10"/>
  <c r="AF115" i="10" s="1"/>
  <c r="D115" i="10"/>
  <c r="M115" i="10"/>
  <c r="W115" i="10"/>
  <c r="C115" i="10"/>
  <c r="L115" i="10"/>
  <c r="U115" i="10"/>
  <c r="J115" i="10"/>
  <c r="X115" i="10"/>
  <c r="AG115" i="10" s="1"/>
  <c r="K115" i="10"/>
  <c r="O115" i="10"/>
  <c r="I115" i="10"/>
  <c r="T115" i="10"/>
  <c r="F95" i="10"/>
  <c r="N95" i="10"/>
  <c r="V95" i="10"/>
  <c r="AF95" i="10" s="1"/>
  <c r="D95" i="10"/>
  <c r="M95" i="10"/>
  <c r="W95" i="10"/>
  <c r="E95" i="10"/>
  <c r="O95" i="10"/>
  <c r="X95" i="10"/>
  <c r="AG95" i="10" s="1"/>
  <c r="G95" i="10"/>
  <c r="Y95" i="10" s="1"/>
  <c r="P95" i="10"/>
  <c r="AD95" i="10" s="1"/>
  <c r="C95" i="10"/>
  <c r="L95" i="10"/>
  <c r="U95" i="10"/>
  <c r="K95" i="10"/>
  <c r="Q95" i="10"/>
  <c r="R95" i="10"/>
  <c r="J95" i="10"/>
  <c r="D211" i="10"/>
  <c r="L211" i="10"/>
  <c r="T211" i="10"/>
  <c r="V208" i="10"/>
  <c r="AF208" i="10" s="1"/>
  <c r="M208" i="10"/>
  <c r="D208" i="10"/>
  <c r="W207" i="10"/>
  <c r="N207" i="10"/>
  <c r="E207" i="10"/>
  <c r="S198" i="10"/>
  <c r="AE198" i="10" s="1"/>
  <c r="J198" i="10"/>
  <c r="S197" i="10"/>
  <c r="AE197" i="10" s="1"/>
  <c r="J197" i="10"/>
  <c r="H196" i="10"/>
  <c r="P196" i="10"/>
  <c r="AD196" i="10" s="1"/>
  <c r="X196" i="10"/>
  <c r="AG196" i="10" s="1"/>
  <c r="D195" i="10"/>
  <c r="L195" i="10"/>
  <c r="T195" i="10"/>
  <c r="U194" i="10"/>
  <c r="K194" i="10"/>
  <c r="N192" i="10"/>
  <c r="D192" i="10"/>
  <c r="V191" i="10"/>
  <c r="AF191" i="10" s="1"/>
  <c r="K191" i="10"/>
  <c r="O189" i="10"/>
  <c r="E189" i="10"/>
  <c r="H188" i="10"/>
  <c r="P188" i="10"/>
  <c r="AD188" i="10" s="1"/>
  <c r="X188" i="10"/>
  <c r="AG188" i="10" s="1"/>
  <c r="J188" i="10"/>
  <c r="S188" i="10"/>
  <c r="AE188" i="10" s="1"/>
  <c r="D183" i="10"/>
  <c r="L183" i="10"/>
  <c r="T183" i="10"/>
  <c r="C183" i="10"/>
  <c r="M183" i="10"/>
  <c r="V183" i="10"/>
  <c r="AF183" i="10" s="1"/>
  <c r="U176" i="10"/>
  <c r="K176" i="10"/>
  <c r="N174" i="10"/>
  <c r="D174" i="10"/>
  <c r="V173" i="10"/>
  <c r="AF173" i="10" s="1"/>
  <c r="K173" i="10"/>
  <c r="O171" i="10"/>
  <c r="E171" i="10"/>
  <c r="H168" i="10"/>
  <c r="P168" i="10"/>
  <c r="AD168" i="10" s="1"/>
  <c r="X168" i="10"/>
  <c r="AG168" i="10" s="1"/>
  <c r="C168" i="10"/>
  <c r="L168" i="10"/>
  <c r="U168" i="10"/>
  <c r="D165" i="10"/>
  <c r="L165" i="10"/>
  <c r="T165" i="10"/>
  <c r="E165" i="10"/>
  <c r="N165" i="10"/>
  <c r="W165" i="10"/>
  <c r="U158" i="10"/>
  <c r="K158" i="10"/>
  <c r="N156" i="10"/>
  <c r="D156" i="10"/>
  <c r="V155" i="10"/>
  <c r="AF155" i="10" s="1"/>
  <c r="K155" i="10"/>
  <c r="R152" i="10"/>
  <c r="F152" i="10"/>
  <c r="L150" i="10"/>
  <c r="F123" i="10"/>
  <c r="N123" i="10"/>
  <c r="V123" i="10"/>
  <c r="AF123" i="10" s="1"/>
  <c r="D123" i="10"/>
  <c r="M123" i="10"/>
  <c r="W123" i="10"/>
  <c r="E123" i="10"/>
  <c r="P123" i="10"/>
  <c r="AD123" i="10" s="1"/>
  <c r="G123" i="10"/>
  <c r="Y123" i="10" s="1"/>
  <c r="Q123" i="10"/>
  <c r="H123" i="10"/>
  <c r="R123" i="10"/>
  <c r="C123" i="10"/>
  <c r="O123" i="10"/>
  <c r="F119" i="10"/>
  <c r="N119" i="10"/>
  <c r="V119" i="10"/>
  <c r="AF119" i="10" s="1"/>
  <c r="D119" i="10"/>
  <c r="M119" i="10"/>
  <c r="W119" i="10"/>
  <c r="C119" i="10"/>
  <c r="G119" i="10"/>
  <c r="Y119" i="10" s="1"/>
  <c r="Q119" i="10"/>
  <c r="H119" i="10"/>
  <c r="R119" i="10"/>
  <c r="I119" i="10"/>
  <c r="S119" i="10"/>
  <c r="AE119" i="10" s="1"/>
  <c r="E119" i="10"/>
  <c r="P119" i="10"/>
  <c r="AD119" i="10" s="1"/>
  <c r="S115" i="10"/>
  <c r="AE115" i="10" s="1"/>
  <c r="K113" i="10"/>
  <c r="F107" i="10"/>
  <c r="N107" i="10"/>
  <c r="V107" i="10"/>
  <c r="AF107" i="10" s="1"/>
  <c r="D107" i="10"/>
  <c r="M107" i="10"/>
  <c r="W107" i="10"/>
  <c r="C107" i="10"/>
  <c r="L107" i="10"/>
  <c r="U107" i="10"/>
  <c r="H107" i="10"/>
  <c r="S107" i="10"/>
  <c r="AE107" i="10" s="1"/>
  <c r="I107" i="10"/>
  <c r="T107" i="10"/>
  <c r="J107" i="10"/>
  <c r="X107" i="10"/>
  <c r="AG107" i="10" s="1"/>
  <c r="G107" i="10"/>
  <c r="Y107" i="10" s="1"/>
  <c r="R107" i="10"/>
  <c r="W79" i="10"/>
  <c r="Q222" i="10"/>
  <c r="Q220" i="10"/>
  <c r="Q218" i="10"/>
  <c r="Q216" i="10"/>
  <c r="Q214" i="10"/>
  <c r="Q212" i="10"/>
  <c r="S211" i="10"/>
  <c r="AE211" i="10" s="1"/>
  <c r="J211" i="10"/>
  <c r="H210" i="10"/>
  <c r="P210" i="10"/>
  <c r="AD210" i="10" s="1"/>
  <c r="X210" i="10"/>
  <c r="AG210" i="10" s="1"/>
  <c r="D209" i="10"/>
  <c r="L209" i="10"/>
  <c r="T209" i="10"/>
  <c r="U208" i="10"/>
  <c r="L208" i="10"/>
  <c r="C208" i="10"/>
  <c r="V207" i="10"/>
  <c r="AF207" i="10" s="1"/>
  <c r="M207" i="10"/>
  <c r="C207" i="10"/>
  <c r="R198" i="10"/>
  <c r="I198" i="10"/>
  <c r="R197" i="10"/>
  <c r="I197" i="10"/>
  <c r="S196" i="10"/>
  <c r="AE196" i="10" s="1"/>
  <c r="J196" i="10"/>
  <c r="S195" i="10"/>
  <c r="AE195" i="10" s="1"/>
  <c r="J195" i="10"/>
  <c r="T194" i="10"/>
  <c r="J194" i="10"/>
  <c r="W192" i="10"/>
  <c r="M192" i="10"/>
  <c r="C192" i="10"/>
  <c r="U191" i="10"/>
  <c r="J191" i="10"/>
  <c r="X189" i="10"/>
  <c r="AG189" i="10" s="1"/>
  <c r="N189" i="10"/>
  <c r="C189" i="10"/>
  <c r="U188" i="10"/>
  <c r="K188" i="10"/>
  <c r="W183" i="10"/>
  <c r="K183" i="10"/>
  <c r="H180" i="10"/>
  <c r="P180" i="10"/>
  <c r="AD180" i="10" s="1"/>
  <c r="X180" i="10"/>
  <c r="AG180" i="10" s="1"/>
  <c r="E180" i="10"/>
  <c r="N180" i="10"/>
  <c r="W180" i="10"/>
  <c r="D177" i="10"/>
  <c r="L177" i="10"/>
  <c r="T177" i="10"/>
  <c r="G177" i="10"/>
  <c r="Y177" i="10" s="1"/>
  <c r="P177" i="10"/>
  <c r="AD177" i="10" s="1"/>
  <c r="T176" i="10"/>
  <c r="J176" i="10"/>
  <c r="W174" i="10"/>
  <c r="M174" i="10"/>
  <c r="C174" i="10"/>
  <c r="U173" i="10"/>
  <c r="J173" i="10"/>
  <c r="X171" i="10"/>
  <c r="AG171" i="10" s="1"/>
  <c r="N171" i="10"/>
  <c r="C171" i="10"/>
  <c r="V168" i="10"/>
  <c r="AF168" i="10" s="1"/>
  <c r="K168" i="10"/>
  <c r="V165" i="10"/>
  <c r="AF165" i="10" s="1"/>
  <c r="K165" i="10"/>
  <c r="H162" i="10"/>
  <c r="P162" i="10"/>
  <c r="AD162" i="10" s="1"/>
  <c r="X162" i="10"/>
  <c r="AG162" i="10" s="1"/>
  <c r="F162" i="10"/>
  <c r="O162" i="10"/>
  <c r="D159" i="10"/>
  <c r="L159" i="10"/>
  <c r="T159" i="10"/>
  <c r="H159" i="10"/>
  <c r="Q159" i="10"/>
  <c r="T158" i="10"/>
  <c r="J158" i="10"/>
  <c r="W156" i="10"/>
  <c r="M156" i="10"/>
  <c r="C156" i="10"/>
  <c r="U155" i="10"/>
  <c r="I155" i="10"/>
  <c r="Q152" i="10"/>
  <c r="D152" i="10"/>
  <c r="W150" i="10"/>
  <c r="K150" i="10"/>
  <c r="D149" i="10"/>
  <c r="L149" i="10"/>
  <c r="T149" i="10"/>
  <c r="E149" i="10"/>
  <c r="N149" i="10"/>
  <c r="W149" i="10"/>
  <c r="G149" i="10"/>
  <c r="Y149" i="10" s="1"/>
  <c r="P149" i="10"/>
  <c r="AD149" i="10" s="1"/>
  <c r="H146" i="10"/>
  <c r="P146" i="10"/>
  <c r="AD146" i="10" s="1"/>
  <c r="X146" i="10"/>
  <c r="AG146" i="10" s="1"/>
  <c r="F146" i="10"/>
  <c r="O146" i="10"/>
  <c r="I146" i="10"/>
  <c r="R146" i="10"/>
  <c r="U123" i="10"/>
  <c r="X119" i="10"/>
  <c r="AG119" i="10" s="1"/>
  <c r="R115" i="10"/>
  <c r="C113" i="10"/>
  <c r="T99" i="10"/>
  <c r="F91" i="10"/>
  <c r="N91" i="10"/>
  <c r="V91" i="10"/>
  <c r="AF91" i="10" s="1"/>
  <c r="D91" i="10"/>
  <c r="M91" i="10"/>
  <c r="W91" i="10"/>
  <c r="E91" i="10"/>
  <c r="O91" i="10"/>
  <c r="X91" i="10"/>
  <c r="AG91" i="10" s="1"/>
  <c r="G91" i="10"/>
  <c r="Y91" i="10" s="1"/>
  <c r="P91" i="10"/>
  <c r="AD91" i="10" s="1"/>
  <c r="C91" i="10"/>
  <c r="L91" i="10"/>
  <c r="U91" i="10"/>
  <c r="Q91" i="10"/>
  <c r="R91" i="10"/>
  <c r="S91" i="10"/>
  <c r="AE91" i="10" s="1"/>
  <c r="K91" i="10"/>
  <c r="V79" i="10"/>
  <c r="AF79" i="10" s="1"/>
  <c r="T137" i="10"/>
  <c r="J137" i="10"/>
  <c r="T135" i="10"/>
  <c r="J135" i="10"/>
  <c r="F129" i="10"/>
  <c r="N129" i="10"/>
  <c r="V129" i="10"/>
  <c r="AF129" i="10" s="1"/>
  <c r="I129" i="10"/>
  <c r="R129" i="10"/>
  <c r="F127" i="10"/>
  <c r="N127" i="10"/>
  <c r="V127" i="10"/>
  <c r="AF127" i="10" s="1"/>
  <c r="D127" i="10"/>
  <c r="M127" i="10"/>
  <c r="W127" i="10"/>
  <c r="F105" i="10"/>
  <c r="N105" i="10"/>
  <c r="V105" i="10"/>
  <c r="AF105" i="10" s="1"/>
  <c r="I105" i="10"/>
  <c r="R105" i="10"/>
  <c r="H105" i="10"/>
  <c r="Q105" i="10"/>
  <c r="D57" i="10"/>
  <c r="L57" i="10"/>
  <c r="T57" i="10"/>
  <c r="E57" i="10"/>
  <c r="N57" i="10"/>
  <c r="W57" i="10"/>
  <c r="F57" i="10"/>
  <c r="O57" i="10"/>
  <c r="X57" i="10"/>
  <c r="AG57" i="10" s="1"/>
  <c r="G57" i="10"/>
  <c r="Y57" i="10" s="1"/>
  <c r="P57" i="10"/>
  <c r="AD57" i="10" s="1"/>
  <c r="C57" i="10"/>
  <c r="M57" i="10"/>
  <c r="V57" i="10"/>
  <c r="AF57" i="10" s="1"/>
  <c r="Q57" i="10"/>
  <c r="R57" i="10"/>
  <c r="S57" i="10"/>
  <c r="AE57" i="10" s="1"/>
  <c r="K57" i="10"/>
  <c r="H68" i="10"/>
  <c r="P68" i="10"/>
  <c r="AD68" i="10" s="1"/>
  <c r="X68" i="10"/>
  <c r="AG68" i="10" s="1"/>
  <c r="G68" i="10"/>
  <c r="Y68" i="10" s="1"/>
  <c r="Q68" i="10"/>
  <c r="I68" i="10"/>
  <c r="R68" i="10"/>
  <c r="F68" i="10"/>
  <c r="T68" i="10"/>
  <c r="J68" i="10"/>
  <c r="U68" i="10"/>
  <c r="K68" i="10"/>
  <c r="V68" i="10"/>
  <c r="AF68" i="10" s="1"/>
  <c r="E68" i="10"/>
  <c r="S68" i="10"/>
  <c r="AE68" i="10" s="1"/>
  <c r="F141" i="10"/>
  <c r="N141" i="10"/>
  <c r="V141" i="10"/>
  <c r="AF141" i="10" s="1"/>
  <c r="I141" i="10"/>
  <c r="R141" i="10"/>
  <c r="F139" i="10"/>
  <c r="N139" i="10"/>
  <c r="V139" i="10"/>
  <c r="AF139" i="10" s="1"/>
  <c r="D139" i="10"/>
  <c r="M139" i="10"/>
  <c r="W139" i="10"/>
  <c r="X137" i="10"/>
  <c r="AG137" i="10" s="1"/>
  <c r="M137" i="10"/>
  <c r="O135" i="10"/>
  <c r="P129" i="10"/>
  <c r="AD129" i="10" s="1"/>
  <c r="E129" i="10"/>
  <c r="Q127" i="10"/>
  <c r="G127" i="10"/>
  <c r="Y127" i="10" s="1"/>
  <c r="F109" i="10"/>
  <c r="N109" i="10"/>
  <c r="V109" i="10"/>
  <c r="AF109" i="10" s="1"/>
  <c r="I109" i="10"/>
  <c r="R109" i="10"/>
  <c r="H109" i="10"/>
  <c r="Q109" i="10"/>
  <c r="S105" i="10"/>
  <c r="AE105" i="10" s="1"/>
  <c r="E105" i="10"/>
  <c r="F87" i="10"/>
  <c r="N87" i="10"/>
  <c r="V87" i="10"/>
  <c r="AF87" i="10" s="1"/>
  <c r="D87" i="10"/>
  <c r="M87" i="10"/>
  <c r="W87" i="10"/>
  <c r="E87" i="10"/>
  <c r="O87" i="10"/>
  <c r="X87" i="10"/>
  <c r="AG87" i="10" s="1"/>
  <c r="G87" i="10"/>
  <c r="Y87" i="10" s="1"/>
  <c r="P87" i="10"/>
  <c r="AD87" i="10" s="1"/>
  <c r="C87" i="10"/>
  <c r="L87" i="10"/>
  <c r="U87" i="10"/>
  <c r="H74" i="10"/>
  <c r="P74" i="10"/>
  <c r="AD74" i="10" s="1"/>
  <c r="X74" i="10"/>
  <c r="AG74" i="10" s="1"/>
  <c r="D74" i="10"/>
  <c r="M74" i="10"/>
  <c r="V74" i="10"/>
  <c r="AF74" i="10" s="1"/>
  <c r="G74" i="10"/>
  <c r="Y74" i="10" s="1"/>
  <c r="R74" i="10"/>
  <c r="I74" i="10"/>
  <c r="S74" i="10"/>
  <c r="AE74" i="10" s="1"/>
  <c r="J74" i="10"/>
  <c r="T74" i="10"/>
  <c r="F74" i="10"/>
  <c r="Q74" i="10"/>
  <c r="W68" i="10"/>
  <c r="H60" i="10"/>
  <c r="P60" i="10"/>
  <c r="AD60" i="10" s="1"/>
  <c r="X60" i="10"/>
  <c r="AG60" i="10" s="1"/>
  <c r="C60" i="10"/>
  <c r="L60" i="10"/>
  <c r="U60" i="10"/>
  <c r="D60" i="10"/>
  <c r="M60" i="10"/>
  <c r="V60" i="10"/>
  <c r="AF60" i="10" s="1"/>
  <c r="E60" i="10"/>
  <c r="N60" i="10"/>
  <c r="W60" i="10"/>
  <c r="K60" i="10"/>
  <c r="O60" i="10"/>
  <c r="Q60" i="10"/>
  <c r="J60" i="10"/>
  <c r="U57" i="10"/>
  <c r="F137" i="10"/>
  <c r="N137" i="10"/>
  <c r="V137" i="10"/>
  <c r="AF137" i="10" s="1"/>
  <c r="I137" i="10"/>
  <c r="R137" i="10"/>
  <c r="F135" i="10"/>
  <c r="N135" i="10"/>
  <c r="V135" i="10"/>
  <c r="AF135" i="10" s="1"/>
  <c r="D135" i="10"/>
  <c r="M135" i="10"/>
  <c r="W135" i="10"/>
  <c r="D71" i="10"/>
  <c r="L71" i="10"/>
  <c r="T71" i="10"/>
  <c r="F71" i="10"/>
  <c r="O71" i="10"/>
  <c r="X71" i="10"/>
  <c r="AG71" i="10" s="1"/>
  <c r="H71" i="10"/>
  <c r="R71" i="10"/>
  <c r="I71" i="10"/>
  <c r="S71" i="10"/>
  <c r="AE71" i="10" s="1"/>
  <c r="J71" i="10"/>
  <c r="U71" i="10"/>
  <c r="G71" i="10"/>
  <c r="Y71" i="10" s="1"/>
  <c r="Q71" i="10"/>
  <c r="O68" i="10"/>
  <c r="J57" i="10"/>
  <c r="H56" i="10"/>
  <c r="P56" i="10"/>
  <c r="AD56" i="10" s="1"/>
  <c r="X56" i="10"/>
  <c r="AG56" i="10" s="1"/>
  <c r="E56" i="10"/>
  <c r="N56" i="10"/>
  <c r="W56" i="10"/>
  <c r="F56" i="10"/>
  <c r="O56" i="10"/>
  <c r="G56" i="10"/>
  <c r="Y56" i="10" s="1"/>
  <c r="Q56" i="10"/>
  <c r="D56" i="10"/>
  <c r="M56" i="10"/>
  <c r="V56" i="10"/>
  <c r="AF56" i="10" s="1"/>
  <c r="I56" i="10"/>
  <c r="J56" i="10"/>
  <c r="K56" i="10"/>
  <c r="C56" i="10"/>
  <c r="U56" i="10"/>
  <c r="H186" i="10"/>
  <c r="P186" i="10"/>
  <c r="AD186" i="10" s="1"/>
  <c r="X186" i="10"/>
  <c r="AG186" i="10" s="1"/>
  <c r="D185" i="10"/>
  <c r="L185" i="10"/>
  <c r="T185" i="10"/>
  <c r="H170" i="10"/>
  <c r="P170" i="10"/>
  <c r="AD170" i="10" s="1"/>
  <c r="X170" i="10"/>
  <c r="AG170" i="10" s="1"/>
  <c r="D169" i="10"/>
  <c r="L169" i="10"/>
  <c r="T169" i="10"/>
  <c r="H154" i="10"/>
  <c r="P154" i="10"/>
  <c r="AD154" i="10" s="1"/>
  <c r="X154" i="10"/>
  <c r="AG154" i="10" s="1"/>
  <c r="D153" i="10"/>
  <c r="L153" i="10"/>
  <c r="T153" i="10"/>
  <c r="T141" i="10"/>
  <c r="J141" i="10"/>
  <c r="T139" i="10"/>
  <c r="J139" i="10"/>
  <c r="U137" i="10"/>
  <c r="K137" i="10"/>
  <c r="U135" i="10"/>
  <c r="K135" i="10"/>
  <c r="F133" i="10"/>
  <c r="N133" i="10"/>
  <c r="V133" i="10"/>
  <c r="AF133" i="10" s="1"/>
  <c r="I133" i="10"/>
  <c r="R133" i="10"/>
  <c r="F131" i="10"/>
  <c r="N131" i="10"/>
  <c r="V131" i="10"/>
  <c r="AF131" i="10" s="1"/>
  <c r="D131" i="10"/>
  <c r="M131" i="10"/>
  <c r="W131" i="10"/>
  <c r="X129" i="10"/>
  <c r="AG129" i="10" s="1"/>
  <c r="M129" i="10"/>
  <c r="C129" i="10"/>
  <c r="O127" i="10"/>
  <c r="C127" i="10"/>
  <c r="F117" i="10"/>
  <c r="N117" i="10"/>
  <c r="V117" i="10"/>
  <c r="AF117" i="10" s="1"/>
  <c r="I117" i="10"/>
  <c r="R117" i="10"/>
  <c r="H117" i="10"/>
  <c r="Q117" i="10"/>
  <c r="F111" i="10"/>
  <c r="N111" i="10"/>
  <c r="V111" i="10"/>
  <c r="AF111" i="10" s="1"/>
  <c r="D111" i="10"/>
  <c r="M111" i="10"/>
  <c r="W111" i="10"/>
  <c r="C111" i="10"/>
  <c r="L111" i="10"/>
  <c r="U111" i="10"/>
  <c r="W109" i="10"/>
  <c r="K109" i="10"/>
  <c r="O105" i="10"/>
  <c r="C105" i="10"/>
  <c r="F103" i="10"/>
  <c r="N103" i="10"/>
  <c r="V103" i="10"/>
  <c r="AF103" i="10" s="1"/>
  <c r="D103" i="10"/>
  <c r="M103" i="10"/>
  <c r="W103" i="10"/>
  <c r="E103" i="10"/>
  <c r="O103" i="10"/>
  <c r="X103" i="10"/>
  <c r="AG103" i="10" s="1"/>
  <c r="G103" i="10"/>
  <c r="Y103" i="10" s="1"/>
  <c r="P103" i="10"/>
  <c r="AD103" i="10" s="1"/>
  <c r="C103" i="10"/>
  <c r="L103" i="10"/>
  <c r="U103" i="10"/>
  <c r="R87" i="10"/>
  <c r="F83" i="10"/>
  <c r="N83" i="10"/>
  <c r="V83" i="10"/>
  <c r="AF83" i="10" s="1"/>
  <c r="D83" i="10"/>
  <c r="M83" i="10"/>
  <c r="W83" i="10"/>
  <c r="E83" i="10"/>
  <c r="O83" i="10"/>
  <c r="X83" i="10"/>
  <c r="AG83" i="10" s="1"/>
  <c r="G83" i="10"/>
  <c r="Y83" i="10" s="1"/>
  <c r="P83" i="10"/>
  <c r="AD83" i="10" s="1"/>
  <c r="C83" i="10"/>
  <c r="L83" i="10"/>
  <c r="U83" i="10"/>
  <c r="O74" i="10"/>
  <c r="V71" i="10"/>
  <c r="AF71" i="10" s="1"/>
  <c r="N68" i="10"/>
  <c r="T60" i="10"/>
  <c r="I57" i="10"/>
  <c r="Q101" i="10"/>
  <c r="Q97" i="10"/>
  <c r="Q93" i="10"/>
  <c r="Q89" i="10"/>
  <c r="Q85" i="10"/>
  <c r="H76" i="10"/>
  <c r="P76" i="10"/>
  <c r="AD76" i="10" s="1"/>
  <c r="X76" i="10"/>
  <c r="AG76" i="10" s="1"/>
  <c r="C76" i="10"/>
  <c r="L76" i="10"/>
  <c r="U76" i="10"/>
  <c r="D73" i="10"/>
  <c r="L73" i="10"/>
  <c r="T73" i="10"/>
  <c r="E73" i="10"/>
  <c r="N73" i="10"/>
  <c r="W73" i="10"/>
  <c r="D69" i="10"/>
  <c r="L69" i="10"/>
  <c r="T69" i="10"/>
  <c r="G69" i="10"/>
  <c r="Y69" i="10" s="1"/>
  <c r="P69" i="10"/>
  <c r="AD69" i="10" s="1"/>
  <c r="H69" i="10"/>
  <c r="Q69" i="10"/>
  <c r="V67" i="10"/>
  <c r="AF67" i="10" s="1"/>
  <c r="H66" i="10"/>
  <c r="P66" i="10"/>
  <c r="AD66" i="10" s="1"/>
  <c r="X66" i="10"/>
  <c r="AG66" i="10" s="1"/>
  <c r="I66" i="10"/>
  <c r="R66" i="10"/>
  <c r="J66" i="10"/>
  <c r="S66" i="10"/>
  <c r="AE66" i="10" s="1"/>
  <c r="H58" i="10"/>
  <c r="P58" i="10"/>
  <c r="AD58" i="10" s="1"/>
  <c r="X58" i="10"/>
  <c r="AG58" i="10" s="1"/>
  <c r="D58" i="10"/>
  <c r="M58" i="10"/>
  <c r="V58" i="10"/>
  <c r="AF58" i="10" s="1"/>
  <c r="E58" i="10"/>
  <c r="N58" i="10"/>
  <c r="W58" i="10"/>
  <c r="F58" i="10"/>
  <c r="O58" i="10"/>
  <c r="C58" i="10"/>
  <c r="L58" i="10"/>
  <c r="U58" i="10"/>
  <c r="H52" i="10"/>
  <c r="P52" i="10"/>
  <c r="AD52" i="10" s="1"/>
  <c r="X52" i="10"/>
  <c r="AG52" i="10" s="1"/>
  <c r="I52" i="10"/>
  <c r="Q52" i="10"/>
  <c r="E52" i="10"/>
  <c r="O52" i="10"/>
  <c r="F52" i="10"/>
  <c r="R52" i="10"/>
  <c r="G52" i="10"/>
  <c r="Y52" i="10" s="1"/>
  <c r="S52" i="10"/>
  <c r="AE52" i="10" s="1"/>
  <c r="D52" i="10"/>
  <c r="N52" i="10"/>
  <c r="F37" i="10"/>
  <c r="N37" i="10"/>
  <c r="V37" i="10"/>
  <c r="AF37" i="10" s="1"/>
  <c r="G37" i="10"/>
  <c r="Y37" i="10" s="1"/>
  <c r="O37" i="10"/>
  <c r="W37" i="10"/>
  <c r="D37" i="10"/>
  <c r="P37" i="10"/>
  <c r="AD37" i="10" s="1"/>
  <c r="E37" i="10"/>
  <c r="Q37" i="10"/>
  <c r="I37" i="10"/>
  <c r="U37" i="10"/>
  <c r="J37" i="10"/>
  <c r="X37" i="10"/>
  <c r="AG37" i="10" s="1"/>
  <c r="K37" i="10"/>
  <c r="H37" i="10"/>
  <c r="T37" i="10"/>
  <c r="F101" i="10"/>
  <c r="N101" i="10"/>
  <c r="V101" i="10"/>
  <c r="AF101" i="10" s="1"/>
  <c r="F97" i="10"/>
  <c r="N97" i="10"/>
  <c r="V97" i="10"/>
  <c r="AF97" i="10" s="1"/>
  <c r="F93" i="10"/>
  <c r="N93" i="10"/>
  <c r="V93" i="10"/>
  <c r="AF93" i="10" s="1"/>
  <c r="F89" i="10"/>
  <c r="N89" i="10"/>
  <c r="V89" i="10"/>
  <c r="AF89" i="10" s="1"/>
  <c r="F85" i="10"/>
  <c r="N85" i="10"/>
  <c r="V85" i="10"/>
  <c r="AF85" i="10" s="1"/>
  <c r="F81" i="10"/>
  <c r="N81" i="10"/>
  <c r="V81" i="10"/>
  <c r="AF81" i="10" s="1"/>
  <c r="H80" i="10"/>
  <c r="J80" i="10"/>
  <c r="R80" i="10"/>
  <c r="F76" i="10"/>
  <c r="D75" i="10"/>
  <c r="L75" i="10"/>
  <c r="T75" i="10"/>
  <c r="C75" i="10"/>
  <c r="M75" i="10"/>
  <c r="V75" i="10"/>
  <c r="AF75" i="10" s="1"/>
  <c r="Q73" i="10"/>
  <c r="G73" i="10"/>
  <c r="Y73" i="10" s="1"/>
  <c r="N70" i="10"/>
  <c r="F69" i="10"/>
  <c r="D67" i="10"/>
  <c r="L67" i="10"/>
  <c r="T67" i="10"/>
  <c r="H67" i="10"/>
  <c r="Q67" i="10"/>
  <c r="I67" i="10"/>
  <c r="R67" i="10"/>
  <c r="D55" i="10"/>
  <c r="L55" i="10"/>
  <c r="T55" i="10"/>
  <c r="F55" i="10"/>
  <c r="O55" i="10"/>
  <c r="X55" i="10"/>
  <c r="AG55" i="10" s="1"/>
  <c r="G55" i="10"/>
  <c r="Y55" i="10" s="1"/>
  <c r="P55" i="10"/>
  <c r="AD55" i="10" s="1"/>
  <c r="H55" i="10"/>
  <c r="Q55" i="10"/>
  <c r="E55" i="10"/>
  <c r="N55" i="10"/>
  <c r="W55" i="10"/>
  <c r="H50" i="10"/>
  <c r="P50" i="10"/>
  <c r="AD50" i="10" s="1"/>
  <c r="X50" i="10"/>
  <c r="AG50" i="10" s="1"/>
  <c r="I50" i="10"/>
  <c r="Q50" i="10"/>
  <c r="G50" i="10"/>
  <c r="Y50" i="10" s="1"/>
  <c r="S50" i="10"/>
  <c r="AE50" i="10" s="1"/>
  <c r="J50" i="10"/>
  <c r="T50" i="10"/>
  <c r="K50" i="10"/>
  <c r="U50" i="10"/>
  <c r="F50" i="10"/>
  <c r="R50" i="10"/>
  <c r="J93" i="10"/>
  <c r="J89" i="10"/>
  <c r="E76" i="10"/>
  <c r="P73" i="10"/>
  <c r="AD73" i="10" s="1"/>
  <c r="F73" i="10"/>
  <c r="H72" i="10"/>
  <c r="P72" i="10"/>
  <c r="AD72" i="10" s="1"/>
  <c r="X72" i="10"/>
  <c r="AG72" i="10" s="1"/>
  <c r="E72" i="10"/>
  <c r="N72" i="10"/>
  <c r="W72" i="10"/>
  <c r="H70" i="10"/>
  <c r="P70" i="10"/>
  <c r="AD70" i="10" s="1"/>
  <c r="X70" i="10"/>
  <c r="AG70" i="10" s="1"/>
  <c r="F70" i="10"/>
  <c r="O70" i="10"/>
  <c r="G70" i="10"/>
  <c r="Y70" i="10" s="1"/>
  <c r="Q70" i="10"/>
  <c r="M67" i="10"/>
  <c r="D53" i="10"/>
  <c r="L53" i="10"/>
  <c r="T53" i="10"/>
  <c r="E53" i="10"/>
  <c r="M53" i="10"/>
  <c r="U53" i="10"/>
  <c r="I53" i="10"/>
  <c r="S53" i="10"/>
  <c r="AE53" i="10" s="1"/>
  <c r="J53" i="10"/>
  <c r="V53" i="10"/>
  <c r="AF53" i="10" s="1"/>
  <c r="K53" i="10"/>
  <c r="W53" i="10"/>
  <c r="H53" i="10"/>
  <c r="R53" i="10"/>
  <c r="O50" i="10"/>
  <c r="D47" i="10"/>
  <c r="L47" i="10"/>
  <c r="T47" i="10"/>
  <c r="E47" i="10"/>
  <c r="M47" i="10"/>
  <c r="U47" i="10"/>
  <c r="G47" i="10"/>
  <c r="Y47" i="10" s="1"/>
  <c r="Q47" i="10"/>
  <c r="H47" i="10"/>
  <c r="R47" i="10"/>
  <c r="I47" i="10"/>
  <c r="S47" i="10"/>
  <c r="AE47" i="10" s="1"/>
  <c r="F47" i="10"/>
  <c r="P47" i="10"/>
  <c r="AD47" i="10" s="1"/>
  <c r="R101" i="10"/>
  <c r="I101" i="10"/>
  <c r="R97" i="10"/>
  <c r="I97" i="10"/>
  <c r="R93" i="10"/>
  <c r="I93" i="10"/>
  <c r="R89" i="10"/>
  <c r="I89" i="10"/>
  <c r="R85" i="10"/>
  <c r="I85" i="10"/>
  <c r="R81" i="10"/>
  <c r="I81" i="10"/>
  <c r="S80" i="10"/>
  <c r="AE80" i="10" s="1"/>
  <c r="I80" i="10"/>
  <c r="N76" i="10"/>
  <c r="D76" i="10"/>
  <c r="U75" i="10"/>
  <c r="J75" i="10"/>
  <c r="O73" i="10"/>
  <c r="C73" i="10"/>
  <c r="U72" i="10"/>
  <c r="K72" i="10"/>
  <c r="W70" i="10"/>
  <c r="L70" i="10"/>
  <c r="O69" i="10"/>
  <c r="C69" i="10"/>
  <c r="W67" i="10"/>
  <c r="K67" i="10"/>
  <c r="N66" i="10"/>
  <c r="C66" i="10"/>
  <c r="G58" i="10"/>
  <c r="Y58" i="10" s="1"/>
  <c r="R55" i="10"/>
  <c r="Q53" i="10"/>
  <c r="W52" i="10"/>
  <c r="C52" i="10"/>
  <c r="N50" i="10"/>
  <c r="W47" i="10"/>
  <c r="S37" i="10"/>
  <c r="AE37" i="10" s="1"/>
  <c r="D59" i="10"/>
  <c r="L59" i="10"/>
  <c r="T59" i="10"/>
  <c r="H54" i="10"/>
  <c r="P54" i="10"/>
  <c r="AD54" i="10" s="1"/>
  <c r="X54" i="10"/>
  <c r="AG54" i="10" s="1"/>
  <c r="I54" i="10"/>
  <c r="Q54" i="10"/>
  <c r="D49" i="10"/>
  <c r="L49" i="10"/>
  <c r="T49" i="10"/>
  <c r="E49" i="10"/>
  <c r="M49" i="10"/>
  <c r="U49" i="10"/>
  <c r="F45" i="10"/>
  <c r="N45" i="10"/>
  <c r="V45" i="10"/>
  <c r="AF45" i="10" s="1"/>
  <c r="I45" i="10"/>
  <c r="R45" i="10"/>
  <c r="J45" i="10"/>
  <c r="S45" i="10"/>
  <c r="AE45" i="10" s="1"/>
  <c r="R31" i="10"/>
  <c r="F21" i="10"/>
  <c r="N21" i="10"/>
  <c r="V21" i="10"/>
  <c r="AF21" i="10" s="1"/>
  <c r="G21" i="10"/>
  <c r="Y21" i="10" s="1"/>
  <c r="O21" i="10"/>
  <c r="W21" i="10"/>
  <c r="D21" i="10"/>
  <c r="P21" i="10"/>
  <c r="AD21" i="10" s="1"/>
  <c r="E21" i="10"/>
  <c r="Q21" i="10"/>
  <c r="U19" i="10"/>
  <c r="I19" i="10"/>
  <c r="F15" i="10"/>
  <c r="N15" i="10"/>
  <c r="V15" i="10"/>
  <c r="AF15" i="10" s="1"/>
  <c r="G15" i="10"/>
  <c r="Y15" i="10" s="1"/>
  <c r="O15" i="10"/>
  <c r="W15" i="10"/>
  <c r="I15" i="10"/>
  <c r="S15" i="10"/>
  <c r="AE15" i="10" s="1"/>
  <c r="J15" i="10"/>
  <c r="T15" i="10"/>
  <c r="X13" i="10"/>
  <c r="AG13" i="10" s="1"/>
  <c r="H13" i="10"/>
  <c r="F31" i="10"/>
  <c r="N31" i="10"/>
  <c r="V31" i="10"/>
  <c r="AF31" i="10" s="1"/>
  <c r="G31" i="10"/>
  <c r="Y31" i="10" s="1"/>
  <c r="O31" i="10"/>
  <c r="W31" i="10"/>
  <c r="I31" i="10"/>
  <c r="S31" i="10"/>
  <c r="AE31" i="10" s="1"/>
  <c r="J31" i="10"/>
  <c r="T31" i="10"/>
  <c r="M31" i="10"/>
  <c r="F19" i="10"/>
  <c r="N19" i="10"/>
  <c r="V19" i="10"/>
  <c r="AF19" i="10" s="1"/>
  <c r="G19" i="10"/>
  <c r="Y19" i="10" s="1"/>
  <c r="O19" i="10"/>
  <c r="W19" i="10"/>
  <c r="E19" i="10"/>
  <c r="Q19" i="10"/>
  <c r="H19" i="10"/>
  <c r="R19" i="10"/>
  <c r="Q13" i="10"/>
  <c r="L31" i="10"/>
  <c r="M19" i="10"/>
  <c r="F13" i="10"/>
  <c r="N13" i="10"/>
  <c r="V13" i="10"/>
  <c r="AF13" i="10" s="1"/>
  <c r="G13" i="10"/>
  <c r="Y13" i="10" s="1"/>
  <c r="O13" i="10"/>
  <c r="W13" i="10"/>
  <c r="J13" i="10"/>
  <c r="T13" i="10"/>
  <c r="K13" i="10"/>
  <c r="U13" i="10"/>
  <c r="D65" i="10"/>
  <c r="L65" i="10"/>
  <c r="T65" i="10"/>
  <c r="X59" i="10"/>
  <c r="AG59" i="10" s="1"/>
  <c r="O59" i="10"/>
  <c r="F59" i="10"/>
  <c r="O54" i="10"/>
  <c r="E54" i="10"/>
  <c r="Q49" i="10"/>
  <c r="G49" i="10"/>
  <c r="Y49" i="10" s="1"/>
  <c r="Q45" i="10"/>
  <c r="E45" i="10"/>
  <c r="F35" i="10"/>
  <c r="N35" i="10"/>
  <c r="V35" i="10"/>
  <c r="AF35" i="10" s="1"/>
  <c r="G35" i="10"/>
  <c r="Y35" i="10" s="1"/>
  <c r="O35" i="10"/>
  <c r="W35" i="10"/>
  <c r="E35" i="10"/>
  <c r="Q35" i="10"/>
  <c r="H35" i="10"/>
  <c r="R35" i="10"/>
  <c r="K31" i="10"/>
  <c r="F23" i="10"/>
  <c r="N23" i="10"/>
  <c r="V23" i="10"/>
  <c r="AF23" i="10" s="1"/>
  <c r="G23" i="10"/>
  <c r="Y23" i="10" s="1"/>
  <c r="O23" i="10"/>
  <c r="W23" i="10"/>
  <c r="C23" i="10"/>
  <c r="M23" i="10"/>
  <c r="D23" i="10"/>
  <c r="P23" i="10"/>
  <c r="AD23" i="10" s="1"/>
  <c r="U21" i="10"/>
  <c r="I21" i="10"/>
  <c r="L19" i="10"/>
  <c r="F17" i="10"/>
  <c r="N17" i="10"/>
  <c r="V17" i="10"/>
  <c r="AF17" i="10" s="1"/>
  <c r="G17" i="10"/>
  <c r="Y17" i="10" s="1"/>
  <c r="O17" i="10"/>
  <c r="W17" i="10"/>
  <c r="H17" i="10"/>
  <c r="R17" i="10"/>
  <c r="I17" i="10"/>
  <c r="S17" i="10"/>
  <c r="AE17" i="10" s="1"/>
  <c r="E15" i="10"/>
  <c r="M13" i="10"/>
  <c r="S65" i="10"/>
  <c r="AE65" i="10" s="1"/>
  <c r="J65" i="10"/>
  <c r="H64" i="10"/>
  <c r="P64" i="10"/>
  <c r="AD64" i="10" s="1"/>
  <c r="X64" i="10"/>
  <c r="AG64" i="10" s="1"/>
  <c r="D63" i="10"/>
  <c r="L63" i="10"/>
  <c r="T63" i="10"/>
  <c r="W59" i="10"/>
  <c r="N59" i="10"/>
  <c r="E59" i="10"/>
  <c r="N54" i="10"/>
  <c r="D54" i="10"/>
  <c r="D51" i="10"/>
  <c r="L51" i="10"/>
  <c r="T51" i="10"/>
  <c r="E51" i="10"/>
  <c r="M51" i="10"/>
  <c r="U51" i="10"/>
  <c r="P49" i="10"/>
  <c r="AD49" i="10" s="1"/>
  <c r="F49" i="10"/>
  <c r="H48" i="10"/>
  <c r="P48" i="10"/>
  <c r="AD48" i="10" s="1"/>
  <c r="X48" i="10"/>
  <c r="AG48" i="10" s="1"/>
  <c r="I48" i="10"/>
  <c r="Q48" i="10"/>
  <c r="P45" i="10"/>
  <c r="AD45" i="10" s="1"/>
  <c r="D45" i="10"/>
  <c r="M35" i="10"/>
  <c r="X31" i="10"/>
  <c r="AG31" i="10" s="1"/>
  <c r="H31" i="10"/>
  <c r="F29" i="10"/>
  <c r="N29" i="10"/>
  <c r="V29" i="10"/>
  <c r="AF29" i="10" s="1"/>
  <c r="G29" i="10"/>
  <c r="Y29" i="10" s="1"/>
  <c r="O29" i="10"/>
  <c r="W29" i="10"/>
  <c r="J29" i="10"/>
  <c r="T29" i="10"/>
  <c r="K29" i="10"/>
  <c r="U29" i="10"/>
  <c r="Q23" i="10"/>
  <c r="T21" i="10"/>
  <c r="H21" i="10"/>
  <c r="K19" i="10"/>
  <c r="M17" i="10"/>
  <c r="R15" i="10"/>
  <c r="D15" i="10"/>
  <c r="L13" i="10"/>
  <c r="H78" i="10"/>
  <c r="P78" i="10"/>
  <c r="AD78" i="10" s="1"/>
  <c r="X78" i="10"/>
  <c r="AG78" i="10" s="1"/>
  <c r="D77" i="10"/>
  <c r="L77" i="10"/>
  <c r="T77" i="10"/>
  <c r="R65" i="10"/>
  <c r="I65" i="10"/>
  <c r="S64" i="10"/>
  <c r="AE64" i="10" s="1"/>
  <c r="J64" i="10"/>
  <c r="S63" i="10"/>
  <c r="AE63" i="10" s="1"/>
  <c r="J63" i="10"/>
  <c r="H62" i="10"/>
  <c r="P62" i="10"/>
  <c r="AD62" i="10" s="1"/>
  <c r="X62" i="10"/>
  <c r="AG62" i="10" s="1"/>
  <c r="D61" i="10"/>
  <c r="L61" i="10"/>
  <c r="T61" i="10"/>
  <c r="V59" i="10"/>
  <c r="AF59" i="10" s="1"/>
  <c r="M59" i="10"/>
  <c r="C59" i="10"/>
  <c r="W54" i="10"/>
  <c r="M54" i="10"/>
  <c r="C54" i="10"/>
  <c r="W51" i="10"/>
  <c r="K51" i="10"/>
  <c r="O49" i="10"/>
  <c r="C49" i="10"/>
  <c r="U48" i="10"/>
  <c r="K48" i="10"/>
  <c r="O45" i="10"/>
  <c r="C45" i="10"/>
  <c r="F39" i="10"/>
  <c r="N39" i="10"/>
  <c r="V39" i="10"/>
  <c r="AF39" i="10" s="1"/>
  <c r="G39" i="10"/>
  <c r="Y39" i="10" s="1"/>
  <c r="O39" i="10"/>
  <c r="W39" i="10"/>
  <c r="C39" i="10"/>
  <c r="M39" i="10"/>
  <c r="D39" i="10"/>
  <c r="P39" i="10"/>
  <c r="AD39" i="10" s="1"/>
  <c r="L35" i="10"/>
  <c r="F33" i="10"/>
  <c r="N33" i="10"/>
  <c r="V33" i="10"/>
  <c r="AF33" i="10" s="1"/>
  <c r="G33" i="10"/>
  <c r="Y33" i="10" s="1"/>
  <c r="O33" i="10"/>
  <c r="W33" i="10"/>
  <c r="H33" i="10"/>
  <c r="R33" i="10"/>
  <c r="I33" i="10"/>
  <c r="S33" i="10"/>
  <c r="AE33" i="10" s="1"/>
  <c r="U31" i="10"/>
  <c r="E31" i="10"/>
  <c r="M29" i="10"/>
  <c r="L23" i="10"/>
  <c r="S21" i="10"/>
  <c r="AE21" i="10" s="1"/>
  <c r="C21" i="10"/>
  <c r="X19" i="10"/>
  <c r="AG19" i="10" s="1"/>
  <c r="J19" i="10"/>
  <c r="L17" i="10"/>
  <c r="Q15" i="10"/>
  <c r="C15" i="10"/>
  <c r="I13" i="10"/>
  <c r="F43" i="10"/>
  <c r="N43" i="10"/>
  <c r="V43" i="10"/>
  <c r="AF43" i="10" s="1"/>
  <c r="G43" i="10"/>
  <c r="Y43" i="10" s="1"/>
  <c r="O43" i="10"/>
  <c r="W43" i="10"/>
  <c r="F27" i="10"/>
  <c r="N27" i="10"/>
  <c r="V27" i="10"/>
  <c r="AF27" i="10" s="1"/>
  <c r="G27" i="10"/>
  <c r="Y27" i="10" s="1"/>
  <c r="O27" i="10"/>
  <c r="W27" i="10"/>
  <c r="F11" i="10"/>
  <c r="N11" i="10"/>
  <c r="V11" i="10"/>
  <c r="AF11" i="10" s="1"/>
  <c r="G11" i="10"/>
  <c r="Y11" i="10" s="1"/>
  <c r="O11" i="10"/>
  <c r="W11" i="10"/>
  <c r="U43" i="10"/>
  <c r="K43" i="10"/>
  <c r="F41" i="10"/>
  <c r="N41" i="10"/>
  <c r="V41" i="10"/>
  <c r="AF41" i="10" s="1"/>
  <c r="G41" i="10"/>
  <c r="Y41" i="10" s="1"/>
  <c r="O41" i="10"/>
  <c r="W41" i="10"/>
  <c r="U27" i="10"/>
  <c r="K27" i="10"/>
  <c r="F25" i="10"/>
  <c r="N25" i="10"/>
  <c r="V25" i="10"/>
  <c r="AF25" i="10" s="1"/>
  <c r="G25" i="10"/>
  <c r="Y25" i="10" s="1"/>
  <c r="O25" i="10"/>
  <c r="W25" i="10"/>
  <c r="U11" i="10"/>
  <c r="K11" i="10"/>
  <c r="F9" i="10"/>
  <c r="N9" i="10"/>
  <c r="V9" i="10"/>
  <c r="AF9" i="10" s="1"/>
  <c r="G9" i="10"/>
  <c r="Y9" i="10" s="1"/>
  <c r="O9" i="10"/>
  <c r="W9" i="10"/>
  <c r="T5" i="10"/>
  <c r="L5" i="10"/>
  <c r="D5" i="10"/>
  <c r="C7" i="10"/>
  <c r="S5" i="10"/>
  <c r="AE5" i="10" s="1"/>
  <c r="K5" i="10"/>
  <c r="C5" i="10"/>
  <c r="Q5" i="10"/>
  <c r="I5" i="10"/>
  <c r="W7" i="10"/>
  <c r="O7" i="10"/>
  <c r="G7" i="10"/>
  <c r="Y7" i="10" s="1"/>
  <c r="W5" i="10"/>
  <c r="O5" i="10"/>
  <c r="G5" i="10"/>
  <c r="Y5" i="10" s="1"/>
  <c r="V7" i="10"/>
  <c r="AF7" i="10" s="1"/>
  <c r="N7" i="10"/>
  <c r="V5" i="10"/>
  <c r="AF5" i="10" s="1"/>
  <c r="N5" i="10"/>
  <c r="F223" i="11" l="1"/>
  <c r="N223" i="11"/>
  <c r="G223" i="11"/>
  <c r="O223" i="11"/>
  <c r="H223" i="11"/>
  <c r="P223" i="11"/>
  <c r="E223" i="11"/>
  <c r="U223" i="11" s="1"/>
  <c r="M223" i="11"/>
  <c r="C223" i="11"/>
  <c r="S223" i="11"/>
  <c r="D223" i="11"/>
  <c r="I223" i="11"/>
  <c r="B223" i="11"/>
  <c r="R223" i="11"/>
  <c r="K223" i="11"/>
  <c r="L223" i="11"/>
  <c r="Q223" i="11"/>
  <c r="A223" i="11"/>
  <c r="J223" i="11"/>
  <c r="F203" i="11"/>
  <c r="N203" i="11"/>
  <c r="G203" i="11"/>
  <c r="O203" i="11"/>
  <c r="H203" i="11"/>
  <c r="P203" i="11"/>
  <c r="E203" i="11"/>
  <c r="U203" i="11" s="1"/>
  <c r="M203" i="11"/>
  <c r="C203" i="11"/>
  <c r="S203" i="11"/>
  <c r="D203" i="11"/>
  <c r="I203" i="11"/>
  <c r="B203" i="11"/>
  <c r="R203" i="11"/>
  <c r="Q203" i="11"/>
  <c r="A203" i="11"/>
  <c r="J203" i="11"/>
  <c r="K203" i="11"/>
  <c r="L203" i="11"/>
  <c r="D250" i="11"/>
  <c r="L250" i="11"/>
  <c r="E250" i="11"/>
  <c r="U250" i="11" s="1"/>
  <c r="M250" i="11"/>
  <c r="F250" i="11"/>
  <c r="N250" i="11"/>
  <c r="C250" i="11"/>
  <c r="K250" i="11"/>
  <c r="S250" i="11"/>
  <c r="A250" i="11"/>
  <c r="Q250" i="11"/>
  <c r="B250" i="11"/>
  <c r="R250" i="11"/>
  <c r="G250" i="11"/>
  <c r="P250" i="11"/>
  <c r="H250" i="11"/>
  <c r="I250" i="11"/>
  <c r="J250" i="11"/>
  <c r="O250" i="11"/>
  <c r="B25" i="15"/>
  <c r="J25" i="15"/>
  <c r="R25" i="15"/>
  <c r="C25" i="15"/>
  <c r="K25" i="15"/>
  <c r="S25" i="15"/>
  <c r="D25" i="15"/>
  <c r="L25" i="15"/>
  <c r="A25" i="15"/>
  <c r="I25" i="15"/>
  <c r="Q25" i="15"/>
  <c r="G25" i="15"/>
  <c r="H25" i="15"/>
  <c r="M25" i="15"/>
  <c r="F25" i="15"/>
  <c r="E25" i="15"/>
  <c r="U25" i="15" s="1"/>
  <c r="N25" i="15"/>
  <c r="O25" i="15"/>
  <c r="P25" i="15"/>
  <c r="D266" i="11"/>
  <c r="L266" i="11"/>
  <c r="E266" i="11"/>
  <c r="U266" i="11" s="1"/>
  <c r="M266" i="11"/>
  <c r="F266" i="11"/>
  <c r="N266" i="11"/>
  <c r="C266" i="11"/>
  <c r="K266" i="11"/>
  <c r="S266" i="11"/>
  <c r="A266" i="11"/>
  <c r="Q266" i="11"/>
  <c r="B266" i="11"/>
  <c r="R266" i="11"/>
  <c r="G266" i="11"/>
  <c r="P266" i="11"/>
  <c r="H266" i="11"/>
  <c r="I266" i="11"/>
  <c r="J266" i="11"/>
  <c r="O266" i="11"/>
  <c r="B121" i="15"/>
  <c r="J121" i="15"/>
  <c r="R121" i="15"/>
  <c r="C121" i="15"/>
  <c r="K121" i="15"/>
  <c r="S121" i="15"/>
  <c r="D121" i="15"/>
  <c r="L121" i="15"/>
  <c r="A121" i="15"/>
  <c r="I121" i="15"/>
  <c r="Q121" i="15"/>
  <c r="N121" i="15"/>
  <c r="O121" i="15"/>
  <c r="P121" i="15"/>
  <c r="M121" i="15"/>
  <c r="H121" i="15"/>
  <c r="E121" i="15"/>
  <c r="U121" i="15" s="1"/>
  <c r="F121" i="15"/>
  <c r="G121" i="15"/>
  <c r="H246" i="15"/>
  <c r="P246" i="15"/>
  <c r="A246" i="15"/>
  <c r="I246" i="15"/>
  <c r="Q246" i="15"/>
  <c r="B246" i="15"/>
  <c r="J246" i="15"/>
  <c r="R246" i="15"/>
  <c r="G246" i="15"/>
  <c r="O246" i="15"/>
  <c r="C246" i="15"/>
  <c r="S246" i="15"/>
  <c r="D246" i="15"/>
  <c r="E246" i="15"/>
  <c r="U246" i="15" s="1"/>
  <c r="F246" i="15"/>
  <c r="K246" i="15"/>
  <c r="L246" i="15"/>
  <c r="M246" i="15"/>
  <c r="N246" i="15"/>
  <c r="F39" i="11"/>
  <c r="N39" i="11"/>
  <c r="G39" i="11"/>
  <c r="O39" i="11"/>
  <c r="H39" i="11"/>
  <c r="P39" i="11"/>
  <c r="E39" i="11"/>
  <c r="U39" i="11" s="1"/>
  <c r="M39" i="11"/>
  <c r="I39" i="11"/>
  <c r="J39" i="11"/>
  <c r="K39" i="11"/>
  <c r="L39" i="11"/>
  <c r="A39" i="11"/>
  <c r="Q39" i="11"/>
  <c r="B39" i="11"/>
  <c r="R39" i="11"/>
  <c r="C39" i="11"/>
  <c r="S39" i="11"/>
  <c r="D39" i="11"/>
  <c r="F103" i="11"/>
  <c r="N103" i="11"/>
  <c r="G103" i="11"/>
  <c r="O103" i="11"/>
  <c r="H103" i="11"/>
  <c r="P103" i="11"/>
  <c r="E103" i="11"/>
  <c r="U103" i="11" s="1"/>
  <c r="M103" i="11"/>
  <c r="C103" i="11"/>
  <c r="S103" i="11"/>
  <c r="D103" i="11"/>
  <c r="I103" i="11"/>
  <c r="J103" i="11"/>
  <c r="K103" i="11"/>
  <c r="L103" i="11"/>
  <c r="A103" i="11"/>
  <c r="Q103" i="11"/>
  <c r="B103" i="11"/>
  <c r="R103" i="11"/>
  <c r="B177" i="11"/>
  <c r="J177" i="11"/>
  <c r="R177" i="11"/>
  <c r="C177" i="11"/>
  <c r="K177" i="11"/>
  <c r="S177" i="11"/>
  <c r="D177" i="11"/>
  <c r="L177" i="11"/>
  <c r="A177" i="11"/>
  <c r="I177" i="11"/>
  <c r="Q177" i="11"/>
  <c r="O177" i="11"/>
  <c r="P177" i="11"/>
  <c r="E177" i="11"/>
  <c r="U177" i="11" s="1"/>
  <c r="N177" i="11"/>
  <c r="F177" i="11"/>
  <c r="G177" i="11"/>
  <c r="H177" i="11"/>
  <c r="M177" i="11"/>
  <c r="F95" i="11"/>
  <c r="N95" i="11"/>
  <c r="G95" i="11"/>
  <c r="O95" i="11"/>
  <c r="H95" i="11"/>
  <c r="P95" i="11"/>
  <c r="E95" i="11"/>
  <c r="U95" i="11" s="1"/>
  <c r="M95" i="11"/>
  <c r="A95" i="11"/>
  <c r="Q95" i="11"/>
  <c r="B95" i="11"/>
  <c r="R95" i="11"/>
  <c r="C95" i="11"/>
  <c r="S95" i="11"/>
  <c r="D95" i="11"/>
  <c r="I95" i="11"/>
  <c r="J95" i="11"/>
  <c r="K95" i="11"/>
  <c r="L95" i="11"/>
  <c r="H192" i="11"/>
  <c r="P192" i="11"/>
  <c r="A192" i="11"/>
  <c r="I192" i="11"/>
  <c r="Q192" i="11"/>
  <c r="B192" i="11"/>
  <c r="J192" i="11"/>
  <c r="R192" i="11"/>
  <c r="G192" i="11"/>
  <c r="O192" i="11"/>
  <c r="K192" i="11"/>
  <c r="L192" i="11"/>
  <c r="M192" i="11"/>
  <c r="F192" i="11"/>
  <c r="C192" i="11"/>
  <c r="D192" i="11"/>
  <c r="E192" i="11"/>
  <c r="U192" i="11" s="1"/>
  <c r="N192" i="11"/>
  <c r="S192" i="11"/>
  <c r="D242" i="11"/>
  <c r="L242" i="11"/>
  <c r="E242" i="11"/>
  <c r="U242" i="11" s="1"/>
  <c r="M242" i="11"/>
  <c r="F242" i="11"/>
  <c r="N242" i="11"/>
  <c r="C242" i="11"/>
  <c r="K242" i="11"/>
  <c r="S242" i="11"/>
  <c r="I242" i="11"/>
  <c r="J242" i="11"/>
  <c r="O242" i="11"/>
  <c r="H242" i="11"/>
  <c r="R242" i="11"/>
  <c r="A242" i="11"/>
  <c r="B242" i="11"/>
  <c r="G242" i="11"/>
  <c r="P242" i="11"/>
  <c r="Q242" i="11"/>
  <c r="B285" i="11"/>
  <c r="J285" i="11"/>
  <c r="R285" i="11"/>
  <c r="C285" i="11"/>
  <c r="K285" i="11"/>
  <c r="S285" i="11"/>
  <c r="D285" i="11"/>
  <c r="L285" i="11"/>
  <c r="A285" i="11"/>
  <c r="I285" i="11"/>
  <c r="Q285" i="11"/>
  <c r="G285" i="11"/>
  <c r="H285" i="11"/>
  <c r="M285" i="11"/>
  <c r="F285" i="11"/>
  <c r="O285" i="11"/>
  <c r="P285" i="11"/>
  <c r="E285" i="11"/>
  <c r="U285" i="11" s="1"/>
  <c r="N285" i="11"/>
  <c r="D282" i="11"/>
  <c r="L282" i="11"/>
  <c r="E282" i="11"/>
  <c r="U282" i="11" s="1"/>
  <c r="M282" i="11"/>
  <c r="F282" i="11"/>
  <c r="N282" i="11"/>
  <c r="C282" i="11"/>
  <c r="K282" i="11"/>
  <c r="S282" i="11"/>
  <c r="O282" i="11"/>
  <c r="P282" i="11"/>
  <c r="A282" i="11"/>
  <c r="Q282" i="11"/>
  <c r="J282" i="11"/>
  <c r="R282" i="11"/>
  <c r="B282" i="11"/>
  <c r="G282" i="11"/>
  <c r="H282" i="11"/>
  <c r="I282" i="11"/>
  <c r="F119" i="15"/>
  <c r="N119" i="15"/>
  <c r="G119" i="15"/>
  <c r="O119" i="15"/>
  <c r="H119" i="15"/>
  <c r="P119" i="15"/>
  <c r="E119" i="15"/>
  <c r="U119" i="15" s="1"/>
  <c r="M119" i="15"/>
  <c r="L119" i="15"/>
  <c r="A119" i="15"/>
  <c r="Q119" i="15"/>
  <c r="B119" i="15"/>
  <c r="R119" i="15"/>
  <c r="K119" i="15"/>
  <c r="C119" i="15"/>
  <c r="D119" i="15"/>
  <c r="I119" i="15"/>
  <c r="J119" i="15"/>
  <c r="S119" i="15"/>
  <c r="B169" i="15"/>
  <c r="J169" i="15"/>
  <c r="R169" i="15"/>
  <c r="D169" i="15"/>
  <c r="L169" i="15"/>
  <c r="I169" i="15"/>
  <c r="K169" i="15"/>
  <c r="A169" i="15"/>
  <c r="M169" i="15"/>
  <c r="H169" i="15"/>
  <c r="S169" i="15"/>
  <c r="Q169" i="15"/>
  <c r="C169" i="15"/>
  <c r="E169" i="15"/>
  <c r="U169" i="15" s="1"/>
  <c r="F169" i="15"/>
  <c r="G169" i="15"/>
  <c r="N169" i="15"/>
  <c r="O169" i="15"/>
  <c r="P169" i="15"/>
  <c r="F43" i="15"/>
  <c r="N43" i="15"/>
  <c r="G43" i="15"/>
  <c r="O43" i="15"/>
  <c r="H43" i="15"/>
  <c r="P43" i="15"/>
  <c r="E43" i="15"/>
  <c r="U43" i="15" s="1"/>
  <c r="M43" i="15"/>
  <c r="I43" i="15"/>
  <c r="J43" i="15"/>
  <c r="K43" i="15"/>
  <c r="D43" i="15"/>
  <c r="R43" i="15"/>
  <c r="S43" i="15"/>
  <c r="A43" i="15"/>
  <c r="B43" i="15"/>
  <c r="C43" i="15"/>
  <c r="L43" i="15"/>
  <c r="Q43" i="15"/>
  <c r="B97" i="15"/>
  <c r="J97" i="15"/>
  <c r="R97" i="15"/>
  <c r="C97" i="15"/>
  <c r="K97" i="15"/>
  <c r="S97" i="15"/>
  <c r="D97" i="15"/>
  <c r="L97" i="15"/>
  <c r="A97" i="15"/>
  <c r="I97" i="15"/>
  <c r="Q97" i="15"/>
  <c r="N97" i="15"/>
  <c r="O97" i="15"/>
  <c r="P97" i="15"/>
  <c r="M97" i="15"/>
  <c r="F97" i="15"/>
  <c r="G97" i="15"/>
  <c r="H97" i="15"/>
  <c r="E97" i="15"/>
  <c r="U97" i="15" s="1"/>
  <c r="D58" i="11"/>
  <c r="L58" i="11"/>
  <c r="E58" i="11"/>
  <c r="U58" i="11" s="1"/>
  <c r="M58" i="11"/>
  <c r="F58" i="11"/>
  <c r="N58" i="11"/>
  <c r="C58" i="11"/>
  <c r="K58" i="11"/>
  <c r="S58" i="11"/>
  <c r="P58" i="11"/>
  <c r="A58" i="11"/>
  <c r="Q58" i="11"/>
  <c r="B58" i="11"/>
  <c r="R58" i="11"/>
  <c r="G58" i="11"/>
  <c r="H58" i="11"/>
  <c r="I58" i="11"/>
  <c r="J58" i="11"/>
  <c r="O58" i="11"/>
  <c r="F127" i="11"/>
  <c r="N127" i="11"/>
  <c r="G127" i="11"/>
  <c r="O127" i="11"/>
  <c r="H127" i="11"/>
  <c r="P127" i="11"/>
  <c r="E127" i="11"/>
  <c r="U127" i="11" s="1"/>
  <c r="M127" i="11"/>
  <c r="L127" i="11"/>
  <c r="A127" i="11"/>
  <c r="Q127" i="11"/>
  <c r="B127" i="11"/>
  <c r="R127" i="11"/>
  <c r="C127" i="11"/>
  <c r="S127" i="11"/>
  <c r="D127" i="11"/>
  <c r="I127" i="11"/>
  <c r="J127" i="11"/>
  <c r="K127" i="11"/>
  <c r="F123" i="11"/>
  <c r="N123" i="11"/>
  <c r="G123" i="11"/>
  <c r="O123" i="11"/>
  <c r="H123" i="11"/>
  <c r="P123" i="11"/>
  <c r="E123" i="11"/>
  <c r="U123" i="11" s="1"/>
  <c r="M123" i="11"/>
  <c r="L123" i="11"/>
  <c r="A123" i="11"/>
  <c r="Q123" i="11"/>
  <c r="B123" i="11"/>
  <c r="R123" i="11"/>
  <c r="C123" i="11"/>
  <c r="S123" i="11"/>
  <c r="D123" i="11"/>
  <c r="I123" i="11"/>
  <c r="J123" i="11"/>
  <c r="K123" i="11"/>
  <c r="D202" i="11"/>
  <c r="L202" i="11"/>
  <c r="E202" i="11"/>
  <c r="U202" i="11" s="1"/>
  <c r="M202" i="11"/>
  <c r="F202" i="11"/>
  <c r="N202" i="11"/>
  <c r="C202" i="11"/>
  <c r="K202" i="11"/>
  <c r="S202" i="11"/>
  <c r="I202" i="11"/>
  <c r="J202" i="11"/>
  <c r="O202" i="11"/>
  <c r="H202" i="11"/>
  <c r="G202" i="11"/>
  <c r="P202" i="11"/>
  <c r="Q202" i="11"/>
  <c r="R202" i="11"/>
  <c r="A202" i="11"/>
  <c r="B202" i="11"/>
  <c r="B121" i="11"/>
  <c r="J121" i="11"/>
  <c r="R121" i="11"/>
  <c r="C121" i="11"/>
  <c r="K121" i="11"/>
  <c r="S121" i="11"/>
  <c r="D121" i="11"/>
  <c r="L121" i="11"/>
  <c r="A121" i="11"/>
  <c r="I121" i="11"/>
  <c r="Q121" i="11"/>
  <c r="N121" i="11"/>
  <c r="O121" i="11"/>
  <c r="P121" i="11"/>
  <c r="E121" i="11"/>
  <c r="U121" i="11" s="1"/>
  <c r="F121" i="11"/>
  <c r="G121" i="11"/>
  <c r="H121" i="11"/>
  <c r="M121" i="11"/>
  <c r="F143" i="11"/>
  <c r="N143" i="11"/>
  <c r="G143" i="11"/>
  <c r="O143" i="11"/>
  <c r="H143" i="11"/>
  <c r="P143" i="11"/>
  <c r="E143" i="11"/>
  <c r="U143" i="11" s="1"/>
  <c r="M143" i="11"/>
  <c r="A143" i="11"/>
  <c r="Q143" i="11"/>
  <c r="B143" i="11"/>
  <c r="R143" i="11"/>
  <c r="C143" i="11"/>
  <c r="S143" i="11"/>
  <c r="D143" i="11"/>
  <c r="I143" i="11"/>
  <c r="J143" i="11"/>
  <c r="K143" i="11"/>
  <c r="L143" i="11"/>
  <c r="D166" i="11"/>
  <c r="L166" i="11"/>
  <c r="E166" i="11"/>
  <c r="U166" i="11" s="1"/>
  <c r="M166" i="11"/>
  <c r="F166" i="11"/>
  <c r="N166" i="11"/>
  <c r="C166" i="11"/>
  <c r="K166" i="11"/>
  <c r="S166" i="11"/>
  <c r="J166" i="11"/>
  <c r="O166" i="11"/>
  <c r="P166" i="11"/>
  <c r="A166" i="11"/>
  <c r="Q166" i="11"/>
  <c r="G166" i="11"/>
  <c r="I166" i="11"/>
  <c r="B166" i="11"/>
  <c r="H166" i="11"/>
  <c r="R166" i="11"/>
  <c r="F175" i="11"/>
  <c r="N175" i="11"/>
  <c r="G175" i="11"/>
  <c r="O175" i="11"/>
  <c r="H175" i="11"/>
  <c r="P175" i="11"/>
  <c r="E175" i="11"/>
  <c r="U175" i="11" s="1"/>
  <c r="M175" i="11"/>
  <c r="K175" i="11"/>
  <c r="L175" i="11"/>
  <c r="A175" i="11"/>
  <c r="Q175" i="11"/>
  <c r="J175" i="11"/>
  <c r="I175" i="11"/>
  <c r="R175" i="11"/>
  <c r="S175" i="11"/>
  <c r="B175" i="11"/>
  <c r="C175" i="11"/>
  <c r="D175" i="11"/>
  <c r="B225" i="11"/>
  <c r="J225" i="11"/>
  <c r="R225" i="11"/>
  <c r="C225" i="11"/>
  <c r="K225" i="11"/>
  <c r="S225" i="11"/>
  <c r="D225" i="11"/>
  <c r="L225" i="11"/>
  <c r="A225" i="11"/>
  <c r="I225" i="11"/>
  <c r="Q225" i="11"/>
  <c r="E225" i="11"/>
  <c r="U225" i="11" s="1"/>
  <c r="F225" i="11"/>
  <c r="G225" i="11"/>
  <c r="P225" i="11"/>
  <c r="H225" i="11"/>
  <c r="M225" i="11"/>
  <c r="N225" i="11"/>
  <c r="O225" i="11"/>
  <c r="H184" i="11"/>
  <c r="P184" i="11"/>
  <c r="A184" i="11"/>
  <c r="I184" i="11"/>
  <c r="Q184" i="11"/>
  <c r="B184" i="11"/>
  <c r="J184" i="11"/>
  <c r="R184" i="11"/>
  <c r="G184" i="11"/>
  <c r="O184" i="11"/>
  <c r="N184" i="11"/>
  <c r="C184" i="11"/>
  <c r="S184" i="11"/>
  <c r="D184" i="11"/>
  <c r="M184" i="11"/>
  <c r="E184" i="11"/>
  <c r="U184" i="11" s="1"/>
  <c r="F184" i="11"/>
  <c r="K184" i="11"/>
  <c r="L184" i="11"/>
  <c r="D230" i="11"/>
  <c r="L230" i="11"/>
  <c r="E230" i="11"/>
  <c r="U230" i="11" s="1"/>
  <c r="M230" i="11"/>
  <c r="F230" i="11"/>
  <c r="N230" i="11"/>
  <c r="C230" i="11"/>
  <c r="K230" i="11"/>
  <c r="S230" i="11"/>
  <c r="G230" i="11"/>
  <c r="H230" i="11"/>
  <c r="I230" i="11"/>
  <c r="B230" i="11"/>
  <c r="R230" i="11"/>
  <c r="A230" i="11"/>
  <c r="J230" i="11"/>
  <c r="O230" i="11"/>
  <c r="P230" i="11"/>
  <c r="Q230" i="11"/>
  <c r="D262" i="11"/>
  <c r="L262" i="11"/>
  <c r="E262" i="11"/>
  <c r="U262" i="11" s="1"/>
  <c r="M262" i="11"/>
  <c r="F262" i="11"/>
  <c r="N262" i="11"/>
  <c r="C262" i="11"/>
  <c r="K262" i="11"/>
  <c r="S262" i="11"/>
  <c r="A262" i="11"/>
  <c r="Q262" i="11"/>
  <c r="B262" i="11"/>
  <c r="R262" i="11"/>
  <c r="G262" i="11"/>
  <c r="P262" i="11"/>
  <c r="H262" i="11"/>
  <c r="I262" i="11"/>
  <c r="J262" i="11"/>
  <c r="O262" i="11"/>
  <c r="F283" i="11"/>
  <c r="N283" i="11"/>
  <c r="G283" i="11"/>
  <c r="O283" i="11"/>
  <c r="H283" i="11"/>
  <c r="P283" i="11"/>
  <c r="E283" i="11"/>
  <c r="U283" i="11" s="1"/>
  <c r="M283" i="11"/>
  <c r="I283" i="11"/>
  <c r="J283" i="11"/>
  <c r="K283" i="11"/>
  <c r="D283" i="11"/>
  <c r="A283" i="11"/>
  <c r="B283" i="11"/>
  <c r="C283" i="11"/>
  <c r="L283" i="11"/>
  <c r="Q283" i="11"/>
  <c r="R283" i="11"/>
  <c r="S283" i="11"/>
  <c r="F287" i="11"/>
  <c r="N287" i="11"/>
  <c r="G287" i="11"/>
  <c r="O287" i="11"/>
  <c r="H287" i="11"/>
  <c r="P287" i="11"/>
  <c r="E287" i="11"/>
  <c r="U287" i="11" s="1"/>
  <c r="M287" i="11"/>
  <c r="I287" i="11"/>
  <c r="J287" i="11"/>
  <c r="K287" i="11"/>
  <c r="D287" i="11"/>
  <c r="B287" i="11"/>
  <c r="C287" i="11"/>
  <c r="L287" i="11"/>
  <c r="Q287" i="11"/>
  <c r="R287" i="11"/>
  <c r="S287" i="11"/>
  <c r="A287" i="11"/>
  <c r="F31" i="15"/>
  <c r="N31" i="15"/>
  <c r="G31" i="15"/>
  <c r="O31" i="15"/>
  <c r="H31" i="15"/>
  <c r="P31" i="15"/>
  <c r="E31" i="15"/>
  <c r="U31" i="15" s="1"/>
  <c r="M31" i="15"/>
  <c r="I31" i="15"/>
  <c r="J31" i="15"/>
  <c r="K31" i="15"/>
  <c r="D31" i="15"/>
  <c r="A31" i="15"/>
  <c r="B31" i="15"/>
  <c r="C31" i="15"/>
  <c r="L31" i="15"/>
  <c r="Q31" i="15"/>
  <c r="R31" i="15"/>
  <c r="S31" i="15"/>
  <c r="B241" i="11"/>
  <c r="J241" i="11"/>
  <c r="R241" i="11"/>
  <c r="C241" i="11"/>
  <c r="K241" i="11"/>
  <c r="S241" i="11"/>
  <c r="D241" i="11"/>
  <c r="L241" i="11"/>
  <c r="A241" i="11"/>
  <c r="I241" i="11"/>
  <c r="Q241" i="11"/>
  <c r="O241" i="11"/>
  <c r="P241" i="11"/>
  <c r="E241" i="11"/>
  <c r="U241" i="11" s="1"/>
  <c r="N241" i="11"/>
  <c r="H241" i="11"/>
  <c r="M241" i="11"/>
  <c r="F241" i="11"/>
  <c r="G241" i="11"/>
  <c r="F243" i="11"/>
  <c r="N243" i="11"/>
  <c r="G243" i="11"/>
  <c r="O243" i="11"/>
  <c r="H243" i="11"/>
  <c r="P243" i="11"/>
  <c r="E243" i="11"/>
  <c r="U243" i="11" s="1"/>
  <c r="M243" i="11"/>
  <c r="C243" i="11"/>
  <c r="S243" i="11"/>
  <c r="D243" i="11"/>
  <c r="I243" i="11"/>
  <c r="B243" i="11"/>
  <c r="R243" i="11"/>
  <c r="A243" i="11"/>
  <c r="J243" i="11"/>
  <c r="K243" i="11"/>
  <c r="L243" i="11"/>
  <c r="Q243" i="11"/>
  <c r="B45" i="15"/>
  <c r="J45" i="15"/>
  <c r="R45" i="15"/>
  <c r="C45" i="15"/>
  <c r="K45" i="15"/>
  <c r="S45" i="15"/>
  <c r="D45" i="15"/>
  <c r="L45" i="15"/>
  <c r="A45" i="15"/>
  <c r="I45" i="15"/>
  <c r="Q45" i="15"/>
  <c r="G45" i="15"/>
  <c r="H45" i="15"/>
  <c r="M45" i="15"/>
  <c r="F45" i="15"/>
  <c r="E45" i="15"/>
  <c r="U45" i="15" s="1"/>
  <c r="N45" i="15"/>
  <c r="O45" i="15"/>
  <c r="P45" i="15"/>
  <c r="F71" i="15"/>
  <c r="N71" i="15"/>
  <c r="G71" i="15"/>
  <c r="O71" i="15"/>
  <c r="H71" i="15"/>
  <c r="P71" i="15"/>
  <c r="E71" i="15"/>
  <c r="U71" i="15" s="1"/>
  <c r="M71" i="15"/>
  <c r="L71" i="15"/>
  <c r="A71" i="15"/>
  <c r="Q71" i="15"/>
  <c r="B71" i="15"/>
  <c r="R71" i="15"/>
  <c r="K71" i="15"/>
  <c r="I71" i="15"/>
  <c r="J71" i="15"/>
  <c r="S71" i="15"/>
  <c r="C71" i="15"/>
  <c r="D71" i="15"/>
  <c r="F95" i="15"/>
  <c r="N95" i="15"/>
  <c r="G95" i="15"/>
  <c r="O95" i="15"/>
  <c r="H95" i="15"/>
  <c r="P95" i="15"/>
  <c r="E95" i="15"/>
  <c r="U95" i="15" s="1"/>
  <c r="M95" i="15"/>
  <c r="L95" i="15"/>
  <c r="A95" i="15"/>
  <c r="Q95" i="15"/>
  <c r="B95" i="15"/>
  <c r="R95" i="15"/>
  <c r="K95" i="15"/>
  <c r="S95" i="15"/>
  <c r="C95" i="15"/>
  <c r="D95" i="15"/>
  <c r="I95" i="15"/>
  <c r="J95" i="15"/>
  <c r="F111" i="15"/>
  <c r="N111" i="15"/>
  <c r="G111" i="15"/>
  <c r="O111" i="15"/>
  <c r="H111" i="15"/>
  <c r="P111" i="15"/>
  <c r="E111" i="15"/>
  <c r="U111" i="15" s="1"/>
  <c r="M111" i="15"/>
  <c r="L111" i="15"/>
  <c r="A111" i="15"/>
  <c r="Q111" i="15"/>
  <c r="B111" i="15"/>
  <c r="R111" i="15"/>
  <c r="K111" i="15"/>
  <c r="C111" i="15"/>
  <c r="D111" i="15"/>
  <c r="I111" i="15"/>
  <c r="J111" i="15"/>
  <c r="S111" i="15"/>
  <c r="F127" i="15"/>
  <c r="N127" i="15"/>
  <c r="G127" i="15"/>
  <c r="O127" i="15"/>
  <c r="H127" i="15"/>
  <c r="P127" i="15"/>
  <c r="E127" i="15"/>
  <c r="U127" i="15" s="1"/>
  <c r="M127" i="15"/>
  <c r="L127" i="15"/>
  <c r="A127" i="15"/>
  <c r="Q127" i="15"/>
  <c r="B127" i="15"/>
  <c r="R127" i="15"/>
  <c r="K127" i="15"/>
  <c r="S127" i="15"/>
  <c r="C127" i="15"/>
  <c r="D127" i="15"/>
  <c r="I127" i="15"/>
  <c r="J127" i="15"/>
  <c r="B129" i="15"/>
  <c r="J129" i="15"/>
  <c r="R129" i="15"/>
  <c r="C129" i="15"/>
  <c r="K129" i="15"/>
  <c r="S129" i="15"/>
  <c r="D129" i="15"/>
  <c r="L129" i="15"/>
  <c r="A129" i="15"/>
  <c r="I129" i="15"/>
  <c r="Q129" i="15"/>
  <c r="N129" i="15"/>
  <c r="O129" i="15"/>
  <c r="P129" i="15"/>
  <c r="M129" i="15"/>
  <c r="F129" i="15"/>
  <c r="G129" i="15"/>
  <c r="H129" i="15"/>
  <c r="E129" i="15"/>
  <c r="U129" i="15" s="1"/>
  <c r="D232" i="15"/>
  <c r="L232" i="15"/>
  <c r="E232" i="15"/>
  <c r="U232" i="15" s="1"/>
  <c r="M232" i="15"/>
  <c r="F232" i="15"/>
  <c r="N232" i="15"/>
  <c r="C232" i="15"/>
  <c r="K232" i="15"/>
  <c r="S232" i="15"/>
  <c r="P232" i="15"/>
  <c r="A232" i="15"/>
  <c r="Q232" i="15"/>
  <c r="B232" i="15"/>
  <c r="R232" i="15"/>
  <c r="G232" i="15"/>
  <c r="H232" i="15"/>
  <c r="I232" i="15"/>
  <c r="J232" i="15"/>
  <c r="O232" i="15"/>
  <c r="B93" i="15"/>
  <c r="J93" i="15"/>
  <c r="R93" i="15"/>
  <c r="C93" i="15"/>
  <c r="K93" i="15"/>
  <c r="S93" i="15"/>
  <c r="D93" i="15"/>
  <c r="L93" i="15"/>
  <c r="A93" i="15"/>
  <c r="I93" i="15"/>
  <c r="Q93" i="15"/>
  <c r="N93" i="15"/>
  <c r="O93" i="15"/>
  <c r="P93" i="15"/>
  <c r="M93" i="15"/>
  <c r="E93" i="15"/>
  <c r="U93" i="15" s="1"/>
  <c r="F93" i="15"/>
  <c r="G93" i="15"/>
  <c r="H93" i="15"/>
  <c r="F123" i="15"/>
  <c r="N123" i="15"/>
  <c r="G123" i="15"/>
  <c r="O123" i="15"/>
  <c r="H123" i="15"/>
  <c r="P123" i="15"/>
  <c r="E123" i="15"/>
  <c r="U123" i="15" s="1"/>
  <c r="M123" i="15"/>
  <c r="L123" i="15"/>
  <c r="A123" i="15"/>
  <c r="Q123" i="15"/>
  <c r="B123" i="15"/>
  <c r="R123" i="15"/>
  <c r="K123" i="15"/>
  <c r="D123" i="15"/>
  <c r="I123" i="15"/>
  <c r="J123" i="15"/>
  <c r="S123" i="15"/>
  <c r="C123" i="15"/>
  <c r="B47" i="17"/>
  <c r="J47" i="17"/>
  <c r="R47" i="17"/>
  <c r="C47" i="17"/>
  <c r="K47" i="17"/>
  <c r="S47" i="17"/>
  <c r="D47" i="17"/>
  <c r="L47" i="17"/>
  <c r="A47" i="17"/>
  <c r="I47" i="17"/>
  <c r="Q47" i="17"/>
  <c r="N47" i="17"/>
  <c r="O47" i="17"/>
  <c r="P47" i="17"/>
  <c r="M47" i="17"/>
  <c r="F47" i="17"/>
  <c r="G47" i="17"/>
  <c r="H47" i="17"/>
  <c r="E47" i="17"/>
  <c r="U47" i="17" s="1"/>
  <c r="D264" i="15"/>
  <c r="L264" i="15"/>
  <c r="E264" i="15"/>
  <c r="U264" i="15" s="1"/>
  <c r="M264" i="15"/>
  <c r="F264" i="15"/>
  <c r="N264" i="15"/>
  <c r="C264" i="15"/>
  <c r="K264" i="15"/>
  <c r="S264" i="15"/>
  <c r="I264" i="15"/>
  <c r="J264" i="15"/>
  <c r="O264" i="15"/>
  <c r="H264" i="15"/>
  <c r="G264" i="15"/>
  <c r="P264" i="15"/>
  <c r="Q264" i="15"/>
  <c r="R264" i="15"/>
  <c r="A264" i="15"/>
  <c r="B264" i="15"/>
  <c r="D256" i="15"/>
  <c r="L256" i="15"/>
  <c r="E256" i="15"/>
  <c r="U256" i="15" s="1"/>
  <c r="M256" i="15"/>
  <c r="F256" i="15"/>
  <c r="N256" i="15"/>
  <c r="C256" i="15"/>
  <c r="K256" i="15"/>
  <c r="S256" i="15"/>
  <c r="B256" i="15"/>
  <c r="R256" i="15"/>
  <c r="G256" i="15"/>
  <c r="H256" i="15"/>
  <c r="J256" i="15"/>
  <c r="O256" i="15"/>
  <c r="A256" i="15"/>
  <c r="Q256" i="15"/>
  <c r="I256" i="15"/>
  <c r="P256" i="15"/>
  <c r="H266" i="15"/>
  <c r="P266" i="15"/>
  <c r="A266" i="15"/>
  <c r="I266" i="15"/>
  <c r="Q266" i="15"/>
  <c r="B266" i="15"/>
  <c r="J266" i="15"/>
  <c r="R266" i="15"/>
  <c r="G266" i="15"/>
  <c r="O266" i="15"/>
  <c r="M266" i="15"/>
  <c r="N266" i="15"/>
  <c r="C266" i="15"/>
  <c r="S266" i="15"/>
  <c r="L266" i="15"/>
  <c r="D266" i="15"/>
  <c r="E266" i="15"/>
  <c r="U266" i="15" s="1"/>
  <c r="F266" i="15"/>
  <c r="K266" i="15"/>
  <c r="H294" i="15"/>
  <c r="P294" i="15"/>
  <c r="A294" i="15"/>
  <c r="I294" i="15"/>
  <c r="Q294" i="15"/>
  <c r="B294" i="15"/>
  <c r="J294" i="15"/>
  <c r="R294" i="15"/>
  <c r="G294" i="15"/>
  <c r="O294" i="15"/>
  <c r="M294" i="15"/>
  <c r="N294" i="15"/>
  <c r="C294" i="15"/>
  <c r="S294" i="15"/>
  <c r="L294" i="15"/>
  <c r="D294" i="15"/>
  <c r="E294" i="15"/>
  <c r="U294" i="15" s="1"/>
  <c r="F294" i="15"/>
  <c r="K294" i="15"/>
  <c r="B51" i="17"/>
  <c r="J51" i="17"/>
  <c r="R51" i="17"/>
  <c r="C51" i="17"/>
  <c r="K51" i="17"/>
  <c r="S51" i="17"/>
  <c r="D51" i="17"/>
  <c r="L51" i="17"/>
  <c r="A51" i="17"/>
  <c r="I51" i="17"/>
  <c r="Q51" i="17"/>
  <c r="M51" i="17"/>
  <c r="N51" i="17"/>
  <c r="O51" i="17"/>
  <c r="H51" i="17"/>
  <c r="F51" i="17"/>
  <c r="G51" i="17"/>
  <c r="P51" i="17"/>
  <c r="E51" i="17"/>
  <c r="U51" i="17" s="1"/>
  <c r="F139" i="15"/>
  <c r="N139" i="15"/>
  <c r="H139" i="15"/>
  <c r="P139" i="15"/>
  <c r="B139" i="15"/>
  <c r="L139" i="15"/>
  <c r="C139" i="15"/>
  <c r="M139" i="15"/>
  <c r="D139" i="15"/>
  <c r="O139" i="15"/>
  <c r="A139" i="15"/>
  <c r="K139" i="15"/>
  <c r="R139" i="15"/>
  <c r="S139" i="15"/>
  <c r="E139" i="15"/>
  <c r="U139" i="15" s="1"/>
  <c r="G139" i="15"/>
  <c r="I139" i="15"/>
  <c r="J139" i="15"/>
  <c r="Q139" i="15"/>
  <c r="F203" i="15"/>
  <c r="N203" i="15"/>
  <c r="I203" i="15"/>
  <c r="R203" i="15"/>
  <c r="A203" i="15"/>
  <c r="J203" i="15"/>
  <c r="S203" i="15"/>
  <c r="B203" i="15"/>
  <c r="K203" i="15"/>
  <c r="H203" i="15"/>
  <c r="Q203" i="15"/>
  <c r="D203" i="15"/>
  <c r="E203" i="15"/>
  <c r="U203" i="15" s="1"/>
  <c r="G203" i="15"/>
  <c r="L203" i="15"/>
  <c r="M203" i="15"/>
  <c r="O203" i="15"/>
  <c r="P203" i="15"/>
  <c r="C203" i="15"/>
  <c r="F237" i="15"/>
  <c r="N237" i="15"/>
  <c r="G237" i="15"/>
  <c r="O237" i="15"/>
  <c r="H237" i="15"/>
  <c r="P237" i="15"/>
  <c r="E237" i="15"/>
  <c r="U237" i="15" s="1"/>
  <c r="M237" i="15"/>
  <c r="B237" i="15"/>
  <c r="R237" i="15"/>
  <c r="C237" i="15"/>
  <c r="S237" i="15"/>
  <c r="D237" i="15"/>
  <c r="I237" i="15"/>
  <c r="J237" i="15"/>
  <c r="K237" i="15"/>
  <c r="L237" i="15"/>
  <c r="A237" i="15"/>
  <c r="Q237" i="15"/>
  <c r="D280" i="15"/>
  <c r="L280" i="15"/>
  <c r="E280" i="15"/>
  <c r="U280" i="15" s="1"/>
  <c r="M280" i="15"/>
  <c r="F280" i="15"/>
  <c r="N280" i="15"/>
  <c r="C280" i="15"/>
  <c r="K280" i="15"/>
  <c r="S280" i="15"/>
  <c r="A280" i="15"/>
  <c r="Q280" i="15"/>
  <c r="B280" i="15"/>
  <c r="R280" i="15"/>
  <c r="G280" i="15"/>
  <c r="P280" i="15"/>
  <c r="J280" i="15"/>
  <c r="O280" i="15"/>
  <c r="H280" i="15"/>
  <c r="I280" i="15"/>
  <c r="F173" i="17"/>
  <c r="N173" i="17"/>
  <c r="G173" i="17"/>
  <c r="O173" i="17"/>
  <c r="H173" i="17"/>
  <c r="P173" i="17"/>
  <c r="E173" i="17"/>
  <c r="U173" i="17" s="1"/>
  <c r="M173" i="17"/>
  <c r="D173" i="17"/>
  <c r="I173" i="17"/>
  <c r="J173" i="17"/>
  <c r="C173" i="17"/>
  <c r="S173" i="17"/>
  <c r="K173" i="17"/>
  <c r="L173" i="17"/>
  <c r="Q173" i="17"/>
  <c r="R173" i="17"/>
  <c r="A173" i="17"/>
  <c r="B173" i="17"/>
  <c r="F293" i="15"/>
  <c r="N293" i="15"/>
  <c r="G293" i="15"/>
  <c r="O293" i="15"/>
  <c r="H293" i="15"/>
  <c r="P293" i="15"/>
  <c r="E293" i="15"/>
  <c r="U293" i="15" s="1"/>
  <c r="M293" i="15"/>
  <c r="C293" i="15"/>
  <c r="S293" i="15"/>
  <c r="D293" i="15"/>
  <c r="I293" i="15"/>
  <c r="B293" i="15"/>
  <c r="R293" i="15"/>
  <c r="Q293" i="15"/>
  <c r="A293" i="15"/>
  <c r="J293" i="15"/>
  <c r="K293" i="15"/>
  <c r="L293" i="15"/>
  <c r="F13" i="17"/>
  <c r="N13" i="17"/>
  <c r="G13" i="17"/>
  <c r="O13" i="17"/>
  <c r="H13" i="17"/>
  <c r="P13" i="17"/>
  <c r="E13" i="17"/>
  <c r="U13" i="17" s="1"/>
  <c r="M13" i="17"/>
  <c r="K13" i="17"/>
  <c r="L13" i="17"/>
  <c r="A13" i="17"/>
  <c r="Q13" i="17"/>
  <c r="J13" i="17"/>
  <c r="B13" i="17"/>
  <c r="C13" i="17"/>
  <c r="D13" i="17"/>
  <c r="I13" i="17"/>
  <c r="R13" i="17"/>
  <c r="S13" i="17"/>
  <c r="B147" i="17"/>
  <c r="J147" i="17"/>
  <c r="R147" i="17"/>
  <c r="C147" i="17"/>
  <c r="K147" i="17"/>
  <c r="S147" i="17"/>
  <c r="D147" i="17"/>
  <c r="L147" i="17"/>
  <c r="A147" i="17"/>
  <c r="I147" i="17"/>
  <c r="Q147" i="17"/>
  <c r="E147" i="17"/>
  <c r="U147" i="17" s="1"/>
  <c r="F147" i="17"/>
  <c r="G147" i="17"/>
  <c r="P147" i="17"/>
  <c r="H147" i="17"/>
  <c r="M147" i="17"/>
  <c r="N147" i="17"/>
  <c r="O147" i="17"/>
  <c r="F265" i="15"/>
  <c r="N265" i="15"/>
  <c r="G265" i="15"/>
  <c r="O265" i="15"/>
  <c r="H265" i="15"/>
  <c r="P265" i="15"/>
  <c r="E265" i="15"/>
  <c r="U265" i="15" s="1"/>
  <c r="M265" i="15"/>
  <c r="C265" i="15"/>
  <c r="S265" i="15"/>
  <c r="D265" i="15"/>
  <c r="I265" i="15"/>
  <c r="B265" i="15"/>
  <c r="R265" i="15"/>
  <c r="Q265" i="15"/>
  <c r="A265" i="15"/>
  <c r="J265" i="15"/>
  <c r="K265" i="15"/>
  <c r="L265" i="15"/>
  <c r="F117" i="17"/>
  <c r="N117" i="17"/>
  <c r="G117" i="17"/>
  <c r="O117" i="17"/>
  <c r="H117" i="17"/>
  <c r="P117" i="17"/>
  <c r="E117" i="17"/>
  <c r="U117" i="17" s="1"/>
  <c r="M117" i="17"/>
  <c r="B117" i="17"/>
  <c r="R117" i="17"/>
  <c r="C117" i="17"/>
  <c r="S117" i="17"/>
  <c r="D117" i="17"/>
  <c r="A117" i="17"/>
  <c r="Q117" i="17"/>
  <c r="I117" i="17"/>
  <c r="J117" i="17"/>
  <c r="K117" i="17"/>
  <c r="L117" i="17"/>
  <c r="B275" i="17"/>
  <c r="J275" i="17"/>
  <c r="R275" i="17"/>
  <c r="C275" i="17"/>
  <c r="K275" i="17"/>
  <c r="S275" i="17"/>
  <c r="D275" i="17"/>
  <c r="L275" i="17"/>
  <c r="A275" i="17"/>
  <c r="I275" i="17"/>
  <c r="Q275" i="17"/>
  <c r="P275" i="17"/>
  <c r="E275" i="17"/>
  <c r="U275" i="17" s="1"/>
  <c r="F275" i="17"/>
  <c r="O275" i="17"/>
  <c r="G275" i="17"/>
  <c r="H275" i="17"/>
  <c r="M275" i="17"/>
  <c r="N275" i="17"/>
  <c r="F149" i="17"/>
  <c r="N149" i="17"/>
  <c r="G149" i="17"/>
  <c r="O149" i="17"/>
  <c r="H149" i="17"/>
  <c r="P149" i="17"/>
  <c r="E149" i="17"/>
  <c r="U149" i="17" s="1"/>
  <c r="M149" i="17"/>
  <c r="B149" i="17"/>
  <c r="R149" i="17"/>
  <c r="C149" i="17"/>
  <c r="S149" i="17"/>
  <c r="D149" i="17"/>
  <c r="A149" i="17"/>
  <c r="Q149" i="17"/>
  <c r="I149" i="17"/>
  <c r="J149" i="17"/>
  <c r="K149" i="17"/>
  <c r="L149" i="17"/>
  <c r="B287" i="17"/>
  <c r="J287" i="17"/>
  <c r="R287" i="17"/>
  <c r="C287" i="17"/>
  <c r="K287" i="17"/>
  <c r="S287" i="17"/>
  <c r="D287" i="17"/>
  <c r="L287" i="17"/>
  <c r="A287" i="17"/>
  <c r="I287" i="17"/>
  <c r="Q287" i="17"/>
  <c r="N287" i="17"/>
  <c r="O287" i="17"/>
  <c r="P287" i="17"/>
  <c r="M287" i="17"/>
  <c r="E287" i="17"/>
  <c r="U287" i="17" s="1"/>
  <c r="F287" i="17"/>
  <c r="G287" i="17"/>
  <c r="H287" i="17"/>
  <c r="F289" i="17"/>
  <c r="N289" i="17"/>
  <c r="G289" i="17"/>
  <c r="O289" i="17"/>
  <c r="H289" i="17"/>
  <c r="P289" i="17"/>
  <c r="E289" i="17"/>
  <c r="U289" i="17" s="1"/>
  <c r="M289" i="17"/>
  <c r="B289" i="17"/>
  <c r="R289" i="17"/>
  <c r="C289" i="17"/>
  <c r="S289" i="17"/>
  <c r="D289" i="17"/>
  <c r="A289" i="17"/>
  <c r="Q289" i="17"/>
  <c r="L289" i="17"/>
  <c r="I289" i="17"/>
  <c r="J289" i="17"/>
  <c r="K289" i="17"/>
  <c r="D20" i="25"/>
  <c r="L20" i="25"/>
  <c r="E20" i="25"/>
  <c r="U20" i="25" s="1"/>
  <c r="M20" i="25"/>
  <c r="F20" i="25"/>
  <c r="N20" i="25"/>
  <c r="C20" i="25"/>
  <c r="K20" i="25"/>
  <c r="S20" i="25"/>
  <c r="G20" i="25"/>
  <c r="H20" i="25"/>
  <c r="I20" i="25"/>
  <c r="B20" i="25"/>
  <c r="R20" i="25"/>
  <c r="Q20" i="25"/>
  <c r="A20" i="25"/>
  <c r="J20" i="25"/>
  <c r="O20" i="25"/>
  <c r="P20" i="25"/>
  <c r="H38" i="25"/>
  <c r="P38" i="25"/>
  <c r="A38" i="25"/>
  <c r="I38" i="25"/>
  <c r="Q38" i="25"/>
  <c r="B38" i="25"/>
  <c r="J38" i="25"/>
  <c r="R38" i="25"/>
  <c r="G38" i="25"/>
  <c r="O38" i="25"/>
  <c r="N38" i="25"/>
  <c r="C38" i="25"/>
  <c r="S38" i="25"/>
  <c r="D38" i="25"/>
  <c r="M38" i="25"/>
  <c r="K38" i="25"/>
  <c r="L38" i="25"/>
  <c r="E38" i="25"/>
  <c r="U38" i="25" s="1"/>
  <c r="F38" i="25"/>
  <c r="F85" i="17"/>
  <c r="N85" i="17"/>
  <c r="G85" i="17"/>
  <c r="O85" i="17"/>
  <c r="H85" i="17"/>
  <c r="P85" i="17"/>
  <c r="E85" i="17"/>
  <c r="U85" i="17" s="1"/>
  <c r="M85" i="17"/>
  <c r="B85" i="17"/>
  <c r="R85" i="17"/>
  <c r="C85" i="17"/>
  <c r="S85" i="17"/>
  <c r="D85" i="17"/>
  <c r="A85" i="17"/>
  <c r="Q85" i="17"/>
  <c r="J85" i="17"/>
  <c r="K85" i="17"/>
  <c r="L85" i="17"/>
  <c r="I85" i="17"/>
  <c r="D196" i="17"/>
  <c r="L196" i="17"/>
  <c r="E196" i="17"/>
  <c r="U196" i="17" s="1"/>
  <c r="M196" i="17"/>
  <c r="F196" i="17"/>
  <c r="N196" i="17"/>
  <c r="C196" i="17"/>
  <c r="K196" i="17"/>
  <c r="S196" i="17"/>
  <c r="G196" i="17"/>
  <c r="H196" i="17"/>
  <c r="I196" i="17"/>
  <c r="B196" i="17"/>
  <c r="R196" i="17"/>
  <c r="P196" i="17"/>
  <c r="Q196" i="17"/>
  <c r="A196" i="17"/>
  <c r="J196" i="17"/>
  <c r="O196" i="17"/>
  <c r="B207" i="17"/>
  <c r="J207" i="17"/>
  <c r="R207" i="17"/>
  <c r="C207" i="17"/>
  <c r="K207" i="17"/>
  <c r="S207" i="17"/>
  <c r="D207" i="17"/>
  <c r="L207" i="17"/>
  <c r="A207" i="17"/>
  <c r="I207" i="17"/>
  <c r="Q207" i="17"/>
  <c r="N207" i="17"/>
  <c r="O207" i="17"/>
  <c r="P207" i="17"/>
  <c r="M207" i="17"/>
  <c r="F207" i="17"/>
  <c r="G207" i="17"/>
  <c r="H207" i="17"/>
  <c r="E207" i="17"/>
  <c r="U207" i="17" s="1"/>
  <c r="D212" i="17"/>
  <c r="L212" i="17"/>
  <c r="E212" i="17"/>
  <c r="U212" i="17" s="1"/>
  <c r="M212" i="17"/>
  <c r="F212" i="17"/>
  <c r="N212" i="17"/>
  <c r="C212" i="17"/>
  <c r="K212" i="17"/>
  <c r="S212" i="17"/>
  <c r="I212" i="17"/>
  <c r="J212" i="17"/>
  <c r="O212" i="17"/>
  <c r="H212" i="17"/>
  <c r="R212" i="17"/>
  <c r="A212" i="17"/>
  <c r="B212" i="17"/>
  <c r="G212" i="17"/>
  <c r="P212" i="17"/>
  <c r="Q212" i="17"/>
  <c r="B223" i="17"/>
  <c r="J223" i="17"/>
  <c r="R223" i="17"/>
  <c r="C223" i="17"/>
  <c r="K223" i="17"/>
  <c r="S223" i="17"/>
  <c r="D223" i="17"/>
  <c r="L223" i="17"/>
  <c r="A223" i="17"/>
  <c r="I223" i="17"/>
  <c r="Q223" i="17"/>
  <c r="P223" i="17"/>
  <c r="E223" i="17"/>
  <c r="U223" i="17" s="1"/>
  <c r="F223" i="17"/>
  <c r="O223" i="17"/>
  <c r="G223" i="17"/>
  <c r="H223" i="17"/>
  <c r="M223" i="17"/>
  <c r="N223" i="17"/>
  <c r="D228" i="17"/>
  <c r="L228" i="17"/>
  <c r="E228" i="17"/>
  <c r="U228" i="17" s="1"/>
  <c r="M228" i="17"/>
  <c r="F228" i="17"/>
  <c r="N228" i="17"/>
  <c r="C228" i="17"/>
  <c r="K228" i="17"/>
  <c r="S228" i="17"/>
  <c r="O228" i="17"/>
  <c r="P228" i="17"/>
  <c r="A228" i="17"/>
  <c r="Q228" i="17"/>
  <c r="J228" i="17"/>
  <c r="B228" i="17"/>
  <c r="G228" i="17"/>
  <c r="H228" i="17"/>
  <c r="I228" i="17"/>
  <c r="R228" i="17"/>
  <c r="D268" i="17"/>
  <c r="L268" i="17"/>
  <c r="E268" i="17"/>
  <c r="U268" i="17" s="1"/>
  <c r="M268" i="17"/>
  <c r="F268" i="17"/>
  <c r="N268" i="17"/>
  <c r="C268" i="17"/>
  <c r="K268" i="17"/>
  <c r="S268" i="17"/>
  <c r="P268" i="17"/>
  <c r="A268" i="17"/>
  <c r="Q268" i="17"/>
  <c r="B268" i="17"/>
  <c r="R268" i="17"/>
  <c r="O268" i="17"/>
  <c r="G268" i="17"/>
  <c r="H268" i="17"/>
  <c r="I268" i="17"/>
  <c r="J268" i="17"/>
  <c r="H110" i="25"/>
  <c r="P110" i="25"/>
  <c r="B110" i="25"/>
  <c r="K110" i="25"/>
  <c r="C110" i="25"/>
  <c r="L110" i="25"/>
  <c r="D110" i="25"/>
  <c r="M110" i="25"/>
  <c r="A110" i="25"/>
  <c r="J110" i="25"/>
  <c r="S110" i="25"/>
  <c r="E110" i="25"/>
  <c r="U110" i="25" s="1"/>
  <c r="F110" i="25"/>
  <c r="G110" i="25"/>
  <c r="N110" i="25"/>
  <c r="O110" i="25"/>
  <c r="R110" i="25"/>
  <c r="I110" i="25"/>
  <c r="Q110" i="25"/>
  <c r="E175" i="25"/>
  <c r="U175" i="25" s="1"/>
  <c r="M175" i="25"/>
  <c r="F175" i="25"/>
  <c r="N175" i="25"/>
  <c r="G175" i="25"/>
  <c r="O175" i="25"/>
  <c r="D175" i="25"/>
  <c r="L175" i="25"/>
  <c r="J175" i="25"/>
  <c r="K175" i="25"/>
  <c r="P175" i="25"/>
  <c r="I175" i="25"/>
  <c r="B175" i="25"/>
  <c r="C175" i="25"/>
  <c r="H175" i="25"/>
  <c r="Q175" i="25"/>
  <c r="R175" i="25"/>
  <c r="S175" i="25"/>
  <c r="A175" i="25"/>
  <c r="D292" i="17"/>
  <c r="L292" i="17"/>
  <c r="E292" i="17"/>
  <c r="U292" i="17" s="1"/>
  <c r="M292" i="17"/>
  <c r="F292" i="17"/>
  <c r="N292" i="17"/>
  <c r="C292" i="17"/>
  <c r="K292" i="17"/>
  <c r="S292" i="17"/>
  <c r="B292" i="17"/>
  <c r="R292" i="17"/>
  <c r="G292" i="17"/>
  <c r="H292" i="17"/>
  <c r="A292" i="17"/>
  <c r="Q292" i="17"/>
  <c r="I292" i="17"/>
  <c r="J292" i="17"/>
  <c r="O292" i="17"/>
  <c r="P292" i="17"/>
  <c r="F269" i="17"/>
  <c r="N269" i="17"/>
  <c r="G269" i="17"/>
  <c r="O269" i="17"/>
  <c r="H269" i="17"/>
  <c r="P269" i="17"/>
  <c r="E269" i="17"/>
  <c r="U269" i="17" s="1"/>
  <c r="M269" i="17"/>
  <c r="J269" i="17"/>
  <c r="K269" i="17"/>
  <c r="L269" i="17"/>
  <c r="I269" i="17"/>
  <c r="B269" i="17"/>
  <c r="C269" i="17"/>
  <c r="D269" i="17"/>
  <c r="Q269" i="17"/>
  <c r="R269" i="17"/>
  <c r="S269" i="17"/>
  <c r="A269" i="17"/>
  <c r="H10" i="25"/>
  <c r="P10" i="25"/>
  <c r="A10" i="25"/>
  <c r="I10" i="25"/>
  <c r="Q10" i="25"/>
  <c r="B10" i="25"/>
  <c r="J10" i="25"/>
  <c r="R10" i="25"/>
  <c r="G10" i="25"/>
  <c r="O10" i="25"/>
  <c r="M10" i="25"/>
  <c r="N10" i="25"/>
  <c r="C10" i="25"/>
  <c r="S10" i="25"/>
  <c r="L10" i="25"/>
  <c r="F10" i="25"/>
  <c r="K10" i="25"/>
  <c r="D10" i="25"/>
  <c r="E10" i="25"/>
  <c r="U10" i="25" s="1"/>
  <c r="G280" i="25"/>
  <c r="O280" i="25"/>
  <c r="H280" i="25"/>
  <c r="P280" i="25"/>
  <c r="A280" i="25"/>
  <c r="I280" i="25"/>
  <c r="Q280" i="25"/>
  <c r="F280" i="25"/>
  <c r="N280" i="25"/>
  <c r="K280" i="25"/>
  <c r="L280" i="25"/>
  <c r="M280" i="25"/>
  <c r="J280" i="25"/>
  <c r="S280" i="25"/>
  <c r="B280" i="25"/>
  <c r="C280" i="25"/>
  <c r="D280" i="25"/>
  <c r="E280" i="25"/>
  <c r="U280" i="25" s="1"/>
  <c r="R280" i="25"/>
  <c r="H34" i="25"/>
  <c r="P34" i="25"/>
  <c r="A34" i="25"/>
  <c r="I34" i="25"/>
  <c r="Q34" i="25"/>
  <c r="B34" i="25"/>
  <c r="J34" i="25"/>
  <c r="R34" i="25"/>
  <c r="G34" i="25"/>
  <c r="O34" i="25"/>
  <c r="C34" i="25"/>
  <c r="S34" i="25"/>
  <c r="D34" i="25"/>
  <c r="E34" i="25"/>
  <c r="U34" i="25" s="1"/>
  <c r="N34" i="25"/>
  <c r="F34" i="25"/>
  <c r="K34" i="25"/>
  <c r="L34" i="25"/>
  <c r="M34" i="25"/>
  <c r="B111" i="25"/>
  <c r="J111" i="25"/>
  <c r="R111" i="25"/>
  <c r="G111" i="25"/>
  <c r="P111" i="25"/>
  <c r="H111" i="25"/>
  <c r="Q111" i="25"/>
  <c r="I111" i="25"/>
  <c r="S111" i="25"/>
  <c r="F111" i="25"/>
  <c r="O111" i="25"/>
  <c r="A111" i="25"/>
  <c r="C111" i="25"/>
  <c r="D111" i="25"/>
  <c r="K111" i="25"/>
  <c r="L111" i="25"/>
  <c r="N111" i="25"/>
  <c r="E111" i="25"/>
  <c r="U111" i="25" s="1"/>
  <c r="M111" i="25"/>
  <c r="H98" i="25"/>
  <c r="P98" i="25"/>
  <c r="E98" i="25"/>
  <c r="U98" i="25" s="1"/>
  <c r="N98" i="25"/>
  <c r="F98" i="25"/>
  <c r="O98" i="25"/>
  <c r="G98" i="25"/>
  <c r="Q98" i="25"/>
  <c r="D98" i="25"/>
  <c r="M98" i="25"/>
  <c r="C98" i="25"/>
  <c r="I98" i="25"/>
  <c r="J98" i="25"/>
  <c r="L98" i="25"/>
  <c r="R98" i="25"/>
  <c r="A98" i="25"/>
  <c r="S98" i="25"/>
  <c r="B98" i="25"/>
  <c r="K98" i="25"/>
  <c r="F241" i="17"/>
  <c r="N241" i="17"/>
  <c r="G241" i="17"/>
  <c r="O241" i="17"/>
  <c r="H241" i="17"/>
  <c r="P241" i="17"/>
  <c r="E241" i="17"/>
  <c r="U241" i="17" s="1"/>
  <c r="M241" i="17"/>
  <c r="I241" i="17"/>
  <c r="J241" i="17"/>
  <c r="K241" i="17"/>
  <c r="D241" i="17"/>
  <c r="A241" i="17"/>
  <c r="B241" i="17"/>
  <c r="C241" i="17"/>
  <c r="L241" i="17"/>
  <c r="Q241" i="17"/>
  <c r="R241" i="17"/>
  <c r="S241" i="17"/>
  <c r="A145" i="25"/>
  <c r="I145" i="25"/>
  <c r="Q145" i="25"/>
  <c r="B145" i="25"/>
  <c r="J145" i="25"/>
  <c r="R145" i="25"/>
  <c r="C145" i="25"/>
  <c r="K145" i="25"/>
  <c r="S145" i="25"/>
  <c r="H145" i="25"/>
  <c r="P145" i="25"/>
  <c r="M145" i="25"/>
  <c r="N145" i="25"/>
  <c r="O145" i="25"/>
  <c r="L145" i="25"/>
  <c r="F145" i="25"/>
  <c r="G145" i="25"/>
  <c r="D145" i="25"/>
  <c r="E145" i="25"/>
  <c r="U145" i="25" s="1"/>
  <c r="E163" i="25"/>
  <c r="U163" i="25" s="1"/>
  <c r="M163" i="25"/>
  <c r="F163" i="25"/>
  <c r="N163" i="25"/>
  <c r="G163" i="25"/>
  <c r="O163" i="25"/>
  <c r="D163" i="25"/>
  <c r="L163" i="25"/>
  <c r="H163" i="25"/>
  <c r="I163" i="25"/>
  <c r="J163" i="25"/>
  <c r="C163" i="25"/>
  <c r="S163" i="25"/>
  <c r="B163" i="25"/>
  <c r="K163" i="25"/>
  <c r="P163" i="25"/>
  <c r="Q163" i="25"/>
  <c r="R163" i="25"/>
  <c r="A163" i="25"/>
  <c r="G192" i="25"/>
  <c r="O192" i="25"/>
  <c r="H192" i="25"/>
  <c r="P192" i="25"/>
  <c r="A192" i="25"/>
  <c r="I192" i="25"/>
  <c r="Q192" i="25"/>
  <c r="F192" i="25"/>
  <c r="N192" i="25"/>
  <c r="K192" i="25"/>
  <c r="L192" i="25"/>
  <c r="M192" i="25"/>
  <c r="J192" i="25"/>
  <c r="S192" i="25"/>
  <c r="B192" i="25"/>
  <c r="C192" i="25"/>
  <c r="D192" i="25"/>
  <c r="E192" i="25"/>
  <c r="U192" i="25" s="1"/>
  <c r="R192" i="25"/>
  <c r="G208" i="25"/>
  <c r="O208" i="25"/>
  <c r="H208" i="25"/>
  <c r="P208" i="25"/>
  <c r="A208" i="25"/>
  <c r="I208" i="25"/>
  <c r="Q208" i="25"/>
  <c r="F208" i="25"/>
  <c r="N208" i="25"/>
  <c r="K208" i="25"/>
  <c r="L208" i="25"/>
  <c r="M208" i="25"/>
  <c r="J208" i="25"/>
  <c r="S208" i="25"/>
  <c r="B208" i="25"/>
  <c r="C208" i="25"/>
  <c r="D208" i="25"/>
  <c r="E208" i="25"/>
  <c r="U208" i="25" s="1"/>
  <c r="R208" i="25"/>
  <c r="G224" i="25"/>
  <c r="O224" i="25"/>
  <c r="H224" i="25"/>
  <c r="P224" i="25"/>
  <c r="A224" i="25"/>
  <c r="I224" i="25"/>
  <c r="Q224" i="25"/>
  <c r="F224" i="25"/>
  <c r="N224" i="25"/>
  <c r="K224" i="25"/>
  <c r="L224" i="25"/>
  <c r="M224" i="25"/>
  <c r="J224" i="25"/>
  <c r="S224" i="25"/>
  <c r="B224" i="25"/>
  <c r="C224" i="25"/>
  <c r="D224" i="25"/>
  <c r="E224" i="25"/>
  <c r="U224" i="25" s="1"/>
  <c r="R224" i="25"/>
  <c r="G240" i="25"/>
  <c r="O240" i="25"/>
  <c r="H240" i="25"/>
  <c r="P240" i="25"/>
  <c r="A240" i="25"/>
  <c r="I240" i="25"/>
  <c r="Q240" i="25"/>
  <c r="F240" i="25"/>
  <c r="N240" i="25"/>
  <c r="K240" i="25"/>
  <c r="L240" i="25"/>
  <c r="M240" i="25"/>
  <c r="J240" i="25"/>
  <c r="S240" i="25"/>
  <c r="B240" i="25"/>
  <c r="C240" i="25"/>
  <c r="D240" i="25"/>
  <c r="E240" i="25"/>
  <c r="U240" i="25" s="1"/>
  <c r="R240" i="25"/>
  <c r="G256" i="25"/>
  <c r="O256" i="25"/>
  <c r="H256" i="25"/>
  <c r="P256" i="25"/>
  <c r="A256" i="25"/>
  <c r="I256" i="25"/>
  <c r="Q256" i="25"/>
  <c r="F256" i="25"/>
  <c r="N256" i="25"/>
  <c r="K256" i="25"/>
  <c r="L256" i="25"/>
  <c r="M256" i="25"/>
  <c r="J256" i="25"/>
  <c r="S256" i="25"/>
  <c r="B256" i="25"/>
  <c r="C256" i="25"/>
  <c r="D256" i="25"/>
  <c r="E256" i="25"/>
  <c r="U256" i="25" s="1"/>
  <c r="R256" i="25"/>
  <c r="I55" i="7" a="1"/>
  <c r="I55" i="7" s="1"/>
  <c r="W55" i="7"/>
  <c r="J55" i="7" a="1"/>
  <c r="J55" i="7" s="1"/>
  <c r="V55" i="7"/>
  <c r="H55" i="7" a="1"/>
  <c r="H55" i="7" s="1"/>
  <c r="X55" i="7"/>
  <c r="N55" i="7"/>
  <c r="O55" i="7" s="1"/>
  <c r="K55" i="7"/>
  <c r="I197" i="7" a="1"/>
  <c r="I197" i="7" s="1"/>
  <c r="W197" i="7"/>
  <c r="X197" i="7"/>
  <c r="N197" i="7"/>
  <c r="O197" i="7" s="1"/>
  <c r="V197" i="7"/>
  <c r="H197" i="7" a="1"/>
  <c r="H197" i="7" s="1"/>
  <c r="J197" i="7" a="1"/>
  <c r="J197" i="7" s="1"/>
  <c r="K197" i="7"/>
  <c r="I277" i="7" a="1"/>
  <c r="I277" i="7" s="1"/>
  <c r="W277" i="7"/>
  <c r="V277" i="7"/>
  <c r="H277" i="7" a="1"/>
  <c r="H277" i="7" s="1"/>
  <c r="N277" i="7"/>
  <c r="O277" i="7" s="1"/>
  <c r="X277" i="7"/>
  <c r="K277" i="7"/>
  <c r="J277" i="7" a="1"/>
  <c r="J277" i="7" s="1"/>
  <c r="C278" i="25"/>
  <c r="K278" i="25"/>
  <c r="S278" i="25"/>
  <c r="D278" i="25"/>
  <c r="L278" i="25"/>
  <c r="E278" i="25"/>
  <c r="U278" i="25" s="1"/>
  <c r="M278" i="25"/>
  <c r="B278" i="25"/>
  <c r="J278" i="25"/>
  <c r="R278" i="25"/>
  <c r="H278" i="25"/>
  <c r="I278" i="25"/>
  <c r="N278" i="25"/>
  <c r="G278" i="25"/>
  <c r="A278" i="25"/>
  <c r="F278" i="25"/>
  <c r="O278" i="25"/>
  <c r="P278" i="25"/>
  <c r="Q278" i="25"/>
  <c r="H151" i="7" a="1"/>
  <c r="H151" i="7" s="1"/>
  <c r="N151" i="7"/>
  <c r="O151" i="7" s="1"/>
  <c r="V151" i="7"/>
  <c r="I151" i="7" a="1"/>
  <c r="I151" i="7" s="1"/>
  <c r="W151" i="7"/>
  <c r="X151" i="7"/>
  <c r="J151" i="7" a="1"/>
  <c r="J151" i="7" s="1"/>
  <c r="K151" i="7"/>
  <c r="H231" i="7" a="1"/>
  <c r="H231" i="7" s="1"/>
  <c r="N231" i="7"/>
  <c r="O231" i="7" s="1"/>
  <c r="V231" i="7"/>
  <c r="X231" i="7"/>
  <c r="K231" i="7"/>
  <c r="W231" i="7"/>
  <c r="J231" i="7" a="1"/>
  <c r="J231" i="7" s="1"/>
  <c r="I231" i="7" a="1"/>
  <c r="I231" i="7" s="1"/>
  <c r="G296" i="25"/>
  <c r="O296" i="25"/>
  <c r="H296" i="25"/>
  <c r="P296" i="25"/>
  <c r="A296" i="25"/>
  <c r="I296" i="25"/>
  <c r="Q296" i="25"/>
  <c r="F296" i="25"/>
  <c r="N296" i="25"/>
  <c r="K296" i="25"/>
  <c r="L296" i="25"/>
  <c r="M296" i="25"/>
  <c r="J296" i="25"/>
  <c r="S296" i="25"/>
  <c r="B296" i="25"/>
  <c r="C296" i="25"/>
  <c r="D296" i="25"/>
  <c r="E296" i="25"/>
  <c r="U296" i="25" s="1"/>
  <c r="R296" i="25"/>
  <c r="I47" i="7" a="1"/>
  <c r="I47" i="7" s="1"/>
  <c r="W47" i="7"/>
  <c r="H47" i="7" a="1"/>
  <c r="H47" i="7" s="1"/>
  <c r="N47" i="7"/>
  <c r="O47" i="7" s="1"/>
  <c r="X47" i="7"/>
  <c r="V47" i="7"/>
  <c r="J47" i="7" a="1"/>
  <c r="J47" i="7" s="1"/>
  <c r="K47" i="7"/>
  <c r="X144" i="7"/>
  <c r="J144" i="7" a="1"/>
  <c r="J144" i="7" s="1"/>
  <c r="I144" i="7" a="1"/>
  <c r="I144" i="7" s="1"/>
  <c r="W144" i="7"/>
  <c r="N144" i="7"/>
  <c r="O144" i="7" s="1"/>
  <c r="H144" i="7" a="1"/>
  <c r="H144" i="7" s="1"/>
  <c r="K144" i="7"/>
  <c r="V144" i="7"/>
  <c r="I269" i="7" a="1"/>
  <c r="I269" i="7" s="1"/>
  <c r="W269" i="7"/>
  <c r="K269" i="7"/>
  <c r="J269" i="7" a="1"/>
  <c r="J269" i="7" s="1"/>
  <c r="V269" i="7"/>
  <c r="H269" i="7" a="1"/>
  <c r="H269" i="7" s="1"/>
  <c r="X269" i="7"/>
  <c r="N269" i="7"/>
  <c r="O269" i="7" s="1"/>
  <c r="D116" i="25"/>
  <c r="L116" i="25"/>
  <c r="G116" i="25"/>
  <c r="P116" i="25"/>
  <c r="H116" i="25"/>
  <c r="Q116" i="25"/>
  <c r="I116" i="25"/>
  <c r="R116" i="25"/>
  <c r="F116" i="25"/>
  <c r="O116" i="25"/>
  <c r="A116" i="25"/>
  <c r="S116" i="25"/>
  <c r="B116" i="25"/>
  <c r="C116" i="25"/>
  <c r="J116" i="25"/>
  <c r="N116" i="25"/>
  <c r="E116" i="25"/>
  <c r="U116" i="25" s="1"/>
  <c r="K116" i="25"/>
  <c r="M116" i="25"/>
  <c r="C270" i="25"/>
  <c r="K270" i="25"/>
  <c r="S270" i="25"/>
  <c r="D270" i="25"/>
  <c r="L270" i="25"/>
  <c r="E270" i="25"/>
  <c r="U270" i="25" s="1"/>
  <c r="M270" i="25"/>
  <c r="B270" i="25"/>
  <c r="J270" i="25"/>
  <c r="R270" i="25"/>
  <c r="H270" i="25"/>
  <c r="I270" i="25"/>
  <c r="N270" i="25"/>
  <c r="G270" i="25"/>
  <c r="A270" i="25"/>
  <c r="F270" i="25"/>
  <c r="O270" i="25"/>
  <c r="P270" i="25"/>
  <c r="Q270" i="25"/>
  <c r="H204" i="7" a="1"/>
  <c r="H204" i="7" s="1"/>
  <c r="K204" i="7"/>
  <c r="I204" i="7" a="1"/>
  <c r="I204" i="7" s="1"/>
  <c r="V204" i="7"/>
  <c r="X204" i="7"/>
  <c r="W204" i="7"/>
  <c r="J204" i="7" a="1"/>
  <c r="J204" i="7" s="1"/>
  <c r="N204" i="7"/>
  <c r="O204" i="7" s="1"/>
  <c r="H140" i="7" a="1"/>
  <c r="H140" i="7" s="1"/>
  <c r="N140" i="7"/>
  <c r="O140" i="7" s="1"/>
  <c r="V140" i="7"/>
  <c r="K140" i="7"/>
  <c r="I140" i="7" a="1"/>
  <c r="I140" i="7" s="1"/>
  <c r="W140" i="7"/>
  <c r="X140" i="7"/>
  <c r="J140" i="7" a="1"/>
  <c r="J140" i="7" s="1"/>
  <c r="H76" i="7" a="1"/>
  <c r="H76" i="7" s="1"/>
  <c r="N76" i="7"/>
  <c r="O76" i="7" s="1"/>
  <c r="V76" i="7"/>
  <c r="K76" i="7"/>
  <c r="I76" i="7" a="1"/>
  <c r="I76" i="7" s="1"/>
  <c r="W76" i="7"/>
  <c r="X76" i="7"/>
  <c r="J76" i="7" a="1"/>
  <c r="J76" i="7" s="1"/>
  <c r="J179" i="7" a="1"/>
  <c r="J179" i="7" s="1"/>
  <c r="K179" i="7"/>
  <c r="X179" i="7"/>
  <c r="H179" i="7" a="1"/>
  <c r="H179" i="7" s="1"/>
  <c r="V179" i="7"/>
  <c r="I179" i="7" a="1"/>
  <c r="I179" i="7" s="1"/>
  <c r="W179" i="7"/>
  <c r="N179" i="7"/>
  <c r="O179" i="7" s="1"/>
  <c r="J115" i="7" a="1"/>
  <c r="J115" i="7" s="1"/>
  <c r="K115" i="7"/>
  <c r="X115" i="7"/>
  <c r="H115" i="7" a="1"/>
  <c r="H115" i="7" s="1"/>
  <c r="V115" i="7"/>
  <c r="I115" i="7" a="1"/>
  <c r="I115" i="7" s="1"/>
  <c r="W115" i="7"/>
  <c r="N115" i="7"/>
  <c r="O115" i="7" s="1"/>
  <c r="K54" i="7"/>
  <c r="V54" i="7"/>
  <c r="J54" i="7" a="1"/>
  <c r="J54" i="7" s="1"/>
  <c r="X54" i="7"/>
  <c r="I54" i="7" a="1"/>
  <c r="I54" i="7" s="1"/>
  <c r="H54" i="7" a="1"/>
  <c r="H54" i="7" s="1"/>
  <c r="W54" i="7"/>
  <c r="N54" i="7"/>
  <c r="O54" i="7" s="1"/>
  <c r="K246" i="7"/>
  <c r="I246" i="7" a="1"/>
  <c r="I246" i="7" s="1"/>
  <c r="H246" i="7" a="1"/>
  <c r="H246" i="7" s="1"/>
  <c r="V246" i="7"/>
  <c r="W246" i="7"/>
  <c r="N246" i="7"/>
  <c r="O246" i="7" s="1"/>
  <c r="J246" i="7" a="1"/>
  <c r="J246" i="7" s="1"/>
  <c r="X246" i="7"/>
  <c r="K182" i="7"/>
  <c r="J182" i="7" a="1"/>
  <c r="J182" i="7" s="1"/>
  <c r="N182" i="7"/>
  <c r="O182" i="7" s="1"/>
  <c r="V182" i="7"/>
  <c r="I182" i="7" a="1"/>
  <c r="I182" i="7" s="1"/>
  <c r="X182" i="7"/>
  <c r="H182" i="7" a="1"/>
  <c r="H182" i="7" s="1"/>
  <c r="W182" i="7"/>
  <c r="K118" i="7"/>
  <c r="J118" i="7" a="1"/>
  <c r="J118" i="7" s="1"/>
  <c r="N118" i="7"/>
  <c r="O118" i="7" s="1"/>
  <c r="W118" i="7"/>
  <c r="X118" i="7"/>
  <c r="H118" i="7" a="1"/>
  <c r="H118" i="7" s="1"/>
  <c r="I118" i="7" a="1"/>
  <c r="I118" i="7" s="1"/>
  <c r="V118" i="7"/>
  <c r="J45" i="7" a="1"/>
  <c r="J45" i="7" s="1"/>
  <c r="K45" i="7"/>
  <c r="V45" i="7"/>
  <c r="H45" i="7" a="1"/>
  <c r="H45" i="7" s="1"/>
  <c r="W45" i="7"/>
  <c r="X45" i="7"/>
  <c r="I45" i="7" a="1"/>
  <c r="I45" i="7" s="1"/>
  <c r="N45" i="7"/>
  <c r="O45" i="7" s="1"/>
  <c r="K273" i="7"/>
  <c r="V273" i="7"/>
  <c r="H273" i="7" a="1"/>
  <c r="H273" i="7" s="1"/>
  <c r="N273" i="7"/>
  <c r="O273" i="7" s="1"/>
  <c r="W273" i="7"/>
  <c r="X273" i="7"/>
  <c r="I273" i="7" a="1"/>
  <c r="I273" i="7" s="1"/>
  <c r="J273" i="7" a="1"/>
  <c r="J273" i="7" s="1"/>
  <c r="K209" i="7"/>
  <c r="H209" i="7" a="1"/>
  <c r="H209" i="7" s="1"/>
  <c r="N209" i="7"/>
  <c r="O209" i="7" s="1"/>
  <c r="V209" i="7"/>
  <c r="J209" i="7" a="1"/>
  <c r="J209" i="7" s="1"/>
  <c r="W209" i="7"/>
  <c r="X209" i="7"/>
  <c r="I209" i="7" a="1"/>
  <c r="I209" i="7" s="1"/>
  <c r="K145" i="7"/>
  <c r="H145" i="7" a="1"/>
  <c r="H145" i="7" s="1"/>
  <c r="N145" i="7"/>
  <c r="O145" i="7" s="1"/>
  <c r="J145" i="7" a="1"/>
  <c r="J145" i="7" s="1"/>
  <c r="V145" i="7"/>
  <c r="X145" i="7"/>
  <c r="I145" i="7" a="1"/>
  <c r="I145" i="7" s="1"/>
  <c r="W145" i="7"/>
  <c r="K81" i="7"/>
  <c r="H81" i="7" a="1"/>
  <c r="H81" i="7" s="1"/>
  <c r="N81" i="7"/>
  <c r="O81" i="7" s="1"/>
  <c r="J81" i="7" a="1"/>
  <c r="J81" i="7" s="1"/>
  <c r="W81" i="7"/>
  <c r="X81" i="7"/>
  <c r="I81" i="7" a="1"/>
  <c r="I81" i="7" s="1"/>
  <c r="V81" i="7"/>
  <c r="N12" i="7"/>
  <c r="O12" i="7" s="1"/>
  <c r="V12" i="7"/>
  <c r="I12" i="7" a="1"/>
  <c r="I12" i="7" s="1"/>
  <c r="W12" i="7"/>
  <c r="H12" i="7" a="1"/>
  <c r="H12" i="7" s="1"/>
  <c r="X12" i="7"/>
  <c r="J12" i="7" a="1"/>
  <c r="J12" i="7" s="1"/>
  <c r="K12" i="7"/>
  <c r="K51" i="7"/>
  <c r="J51" i="7" a="1"/>
  <c r="J51" i="7" s="1"/>
  <c r="I51" i="7" a="1"/>
  <c r="I51" i="7" s="1"/>
  <c r="N51" i="7"/>
  <c r="O51" i="7" s="1"/>
  <c r="V51" i="7"/>
  <c r="W51" i="7"/>
  <c r="X51" i="7"/>
  <c r="H51" i="7" a="1"/>
  <c r="H51" i="7" s="1"/>
  <c r="L22" i="7"/>
  <c r="P22" i="7"/>
  <c r="X88" i="7"/>
  <c r="J88" i="7" a="1"/>
  <c r="J88" i="7" s="1"/>
  <c r="I88" i="7" a="1"/>
  <c r="I88" i="7" s="1"/>
  <c r="W88" i="7"/>
  <c r="H88" i="7" a="1"/>
  <c r="H88" i="7" s="1"/>
  <c r="V88" i="7"/>
  <c r="N88" i="7"/>
  <c r="O88" i="7" s="1"/>
  <c r="K88" i="7"/>
  <c r="N226" i="7"/>
  <c r="O226" i="7" s="1"/>
  <c r="V226" i="7"/>
  <c r="I226" i="7" a="1"/>
  <c r="I226" i="7" s="1"/>
  <c r="W226" i="7"/>
  <c r="H226" i="7" a="1"/>
  <c r="H226" i="7" s="1"/>
  <c r="J226" i="7" a="1"/>
  <c r="J226" i="7" s="1"/>
  <c r="K226" i="7"/>
  <c r="X226" i="7"/>
  <c r="L143" i="7"/>
  <c r="P143" i="7"/>
  <c r="P261" i="7"/>
  <c r="L261" i="7"/>
  <c r="P15" i="7"/>
  <c r="L15" i="7"/>
  <c r="Q280" i="7"/>
  <c r="M280" i="7"/>
  <c r="R280" i="7" s="1"/>
  <c r="S280" i="7" s="1"/>
  <c r="T280" i="7" s="1"/>
  <c r="U280" i="7" s="1"/>
  <c r="P130" i="7"/>
  <c r="L130" i="7"/>
  <c r="P133" i="7"/>
  <c r="L133" i="7"/>
  <c r="P266" i="7"/>
  <c r="L266" i="7"/>
  <c r="F7" i="11"/>
  <c r="N7" i="11"/>
  <c r="G7" i="11"/>
  <c r="O7" i="11"/>
  <c r="H7" i="11"/>
  <c r="P7" i="11"/>
  <c r="E7" i="11"/>
  <c r="U7" i="11" s="1"/>
  <c r="M7" i="11"/>
  <c r="I7" i="11"/>
  <c r="J7" i="11"/>
  <c r="K7" i="11"/>
  <c r="L7" i="11"/>
  <c r="A7" i="11"/>
  <c r="Q7" i="11"/>
  <c r="B7" i="11"/>
  <c r="R7" i="11"/>
  <c r="C7" i="11"/>
  <c r="S7" i="11"/>
  <c r="D7" i="11"/>
  <c r="B33" i="11"/>
  <c r="J33" i="11"/>
  <c r="R33" i="11"/>
  <c r="C33" i="11"/>
  <c r="K33" i="11"/>
  <c r="S33" i="11"/>
  <c r="D33" i="11"/>
  <c r="L33" i="11"/>
  <c r="A33" i="11"/>
  <c r="I33" i="11"/>
  <c r="Q33" i="11"/>
  <c r="G33" i="11"/>
  <c r="H33" i="11"/>
  <c r="M33" i="11"/>
  <c r="N33" i="11"/>
  <c r="O33" i="11"/>
  <c r="P33" i="11"/>
  <c r="E33" i="11"/>
  <c r="U33" i="11" s="1"/>
  <c r="F33" i="11"/>
  <c r="B17" i="11"/>
  <c r="J17" i="11"/>
  <c r="R17" i="11"/>
  <c r="C17" i="11"/>
  <c r="K17" i="11"/>
  <c r="S17" i="11"/>
  <c r="D17" i="11"/>
  <c r="L17" i="11"/>
  <c r="A17" i="11"/>
  <c r="I17" i="11"/>
  <c r="Q17" i="11"/>
  <c r="G17" i="11"/>
  <c r="H17" i="11"/>
  <c r="M17" i="11"/>
  <c r="N17" i="11"/>
  <c r="O17" i="11"/>
  <c r="P17" i="11"/>
  <c r="E17" i="11"/>
  <c r="U17" i="11" s="1"/>
  <c r="F17" i="11"/>
  <c r="F35" i="11"/>
  <c r="N35" i="11"/>
  <c r="G35" i="11"/>
  <c r="O35" i="11"/>
  <c r="H35" i="11"/>
  <c r="P35" i="11"/>
  <c r="E35" i="11"/>
  <c r="U35" i="11" s="1"/>
  <c r="M35" i="11"/>
  <c r="I35" i="11"/>
  <c r="J35" i="11"/>
  <c r="K35" i="11"/>
  <c r="L35" i="11"/>
  <c r="A35" i="11"/>
  <c r="Q35" i="11"/>
  <c r="B35" i="11"/>
  <c r="R35" i="11"/>
  <c r="C35" i="11"/>
  <c r="S35" i="11"/>
  <c r="D35" i="11"/>
  <c r="F71" i="11"/>
  <c r="N71" i="11"/>
  <c r="G71" i="11"/>
  <c r="O71" i="11"/>
  <c r="H71" i="11"/>
  <c r="P71" i="11"/>
  <c r="E71" i="11"/>
  <c r="U71" i="11" s="1"/>
  <c r="M71" i="11"/>
  <c r="L71" i="11"/>
  <c r="A71" i="11"/>
  <c r="Q71" i="11"/>
  <c r="B71" i="11"/>
  <c r="R71" i="11"/>
  <c r="C71" i="11"/>
  <c r="S71" i="11"/>
  <c r="D71" i="11"/>
  <c r="I71" i="11"/>
  <c r="J71" i="11"/>
  <c r="K71" i="11"/>
  <c r="B57" i="11"/>
  <c r="J57" i="11"/>
  <c r="R57" i="11"/>
  <c r="C57" i="11"/>
  <c r="K57" i="11"/>
  <c r="S57" i="11"/>
  <c r="D57" i="11"/>
  <c r="L57" i="11"/>
  <c r="A57" i="11"/>
  <c r="I57" i="11"/>
  <c r="Q57" i="11"/>
  <c r="F57" i="11"/>
  <c r="G57" i="11"/>
  <c r="H57" i="11"/>
  <c r="M57" i="11"/>
  <c r="N57" i="11"/>
  <c r="O57" i="11"/>
  <c r="P57" i="11"/>
  <c r="E57" i="11"/>
  <c r="U57" i="11" s="1"/>
  <c r="B149" i="11"/>
  <c r="J149" i="11"/>
  <c r="R149" i="11"/>
  <c r="C149" i="11"/>
  <c r="K149" i="11"/>
  <c r="S149" i="11"/>
  <c r="D149" i="11"/>
  <c r="L149" i="11"/>
  <c r="A149" i="11"/>
  <c r="I149" i="11"/>
  <c r="Q149" i="11"/>
  <c r="F149" i="11"/>
  <c r="G149" i="11"/>
  <c r="H149" i="11"/>
  <c r="M149" i="11"/>
  <c r="N149" i="11"/>
  <c r="O149" i="11"/>
  <c r="P149" i="11"/>
  <c r="E149" i="11"/>
  <c r="U149" i="11" s="1"/>
  <c r="H176" i="11"/>
  <c r="P176" i="11"/>
  <c r="A176" i="11"/>
  <c r="I176" i="11"/>
  <c r="Q176" i="11"/>
  <c r="B176" i="11"/>
  <c r="J176" i="11"/>
  <c r="R176" i="11"/>
  <c r="G176" i="11"/>
  <c r="O176" i="11"/>
  <c r="E176" i="11"/>
  <c r="U176" i="11" s="1"/>
  <c r="F176" i="11"/>
  <c r="K176" i="11"/>
  <c r="D176" i="11"/>
  <c r="S176" i="11"/>
  <c r="C176" i="11"/>
  <c r="L176" i="11"/>
  <c r="M176" i="11"/>
  <c r="N176" i="11"/>
  <c r="F163" i="11"/>
  <c r="N163" i="11"/>
  <c r="G163" i="11"/>
  <c r="O163" i="11"/>
  <c r="H163" i="11"/>
  <c r="P163" i="11"/>
  <c r="E163" i="11"/>
  <c r="U163" i="11" s="1"/>
  <c r="M163" i="11"/>
  <c r="C163" i="11"/>
  <c r="S163" i="11"/>
  <c r="D163" i="11"/>
  <c r="I163" i="11"/>
  <c r="J163" i="11"/>
  <c r="K163" i="11"/>
  <c r="L163" i="11"/>
  <c r="B163" i="11"/>
  <c r="R163" i="11"/>
  <c r="A163" i="11"/>
  <c r="Q163" i="11"/>
  <c r="H200" i="11"/>
  <c r="P200" i="11"/>
  <c r="A200" i="11"/>
  <c r="I200" i="11"/>
  <c r="Q200" i="11"/>
  <c r="B200" i="11"/>
  <c r="J200" i="11"/>
  <c r="R200" i="11"/>
  <c r="G200" i="11"/>
  <c r="O200" i="11"/>
  <c r="E200" i="11"/>
  <c r="U200" i="11" s="1"/>
  <c r="F200" i="11"/>
  <c r="K200" i="11"/>
  <c r="D200" i="11"/>
  <c r="S200" i="11"/>
  <c r="C200" i="11"/>
  <c r="L200" i="11"/>
  <c r="M200" i="11"/>
  <c r="N200" i="11"/>
  <c r="F151" i="11"/>
  <c r="N151" i="11"/>
  <c r="G151" i="11"/>
  <c r="O151" i="11"/>
  <c r="H151" i="11"/>
  <c r="P151" i="11"/>
  <c r="E151" i="11"/>
  <c r="U151" i="11" s="1"/>
  <c r="M151" i="11"/>
  <c r="D151" i="11"/>
  <c r="I151" i="11"/>
  <c r="J151" i="11"/>
  <c r="K151" i="11"/>
  <c r="L151" i="11"/>
  <c r="A151" i="11"/>
  <c r="Q151" i="11"/>
  <c r="B151" i="11"/>
  <c r="R151" i="11"/>
  <c r="C151" i="11"/>
  <c r="S151" i="11"/>
  <c r="B161" i="11"/>
  <c r="J161" i="11"/>
  <c r="R161" i="11"/>
  <c r="C161" i="11"/>
  <c r="K161" i="11"/>
  <c r="S161" i="11"/>
  <c r="D161" i="11"/>
  <c r="L161" i="11"/>
  <c r="A161" i="11"/>
  <c r="I161" i="11"/>
  <c r="Q161" i="11"/>
  <c r="E161" i="11"/>
  <c r="U161" i="11" s="1"/>
  <c r="F161" i="11"/>
  <c r="G161" i="11"/>
  <c r="H161" i="11"/>
  <c r="M161" i="11"/>
  <c r="N161" i="11"/>
  <c r="P161" i="11"/>
  <c r="O161" i="11"/>
  <c r="D182" i="11"/>
  <c r="L182" i="11"/>
  <c r="E182" i="11"/>
  <c r="U182" i="11" s="1"/>
  <c r="M182" i="11"/>
  <c r="F182" i="11"/>
  <c r="N182" i="11"/>
  <c r="C182" i="11"/>
  <c r="K182" i="11"/>
  <c r="S182" i="11"/>
  <c r="O182" i="11"/>
  <c r="P182" i="11"/>
  <c r="A182" i="11"/>
  <c r="Q182" i="11"/>
  <c r="J182" i="11"/>
  <c r="B182" i="11"/>
  <c r="G182" i="11"/>
  <c r="H182" i="11"/>
  <c r="I182" i="11"/>
  <c r="R182" i="11"/>
  <c r="D190" i="11"/>
  <c r="L190" i="11"/>
  <c r="E190" i="11"/>
  <c r="U190" i="11" s="1"/>
  <c r="M190" i="11"/>
  <c r="F190" i="11"/>
  <c r="N190" i="11"/>
  <c r="C190" i="11"/>
  <c r="K190" i="11"/>
  <c r="S190" i="11"/>
  <c r="H190" i="11"/>
  <c r="I190" i="11"/>
  <c r="J190" i="11"/>
  <c r="G190" i="11"/>
  <c r="A190" i="11"/>
  <c r="B190" i="11"/>
  <c r="O190" i="11"/>
  <c r="P190" i="11"/>
  <c r="Q190" i="11"/>
  <c r="R190" i="11"/>
  <c r="B201" i="11"/>
  <c r="J201" i="11"/>
  <c r="R201" i="11"/>
  <c r="C201" i="11"/>
  <c r="K201" i="11"/>
  <c r="S201" i="11"/>
  <c r="D201" i="11"/>
  <c r="L201" i="11"/>
  <c r="A201" i="11"/>
  <c r="I201" i="11"/>
  <c r="Q201" i="11"/>
  <c r="O201" i="11"/>
  <c r="P201" i="11"/>
  <c r="E201" i="11"/>
  <c r="U201" i="11" s="1"/>
  <c r="N201" i="11"/>
  <c r="F201" i="11"/>
  <c r="G201" i="11"/>
  <c r="H201" i="11"/>
  <c r="M201" i="11"/>
  <c r="H264" i="11"/>
  <c r="P264" i="11"/>
  <c r="A264" i="11"/>
  <c r="I264" i="11"/>
  <c r="Q264" i="11"/>
  <c r="B264" i="11"/>
  <c r="J264" i="11"/>
  <c r="R264" i="11"/>
  <c r="G264" i="11"/>
  <c r="O264" i="11"/>
  <c r="D264" i="11"/>
  <c r="E264" i="11"/>
  <c r="U264" i="11" s="1"/>
  <c r="F264" i="11"/>
  <c r="C264" i="11"/>
  <c r="S264" i="11"/>
  <c r="K264" i="11"/>
  <c r="L264" i="11"/>
  <c r="M264" i="11"/>
  <c r="N264" i="11"/>
  <c r="B57" i="15"/>
  <c r="J57" i="15"/>
  <c r="R57" i="15"/>
  <c r="C57" i="15"/>
  <c r="K57" i="15"/>
  <c r="S57" i="15"/>
  <c r="D57" i="15"/>
  <c r="L57" i="15"/>
  <c r="A57" i="15"/>
  <c r="I57" i="15"/>
  <c r="Q57" i="15"/>
  <c r="G57" i="15"/>
  <c r="H57" i="15"/>
  <c r="M57" i="15"/>
  <c r="F57" i="15"/>
  <c r="E57" i="15"/>
  <c r="U57" i="15" s="1"/>
  <c r="N57" i="15"/>
  <c r="O57" i="15"/>
  <c r="P57" i="15"/>
  <c r="H228" i="11"/>
  <c r="P228" i="11"/>
  <c r="A228" i="11"/>
  <c r="I228" i="11"/>
  <c r="Q228" i="11"/>
  <c r="B228" i="11"/>
  <c r="J228" i="11"/>
  <c r="R228" i="11"/>
  <c r="G228" i="11"/>
  <c r="O228" i="11"/>
  <c r="C228" i="11"/>
  <c r="S228" i="11"/>
  <c r="D228" i="11"/>
  <c r="E228" i="11"/>
  <c r="U228" i="11" s="1"/>
  <c r="N228" i="11"/>
  <c r="F228" i="11"/>
  <c r="K228" i="11"/>
  <c r="L228" i="11"/>
  <c r="M228" i="11"/>
  <c r="F291" i="11"/>
  <c r="N291" i="11"/>
  <c r="G291" i="11"/>
  <c r="O291" i="11"/>
  <c r="H291" i="11"/>
  <c r="P291" i="11"/>
  <c r="E291" i="11"/>
  <c r="U291" i="11" s="1"/>
  <c r="M291" i="11"/>
  <c r="I291" i="11"/>
  <c r="J291" i="11"/>
  <c r="K291" i="11"/>
  <c r="D291" i="11"/>
  <c r="L291" i="11"/>
  <c r="Q291" i="11"/>
  <c r="R291" i="11"/>
  <c r="S291" i="11"/>
  <c r="A291" i="11"/>
  <c r="B291" i="11"/>
  <c r="C291" i="11"/>
  <c r="F295" i="11"/>
  <c r="N295" i="11"/>
  <c r="G295" i="11"/>
  <c r="O295" i="11"/>
  <c r="H295" i="11"/>
  <c r="P295" i="11"/>
  <c r="E295" i="11"/>
  <c r="U295" i="11" s="1"/>
  <c r="M295" i="11"/>
  <c r="I295" i="11"/>
  <c r="J295" i="11"/>
  <c r="K295" i="11"/>
  <c r="D295" i="11"/>
  <c r="R295" i="11"/>
  <c r="S295" i="11"/>
  <c r="A295" i="11"/>
  <c r="B295" i="11"/>
  <c r="C295" i="11"/>
  <c r="L295" i="11"/>
  <c r="Q295" i="11"/>
  <c r="F35" i="15"/>
  <c r="N35" i="15"/>
  <c r="G35" i="15"/>
  <c r="O35" i="15"/>
  <c r="H35" i="15"/>
  <c r="P35" i="15"/>
  <c r="E35" i="15"/>
  <c r="U35" i="15" s="1"/>
  <c r="M35" i="15"/>
  <c r="I35" i="15"/>
  <c r="J35" i="15"/>
  <c r="K35" i="15"/>
  <c r="D35" i="15"/>
  <c r="B35" i="15"/>
  <c r="C35" i="15"/>
  <c r="L35" i="15"/>
  <c r="Q35" i="15"/>
  <c r="R35" i="15"/>
  <c r="S35" i="15"/>
  <c r="A35" i="15"/>
  <c r="F303" i="11"/>
  <c r="N303" i="11"/>
  <c r="G303" i="11"/>
  <c r="O303" i="11"/>
  <c r="H303" i="11"/>
  <c r="P303" i="11"/>
  <c r="E303" i="11"/>
  <c r="U303" i="11" s="1"/>
  <c r="M303" i="11"/>
  <c r="I303" i="11"/>
  <c r="J303" i="11"/>
  <c r="K303" i="11"/>
  <c r="D303" i="11"/>
  <c r="B303" i="11"/>
  <c r="C303" i="11"/>
  <c r="L303" i="11"/>
  <c r="Q303" i="11"/>
  <c r="R303" i="11"/>
  <c r="S303" i="11"/>
  <c r="A303" i="11"/>
  <c r="B65" i="15"/>
  <c r="J65" i="15"/>
  <c r="R65" i="15"/>
  <c r="C65" i="15"/>
  <c r="K65" i="15"/>
  <c r="S65" i="15"/>
  <c r="D65" i="15"/>
  <c r="L65" i="15"/>
  <c r="A65" i="15"/>
  <c r="I65" i="15"/>
  <c r="Q65" i="15"/>
  <c r="N65" i="15"/>
  <c r="O65" i="15"/>
  <c r="P65" i="15"/>
  <c r="M65" i="15"/>
  <c r="F65" i="15"/>
  <c r="G65" i="15"/>
  <c r="H65" i="15"/>
  <c r="E65" i="15"/>
  <c r="U65" i="15" s="1"/>
  <c r="F47" i="15"/>
  <c r="N47" i="15"/>
  <c r="G47" i="15"/>
  <c r="O47" i="15"/>
  <c r="H47" i="15"/>
  <c r="P47" i="15"/>
  <c r="E47" i="15"/>
  <c r="U47" i="15" s="1"/>
  <c r="M47" i="15"/>
  <c r="I47" i="15"/>
  <c r="J47" i="15"/>
  <c r="K47" i="15"/>
  <c r="D47" i="15"/>
  <c r="A47" i="15"/>
  <c r="B47" i="15"/>
  <c r="C47" i="15"/>
  <c r="L47" i="15"/>
  <c r="Q47" i="15"/>
  <c r="R47" i="15"/>
  <c r="S47" i="15"/>
  <c r="F7" i="15"/>
  <c r="N7" i="15"/>
  <c r="G7" i="15"/>
  <c r="O7" i="15"/>
  <c r="H7" i="15"/>
  <c r="P7" i="15"/>
  <c r="E7" i="15"/>
  <c r="U7" i="15" s="1"/>
  <c r="M7" i="15"/>
  <c r="I7" i="15"/>
  <c r="J7" i="15"/>
  <c r="K7" i="15"/>
  <c r="D7" i="15"/>
  <c r="L7" i="15"/>
  <c r="Q7" i="15"/>
  <c r="R7" i="15"/>
  <c r="S7" i="15"/>
  <c r="A7" i="15"/>
  <c r="B7" i="15"/>
  <c r="C7" i="15"/>
  <c r="B69" i="15"/>
  <c r="J69" i="15"/>
  <c r="R69" i="15"/>
  <c r="C69" i="15"/>
  <c r="K69" i="15"/>
  <c r="S69" i="15"/>
  <c r="D69" i="15"/>
  <c r="L69" i="15"/>
  <c r="A69" i="15"/>
  <c r="I69" i="15"/>
  <c r="Q69" i="15"/>
  <c r="N69" i="15"/>
  <c r="O69" i="15"/>
  <c r="P69" i="15"/>
  <c r="M69" i="15"/>
  <c r="E69" i="15"/>
  <c r="U69" i="15" s="1"/>
  <c r="F69" i="15"/>
  <c r="G69" i="15"/>
  <c r="H69" i="15"/>
  <c r="F75" i="15"/>
  <c r="N75" i="15"/>
  <c r="G75" i="15"/>
  <c r="O75" i="15"/>
  <c r="H75" i="15"/>
  <c r="P75" i="15"/>
  <c r="E75" i="15"/>
  <c r="U75" i="15" s="1"/>
  <c r="M75" i="15"/>
  <c r="L75" i="15"/>
  <c r="A75" i="15"/>
  <c r="Q75" i="15"/>
  <c r="B75" i="15"/>
  <c r="R75" i="15"/>
  <c r="K75" i="15"/>
  <c r="C75" i="15"/>
  <c r="D75" i="15"/>
  <c r="I75" i="15"/>
  <c r="J75" i="15"/>
  <c r="S75" i="15"/>
  <c r="B105" i="15"/>
  <c r="J105" i="15"/>
  <c r="R105" i="15"/>
  <c r="C105" i="15"/>
  <c r="K105" i="15"/>
  <c r="S105" i="15"/>
  <c r="D105" i="15"/>
  <c r="L105" i="15"/>
  <c r="A105" i="15"/>
  <c r="I105" i="15"/>
  <c r="Q105" i="15"/>
  <c r="N105" i="15"/>
  <c r="O105" i="15"/>
  <c r="P105" i="15"/>
  <c r="M105" i="15"/>
  <c r="E105" i="15"/>
  <c r="U105" i="15" s="1"/>
  <c r="F105" i="15"/>
  <c r="G105" i="15"/>
  <c r="H105" i="15"/>
  <c r="F187" i="15"/>
  <c r="N187" i="15"/>
  <c r="H187" i="15"/>
  <c r="P187" i="15"/>
  <c r="B187" i="15"/>
  <c r="L187" i="15"/>
  <c r="C187" i="15"/>
  <c r="M187" i="15"/>
  <c r="D187" i="15"/>
  <c r="O187" i="15"/>
  <c r="A187" i="15"/>
  <c r="K187" i="15"/>
  <c r="S187" i="15"/>
  <c r="E187" i="15"/>
  <c r="U187" i="15" s="1"/>
  <c r="G187" i="15"/>
  <c r="I187" i="15"/>
  <c r="J187" i="15"/>
  <c r="Q187" i="15"/>
  <c r="R187" i="15"/>
  <c r="B101" i="15"/>
  <c r="J101" i="15"/>
  <c r="R101" i="15"/>
  <c r="C101" i="15"/>
  <c r="K101" i="15"/>
  <c r="S101" i="15"/>
  <c r="D101" i="15"/>
  <c r="L101" i="15"/>
  <c r="A101" i="15"/>
  <c r="I101" i="15"/>
  <c r="Q101" i="15"/>
  <c r="N101" i="15"/>
  <c r="O101" i="15"/>
  <c r="P101" i="15"/>
  <c r="M101" i="15"/>
  <c r="E101" i="15"/>
  <c r="U101" i="15" s="1"/>
  <c r="F101" i="15"/>
  <c r="G101" i="15"/>
  <c r="H101" i="15"/>
  <c r="F131" i="15"/>
  <c r="N131" i="15"/>
  <c r="H131" i="15"/>
  <c r="P131" i="15"/>
  <c r="J131" i="15"/>
  <c r="A131" i="15"/>
  <c r="K131" i="15"/>
  <c r="B131" i="15"/>
  <c r="L131" i="15"/>
  <c r="I131" i="15"/>
  <c r="S131" i="15"/>
  <c r="C131" i="15"/>
  <c r="D131" i="15"/>
  <c r="E131" i="15"/>
  <c r="U131" i="15" s="1"/>
  <c r="G131" i="15"/>
  <c r="M131" i="15"/>
  <c r="O131" i="15"/>
  <c r="Q131" i="15"/>
  <c r="R131" i="15"/>
  <c r="B259" i="15"/>
  <c r="J259" i="15"/>
  <c r="R259" i="15"/>
  <c r="C259" i="15"/>
  <c r="K259" i="15"/>
  <c r="S259" i="15"/>
  <c r="D259" i="15"/>
  <c r="L259" i="15"/>
  <c r="A259" i="15"/>
  <c r="I259" i="15"/>
  <c r="Q259" i="15"/>
  <c r="O259" i="15"/>
  <c r="P259" i="15"/>
  <c r="E259" i="15"/>
  <c r="U259" i="15" s="1"/>
  <c r="G259" i="15"/>
  <c r="N259" i="15"/>
  <c r="H259" i="15"/>
  <c r="M259" i="15"/>
  <c r="F259" i="15"/>
  <c r="H218" i="15"/>
  <c r="P218" i="15"/>
  <c r="A218" i="15"/>
  <c r="I218" i="15"/>
  <c r="Q218" i="15"/>
  <c r="B218" i="15"/>
  <c r="J218" i="15"/>
  <c r="R218" i="15"/>
  <c r="G218" i="15"/>
  <c r="O218" i="15"/>
  <c r="N218" i="15"/>
  <c r="C218" i="15"/>
  <c r="S218" i="15"/>
  <c r="D218" i="15"/>
  <c r="E218" i="15"/>
  <c r="U218" i="15" s="1"/>
  <c r="F218" i="15"/>
  <c r="K218" i="15"/>
  <c r="L218" i="15"/>
  <c r="M218" i="15"/>
  <c r="B215" i="15"/>
  <c r="J215" i="15"/>
  <c r="R215" i="15"/>
  <c r="C215" i="15"/>
  <c r="K215" i="15"/>
  <c r="S215" i="15"/>
  <c r="D215" i="15"/>
  <c r="L215" i="15"/>
  <c r="A215" i="15"/>
  <c r="I215" i="15"/>
  <c r="Q215" i="15"/>
  <c r="P215" i="15"/>
  <c r="E215" i="15"/>
  <c r="U215" i="15" s="1"/>
  <c r="F215" i="15"/>
  <c r="G215" i="15"/>
  <c r="H215" i="15"/>
  <c r="M215" i="15"/>
  <c r="N215" i="15"/>
  <c r="O215" i="15"/>
  <c r="B243" i="15"/>
  <c r="J243" i="15"/>
  <c r="R243" i="15"/>
  <c r="C243" i="15"/>
  <c r="K243" i="15"/>
  <c r="S243" i="15"/>
  <c r="D243" i="15"/>
  <c r="L243" i="15"/>
  <c r="A243" i="15"/>
  <c r="I243" i="15"/>
  <c r="Q243" i="15"/>
  <c r="E243" i="15"/>
  <c r="U243" i="15" s="1"/>
  <c r="F243" i="15"/>
  <c r="G243" i="15"/>
  <c r="H243" i="15"/>
  <c r="M243" i="15"/>
  <c r="N243" i="15"/>
  <c r="O243" i="15"/>
  <c r="P243" i="15"/>
  <c r="F205" i="15"/>
  <c r="N205" i="15"/>
  <c r="G205" i="15"/>
  <c r="O205" i="15"/>
  <c r="H205" i="15"/>
  <c r="P205" i="15"/>
  <c r="E205" i="15"/>
  <c r="U205" i="15" s="1"/>
  <c r="M205" i="15"/>
  <c r="J205" i="15"/>
  <c r="K205" i="15"/>
  <c r="L205" i="15"/>
  <c r="A205" i="15"/>
  <c r="Q205" i="15"/>
  <c r="B205" i="15"/>
  <c r="R205" i="15"/>
  <c r="C205" i="15"/>
  <c r="S205" i="15"/>
  <c r="D205" i="15"/>
  <c r="I205" i="15"/>
  <c r="F25" i="17"/>
  <c r="N25" i="17"/>
  <c r="G25" i="17"/>
  <c r="O25" i="17"/>
  <c r="H25" i="17"/>
  <c r="P25" i="17"/>
  <c r="E25" i="17"/>
  <c r="U25" i="17" s="1"/>
  <c r="M25" i="17"/>
  <c r="C25" i="17"/>
  <c r="S25" i="17"/>
  <c r="D25" i="17"/>
  <c r="I25" i="17"/>
  <c r="B25" i="17"/>
  <c r="R25" i="17"/>
  <c r="A25" i="17"/>
  <c r="J25" i="17"/>
  <c r="K25" i="17"/>
  <c r="L25" i="17"/>
  <c r="Q25" i="17"/>
  <c r="F69" i="17"/>
  <c r="N69" i="17"/>
  <c r="G69" i="17"/>
  <c r="O69" i="17"/>
  <c r="H69" i="17"/>
  <c r="P69" i="17"/>
  <c r="E69" i="17"/>
  <c r="U69" i="17" s="1"/>
  <c r="M69" i="17"/>
  <c r="B69" i="17"/>
  <c r="R69" i="17"/>
  <c r="C69" i="17"/>
  <c r="S69" i="17"/>
  <c r="D69" i="17"/>
  <c r="A69" i="17"/>
  <c r="Q69" i="17"/>
  <c r="I69" i="17"/>
  <c r="J69" i="17"/>
  <c r="K69" i="17"/>
  <c r="L69" i="17"/>
  <c r="F65" i="17"/>
  <c r="N65" i="17"/>
  <c r="G65" i="17"/>
  <c r="O65" i="17"/>
  <c r="H65" i="17"/>
  <c r="P65" i="17"/>
  <c r="E65" i="17"/>
  <c r="U65" i="17" s="1"/>
  <c r="M65" i="17"/>
  <c r="C65" i="17"/>
  <c r="S65" i="17"/>
  <c r="D65" i="17"/>
  <c r="I65" i="17"/>
  <c r="B65" i="17"/>
  <c r="R65" i="17"/>
  <c r="J65" i="17"/>
  <c r="K65" i="17"/>
  <c r="L65" i="17"/>
  <c r="Q65" i="17"/>
  <c r="A65" i="17"/>
  <c r="B123" i="17"/>
  <c r="J123" i="17"/>
  <c r="R123" i="17"/>
  <c r="C123" i="17"/>
  <c r="K123" i="17"/>
  <c r="S123" i="17"/>
  <c r="D123" i="17"/>
  <c r="L123" i="17"/>
  <c r="A123" i="17"/>
  <c r="I123" i="17"/>
  <c r="Q123" i="17"/>
  <c r="O123" i="17"/>
  <c r="P123" i="17"/>
  <c r="E123" i="17"/>
  <c r="U123" i="17" s="1"/>
  <c r="N123" i="17"/>
  <c r="M123" i="17"/>
  <c r="F123" i="17"/>
  <c r="G123" i="17"/>
  <c r="H123" i="17"/>
  <c r="F181" i="17"/>
  <c r="N181" i="17"/>
  <c r="G181" i="17"/>
  <c r="O181" i="17"/>
  <c r="H181" i="17"/>
  <c r="P181" i="17"/>
  <c r="E181" i="17"/>
  <c r="U181" i="17" s="1"/>
  <c r="M181" i="17"/>
  <c r="K181" i="17"/>
  <c r="L181" i="17"/>
  <c r="A181" i="17"/>
  <c r="Q181" i="17"/>
  <c r="J181" i="17"/>
  <c r="B181" i="17"/>
  <c r="C181" i="17"/>
  <c r="D181" i="17"/>
  <c r="I181" i="17"/>
  <c r="R181" i="17"/>
  <c r="S181" i="17"/>
  <c r="F189" i="17"/>
  <c r="N189" i="17"/>
  <c r="G189" i="17"/>
  <c r="O189" i="17"/>
  <c r="H189" i="17"/>
  <c r="P189" i="17"/>
  <c r="E189" i="17"/>
  <c r="U189" i="17" s="1"/>
  <c r="M189" i="17"/>
  <c r="D189" i="17"/>
  <c r="I189" i="17"/>
  <c r="J189" i="17"/>
  <c r="C189" i="17"/>
  <c r="S189" i="17"/>
  <c r="Q189" i="17"/>
  <c r="R189" i="17"/>
  <c r="A189" i="17"/>
  <c r="B189" i="17"/>
  <c r="K189" i="17"/>
  <c r="L189" i="17"/>
  <c r="F197" i="17"/>
  <c r="N197" i="17"/>
  <c r="G197" i="17"/>
  <c r="O197" i="17"/>
  <c r="H197" i="17"/>
  <c r="P197" i="17"/>
  <c r="E197" i="17"/>
  <c r="U197" i="17" s="1"/>
  <c r="M197" i="17"/>
  <c r="A197" i="17"/>
  <c r="Q197" i="17"/>
  <c r="B197" i="17"/>
  <c r="R197" i="17"/>
  <c r="C197" i="17"/>
  <c r="S197" i="17"/>
  <c r="L197" i="17"/>
  <c r="D197" i="17"/>
  <c r="I197" i="17"/>
  <c r="J197" i="17"/>
  <c r="K197" i="17"/>
  <c r="F205" i="17"/>
  <c r="N205" i="17"/>
  <c r="G205" i="17"/>
  <c r="O205" i="17"/>
  <c r="H205" i="17"/>
  <c r="P205" i="17"/>
  <c r="E205" i="17"/>
  <c r="U205" i="17" s="1"/>
  <c r="M205" i="17"/>
  <c r="J205" i="17"/>
  <c r="K205" i="17"/>
  <c r="L205" i="17"/>
  <c r="I205" i="17"/>
  <c r="R205" i="17"/>
  <c r="S205" i="17"/>
  <c r="A205" i="17"/>
  <c r="B205" i="17"/>
  <c r="C205" i="17"/>
  <c r="D205" i="17"/>
  <c r="Q205" i="17"/>
  <c r="F213" i="17"/>
  <c r="N213" i="17"/>
  <c r="G213" i="17"/>
  <c r="O213" i="17"/>
  <c r="H213" i="17"/>
  <c r="P213" i="17"/>
  <c r="E213" i="17"/>
  <c r="U213" i="17" s="1"/>
  <c r="M213" i="17"/>
  <c r="C213" i="17"/>
  <c r="S213" i="17"/>
  <c r="D213" i="17"/>
  <c r="I213" i="17"/>
  <c r="B213" i="17"/>
  <c r="R213" i="17"/>
  <c r="A213" i="17"/>
  <c r="J213" i="17"/>
  <c r="K213" i="17"/>
  <c r="L213" i="17"/>
  <c r="Q213" i="17"/>
  <c r="F221" i="17"/>
  <c r="N221" i="17"/>
  <c r="G221" i="17"/>
  <c r="O221" i="17"/>
  <c r="H221" i="17"/>
  <c r="P221" i="17"/>
  <c r="E221" i="17"/>
  <c r="U221" i="17" s="1"/>
  <c r="M221" i="17"/>
  <c r="L221" i="17"/>
  <c r="A221" i="17"/>
  <c r="Q221" i="17"/>
  <c r="B221" i="17"/>
  <c r="R221" i="17"/>
  <c r="K221" i="17"/>
  <c r="J221" i="17"/>
  <c r="S221" i="17"/>
  <c r="C221" i="17"/>
  <c r="D221" i="17"/>
  <c r="I221" i="17"/>
  <c r="F229" i="17"/>
  <c r="N229" i="17"/>
  <c r="G229" i="17"/>
  <c r="O229" i="17"/>
  <c r="H229" i="17"/>
  <c r="P229" i="17"/>
  <c r="E229" i="17"/>
  <c r="U229" i="17" s="1"/>
  <c r="M229" i="17"/>
  <c r="I229" i="17"/>
  <c r="J229" i="17"/>
  <c r="K229" i="17"/>
  <c r="D229" i="17"/>
  <c r="B229" i="17"/>
  <c r="C229" i="17"/>
  <c r="L229" i="17"/>
  <c r="Q229" i="17"/>
  <c r="R229" i="17"/>
  <c r="S229" i="17"/>
  <c r="A229" i="17"/>
  <c r="F237" i="17"/>
  <c r="N237" i="17"/>
  <c r="G237" i="17"/>
  <c r="O237" i="17"/>
  <c r="H237" i="17"/>
  <c r="P237" i="17"/>
  <c r="E237" i="17"/>
  <c r="U237" i="17" s="1"/>
  <c r="M237" i="17"/>
  <c r="C237" i="17"/>
  <c r="S237" i="17"/>
  <c r="D237" i="17"/>
  <c r="I237" i="17"/>
  <c r="B237" i="17"/>
  <c r="R237" i="17"/>
  <c r="Q237" i="17"/>
  <c r="A237" i="17"/>
  <c r="J237" i="17"/>
  <c r="K237" i="17"/>
  <c r="L237" i="17"/>
  <c r="F245" i="17"/>
  <c r="N245" i="17"/>
  <c r="G245" i="17"/>
  <c r="O245" i="17"/>
  <c r="H245" i="17"/>
  <c r="P245" i="17"/>
  <c r="E245" i="17"/>
  <c r="U245" i="17" s="1"/>
  <c r="M245" i="17"/>
  <c r="A245" i="17"/>
  <c r="Q245" i="17"/>
  <c r="B245" i="17"/>
  <c r="R245" i="17"/>
  <c r="C245" i="17"/>
  <c r="S245" i="17"/>
  <c r="L245" i="17"/>
  <c r="D245" i="17"/>
  <c r="I245" i="17"/>
  <c r="J245" i="17"/>
  <c r="K245" i="17"/>
  <c r="F253" i="17"/>
  <c r="N253" i="17"/>
  <c r="G253" i="17"/>
  <c r="O253" i="17"/>
  <c r="H253" i="17"/>
  <c r="P253" i="17"/>
  <c r="E253" i="17"/>
  <c r="U253" i="17" s="1"/>
  <c r="M253" i="17"/>
  <c r="J253" i="17"/>
  <c r="K253" i="17"/>
  <c r="L253" i="17"/>
  <c r="I253" i="17"/>
  <c r="A253" i="17"/>
  <c r="B253" i="17"/>
  <c r="C253" i="17"/>
  <c r="D253" i="17"/>
  <c r="Q253" i="17"/>
  <c r="R253" i="17"/>
  <c r="S253" i="17"/>
  <c r="B267" i="15"/>
  <c r="J267" i="15"/>
  <c r="R267" i="15"/>
  <c r="C267" i="15"/>
  <c r="K267" i="15"/>
  <c r="S267" i="15"/>
  <c r="D267" i="15"/>
  <c r="L267" i="15"/>
  <c r="A267" i="15"/>
  <c r="I267" i="15"/>
  <c r="Q267" i="15"/>
  <c r="G267" i="15"/>
  <c r="H267" i="15"/>
  <c r="M267" i="15"/>
  <c r="F267" i="15"/>
  <c r="E267" i="15"/>
  <c r="U267" i="15" s="1"/>
  <c r="N267" i="15"/>
  <c r="O267" i="15"/>
  <c r="P267" i="15"/>
  <c r="D276" i="15"/>
  <c r="L276" i="15"/>
  <c r="E276" i="15"/>
  <c r="U276" i="15" s="1"/>
  <c r="M276" i="15"/>
  <c r="F276" i="15"/>
  <c r="N276" i="15"/>
  <c r="C276" i="15"/>
  <c r="K276" i="15"/>
  <c r="S276" i="15"/>
  <c r="I276" i="15"/>
  <c r="J276" i="15"/>
  <c r="O276" i="15"/>
  <c r="H276" i="15"/>
  <c r="B276" i="15"/>
  <c r="G276" i="15"/>
  <c r="P276" i="15"/>
  <c r="Q276" i="15"/>
  <c r="R276" i="15"/>
  <c r="A276" i="15"/>
  <c r="H182" i="17"/>
  <c r="P182" i="17"/>
  <c r="A182" i="17"/>
  <c r="I182" i="17"/>
  <c r="Q182" i="17"/>
  <c r="B182" i="17"/>
  <c r="J182" i="17"/>
  <c r="R182" i="17"/>
  <c r="G182" i="17"/>
  <c r="O182" i="17"/>
  <c r="E182" i="17"/>
  <c r="U182" i="17" s="1"/>
  <c r="F182" i="17"/>
  <c r="K182" i="17"/>
  <c r="D182" i="17"/>
  <c r="L182" i="17"/>
  <c r="M182" i="17"/>
  <c r="N182" i="17"/>
  <c r="S182" i="17"/>
  <c r="C182" i="17"/>
  <c r="H198" i="17"/>
  <c r="P198" i="17"/>
  <c r="A198" i="17"/>
  <c r="I198" i="17"/>
  <c r="Q198" i="17"/>
  <c r="B198" i="17"/>
  <c r="J198" i="17"/>
  <c r="R198" i="17"/>
  <c r="G198" i="17"/>
  <c r="O198" i="17"/>
  <c r="K198" i="17"/>
  <c r="L198" i="17"/>
  <c r="M198" i="17"/>
  <c r="F198" i="17"/>
  <c r="D198" i="17"/>
  <c r="E198" i="17"/>
  <c r="U198" i="17" s="1"/>
  <c r="N198" i="17"/>
  <c r="S198" i="17"/>
  <c r="C198" i="17"/>
  <c r="H214" i="17"/>
  <c r="P214" i="17"/>
  <c r="A214" i="17"/>
  <c r="I214" i="17"/>
  <c r="Q214" i="17"/>
  <c r="B214" i="17"/>
  <c r="J214" i="17"/>
  <c r="R214" i="17"/>
  <c r="G214" i="17"/>
  <c r="O214" i="17"/>
  <c r="M214" i="17"/>
  <c r="N214" i="17"/>
  <c r="C214" i="17"/>
  <c r="S214" i="17"/>
  <c r="L214" i="17"/>
  <c r="F214" i="17"/>
  <c r="K214" i="17"/>
  <c r="D214" i="17"/>
  <c r="E214" i="17"/>
  <c r="U214" i="17" s="1"/>
  <c r="H230" i="17"/>
  <c r="P230" i="17"/>
  <c r="A230" i="17"/>
  <c r="I230" i="17"/>
  <c r="Q230" i="17"/>
  <c r="B230" i="17"/>
  <c r="J230" i="17"/>
  <c r="R230" i="17"/>
  <c r="G230" i="17"/>
  <c r="O230" i="17"/>
  <c r="C230" i="17"/>
  <c r="S230" i="17"/>
  <c r="D230" i="17"/>
  <c r="E230" i="17"/>
  <c r="U230" i="17" s="1"/>
  <c r="N230" i="17"/>
  <c r="L230" i="17"/>
  <c r="M230" i="17"/>
  <c r="F230" i="17"/>
  <c r="K230" i="17"/>
  <c r="H246" i="17"/>
  <c r="P246" i="17"/>
  <c r="A246" i="17"/>
  <c r="I246" i="17"/>
  <c r="Q246" i="17"/>
  <c r="B246" i="17"/>
  <c r="J246" i="17"/>
  <c r="R246" i="17"/>
  <c r="G246" i="17"/>
  <c r="O246" i="17"/>
  <c r="K246" i="17"/>
  <c r="L246" i="17"/>
  <c r="M246" i="17"/>
  <c r="F246" i="17"/>
  <c r="N246" i="17"/>
  <c r="S246" i="17"/>
  <c r="C246" i="17"/>
  <c r="D246" i="17"/>
  <c r="E246" i="17"/>
  <c r="U246" i="17" s="1"/>
  <c r="F77" i="17"/>
  <c r="N77" i="17"/>
  <c r="G77" i="17"/>
  <c r="O77" i="17"/>
  <c r="H77" i="17"/>
  <c r="P77" i="17"/>
  <c r="E77" i="17"/>
  <c r="U77" i="17" s="1"/>
  <c r="M77" i="17"/>
  <c r="D77" i="17"/>
  <c r="I77" i="17"/>
  <c r="J77" i="17"/>
  <c r="C77" i="17"/>
  <c r="S77" i="17"/>
  <c r="A77" i="17"/>
  <c r="B77" i="17"/>
  <c r="K77" i="17"/>
  <c r="L77" i="17"/>
  <c r="Q77" i="17"/>
  <c r="R77" i="17"/>
  <c r="F81" i="17"/>
  <c r="N81" i="17"/>
  <c r="G81" i="17"/>
  <c r="O81" i="17"/>
  <c r="H81" i="17"/>
  <c r="P81" i="17"/>
  <c r="E81" i="17"/>
  <c r="U81" i="17" s="1"/>
  <c r="M81" i="17"/>
  <c r="K81" i="17"/>
  <c r="L81" i="17"/>
  <c r="A81" i="17"/>
  <c r="Q81" i="17"/>
  <c r="J81" i="17"/>
  <c r="C81" i="17"/>
  <c r="D81" i="17"/>
  <c r="I81" i="17"/>
  <c r="R81" i="17"/>
  <c r="S81" i="17"/>
  <c r="B81" i="17"/>
  <c r="F129" i="17"/>
  <c r="N129" i="17"/>
  <c r="G129" i="17"/>
  <c r="O129" i="17"/>
  <c r="H129" i="17"/>
  <c r="P129" i="17"/>
  <c r="E129" i="17"/>
  <c r="U129" i="17" s="1"/>
  <c r="M129" i="17"/>
  <c r="K129" i="17"/>
  <c r="L129" i="17"/>
  <c r="A129" i="17"/>
  <c r="Q129" i="17"/>
  <c r="J129" i="17"/>
  <c r="R129" i="17"/>
  <c r="S129" i="17"/>
  <c r="B129" i="17"/>
  <c r="C129" i="17"/>
  <c r="D129" i="17"/>
  <c r="I129" i="17"/>
  <c r="H270" i="17"/>
  <c r="P270" i="17"/>
  <c r="A270" i="17"/>
  <c r="I270" i="17"/>
  <c r="Q270" i="17"/>
  <c r="B270" i="17"/>
  <c r="J270" i="17"/>
  <c r="R270" i="17"/>
  <c r="G270" i="17"/>
  <c r="O270" i="17"/>
  <c r="D270" i="17"/>
  <c r="E270" i="17"/>
  <c r="U270" i="17" s="1"/>
  <c r="F270" i="17"/>
  <c r="C270" i="17"/>
  <c r="S270" i="17"/>
  <c r="L270" i="17"/>
  <c r="M270" i="17"/>
  <c r="N270" i="17"/>
  <c r="K270" i="17"/>
  <c r="B67" i="17"/>
  <c r="J67" i="17"/>
  <c r="R67" i="17"/>
  <c r="C67" i="17"/>
  <c r="K67" i="17"/>
  <c r="S67" i="17"/>
  <c r="D67" i="17"/>
  <c r="L67" i="17"/>
  <c r="A67" i="17"/>
  <c r="I67" i="17"/>
  <c r="Q67" i="17"/>
  <c r="E67" i="17"/>
  <c r="U67" i="17" s="1"/>
  <c r="F67" i="17"/>
  <c r="G67" i="17"/>
  <c r="P67" i="17"/>
  <c r="H67" i="17"/>
  <c r="M67" i="17"/>
  <c r="N67" i="17"/>
  <c r="O67" i="17"/>
  <c r="B151" i="17"/>
  <c r="J151" i="17"/>
  <c r="R151" i="17"/>
  <c r="C151" i="17"/>
  <c r="K151" i="17"/>
  <c r="S151" i="17"/>
  <c r="D151" i="17"/>
  <c r="L151" i="17"/>
  <c r="A151" i="17"/>
  <c r="I151" i="17"/>
  <c r="Q151" i="17"/>
  <c r="P151" i="17"/>
  <c r="E151" i="17"/>
  <c r="U151" i="17" s="1"/>
  <c r="F151" i="17"/>
  <c r="O151" i="17"/>
  <c r="N151" i="17"/>
  <c r="G151" i="17"/>
  <c r="H151" i="17"/>
  <c r="M151" i="17"/>
  <c r="F177" i="17"/>
  <c r="N177" i="17"/>
  <c r="G177" i="17"/>
  <c r="O177" i="17"/>
  <c r="H177" i="17"/>
  <c r="P177" i="17"/>
  <c r="E177" i="17"/>
  <c r="U177" i="17" s="1"/>
  <c r="M177" i="17"/>
  <c r="C177" i="17"/>
  <c r="S177" i="17"/>
  <c r="D177" i="17"/>
  <c r="I177" i="17"/>
  <c r="B177" i="17"/>
  <c r="R177" i="17"/>
  <c r="A177" i="17"/>
  <c r="J177" i="17"/>
  <c r="K177" i="17"/>
  <c r="L177" i="17"/>
  <c r="Q177" i="17"/>
  <c r="B111" i="17"/>
  <c r="J111" i="17"/>
  <c r="R111" i="17"/>
  <c r="C111" i="17"/>
  <c r="K111" i="17"/>
  <c r="S111" i="17"/>
  <c r="D111" i="17"/>
  <c r="L111" i="17"/>
  <c r="A111" i="17"/>
  <c r="I111" i="17"/>
  <c r="Q111" i="17"/>
  <c r="F111" i="17"/>
  <c r="G111" i="17"/>
  <c r="H111" i="17"/>
  <c r="E111" i="17"/>
  <c r="U111" i="17" s="1"/>
  <c r="O111" i="17"/>
  <c r="P111" i="17"/>
  <c r="M111" i="17"/>
  <c r="N111" i="17"/>
  <c r="H6" i="25"/>
  <c r="P6" i="25"/>
  <c r="A6" i="25"/>
  <c r="I6" i="25"/>
  <c r="Q6" i="25"/>
  <c r="B6" i="25"/>
  <c r="J6" i="25"/>
  <c r="R6" i="25"/>
  <c r="G6" i="25"/>
  <c r="O6" i="25"/>
  <c r="N6" i="25"/>
  <c r="C6" i="25"/>
  <c r="S6" i="25"/>
  <c r="D6" i="25"/>
  <c r="M6" i="25"/>
  <c r="E6" i="25"/>
  <c r="U6" i="25" s="1"/>
  <c r="F6" i="25"/>
  <c r="K6" i="25"/>
  <c r="L6" i="25"/>
  <c r="H22" i="25"/>
  <c r="P22" i="25"/>
  <c r="A22" i="25"/>
  <c r="I22" i="25"/>
  <c r="Q22" i="25"/>
  <c r="B22" i="25"/>
  <c r="J22" i="25"/>
  <c r="R22" i="25"/>
  <c r="G22" i="25"/>
  <c r="O22" i="25"/>
  <c r="F22" i="25"/>
  <c r="K22" i="25"/>
  <c r="L22" i="25"/>
  <c r="E22" i="25"/>
  <c r="U22" i="25" s="1"/>
  <c r="M22" i="25"/>
  <c r="N22" i="25"/>
  <c r="S22" i="25"/>
  <c r="C22" i="25"/>
  <c r="D22" i="25"/>
  <c r="H62" i="25"/>
  <c r="P62" i="25"/>
  <c r="A62" i="25"/>
  <c r="I62" i="25"/>
  <c r="Q62" i="25"/>
  <c r="F62" i="25"/>
  <c r="R62" i="25"/>
  <c r="G62" i="25"/>
  <c r="S62" i="25"/>
  <c r="J62" i="25"/>
  <c r="E62" i="25"/>
  <c r="U62" i="25" s="1"/>
  <c r="O62" i="25"/>
  <c r="B62" i="25"/>
  <c r="C62" i="25"/>
  <c r="D62" i="25"/>
  <c r="K62" i="25"/>
  <c r="L62" i="25"/>
  <c r="M62" i="25"/>
  <c r="N62" i="25"/>
  <c r="H114" i="25"/>
  <c r="P114" i="25"/>
  <c r="E114" i="25"/>
  <c r="U114" i="25" s="1"/>
  <c r="N114" i="25"/>
  <c r="F114" i="25"/>
  <c r="O114" i="25"/>
  <c r="G114" i="25"/>
  <c r="Q114" i="25"/>
  <c r="D114" i="25"/>
  <c r="M114" i="25"/>
  <c r="I114" i="25"/>
  <c r="J114" i="25"/>
  <c r="K114" i="25"/>
  <c r="R114" i="25"/>
  <c r="C114" i="25"/>
  <c r="A114" i="25"/>
  <c r="B114" i="25"/>
  <c r="L114" i="25"/>
  <c r="S114" i="25"/>
  <c r="G284" i="25"/>
  <c r="O284" i="25"/>
  <c r="H284" i="25"/>
  <c r="P284" i="25"/>
  <c r="A284" i="25"/>
  <c r="I284" i="25"/>
  <c r="Q284" i="25"/>
  <c r="F284" i="25"/>
  <c r="N284" i="25"/>
  <c r="K284" i="25"/>
  <c r="L284" i="25"/>
  <c r="M284" i="25"/>
  <c r="J284" i="25"/>
  <c r="S284" i="25"/>
  <c r="B284" i="25"/>
  <c r="C284" i="25"/>
  <c r="D284" i="25"/>
  <c r="E284" i="25"/>
  <c r="U284" i="25" s="1"/>
  <c r="R284" i="25"/>
  <c r="G292" i="25"/>
  <c r="O292" i="25"/>
  <c r="H292" i="25"/>
  <c r="P292" i="25"/>
  <c r="A292" i="25"/>
  <c r="I292" i="25"/>
  <c r="Q292" i="25"/>
  <c r="F292" i="25"/>
  <c r="N292" i="25"/>
  <c r="K292" i="25"/>
  <c r="L292" i="25"/>
  <c r="M292" i="25"/>
  <c r="J292" i="25"/>
  <c r="S292" i="25"/>
  <c r="B292" i="25"/>
  <c r="C292" i="25"/>
  <c r="D292" i="25"/>
  <c r="E292" i="25"/>
  <c r="U292" i="25" s="1"/>
  <c r="R292" i="25"/>
  <c r="H242" i="17"/>
  <c r="P242" i="17"/>
  <c r="A242" i="17"/>
  <c r="I242" i="17"/>
  <c r="Q242" i="17"/>
  <c r="B242" i="17"/>
  <c r="J242" i="17"/>
  <c r="R242" i="17"/>
  <c r="G242" i="17"/>
  <c r="O242" i="17"/>
  <c r="C242" i="17"/>
  <c r="S242" i="17"/>
  <c r="D242" i="17"/>
  <c r="E242" i="17"/>
  <c r="U242" i="17" s="1"/>
  <c r="N242" i="17"/>
  <c r="F242" i="17"/>
  <c r="K242" i="17"/>
  <c r="L242" i="17"/>
  <c r="M242" i="17"/>
  <c r="F249" i="17"/>
  <c r="N249" i="17"/>
  <c r="G249" i="17"/>
  <c r="O249" i="17"/>
  <c r="H249" i="17"/>
  <c r="P249" i="17"/>
  <c r="E249" i="17"/>
  <c r="U249" i="17" s="1"/>
  <c r="M249" i="17"/>
  <c r="B249" i="17"/>
  <c r="R249" i="17"/>
  <c r="C249" i="17"/>
  <c r="S249" i="17"/>
  <c r="D249" i="17"/>
  <c r="A249" i="17"/>
  <c r="Q249" i="17"/>
  <c r="L249" i="17"/>
  <c r="I249" i="17"/>
  <c r="J249" i="17"/>
  <c r="K249" i="17"/>
  <c r="B95" i="25"/>
  <c r="J95" i="25"/>
  <c r="R95" i="25"/>
  <c r="C95" i="25"/>
  <c r="K95" i="25"/>
  <c r="S95" i="25"/>
  <c r="I95" i="25"/>
  <c r="L95" i="25"/>
  <c r="A95" i="25"/>
  <c r="M95" i="25"/>
  <c r="H95" i="25"/>
  <c r="G95" i="25"/>
  <c r="N95" i="25"/>
  <c r="O95" i="25"/>
  <c r="P95" i="25"/>
  <c r="Q95" i="25"/>
  <c r="D95" i="25"/>
  <c r="E95" i="25"/>
  <c r="U95" i="25" s="1"/>
  <c r="F95" i="25"/>
  <c r="A165" i="25"/>
  <c r="I165" i="25"/>
  <c r="Q165" i="25"/>
  <c r="B165" i="25"/>
  <c r="J165" i="25"/>
  <c r="R165" i="25"/>
  <c r="C165" i="25"/>
  <c r="K165" i="25"/>
  <c r="S165" i="25"/>
  <c r="H165" i="25"/>
  <c r="P165" i="25"/>
  <c r="L165" i="25"/>
  <c r="M165" i="25"/>
  <c r="N165" i="25"/>
  <c r="G165" i="25"/>
  <c r="D165" i="25"/>
  <c r="E165" i="25"/>
  <c r="U165" i="25" s="1"/>
  <c r="F165" i="25"/>
  <c r="O165" i="25"/>
  <c r="C194" i="25"/>
  <c r="K194" i="25"/>
  <c r="S194" i="25"/>
  <c r="D194" i="25"/>
  <c r="L194" i="25"/>
  <c r="E194" i="25"/>
  <c r="U194" i="25" s="1"/>
  <c r="M194" i="25"/>
  <c r="B194" i="25"/>
  <c r="J194" i="25"/>
  <c r="R194" i="25"/>
  <c r="H194" i="25"/>
  <c r="I194" i="25"/>
  <c r="N194" i="25"/>
  <c r="G194" i="25"/>
  <c r="A194" i="25"/>
  <c r="F194" i="25"/>
  <c r="O194" i="25"/>
  <c r="P194" i="25"/>
  <c r="Q194" i="25"/>
  <c r="C210" i="25"/>
  <c r="K210" i="25"/>
  <c r="S210" i="25"/>
  <c r="D210" i="25"/>
  <c r="L210" i="25"/>
  <c r="E210" i="25"/>
  <c r="U210" i="25" s="1"/>
  <c r="M210" i="25"/>
  <c r="B210" i="25"/>
  <c r="J210" i="25"/>
  <c r="R210" i="25"/>
  <c r="H210" i="25"/>
  <c r="I210" i="25"/>
  <c r="N210" i="25"/>
  <c r="G210" i="25"/>
  <c r="A210" i="25"/>
  <c r="F210" i="25"/>
  <c r="O210" i="25"/>
  <c r="P210" i="25"/>
  <c r="Q210" i="25"/>
  <c r="C226" i="25"/>
  <c r="K226" i="25"/>
  <c r="S226" i="25"/>
  <c r="D226" i="25"/>
  <c r="L226" i="25"/>
  <c r="E226" i="25"/>
  <c r="U226" i="25" s="1"/>
  <c r="M226" i="25"/>
  <c r="B226" i="25"/>
  <c r="J226" i="25"/>
  <c r="R226" i="25"/>
  <c r="H226" i="25"/>
  <c r="I226" i="25"/>
  <c r="N226" i="25"/>
  <c r="G226" i="25"/>
  <c r="A226" i="25"/>
  <c r="F226" i="25"/>
  <c r="O226" i="25"/>
  <c r="P226" i="25"/>
  <c r="Q226" i="25"/>
  <c r="C242" i="25"/>
  <c r="K242" i="25"/>
  <c r="S242" i="25"/>
  <c r="D242" i="25"/>
  <c r="L242" i="25"/>
  <c r="E242" i="25"/>
  <c r="U242" i="25" s="1"/>
  <c r="M242" i="25"/>
  <c r="B242" i="25"/>
  <c r="J242" i="25"/>
  <c r="R242" i="25"/>
  <c r="H242" i="25"/>
  <c r="I242" i="25"/>
  <c r="N242" i="25"/>
  <c r="G242" i="25"/>
  <c r="A242" i="25"/>
  <c r="F242" i="25"/>
  <c r="O242" i="25"/>
  <c r="P242" i="25"/>
  <c r="Q242" i="25"/>
  <c r="X56" i="7"/>
  <c r="I56" i="7" a="1"/>
  <c r="I56" i="7" s="1"/>
  <c r="H56" i="7" a="1"/>
  <c r="H56" i="7" s="1"/>
  <c r="N56" i="7"/>
  <c r="O56" i="7" s="1"/>
  <c r="W56" i="7"/>
  <c r="V56" i="7"/>
  <c r="J56" i="7" a="1"/>
  <c r="J56" i="7" s="1"/>
  <c r="K56" i="7"/>
  <c r="I213" i="7" a="1"/>
  <c r="I213" i="7" s="1"/>
  <c r="W213" i="7"/>
  <c r="X213" i="7"/>
  <c r="N213" i="7"/>
  <c r="O213" i="7" s="1"/>
  <c r="H213" i="7" a="1"/>
  <c r="H213" i="7" s="1"/>
  <c r="V213" i="7"/>
  <c r="J213" i="7" a="1"/>
  <c r="J213" i="7" s="1"/>
  <c r="K213" i="7"/>
  <c r="N282" i="7"/>
  <c r="O282" i="7" s="1"/>
  <c r="V282" i="7"/>
  <c r="W282" i="7"/>
  <c r="H282" i="7" a="1"/>
  <c r="H282" i="7" s="1"/>
  <c r="X282" i="7"/>
  <c r="K282" i="7"/>
  <c r="I282" i="7" a="1"/>
  <c r="I282" i="7" s="1"/>
  <c r="J282" i="7" a="1"/>
  <c r="J282" i="7" s="1"/>
  <c r="J46" i="7" a="1"/>
  <c r="J46" i="7" s="1"/>
  <c r="I46" i="7" a="1"/>
  <c r="I46" i="7" s="1"/>
  <c r="V46" i="7"/>
  <c r="H46" i="7" a="1"/>
  <c r="H46" i="7" s="1"/>
  <c r="W46" i="7"/>
  <c r="K46" i="7"/>
  <c r="N46" i="7"/>
  <c r="O46" i="7" s="1"/>
  <c r="X46" i="7"/>
  <c r="I165" i="7" a="1"/>
  <c r="I165" i="7" s="1"/>
  <c r="W165" i="7"/>
  <c r="X165" i="7"/>
  <c r="J165" i="7" a="1"/>
  <c r="J165" i="7" s="1"/>
  <c r="N165" i="7"/>
  <c r="O165" i="7" s="1"/>
  <c r="V165" i="7"/>
  <c r="H165" i="7" a="1"/>
  <c r="H165" i="7" s="1"/>
  <c r="K165" i="7"/>
  <c r="H244" i="7" a="1"/>
  <c r="H244" i="7" s="1"/>
  <c r="N244" i="7"/>
  <c r="O244" i="7" s="1"/>
  <c r="X244" i="7"/>
  <c r="K244" i="7"/>
  <c r="W244" i="7"/>
  <c r="J244" i="7" a="1"/>
  <c r="J244" i="7" s="1"/>
  <c r="I244" i="7" a="1"/>
  <c r="I244" i="7" s="1"/>
  <c r="V244" i="7"/>
  <c r="N60" i="7"/>
  <c r="O60" i="7" s="1"/>
  <c r="V60" i="7"/>
  <c r="J60" i="7" a="1"/>
  <c r="J60" i="7" s="1"/>
  <c r="I60" i="7" a="1"/>
  <c r="I60" i="7" s="1"/>
  <c r="W60" i="7"/>
  <c r="X60" i="7"/>
  <c r="H60" i="7" a="1"/>
  <c r="H60" i="7" s="1"/>
  <c r="K60" i="7"/>
  <c r="N154" i="7"/>
  <c r="O154" i="7" s="1"/>
  <c r="V154" i="7"/>
  <c r="I154" i="7" a="1"/>
  <c r="I154" i="7" s="1"/>
  <c r="W154" i="7"/>
  <c r="X154" i="7"/>
  <c r="H154" i="7" a="1"/>
  <c r="H154" i="7" s="1"/>
  <c r="J154" i="7" a="1"/>
  <c r="J154" i="7" s="1"/>
  <c r="K154" i="7"/>
  <c r="N274" i="7"/>
  <c r="O274" i="7" s="1"/>
  <c r="V274" i="7"/>
  <c r="K274" i="7"/>
  <c r="J274" i="7" a="1"/>
  <c r="J274" i="7" s="1"/>
  <c r="I274" i="7" a="1"/>
  <c r="I274" i="7" s="1"/>
  <c r="H274" i="7" a="1"/>
  <c r="H274" i="7" s="1"/>
  <c r="W274" i="7"/>
  <c r="X274" i="7"/>
  <c r="G300" i="25"/>
  <c r="O300" i="25"/>
  <c r="H300" i="25"/>
  <c r="P300" i="25"/>
  <c r="A300" i="25"/>
  <c r="I300" i="25"/>
  <c r="Q300" i="25"/>
  <c r="F300" i="25"/>
  <c r="N300" i="25"/>
  <c r="K300" i="25"/>
  <c r="L300" i="25"/>
  <c r="M300" i="25"/>
  <c r="J300" i="25"/>
  <c r="S300" i="25"/>
  <c r="B300" i="25"/>
  <c r="C300" i="25"/>
  <c r="D300" i="25"/>
  <c r="E300" i="25"/>
  <c r="U300" i="25" s="1"/>
  <c r="R300" i="25"/>
  <c r="C286" i="25"/>
  <c r="K286" i="25"/>
  <c r="S286" i="25"/>
  <c r="D286" i="25"/>
  <c r="L286" i="25"/>
  <c r="E286" i="25"/>
  <c r="U286" i="25" s="1"/>
  <c r="M286" i="25"/>
  <c r="B286" i="25"/>
  <c r="J286" i="25"/>
  <c r="R286" i="25"/>
  <c r="H286" i="25"/>
  <c r="I286" i="25"/>
  <c r="N286" i="25"/>
  <c r="G286" i="25"/>
  <c r="A286" i="25"/>
  <c r="F286" i="25"/>
  <c r="O286" i="25"/>
  <c r="P286" i="25"/>
  <c r="Q286" i="25"/>
  <c r="G144" i="25"/>
  <c r="O144" i="25"/>
  <c r="H144" i="25"/>
  <c r="P144" i="25"/>
  <c r="A144" i="25"/>
  <c r="I144" i="25"/>
  <c r="Q144" i="25"/>
  <c r="F144" i="25"/>
  <c r="N144" i="25"/>
  <c r="C144" i="25"/>
  <c r="S144" i="25"/>
  <c r="D144" i="25"/>
  <c r="E144" i="25"/>
  <c r="U144" i="25" s="1"/>
  <c r="B144" i="25"/>
  <c r="R144" i="25"/>
  <c r="J144" i="25"/>
  <c r="K144" i="25"/>
  <c r="L144" i="25"/>
  <c r="M144" i="25"/>
  <c r="H196" i="7" a="1"/>
  <c r="H196" i="7" s="1"/>
  <c r="K196" i="7"/>
  <c r="X196" i="7"/>
  <c r="N196" i="7"/>
  <c r="O196" i="7" s="1"/>
  <c r="J196" i="7" a="1"/>
  <c r="J196" i="7" s="1"/>
  <c r="W196" i="7"/>
  <c r="V196" i="7"/>
  <c r="I196" i="7" a="1"/>
  <c r="I196" i="7" s="1"/>
  <c r="H132" i="7" a="1"/>
  <c r="H132" i="7" s="1"/>
  <c r="N132" i="7"/>
  <c r="O132" i="7" s="1"/>
  <c r="V132" i="7"/>
  <c r="K132" i="7"/>
  <c r="X132" i="7"/>
  <c r="I132" i="7" a="1"/>
  <c r="I132" i="7" s="1"/>
  <c r="J132" i="7" a="1"/>
  <c r="J132" i="7" s="1"/>
  <c r="W132" i="7"/>
  <c r="H57" i="7" a="1"/>
  <c r="H57" i="7" s="1"/>
  <c r="N57" i="7"/>
  <c r="O57" i="7" s="1"/>
  <c r="W57" i="7"/>
  <c r="X57" i="7"/>
  <c r="I57" i="7" a="1"/>
  <c r="I57" i="7" s="1"/>
  <c r="V57" i="7"/>
  <c r="J57" i="7" a="1"/>
  <c r="J57" i="7" s="1"/>
  <c r="K57" i="7"/>
  <c r="J171" i="7" a="1"/>
  <c r="J171" i="7" s="1"/>
  <c r="K171" i="7"/>
  <c r="X171" i="7"/>
  <c r="N171" i="7"/>
  <c r="O171" i="7" s="1"/>
  <c r="V171" i="7"/>
  <c r="W171" i="7"/>
  <c r="H171" i="7" a="1"/>
  <c r="H171" i="7" s="1"/>
  <c r="I171" i="7" a="1"/>
  <c r="I171" i="7" s="1"/>
  <c r="J107" i="7" a="1"/>
  <c r="J107" i="7" s="1"/>
  <c r="K107" i="7"/>
  <c r="X107" i="7"/>
  <c r="N107" i="7"/>
  <c r="O107" i="7" s="1"/>
  <c r="H107" i="7" a="1"/>
  <c r="H107" i="7" s="1"/>
  <c r="I107" i="7" a="1"/>
  <c r="I107" i="7" s="1"/>
  <c r="V107" i="7"/>
  <c r="W107" i="7"/>
  <c r="X50" i="7"/>
  <c r="K50" i="7"/>
  <c r="J50" i="7" a="1"/>
  <c r="J50" i="7" s="1"/>
  <c r="V50" i="7"/>
  <c r="N50" i="7"/>
  <c r="O50" i="7" s="1"/>
  <c r="H50" i="7" a="1"/>
  <c r="H50" i="7" s="1"/>
  <c r="I50" i="7" a="1"/>
  <c r="I50" i="7" s="1"/>
  <c r="W50" i="7"/>
  <c r="K238" i="7"/>
  <c r="N238" i="7"/>
  <c r="O238" i="7" s="1"/>
  <c r="X238" i="7"/>
  <c r="H238" i="7" a="1"/>
  <c r="H238" i="7" s="1"/>
  <c r="W238" i="7"/>
  <c r="J238" i="7" a="1"/>
  <c r="J238" i="7" s="1"/>
  <c r="I238" i="7" a="1"/>
  <c r="I238" i="7" s="1"/>
  <c r="V238" i="7"/>
  <c r="K174" i="7"/>
  <c r="J174" i="7" a="1"/>
  <c r="J174" i="7" s="1"/>
  <c r="I174" i="7" a="1"/>
  <c r="I174" i="7" s="1"/>
  <c r="W174" i="7"/>
  <c r="X174" i="7"/>
  <c r="V174" i="7"/>
  <c r="H174" i="7" a="1"/>
  <c r="H174" i="7" s="1"/>
  <c r="N174" i="7"/>
  <c r="O174" i="7" s="1"/>
  <c r="K110" i="7"/>
  <c r="J110" i="7" a="1"/>
  <c r="J110" i="7" s="1"/>
  <c r="I110" i="7" a="1"/>
  <c r="I110" i="7" s="1"/>
  <c r="W110" i="7"/>
  <c r="X110" i="7"/>
  <c r="V110" i="7"/>
  <c r="H110" i="7" a="1"/>
  <c r="H110" i="7" s="1"/>
  <c r="N110" i="7"/>
  <c r="O110" i="7" s="1"/>
  <c r="K40" i="7"/>
  <c r="V40" i="7"/>
  <c r="J40" i="7" a="1"/>
  <c r="J40" i="7" s="1"/>
  <c r="X40" i="7"/>
  <c r="I40" i="7" a="1"/>
  <c r="I40" i="7" s="1"/>
  <c r="H40" i="7" a="1"/>
  <c r="H40" i="7" s="1"/>
  <c r="W40" i="7"/>
  <c r="N40" i="7"/>
  <c r="O40" i="7" s="1"/>
  <c r="K265" i="7"/>
  <c r="V265" i="7"/>
  <c r="J265" i="7" a="1"/>
  <c r="J265" i="7" s="1"/>
  <c r="H265" i="7" a="1"/>
  <c r="H265" i="7" s="1"/>
  <c r="W265" i="7"/>
  <c r="I265" i="7" a="1"/>
  <c r="I265" i="7" s="1"/>
  <c r="N265" i="7"/>
  <c r="O265" i="7" s="1"/>
  <c r="X265" i="7"/>
  <c r="K201" i="7"/>
  <c r="V201" i="7"/>
  <c r="J201" i="7" a="1"/>
  <c r="J201" i="7" s="1"/>
  <c r="W201" i="7"/>
  <c r="X201" i="7"/>
  <c r="I201" i="7" a="1"/>
  <c r="I201" i="7" s="1"/>
  <c r="H201" i="7" a="1"/>
  <c r="H201" i="7" s="1"/>
  <c r="N201" i="7"/>
  <c r="O201" i="7" s="1"/>
  <c r="K137" i="7"/>
  <c r="H137" i="7" a="1"/>
  <c r="H137" i="7" s="1"/>
  <c r="I137" i="7" a="1"/>
  <c r="I137" i="7" s="1"/>
  <c r="W137" i="7"/>
  <c r="X137" i="7"/>
  <c r="J137" i="7" a="1"/>
  <c r="J137" i="7" s="1"/>
  <c r="V137" i="7"/>
  <c r="N137" i="7"/>
  <c r="O137" i="7" s="1"/>
  <c r="I71" i="7" a="1"/>
  <c r="I71" i="7" s="1"/>
  <c r="W71" i="7"/>
  <c r="V71" i="7"/>
  <c r="H71" i="7" a="1"/>
  <c r="H71" i="7" s="1"/>
  <c r="N71" i="7"/>
  <c r="O71" i="7" s="1"/>
  <c r="X71" i="7"/>
  <c r="K71" i="7"/>
  <c r="J71" i="7" a="1"/>
  <c r="J71" i="7" s="1"/>
  <c r="H6" i="7" a="1"/>
  <c r="H6" i="7" s="1"/>
  <c r="I6" i="7" a="1"/>
  <c r="I6" i="7" s="1"/>
  <c r="N6" i="7"/>
  <c r="O6" i="7" s="1"/>
  <c r="X6" i="7"/>
  <c r="J6" i="7" a="1"/>
  <c r="J6" i="7" s="1"/>
  <c r="K6" i="7"/>
  <c r="V6" i="7"/>
  <c r="W6" i="7"/>
  <c r="K43" i="7"/>
  <c r="X43" i="7"/>
  <c r="I43" i="7" a="1"/>
  <c r="I43" i="7" s="1"/>
  <c r="H43" i="7" a="1"/>
  <c r="H43" i="7" s="1"/>
  <c r="N43" i="7"/>
  <c r="O43" i="7" s="1"/>
  <c r="W43" i="7"/>
  <c r="J43" i="7" a="1"/>
  <c r="J43" i="7" s="1"/>
  <c r="V43" i="7"/>
  <c r="N98" i="7"/>
  <c r="O98" i="7" s="1"/>
  <c r="V98" i="7"/>
  <c r="I98" i="7" a="1"/>
  <c r="I98" i="7" s="1"/>
  <c r="W98" i="7"/>
  <c r="X98" i="7"/>
  <c r="H98" i="7" a="1"/>
  <c r="H98" i="7" s="1"/>
  <c r="J98" i="7" a="1"/>
  <c r="J98" i="7" s="1"/>
  <c r="K98" i="7"/>
  <c r="H239" i="7" a="1"/>
  <c r="H239" i="7" s="1"/>
  <c r="N239" i="7"/>
  <c r="O239" i="7" s="1"/>
  <c r="V239" i="7"/>
  <c r="I239" i="7" a="1"/>
  <c r="I239" i="7" s="1"/>
  <c r="W239" i="7"/>
  <c r="X239" i="7"/>
  <c r="J239" i="7" a="1"/>
  <c r="J239" i="7" s="1"/>
  <c r="K239" i="7"/>
  <c r="L95" i="7"/>
  <c r="P95" i="7"/>
  <c r="L119" i="7"/>
  <c r="P119" i="7"/>
  <c r="L21" i="7"/>
  <c r="P21" i="7"/>
  <c r="P259" i="7"/>
  <c r="L259" i="7"/>
  <c r="P112" i="7"/>
  <c r="L112" i="7"/>
  <c r="L191" i="7"/>
  <c r="P191" i="7"/>
  <c r="Q232" i="7"/>
  <c r="M232" i="7"/>
  <c r="R232" i="7" s="1"/>
  <c r="S232" i="7" s="1"/>
  <c r="T232" i="7" s="1"/>
  <c r="U232" i="7" s="1"/>
  <c r="P136" i="7"/>
  <c r="L136" i="7"/>
  <c r="P160" i="7"/>
  <c r="L160" i="7"/>
  <c r="P285" i="7"/>
  <c r="L285" i="7"/>
  <c r="P93" i="7"/>
  <c r="L93" i="7"/>
  <c r="F55" i="11"/>
  <c r="N55" i="11"/>
  <c r="G55" i="11"/>
  <c r="O55" i="11"/>
  <c r="H55" i="11"/>
  <c r="P55" i="11"/>
  <c r="E55" i="11"/>
  <c r="U55" i="11" s="1"/>
  <c r="M55" i="11"/>
  <c r="B55" i="11"/>
  <c r="R55" i="11"/>
  <c r="C55" i="11"/>
  <c r="S55" i="11"/>
  <c r="D55" i="11"/>
  <c r="I55" i="11"/>
  <c r="J55" i="11"/>
  <c r="K55" i="11"/>
  <c r="L55" i="11"/>
  <c r="A55" i="11"/>
  <c r="Q55" i="11"/>
  <c r="B73" i="11"/>
  <c r="J73" i="11"/>
  <c r="R73" i="11"/>
  <c r="C73" i="11"/>
  <c r="K73" i="11"/>
  <c r="S73" i="11"/>
  <c r="D73" i="11"/>
  <c r="L73" i="11"/>
  <c r="A73" i="11"/>
  <c r="I73" i="11"/>
  <c r="Q73" i="11"/>
  <c r="N73" i="11"/>
  <c r="O73" i="11"/>
  <c r="P73" i="11"/>
  <c r="E73" i="11"/>
  <c r="U73" i="11" s="1"/>
  <c r="F73" i="11"/>
  <c r="G73" i="11"/>
  <c r="H73" i="11"/>
  <c r="M73" i="11"/>
  <c r="D74" i="11"/>
  <c r="L74" i="11"/>
  <c r="E74" i="11"/>
  <c r="U74" i="11" s="1"/>
  <c r="M74" i="11"/>
  <c r="F74" i="11"/>
  <c r="N74" i="11"/>
  <c r="C74" i="11"/>
  <c r="K74" i="11"/>
  <c r="S74" i="11"/>
  <c r="H74" i="11"/>
  <c r="I74" i="11"/>
  <c r="J74" i="11"/>
  <c r="O74" i="11"/>
  <c r="P74" i="11"/>
  <c r="A74" i="11"/>
  <c r="Q74" i="11"/>
  <c r="B74" i="11"/>
  <c r="R74" i="11"/>
  <c r="G74" i="11"/>
  <c r="F91" i="11"/>
  <c r="N91" i="11"/>
  <c r="G91" i="11"/>
  <c r="O91" i="11"/>
  <c r="H91" i="11"/>
  <c r="P91" i="11"/>
  <c r="E91" i="11"/>
  <c r="U91" i="11" s="1"/>
  <c r="M91" i="11"/>
  <c r="I91" i="11"/>
  <c r="J91" i="11"/>
  <c r="K91" i="11"/>
  <c r="L91" i="11"/>
  <c r="A91" i="11"/>
  <c r="Q91" i="11"/>
  <c r="B91" i="11"/>
  <c r="R91" i="11"/>
  <c r="C91" i="11"/>
  <c r="S91" i="11"/>
  <c r="D91" i="11"/>
  <c r="F107" i="11"/>
  <c r="N107" i="11"/>
  <c r="G107" i="11"/>
  <c r="O107" i="11"/>
  <c r="H107" i="11"/>
  <c r="P107" i="11"/>
  <c r="E107" i="11"/>
  <c r="U107" i="11" s="1"/>
  <c r="M107" i="11"/>
  <c r="L107" i="11"/>
  <c r="A107" i="11"/>
  <c r="Q107" i="11"/>
  <c r="B107" i="11"/>
  <c r="R107" i="11"/>
  <c r="C107" i="11"/>
  <c r="S107" i="11"/>
  <c r="D107" i="11"/>
  <c r="I107" i="11"/>
  <c r="J107" i="11"/>
  <c r="K107" i="11"/>
  <c r="B113" i="11"/>
  <c r="J113" i="11"/>
  <c r="R113" i="11"/>
  <c r="C113" i="11"/>
  <c r="K113" i="11"/>
  <c r="S113" i="11"/>
  <c r="D113" i="11"/>
  <c r="L113" i="11"/>
  <c r="A113" i="11"/>
  <c r="I113" i="11"/>
  <c r="Q113" i="11"/>
  <c r="F113" i="11"/>
  <c r="G113" i="11"/>
  <c r="H113" i="11"/>
  <c r="M113" i="11"/>
  <c r="N113" i="11"/>
  <c r="O113" i="11"/>
  <c r="P113" i="11"/>
  <c r="E113" i="11"/>
  <c r="U113" i="11" s="1"/>
  <c r="F167" i="11"/>
  <c r="N167" i="11"/>
  <c r="G167" i="11"/>
  <c r="O167" i="11"/>
  <c r="H167" i="11"/>
  <c r="P167" i="11"/>
  <c r="E167" i="11"/>
  <c r="U167" i="11" s="1"/>
  <c r="M167" i="11"/>
  <c r="D167" i="11"/>
  <c r="I167" i="11"/>
  <c r="J167" i="11"/>
  <c r="A167" i="11"/>
  <c r="Q167" i="11"/>
  <c r="C167" i="11"/>
  <c r="S167" i="11"/>
  <c r="K167" i="11"/>
  <c r="L167" i="11"/>
  <c r="R167" i="11"/>
  <c r="B167" i="11"/>
  <c r="B213" i="11"/>
  <c r="J213" i="11"/>
  <c r="R213" i="11"/>
  <c r="C213" i="11"/>
  <c r="K213" i="11"/>
  <c r="S213" i="11"/>
  <c r="D213" i="11"/>
  <c r="L213" i="11"/>
  <c r="A213" i="11"/>
  <c r="I213" i="11"/>
  <c r="Q213" i="11"/>
  <c r="N213" i="11"/>
  <c r="O213" i="11"/>
  <c r="P213" i="11"/>
  <c r="M213" i="11"/>
  <c r="E213" i="11"/>
  <c r="U213" i="11" s="1"/>
  <c r="F213" i="11"/>
  <c r="G213" i="11"/>
  <c r="H213" i="11"/>
  <c r="D274" i="11"/>
  <c r="L274" i="11"/>
  <c r="E274" i="11"/>
  <c r="U274" i="11" s="1"/>
  <c r="M274" i="11"/>
  <c r="F274" i="11"/>
  <c r="N274" i="11"/>
  <c r="C274" i="11"/>
  <c r="K274" i="11"/>
  <c r="S274" i="11"/>
  <c r="A274" i="11"/>
  <c r="Q274" i="11"/>
  <c r="B274" i="11"/>
  <c r="R274" i="11"/>
  <c r="G274" i="11"/>
  <c r="P274" i="11"/>
  <c r="H274" i="11"/>
  <c r="I274" i="11"/>
  <c r="J274" i="11"/>
  <c r="O274" i="11"/>
  <c r="H244" i="11"/>
  <c r="P244" i="11"/>
  <c r="A244" i="11"/>
  <c r="I244" i="11"/>
  <c r="Q244" i="11"/>
  <c r="B244" i="11"/>
  <c r="J244" i="11"/>
  <c r="R244" i="11"/>
  <c r="G244" i="11"/>
  <c r="O244" i="11"/>
  <c r="M244" i="11"/>
  <c r="N244" i="11"/>
  <c r="C244" i="11"/>
  <c r="S244" i="11"/>
  <c r="L244" i="11"/>
  <c r="F244" i="11"/>
  <c r="K244" i="11"/>
  <c r="D244" i="11"/>
  <c r="E244" i="11"/>
  <c r="U244" i="11" s="1"/>
  <c r="F187" i="11"/>
  <c r="N187" i="11"/>
  <c r="G187" i="11"/>
  <c r="O187" i="11"/>
  <c r="H187" i="11"/>
  <c r="P187" i="11"/>
  <c r="E187" i="11"/>
  <c r="U187" i="11" s="1"/>
  <c r="M187" i="11"/>
  <c r="C187" i="11"/>
  <c r="S187" i="11"/>
  <c r="D187" i="11"/>
  <c r="I187" i="11"/>
  <c r="B187" i="11"/>
  <c r="R187" i="11"/>
  <c r="A187" i="11"/>
  <c r="J187" i="11"/>
  <c r="K187" i="11"/>
  <c r="L187" i="11"/>
  <c r="Q187" i="11"/>
  <c r="H160" i="11"/>
  <c r="P160" i="11"/>
  <c r="A160" i="11"/>
  <c r="I160" i="11"/>
  <c r="Q160" i="11"/>
  <c r="B160" i="11"/>
  <c r="J160" i="11"/>
  <c r="R160" i="11"/>
  <c r="G160" i="11"/>
  <c r="O160" i="11"/>
  <c r="K160" i="11"/>
  <c r="L160" i="11"/>
  <c r="M160" i="11"/>
  <c r="N160" i="11"/>
  <c r="C160" i="11"/>
  <c r="S160" i="11"/>
  <c r="D160" i="11"/>
  <c r="F160" i="11"/>
  <c r="E160" i="11"/>
  <c r="U160" i="11" s="1"/>
  <c r="B157" i="11"/>
  <c r="J157" i="11"/>
  <c r="R157" i="11"/>
  <c r="C157" i="11"/>
  <c r="K157" i="11"/>
  <c r="S157" i="11"/>
  <c r="D157" i="11"/>
  <c r="L157" i="11"/>
  <c r="A157" i="11"/>
  <c r="I157" i="11"/>
  <c r="Q157" i="11"/>
  <c r="P157" i="11"/>
  <c r="E157" i="11"/>
  <c r="U157" i="11" s="1"/>
  <c r="F157" i="11"/>
  <c r="G157" i="11"/>
  <c r="H157" i="11"/>
  <c r="M157" i="11"/>
  <c r="N157" i="11"/>
  <c r="O157" i="11"/>
  <c r="F199" i="11"/>
  <c r="N199" i="11"/>
  <c r="G199" i="11"/>
  <c r="O199" i="11"/>
  <c r="H199" i="11"/>
  <c r="P199" i="11"/>
  <c r="E199" i="11"/>
  <c r="U199" i="11" s="1"/>
  <c r="M199" i="11"/>
  <c r="K199" i="11"/>
  <c r="L199" i="11"/>
  <c r="A199" i="11"/>
  <c r="Q199" i="11"/>
  <c r="J199" i="11"/>
  <c r="I199" i="11"/>
  <c r="R199" i="11"/>
  <c r="S199" i="11"/>
  <c r="B199" i="11"/>
  <c r="C199" i="11"/>
  <c r="D199" i="11"/>
  <c r="H280" i="11"/>
  <c r="P280" i="11"/>
  <c r="A280" i="11"/>
  <c r="I280" i="11"/>
  <c r="Q280" i="11"/>
  <c r="B280" i="11"/>
  <c r="J280" i="11"/>
  <c r="R280" i="11"/>
  <c r="G280" i="11"/>
  <c r="O280" i="11"/>
  <c r="N280" i="11"/>
  <c r="C280" i="11"/>
  <c r="S280" i="11"/>
  <c r="D280" i="11"/>
  <c r="M280" i="11"/>
  <c r="E280" i="11"/>
  <c r="U280" i="11" s="1"/>
  <c r="F280" i="11"/>
  <c r="K280" i="11"/>
  <c r="L280" i="11"/>
  <c r="B229" i="11"/>
  <c r="J229" i="11"/>
  <c r="R229" i="11"/>
  <c r="C229" i="11"/>
  <c r="K229" i="11"/>
  <c r="S229" i="11"/>
  <c r="D229" i="11"/>
  <c r="L229" i="11"/>
  <c r="A229" i="11"/>
  <c r="I229" i="11"/>
  <c r="Q229" i="11"/>
  <c r="M229" i="11"/>
  <c r="N229" i="11"/>
  <c r="O229" i="11"/>
  <c r="H229" i="11"/>
  <c r="P229" i="11"/>
  <c r="E229" i="11"/>
  <c r="U229" i="11" s="1"/>
  <c r="F229" i="11"/>
  <c r="G229" i="11"/>
  <c r="D226" i="11"/>
  <c r="L226" i="11"/>
  <c r="E226" i="11"/>
  <c r="U226" i="11" s="1"/>
  <c r="M226" i="11"/>
  <c r="F226" i="11"/>
  <c r="N226" i="11"/>
  <c r="C226" i="11"/>
  <c r="K226" i="11"/>
  <c r="S226" i="11"/>
  <c r="O226" i="11"/>
  <c r="P226" i="11"/>
  <c r="A226" i="11"/>
  <c r="Q226" i="11"/>
  <c r="J226" i="11"/>
  <c r="R226" i="11"/>
  <c r="B226" i="11"/>
  <c r="G226" i="11"/>
  <c r="H226" i="11"/>
  <c r="I226" i="11"/>
  <c r="F171" i="15"/>
  <c r="N171" i="15"/>
  <c r="H171" i="15"/>
  <c r="P171" i="15"/>
  <c r="C171" i="15"/>
  <c r="M171" i="15"/>
  <c r="D171" i="15"/>
  <c r="O171" i="15"/>
  <c r="E171" i="15"/>
  <c r="U171" i="15" s="1"/>
  <c r="Q171" i="15"/>
  <c r="B171" i="15"/>
  <c r="L171" i="15"/>
  <c r="J171" i="15"/>
  <c r="K171" i="15"/>
  <c r="R171" i="15"/>
  <c r="S171" i="15"/>
  <c r="A171" i="15"/>
  <c r="G171" i="15"/>
  <c r="I171" i="15"/>
  <c r="D244" i="15"/>
  <c r="L244" i="15"/>
  <c r="E244" i="15"/>
  <c r="U244" i="15" s="1"/>
  <c r="M244" i="15"/>
  <c r="F244" i="15"/>
  <c r="N244" i="15"/>
  <c r="C244" i="15"/>
  <c r="K244" i="15"/>
  <c r="S244" i="15"/>
  <c r="O244" i="15"/>
  <c r="P244" i="15"/>
  <c r="A244" i="15"/>
  <c r="Q244" i="15"/>
  <c r="B244" i="15"/>
  <c r="R244" i="15"/>
  <c r="G244" i="15"/>
  <c r="H244" i="15"/>
  <c r="I244" i="15"/>
  <c r="J244" i="15"/>
  <c r="B109" i="15"/>
  <c r="J109" i="15"/>
  <c r="R109" i="15"/>
  <c r="C109" i="15"/>
  <c r="K109" i="15"/>
  <c r="S109" i="15"/>
  <c r="D109" i="15"/>
  <c r="L109" i="15"/>
  <c r="A109" i="15"/>
  <c r="I109" i="15"/>
  <c r="Q109" i="15"/>
  <c r="N109" i="15"/>
  <c r="O109" i="15"/>
  <c r="P109" i="15"/>
  <c r="M109" i="15"/>
  <c r="G109" i="15"/>
  <c r="H109" i="15"/>
  <c r="E109" i="15"/>
  <c r="U109" i="15" s="1"/>
  <c r="F109" i="15"/>
  <c r="B77" i="15"/>
  <c r="J77" i="15"/>
  <c r="R77" i="15"/>
  <c r="C77" i="15"/>
  <c r="K77" i="15"/>
  <c r="S77" i="15"/>
  <c r="D77" i="15"/>
  <c r="L77" i="15"/>
  <c r="A77" i="15"/>
  <c r="I77" i="15"/>
  <c r="Q77" i="15"/>
  <c r="N77" i="15"/>
  <c r="O77" i="15"/>
  <c r="P77" i="15"/>
  <c r="M77" i="15"/>
  <c r="G77" i="15"/>
  <c r="H77" i="15"/>
  <c r="E77" i="15"/>
  <c r="U77" i="15" s="1"/>
  <c r="F77" i="15"/>
  <c r="F175" i="15"/>
  <c r="N175" i="15"/>
  <c r="H175" i="15"/>
  <c r="P175" i="15"/>
  <c r="C175" i="15"/>
  <c r="M175" i="15"/>
  <c r="D175" i="15"/>
  <c r="O175" i="15"/>
  <c r="E175" i="15"/>
  <c r="U175" i="15" s="1"/>
  <c r="Q175" i="15"/>
  <c r="B175" i="15"/>
  <c r="L175" i="15"/>
  <c r="R175" i="15"/>
  <c r="S175" i="15"/>
  <c r="A175" i="15"/>
  <c r="G175" i="15"/>
  <c r="I175" i="15"/>
  <c r="J175" i="15"/>
  <c r="K175" i="15"/>
  <c r="B231" i="15"/>
  <c r="J231" i="15"/>
  <c r="R231" i="15"/>
  <c r="C231" i="15"/>
  <c r="K231" i="15"/>
  <c r="S231" i="15"/>
  <c r="D231" i="15"/>
  <c r="L231" i="15"/>
  <c r="A231" i="15"/>
  <c r="I231" i="15"/>
  <c r="Q231" i="15"/>
  <c r="F231" i="15"/>
  <c r="G231" i="15"/>
  <c r="H231" i="15"/>
  <c r="M231" i="15"/>
  <c r="N231" i="15"/>
  <c r="O231" i="15"/>
  <c r="P231" i="15"/>
  <c r="E231" i="15"/>
  <c r="U231" i="15" s="1"/>
  <c r="F29" i="17"/>
  <c r="N29" i="17"/>
  <c r="G29" i="17"/>
  <c r="O29" i="17"/>
  <c r="H29" i="17"/>
  <c r="P29" i="17"/>
  <c r="E29" i="17"/>
  <c r="U29" i="17" s="1"/>
  <c r="M29" i="17"/>
  <c r="D29" i="17"/>
  <c r="I29" i="17"/>
  <c r="J29" i="17"/>
  <c r="C29" i="17"/>
  <c r="S29" i="17"/>
  <c r="A29" i="17"/>
  <c r="B29" i="17"/>
  <c r="K29" i="17"/>
  <c r="L29" i="17"/>
  <c r="Q29" i="17"/>
  <c r="R29" i="17"/>
  <c r="F33" i="17"/>
  <c r="N33" i="17"/>
  <c r="G33" i="17"/>
  <c r="O33" i="17"/>
  <c r="H33" i="17"/>
  <c r="P33" i="17"/>
  <c r="E33" i="17"/>
  <c r="U33" i="17" s="1"/>
  <c r="M33" i="17"/>
  <c r="C33" i="17"/>
  <c r="S33" i="17"/>
  <c r="D33" i="17"/>
  <c r="I33" i="17"/>
  <c r="B33" i="17"/>
  <c r="R33" i="17"/>
  <c r="L33" i="17"/>
  <c r="Q33" i="17"/>
  <c r="A33" i="17"/>
  <c r="J33" i="17"/>
  <c r="K33" i="17"/>
  <c r="F37" i="17"/>
  <c r="N37" i="17"/>
  <c r="G37" i="17"/>
  <c r="O37" i="17"/>
  <c r="H37" i="17"/>
  <c r="P37" i="17"/>
  <c r="E37" i="17"/>
  <c r="U37" i="17" s="1"/>
  <c r="M37" i="17"/>
  <c r="B37" i="17"/>
  <c r="R37" i="17"/>
  <c r="C37" i="17"/>
  <c r="S37" i="17"/>
  <c r="D37" i="17"/>
  <c r="A37" i="17"/>
  <c r="Q37" i="17"/>
  <c r="I37" i="17"/>
  <c r="J37" i="17"/>
  <c r="K37" i="17"/>
  <c r="L37" i="17"/>
  <c r="F261" i="15"/>
  <c r="N261" i="15"/>
  <c r="G261" i="15"/>
  <c r="O261" i="15"/>
  <c r="H261" i="15"/>
  <c r="P261" i="15"/>
  <c r="E261" i="15"/>
  <c r="U261" i="15" s="1"/>
  <c r="M261" i="15"/>
  <c r="C261" i="15"/>
  <c r="S261" i="15"/>
  <c r="D261" i="15"/>
  <c r="I261" i="15"/>
  <c r="K261" i="15"/>
  <c r="B261" i="15"/>
  <c r="R261" i="15"/>
  <c r="J261" i="15"/>
  <c r="L261" i="15"/>
  <c r="Q261" i="15"/>
  <c r="A261" i="15"/>
  <c r="H14" i="17"/>
  <c r="P14" i="17"/>
  <c r="A14" i="17"/>
  <c r="I14" i="17"/>
  <c r="Q14" i="17"/>
  <c r="B14" i="17"/>
  <c r="J14" i="17"/>
  <c r="R14" i="17"/>
  <c r="G14" i="17"/>
  <c r="O14" i="17"/>
  <c r="E14" i="17"/>
  <c r="U14" i="17" s="1"/>
  <c r="F14" i="17"/>
  <c r="K14" i="17"/>
  <c r="D14" i="17"/>
  <c r="L14" i="17"/>
  <c r="M14" i="17"/>
  <c r="N14" i="17"/>
  <c r="S14" i="17"/>
  <c r="C14" i="17"/>
  <c r="H250" i="15"/>
  <c r="P250" i="15"/>
  <c r="A250" i="15"/>
  <c r="I250" i="15"/>
  <c r="Q250" i="15"/>
  <c r="B250" i="15"/>
  <c r="J250" i="15"/>
  <c r="R250" i="15"/>
  <c r="G250" i="15"/>
  <c r="O250" i="15"/>
  <c r="N250" i="15"/>
  <c r="C250" i="15"/>
  <c r="S250" i="15"/>
  <c r="D250" i="15"/>
  <c r="E250" i="15"/>
  <c r="U250" i="15" s="1"/>
  <c r="F250" i="15"/>
  <c r="K250" i="15"/>
  <c r="L250" i="15"/>
  <c r="M250" i="15"/>
  <c r="B181" i="15"/>
  <c r="J181" i="15"/>
  <c r="R181" i="15"/>
  <c r="D181" i="15"/>
  <c r="L181" i="15"/>
  <c r="G181" i="15"/>
  <c r="Q181" i="15"/>
  <c r="H181" i="15"/>
  <c r="S181" i="15"/>
  <c r="I181" i="15"/>
  <c r="F181" i="15"/>
  <c r="P181" i="15"/>
  <c r="A181" i="15"/>
  <c r="C181" i="15"/>
  <c r="E181" i="15"/>
  <c r="U181" i="15" s="1"/>
  <c r="K181" i="15"/>
  <c r="M181" i="15"/>
  <c r="N181" i="15"/>
  <c r="O181" i="15"/>
  <c r="D240" i="15"/>
  <c r="L240" i="15"/>
  <c r="E240" i="15"/>
  <c r="U240" i="15" s="1"/>
  <c r="M240" i="15"/>
  <c r="F240" i="15"/>
  <c r="N240" i="15"/>
  <c r="C240" i="15"/>
  <c r="K240" i="15"/>
  <c r="S240" i="15"/>
  <c r="H240" i="15"/>
  <c r="I240" i="15"/>
  <c r="J240" i="15"/>
  <c r="O240" i="15"/>
  <c r="P240" i="15"/>
  <c r="A240" i="15"/>
  <c r="Q240" i="15"/>
  <c r="B240" i="15"/>
  <c r="R240" i="15"/>
  <c r="G240" i="15"/>
  <c r="F53" i="17"/>
  <c r="N53" i="17"/>
  <c r="G53" i="17"/>
  <c r="O53" i="17"/>
  <c r="H53" i="17"/>
  <c r="P53" i="17"/>
  <c r="E53" i="17"/>
  <c r="U53" i="17" s="1"/>
  <c r="M53" i="17"/>
  <c r="J53" i="17"/>
  <c r="K53" i="17"/>
  <c r="L53" i="17"/>
  <c r="I53" i="17"/>
  <c r="S53" i="17"/>
  <c r="A53" i="17"/>
  <c r="B53" i="17"/>
  <c r="C53" i="17"/>
  <c r="D53" i="17"/>
  <c r="Q53" i="17"/>
  <c r="R53" i="17"/>
  <c r="D8" i="17"/>
  <c r="L8" i="17"/>
  <c r="E8" i="17"/>
  <c r="U8" i="17" s="1"/>
  <c r="M8" i="17"/>
  <c r="F8" i="17"/>
  <c r="N8" i="17"/>
  <c r="C8" i="17"/>
  <c r="K8" i="17"/>
  <c r="S8" i="17"/>
  <c r="I8" i="17"/>
  <c r="J8" i="17"/>
  <c r="O8" i="17"/>
  <c r="H8" i="17"/>
  <c r="P8" i="17"/>
  <c r="Q8" i="17"/>
  <c r="R8" i="17"/>
  <c r="A8" i="17"/>
  <c r="B8" i="17"/>
  <c r="G8" i="17"/>
  <c r="F265" i="17"/>
  <c r="N265" i="17"/>
  <c r="G265" i="17"/>
  <c r="O265" i="17"/>
  <c r="H265" i="17"/>
  <c r="P265" i="17"/>
  <c r="E265" i="17"/>
  <c r="U265" i="17" s="1"/>
  <c r="M265" i="17"/>
  <c r="B265" i="17"/>
  <c r="R265" i="17"/>
  <c r="C265" i="17"/>
  <c r="S265" i="17"/>
  <c r="D265" i="17"/>
  <c r="A265" i="17"/>
  <c r="Q265" i="17"/>
  <c r="I265" i="17"/>
  <c r="J265" i="17"/>
  <c r="K265" i="17"/>
  <c r="L265" i="17"/>
  <c r="H26" i="17"/>
  <c r="P26" i="17"/>
  <c r="A26" i="17"/>
  <c r="I26" i="17"/>
  <c r="Q26" i="17"/>
  <c r="B26" i="17"/>
  <c r="J26" i="17"/>
  <c r="R26" i="17"/>
  <c r="G26" i="17"/>
  <c r="O26" i="17"/>
  <c r="M26" i="17"/>
  <c r="N26" i="17"/>
  <c r="C26" i="17"/>
  <c r="S26" i="17"/>
  <c r="L26" i="17"/>
  <c r="E26" i="17"/>
  <c r="U26" i="17" s="1"/>
  <c r="F26" i="17"/>
  <c r="K26" i="17"/>
  <c r="D26" i="17"/>
  <c r="D248" i="15"/>
  <c r="L248" i="15"/>
  <c r="E248" i="15"/>
  <c r="U248" i="15" s="1"/>
  <c r="M248" i="15"/>
  <c r="F248" i="15"/>
  <c r="N248" i="15"/>
  <c r="C248" i="15"/>
  <c r="K248" i="15"/>
  <c r="S248" i="15"/>
  <c r="O248" i="15"/>
  <c r="P248" i="15"/>
  <c r="A248" i="15"/>
  <c r="Q248" i="15"/>
  <c r="B248" i="15"/>
  <c r="R248" i="15"/>
  <c r="G248" i="15"/>
  <c r="H248" i="15"/>
  <c r="I248" i="15"/>
  <c r="J248" i="15"/>
  <c r="F113" i="17"/>
  <c r="N113" i="17"/>
  <c r="G113" i="17"/>
  <c r="O113" i="17"/>
  <c r="H113" i="17"/>
  <c r="P113" i="17"/>
  <c r="E113" i="17"/>
  <c r="U113" i="17" s="1"/>
  <c r="M113" i="17"/>
  <c r="C113" i="17"/>
  <c r="S113" i="17"/>
  <c r="D113" i="17"/>
  <c r="I113" i="17"/>
  <c r="B113" i="17"/>
  <c r="R113" i="17"/>
  <c r="J113" i="17"/>
  <c r="K113" i="17"/>
  <c r="L113" i="17"/>
  <c r="Q113" i="17"/>
  <c r="A113" i="17"/>
  <c r="F153" i="17"/>
  <c r="N153" i="17"/>
  <c r="G153" i="17"/>
  <c r="O153" i="17"/>
  <c r="H153" i="17"/>
  <c r="P153" i="17"/>
  <c r="E153" i="17"/>
  <c r="U153" i="17" s="1"/>
  <c r="M153" i="17"/>
  <c r="A153" i="17"/>
  <c r="Q153" i="17"/>
  <c r="B153" i="17"/>
  <c r="R153" i="17"/>
  <c r="C153" i="17"/>
  <c r="S153" i="17"/>
  <c r="L153" i="17"/>
  <c r="J153" i="17"/>
  <c r="K153" i="17"/>
  <c r="D153" i="17"/>
  <c r="I153" i="17"/>
  <c r="B259" i="17"/>
  <c r="J259" i="17"/>
  <c r="R259" i="17"/>
  <c r="C259" i="17"/>
  <c r="K259" i="17"/>
  <c r="S259" i="17"/>
  <c r="D259" i="17"/>
  <c r="L259" i="17"/>
  <c r="A259" i="17"/>
  <c r="I259" i="17"/>
  <c r="Q259" i="17"/>
  <c r="P259" i="17"/>
  <c r="E259" i="17"/>
  <c r="U259" i="17" s="1"/>
  <c r="F259" i="17"/>
  <c r="O259" i="17"/>
  <c r="G259" i="17"/>
  <c r="H259" i="17"/>
  <c r="M259" i="17"/>
  <c r="N259" i="17"/>
  <c r="H186" i="17"/>
  <c r="P186" i="17"/>
  <c r="A186" i="17"/>
  <c r="I186" i="17"/>
  <c r="Q186" i="17"/>
  <c r="B186" i="17"/>
  <c r="J186" i="17"/>
  <c r="R186" i="17"/>
  <c r="G186" i="17"/>
  <c r="O186" i="17"/>
  <c r="F186" i="17"/>
  <c r="K186" i="17"/>
  <c r="L186" i="17"/>
  <c r="E186" i="17"/>
  <c r="U186" i="17" s="1"/>
  <c r="S186" i="17"/>
  <c r="C186" i="17"/>
  <c r="D186" i="17"/>
  <c r="M186" i="17"/>
  <c r="N186" i="17"/>
  <c r="H202" i="17"/>
  <c r="P202" i="17"/>
  <c r="A202" i="17"/>
  <c r="I202" i="17"/>
  <c r="Q202" i="17"/>
  <c r="B202" i="17"/>
  <c r="J202" i="17"/>
  <c r="R202" i="17"/>
  <c r="G202" i="17"/>
  <c r="O202" i="17"/>
  <c r="L202" i="17"/>
  <c r="M202" i="17"/>
  <c r="N202" i="17"/>
  <c r="K202" i="17"/>
  <c r="C202" i="17"/>
  <c r="D202" i="17"/>
  <c r="E202" i="17"/>
  <c r="U202" i="17" s="1"/>
  <c r="F202" i="17"/>
  <c r="S202" i="17"/>
  <c r="H218" i="17"/>
  <c r="P218" i="17"/>
  <c r="A218" i="17"/>
  <c r="I218" i="17"/>
  <c r="Q218" i="17"/>
  <c r="B218" i="17"/>
  <c r="J218" i="17"/>
  <c r="R218" i="17"/>
  <c r="G218" i="17"/>
  <c r="O218" i="17"/>
  <c r="N218" i="17"/>
  <c r="C218" i="17"/>
  <c r="S218" i="17"/>
  <c r="D218" i="17"/>
  <c r="M218" i="17"/>
  <c r="L218" i="17"/>
  <c r="E218" i="17"/>
  <c r="U218" i="17" s="1"/>
  <c r="F218" i="17"/>
  <c r="K218" i="17"/>
  <c r="B119" i="17"/>
  <c r="J119" i="17"/>
  <c r="R119" i="17"/>
  <c r="C119" i="17"/>
  <c r="K119" i="17"/>
  <c r="S119" i="17"/>
  <c r="D119" i="17"/>
  <c r="L119" i="17"/>
  <c r="A119" i="17"/>
  <c r="I119" i="17"/>
  <c r="Q119" i="17"/>
  <c r="P119" i="17"/>
  <c r="E119" i="17"/>
  <c r="U119" i="17" s="1"/>
  <c r="F119" i="17"/>
  <c r="O119" i="17"/>
  <c r="G119" i="17"/>
  <c r="H119" i="17"/>
  <c r="M119" i="17"/>
  <c r="N119" i="17"/>
  <c r="F169" i="17"/>
  <c r="N169" i="17"/>
  <c r="G169" i="17"/>
  <c r="O169" i="17"/>
  <c r="H169" i="17"/>
  <c r="P169" i="17"/>
  <c r="E169" i="17"/>
  <c r="U169" i="17" s="1"/>
  <c r="M169" i="17"/>
  <c r="I169" i="17"/>
  <c r="J169" i="17"/>
  <c r="K169" i="17"/>
  <c r="D169" i="17"/>
  <c r="B169" i="17"/>
  <c r="C169" i="17"/>
  <c r="L169" i="17"/>
  <c r="Q169" i="17"/>
  <c r="R169" i="17"/>
  <c r="S169" i="17"/>
  <c r="A169" i="17"/>
  <c r="D12" i="25"/>
  <c r="L12" i="25"/>
  <c r="E12" i="25"/>
  <c r="U12" i="25" s="1"/>
  <c r="M12" i="25"/>
  <c r="F12" i="25"/>
  <c r="N12" i="25"/>
  <c r="C12" i="25"/>
  <c r="K12" i="25"/>
  <c r="S12" i="25"/>
  <c r="I12" i="25"/>
  <c r="J12" i="25"/>
  <c r="O12" i="25"/>
  <c r="H12" i="25"/>
  <c r="R12" i="25"/>
  <c r="A12" i="25"/>
  <c r="B12" i="25"/>
  <c r="G12" i="25"/>
  <c r="P12" i="25"/>
  <c r="Q12" i="25"/>
  <c r="F141" i="17"/>
  <c r="N141" i="17"/>
  <c r="G141" i="17"/>
  <c r="O141" i="17"/>
  <c r="H141" i="17"/>
  <c r="P141" i="17"/>
  <c r="E141" i="17"/>
  <c r="U141" i="17" s="1"/>
  <c r="M141" i="17"/>
  <c r="D141" i="17"/>
  <c r="I141" i="17"/>
  <c r="J141" i="17"/>
  <c r="C141" i="17"/>
  <c r="S141" i="17"/>
  <c r="Q141" i="17"/>
  <c r="R141" i="17"/>
  <c r="A141" i="17"/>
  <c r="B141" i="17"/>
  <c r="K141" i="17"/>
  <c r="L141" i="17"/>
  <c r="B183" i="17"/>
  <c r="J183" i="17"/>
  <c r="R183" i="17"/>
  <c r="C183" i="17"/>
  <c r="K183" i="17"/>
  <c r="S183" i="17"/>
  <c r="D183" i="17"/>
  <c r="L183" i="17"/>
  <c r="A183" i="17"/>
  <c r="I183" i="17"/>
  <c r="Q183" i="17"/>
  <c r="O183" i="17"/>
  <c r="P183" i="17"/>
  <c r="E183" i="17"/>
  <c r="U183" i="17" s="1"/>
  <c r="N183" i="17"/>
  <c r="F183" i="17"/>
  <c r="G183" i="17"/>
  <c r="H183" i="17"/>
  <c r="M183" i="17"/>
  <c r="D28" i="25"/>
  <c r="L28" i="25"/>
  <c r="E28" i="25"/>
  <c r="U28" i="25" s="1"/>
  <c r="M28" i="25"/>
  <c r="F28" i="25"/>
  <c r="N28" i="25"/>
  <c r="C28" i="25"/>
  <c r="K28" i="25"/>
  <c r="S28" i="25"/>
  <c r="A28" i="25"/>
  <c r="Q28" i="25"/>
  <c r="B28" i="25"/>
  <c r="R28" i="25"/>
  <c r="G28" i="25"/>
  <c r="P28" i="25"/>
  <c r="J28" i="25"/>
  <c r="O28" i="25"/>
  <c r="H28" i="25"/>
  <c r="I28" i="25"/>
  <c r="H234" i="17"/>
  <c r="P234" i="17"/>
  <c r="A234" i="17"/>
  <c r="I234" i="17"/>
  <c r="Q234" i="17"/>
  <c r="B234" i="17"/>
  <c r="J234" i="17"/>
  <c r="R234" i="17"/>
  <c r="G234" i="17"/>
  <c r="O234" i="17"/>
  <c r="E234" i="17"/>
  <c r="U234" i="17" s="1"/>
  <c r="F234" i="17"/>
  <c r="K234" i="17"/>
  <c r="D234" i="17"/>
  <c r="S234" i="17"/>
  <c r="C234" i="17"/>
  <c r="L234" i="17"/>
  <c r="M234" i="17"/>
  <c r="N234" i="17"/>
  <c r="H302" i="17"/>
  <c r="P302" i="17"/>
  <c r="A302" i="17"/>
  <c r="I302" i="17"/>
  <c r="Q302" i="17"/>
  <c r="B302" i="17"/>
  <c r="J302" i="17"/>
  <c r="R302" i="17"/>
  <c r="G302" i="17"/>
  <c r="O302" i="17"/>
  <c r="C302" i="17"/>
  <c r="S302" i="17"/>
  <c r="D302" i="17"/>
  <c r="E302" i="17"/>
  <c r="U302" i="17" s="1"/>
  <c r="N302" i="17"/>
  <c r="F302" i="17"/>
  <c r="K302" i="17"/>
  <c r="L302" i="17"/>
  <c r="M302" i="17"/>
  <c r="G160" i="25"/>
  <c r="O160" i="25"/>
  <c r="H160" i="25"/>
  <c r="P160" i="25"/>
  <c r="A160" i="25"/>
  <c r="I160" i="25"/>
  <c r="Q160" i="25"/>
  <c r="F160" i="25"/>
  <c r="N160" i="25"/>
  <c r="J160" i="25"/>
  <c r="K160" i="25"/>
  <c r="L160" i="25"/>
  <c r="E160" i="25"/>
  <c r="U160" i="25" s="1"/>
  <c r="D160" i="25"/>
  <c r="M160" i="25"/>
  <c r="R160" i="25"/>
  <c r="S160" i="25"/>
  <c r="B160" i="25"/>
  <c r="C160" i="25"/>
  <c r="A177" i="25"/>
  <c r="I177" i="25"/>
  <c r="Q177" i="25"/>
  <c r="B177" i="25"/>
  <c r="J177" i="25"/>
  <c r="R177" i="25"/>
  <c r="C177" i="25"/>
  <c r="K177" i="25"/>
  <c r="S177" i="25"/>
  <c r="H177" i="25"/>
  <c r="P177" i="25"/>
  <c r="N177" i="25"/>
  <c r="O177" i="25"/>
  <c r="D177" i="25"/>
  <c r="M177" i="25"/>
  <c r="E177" i="25"/>
  <c r="U177" i="25" s="1"/>
  <c r="F177" i="25"/>
  <c r="G177" i="25"/>
  <c r="L177" i="25"/>
  <c r="H250" i="17"/>
  <c r="P250" i="17"/>
  <c r="A250" i="17"/>
  <c r="I250" i="17"/>
  <c r="Q250" i="17"/>
  <c r="B250" i="17"/>
  <c r="J250" i="17"/>
  <c r="R250" i="17"/>
  <c r="G250" i="17"/>
  <c r="O250" i="17"/>
  <c r="L250" i="17"/>
  <c r="M250" i="17"/>
  <c r="N250" i="17"/>
  <c r="K250" i="17"/>
  <c r="C250" i="17"/>
  <c r="D250" i="17"/>
  <c r="E250" i="17"/>
  <c r="U250" i="17" s="1"/>
  <c r="F250" i="17"/>
  <c r="S250" i="17"/>
  <c r="F129" i="25"/>
  <c r="N129" i="25"/>
  <c r="B129" i="25"/>
  <c r="K129" i="25"/>
  <c r="C129" i="25"/>
  <c r="L129" i="25"/>
  <c r="D129" i="25"/>
  <c r="M129" i="25"/>
  <c r="A129" i="25"/>
  <c r="J129" i="25"/>
  <c r="S129" i="25"/>
  <c r="R129" i="25"/>
  <c r="E129" i="25"/>
  <c r="U129" i="25" s="1"/>
  <c r="G129" i="25"/>
  <c r="Q129" i="25"/>
  <c r="H129" i="25"/>
  <c r="I129" i="25"/>
  <c r="O129" i="25"/>
  <c r="P129" i="25"/>
  <c r="G288" i="25"/>
  <c r="O288" i="25"/>
  <c r="H288" i="25"/>
  <c r="P288" i="25"/>
  <c r="A288" i="25"/>
  <c r="I288" i="25"/>
  <c r="Q288" i="25"/>
  <c r="F288" i="25"/>
  <c r="N288" i="25"/>
  <c r="K288" i="25"/>
  <c r="L288" i="25"/>
  <c r="M288" i="25"/>
  <c r="J288" i="25"/>
  <c r="S288" i="25"/>
  <c r="B288" i="25"/>
  <c r="C288" i="25"/>
  <c r="D288" i="25"/>
  <c r="E288" i="25"/>
  <c r="U288" i="25" s="1"/>
  <c r="R288" i="25"/>
  <c r="H266" i="17"/>
  <c r="P266" i="17"/>
  <c r="A266" i="17"/>
  <c r="I266" i="17"/>
  <c r="Q266" i="17"/>
  <c r="B266" i="17"/>
  <c r="J266" i="17"/>
  <c r="R266" i="17"/>
  <c r="G266" i="17"/>
  <c r="O266" i="17"/>
  <c r="L266" i="17"/>
  <c r="M266" i="17"/>
  <c r="N266" i="17"/>
  <c r="K266" i="17"/>
  <c r="D266" i="17"/>
  <c r="E266" i="17"/>
  <c r="U266" i="17" s="1"/>
  <c r="F266" i="17"/>
  <c r="S266" i="17"/>
  <c r="C266" i="17"/>
  <c r="H42" i="25"/>
  <c r="P42" i="25"/>
  <c r="A42" i="25"/>
  <c r="I42" i="25"/>
  <c r="Q42" i="25"/>
  <c r="B42" i="25"/>
  <c r="J42" i="25"/>
  <c r="R42" i="25"/>
  <c r="G42" i="25"/>
  <c r="O42" i="25"/>
  <c r="M42" i="25"/>
  <c r="N42" i="25"/>
  <c r="C42" i="25"/>
  <c r="S42" i="25"/>
  <c r="L42" i="25"/>
  <c r="D42" i="25"/>
  <c r="E42" i="25"/>
  <c r="U42" i="25" s="1"/>
  <c r="F42" i="25"/>
  <c r="K42" i="25"/>
  <c r="H58" i="25"/>
  <c r="P58" i="25"/>
  <c r="A58" i="25"/>
  <c r="I58" i="25"/>
  <c r="Q58" i="25"/>
  <c r="G58" i="25"/>
  <c r="S58" i="25"/>
  <c r="J58" i="25"/>
  <c r="K58" i="25"/>
  <c r="F58" i="25"/>
  <c r="R58" i="25"/>
  <c r="B58" i="25"/>
  <c r="C58" i="25"/>
  <c r="D58" i="25"/>
  <c r="E58" i="25"/>
  <c r="U58" i="25" s="1"/>
  <c r="L58" i="25"/>
  <c r="M58" i="25"/>
  <c r="N58" i="25"/>
  <c r="O58" i="25"/>
  <c r="D16" i="25"/>
  <c r="L16" i="25"/>
  <c r="E16" i="25"/>
  <c r="U16" i="25" s="1"/>
  <c r="M16" i="25"/>
  <c r="F16" i="25"/>
  <c r="N16" i="25"/>
  <c r="C16" i="25"/>
  <c r="K16" i="25"/>
  <c r="S16" i="25"/>
  <c r="H16" i="25"/>
  <c r="I16" i="25"/>
  <c r="J16" i="25"/>
  <c r="G16" i="25"/>
  <c r="Q16" i="25"/>
  <c r="R16" i="25"/>
  <c r="A16" i="25"/>
  <c r="B16" i="25"/>
  <c r="O16" i="25"/>
  <c r="P16" i="25"/>
  <c r="H130" i="25"/>
  <c r="P130" i="25"/>
  <c r="G130" i="25"/>
  <c r="Q130" i="25"/>
  <c r="I130" i="25"/>
  <c r="R130" i="25"/>
  <c r="A130" i="25"/>
  <c r="J130" i="25"/>
  <c r="S130" i="25"/>
  <c r="F130" i="25"/>
  <c r="O130" i="25"/>
  <c r="N130" i="25"/>
  <c r="B130" i="25"/>
  <c r="C130" i="25"/>
  <c r="M130" i="25"/>
  <c r="D130" i="25"/>
  <c r="E130" i="25"/>
  <c r="U130" i="25" s="1"/>
  <c r="K130" i="25"/>
  <c r="L130" i="25"/>
  <c r="G180" i="25"/>
  <c r="O180" i="25"/>
  <c r="H180" i="25"/>
  <c r="P180" i="25"/>
  <c r="A180" i="25"/>
  <c r="I180" i="25"/>
  <c r="Q180" i="25"/>
  <c r="F180" i="25"/>
  <c r="N180" i="25"/>
  <c r="K180" i="25"/>
  <c r="L180" i="25"/>
  <c r="M180" i="25"/>
  <c r="J180" i="25"/>
  <c r="S180" i="25"/>
  <c r="B180" i="25"/>
  <c r="C180" i="25"/>
  <c r="D180" i="25"/>
  <c r="E180" i="25"/>
  <c r="U180" i="25" s="1"/>
  <c r="R180" i="25"/>
  <c r="G196" i="25"/>
  <c r="O196" i="25"/>
  <c r="H196" i="25"/>
  <c r="P196" i="25"/>
  <c r="A196" i="25"/>
  <c r="I196" i="25"/>
  <c r="Q196" i="25"/>
  <c r="F196" i="25"/>
  <c r="N196" i="25"/>
  <c r="K196" i="25"/>
  <c r="L196" i="25"/>
  <c r="M196" i="25"/>
  <c r="J196" i="25"/>
  <c r="S196" i="25"/>
  <c r="B196" i="25"/>
  <c r="C196" i="25"/>
  <c r="D196" i="25"/>
  <c r="E196" i="25"/>
  <c r="U196" i="25" s="1"/>
  <c r="R196" i="25"/>
  <c r="G212" i="25"/>
  <c r="O212" i="25"/>
  <c r="H212" i="25"/>
  <c r="P212" i="25"/>
  <c r="A212" i="25"/>
  <c r="I212" i="25"/>
  <c r="Q212" i="25"/>
  <c r="F212" i="25"/>
  <c r="N212" i="25"/>
  <c r="K212" i="25"/>
  <c r="L212" i="25"/>
  <c r="M212" i="25"/>
  <c r="J212" i="25"/>
  <c r="S212" i="25"/>
  <c r="B212" i="25"/>
  <c r="C212" i="25"/>
  <c r="D212" i="25"/>
  <c r="E212" i="25"/>
  <c r="U212" i="25" s="1"/>
  <c r="R212" i="25"/>
  <c r="G228" i="25"/>
  <c r="O228" i="25"/>
  <c r="H228" i="25"/>
  <c r="P228" i="25"/>
  <c r="A228" i="25"/>
  <c r="I228" i="25"/>
  <c r="Q228" i="25"/>
  <c r="F228" i="25"/>
  <c r="N228" i="25"/>
  <c r="K228" i="25"/>
  <c r="L228" i="25"/>
  <c r="M228" i="25"/>
  <c r="J228" i="25"/>
  <c r="S228" i="25"/>
  <c r="B228" i="25"/>
  <c r="C228" i="25"/>
  <c r="D228" i="25"/>
  <c r="E228" i="25"/>
  <c r="U228" i="25" s="1"/>
  <c r="R228" i="25"/>
  <c r="G244" i="25"/>
  <c r="O244" i="25"/>
  <c r="H244" i="25"/>
  <c r="P244" i="25"/>
  <c r="A244" i="25"/>
  <c r="I244" i="25"/>
  <c r="Q244" i="25"/>
  <c r="F244" i="25"/>
  <c r="N244" i="25"/>
  <c r="K244" i="25"/>
  <c r="L244" i="25"/>
  <c r="M244" i="25"/>
  <c r="J244" i="25"/>
  <c r="S244" i="25"/>
  <c r="B244" i="25"/>
  <c r="C244" i="25"/>
  <c r="D244" i="25"/>
  <c r="E244" i="25"/>
  <c r="U244" i="25" s="1"/>
  <c r="R244" i="25"/>
  <c r="N74" i="7"/>
  <c r="O74" i="7" s="1"/>
  <c r="V74" i="7"/>
  <c r="I74" i="7" a="1"/>
  <c r="I74" i="7" s="1"/>
  <c r="W74" i="7"/>
  <c r="X74" i="7"/>
  <c r="H74" i="7" a="1"/>
  <c r="H74" i="7" s="1"/>
  <c r="J74" i="7" a="1"/>
  <c r="J74" i="7" s="1"/>
  <c r="K74" i="7"/>
  <c r="X224" i="7"/>
  <c r="J224" i="7" a="1"/>
  <c r="J224" i="7" s="1"/>
  <c r="W224" i="7"/>
  <c r="N224" i="7"/>
  <c r="O224" i="7" s="1"/>
  <c r="H224" i="7" a="1"/>
  <c r="H224" i="7" s="1"/>
  <c r="V224" i="7"/>
  <c r="I224" i="7" a="1"/>
  <c r="I224" i="7" s="1"/>
  <c r="K224" i="7"/>
  <c r="X296" i="7"/>
  <c r="V296" i="7"/>
  <c r="H296" i="7" a="1"/>
  <c r="H296" i="7" s="1"/>
  <c r="N296" i="7"/>
  <c r="O296" i="7" s="1"/>
  <c r="W296" i="7"/>
  <c r="K296" i="7"/>
  <c r="I296" i="7" a="1"/>
  <c r="I296" i="7" s="1"/>
  <c r="J296" i="7" a="1"/>
  <c r="J296" i="7" s="1"/>
  <c r="C178" i="25"/>
  <c r="K178" i="25"/>
  <c r="S178" i="25"/>
  <c r="D178" i="25"/>
  <c r="L178" i="25"/>
  <c r="E178" i="25"/>
  <c r="U178" i="25" s="1"/>
  <c r="M178" i="25"/>
  <c r="B178" i="25"/>
  <c r="J178" i="25"/>
  <c r="R178" i="25"/>
  <c r="H178" i="25"/>
  <c r="I178" i="25"/>
  <c r="N178" i="25"/>
  <c r="G178" i="25"/>
  <c r="A178" i="25"/>
  <c r="F178" i="25"/>
  <c r="O178" i="25"/>
  <c r="P178" i="25"/>
  <c r="Q178" i="25"/>
  <c r="H65" i="7" a="1"/>
  <c r="H65" i="7" s="1"/>
  <c r="I65" i="7" a="1"/>
  <c r="I65" i="7" s="1"/>
  <c r="J65" i="7" a="1"/>
  <c r="J65" i="7" s="1"/>
  <c r="X65" i="7"/>
  <c r="V65" i="7"/>
  <c r="W65" i="7"/>
  <c r="K65" i="7"/>
  <c r="N65" i="7"/>
  <c r="O65" i="7" s="1"/>
  <c r="X168" i="7"/>
  <c r="J168" i="7" a="1"/>
  <c r="J168" i="7" s="1"/>
  <c r="I168" i="7" a="1"/>
  <c r="I168" i="7" s="1"/>
  <c r="W168" i="7"/>
  <c r="N168" i="7"/>
  <c r="O168" i="7" s="1"/>
  <c r="H168" i="7" a="1"/>
  <c r="H168" i="7" s="1"/>
  <c r="V168" i="7"/>
  <c r="K168" i="7"/>
  <c r="N250" i="7"/>
  <c r="O250" i="7" s="1"/>
  <c r="V250" i="7"/>
  <c r="I250" i="7" a="1"/>
  <c r="I250" i="7" s="1"/>
  <c r="W250" i="7"/>
  <c r="X250" i="7"/>
  <c r="K250" i="7"/>
  <c r="H250" i="7" a="1"/>
  <c r="H250" i="7" s="1"/>
  <c r="J250" i="7" a="1"/>
  <c r="J250" i="7" s="1"/>
  <c r="J61" i="7" a="1"/>
  <c r="J61" i="7" s="1"/>
  <c r="X61" i="7"/>
  <c r="I61" i="7" a="1"/>
  <c r="I61" i="7" s="1"/>
  <c r="H61" i="7" a="1"/>
  <c r="H61" i="7" s="1"/>
  <c r="N61" i="7"/>
  <c r="O61" i="7" s="1"/>
  <c r="W61" i="7"/>
  <c r="K61" i="7"/>
  <c r="V61" i="7"/>
  <c r="J187" i="7" a="1"/>
  <c r="J187" i="7" s="1"/>
  <c r="X187" i="7"/>
  <c r="W187" i="7"/>
  <c r="N187" i="7"/>
  <c r="O187" i="7" s="1"/>
  <c r="K187" i="7"/>
  <c r="V187" i="7"/>
  <c r="I187" i="7" a="1"/>
  <c r="I187" i="7" s="1"/>
  <c r="H187" i="7" a="1"/>
  <c r="H187" i="7" s="1"/>
  <c r="X288" i="7"/>
  <c r="K288" i="7"/>
  <c r="J288" i="7" a="1"/>
  <c r="J288" i="7" s="1"/>
  <c r="I288" i="7" a="1"/>
  <c r="I288" i="7" s="1"/>
  <c r="H288" i="7" a="1"/>
  <c r="H288" i="7" s="1"/>
  <c r="W288" i="7"/>
  <c r="V288" i="7"/>
  <c r="N288" i="7"/>
  <c r="O288" i="7" s="1"/>
  <c r="C274" i="25"/>
  <c r="K274" i="25"/>
  <c r="S274" i="25"/>
  <c r="D274" i="25"/>
  <c r="L274" i="25"/>
  <c r="E274" i="25"/>
  <c r="U274" i="25" s="1"/>
  <c r="M274" i="25"/>
  <c r="B274" i="25"/>
  <c r="J274" i="25"/>
  <c r="R274" i="25"/>
  <c r="H274" i="25"/>
  <c r="I274" i="25"/>
  <c r="N274" i="25"/>
  <c r="G274" i="25"/>
  <c r="A274" i="25"/>
  <c r="F274" i="25"/>
  <c r="O274" i="25"/>
  <c r="P274" i="25"/>
  <c r="Q274" i="25"/>
  <c r="H188" i="7" a="1"/>
  <c r="H188" i="7" s="1"/>
  <c r="K188" i="7"/>
  <c r="I188" i="7" a="1"/>
  <c r="I188" i="7" s="1"/>
  <c r="V188" i="7"/>
  <c r="W188" i="7"/>
  <c r="X188" i="7"/>
  <c r="J188" i="7" a="1"/>
  <c r="J188" i="7" s="1"/>
  <c r="N188" i="7"/>
  <c r="O188" i="7" s="1"/>
  <c r="H124" i="7" a="1"/>
  <c r="H124" i="7" s="1"/>
  <c r="N124" i="7"/>
  <c r="O124" i="7" s="1"/>
  <c r="V124" i="7"/>
  <c r="K124" i="7"/>
  <c r="X124" i="7"/>
  <c r="J124" i="7" a="1"/>
  <c r="J124" i="7" s="1"/>
  <c r="I124" i="7" a="1"/>
  <c r="I124" i="7" s="1"/>
  <c r="W124" i="7"/>
  <c r="J53" i="7" a="1"/>
  <c r="J53" i="7" s="1"/>
  <c r="V53" i="7"/>
  <c r="H53" i="7" a="1"/>
  <c r="H53" i="7" s="1"/>
  <c r="N53" i="7"/>
  <c r="O53" i="7" s="1"/>
  <c r="W53" i="7"/>
  <c r="X53" i="7"/>
  <c r="I53" i="7" a="1"/>
  <c r="I53" i="7" s="1"/>
  <c r="K53" i="7"/>
  <c r="J163" i="7" a="1"/>
  <c r="J163" i="7" s="1"/>
  <c r="K163" i="7"/>
  <c r="X163" i="7"/>
  <c r="I163" i="7" a="1"/>
  <c r="I163" i="7" s="1"/>
  <c r="W163" i="7"/>
  <c r="V163" i="7"/>
  <c r="H163" i="7" a="1"/>
  <c r="H163" i="7" s="1"/>
  <c r="N163" i="7"/>
  <c r="O163" i="7" s="1"/>
  <c r="J99" i="7" a="1"/>
  <c r="J99" i="7" s="1"/>
  <c r="K99" i="7"/>
  <c r="X99" i="7"/>
  <c r="I99" i="7" a="1"/>
  <c r="I99" i="7" s="1"/>
  <c r="W99" i="7"/>
  <c r="V99" i="7"/>
  <c r="H99" i="7" a="1"/>
  <c r="H99" i="7" s="1"/>
  <c r="N99" i="7"/>
  <c r="O99" i="7" s="1"/>
  <c r="N36" i="7"/>
  <c r="O36" i="7" s="1"/>
  <c r="V36" i="7"/>
  <c r="I36" i="7" a="1"/>
  <c r="I36" i="7" s="1"/>
  <c r="W36" i="7"/>
  <c r="K36" i="7"/>
  <c r="X36" i="7"/>
  <c r="H36" i="7" a="1"/>
  <c r="H36" i="7" s="1"/>
  <c r="J36" i="7" a="1"/>
  <c r="J36" i="7" s="1"/>
  <c r="K230" i="7"/>
  <c r="V230" i="7"/>
  <c r="W230" i="7"/>
  <c r="N230" i="7"/>
  <c r="O230" i="7" s="1"/>
  <c r="X230" i="7"/>
  <c r="J230" i="7" a="1"/>
  <c r="J230" i="7" s="1"/>
  <c r="H230" i="7" a="1"/>
  <c r="H230" i="7" s="1"/>
  <c r="I230" i="7" a="1"/>
  <c r="I230" i="7" s="1"/>
  <c r="K166" i="7"/>
  <c r="J166" i="7" a="1"/>
  <c r="J166" i="7" s="1"/>
  <c r="H166" i="7" a="1"/>
  <c r="H166" i="7" s="1"/>
  <c r="V166" i="7"/>
  <c r="W166" i="7"/>
  <c r="X166" i="7"/>
  <c r="N166" i="7"/>
  <c r="O166" i="7" s="1"/>
  <c r="I166" i="7" a="1"/>
  <c r="I166" i="7" s="1"/>
  <c r="K102" i="7"/>
  <c r="J102" i="7" a="1"/>
  <c r="J102" i="7" s="1"/>
  <c r="H102" i="7" a="1"/>
  <c r="H102" i="7" s="1"/>
  <c r="V102" i="7"/>
  <c r="I102" i="7" a="1"/>
  <c r="I102" i="7" s="1"/>
  <c r="N102" i="7"/>
  <c r="O102" i="7" s="1"/>
  <c r="W102" i="7"/>
  <c r="X102" i="7"/>
  <c r="I31" i="7" a="1"/>
  <c r="I31" i="7" s="1"/>
  <c r="W31" i="7"/>
  <c r="X31" i="7"/>
  <c r="V31" i="7"/>
  <c r="N31" i="7"/>
  <c r="O31" i="7" s="1"/>
  <c r="K31" i="7"/>
  <c r="H31" i="7" a="1"/>
  <c r="H31" i="7" s="1"/>
  <c r="J31" i="7" a="1"/>
  <c r="J31" i="7" s="1"/>
  <c r="K257" i="7"/>
  <c r="H257" i="7" a="1"/>
  <c r="H257" i="7" s="1"/>
  <c r="I257" i="7" a="1"/>
  <c r="I257" i="7" s="1"/>
  <c r="N257" i="7"/>
  <c r="O257" i="7" s="1"/>
  <c r="X257" i="7"/>
  <c r="J257" i="7" a="1"/>
  <c r="J257" i="7" s="1"/>
  <c r="V257" i="7"/>
  <c r="W257" i="7"/>
  <c r="K193" i="7"/>
  <c r="H193" i="7" a="1"/>
  <c r="H193" i="7" s="1"/>
  <c r="N193" i="7"/>
  <c r="O193" i="7" s="1"/>
  <c r="J193" i="7" a="1"/>
  <c r="J193" i="7" s="1"/>
  <c r="I193" i="7" a="1"/>
  <c r="I193" i="7" s="1"/>
  <c r="V193" i="7"/>
  <c r="W193" i="7"/>
  <c r="X193" i="7"/>
  <c r="K129" i="7"/>
  <c r="H129" i="7" a="1"/>
  <c r="H129" i="7" s="1"/>
  <c r="V129" i="7"/>
  <c r="I129" i="7" a="1"/>
  <c r="I129" i="7" s="1"/>
  <c r="J129" i="7" a="1"/>
  <c r="J129" i="7" s="1"/>
  <c r="N129" i="7"/>
  <c r="O129" i="7" s="1"/>
  <c r="W129" i="7"/>
  <c r="X129" i="7"/>
  <c r="V62" i="7"/>
  <c r="H62" i="7" a="1"/>
  <c r="H62" i="7" s="1"/>
  <c r="N62" i="7"/>
  <c r="O62" i="7" s="1"/>
  <c r="W62" i="7"/>
  <c r="X62" i="7"/>
  <c r="K62" i="7"/>
  <c r="I62" i="7" a="1"/>
  <c r="I62" i="7" s="1"/>
  <c r="J62" i="7" a="1"/>
  <c r="J62" i="7" s="1"/>
  <c r="K32" i="7"/>
  <c r="H32" i="7" a="1"/>
  <c r="H32" i="7" s="1"/>
  <c r="I32" i="7" a="1"/>
  <c r="I32" i="7" s="1"/>
  <c r="N32" i="7"/>
  <c r="O32" i="7" s="1"/>
  <c r="X32" i="7"/>
  <c r="J32" i="7" a="1"/>
  <c r="J32" i="7" s="1"/>
  <c r="V32" i="7"/>
  <c r="W32" i="7"/>
  <c r="K35" i="7"/>
  <c r="V35" i="7"/>
  <c r="W35" i="7"/>
  <c r="N35" i="7"/>
  <c r="O35" i="7" s="1"/>
  <c r="X35" i="7"/>
  <c r="J35" i="7" a="1"/>
  <c r="J35" i="7" s="1"/>
  <c r="I35" i="7" a="1"/>
  <c r="I35" i="7" s="1"/>
  <c r="H35" i="7" a="1"/>
  <c r="H35" i="7" s="1"/>
  <c r="H135" i="7" a="1"/>
  <c r="H135" i="7" s="1"/>
  <c r="N135" i="7"/>
  <c r="O135" i="7" s="1"/>
  <c r="V135" i="7"/>
  <c r="I135" i="7" a="1"/>
  <c r="I135" i="7" s="1"/>
  <c r="W135" i="7"/>
  <c r="X135" i="7"/>
  <c r="J135" i="7" a="1"/>
  <c r="J135" i="7" s="1"/>
  <c r="K135" i="7"/>
  <c r="H252" i="7" a="1"/>
  <c r="H252" i="7" s="1"/>
  <c r="I252" i="7" a="1"/>
  <c r="I252" i="7" s="1"/>
  <c r="N252" i="7"/>
  <c r="O252" i="7" s="1"/>
  <c r="V252" i="7"/>
  <c r="K252" i="7"/>
  <c r="W252" i="7"/>
  <c r="X252" i="7"/>
  <c r="J252" i="7" a="1"/>
  <c r="J252" i="7" s="1"/>
  <c r="P52" i="7"/>
  <c r="L52" i="7"/>
  <c r="P181" i="7"/>
  <c r="L181" i="7"/>
  <c r="P189" i="7"/>
  <c r="L189" i="7"/>
  <c r="P173" i="7"/>
  <c r="L173" i="7"/>
  <c r="P247" i="7"/>
  <c r="L247" i="7"/>
  <c r="L255" i="7"/>
  <c r="P255" i="7"/>
  <c r="Q276" i="7"/>
  <c r="M276" i="7"/>
  <c r="R276" i="7" s="1"/>
  <c r="S276" i="7" s="1"/>
  <c r="T276" i="7" s="1"/>
  <c r="U276" i="7" s="1"/>
  <c r="L183" i="7"/>
  <c r="P183" i="7"/>
  <c r="P194" i="7"/>
  <c r="L194" i="7"/>
  <c r="F101" i="17"/>
  <c r="N101" i="17"/>
  <c r="G101" i="17"/>
  <c r="O101" i="17"/>
  <c r="H101" i="17"/>
  <c r="P101" i="17"/>
  <c r="E101" i="17"/>
  <c r="U101" i="17" s="1"/>
  <c r="M101" i="17"/>
  <c r="J101" i="17"/>
  <c r="K101" i="17"/>
  <c r="L101" i="17"/>
  <c r="I101" i="17"/>
  <c r="D101" i="17"/>
  <c r="Q101" i="17"/>
  <c r="R101" i="17"/>
  <c r="S101" i="17"/>
  <c r="A101" i="17"/>
  <c r="B101" i="17"/>
  <c r="C101" i="17"/>
  <c r="B115" i="17"/>
  <c r="J115" i="17"/>
  <c r="R115" i="17"/>
  <c r="C115" i="17"/>
  <c r="K115" i="17"/>
  <c r="S115" i="17"/>
  <c r="D115" i="17"/>
  <c r="L115" i="17"/>
  <c r="A115" i="17"/>
  <c r="I115" i="17"/>
  <c r="Q115" i="17"/>
  <c r="E115" i="17"/>
  <c r="U115" i="17" s="1"/>
  <c r="F115" i="17"/>
  <c r="G115" i="17"/>
  <c r="P115" i="17"/>
  <c r="H115" i="17"/>
  <c r="M115" i="17"/>
  <c r="N115" i="17"/>
  <c r="O115" i="17"/>
  <c r="B139" i="17"/>
  <c r="J139" i="17"/>
  <c r="R139" i="17"/>
  <c r="C139" i="17"/>
  <c r="K139" i="17"/>
  <c r="S139" i="17"/>
  <c r="D139" i="17"/>
  <c r="L139" i="17"/>
  <c r="A139" i="17"/>
  <c r="I139" i="17"/>
  <c r="Q139" i="17"/>
  <c r="G139" i="17"/>
  <c r="H139" i="17"/>
  <c r="M139" i="17"/>
  <c r="F139" i="17"/>
  <c r="E139" i="17"/>
  <c r="U139" i="17" s="1"/>
  <c r="N139" i="17"/>
  <c r="O139" i="17"/>
  <c r="P139" i="17"/>
  <c r="F105" i="17"/>
  <c r="N105" i="17"/>
  <c r="G105" i="17"/>
  <c r="O105" i="17"/>
  <c r="H105" i="17"/>
  <c r="P105" i="17"/>
  <c r="E105" i="17"/>
  <c r="U105" i="17" s="1"/>
  <c r="M105" i="17"/>
  <c r="A105" i="17"/>
  <c r="Q105" i="17"/>
  <c r="B105" i="17"/>
  <c r="R105" i="17"/>
  <c r="C105" i="17"/>
  <c r="S105" i="17"/>
  <c r="L105" i="17"/>
  <c r="J105" i="17"/>
  <c r="K105" i="17"/>
  <c r="D105" i="17"/>
  <c r="I105" i="17"/>
  <c r="B251" i="15"/>
  <c r="J251" i="15"/>
  <c r="R251" i="15"/>
  <c r="C251" i="15"/>
  <c r="K251" i="15"/>
  <c r="S251" i="15"/>
  <c r="D251" i="15"/>
  <c r="L251" i="15"/>
  <c r="A251" i="15"/>
  <c r="I251" i="15"/>
  <c r="Q251" i="15"/>
  <c r="H251" i="15"/>
  <c r="M251" i="15"/>
  <c r="N251" i="15"/>
  <c r="O251" i="15"/>
  <c r="P251" i="15"/>
  <c r="E251" i="15"/>
  <c r="U251" i="15" s="1"/>
  <c r="F251" i="15"/>
  <c r="G251" i="15"/>
  <c r="B63" i="17"/>
  <c r="J63" i="17"/>
  <c r="R63" i="17"/>
  <c r="C63" i="17"/>
  <c r="K63" i="17"/>
  <c r="S63" i="17"/>
  <c r="D63" i="17"/>
  <c r="L63" i="17"/>
  <c r="A63" i="17"/>
  <c r="I63" i="17"/>
  <c r="Q63" i="17"/>
  <c r="F63" i="17"/>
  <c r="G63" i="17"/>
  <c r="H63" i="17"/>
  <c r="E63" i="17"/>
  <c r="U63" i="17" s="1"/>
  <c r="O63" i="17"/>
  <c r="P63" i="17"/>
  <c r="M63" i="17"/>
  <c r="N63" i="17"/>
  <c r="B179" i="17"/>
  <c r="J179" i="17"/>
  <c r="R179" i="17"/>
  <c r="C179" i="17"/>
  <c r="K179" i="17"/>
  <c r="S179" i="17"/>
  <c r="D179" i="17"/>
  <c r="L179" i="17"/>
  <c r="A179" i="17"/>
  <c r="I179" i="17"/>
  <c r="Q179" i="17"/>
  <c r="G179" i="17"/>
  <c r="H179" i="17"/>
  <c r="M179" i="17"/>
  <c r="F179" i="17"/>
  <c r="N179" i="17"/>
  <c r="O179" i="17"/>
  <c r="P179" i="17"/>
  <c r="E179" i="17"/>
  <c r="U179" i="17" s="1"/>
  <c r="B195" i="17"/>
  <c r="J195" i="17"/>
  <c r="R195" i="17"/>
  <c r="C195" i="17"/>
  <c r="K195" i="17"/>
  <c r="S195" i="17"/>
  <c r="D195" i="17"/>
  <c r="L195" i="17"/>
  <c r="A195" i="17"/>
  <c r="I195" i="17"/>
  <c r="Q195" i="17"/>
  <c r="M195" i="17"/>
  <c r="N195" i="17"/>
  <c r="O195" i="17"/>
  <c r="H195" i="17"/>
  <c r="F195" i="17"/>
  <c r="G195" i="17"/>
  <c r="P195" i="17"/>
  <c r="E195" i="17"/>
  <c r="U195" i="17" s="1"/>
  <c r="B211" i="17"/>
  <c r="J211" i="17"/>
  <c r="R211" i="17"/>
  <c r="C211" i="17"/>
  <c r="K211" i="17"/>
  <c r="S211" i="17"/>
  <c r="D211" i="17"/>
  <c r="L211" i="17"/>
  <c r="A211" i="17"/>
  <c r="I211" i="17"/>
  <c r="Q211" i="17"/>
  <c r="O211" i="17"/>
  <c r="P211" i="17"/>
  <c r="E211" i="17"/>
  <c r="U211" i="17" s="1"/>
  <c r="N211" i="17"/>
  <c r="H211" i="17"/>
  <c r="M211" i="17"/>
  <c r="F211" i="17"/>
  <c r="G211" i="17"/>
  <c r="B227" i="17"/>
  <c r="J227" i="17"/>
  <c r="R227" i="17"/>
  <c r="C227" i="17"/>
  <c r="K227" i="17"/>
  <c r="S227" i="17"/>
  <c r="D227" i="17"/>
  <c r="L227" i="17"/>
  <c r="A227" i="17"/>
  <c r="I227" i="17"/>
  <c r="Q227" i="17"/>
  <c r="E227" i="17"/>
  <c r="U227" i="17" s="1"/>
  <c r="F227" i="17"/>
  <c r="G227" i="17"/>
  <c r="P227" i="17"/>
  <c r="N227" i="17"/>
  <c r="O227" i="17"/>
  <c r="H227" i="17"/>
  <c r="M227" i="17"/>
  <c r="B243" i="17"/>
  <c r="J243" i="17"/>
  <c r="R243" i="17"/>
  <c r="C243" i="17"/>
  <c r="K243" i="17"/>
  <c r="S243" i="17"/>
  <c r="D243" i="17"/>
  <c r="L243" i="17"/>
  <c r="A243" i="17"/>
  <c r="I243" i="17"/>
  <c r="Q243" i="17"/>
  <c r="M243" i="17"/>
  <c r="N243" i="17"/>
  <c r="O243" i="17"/>
  <c r="H243" i="17"/>
  <c r="P243" i="17"/>
  <c r="E243" i="17"/>
  <c r="U243" i="17" s="1"/>
  <c r="F243" i="17"/>
  <c r="G243" i="17"/>
  <c r="H46" i="25"/>
  <c r="P46" i="25"/>
  <c r="A46" i="25"/>
  <c r="I46" i="25"/>
  <c r="Q46" i="25"/>
  <c r="B46" i="25"/>
  <c r="J46" i="25"/>
  <c r="R46" i="25"/>
  <c r="G46" i="25"/>
  <c r="O46" i="25"/>
  <c r="L46" i="25"/>
  <c r="M46" i="25"/>
  <c r="N46" i="25"/>
  <c r="K46" i="25"/>
  <c r="S46" i="25"/>
  <c r="C46" i="25"/>
  <c r="D46" i="25"/>
  <c r="E46" i="25"/>
  <c r="U46" i="25" s="1"/>
  <c r="F46" i="25"/>
  <c r="B267" i="17"/>
  <c r="J267" i="17"/>
  <c r="R267" i="17"/>
  <c r="C267" i="17"/>
  <c r="K267" i="17"/>
  <c r="S267" i="17"/>
  <c r="D267" i="17"/>
  <c r="L267" i="17"/>
  <c r="A267" i="17"/>
  <c r="I267" i="17"/>
  <c r="Q267" i="17"/>
  <c r="F267" i="17"/>
  <c r="G267" i="17"/>
  <c r="H267" i="17"/>
  <c r="E267" i="17"/>
  <c r="U267" i="17" s="1"/>
  <c r="N267" i="17"/>
  <c r="O267" i="17"/>
  <c r="P267" i="17"/>
  <c r="M267" i="17"/>
  <c r="F201" i="17"/>
  <c r="N201" i="17"/>
  <c r="G201" i="17"/>
  <c r="O201" i="17"/>
  <c r="H201" i="17"/>
  <c r="P201" i="17"/>
  <c r="E201" i="17"/>
  <c r="U201" i="17" s="1"/>
  <c r="M201" i="17"/>
  <c r="B201" i="17"/>
  <c r="R201" i="17"/>
  <c r="C201" i="17"/>
  <c r="S201" i="17"/>
  <c r="D201" i="17"/>
  <c r="A201" i="17"/>
  <c r="Q201" i="17"/>
  <c r="J201" i="17"/>
  <c r="K201" i="17"/>
  <c r="L201" i="17"/>
  <c r="I201" i="17"/>
  <c r="B127" i="17"/>
  <c r="J127" i="17"/>
  <c r="R127" i="17"/>
  <c r="C127" i="17"/>
  <c r="K127" i="17"/>
  <c r="S127" i="17"/>
  <c r="D127" i="17"/>
  <c r="L127" i="17"/>
  <c r="A127" i="17"/>
  <c r="I127" i="17"/>
  <c r="Q127" i="17"/>
  <c r="N127" i="17"/>
  <c r="O127" i="17"/>
  <c r="P127" i="17"/>
  <c r="M127" i="17"/>
  <c r="E127" i="17"/>
  <c r="U127" i="17" s="1"/>
  <c r="F127" i="17"/>
  <c r="G127" i="17"/>
  <c r="H127" i="17"/>
  <c r="D188" i="17"/>
  <c r="L188" i="17"/>
  <c r="E188" i="17"/>
  <c r="U188" i="17" s="1"/>
  <c r="M188" i="17"/>
  <c r="F188" i="17"/>
  <c r="N188" i="17"/>
  <c r="C188" i="17"/>
  <c r="K188" i="17"/>
  <c r="S188" i="17"/>
  <c r="J188" i="17"/>
  <c r="O188" i="17"/>
  <c r="P188" i="17"/>
  <c r="I188" i="17"/>
  <c r="G188" i="17"/>
  <c r="H188" i="17"/>
  <c r="Q188" i="17"/>
  <c r="R188" i="17"/>
  <c r="A188" i="17"/>
  <c r="B188" i="17"/>
  <c r="D36" i="25"/>
  <c r="L36" i="25"/>
  <c r="E36" i="25"/>
  <c r="U36" i="25" s="1"/>
  <c r="M36" i="25"/>
  <c r="F36" i="25"/>
  <c r="N36" i="25"/>
  <c r="C36" i="25"/>
  <c r="K36" i="25"/>
  <c r="S36" i="25"/>
  <c r="O36" i="25"/>
  <c r="P36" i="25"/>
  <c r="A36" i="25"/>
  <c r="Q36" i="25"/>
  <c r="J36" i="25"/>
  <c r="I36" i="25"/>
  <c r="R36" i="25"/>
  <c r="B36" i="25"/>
  <c r="G36" i="25"/>
  <c r="H36" i="25"/>
  <c r="D84" i="25"/>
  <c r="L84" i="25"/>
  <c r="E84" i="25"/>
  <c r="U84" i="25" s="1"/>
  <c r="M84" i="25"/>
  <c r="F84" i="25"/>
  <c r="P84" i="25"/>
  <c r="G84" i="25"/>
  <c r="Q84" i="25"/>
  <c r="H84" i="25"/>
  <c r="R84" i="25"/>
  <c r="C84" i="25"/>
  <c r="O84" i="25"/>
  <c r="J84" i="25"/>
  <c r="K84" i="25"/>
  <c r="N84" i="25"/>
  <c r="S84" i="25"/>
  <c r="A84" i="25"/>
  <c r="B84" i="25"/>
  <c r="I84" i="25"/>
  <c r="D236" i="17"/>
  <c r="L236" i="17"/>
  <c r="E236" i="17"/>
  <c r="U236" i="17" s="1"/>
  <c r="M236" i="17"/>
  <c r="F236" i="17"/>
  <c r="N236" i="17"/>
  <c r="C236" i="17"/>
  <c r="K236" i="17"/>
  <c r="S236" i="17"/>
  <c r="I236" i="17"/>
  <c r="J236" i="17"/>
  <c r="O236" i="17"/>
  <c r="H236" i="17"/>
  <c r="G236" i="17"/>
  <c r="P236" i="17"/>
  <c r="Q236" i="17"/>
  <c r="R236" i="17"/>
  <c r="A236" i="17"/>
  <c r="B236" i="17"/>
  <c r="B239" i="17"/>
  <c r="J239" i="17"/>
  <c r="R239" i="17"/>
  <c r="C239" i="17"/>
  <c r="K239" i="17"/>
  <c r="S239" i="17"/>
  <c r="D239" i="17"/>
  <c r="L239" i="17"/>
  <c r="A239" i="17"/>
  <c r="I239" i="17"/>
  <c r="Q239" i="17"/>
  <c r="G239" i="17"/>
  <c r="H239" i="17"/>
  <c r="M239" i="17"/>
  <c r="F239" i="17"/>
  <c r="E239" i="17"/>
  <c r="U239" i="17" s="1"/>
  <c r="N239" i="17"/>
  <c r="O239" i="17"/>
  <c r="P239" i="17"/>
  <c r="D112" i="25"/>
  <c r="L112" i="25"/>
  <c r="C112" i="25"/>
  <c r="M112" i="25"/>
  <c r="E112" i="25"/>
  <c r="U112" i="25" s="1"/>
  <c r="N112" i="25"/>
  <c r="F112" i="25"/>
  <c r="O112" i="25"/>
  <c r="B112" i="25"/>
  <c r="K112" i="25"/>
  <c r="P112" i="25"/>
  <c r="Q112" i="25"/>
  <c r="R112" i="25"/>
  <c r="G112" i="25"/>
  <c r="J112" i="25"/>
  <c r="A112" i="25"/>
  <c r="H112" i="25"/>
  <c r="I112" i="25"/>
  <c r="S112" i="25"/>
  <c r="D52" i="25"/>
  <c r="L52" i="25"/>
  <c r="E52" i="25"/>
  <c r="U52" i="25" s="1"/>
  <c r="M52" i="25"/>
  <c r="A52" i="25"/>
  <c r="K52" i="25"/>
  <c r="B52" i="25"/>
  <c r="N52" i="25"/>
  <c r="C52" i="25"/>
  <c r="O52" i="25"/>
  <c r="J52" i="25"/>
  <c r="G52" i="25"/>
  <c r="H52" i="25"/>
  <c r="I52" i="25"/>
  <c r="P52" i="25"/>
  <c r="Q52" i="25"/>
  <c r="R52" i="25"/>
  <c r="S52" i="25"/>
  <c r="F52" i="25"/>
  <c r="D64" i="25"/>
  <c r="L64" i="25"/>
  <c r="E64" i="25"/>
  <c r="U64" i="25" s="1"/>
  <c r="M64" i="25"/>
  <c r="H64" i="25"/>
  <c r="R64" i="25"/>
  <c r="I64" i="25"/>
  <c r="S64" i="25"/>
  <c r="J64" i="25"/>
  <c r="G64" i="25"/>
  <c r="Q64" i="25"/>
  <c r="A64" i="25"/>
  <c r="B64" i="25"/>
  <c r="C64" i="25"/>
  <c r="F64" i="25"/>
  <c r="K64" i="25"/>
  <c r="N64" i="25"/>
  <c r="O64" i="25"/>
  <c r="P64" i="25"/>
  <c r="C142" i="25"/>
  <c r="K142" i="25"/>
  <c r="S142" i="25"/>
  <c r="D142" i="25"/>
  <c r="L142" i="25"/>
  <c r="E142" i="25"/>
  <c r="U142" i="25" s="1"/>
  <c r="M142" i="25"/>
  <c r="B142" i="25"/>
  <c r="J142" i="25"/>
  <c r="R142" i="25"/>
  <c r="O142" i="25"/>
  <c r="P142" i="25"/>
  <c r="A142" i="25"/>
  <c r="Q142" i="25"/>
  <c r="N142" i="25"/>
  <c r="H142" i="25"/>
  <c r="I142" i="25"/>
  <c r="F142" i="25"/>
  <c r="G142" i="25"/>
  <c r="G260" i="25"/>
  <c r="O260" i="25"/>
  <c r="H260" i="25"/>
  <c r="P260" i="25"/>
  <c r="A260" i="25"/>
  <c r="I260" i="25"/>
  <c r="Q260" i="25"/>
  <c r="F260" i="25"/>
  <c r="N260" i="25"/>
  <c r="K260" i="25"/>
  <c r="L260" i="25"/>
  <c r="M260" i="25"/>
  <c r="J260" i="25"/>
  <c r="S260" i="25"/>
  <c r="B260" i="25"/>
  <c r="C260" i="25"/>
  <c r="D260" i="25"/>
  <c r="E260" i="25"/>
  <c r="U260" i="25" s="1"/>
  <c r="R260" i="25"/>
  <c r="D256" i="17"/>
  <c r="L256" i="17"/>
  <c r="E256" i="17"/>
  <c r="U256" i="17" s="1"/>
  <c r="M256" i="17"/>
  <c r="F256" i="17"/>
  <c r="N256" i="17"/>
  <c r="C256" i="17"/>
  <c r="K256" i="17"/>
  <c r="S256" i="17"/>
  <c r="H256" i="17"/>
  <c r="I256" i="17"/>
  <c r="J256" i="17"/>
  <c r="G256" i="17"/>
  <c r="R256" i="17"/>
  <c r="A256" i="17"/>
  <c r="B256" i="17"/>
  <c r="O256" i="17"/>
  <c r="P256" i="17"/>
  <c r="Q256" i="17"/>
  <c r="B271" i="17"/>
  <c r="J271" i="17"/>
  <c r="R271" i="17"/>
  <c r="C271" i="17"/>
  <c r="K271" i="17"/>
  <c r="S271" i="17"/>
  <c r="D271" i="17"/>
  <c r="L271" i="17"/>
  <c r="A271" i="17"/>
  <c r="I271" i="17"/>
  <c r="Q271" i="17"/>
  <c r="N271" i="17"/>
  <c r="O271" i="17"/>
  <c r="P271" i="17"/>
  <c r="M271" i="17"/>
  <c r="E271" i="17"/>
  <c r="U271" i="17" s="1"/>
  <c r="F271" i="17"/>
  <c r="G271" i="17"/>
  <c r="H271" i="17"/>
  <c r="F273" i="17"/>
  <c r="N273" i="17"/>
  <c r="G273" i="17"/>
  <c r="O273" i="17"/>
  <c r="H273" i="17"/>
  <c r="P273" i="17"/>
  <c r="E273" i="17"/>
  <c r="U273" i="17" s="1"/>
  <c r="M273" i="17"/>
  <c r="B273" i="17"/>
  <c r="R273" i="17"/>
  <c r="C273" i="17"/>
  <c r="S273" i="17"/>
  <c r="D273" i="17"/>
  <c r="A273" i="17"/>
  <c r="Q273" i="17"/>
  <c r="J273" i="17"/>
  <c r="K273" i="17"/>
  <c r="L273" i="17"/>
  <c r="I273" i="17"/>
  <c r="C182" i="25"/>
  <c r="K182" i="25"/>
  <c r="S182" i="25"/>
  <c r="D182" i="25"/>
  <c r="L182" i="25"/>
  <c r="E182" i="25"/>
  <c r="U182" i="25" s="1"/>
  <c r="M182" i="25"/>
  <c r="B182" i="25"/>
  <c r="J182" i="25"/>
  <c r="R182" i="25"/>
  <c r="H182" i="25"/>
  <c r="I182" i="25"/>
  <c r="N182" i="25"/>
  <c r="G182" i="25"/>
  <c r="A182" i="25"/>
  <c r="F182" i="25"/>
  <c r="O182" i="25"/>
  <c r="P182" i="25"/>
  <c r="Q182" i="25"/>
  <c r="C198" i="25"/>
  <c r="K198" i="25"/>
  <c r="S198" i="25"/>
  <c r="D198" i="25"/>
  <c r="L198" i="25"/>
  <c r="E198" i="25"/>
  <c r="U198" i="25" s="1"/>
  <c r="M198" i="25"/>
  <c r="B198" i="25"/>
  <c r="J198" i="25"/>
  <c r="R198" i="25"/>
  <c r="H198" i="25"/>
  <c r="I198" i="25"/>
  <c r="N198" i="25"/>
  <c r="G198" i="25"/>
  <c r="A198" i="25"/>
  <c r="F198" i="25"/>
  <c r="O198" i="25"/>
  <c r="P198" i="25"/>
  <c r="Q198" i="25"/>
  <c r="C214" i="25"/>
  <c r="K214" i="25"/>
  <c r="S214" i="25"/>
  <c r="D214" i="25"/>
  <c r="L214" i="25"/>
  <c r="E214" i="25"/>
  <c r="U214" i="25" s="1"/>
  <c r="M214" i="25"/>
  <c r="B214" i="25"/>
  <c r="J214" i="25"/>
  <c r="R214" i="25"/>
  <c r="H214" i="25"/>
  <c r="I214" i="25"/>
  <c r="N214" i="25"/>
  <c r="G214" i="25"/>
  <c r="A214" i="25"/>
  <c r="F214" i="25"/>
  <c r="O214" i="25"/>
  <c r="P214" i="25"/>
  <c r="Q214" i="25"/>
  <c r="C230" i="25"/>
  <c r="K230" i="25"/>
  <c r="S230" i="25"/>
  <c r="D230" i="25"/>
  <c r="L230" i="25"/>
  <c r="E230" i="25"/>
  <c r="U230" i="25" s="1"/>
  <c r="M230" i="25"/>
  <c r="B230" i="25"/>
  <c r="J230" i="25"/>
  <c r="R230" i="25"/>
  <c r="H230" i="25"/>
  <c r="I230" i="25"/>
  <c r="N230" i="25"/>
  <c r="G230" i="25"/>
  <c r="A230" i="25"/>
  <c r="F230" i="25"/>
  <c r="O230" i="25"/>
  <c r="P230" i="25"/>
  <c r="Q230" i="25"/>
  <c r="C246" i="25"/>
  <c r="K246" i="25"/>
  <c r="S246" i="25"/>
  <c r="D246" i="25"/>
  <c r="L246" i="25"/>
  <c r="E246" i="25"/>
  <c r="U246" i="25" s="1"/>
  <c r="M246" i="25"/>
  <c r="B246" i="25"/>
  <c r="J246" i="25"/>
  <c r="R246" i="25"/>
  <c r="H246" i="25"/>
  <c r="I246" i="25"/>
  <c r="N246" i="25"/>
  <c r="G246" i="25"/>
  <c r="A246" i="25"/>
  <c r="F246" i="25"/>
  <c r="O246" i="25"/>
  <c r="P246" i="25"/>
  <c r="Q246" i="25"/>
  <c r="H111" i="7" a="1"/>
  <c r="H111" i="7" s="1"/>
  <c r="N111" i="7"/>
  <c r="O111" i="7" s="1"/>
  <c r="V111" i="7"/>
  <c r="I111" i="7" a="1"/>
  <c r="I111" i="7" s="1"/>
  <c r="W111" i="7"/>
  <c r="X111" i="7"/>
  <c r="J111" i="7" a="1"/>
  <c r="J111" i="7" s="1"/>
  <c r="K111" i="7"/>
  <c r="J243" i="7" a="1"/>
  <c r="J243" i="7" s="1"/>
  <c r="W243" i="7"/>
  <c r="N243" i="7"/>
  <c r="O243" i="7" s="1"/>
  <c r="X243" i="7"/>
  <c r="H243" i="7" a="1"/>
  <c r="H243" i="7" s="1"/>
  <c r="V243" i="7"/>
  <c r="K243" i="7"/>
  <c r="I243" i="7" a="1"/>
  <c r="I243" i="7" s="1"/>
  <c r="V300" i="7"/>
  <c r="H300" i="7" a="1"/>
  <c r="H300" i="7" s="1"/>
  <c r="N300" i="7"/>
  <c r="O300" i="7" s="1"/>
  <c r="W300" i="7"/>
  <c r="X300" i="7"/>
  <c r="K300" i="7"/>
  <c r="J300" i="7" a="1"/>
  <c r="J300" i="7" s="1"/>
  <c r="I300" i="7" a="1"/>
  <c r="I300" i="7" s="1"/>
  <c r="C302" i="25"/>
  <c r="K302" i="25"/>
  <c r="S302" i="25"/>
  <c r="D302" i="25"/>
  <c r="L302" i="25"/>
  <c r="E302" i="25"/>
  <c r="U302" i="25" s="1"/>
  <c r="M302" i="25"/>
  <c r="B302" i="25"/>
  <c r="J302" i="25"/>
  <c r="R302" i="25"/>
  <c r="H302" i="25"/>
  <c r="I302" i="25"/>
  <c r="N302" i="25"/>
  <c r="G302" i="25"/>
  <c r="A302" i="25"/>
  <c r="F302" i="25"/>
  <c r="O302" i="25"/>
  <c r="P302" i="25"/>
  <c r="Q302" i="25"/>
  <c r="X66" i="7"/>
  <c r="H66" i="7" a="1"/>
  <c r="H66" i="7" s="1"/>
  <c r="N66" i="7"/>
  <c r="O66" i="7" s="1"/>
  <c r="W66" i="7"/>
  <c r="I66" i="7" a="1"/>
  <c r="I66" i="7" s="1"/>
  <c r="V66" i="7"/>
  <c r="J66" i="7" a="1"/>
  <c r="J66" i="7" s="1"/>
  <c r="K66" i="7"/>
  <c r="N178" i="7"/>
  <c r="O178" i="7" s="1"/>
  <c r="V178" i="7"/>
  <c r="I178" i="7" a="1"/>
  <c r="I178" i="7" s="1"/>
  <c r="W178" i="7"/>
  <c r="X178" i="7"/>
  <c r="H178" i="7" a="1"/>
  <c r="H178" i="7" s="1"/>
  <c r="K178" i="7"/>
  <c r="J178" i="7" a="1"/>
  <c r="J178" i="7" s="1"/>
  <c r="H263" i="7" a="1"/>
  <c r="H263" i="7" s="1"/>
  <c r="N263" i="7"/>
  <c r="O263" i="7" s="1"/>
  <c r="W263" i="7"/>
  <c r="X263" i="7"/>
  <c r="K263" i="7"/>
  <c r="V263" i="7"/>
  <c r="I263" i="7" a="1"/>
  <c r="I263" i="7" s="1"/>
  <c r="J263" i="7" a="1"/>
  <c r="J263" i="7" s="1"/>
  <c r="I77" i="7" a="1"/>
  <c r="I77" i="7" s="1"/>
  <c r="W77" i="7"/>
  <c r="X77" i="7"/>
  <c r="J77" i="7" a="1"/>
  <c r="J77" i="7" s="1"/>
  <c r="N77" i="7"/>
  <c r="O77" i="7" s="1"/>
  <c r="V77" i="7"/>
  <c r="K77" i="7"/>
  <c r="H77" i="7" a="1"/>
  <c r="H77" i="7" s="1"/>
  <c r="J203" i="7" a="1"/>
  <c r="J203" i="7" s="1"/>
  <c r="X203" i="7"/>
  <c r="W203" i="7"/>
  <c r="N203" i="7"/>
  <c r="O203" i="7" s="1"/>
  <c r="K203" i="7"/>
  <c r="V203" i="7"/>
  <c r="I203" i="7" a="1"/>
  <c r="I203" i="7" s="1"/>
  <c r="H203" i="7" a="1"/>
  <c r="H203" i="7" s="1"/>
  <c r="K292" i="7"/>
  <c r="V292" i="7"/>
  <c r="J292" i="7" a="1"/>
  <c r="J292" i="7" s="1"/>
  <c r="N292" i="7"/>
  <c r="O292" i="7" s="1"/>
  <c r="I292" i="7" a="1"/>
  <c r="I292" i="7" s="1"/>
  <c r="W292" i="7"/>
  <c r="X292" i="7"/>
  <c r="H292" i="7" a="1"/>
  <c r="H292" i="7" s="1"/>
  <c r="C174" i="25"/>
  <c r="K174" i="25"/>
  <c r="S174" i="25"/>
  <c r="D174" i="25"/>
  <c r="L174" i="25"/>
  <c r="E174" i="25"/>
  <c r="U174" i="25" s="1"/>
  <c r="M174" i="25"/>
  <c r="B174" i="25"/>
  <c r="J174" i="25"/>
  <c r="R174" i="25"/>
  <c r="P174" i="25"/>
  <c r="A174" i="25"/>
  <c r="Q174" i="25"/>
  <c r="F174" i="25"/>
  <c r="O174" i="25"/>
  <c r="G174" i="25"/>
  <c r="H174" i="25"/>
  <c r="I174" i="25"/>
  <c r="N174" i="25"/>
  <c r="C290" i="25"/>
  <c r="K290" i="25"/>
  <c r="S290" i="25"/>
  <c r="D290" i="25"/>
  <c r="L290" i="25"/>
  <c r="E290" i="25"/>
  <c r="U290" i="25" s="1"/>
  <c r="M290" i="25"/>
  <c r="B290" i="25"/>
  <c r="J290" i="25"/>
  <c r="R290" i="25"/>
  <c r="H290" i="25"/>
  <c r="I290" i="25"/>
  <c r="N290" i="25"/>
  <c r="G290" i="25"/>
  <c r="A290" i="25"/>
  <c r="F290" i="25"/>
  <c r="O290" i="25"/>
  <c r="P290" i="25"/>
  <c r="Q290" i="25"/>
  <c r="H180" i="7" a="1"/>
  <c r="H180" i="7" s="1"/>
  <c r="N180" i="7"/>
  <c r="O180" i="7" s="1"/>
  <c r="V180" i="7"/>
  <c r="K180" i="7"/>
  <c r="I180" i="7" a="1"/>
  <c r="I180" i="7" s="1"/>
  <c r="W180" i="7"/>
  <c r="X180" i="7"/>
  <c r="J180" i="7" a="1"/>
  <c r="J180" i="7" s="1"/>
  <c r="H116" i="7" a="1"/>
  <c r="H116" i="7" s="1"/>
  <c r="N116" i="7"/>
  <c r="O116" i="7" s="1"/>
  <c r="V116" i="7"/>
  <c r="K116" i="7"/>
  <c r="I116" i="7" a="1"/>
  <c r="I116" i="7" s="1"/>
  <c r="W116" i="7"/>
  <c r="J116" i="7" a="1"/>
  <c r="J116" i="7" s="1"/>
  <c r="X116" i="7"/>
  <c r="V48" i="7"/>
  <c r="H48" i="7" a="1"/>
  <c r="H48" i="7" s="1"/>
  <c r="N48" i="7"/>
  <c r="O48" i="7" s="1"/>
  <c r="W48" i="7"/>
  <c r="X48" i="7"/>
  <c r="I48" i="7" a="1"/>
  <c r="I48" i="7" s="1"/>
  <c r="J48" i="7" a="1"/>
  <c r="J48" i="7" s="1"/>
  <c r="K48" i="7"/>
  <c r="J155" i="7" a="1"/>
  <c r="J155" i="7" s="1"/>
  <c r="K155" i="7"/>
  <c r="X155" i="7"/>
  <c r="H155" i="7" a="1"/>
  <c r="H155" i="7" s="1"/>
  <c r="V155" i="7"/>
  <c r="W155" i="7"/>
  <c r="N155" i="7"/>
  <c r="O155" i="7" s="1"/>
  <c r="I155" i="7" a="1"/>
  <c r="I155" i="7" s="1"/>
  <c r="J91" i="7" a="1"/>
  <c r="J91" i="7" s="1"/>
  <c r="K91" i="7"/>
  <c r="X91" i="7"/>
  <c r="H91" i="7" a="1"/>
  <c r="H91" i="7" s="1"/>
  <c r="V91" i="7"/>
  <c r="I91" i="7" a="1"/>
  <c r="I91" i="7" s="1"/>
  <c r="N91" i="7"/>
  <c r="O91" i="7" s="1"/>
  <c r="W91" i="7"/>
  <c r="H30" i="7" a="1"/>
  <c r="H30" i="7" s="1"/>
  <c r="K30" i="7"/>
  <c r="W30" i="7"/>
  <c r="N30" i="7"/>
  <c r="O30" i="7" s="1"/>
  <c r="X30" i="7"/>
  <c r="V30" i="7"/>
  <c r="I30" i="7" a="1"/>
  <c r="I30" i="7" s="1"/>
  <c r="J30" i="7" a="1"/>
  <c r="J30" i="7" s="1"/>
  <c r="K222" i="7"/>
  <c r="J222" i="7" a="1"/>
  <c r="J222" i="7" s="1"/>
  <c r="V222" i="7"/>
  <c r="I222" i="7" a="1"/>
  <c r="I222" i="7" s="1"/>
  <c r="W222" i="7"/>
  <c r="N222" i="7"/>
  <c r="O222" i="7" s="1"/>
  <c r="X222" i="7"/>
  <c r="H222" i="7" a="1"/>
  <c r="H222" i="7" s="1"/>
  <c r="K158" i="7"/>
  <c r="J158" i="7" a="1"/>
  <c r="J158" i="7" s="1"/>
  <c r="N158" i="7"/>
  <c r="O158" i="7" s="1"/>
  <c r="X158" i="7"/>
  <c r="I158" i="7" a="1"/>
  <c r="I158" i="7" s="1"/>
  <c r="H158" i="7" a="1"/>
  <c r="H158" i="7" s="1"/>
  <c r="V158" i="7"/>
  <c r="W158" i="7"/>
  <c r="K94" i="7"/>
  <c r="J94" i="7" a="1"/>
  <c r="J94" i="7" s="1"/>
  <c r="N94" i="7"/>
  <c r="O94" i="7" s="1"/>
  <c r="X94" i="7"/>
  <c r="V94" i="7"/>
  <c r="W94" i="7"/>
  <c r="H94" i="7" a="1"/>
  <c r="H94" i="7" s="1"/>
  <c r="I94" i="7" a="1"/>
  <c r="I94" i="7" s="1"/>
  <c r="J29" i="7" a="1"/>
  <c r="J29" i="7" s="1"/>
  <c r="V29" i="7"/>
  <c r="W29" i="7"/>
  <c r="N29" i="7"/>
  <c r="O29" i="7" s="1"/>
  <c r="X29" i="7"/>
  <c r="K29" i="7"/>
  <c r="I29" i="7" a="1"/>
  <c r="I29" i="7" s="1"/>
  <c r="H29" i="7" a="1"/>
  <c r="H29" i="7" s="1"/>
  <c r="K249" i="7"/>
  <c r="W249" i="7"/>
  <c r="N249" i="7"/>
  <c r="O249" i="7" s="1"/>
  <c r="X249" i="7"/>
  <c r="H249" i="7" a="1"/>
  <c r="H249" i="7" s="1"/>
  <c r="V249" i="7"/>
  <c r="I249" i="7" a="1"/>
  <c r="I249" i="7" s="1"/>
  <c r="J249" i="7" a="1"/>
  <c r="J249" i="7" s="1"/>
  <c r="K185" i="7"/>
  <c r="V185" i="7"/>
  <c r="J185" i="7" a="1"/>
  <c r="J185" i="7" s="1"/>
  <c r="W185" i="7"/>
  <c r="X185" i="7"/>
  <c r="I185" i="7" a="1"/>
  <c r="I185" i="7" s="1"/>
  <c r="H185" i="7" a="1"/>
  <c r="H185" i="7" s="1"/>
  <c r="N185" i="7"/>
  <c r="O185" i="7" s="1"/>
  <c r="K121" i="7"/>
  <c r="H121" i="7" a="1"/>
  <c r="H121" i="7" s="1"/>
  <c r="J121" i="7" a="1"/>
  <c r="J121" i="7" s="1"/>
  <c r="N121" i="7"/>
  <c r="O121" i="7" s="1"/>
  <c r="X121" i="7"/>
  <c r="I121" i="7" a="1"/>
  <c r="I121" i="7" s="1"/>
  <c r="V121" i="7"/>
  <c r="W121" i="7"/>
  <c r="X58" i="7"/>
  <c r="V58" i="7"/>
  <c r="H58" i="7" a="1"/>
  <c r="H58" i="7" s="1"/>
  <c r="N58" i="7"/>
  <c r="O58" i="7" s="1"/>
  <c r="W58" i="7"/>
  <c r="K58" i="7"/>
  <c r="J58" i="7" a="1"/>
  <c r="J58" i="7" s="1"/>
  <c r="I58" i="7" a="1"/>
  <c r="I58" i="7" s="1"/>
  <c r="K24" i="7"/>
  <c r="W24" i="7"/>
  <c r="N24" i="7"/>
  <c r="O24" i="7" s="1"/>
  <c r="X24" i="7"/>
  <c r="H24" i="7" a="1"/>
  <c r="H24" i="7" s="1"/>
  <c r="V24" i="7"/>
  <c r="I24" i="7" a="1"/>
  <c r="I24" i="7" s="1"/>
  <c r="J24" i="7" a="1"/>
  <c r="J24" i="7" s="1"/>
  <c r="K27" i="7"/>
  <c r="J27" i="7" a="1"/>
  <c r="J27" i="7" s="1"/>
  <c r="V27" i="7"/>
  <c r="I27" i="7" a="1"/>
  <c r="I27" i="7" s="1"/>
  <c r="W27" i="7"/>
  <c r="X27" i="7"/>
  <c r="H27" i="7" a="1"/>
  <c r="H27" i="7" s="1"/>
  <c r="N27" i="7"/>
  <c r="O27" i="7" s="1"/>
  <c r="G176" i="25"/>
  <c r="O176" i="25"/>
  <c r="H176" i="25"/>
  <c r="P176" i="25"/>
  <c r="A176" i="25"/>
  <c r="I176" i="25"/>
  <c r="Q176" i="25"/>
  <c r="F176" i="25"/>
  <c r="N176" i="25"/>
  <c r="D176" i="25"/>
  <c r="E176" i="25"/>
  <c r="U176" i="25" s="1"/>
  <c r="J176" i="25"/>
  <c r="C176" i="25"/>
  <c r="S176" i="25"/>
  <c r="L176" i="25"/>
  <c r="M176" i="25"/>
  <c r="R176" i="25"/>
  <c r="B176" i="25"/>
  <c r="K176" i="25"/>
  <c r="I149" i="7" a="1"/>
  <c r="I149" i="7" s="1"/>
  <c r="W149" i="7"/>
  <c r="X149" i="7"/>
  <c r="J149" i="7" a="1"/>
  <c r="J149" i="7" s="1"/>
  <c r="N149" i="7"/>
  <c r="O149" i="7" s="1"/>
  <c r="V149" i="7"/>
  <c r="H149" i="7" a="1"/>
  <c r="H149" i="7" s="1"/>
  <c r="K149" i="7"/>
  <c r="N258" i="7"/>
  <c r="O258" i="7" s="1"/>
  <c r="V258" i="7"/>
  <c r="I258" i="7" a="1"/>
  <c r="I258" i="7" s="1"/>
  <c r="W258" i="7"/>
  <c r="H258" i="7" a="1"/>
  <c r="H258" i="7" s="1"/>
  <c r="K258" i="7"/>
  <c r="X258" i="7"/>
  <c r="J258" i="7" a="1"/>
  <c r="J258" i="7" s="1"/>
  <c r="P270" i="7"/>
  <c r="L270" i="7"/>
  <c r="P176" i="7"/>
  <c r="L176" i="7"/>
  <c r="P157" i="7"/>
  <c r="L157" i="7"/>
  <c r="P298" i="7"/>
  <c r="L298" i="7"/>
  <c r="P240" i="7"/>
  <c r="L240" i="7"/>
  <c r="L234" i="7"/>
  <c r="P234" i="7"/>
  <c r="Q290" i="7"/>
  <c r="M290" i="7"/>
  <c r="R290" i="7" s="1"/>
  <c r="S290" i="7" s="1"/>
  <c r="T290" i="7" s="1"/>
  <c r="U290" i="7" s="1"/>
  <c r="P42" i="7"/>
  <c r="L42" i="7"/>
  <c r="L284" i="7"/>
  <c r="P284" i="7"/>
  <c r="P275" i="7"/>
  <c r="L275" i="7"/>
  <c r="B141" i="15"/>
  <c r="J141" i="15"/>
  <c r="R141" i="15"/>
  <c r="D141" i="15"/>
  <c r="L141" i="15"/>
  <c r="E141" i="15"/>
  <c r="U141" i="15" s="1"/>
  <c r="O141" i="15"/>
  <c r="F141" i="15"/>
  <c r="P141" i="15"/>
  <c r="G141" i="15"/>
  <c r="Q141" i="15"/>
  <c r="C141" i="15"/>
  <c r="N141" i="15"/>
  <c r="A141" i="15"/>
  <c r="H141" i="15"/>
  <c r="I141" i="15"/>
  <c r="K141" i="15"/>
  <c r="M141" i="15"/>
  <c r="S141" i="15"/>
  <c r="F91" i="15"/>
  <c r="N91" i="15"/>
  <c r="G91" i="15"/>
  <c r="O91" i="15"/>
  <c r="H91" i="15"/>
  <c r="P91" i="15"/>
  <c r="E91" i="15"/>
  <c r="U91" i="15" s="1"/>
  <c r="M91" i="15"/>
  <c r="L91" i="15"/>
  <c r="A91" i="15"/>
  <c r="Q91" i="15"/>
  <c r="B91" i="15"/>
  <c r="R91" i="15"/>
  <c r="K91" i="15"/>
  <c r="D91" i="15"/>
  <c r="I91" i="15"/>
  <c r="J91" i="15"/>
  <c r="S91" i="15"/>
  <c r="C91" i="15"/>
  <c r="D12" i="17"/>
  <c r="L12" i="17"/>
  <c r="E12" i="17"/>
  <c r="U12" i="17" s="1"/>
  <c r="M12" i="17"/>
  <c r="F12" i="17"/>
  <c r="N12" i="17"/>
  <c r="C12" i="17"/>
  <c r="K12" i="17"/>
  <c r="S12" i="17"/>
  <c r="A12" i="17"/>
  <c r="Q12" i="17"/>
  <c r="B12" i="17"/>
  <c r="R12" i="17"/>
  <c r="G12" i="17"/>
  <c r="P12" i="17"/>
  <c r="H12" i="17"/>
  <c r="I12" i="17"/>
  <c r="J12" i="17"/>
  <c r="O12" i="17"/>
  <c r="F57" i="17"/>
  <c r="N57" i="17"/>
  <c r="G57" i="17"/>
  <c r="O57" i="17"/>
  <c r="H57" i="17"/>
  <c r="P57" i="17"/>
  <c r="E57" i="17"/>
  <c r="U57" i="17" s="1"/>
  <c r="M57" i="17"/>
  <c r="I57" i="17"/>
  <c r="J57" i="17"/>
  <c r="K57" i="17"/>
  <c r="D57" i="17"/>
  <c r="R57" i="17"/>
  <c r="S57" i="17"/>
  <c r="A57" i="17"/>
  <c r="B57" i="17"/>
  <c r="C57" i="17"/>
  <c r="L57" i="17"/>
  <c r="Q57" i="17"/>
  <c r="H234" i="15"/>
  <c r="P234" i="15"/>
  <c r="A234" i="15"/>
  <c r="I234" i="15"/>
  <c r="Q234" i="15"/>
  <c r="B234" i="15"/>
  <c r="J234" i="15"/>
  <c r="R234" i="15"/>
  <c r="G234" i="15"/>
  <c r="O234" i="15"/>
  <c r="D234" i="15"/>
  <c r="E234" i="15"/>
  <c r="U234" i="15" s="1"/>
  <c r="F234" i="15"/>
  <c r="K234" i="15"/>
  <c r="L234" i="15"/>
  <c r="M234" i="15"/>
  <c r="N234" i="15"/>
  <c r="C234" i="15"/>
  <c r="S234" i="15"/>
  <c r="F297" i="15"/>
  <c r="N297" i="15"/>
  <c r="G297" i="15"/>
  <c r="O297" i="15"/>
  <c r="H297" i="15"/>
  <c r="P297" i="15"/>
  <c r="E297" i="15"/>
  <c r="U297" i="15" s="1"/>
  <c r="M297" i="15"/>
  <c r="K297" i="15"/>
  <c r="L297" i="15"/>
  <c r="A297" i="15"/>
  <c r="Q297" i="15"/>
  <c r="J297" i="15"/>
  <c r="B297" i="15"/>
  <c r="C297" i="15"/>
  <c r="D297" i="15"/>
  <c r="I297" i="15"/>
  <c r="R297" i="15"/>
  <c r="S297" i="15"/>
  <c r="F49" i="17"/>
  <c r="N49" i="17"/>
  <c r="G49" i="17"/>
  <c r="O49" i="17"/>
  <c r="H49" i="17"/>
  <c r="P49" i="17"/>
  <c r="E49" i="17"/>
  <c r="U49" i="17" s="1"/>
  <c r="M49" i="17"/>
  <c r="K49" i="17"/>
  <c r="L49" i="17"/>
  <c r="A49" i="17"/>
  <c r="Q49" i="17"/>
  <c r="J49" i="17"/>
  <c r="B49" i="17"/>
  <c r="C49" i="17"/>
  <c r="D49" i="17"/>
  <c r="I49" i="17"/>
  <c r="R49" i="17"/>
  <c r="S49" i="17"/>
  <c r="F245" i="15"/>
  <c r="N245" i="15"/>
  <c r="G245" i="15"/>
  <c r="O245" i="15"/>
  <c r="H245" i="15"/>
  <c r="P245" i="15"/>
  <c r="E245" i="15"/>
  <c r="U245" i="15" s="1"/>
  <c r="M245" i="15"/>
  <c r="I245" i="15"/>
  <c r="J245" i="15"/>
  <c r="K245" i="15"/>
  <c r="L245" i="15"/>
  <c r="A245" i="15"/>
  <c r="Q245" i="15"/>
  <c r="B245" i="15"/>
  <c r="R245" i="15"/>
  <c r="C245" i="15"/>
  <c r="S245" i="15"/>
  <c r="D245" i="15"/>
  <c r="B43" i="17"/>
  <c r="J43" i="17"/>
  <c r="R43" i="17"/>
  <c r="C43" i="17"/>
  <c r="K43" i="17"/>
  <c r="S43" i="17"/>
  <c r="D43" i="17"/>
  <c r="L43" i="17"/>
  <c r="A43" i="17"/>
  <c r="I43" i="17"/>
  <c r="Q43" i="17"/>
  <c r="O43" i="17"/>
  <c r="P43" i="17"/>
  <c r="E43" i="17"/>
  <c r="U43" i="17" s="1"/>
  <c r="N43" i="17"/>
  <c r="F43" i="17"/>
  <c r="G43" i="17"/>
  <c r="H43" i="17"/>
  <c r="M43" i="17"/>
  <c r="F253" i="15"/>
  <c r="N253" i="15"/>
  <c r="G253" i="15"/>
  <c r="O253" i="15"/>
  <c r="H253" i="15"/>
  <c r="P253" i="15"/>
  <c r="E253" i="15"/>
  <c r="U253" i="15" s="1"/>
  <c r="M253" i="15"/>
  <c r="L253" i="15"/>
  <c r="A253" i="15"/>
  <c r="Q253" i="15"/>
  <c r="B253" i="15"/>
  <c r="R253" i="15"/>
  <c r="C253" i="15"/>
  <c r="S253" i="15"/>
  <c r="D253" i="15"/>
  <c r="I253" i="15"/>
  <c r="J253" i="15"/>
  <c r="K253" i="15"/>
  <c r="F137" i="17"/>
  <c r="N137" i="17"/>
  <c r="G137" i="17"/>
  <c r="O137" i="17"/>
  <c r="H137" i="17"/>
  <c r="P137" i="17"/>
  <c r="E137" i="17"/>
  <c r="U137" i="17" s="1"/>
  <c r="M137" i="17"/>
  <c r="I137" i="17"/>
  <c r="J137" i="17"/>
  <c r="K137" i="17"/>
  <c r="D137" i="17"/>
  <c r="L137" i="17"/>
  <c r="Q137" i="17"/>
  <c r="R137" i="17"/>
  <c r="S137" i="17"/>
  <c r="A137" i="17"/>
  <c r="B137" i="17"/>
  <c r="C137" i="17"/>
  <c r="D4" i="25"/>
  <c r="L4" i="25"/>
  <c r="E4" i="25"/>
  <c r="U4" i="25" s="1"/>
  <c r="M4" i="25"/>
  <c r="F4" i="25"/>
  <c r="N4" i="25"/>
  <c r="C4" i="25"/>
  <c r="K4" i="25"/>
  <c r="S4" i="25"/>
  <c r="O4" i="25"/>
  <c r="P4" i="25"/>
  <c r="A4" i="25"/>
  <c r="Q4" i="25"/>
  <c r="J4" i="25"/>
  <c r="G4" i="25"/>
  <c r="H4" i="25"/>
  <c r="I4" i="25"/>
  <c r="R4" i="25"/>
  <c r="B4" i="25"/>
  <c r="F209" i="17"/>
  <c r="N209" i="17"/>
  <c r="G209" i="17"/>
  <c r="O209" i="17"/>
  <c r="H209" i="17"/>
  <c r="P209" i="17"/>
  <c r="E209" i="17"/>
  <c r="U209" i="17" s="1"/>
  <c r="M209" i="17"/>
  <c r="K209" i="17"/>
  <c r="L209" i="17"/>
  <c r="A209" i="17"/>
  <c r="Q209" i="17"/>
  <c r="J209" i="17"/>
  <c r="B209" i="17"/>
  <c r="C209" i="17"/>
  <c r="D209" i="17"/>
  <c r="I209" i="17"/>
  <c r="R209" i="17"/>
  <c r="S209" i="17"/>
  <c r="F157" i="17"/>
  <c r="N157" i="17"/>
  <c r="G157" i="17"/>
  <c r="O157" i="17"/>
  <c r="H157" i="17"/>
  <c r="P157" i="17"/>
  <c r="E157" i="17"/>
  <c r="U157" i="17" s="1"/>
  <c r="M157" i="17"/>
  <c r="L157" i="17"/>
  <c r="A157" i="17"/>
  <c r="Q157" i="17"/>
  <c r="B157" i="17"/>
  <c r="R157" i="17"/>
  <c r="K157" i="17"/>
  <c r="C157" i="17"/>
  <c r="D157" i="17"/>
  <c r="I157" i="17"/>
  <c r="J157" i="17"/>
  <c r="S157" i="17"/>
  <c r="F133" i="17"/>
  <c r="N133" i="17"/>
  <c r="G133" i="17"/>
  <c r="O133" i="17"/>
  <c r="H133" i="17"/>
  <c r="P133" i="17"/>
  <c r="E133" i="17"/>
  <c r="U133" i="17" s="1"/>
  <c r="M133" i="17"/>
  <c r="J133" i="17"/>
  <c r="K133" i="17"/>
  <c r="L133" i="17"/>
  <c r="I133" i="17"/>
  <c r="Q133" i="17"/>
  <c r="R133" i="17"/>
  <c r="S133" i="17"/>
  <c r="A133" i="17"/>
  <c r="B133" i="17"/>
  <c r="C133" i="17"/>
  <c r="D133" i="17"/>
  <c r="B199" i="17"/>
  <c r="J199" i="17"/>
  <c r="R199" i="17"/>
  <c r="C199" i="17"/>
  <c r="K199" i="17"/>
  <c r="S199" i="17"/>
  <c r="D199" i="17"/>
  <c r="L199" i="17"/>
  <c r="A199" i="17"/>
  <c r="I199" i="17"/>
  <c r="Q199" i="17"/>
  <c r="E199" i="17"/>
  <c r="U199" i="17" s="1"/>
  <c r="F199" i="17"/>
  <c r="G199" i="17"/>
  <c r="P199" i="17"/>
  <c r="N199" i="17"/>
  <c r="O199" i="17"/>
  <c r="H199" i="17"/>
  <c r="M199" i="17"/>
  <c r="D204" i="17"/>
  <c r="L204" i="17"/>
  <c r="E204" i="17"/>
  <c r="U204" i="17" s="1"/>
  <c r="M204" i="17"/>
  <c r="F204" i="17"/>
  <c r="N204" i="17"/>
  <c r="C204" i="17"/>
  <c r="K204" i="17"/>
  <c r="S204" i="17"/>
  <c r="P204" i="17"/>
  <c r="A204" i="17"/>
  <c r="Q204" i="17"/>
  <c r="B204" i="17"/>
  <c r="R204" i="17"/>
  <c r="O204" i="17"/>
  <c r="H204" i="17"/>
  <c r="I204" i="17"/>
  <c r="J204" i="17"/>
  <c r="G204" i="17"/>
  <c r="B215" i="17"/>
  <c r="J215" i="17"/>
  <c r="R215" i="17"/>
  <c r="C215" i="17"/>
  <c r="K215" i="17"/>
  <c r="S215" i="17"/>
  <c r="D215" i="17"/>
  <c r="L215" i="17"/>
  <c r="A215" i="17"/>
  <c r="I215" i="17"/>
  <c r="Q215" i="17"/>
  <c r="G215" i="17"/>
  <c r="H215" i="17"/>
  <c r="M215" i="17"/>
  <c r="F215" i="17"/>
  <c r="P215" i="17"/>
  <c r="E215" i="17"/>
  <c r="U215" i="17" s="1"/>
  <c r="N215" i="17"/>
  <c r="O215" i="17"/>
  <c r="D220" i="17"/>
  <c r="L220" i="17"/>
  <c r="E220" i="17"/>
  <c r="U220" i="17" s="1"/>
  <c r="M220" i="17"/>
  <c r="F220" i="17"/>
  <c r="N220" i="17"/>
  <c r="C220" i="17"/>
  <c r="K220" i="17"/>
  <c r="S220" i="17"/>
  <c r="B220" i="17"/>
  <c r="R220" i="17"/>
  <c r="G220" i="17"/>
  <c r="H220" i="17"/>
  <c r="A220" i="17"/>
  <c r="Q220" i="17"/>
  <c r="I220" i="17"/>
  <c r="J220" i="17"/>
  <c r="O220" i="17"/>
  <c r="P220" i="17"/>
  <c r="B231" i="17"/>
  <c r="J231" i="17"/>
  <c r="R231" i="17"/>
  <c r="C231" i="17"/>
  <c r="K231" i="17"/>
  <c r="S231" i="17"/>
  <c r="D231" i="17"/>
  <c r="L231" i="17"/>
  <c r="A231" i="17"/>
  <c r="I231" i="17"/>
  <c r="Q231" i="17"/>
  <c r="M231" i="17"/>
  <c r="N231" i="17"/>
  <c r="O231" i="17"/>
  <c r="H231" i="17"/>
  <c r="E231" i="17"/>
  <c r="U231" i="17" s="1"/>
  <c r="F231" i="17"/>
  <c r="G231" i="17"/>
  <c r="P231" i="17"/>
  <c r="D44" i="25"/>
  <c r="L44" i="25"/>
  <c r="E44" i="25"/>
  <c r="U44" i="25" s="1"/>
  <c r="M44" i="25"/>
  <c r="F44" i="25"/>
  <c r="N44" i="25"/>
  <c r="C44" i="25"/>
  <c r="K44" i="25"/>
  <c r="S44" i="25"/>
  <c r="I44" i="25"/>
  <c r="J44" i="25"/>
  <c r="O44" i="25"/>
  <c r="H44" i="25"/>
  <c r="A44" i="25"/>
  <c r="B44" i="25"/>
  <c r="G44" i="25"/>
  <c r="P44" i="25"/>
  <c r="Q44" i="25"/>
  <c r="R44" i="25"/>
  <c r="B283" i="17"/>
  <c r="J283" i="17"/>
  <c r="R283" i="17"/>
  <c r="C283" i="17"/>
  <c r="K283" i="17"/>
  <c r="S283" i="17"/>
  <c r="D283" i="17"/>
  <c r="L283" i="17"/>
  <c r="A283" i="17"/>
  <c r="I283" i="17"/>
  <c r="Q283" i="17"/>
  <c r="F283" i="17"/>
  <c r="G283" i="17"/>
  <c r="H283" i="17"/>
  <c r="E283" i="17"/>
  <c r="U283" i="17" s="1"/>
  <c r="P283" i="17"/>
  <c r="M283" i="17"/>
  <c r="N283" i="17"/>
  <c r="O283" i="17"/>
  <c r="D132" i="25"/>
  <c r="L132" i="25"/>
  <c r="I132" i="25"/>
  <c r="R132" i="25"/>
  <c r="A132" i="25"/>
  <c r="J132" i="25"/>
  <c r="S132" i="25"/>
  <c r="B132" i="25"/>
  <c r="K132" i="25"/>
  <c r="H132" i="25"/>
  <c r="Q132" i="25"/>
  <c r="G132" i="25"/>
  <c r="M132" i="25"/>
  <c r="N132" i="25"/>
  <c r="F132" i="25"/>
  <c r="O132" i="25"/>
  <c r="P132" i="25"/>
  <c r="C132" i="25"/>
  <c r="E132" i="25"/>
  <c r="U132" i="25" s="1"/>
  <c r="D288" i="17"/>
  <c r="L288" i="17"/>
  <c r="E288" i="17"/>
  <c r="U288" i="17" s="1"/>
  <c r="M288" i="17"/>
  <c r="F288" i="17"/>
  <c r="N288" i="17"/>
  <c r="C288" i="17"/>
  <c r="K288" i="17"/>
  <c r="S288" i="17"/>
  <c r="H288" i="17"/>
  <c r="I288" i="17"/>
  <c r="J288" i="17"/>
  <c r="G288" i="17"/>
  <c r="B288" i="17"/>
  <c r="O288" i="17"/>
  <c r="P288" i="17"/>
  <c r="Q288" i="17"/>
  <c r="R288" i="17"/>
  <c r="A288" i="17"/>
  <c r="B127" i="25"/>
  <c r="J127" i="25"/>
  <c r="R127" i="25"/>
  <c r="I127" i="25"/>
  <c r="S127" i="25"/>
  <c r="A127" i="25"/>
  <c r="K127" i="25"/>
  <c r="C127" i="25"/>
  <c r="L127" i="25"/>
  <c r="H127" i="25"/>
  <c r="Q127" i="25"/>
  <c r="G127" i="25"/>
  <c r="M127" i="25"/>
  <c r="N127" i="25"/>
  <c r="F127" i="25"/>
  <c r="O127" i="25"/>
  <c r="P127" i="25"/>
  <c r="D127" i="25"/>
  <c r="E127" i="25"/>
  <c r="U127" i="25" s="1"/>
  <c r="C162" i="25"/>
  <c r="K162" i="25"/>
  <c r="S162" i="25"/>
  <c r="D162" i="25"/>
  <c r="L162" i="25"/>
  <c r="E162" i="25"/>
  <c r="U162" i="25" s="1"/>
  <c r="M162" i="25"/>
  <c r="B162" i="25"/>
  <c r="J162" i="25"/>
  <c r="R162" i="25"/>
  <c r="N162" i="25"/>
  <c r="O162" i="25"/>
  <c r="P162" i="25"/>
  <c r="I162" i="25"/>
  <c r="A162" i="25"/>
  <c r="F162" i="25"/>
  <c r="G162" i="25"/>
  <c r="H162" i="25"/>
  <c r="Q162" i="25"/>
  <c r="G164" i="25"/>
  <c r="O164" i="25"/>
  <c r="H164" i="25"/>
  <c r="P164" i="25"/>
  <c r="A164" i="25"/>
  <c r="I164" i="25"/>
  <c r="Q164" i="25"/>
  <c r="F164" i="25"/>
  <c r="N164" i="25"/>
  <c r="B164" i="25"/>
  <c r="R164" i="25"/>
  <c r="C164" i="25"/>
  <c r="S164" i="25"/>
  <c r="D164" i="25"/>
  <c r="M164" i="25"/>
  <c r="L164" i="25"/>
  <c r="E164" i="25"/>
  <c r="U164" i="25" s="1"/>
  <c r="J164" i="25"/>
  <c r="K164" i="25"/>
  <c r="G264" i="25"/>
  <c r="O264" i="25"/>
  <c r="H264" i="25"/>
  <c r="P264" i="25"/>
  <c r="A264" i="25"/>
  <c r="I264" i="25"/>
  <c r="Q264" i="25"/>
  <c r="F264" i="25"/>
  <c r="N264" i="25"/>
  <c r="K264" i="25"/>
  <c r="L264" i="25"/>
  <c r="M264" i="25"/>
  <c r="J264" i="25"/>
  <c r="S264" i="25"/>
  <c r="B264" i="25"/>
  <c r="C264" i="25"/>
  <c r="D264" i="25"/>
  <c r="E264" i="25"/>
  <c r="U264" i="25" s="1"/>
  <c r="R264" i="25"/>
  <c r="H78" i="25"/>
  <c r="P78" i="25"/>
  <c r="A78" i="25"/>
  <c r="I78" i="25"/>
  <c r="Q78" i="25"/>
  <c r="B78" i="25"/>
  <c r="L78" i="25"/>
  <c r="C78" i="25"/>
  <c r="M78" i="25"/>
  <c r="D78" i="25"/>
  <c r="N78" i="25"/>
  <c r="K78" i="25"/>
  <c r="S78" i="25"/>
  <c r="E78" i="25"/>
  <c r="U78" i="25" s="1"/>
  <c r="F78" i="25"/>
  <c r="G78" i="25"/>
  <c r="J78" i="25"/>
  <c r="O78" i="25"/>
  <c r="R78" i="25"/>
  <c r="H94" i="25"/>
  <c r="P94" i="25"/>
  <c r="A94" i="25"/>
  <c r="I94" i="25"/>
  <c r="Q94" i="25"/>
  <c r="K94" i="25"/>
  <c r="B94" i="25"/>
  <c r="L94" i="25"/>
  <c r="C94" i="25"/>
  <c r="M94" i="25"/>
  <c r="J94" i="25"/>
  <c r="G94" i="25"/>
  <c r="N94" i="25"/>
  <c r="O94" i="25"/>
  <c r="R94" i="25"/>
  <c r="S94" i="25"/>
  <c r="D94" i="25"/>
  <c r="E94" i="25"/>
  <c r="U94" i="25" s="1"/>
  <c r="F94" i="25"/>
  <c r="D96" i="25"/>
  <c r="L96" i="25"/>
  <c r="E96" i="25"/>
  <c r="U96" i="25" s="1"/>
  <c r="M96" i="25"/>
  <c r="I96" i="25"/>
  <c r="S96" i="25"/>
  <c r="J96" i="25"/>
  <c r="A96" i="25"/>
  <c r="K96" i="25"/>
  <c r="H96" i="25"/>
  <c r="R96" i="25"/>
  <c r="G96" i="25"/>
  <c r="N96" i="25"/>
  <c r="O96" i="25"/>
  <c r="P96" i="25"/>
  <c r="Q96" i="25"/>
  <c r="B96" i="25"/>
  <c r="C96" i="25"/>
  <c r="F96" i="25"/>
  <c r="D252" i="17"/>
  <c r="L252" i="17"/>
  <c r="E252" i="17"/>
  <c r="U252" i="17" s="1"/>
  <c r="M252" i="17"/>
  <c r="F252" i="17"/>
  <c r="N252" i="17"/>
  <c r="C252" i="17"/>
  <c r="K252" i="17"/>
  <c r="S252" i="17"/>
  <c r="P252" i="17"/>
  <c r="A252" i="17"/>
  <c r="Q252" i="17"/>
  <c r="B252" i="17"/>
  <c r="R252" i="17"/>
  <c r="O252" i="17"/>
  <c r="J252" i="17"/>
  <c r="G252" i="17"/>
  <c r="H252" i="17"/>
  <c r="I252" i="17"/>
  <c r="D100" i="25"/>
  <c r="L100" i="25"/>
  <c r="G100" i="25"/>
  <c r="P100" i="25"/>
  <c r="H100" i="25"/>
  <c r="Q100" i="25"/>
  <c r="I100" i="25"/>
  <c r="R100" i="25"/>
  <c r="F100" i="25"/>
  <c r="O100" i="25"/>
  <c r="N100" i="25"/>
  <c r="A100" i="25"/>
  <c r="S100" i="25"/>
  <c r="B100" i="25"/>
  <c r="E100" i="25"/>
  <c r="U100" i="25" s="1"/>
  <c r="J100" i="25"/>
  <c r="K100" i="25"/>
  <c r="M100" i="25"/>
  <c r="C100" i="25"/>
  <c r="G148" i="25"/>
  <c r="O148" i="25"/>
  <c r="H148" i="25"/>
  <c r="P148" i="25"/>
  <c r="A148" i="25"/>
  <c r="I148" i="25"/>
  <c r="Q148" i="25"/>
  <c r="F148" i="25"/>
  <c r="N148" i="25"/>
  <c r="K148" i="25"/>
  <c r="L148" i="25"/>
  <c r="M148" i="25"/>
  <c r="J148" i="25"/>
  <c r="D148" i="25"/>
  <c r="E148" i="25"/>
  <c r="U148" i="25" s="1"/>
  <c r="R148" i="25"/>
  <c r="S148" i="25"/>
  <c r="B148" i="25"/>
  <c r="C148" i="25"/>
  <c r="G184" i="25"/>
  <c r="O184" i="25"/>
  <c r="H184" i="25"/>
  <c r="P184" i="25"/>
  <c r="A184" i="25"/>
  <c r="I184" i="25"/>
  <c r="Q184" i="25"/>
  <c r="F184" i="25"/>
  <c r="N184" i="25"/>
  <c r="K184" i="25"/>
  <c r="L184" i="25"/>
  <c r="M184" i="25"/>
  <c r="J184" i="25"/>
  <c r="S184" i="25"/>
  <c r="B184" i="25"/>
  <c r="C184" i="25"/>
  <c r="D184" i="25"/>
  <c r="E184" i="25"/>
  <c r="U184" i="25" s="1"/>
  <c r="R184" i="25"/>
  <c r="G200" i="25"/>
  <c r="O200" i="25"/>
  <c r="H200" i="25"/>
  <c r="P200" i="25"/>
  <c r="A200" i="25"/>
  <c r="I200" i="25"/>
  <c r="Q200" i="25"/>
  <c r="F200" i="25"/>
  <c r="N200" i="25"/>
  <c r="K200" i="25"/>
  <c r="L200" i="25"/>
  <c r="M200" i="25"/>
  <c r="J200" i="25"/>
  <c r="S200" i="25"/>
  <c r="B200" i="25"/>
  <c r="C200" i="25"/>
  <c r="D200" i="25"/>
  <c r="E200" i="25"/>
  <c r="U200" i="25" s="1"/>
  <c r="R200" i="25"/>
  <c r="G216" i="25"/>
  <c r="O216" i="25"/>
  <c r="H216" i="25"/>
  <c r="P216" i="25"/>
  <c r="A216" i="25"/>
  <c r="I216" i="25"/>
  <c r="Q216" i="25"/>
  <c r="F216" i="25"/>
  <c r="N216" i="25"/>
  <c r="K216" i="25"/>
  <c r="L216" i="25"/>
  <c r="M216" i="25"/>
  <c r="J216" i="25"/>
  <c r="S216" i="25"/>
  <c r="B216" i="25"/>
  <c r="C216" i="25"/>
  <c r="D216" i="25"/>
  <c r="E216" i="25"/>
  <c r="U216" i="25" s="1"/>
  <c r="R216" i="25"/>
  <c r="G232" i="25"/>
  <c r="O232" i="25"/>
  <c r="H232" i="25"/>
  <c r="P232" i="25"/>
  <c r="A232" i="25"/>
  <c r="I232" i="25"/>
  <c r="Q232" i="25"/>
  <c r="F232" i="25"/>
  <c r="N232" i="25"/>
  <c r="K232" i="25"/>
  <c r="L232" i="25"/>
  <c r="M232" i="25"/>
  <c r="J232" i="25"/>
  <c r="S232" i="25"/>
  <c r="B232" i="25"/>
  <c r="C232" i="25"/>
  <c r="D232" i="25"/>
  <c r="E232" i="25"/>
  <c r="U232" i="25" s="1"/>
  <c r="R232" i="25"/>
  <c r="G248" i="25"/>
  <c r="O248" i="25"/>
  <c r="H248" i="25"/>
  <c r="P248" i="25"/>
  <c r="A248" i="25"/>
  <c r="I248" i="25"/>
  <c r="Q248" i="25"/>
  <c r="F248" i="25"/>
  <c r="N248" i="25"/>
  <c r="K248" i="25"/>
  <c r="L248" i="25"/>
  <c r="M248" i="25"/>
  <c r="J248" i="25"/>
  <c r="S248" i="25"/>
  <c r="B248" i="25"/>
  <c r="C248" i="25"/>
  <c r="D248" i="25"/>
  <c r="E248" i="25"/>
  <c r="U248" i="25" s="1"/>
  <c r="R248" i="25"/>
  <c r="I125" i="7" a="1"/>
  <c r="I125" i="7" s="1"/>
  <c r="W125" i="7"/>
  <c r="X125" i="7"/>
  <c r="J125" i="7" a="1"/>
  <c r="J125" i="7" s="1"/>
  <c r="N125" i="7"/>
  <c r="O125" i="7" s="1"/>
  <c r="V125" i="7"/>
  <c r="H125" i="7" a="1"/>
  <c r="H125" i="7" s="1"/>
  <c r="K125" i="7"/>
  <c r="I245" i="7" a="1"/>
  <c r="I245" i="7" s="1"/>
  <c r="W245" i="7"/>
  <c r="X245" i="7"/>
  <c r="N245" i="7"/>
  <c r="O245" i="7" s="1"/>
  <c r="H245" i="7" a="1"/>
  <c r="H245" i="7" s="1"/>
  <c r="V245" i="7"/>
  <c r="K245" i="7"/>
  <c r="J245" i="7" a="1"/>
  <c r="J245" i="7" s="1"/>
  <c r="E143" i="25"/>
  <c r="U143" i="25" s="1"/>
  <c r="M143" i="25"/>
  <c r="F143" i="25"/>
  <c r="N143" i="25"/>
  <c r="G143" i="25"/>
  <c r="O143" i="25"/>
  <c r="D143" i="25"/>
  <c r="L143" i="25"/>
  <c r="I143" i="25"/>
  <c r="J143" i="25"/>
  <c r="K143" i="25"/>
  <c r="H143" i="25"/>
  <c r="R143" i="25"/>
  <c r="S143" i="25"/>
  <c r="A143" i="25"/>
  <c r="B143" i="25"/>
  <c r="C143" i="25"/>
  <c r="P143" i="25"/>
  <c r="Q143" i="25"/>
  <c r="C258" i="25"/>
  <c r="K258" i="25"/>
  <c r="S258" i="25"/>
  <c r="D258" i="25"/>
  <c r="L258" i="25"/>
  <c r="E258" i="25"/>
  <c r="U258" i="25" s="1"/>
  <c r="M258" i="25"/>
  <c r="B258" i="25"/>
  <c r="J258" i="25"/>
  <c r="R258" i="25"/>
  <c r="H258" i="25"/>
  <c r="I258" i="25"/>
  <c r="N258" i="25"/>
  <c r="G258" i="25"/>
  <c r="A258" i="25"/>
  <c r="F258" i="25"/>
  <c r="O258" i="25"/>
  <c r="P258" i="25"/>
  <c r="Q258" i="25"/>
  <c r="H87" i="7" a="1"/>
  <c r="H87" i="7" s="1"/>
  <c r="N87" i="7"/>
  <c r="O87" i="7" s="1"/>
  <c r="V87" i="7"/>
  <c r="I87" i="7" a="1"/>
  <c r="I87" i="7" s="1"/>
  <c r="W87" i="7"/>
  <c r="X87" i="7"/>
  <c r="J87" i="7" a="1"/>
  <c r="J87" i="7" s="1"/>
  <c r="K87" i="7"/>
  <c r="N186" i="7"/>
  <c r="O186" i="7" s="1"/>
  <c r="V186" i="7"/>
  <c r="I186" i="7" a="1"/>
  <c r="I186" i="7" s="1"/>
  <c r="W186" i="7"/>
  <c r="H186" i="7" a="1"/>
  <c r="H186" i="7" s="1"/>
  <c r="X186" i="7"/>
  <c r="K186" i="7"/>
  <c r="J186" i="7" a="1"/>
  <c r="J186" i="7" s="1"/>
  <c r="K278" i="7"/>
  <c r="V278" i="7"/>
  <c r="J278" i="7" a="1"/>
  <c r="J278" i="7" s="1"/>
  <c r="N278" i="7"/>
  <c r="O278" i="7" s="1"/>
  <c r="I278" i="7" a="1"/>
  <c r="I278" i="7" s="1"/>
  <c r="W278" i="7"/>
  <c r="X278" i="7"/>
  <c r="H278" i="7" a="1"/>
  <c r="H278" i="7" s="1"/>
  <c r="X80" i="7"/>
  <c r="J80" i="7" a="1"/>
  <c r="J80" i="7" s="1"/>
  <c r="I80" i="7" a="1"/>
  <c r="I80" i="7" s="1"/>
  <c r="W80" i="7"/>
  <c r="N80" i="7"/>
  <c r="O80" i="7" s="1"/>
  <c r="K80" i="7"/>
  <c r="V80" i="7"/>
  <c r="H80" i="7" a="1"/>
  <c r="H80" i="7" s="1"/>
  <c r="X216" i="7"/>
  <c r="J216" i="7" a="1"/>
  <c r="J216" i="7" s="1"/>
  <c r="K216" i="7"/>
  <c r="V216" i="7"/>
  <c r="W216" i="7"/>
  <c r="H216" i="7" a="1"/>
  <c r="H216" i="7" s="1"/>
  <c r="I216" i="7" a="1"/>
  <c r="I216" i="7" s="1"/>
  <c r="N216" i="7"/>
  <c r="O216" i="7" s="1"/>
  <c r="I301" i="7" a="1"/>
  <c r="I301" i="7" s="1"/>
  <c r="W301" i="7"/>
  <c r="K301" i="7"/>
  <c r="J301" i="7" a="1"/>
  <c r="J301" i="7" s="1"/>
  <c r="N301" i="7"/>
  <c r="O301" i="7" s="1"/>
  <c r="V301" i="7"/>
  <c r="X301" i="7"/>
  <c r="H301" i="7" a="1"/>
  <c r="H301" i="7" s="1"/>
  <c r="B131" i="25"/>
  <c r="J131" i="25"/>
  <c r="R131" i="25"/>
  <c r="D131" i="25"/>
  <c r="M131" i="25"/>
  <c r="E131" i="25"/>
  <c r="U131" i="25" s="1"/>
  <c r="N131" i="25"/>
  <c r="F131" i="25"/>
  <c r="O131" i="25"/>
  <c r="C131" i="25"/>
  <c r="L131" i="25"/>
  <c r="K131" i="25"/>
  <c r="P131" i="25"/>
  <c r="Q131" i="25"/>
  <c r="I131" i="25"/>
  <c r="A131" i="25"/>
  <c r="G131" i="25"/>
  <c r="H131" i="25"/>
  <c r="S131" i="25"/>
  <c r="C146" i="25"/>
  <c r="K146" i="25"/>
  <c r="S146" i="25"/>
  <c r="D146" i="25"/>
  <c r="L146" i="25"/>
  <c r="E146" i="25"/>
  <c r="U146" i="25" s="1"/>
  <c r="M146" i="25"/>
  <c r="B146" i="25"/>
  <c r="J146" i="25"/>
  <c r="R146" i="25"/>
  <c r="G146" i="25"/>
  <c r="H146" i="25"/>
  <c r="I146" i="25"/>
  <c r="F146" i="25"/>
  <c r="P146" i="25"/>
  <c r="Q146" i="25"/>
  <c r="A146" i="25"/>
  <c r="N146" i="25"/>
  <c r="O146" i="25"/>
  <c r="H172" i="7" a="1"/>
  <c r="H172" i="7" s="1"/>
  <c r="N172" i="7"/>
  <c r="O172" i="7" s="1"/>
  <c r="V172" i="7"/>
  <c r="K172" i="7"/>
  <c r="J172" i="7" a="1"/>
  <c r="J172" i="7" s="1"/>
  <c r="I172" i="7" a="1"/>
  <c r="I172" i="7" s="1"/>
  <c r="X172" i="7"/>
  <c r="W172" i="7"/>
  <c r="H108" i="7" a="1"/>
  <c r="H108" i="7" s="1"/>
  <c r="N108" i="7"/>
  <c r="O108" i="7" s="1"/>
  <c r="V108" i="7"/>
  <c r="K108" i="7"/>
  <c r="J108" i="7" a="1"/>
  <c r="J108" i="7" s="1"/>
  <c r="W108" i="7"/>
  <c r="X108" i="7"/>
  <c r="I108" i="7" a="1"/>
  <c r="I108" i="7" s="1"/>
  <c r="J37" i="7" a="1"/>
  <c r="J37" i="7" s="1"/>
  <c r="N37" i="7"/>
  <c r="O37" i="7" s="1"/>
  <c r="X37" i="7"/>
  <c r="H37" i="7" a="1"/>
  <c r="H37" i="7" s="1"/>
  <c r="W37" i="7"/>
  <c r="K37" i="7"/>
  <c r="I37" i="7" a="1"/>
  <c r="I37" i="7" s="1"/>
  <c r="V37" i="7"/>
  <c r="J147" i="7" a="1"/>
  <c r="J147" i="7" s="1"/>
  <c r="K147" i="7"/>
  <c r="X147" i="7"/>
  <c r="N147" i="7"/>
  <c r="O147" i="7" s="1"/>
  <c r="V147" i="7"/>
  <c r="I147" i="7" a="1"/>
  <c r="I147" i="7" s="1"/>
  <c r="W147" i="7"/>
  <c r="H147" i="7" a="1"/>
  <c r="H147" i="7" s="1"/>
  <c r="J83" i="7" a="1"/>
  <c r="J83" i="7" s="1"/>
  <c r="K83" i="7"/>
  <c r="X83" i="7"/>
  <c r="N83" i="7"/>
  <c r="O83" i="7" s="1"/>
  <c r="W83" i="7"/>
  <c r="H83" i="7" a="1"/>
  <c r="H83" i="7" s="1"/>
  <c r="I83" i="7" a="1"/>
  <c r="I83" i="7" s="1"/>
  <c r="V83" i="7"/>
  <c r="H17" i="7" a="1"/>
  <c r="H17" i="7" s="1"/>
  <c r="N17" i="7"/>
  <c r="O17" i="7" s="1"/>
  <c r="V17" i="7"/>
  <c r="K17" i="7"/>
  <c r="W17" i="7"/>
  <c r="X17" i="7"/>
  <c r="I17" i="7" a="1"/>
  <c r="I17" i="7" s="1"/>
  <c r="J17" i="7" a="1"/>
  <c r="J17" i="7" s="1"/>
  <c r="K214" i="7"/>
  <c r="I214" i="7" a="1"/>
  <c r="I214" i="7" s="1"/>
  <c r="H214" i="7" a="1"/>
  <c r="H214" i="7" s="1"/>
  <c r="N214" i="7"/>
  <c r="O214" i="7" s="1"/>
  <c r="J214" i="7" a="1"/>
  <c r="J214" i="7" s="1"/>
  <c r="V214" i="7"/>
  <c r="W214" i="7"/>
  <c r="X214" i="7"/>
  <c r="K150" i="7"/>
  <c r="J150" i="7" a="1"/>
  <c r="J150" i="7" s="1"/>
  <c r="V150" i="7"/>
  <c r="I150" i="7" a="1"/>
  <c r="I150" i="7" s="1"/>
  <c r="W150" i="7"/>
  <c r="X150" i="7"/>
  <c r="H150" i="7" a="1"/>
  <c r="H150" i="7" s="1"/>
  <c r="N150" i="7"/>
  <c r="O150" i="7" s="1"/>
  <c r="K86" i="7"/>
  <c r="J86" i="7" a="1"/>
  <c r="J86" i="7" s="1"/>
  <c r="V86" i="7"/>
  <c r="I86" i="7" a="1"/>
  <c r="I86" i="7" s="1"/>
  <c r="W86" i="7"/>
  <c r="X86" i="7"/>
  <c r="H86" i="7" a="1"/>
  <c r="H86" i="7" s="1"/>
  <c r="N86" i="7"/>
  <c r="O86" i="7" s="1"/>
  <c r="X10" i="7"/>
  <c r="J10" i="7" a="1"/>
  <c r="J10" i="7" s="1"/>
  <c r="V10" i="7"/>
  <c r="W10" i="7"/>
  <c r="N10" i="7"/>
  <c r="O10" i="7" s="1"/>
  <c r="K10" i="7"/>
  <c r="I10" i="7" a="1"/>
  <c r="I10" i="7" s="1"/>
  <c r="H10" i="7" a="1"/>
  <c r="H10" i="7" s="1"/>
  <c r="K241" i="7"/>
  <c r="J241" i="7" a="1"/>
  <c r="J241" i="7" s="1"/>
  <c r="V241" i="7"/>
  <c r="W241" i="7"/>
  <c r="I241" i="7" a="1"/>
  <c r="I241" i="7" s="1"/>
  <c r="N241" i="7"/>
  <c r="O241" i="7" s="1"/>
  <c r="H241" i="7" a="1"/>
  <c r="H241" i="7" s="1"/>
  <c r="X241" i="7"/>
  <c r="K177" i="7"/>
  <c r="H177" i="7" a="1"/>
  <c r="H177" i="7" s="1"/>
  <c r="V177" i="7"/>
  <c r="I177" i="7" a="1"/>
  <c r="I177" i="7" s="1"/>
  <c r="W177" i="7"/>
  <c r="X177" i="7"/>
  <c r="J177" i="7" a="1"/>
  <c r="J177" i="7" s="1"/>
  <c r="N177" i="7"/>
  <c r="O177" i="7" s="1"/>
  <c r="K113" i="7"/>
  <c r="H113" i="7" a="1"/>
  <c r="H113" i="7" s="1"/>
  <c r="V113" i="7"/>
  <c r="I113" i="7" a="1"/>
  <c r="I113" i="7" s="1"/>
  <c r="W113" i="7"/>
  <c r="X113" i="7"/>
  <c r="J113" i="7" a="1"/>
  <c r="J113" i="7" s="1"/>
  <c r="N113" i="7"/>
  <c r="O113" i="7" s="1"/>
  <c r="N44" i="7"/>
  <c r="O44" i="7" s="1"/>
  <c r="V44" i="7"/>
  <c r="W44" i="7"/>
  <c r="H44" i="7" a="1"/>
  <c r="H44" i="7" s="1"/>
  <c r="X44" i="7"/>
  <c r="K44" i="7"/>
  <c r="I44" i="7" a="1"/>
  <c r="I44" i="7" s="1"/>
  <c r="J44" i="7" a="1"/>
  <c r="J44" i="7" s="1"/>
  <c r="K16" i="7"/>
  <c r="J16" i="7" a="1"/>
  <c r="J16" i="7" s="1"/>
  <c r="V16" i="7"/>
  <c r="W16" i="7"/>
  <c r="X16" i="7"/>
  <c r="H16" i="7" a="1"/>
  <c r="H16" i="7" s="1"/>
  <c r="I16" i="7" a="1"/>
  <c r="I16" i="7" s="1"/>
  <c r="N16" i="7"/>
  <c r="O16" i="7" s="1"/>
  <c r="K19" i="7"/>
  <c r="I19" i="7" a="1"/>
  <c r="I19" i="7" s="1"/>
  <c r="H19" i="7" a="1"/>
  <c r="H19" i="7" s="1"/>
  <c r="V19" i="7"/>
  <c r="W19" i="7"/>
  <c r="X19" i="7"/>
  <c r="J19" i="7" a="1"/>
  <c r="J19" i="7" s="1"/>
  <c r="N19" i="7"/>
  <c r="O19" i="7" s="1"/>
  <c r="C266" i="25"/>
  <c r="K266" i="25"/>
  <c r="S266" i="25"/>
  <c r="D266" i="25"/>
  <c r="L266" i="25"/>
  <c r="E266" i="25"/>
  <c r="U266" i="25" s="1"/>
  <c r="M266" i="25"/>
  <c r="B266" i="25"/>
  <c r="J266" i="25"/>
  <c r="R266" i="25"/>
  <c r="H266" i="25"/>
  <c r="I266" i="25"/>
  <c r="N266" i="25"/>
  <c r="G266" i="25"/>
  <c r="A266" i="25"/>
  <c r="F266" i="25"/>
  <c r="O266" i="25"/>
  <c r="P266" i="25"/>
  <c r="Q266" i="25"/>
  <c r="J64" i="7" a="1"/>
  <c r="J64" i="7" s="1"/>
  <c r="K64" i="7"/>
  <c r="I64" i="7" a="1"/>
  <c r="I64" i="7" s="1"/>
  <c r="V64" i="7"/>
  <c r="H64" i="7" a="1"/>
  <c r="H64" i="7" s="1"/>
  <c r="W64" i="7"/>
  <c r="X64" i="7"/>
  <c r="N64" i="7"/>
  <c r="O64" i="7" s="1"/>
  <c r="X152" i="7"/>
  <c r="J152" i="7" a="1"/>
  <c r="J152" i="7" s="1"/>
  <c r="I152" i="7" a="1"/>
  <c r="I152" i="7" s="1"/>
  <c r="W152" i="7"/>
  <c r="H152" i="7" a="1"/>
  <c r="H152" i="7" s="1"/>
  <c r="V152" i="7"/>
  <c r="K152" i="7"/>
  <c r="N152" i="7"/>
  <c r="O152" i="7" s="1"/>
  <c r="V286" i="7"/>
  <c r="H286" i="7" a="1"/>
  <c r="H286" i="7" s="1"/>
  <c r="N286" i="7"/>
  <c r="O286" i="7" s="1"/>
  <c r="W286" i="7"/>
  <c r="X286" i="7"/>
  <c r="K286" i="7"/>
  <c r="J286" i="7" a="1"/>
  <c r="J286" i="7" s="1"/>
  <c r="I286" i="7" a="1"/>
  <c r="I286" i="7" s="1"/>
  <c r="P69" i="7"/>
  <c r="L69" i="7"/>
  <c r="L14" i="7"/>
  <c r="P14" i="7"/>
  <c r="P23" i="7"/>
  <c r="L23" i="7"/>
  <c r="L103" i="7"/>
  <c r="P103" i="7"/>
  <c r="P146" i="7"/>
  <c r="L146" i="7"/>
  <c r="M33" i="7"/>
  <c r="R33" i="7" s="1"/>
  <c r="S33" i="7" s="1"/>
  <c r="T33" i="7" s="1"/>
  <c r="U33" i="7" s="1"/>
  <c r="Q33" i="7"/>
  <c r="P251" i="7"/>
  <c r="L251" i="7"/>
  <c r="P299" i="7"/>
  <c r="L299" i="7"/>
  <c r="Q267" i="7"/>
  <c r="M267" i="7"/>
  <c r="R267" i="7" s="1"/>
  <c r="S267" i="7" s="1"/>
  <c r="T267" i="7" s="1"/>
  <c r="U267" i="7" s="1"/>
  <c r="M260" i="7"/>
  <c r="R260" i="7" s="1"/>
  <c r="S260" i="7" s="1"/>
  <c r="T260" i="7" s="1"/>
  <c r="U260" i="7" s="1"/>
  <c r="Q260" i="7"/>
  <c r="L242" i="7"/>
  <c r="P242" i="7"/>
  <c r="P184" i="7"/>
  <c r="L184" i="7"/>
  <c r="F119" i="11"/>
  <c r="N119" i="11"/>
  <c r="G119" i="11"/>
  <c r="O119" i="11"/>
  <c r="H119" i="11"/>
  <c r="P119" i="11"/>
  <c r="E119" i="11"/>
  <c r="U119" i="11" s="1"/>
  <c r="M119" i="11"/>
  <c r="L119" i="11"/>
  <c r="A119" i="11"/>
  <c r="Q119" i="11"/>
  <c r="B119" i="11"/>
  <c r="R119" i="11"/>
  <c r="C119" i="11"/>
  <c r="S119" i="11"/>
  <c r="D119" i="11"/>
  <c r="I119" i="11"/>
  <c r="J119" i="11"/>
  <c r="K119" i="11"/>
  <c r="B21" i="15"/>
  <c r="J21" i="15"/>
  <c r="R21" i="15"/>
  <c r="C21" i="15"/>
  <c r="K21" i="15"/>
  <c r="S21" i="15"/>
  <c r="D21" i="15"/>
  <c r="L21" i="15"/>
  <c r="A21" i="15"/>
  <c r="I21" i="15"/>
  <c r="Q21" i="15"/>
  <c r="G21" i="15"/>
  <c r="H21" i="15"/>
  <c r="M21" i="15"/>
  <c r="F21" i="15"/>
  <c r="E21" i="15"/>
  <c r="U21" i="15" s="1"/>
  <c r="N21" i="15"/>
  <c r="O21" i="15"/>
  <c r="P21" i="15"/>
  <c r="F87" i="15"/>
  <c r="N87" i="15"/>
  <c r="G87" i="15"/>
  <c r="O87" i="15"/>
  <c r="H87" i="15"/>
  <c r="P87" i="15"/>
  <c r="E87" i="15"/>
  <c r="U87" i="15" s="1"/>
  <c r="M87" i="15"/>
  <c r="L87" i="15"/>
  <c r="A87" i="15"/>
  <c r="Q87" i="15"/>
  <c r="B87" i="15"/>
  <c r="R87" i="15"/>
  <c r="K87" i="15"/>
  <c r="C87" i="15"/>
  <c r="D87" i="15"/>
  <c r="I87" i="15"/>
  <c r="J87" i="15"/>
  <c r="S87" i="15"/>
  <c r="H254" i="15"/>
  <c r="P254" i="15"/>
  <c r="A254" i="15"/>
  <c r="I254" i="15"/>
  <c r="Q254" i="15"/>
  <c r="B254" i="15"/>
  <c r="J254" i="15"/>
  <c r="R254" i="15"/>
  <c r="G254" i="15"/>
  <c r="O254" i="15"/>
  <c r="F254" i="15"/>
  <c r="K254" i="15"/>
  <c r="L254" i="15"/>
  <c r="N254" i="15"/>
  <c r="C254" i="15"/>
  <c r="S254" i="15"/>
  <c r="D254" i="15"/>
  <c r="E254" i="15"/>
  <c r="U254" i="15" s="1"/>
  <c r="M254" i="15"/>
  <c r="F83" i="15"/>
  <c r="N83" i="15"/>
  <c r="G83" i="15"/>
  <c r="O83" i="15"/>
  <c r="H83" i="15"/>
  <c r="P83" i="15"/>
  <c r="E83" i="15"/>
  <c r="U83" i="15" s="1"/>
  <c r="M83" i="15"/>
  <c r="L83" i="15"/>
  <c r="A83" i="15"/>
  <c r="Q83" i="15"/>
  <c r="B83" i="15"/>
  <c r="R83" i="15"/>
  <c r="K83" i="15"/>
  <c r="J83" i="15"/>
  <c r="S83" i="15"/>
  <c r="C83" i="15"/>
  <c r="D83" i="15"/>
  <c r="I83" i="15"/>
  <c r="F199" i="15"/>
  <c r="N199" i="15"/>
  <c r="E199" i="15"/>
  <c r="U199" i="15" s="1"/>
  <c r="O199" i="15"/>
  <c r="G199" i="15"/>
  <c r="P199" i="15"/>
  <c r="H199" i="15"/>
  <c r="Q199" i="15"/>
  <c r="D199" i="15"/>
  <c r="M199" i="15"/>
  <c r="A199" i="15"/>
  <c r="S199" i="15"/>
  <c r="B199" i="15"/>
  <c r="C199" i="15"/>
  <c r="I199" i="15"/>
  <c r="J199" i="15"/>
  <c r="K199" i="15"/>
  <c r="L199" i="15"/>
  <c r="R199" i="15"/>
  <c r="F159" i="15"/>
  <c r="N159" i="15"/>
  <c r="H159" i="15"/>
  <c r="P159" i="15"/>
  <c r="A159" i="15"/>
  <c r="K159" i="15"/>
  <c r="B159" i="15"/>
  <c r="L159" i="15"/>
  <c r="C159" i="15"/>
  <c r="M159" i="15"/>
  <c r="J159" i="15"/>
  <c r="O159" i="15"/>
  <c r="Q159" i="15"/>
  <c r="R159" i="15"/>
  <c r="S159" i="15"/>
  <c r="D159" i="15"/>
  <c r="E159" i="15"/>
  <c r="U159" i="15" s="1"/>
  <c r="G159" i="15"/>
  <c r="I159" i="15"/>
  <c r="H52" i="11"/>
  <c r="P52" i="11"/>
  <c r="A52" i="11"/>
  <c r="I52" i="11"/>
  <c r="Q52" i="11"/>
  <c r="B52" i="11"/>
  <c r="J52" i="11"/>
  <c r="R52" i="11"/>
  <c r="G52" i="11"/>
  <c r="O52" i="11"/>
  <c r="M52" i="11"/>
  <c r="N52" i="11"/>
  <c r="C52" i="11"/>
  <c r="S52" i="11"/>
  <c r="D52" i="11"/>
  <c r="E52" i="11"/>
  <c r="U52" i="11" s="1"/>
  <c r="F52" i="11"/>
  <c r="K52" i="11"/>
  <c r="L52" i="11"/>
  <c r="F135" i="15"/>
  <c r="N135" i="15"/>
  <c r="H135" i="15"/>
  <c r="P135" i="15"/>
  <c r="E135" i="15"/>
  <c r="U135" i="15" s="1"/>
  <c r="Q135" i="15"/>
  <c r="G135" i="15"/>
  <c r="R135" i="15"/>
  <c r="I135" i="15"/>
  <c r="S135" i="15"/>
  <c r="D135" i="15"/>
  <c r="O135" i="15"/>
  <c r="A135" i="15"/>
  <c r="B135" i="15"/>
  <c r="C135" i="15"/>
  <c r="J135" i="15"/>
  <c r="K135" i="15"/>
  <c r="L135" i="15"/>
  <c r="M135" i="15"/>
  <c r="B125" i="15"/>
  <c r="J125" i="15"/>
  <c r="R125" i="15"/>
  <c r="C125" i="15"/>
  <c r="K125" i="15"/>
  <c r="S125" i="15"/>
  <c r="D125" i="15"/>
  <c r="L125" i="15"/>
  <c r="A125" i="15"/>
  <c r="I125" i="15"/>
  <c r="Q125" i="15"/>
  <c r="N125" i="15"/>
  <c r="O125" i="15"/>
  <c r="P125" i="15"/>
  <c r="M125" i="15"/>
  <c r="E125" i="15"/>
  <c r="U125" i="15" s="1"/>
  <c r="F125" i="15"/>
  <c r="G125" i="15"/>
  <c r="H125" i="15"/>
  <c r="B133" i="15"/>
  <c r="J133" i="15"/>
  <c r="R133" i="15"/>
  <c r="D133" i="15"/>
  <c r="L133" i="15"/>
  <c r="A133" i="15"/>
  <c r="M133" i="15"/>
  <c r="C133" i="15"/>
  <c r="N133" i="15"/>
  <c r="E133" i="15"/>
  <c r="U133" i="15" s="1"/>
  <c r="O133" i="15"/>
  <c r="K133" i="15"/>
  <c r="I133" i="15"/>
  <c r="P133" i="15"/>
  <c r="Q133" i="15"/>
  <c r="S133" i="15"/>
  <c r="F133" i="15"/>
  <c r="G133" i="15"/>
  <c r="H133" i="15"/>
  <c r="F27" i="11"/>
  <c r="N27" i="11"/>
  <c r="G27" i="11"/>
  <c r="O27" i="11"/>
  <c r="H27" i="11"/>
  <c r="P27" i="11"/>
  <c r="E27" i="11"/>
  <c r="U27" i="11" s="1"/>
  <c r="M27" i="11"/>
  <c r="I27" i="11"/>
  <c r="J27" i="11"/>
  <c r="K27" i="11"/>
  <c r="L27" i="11"/>
  <c r="A27" i="11"/>
  <c r="Q27" i="11"/>
  <c r="B27" i="11"/>
  <c r="R27" i="11"/>
  <c r="C27" i="11"/>
  <c r="S27" i="11"/>
  <c r="D27" i="11"/>
  <c r="B37" i="11"/>
  <c r="J37" i="11"/>
  <c r="R37" i="11"/>
  <c r="C37" i="11"/>
  <c r="K37" i="11"/>
  <c r="S37" i="11"/>
  <c r="D37" i="11"/>
  <c r="L37" i="11"/>
  <c r="A37" i="11"/>
  <c r="I37" i="11"/>
  <c r="Q37" i="11"/>
  <c r="G37" i="11"/>
  <c r="H37" i="11"/>
  <c r="M37" i="11"/>
  <c r="N37" i="11"/>
  <c r="O37" i="11"/>
  <c r="P37" i="11"/>
  <c r="E37" i="11"/>
  <c r="U37" i="11" s="1"/>
  <c r="F37" i="11"/>
  <c r="F83" i="11"/>
  <c r="N83" i="11"/>
  <c r="G83" i="11"/>
  <c r="O83" i="11"/>
  <c r="H83" i="11"/>
  <c r="P83" i="11"/>
  <c r="E83" i="11"/>
  <c r="U83" i="11" s="1"/>
  <c r="M83" i="11"/>
  <c r="C83" i="11"/>
  <c r="S83" i="11"/>
  <c r="D83" i="11"/>
  <c r="I83" i="11"/>
  <c r="J83" i="11"/>
  <c r="K83" i="11"/>
  <c r="L83" i="11"/>
  <c r="A83" i="11"/>
  <c r="Q83" i="11"/>
  <c r="B83" i="11"/>
  <c r="R83" i="11"/>
  <c r="H56" i="11"/>
  <c r="P56" i="11"/>
  <c r="A56" i="11"/>
  <c r="I56" i="11"/>
  <c r="Q56" i="11"/>
  <c r="B56" i="11"/>
  <c r="J56" i="11"/>
  <c r="R56" i="11"/>
  <c r="G56" i="11"/>
  <c r="O56" i="11"/>
  <c r="L56" i="11"/>
  <c r="M56" i="11"/>
  <c r="N56" i="11"/>
  <c r="C56" i="11"/>
  <c r="S56" i="11"/>
  <c r="D56" i="11"/>
  <c r="E56" i="11"/>
  <c r="U56" i="11" s="1"/>
  <c r="F56" i="11"/>
  <c r="K56" i="11"/>
  <c r="F87" i="11"/>
  <c r="N87" i="11"/>
  <c r="G87" i="11"/>
  <c r="O87" i="11"/>
  <c r="H87" i="11"/>
  <c r="P87" i="11"/>
  <c r="E87" i="11"/>
  <c r="U87" i="11" s="1"/>
  <c r="M87" i="11"/>
  <c r="L87" i="11"/>
  <c r="A87" i="11"/>
  <c r="Q87" i="11"/>
  <c r="B87" i="11"/>
  <c r="R87" i="11"/>
  <c r="C87" i="11"/>
  <c r="S87" i="11"/>
  <c r="D87" i="11"/>
  <c r="I87" i="11"/>
  <c r="J87" i="11"/>
  <c r="K87" i="11"/>
  <c r="H68" i="11"/>
  <c r="P68" i="11"/>
  <c r="A68" i="11"/>
  <c r="I68" i="11"/>
  <c r="Q68" i="11"/>
  <c r="B68" i="11"/>
  <c r="J68" i="11"/>
  <c r="R68" i="11"/>
  <c r="G68" i="11"/>
  <c r="O68" i="11"/>
  <c r="N68" i="11"/>
  <c r="C68" i="11"/>
  <c r="S68" i="11"/>
  <c r="D68" i="11"/>
  <c r="E68" i="11"/>
  <c r="U68" i="11" s="1"/>
  <c r="F68" i="11"/>
  <c r="K68" i="11"/>
  <c r="L68" i="11"/>
  <c r="M68" i="11"/>
  <c r="H152" i="11"/>
  <c r="P152" i="11"/>
  <c r="A152" i="11"/>
  <c r="I152" i="11"/>
  <c r="Q152" i="11"/>
  <c r="B152" i="11"/>
  <c r="J152" i="11"/>
  <c r="R152" i="11"/>
  <c r="G152" i="11"/>
  <c r="O152" i="11"/>
  <c r="N152" i="11"/>
  <c r="C152" i="11"/>
  <c r="S152" i="11"/>
  <c r="D152" i="11"/>
  <c r="E152" i="11"/>
  <c r="U152" i="11" s="1"/>
  <c r="F152" i="11"/>
  <c r="K152" i="11"/>
  <c r="L152" i="11"/>
  <c r="M152" i="11"/>
  <c r="F99" i="11"/>
  <c r="N99" i="11"/>
  <c r="G99" i="11"/>
  <c r="O99" i="11"/>
  <c r="H99" i="11"/>
  <c r="P99" i="11"/>
  <c r="E99" i="11"/>
  <c r="U99" i="11" s="1"/>
  <c r="M99" i="11"/>
  <c r="J99" i="11"/>
  <c r="K99" i="11"/>
  <c r="L99" i="11"/>
  <c r="A99" i="11"/>
  <c r="Q99" i="11"/>
  <c r="B99" i="11"/>
  <c r="R99" i="11"/>
  <c r="C99" i="11"/>
  <c r="S99" i="11"/>
  <c r="D99" i="11"/>
  <c r="I99" i="11"/>
  <c r="H204" i="11"/>
  <c r="P204" i="11"/>
  <c r="A204" i="11"/>
  <c r="I204" i="11"/>
  <c r="Q204" i="11"/>
  <c r="B204" i="11"/>
  <c r="J204" i="11"/>
  <c r="R204" i="11"/>
  <c r="G204" i="11"/>
  <c r="O204" i="11"/>
  <c r="M204" i="11"/>
  <c r="N204" i="11"/>
  <c r="C204" i="11"/>
  <c r="S204" i="11"/>
  <c r="L204" i="11"/>
  <c r="D204" i="11"/>
  <c r="E204" i="11"/>
  <c r="U204" i="11" s="1"/>
  <c r="F204" i="11"/>
  <c r="K204" i="11"/>
  <c r="B125" i="11"/>
  <c r="J125" i="11"/>
  <c r="R125" i="11"/>
  <c r="C125" i="11"/>
  <c r="K125" i="11"/>
  <c r="S125" i="11"/>
  <c r="D125" i="11"/>
  <c r="L125" i="11"/>
  <c r="A125" i="11"/>
  <c r="I125" i="11"/>
  <c r="Q125" i="11"/>
  <c r="N125" i="11"/>
  <c r="O125" i="11"/>
  <c r="P125" i="11"/>
  <c r="E125" i="11"/>
  <c r="U125" i="11" s="1"/>
  <c r="F125" i="11"/>
  <c r="G125" i="11"/>
  <c r="H125" i="11"/>
  <c r="M125" i="11"/>
  <c r="H256" i="11"/>
  <c r="P256" i="11"/>
  <c r="A256" i="11"/>
  <c r="I256" i="11"/>
  <c r="Q256" i="11"/>
  <c r="B256" i="11"/>
  <c r="J256" i="11"/>
  <c r="R256" i="11"/>
  <c r="G256" i="11"/>
  <c r="O256" i="11"/>
  <c r="D256" i="11"/>
  <c r="E256" i="11"/>
  <c r="U256" i="11" s="1"/>
  <c r="F256" i="11"/>
  <c r="C256" i="11"/>
  <c r="S256" i="11"/>
  <c r="L256" i="11"/>
  <c r="M256" i="11"/>
  <c r="N256" i="11"/>
  <c r="K256" i="11"/>
  <c r="B289" i="11"/>
  <c r="J289" i="11"/>
  <c r="R289" i="11"/>
  <c r="C289" i="11"/>
  <c r="K289" i="11"/>
  <c r="S289" i="11"/>
  <c r="D289" i="11"/>
  <c r="L289" i="11"/>
  <c r="A289" i="11"/>
  <c r="I289" i="11"/>
  <c r="Q289" i="11"/>
  <c r="G289" i="11"/>
  <c r="H289" i="11"/>
  <c r="M289" i="11"/>
  <c r="F289" i="11"/>
  <c r="E289" i="11"/>
  <c r="U289" i="11" s="1"/>
  <c r="N289" i="11"/>
  <c r="O289" i="11"/>
  <c r="P289" i="11"/>
  <c r="B293" i="11"/>
  <c r="J293" i="11"/>
  <c r="R293" i="11"/>
  <c r="C293" i="11"/>
  <c r="K293" i="11"/>
  <c r="S293" i="11"/>
  <c r="D293" i="11"/>
  <c r="L293" i="11"/>
  <c r="A293" i="11"/>
  <c r="I293" i="11"/>
  <c r="Q293" i="11"/>
  <c r="G293" i="11"/>
  <c r="H293" i="11"/>
  <c r="M293" i="11"/>
  <c r="F293" i="11"/>
  <c r="E293" i="11"/>
  <c r="U293" i="11" s="1"/>
  <c r="N293" i="11"/>
  <c r="O293" i="11"/>
  <c r="P293" i="11"/>
  <c r="B33" i="15"/>
  <c r="J33" i="15"/>
  <c r="R33" i="15"/>
  <c r="C33" i="15"/>
  <c r="K33" i="15"/>
  <c r="S33" i="15"/>
  <c r="D33" i="15"/>
  <c r="L33" i="15"/>
  <c r="A33" i="15"/>
  <c r="I33" i="15"/>
  <c r="Q33" i="15"/>
  <c r="G33" i="15"/>
  <c r="H33" i="15"/>
  <c r="M33" i="15"/>
  <c r="F33" i="15"/>
  <c r="O33" i="15"/>
  <c r="P33" i="15"/>
  <c r="E33" i="15"/>
  <c r="U33" i="15" s="1"/>
  <c r="N33" i="15"/>
  <c r="B37" i="15"/>
  <c r="J37" i="15"/>
  <c r="R37" i="15"/>
  <c r="C37" i="15"/>
  <c r="K37" i="15"/>
  <c r="S37" i="15"/>
  <c r="D37" i="15"/>
  <c r="L37" i="15"/>
  <c r="A37" i="15"/>
  <c r="I37" i="15"/>
  <c r="Q37" i="15"/>
  <c r="G37" i="15"/>
  <c r="H37" i="15"/>
  <c r="M37" i="15"/>
  <c r="F37" i="15"/>
  <c r="E37" i="15"/>
  <c r="U37" i="15" s="1"/>
  <c r="N37" i="15"/>
  <c r="O37" i="15"/>
  <c r="P37" i="15"/>
  <c r="F79" i="15"/>
  <c r="N79" i="15"/>
  <c r="G79" i="15"/>
  <c r="O79" i="15"/>
  <c r="H79" i="15"/>
  <c r="P79" i="15"/>
  <c r="E79" i="15"/>
  <c r="U79" i="15" s="1"/>
  <c r="M79" i="15"/>
  <c r="L79" i="15"/>
  <c r="A79" i="15"/>
  <c r="Q79" i="15"/>
  <c r="B79" i="15"/>
  <c r="R79" i="15"/>
  <c r="K79" i="15"/>
  <c r="C79" i="15"/>
  <c r="D79" i="15"/>
  <c r="I79" i="15"/>
  <c r="J79" i="15"/>
  <c r="S79" i="15"/>
  <c r="F143" i="15"/>
  <c r="N143" i="15"/>
  <c r="H143" i="15"/>
  <c r="P143" i="15"/>
  <c r="I143" i="15"/>
  <c r="S143" i="15"/>
  <c r="J143" i="15"/>
  <c r="A143" i="15"/>
  <c r="K143" i="15"/>
  <c r="G143" i="15"/>
  <c r="R143" i="15"/>
  <c r="L143" i="15"/>
  <c r="M143" i="15"/>
  <c r="O143" i="15"/>
  <c r="Q143" i="15"/>
  <c r="B143" i="15"/>
  <c r="C143" i="15"/>
  <c r="D143" i="15"/>
  <c r="E143" i="15"/>
  <c r="U143" i="15" s="1"/>
  <c r="B41" i="15"/>
  <c r="J41" i="15"/>
  <c r="R41" i="15"/>
  <c r="C41" i="15"/>
  <c r="K41" i="15"/>
  <c r="S41" i="15"/>
  <c r="D41" i="15"/>
  <c r="L41" i="15"/>
  <c r="A41" i="15"/>
  <c r="I41" i="15"/>
  <c r="Q41" i="15"/>
  <c r="G41" i="15"/>
  <c r="H41" i="15"/>
  <c r="M41" i="15"/>
  <c r="F41" i="15"/>
  <c r="E41" i="15"/>
  <c r="U41" i="15" s="1"/>
  <c r="N41" i="15"/>
  <c r="O41" i="15"/>
  <c r="P41" i="15"/>
  <c r="B185" i="15"/>
  <c r="J185" i="15"/>
  <c r="R185" i="15"/>
  <c r="D185" i="15"/>
  <c r="L185" i="15"/>
  <c r="H185" i="15"/>
  <c r="S185" i="15"/>
  <c r="I185" i="15"/>
  <c r="K185" i="15"/>
  <c r="G185" i="15"/>
  <c r="Q185" i="15"/>
  <c r="E185" i="15"/>
  <c r="U185" i="15" s="1"/>
  <c r="F185" i="15"/>
  <c r="M185" i="15"/>
  <c r="N185" i="15"/>
  <c r="O185" i="15"/>
  <c r="P185" i="15"/>
  <c r="A185" i="15"/>
  <c r="C185" i="15"/>
  <c r="F39" i="15"/>
  <c r="N39" i="15"/>
  <c r="G39" i="15"/>
  <c r="O39" i="15"/>
  <c r="H39" i="15"/>
  <c r="P39" i="15"/>
  <c r="E39" i="15"/>
  <c r="U39" i="15" s="1"/>
  <c r="M39" i="15"/>
  <c r="I39" i="15"/>
  <c r="J39" i="15"/>
  <c r="K39" i="15"/>
  <c r="D39" i="15"/>
  <c r="L39" i="15"/>
  <c r="Q39" i="15"/>
  <c r="R39" i="15"/>
  <c r="S39" i="15"/>
  <c r="A39" i="15"/>
  <c r="B39" i="15"/>
  <c r="C39" i="15"/>
  <c r="F51" i="15"/>
  <c r="N51" i="15"/>
  <c r="G51" i="15"/>
  <c r="O51" i="15"/>
  <c r="H51" i="15"/>
  <c r="P51" i="15"/>
  <c r="E51" i="15"/>
  <c r="U51" i="15" s="1"/>
  <c r="M51" i="15"/>
  <c r="I51" i="15"/>
  <c r="J51" i="15"/>
  <c r="K51" i="15"/>
  <c r="D51" i="15"/>
  <c r="B51" i="15"/>
  <c r="C51" i="15"/>
  <c r="L51" i="15"/>
  <c r="Q51" i="15"/>
  <c r="R51" i="15"/>
  <c r="S51" i="15"/>
  <c r="A51" i="15"/>
  <c r="B53" i="15"/>
  <c r="J53" i="15"/>
  <c r="R53" i="15"/>
  <c r="C53" i="15"/>
  <c r="K53" i="15"/>
  <c r="S53" i="15"/>
  <c r="D53" i="15"/>
  <c r="L53" i="15"/>
  <c r="A53" i="15"/>
  <c r="I53" i="15"/>
  <c r="Q53" i="15"/>
  <c r="G53" i="15"/>
  <c r="H53" i="15"/>
  <c r="M53" i="15"/>
  <c r="F53" i="15"/>
  <c r="E53" i="15"/>
  <c r="U53" i="15" s="1"/>
  <c r="N53" i="15"/>
  <c r="O53" i="15"/>
  <c r="P53" i="15"/>
  <c r="B5" i="15"/>
  <c r="J5" i="15"/>
  <c r="R5" i="15"/>
  <c r="C5" i="15"/>
  <c r="K5" i="15"/>
  <c r="S5" i="15"/>
  <c r="D5" i="15"/>
  <c r="L5" i="15"/>
  <c r="A5" i="15"/>
  <c r="I5" i="15"/>
  <c r="Q5" i="15"/>
  <c r="G5" i="15"/>
  <c r="H5" i="15"/>
  <c r="M5" i="15"/>
  <c r="F5" i="15"/>
  <c r="E5" i="15"/>
  <c r="U5" i="15" s="1"/>
  <c r="N5" i="15"/>
  <c r="O5" i="15"/>
  <c r="P5" i="15"/>
  <c r="B13" i="15"/>
  <c r="J13" i="15"/>
  <c r="R13" i="15"/>
  <c r="C13" i="15"/>
  <c r="K13" i="15"/>
  <c r="S13" i="15"/>
  <c r="D13" i="15"/>
  <c r="L13" i="15"/>
  <c r="A13" i="15"/>
  <c r="I13" i="15"/>
  <c r="Q13" i="15"/>
  <c r="G13" i="15"/>
  <c r="H13" i="15"/>
  <c r="M13" i="15"/>
  <c r="F13" i="15"/>
  <c r="E13" i="15"/>
  <c r="U13" i="15" s="1"/>
  <c r="N13" i="15"/>
  <c r="O13" i="15"/>
  <c r="P13" i="15"/>
  <c r="B137" i="15"/>
  <c r="J137" i="15"/>
  <c r="R137" i="15"/>
  <c r="D137" i="15"/>
  <c r="L137" i="15"/>
  <c r="H137" i="15"/>
  <c r="S137" i="15"/>
  <c r="I137" i="15"/>
  <c r="K137" i="15"/>
  <c r="G137" i="15"/>
  <c r="Q137" i="15"/>
  <c r="C137" i="15"/>
  <c r="E137" i="15"/>
  <c r="U137" i="15" s="1"/>
  <c r="F137" i="15"/>
  <c r="M137" i="15"/>
  <c r="N137" i="15"/>
  <c r="O137" i="15"/>
  <c r="P137" i="15"/>
  <c r="A137" i="15"/>
  <c r="B219" i="15"/>
  <c r="J219" i="15"/>
  <c r="R219" i="15"/>
  <c r="C219" i="15"/>
  <c r="K219" i="15"/>
  <c r="S219" i="15"/>
  <c r="D219" i="15"/>
  <c r="L219" i="15"/>
  <c r="A219" i="15"/>
  <c r="I219" i="15"/>
  <c r="Q219" i="15"/>
  <c r="H219" i="15"/>
  <c r="M219" i="15"/>
  <c r="N219" i="15"/>
  <c r="O219" i="15"/>
  <c r="P219" i="15"/>
  <c r="E219" i="15"/>
  <c r="U219" i="15" s="1"/>
  <c r="F219" i="15"/>
  <c r="G219" i="15"/>
  <c r="D236" i="15"/>
  <c r="L236" i="15"/>
  <c r="E236" i="15"/>
  <c r="U236" i="15" s="1"/>
  <c r="M236" i="15"/>
  <c r="F236" i="15"/>
  <c r="N236" i="15"/>
  <c r="C236" i="15"/>
  <c r="K236" i="15"/>
  <c r="S236" i="15"/>
  <c r="H236" i="15"/>
  <c r="I236" i="15"/>
  <c r="J236" i="15"/>
  <c r="O236" i="15"/>
  <c r="P236" i="15"/>
  <c r="A236" i="15"/>
  <c r="Q236" i="15"/>
  <c r="B236" i="15"/>
  <c r="R236" i="15"/>
  <c r="G236" i="15"/>
  <c r="D204" i="15"/>
  <c r="L204" i="15"/>
  <c r="E204" i="15"/>
  <c r="U204" i="15" s="1"/>
  <c r="M204" i="15"/>
  <c r="F204" i="15"/>
  <c r="N204" i="15"/>
  <c r="C204" i="15"/>
  <c r="K204" i="15"/>
  <c r="S204" i="15"/>
  <c r="P204" i="15"/>
  <c r="A204" i="15"/>
  <c r="Q204" i="15"/>
  <c r="B204" i="15"/>
  <c r="R204" i="15"/>
  <c r="G204" i="15"/>
  <c r="H204" i="15"/>
  <c r="I204" i="15"/>
  <c r="J204" i="15"/>
  <c r="O204" i="15"/>
  <c r="D216" i="15"/>
  <c r="L216" i="15"/>
  <c r="E216" i="15"/>
  <c r="U216" i="15" s="1"/>
  <c r="M216" i="15"/>
  <c r="F216" i="15"/>
  <c r="N216" i="15"/>
  <c r="C216" i="15"/>
  <c r="K216" i="15"/>
  <c r="S216" i="15"/>
  <c r="J216" i="15"/>
  <c r="O216" i="15"/>
  <c r="P216" i="15"/>
  <c r="A216" i="15"/>
  <c r="Q216" i="15"/>
  <c r="B216" i="15"/>
  <c r="R216" i="15"/>
  <c r="G216" i="15"/>
  <c r="H216" i="15"/>
  <c r="I216" i="15"/>
  <c r="F99" i="15"/>
  <c r="N99" i="15"/>
  <c r="G99" i="15"/>
  <c r="O99" i="15"/>
  <c r="H99" i="15"/>
  <c r="P99" i="15"/>
  <c r="E99" i="15"/>
  <c r="U99" i="15" s="1"/>
  <c r="M99" i="15"/>
  <c r="L99" i="15"/>
  <c r="A99" i="15"/>
  <c r="Q99" i="15"/>
  <c r="B99" i="15"/>
  <c r="R99" i="15"/>
  <c r="K99" i="15"/>
  <c r="C99" i="15"/>
  <c r="D99" i="15"/>
  <c r="I99" i="15"/>
  <c r="J99" i="15"/>
  <c r="S99" i="15"/>
  <c r="B71" i="17"/>
  <c r="J71" i="17"/>
  <c r="R71" i="17"/>
  <c r="C71" i="17"/>
  <c r="K71" i="17"/>
  <c r="S71" i="17"/>
  <c r="D71" i="17"/>
  <c r="L71" i="17"/>
  <c r="A71" i="17"/>
  <c r="I71" i="17"/>
  <c r="Q71" i="17"/>
  <c r="P71" i="17"/>
  <c r="E71" i="17"/>
  <c r="U71" i="17" s="1"/>
  <c r="F71" i="17"/>
  <c r="O71" i="17"/>
  <c r="G71" i="17"/>
  <c r="H71" i="17"/>
  <c r="M71" i="17"/>
  <c r="N71" i="17"/>
  <c r="F9" i="17"/>
  <c r="N9" i="17"/>
  <c r="G9" i="17"/>
  <c r="O9" i="17"/>
  <c r="H9" i="17"/>
  <c r="P9" i="17"/>
  <c r="E9" i="17"/>
  <c r="U9" i="17" s="1"/>
  <c r="M9" i="17"/>
  <c r="C9" i="17"/>
  <c r="S9" i="17"/>
  <c r="D9" i="17"/>
  <c r="I9" i="17"/>
  <c r="B9" i="17"/>
  <c r="R9" i="17"/>
  <c r="A9" i="17"/>
  <c r="J9" i="17"/>
  <c r="K9" i="17"/>
  <c r="L9" i="17"/>
  <c r="Q9" i="17"/>
  <c r="F233" i="15"/>
  <c r="N233" i="15"/>
  <c r="G233" i="15"/>
  <c r="O233" i="15"/>
  <c r="H233" i="15"/>
  <c r="P233" i="15"/>
  <c r="E233" i="15"/>
  <c r="U233" i="15" s="1"/>
  <c r="M233" i="15"/>
  <c r="J233" i="15"/>
  <c r="K233" i="15"/>
  <c r="L233" i="15"/>
  <c r="A233" i="15"/>
  <c r="Q233" i="15"/>
  <c r="B233" i="15"/>
  <c r="R233" i="15"/>
  <c r="C233" i="15"/>
  <c r="S233" i="15"/>
  <c r="D233" i="15"/>
  <c r="I233" i="15"/>
  <c r="H242" i="15"/>
  <c r="P242" i="15"/>
  <c r="A242" i="15"/>
  <c r="I242" i="15"/>
  <c r="Q242" i="15"/>
  <c r="B242" i="15"/>
  <c r="J242" i="15"/>
  <c r="R242" i="15"/>
  <c r="G242" i="15"/>
  <c r="O242" i="15"/>
  <c r="K242" i="15"/>
  <c r="L242" i="15"/>
  <c r="M242" i="15"/>
  <c r="N242" i="15"/>
  <c r="C242" i="15"/>
  <c r="S242" i="15"/>
  <c r="D242" i="15"/>
  <c r="E242" i="15"/>
  <c r="U242" i="15" s="1"/>
  <c r="F242" i="15"/>
  <c r="H10" i="17"/>
  <c r="P10" i="17"/>
  <c r="A10" i="17"/>
  <c r="I10" i="17"/>
  <c r="Q10" i="17"/>
  <c r="B10" i="17"/>
  <c r="J10" i="17"/>
  <c r="R10" i="17"/>
  <c r="G10" i="17"/>
  <c r="O10" i="17"/>
  <c r="M10" i="17"/>
  <c r="N10" i="17"/>
  <c r="C10" i="17"/>
  <c r="S10" i="17"/>
  <c r="L10" i="17"/>
  <c r="D10" i="17"/>
  <c r="E10" i="17"/>
  <c r="U10" i="17" s="1"/>
  <c r="F10" i="17"/>
  <c r="K10" i="17"/>
  <c r="B155" i="17"/>
  <c r="J155" i="17"/>
  <c r="R155" i="17"/>
  <c r="C155" i="17"/>
  <c r="K155" i="17"/>
  <c r="S155" i="17"/>
  <c r="D155" i="17"/>
  <c r="L155" i="17"/>
  <c r="A155" i="17"/>
  <c r="I155" i="17"/>
  <c r="Q155" i="17"/>
  <c r="O155" i="17"/>
  <c r="P155" i="17"/>
  <c r="E155" i="17"/>
  <c r="U155" i="17" s="1"/>
  <c r="N155" i="17"/>
  <c r="G155" i="17"/>
  <c r="H155" i="17"/>
  <c r="M155" i="17"/>
  <c r="F155" i="17"/>
  <c r="B163" i="17"/>
  <c r="J163" i="17"/>
  <c r="R163" i="17"/>
  <c r="C163" i="17"/>
  <c r="K163" i="17"/>
  <c r="S163" i="17"/>
  <c r="D163" i="17"/>
  <c r="L163" i="17"/>
  <c r="A163" i="17"/>
  <c r="I163" i="17"/>
  <c r="Q163" i="17"/>
  <c r="M163" i="17"/>
  <c r="N163" i="17"/>
  <c r="O163" i="17"/>
  <c r="H163" i="17"/>
  <c r="E163" i="17"/>
  <c r="U163" i="17" s="1"/>
  <c r="F163" i="17"/>
  <c r="G163" i="17"/>
  <c r="P163" i="17"/>
  <c r="H190" i="17"/>
  <c r="P190" i="17"/>
  <c r="A190" i="17"/>
  <c r="I190" i="17"/>
  <c r="Q190" i="17"/>
  <c r="B190" i="17"/>
  <c r="J190" i="17"/>
  <c r="R190" i="17"/>
  <c r="G190" i="17"/>
  <c r="O190" i="17"/>
  <c r="N190" i="17"/>
  <c r="C190" i="17"/>
  <c r="S190" i="17"/>
  <c r="D190" i="17"/>
  <c r="M190" i="17"/>
  <c r="E190" i="17"/>
  <c r="U190" i="17" s="1"/>
  <c r="F190" i="17"/>
  <c r="K190" i="17"/>
  <c r="L190" i="17"/>
  <c r="H206" i="17"/>
  <c r="P206" i="17"/>
  <c r="A206" i="17"/>
  <c r="I206" i="17"/>
  <c r="Q206" i="17"/>
  <c r="B206" i="17"/>
  <c r="J206" i="17"/>
  <c r="R206" i="17"/>
  <c r="G206" i="17"/>
  <c r="O206" i="17"/>
  <c r="D206" i="17"/>
  <c r="E206" i="17"/>
  <c r="U206" i="17" s="1"/>
  <c r="F206" i="17"/>
  <c r="C206" i="17"/>
  <c r="S206" i="17"/>
  <c r="K206" i="17"/>
  <c r="L206" i="17"/>
  <c r="M206" i="17"/>
  <c r="N206" i="17"/>
  <c r="H222" i="17"/>
  <c r="P222" i="17"/>
  <c r="A222" i="17"/>
  <c r="I222" i="17"/>
  <c r="Q222" i="17"/>
  <c r="B222" i="17"/>
  <c r="J222" i="17"/>
  <c r="R222" i="17"/>
  <c r="G222" i="17"/>
  <c r="O222" i="17"/>
  <c r="F222" i="17"/>
  <c r="K222" i="17"/>
  <c r="L222" i="17"/>
  <c r="E222" i="17"/>
  <c r="U222" i="17" s="1"/>
  <c r="C222" i="17"/>
  <c r="D222" i="17"/>
  <c r="M222" i="17"/>
  <c r="N222" i="17"/>
  <c r="S222" i="17"/>
  <c r="H238" i="17"/>
  <c r="P238" i="17"/>
  <c r="A238" i="17"/>
  <c r="I238" i="17"/>
  <c r="Q238" i="17"/>
  <c r="B238" i="17"/>
  <c r="J238" i="17"/>
  <c r="R238" i="17"/>
  <c r="G238" i="17"/>
  <c r="O238" i="17"/>
  <c r="M238" i="17"/>
  <c r="N238" i="17"/>
  <c r="C238" i="17"/>
  <c r="S238" i="17"/>
  <c r="L238" i="17"/>
  <c r="D238" i="17"/>
  <c r="E238" i="17"/>
  <c r="U238" i="17" s="1"/>
  <c r="F238" i="17"/>
  <c r="K238" i="17"/>
  <c r="H254" i="17"/>
  <c r="P254" i="17"/>
  <c r="A254" i="17"/>
  <c r="I254" i="17"/>
  <c r="Q254" i="17"/>
  <c r="B254" i="17"/>
  <c r="J254" i="17"/>
  <c r="R254" i="17"/>
  <c r="G254" i="17"/>
  <c r="O254" i="17"/>
  <c r="D254" i="17"/>
  <c r="E254" i="17"/>
  <c r="U254" i="17" s="1"/>
  <c r="F254" i="17"/>
  <c r="C254" i="17"/>
  <c r="S254" i="17"/>
  <c r="K254" i="17"/>
  <c r="L254" i="17"/>
  <c r="M254" i="17"/>
  <c r="N254" i="17"/>
  <c r="F109" i="17"/>
  <c r="N109" i="17"/>
  <c r="G109" i="17"/>
  <c r="O109" i="17"/>
  <c r="H109" i="17"/>
  <c r="P109" i="17"/>
  <c r="E109" i="17"/>
  <c r="U109" i="17" s="1"/>
  <c r="M109" i="17"/>
  <c r="D109" i="17"/>
  <c r="I109" i="17"/>
  <c r="J109" i="17"/>
  <c r="C109" i="17"/>
  <c r="S109" i="17"/>
  <c r="A109" i="17"/>
  <c r="B109" i="17"/>
  <c r="K109" i="17"/>
  <c r="L109" i="17"/>
  <c r="Q109" i="17"/>
  <c r="R109" i="17"/>
  <c r="D24" i="17"/>
  <c r="L24" i="17"/>
  <c r="E24" i="17"/>
  <c r="U24" i="17" s="1"/>
  <c r="M24" i="17"/>
  <c r="F24" i="17"/>
  <c r="N24" i="17"/>
  <c r="C24" i="17"/>
  <c r="K24" i="17"/>
  <c r="S24" i="17"/>
  <c r="I24" i="17"/>
  <c r="J24" i="17"/>
  <c r="O24" i="17"/>
  <c r="H24" i="17"/>
  <c r="Q24" i="17"/>
  <c r="R24" i="17"/>
  <c r="A24" i="17"/>
  <c r="B24" i="17"/>
  <c r="G24" i="17"/>
  <c r="P24" i="17"/>
  <c r="H298" i="15"/>
  <c r="P298" i="15"/>
  <c r="A298" i="15"/>
  <c r="I298" i="15"/>
  <c r="Q298" i="15"/>
  <c r="B298" i="15"/>
  <c r="J298" i="15"/>
  <c r="R298" i="15"/>
  <c r="G298" i="15"/>
  <c r="O298" i="15"/>
  <c r="E298" i="15"/>
  <c r="U298" i="15" s="1"/>
  <c r="F298" i="15"/>
  <c r="K298" i="15"/>
  <c r="D298" i="15"/>
  <c r="C298" i="15"/>
  <c r="L298" i="15"/>
  <c r="M298" i="15"/>
  <c r="N298" i="15"/>
  <c r="S298" i="15"/>
  <c r="H278" i="15"/>
  <c r="P278" i="15"/>
  <c r="A278" i="15"/>
  <c r="I278" i="15"/>
  <c r="Q278" i="15"/>
  <c r="B278" i="15"/>
  <c r="J278" i="15"/>
  <c r="R278" i="15"/>
  <c r="G278" i="15"/>
  <c r="O278" i="15"/>
  <c r="M278" i="15"/>
  <c r="N278" i="15"/>
  <c r="C278" i="15"/>
  <c r="S278" i="15"/>
  <c r="L278" i="15"/>
  <c r="D278" i="15"/>
  <c r="E278" i="15"/>
  <c r="U278" i="15" s="1"/>
  <c r="F278" i="15"/>
  <c r="K278" i="15"/>
  <c r="D296" i="15"/>
  <c r="L296" i="15"/>
  <c r="E296" i="15"/>
  <c r="U296" i="15" s="1"/>
  <c r="M296" i="15"/>
  <c r="F296" i="15"/>
  <c r="N296" i="15"/>
  <c r="C296" i="15"/>
  <c r="K296" i="15"/>
  <c r="S296" i="15"/>
  <c r="A296" i="15"/>
  <c r="Q296" i="15"/>
  <c r="B296" i="15"/>
  <c r="R296" i="15"/>
  <c r="G296" i="15"/>
  <c r="P296" i="15"/>
  <c r="O296" i="15"/>
  <c r="H296" i="15"/>
  <c r="I296" i="15"/>
  <c r="J296" i="15"/>
  <c r="F93" i="17"/>
  <c r="N93" i="17"/>
  <c r="G93" i="17"/>
  <c r="O93" i="17"/>
  <c r="H93" i="17"/>
  <c r="P93" i="17"/>
  <c r="E93" i="17"/>
  <c r="U93" i="17" s="1"/>
  <c r="M93" i="17"/>
  <c r="L93" i="17"/>
  <c r="A93" i="17"/>
  <c r="Q93" i="17"/>
  <c r="B93" i="17"/>
  <c r="R93" i="17"/>
  <c r="K93" i="17"/>
  <c r="C93" i="17"/>
  <c r="D93" i="17"/>
  <c r="I93" i="17"/>
  <c r="J93" i="17"/>
  <c r="S93" i="17"/>
  <c r="F161" i="17"/>
  <c r="N161" i="17"/>
  <c r="G161" i="17"/>
  <c r="O161" i="17"/>
  <c r="H161" i="17"/>
  <c r="P161" i="17"/>
  <c r="E161" i="17"/>
  <c r="U161" i="17" s="1"/>
  <c r="M161" i="17"/>
  <c r="K161" i="17"/>
  <c r="L161" i="17"/>
  <c r="A161" i="17"/>
  <c r="Q161" i="17"/>
  <c r="J161" i="17"/>
  <c r="D161" i="17"/>
  <c r="I161" i="17"/>
  <c r="R161" i="17"/>
  <c r="S161" i="17"/>
  <c r="B161" i="17"/>
  <c r="C161" i="17"/>
  <c r="H30" i="25"/>
  <c r="P30" i="25"/>
  <c r="A30" i="25"/>
  <c r="I30" i="25"/>
  <c r="Q30" i="25"/>
  <c r="B30" i="25"/>
  <c r="J30" i="25"/>
  <c r="R30" i="25"/>
  <c r="G30" i="25"/>
  <c r="O30" i="25"/>
  <c r="D30" i="25"/>
  <c r="E30" i="25"/>
  <c r="U30" i="25" s="1"/>
  <c r="F30" i="25"/>
  <c r="C30" i="25"/>
  <c r="S30" i="25"/>
  <c r="L30" i="25"/>
  <c r="M30" i="25"/>
  <c r="N30" i="25"/>
  <c r="K30" i="25"/>
  <c r="H282" i="17"/>
  <c r="P282" i="17"/>
  <c r="A282" i="17"/>
  <c r="I282" i="17"/>
  <c r="Q282" i="17"/>
  <c r="B282" i="17"/>
  <c r="J282" i="17"/>
  <c r="R282" i="17"/>
  <c r="G282" i="17"/>
  <c r="O282" i="17"/>
  <c r="L282" i="17"/>
  <c r="M282" i="17"/>
  <c r="N282" i="17"/>
  <c r="K282" i="17"/>
  <c r="F282" i="17"/>
  <c r="S282" i="17"/>
  <c r="C282" i="17"/>
  <c r="D282" i="17"/>
  <c r="E282" i="17"/>
  <c r="U282" i="17" s="1"/>
  <c r="F193" i="17"/>
  <c r="N193" i="17"/>
  <c r="G193" i="17"/>
  <c r="O193" i="17"/>
  <c r="H193" i="17"/>
  <c r="P193" i="17"/>
  <c r="E193" i="17"/>
  <c r="U193" i="17" s="1"/>
  <c r="M193" i="17"/>
  <c r="I193" i="17"/>
  <c r="J193" i="17"/>
  <c r="K193" i="17"/>
  <c r="D193" i="17"/>
  <c r="R193" i="17"/>
  <c r="S193" i="17"/>
  <c r="A193" i="17"/>
  <c r="B193" i="17"/>
  <c r="C193" i="17"/>
  <c r="L193" i="17"/>
  <c r="Q193" i="17"/>
  <c r="F217" i="17"/>
  <c r="N217" i="17"/>
  <c r="G217" i="17"/>
  <c r="O217" i="17"/>
  <c r="H217" i="17"/>
  <c r="P217" i="17"/>
  <c r="E217" i="17"/>
  <c r="U217" i="17" s="1"/>
  <c r="M217" i="17"/>
  <c r="D217" i="17"/>
  <c r="I217" i="17"/>
  <c r="J217" i="17"/>
  <c r="C217" i="17"/>
  <c r="S217" i="17"/>
  <c r="B217" i="17"/>
  <c r="K217" i="17"/>
  <c r="L217" i="17"/>
  <c r="Q217" i="17"/>
  <c r="R217" i="17"/>
  <c r="A217" i="17"/>
  <c r="B143" i="17"/>
  <c r="J143" i="17"/>
  <c r="R143" i="17"/>
  <c r="C143" i="17"/>
  <c r="K143" i="17"/>
  <c r="S143" i="17"/>
  <c r="D143" i="17"/>
  <c r="L143" i="17"/>
  <c r="A143" i="17"/>
  <c r="I143" i="17"/>
  <c r="Q143" i="17"/>
  <c r="F143" i="17"/>
  <c r="G143" i="17"/>
  <c r="H143" i="17"/>
  <c r="E143" i="17"/>
  <c r="U143" i="17" s="1"/>
  <c r="M143" i="17"/>
  <c r="N143" i="17"/>
  <c r="O143" i="17"/>
  <c r="P143" i="17"/>
  <c r="F125" i="17"/>
  <c r="N125" i="17"/>
  <c r="G125" i="17"/>
  <c r="O125" i="17"/>
  <c r="H125" i="17"/>
  <c r="P125" i="17"/>
  <c r="E125" i="17"/>
  <c r="U125" i="17" s="1"/>
  <c r="M125" i="17"/>
  <c r="L125" i="17"/>
  <c r="A125" i="17"/>
  <c r="Q125" i="17"/>
  <c r="B125" i="17"/>
  <c r="R125" i="17"/>
  <c r="K125" i="17"/>
  <c r="D125" i="17"/>
  <c r="I125" i="17"/>
  <c r="J125" i="17"/>
  <c r="S125" i="17"/>
  <c r="C125" i="17"/>
  <c r="B167" i="17"/>
  <c r="J167" i="17"/>
  <c r="R167" i="17"/>
  <c r="C167" i="17"/>
  <c r="K167" i="17"/>
  <c r="S167" i="17"/>
  <c r="D167" i="17"/>
  <c r="L167" i="17"/>
  <c r="A167" i="17"/>
  <c r="I167" i="17"/>
  <c r="Q167" i="17"/>
  <c r="H167" i="17"/>
  <c r="M167" i="17"/>
  <c r="N167" i="17"/>
  <c r="G167" i="17"/>
  <c r="E167" i="17"/>
  <c r="U167" i="17" s="1"/>
  <c r="F167" i="17"/>
  <c r="O167" i="17"/>
  <c r="P167" i="17"/>
  <c r="B159" i="17"/>
  <c r="J159" i="17"/>
  <c r="R159" i="17"/>
  <c r="C159" i="17"/>
  <c r="K159" i="17"/>
  <c r="S159" i="17"/>
  <c r="D159" i="17"/>
  <c r="L159" i="17"/>
  <c r="A159" i="17"/>
  <c r="I159" i="17"/>
  <c r="Q159" i="17"/>
  <c r="N159" i="17"/>
  <c r="O159" i="17"/>
  <c r="P159" i="17"/>
  <c r="M159" i="17"/>
  <c r="E159" i="17"/>
  <c r="U159" i="17" s="1"/>
  <c r="F159" i="17"/>
  <c r="G159" i="17"/>
  <c r="H159" i="17"/>
  <c r="H298" i="17"/>
  <c r="P298" i="17"/>
  <c r="A298" i="17"/>
  <c r="I298" i="17"/>
  <c r="Q298" i="17"/>
  <c r="B298" i="17"/>
  <c r="J298" i="17"/>
  <c r="R298" i="17"/>
  <c r="G298" i="17"/>
  <c r="O298" i="17"/>
  <c r="D298" i="17"/>
  <c r="E298" i="17"/>
  <c r="U298" i="17" s="1"/>
  <c r="F298" i="17"/>
  <c r="C298" i="17"/>
  <c r="S298" i="17"/>
  <c r="K298" i="17"/>
  <c r="L298" i="17"/>
  <c r="M298" i="17"/>
  <c r="N298" i="17"/>
  <c r="H14" i="25"/>
  <c r="P14" i="25"/>
  <c r="A14" i="25"/>
  <c r="I14" i="25"/>
  <c r="Q14" i="25"/>
  <c r="B14" i="25"/>
  <c r="J14" i="25"/>
  <c r="R14" i="25"/>
  <c r="G14" i="25"/>
  <c r="O14" i="25"/>
  <c r="L14" i="25"/>
  <c r="M14" i="25"/>
  <c r="N14" i="25"/>
  <c r="K14" i="25"/>
  <c r="E14" i="25"/>
  <c r="U14" i="25" s="1"/>
  <c r="F14" i="25"/>
  <c r="S14" i="25"/>
  <c r="C14" i="25"/>
  <c r="D14" i="25"/>
  <c r="H74" i="25"/>
  <c r="P74" i="25"/>
  <c r="A74" i="25"/>
  <c r="I74" i="25"/>
  <c r="Q74" i="25"/>
  <c r="C74" i="25"/>
  <c r="M74" i="25"/>
  <c r="D74" i="25"/>
  <c r="N74" i="25"/>
  <c r="E74" i="25"/>
  <c r="U74" i="25" s="1"/>
  <c r="O74" i="25"/>
  <c r="B74" i="25"/>
  <c r="L74" i="25"/>
  <c r="F74" i="25"/>
  <c r="G74" i="25"/>
  <c r="J74" i="25"/>
  <c r="K74" i="25"/>
  <c r="R74" i="25"/>
  <c r="S74" i="25"/>
  <c r="F97" i="25"/>
  <c r="N97" i="25"/>
  <c r="G97" i="25"/>
  <c r="I97" i="25"/>
  <c r="R97" i="25"/>
  <c r="J97" i="25"/>
  <c r="S97" i="25"/>
  <c r="A97" i="25"/>
  <c r="K97" i="25"/>
  <c r="H97" i="25"/>
  <c r="Q97" i="25"/>
  <c r="E97" i="25"/>
  <c r="U97" i="25" s="1"/>
  <c r="L97" i="25"/>
  <c r="M97" i="25"/>
  <c r="P97" i="25"/>
  <c r="B97" i="25"/>
  <c r="C97" i="25"/>
  <c r="D97" i="25"/>
  <c r="O97" i="25"/>
  <c r="D24" i="25"/>
  <c r="L24" i="25"/>
  <c r="E24" i="25"/>
  <c r="U24" i="25" s="1"/>
  <c r="M24" i="25"/>
  <c r="F24" i="25"/>
  <c r="N24" i="25"/>
  <c r="C24" i="25"/>
  <c r="K24" i="25"/>
  <c r="S24" i="25"/>
  <c r="B24" i="25"/>
  <c r="R24" i="25"/>
  <c r="G24" i="25"/>
  <c r="H24" i="25"/>
  <c r="A24" i="25"/>
  <c r="Q24" i="25"/>
  <c r="I24" i="25"/>
  <c r="J24" i="25"/>
  <c r="O24" i="25"/>
  <c r="P24" i="25"/>
  <c r="D32" i="25"/>
  <c r="L32" i="25"/>
  <c r="E32" i="25"/>
  <c r="U32" i="25" s="1"/>
  <c r="M32" i="25"/>
  <c r="F32" i="25"/>
  <c r="N32" i="25"/>
  <c r="C32" i="25"/>
  <c r="K32" i="25"/>
  <c r="S32" i="25"/>
  <c r="P32" i="25"/>
  <c r="A32" i="25"/>
  <c r="Q32" i="25"/>
  <c r="B32" i="25"/>
  <c r="R32" i="25"/>
  <c r="O32" i="25"/>
  <c r="G32" i="25"/>
  <c r="H32" i="25"/>
  <c r="I32" i="25"/>
  <c r="J32" i="25"/>
  <c r="G268" i="25"/>
  <c r="O268" i="25"/>
  <c r="H268" i="25"/>
  <c r="P268" i="25"/>
  <c r="A268" i="25"/>
  <c r="I268" i="25"/>
  <c r="Q268" i="25"/>
  <c r="F268" i="25"/>
  <c r="N268" i="25"/>
  <c r="K268" i="25"/>
  <c r="L268" i="25"/>
  <c r="M268" i="25"/>
  <c r="J268" i="25"/>
  <c r="S268" i="25"/>
  <c r="B268" i="25"/>
  <c r="C268" i="25"/>
  <c r="D268" i="25"/>
  <c r="E268" i="25"/>
  <c r="U268" i="25" s="1"/>
  <c r="R268" i="25"/>
  <c r="H18" i="25"/>
  <c r="P18" i="25"/>
  <c r="A18" i="25"/>
  <c r="I18" i="25"/>
  <c r="Q18" i="25"/>
  <c r="B18" i="25"/>
  <c r="J18" i="25"/>
  <c r="R18" i="25"/>
  <c r="G18" i="25"/>
  <c r="O18" i="25"/>
  <c r="K18" i="25"/>
  <c r="L18" i="25"/>
  <c r="M18" i="25"/>
  <c r="F18" i="25"/>
  <c r="D18" i="25"/>
  <c r="E18" i="25"/>
  <c r="U18" i="25" s="1"/>
  <c r="N18" i="25"/>
  <c r="S18" i="25"/>
  <c r="C18" i="25"/>
  <c r="H286" i="17"/>
  <c r="P286" i="17"/>
  <c r="A286" i="17"/>
  <c r="I286" i="17"/>
  <c r="Q286" i="17"/>
  <c r="B286" i="17"/>
  <c r="J286" i="17"/>
  <c r="R286" i="17"/>
  <c r="G286" i="17"/>
  <c r="O286" i="17"/>
  <c r="D286" i="17"/>
  <c r="E286" i="17"/>
  <c r="U286" i="17" s="1"/>
  <c r="F286" i="17"/>
  <c r="C286" i="17"/>
  <c r="S286" i="17"/>
  <c r="N286" i="17"/>
  <c r="K286" i="17"/>
  <c r="L286" i="17"/>
  <c r="M286" i="17"/>
  <c r="H126" i="25"/>
  <c r="P126" i="25"/>
  <c r="D126" i="25"/>
  <c r="M126" i="25"/>
  <c r="E126" i="25"/>
  <c r="U126" i="25" s="1"/>
  <c r="N126" i="25"/>
  <c r="F126" i="25"/>
  <c r="O126" i="25"/>
  <c r="C126" i="25"/>
  <c r="L126" i="25"/>
  <c r="K126" i="25"/>
  <c r="Q126" i="25"/>
  <c r="R126" i="25"/>
  <c r="J126" i="25"/>
  <c r="A126" i="25"/>
  <c r="B126" i="25"/>
  <c r="G126" i="25"/>
  <c r="I126" i="25"/>
  <c r="S126" i="25"/>
  <c r="H294" i="17"/>
  <c r="P294" i="17"/>
  <c r="A294" i="17"/>
  <c r="I294" i="17"/>
  <c r="Q294" i="17"/>
  <c r="B294" i="17"/>
  <c r="J294" i="17"/>
  <c r="R294" i="17"/>
  <c r="G294" i="17"/>
  <c r="O294" i="17"/>
  <c r="E294" i="17"/>
  <c r="U294" i="17" s="1"/>
  <c r="F294" i="17"/>
  <c r="K294" i="17"/>
  <c r="D294" i="17"/>
  <c r="N294" i="17"/>
  <c r="S294" i="17"/>
  <c r="C294" i="17"/>
  <c r="L294" i="17"/>
  <c r="M294" i="17"/>
  <c r="B115" i="25"/>
  <c r="J115" i="25"/>
  <c r="R115" i="25"/>
  <c r="A115" i="25"/>
  <c r="K115" i="25"/>
  <c r="C115" i="25"/>
  <c r="L115" i="25"/>
  <c r="D115" i="25"/>
  <c r="M115" i="25"/>
  <c r="I115" i="25"/>
  <c r="S115" i="25"/>
  <c r="E115" i="25"/>
  <c r="U115" i="25" s="1"/>
  <c r="F115" i="25"/>
  <c r="G115" i="25"/>
  <c r="N115" i="25"/>
  <c r="Q115" i="25"/>
  <c r="H115" i="25"/>
  <c r="O115" i="25"/>
  <c r="P115" i="25"/>
  <c r="D48" i="25"/>
  <c r="L48" i="25"/>
  <c r="E48" i="25"/>
  <c r="U48" i="25" s="1"/>
  <c r="M48" i="25"/>
  <c r="F48" i="25"/>
  <c r="N48" i="25"/>
  <c r="C48" i="25"/>
  <c r="K48" i="25"/>
  <c r="S48" i="25"/>
  <c r="H48" i="25"/>
  <c r="I48" i="25"/>
  <c r="J48" i="25"/>
  <c r="G48" i="25"/>
  <c r="A48" i="25"/>
  <c r="B48" i="25"/>
  <c r="O48" i="25"/>
  <c r="P48" i="25"/>
  <c r="Q48" i="25"/>
  <c r="R48" i="25"/>
  <c r="C186" i="25"/>
  <c r="K186" i="25"/>
  <c r="S186" i="25"/>
  <c r="D186" i="25"/>
  <c r="L186" i="25"/>
  <c r="E186" i="25"/>
  <c r="U186" i="25" s="1"/>
  <c r="M186" i="25"/>
  <c r="B186" i="25"/>
  <c r="J186" i="25"/>
  <c r="R186" i="25"/>
  <c r="H186" i="25"/>
  <c r="I186" i="25"/>
  <c r="N186" i="25"/>
  <c r="G186" i="25"/>
  <c r="A186" i="25"/>
  <c r="F186" i="25"/>
  <c r="O186" i="25"/>
  <c r="P186" i="25"/>
  <c r="Q186" i="25"/>
  <c r="C202" i="25"/>
  <c r="K202" i="25"/>
  <c r="S202" i="25"/>
  <c r="D202" i="25"/>
  <c r="L202" i="25"/>
  <c r="E202" i="25"/>
  <c r="U202" i="25" s="1"/>
  <c r="M202" i="25"/>
  <c r="B202" i="25"/>
  <c r="J202" i="25"/>
  <c r="R202" i="25"/>
  <c r="H202" i="25"/>
  <c r="I202" i="25"/>
  <c r="N202" i="25"/>
  <c r="G202" i="25"/>
  <c r="A202" i="25"/>
  <c r="F202" i="25"/>
  <c r="O202" i="25"/>
  <c r="P202" i="25"/>
  <c r="Q202" i="25"/>
  <c r="C218" i="25"/>
  <c r="K218" i="25"/>
  <c r="S218" i="25"/>
  <c r="D218" i="25"/>
  <c r="L218" i="25"/>
  <c r="E218" i="25"/>
  <c r="U218" i="25" s="1"/>
  <c r="M218" i="25"/>
  <c r="B218" i="25"/>
  <c r="J218" i="25"/>
  <c r="R218" i="25"/>
  <c r="H218" i="25"/>
  <c r="I218" i="25"/>
  <c r="N218" i="25"/>
  <c r="G218" i="25"/>
  <c r="A218" i="25"/>
  <c r="F218" i="25"/>
  <c r="O218" i="25"/>
  <c r="P218" i="25"/>
  <c r="Q218" i="25"/>
  <c r="C234" i="25"/>
  <c r="K234" i="25"/>
  <c r="S234" i="25"/>
  <c r="D234" i="25"/>
  <c r="L234" i="25"/>
  <c r="E234" i="25"/>
  <c r="U234" i="25" s="1"/>
  <c r="M234" i="25"/>
  <c r="B234" i="25"/>
  <c r="J234" i="25"/>
  <c r="R234" i="25"/>
  <c r="H234" i="25"/>
  <c r="I234" i="25"/>
  <c r="N234" i="25"/>
  <c r="G234" i="25"/>
  <c r="A234" i="25"/>
  <c r="F234" i="25"/>
  <c r="O234" i="25"/>
  <c r="P234" i="25"/>
  <c r="Q234" i="25"/>
  <c r="C250" i="25"/>
  <c r="K250" i="25"/>
  <c r="S250" i="25"/>
  <c r="D250" i="25"/>
  <c r="L250" i="25"/>
  <c r="E250" i="25"/>
  <c r="U250" i="25" s="1"/>
  <c r="M250" i="25"/>
  <c r="B250" i="25"/>
  <c r="J250" i="25"/>
  <c r="R250" i="25"/>
  <c r="H250" i="25"/>
  <c r="I250" i="25"/>
  <c r="N250" i="25"/>
  <c r="G250" i="25"/>
  <c r="A250" i="25"/>
  <c r="F250" i="25"/>
  <c r="O250" i="25"/>
  <c r="P250" i="25"/>
  <c r="Q250" i="25"/>
  <c r="X128" i="7"/>
  <c r="J128" i="7" a="1"/>
  <c r="J128" i="7" s="1"/>
  <c r="I128" i="7" a="1"/>
  <c r="I128" i="7" s="1"/>
  <c r="W128" i="7"/>
  <c r="H128" i="7" a="1"/>
  <c r="H128" i="7" s="1"/>
  <c r="N128" i="7"/>
  <c r="O128" i="7" s="1"/>
  <c r="K128" i="7"/>
  <c r="V128" i="7"/>
  <c r="X256" i="7"/>
  <c r="J256" i="7" a="1"/>
  <c r="J256" i="7" s="1"/>
  <c r="W256" i="7"/>
  <c r="N256" i="7"/>
  <c r="O256" i="7" s="1"/>
  <c r="H256" i="7" a="1"/>
  <c r="H256" i="7" s="1"/>
  <c r="V256" i="7"/>
  <c r="I256" i="7" a="1"/>
  <c r="I256" i="7" s="1"/>
  <c r="K256" i="7"/>
  <c r="C262" i="25"/>
  <c r="K262" i="25"/>
  <c r="S262" i="25"/>
  <c r="D262" i="25"/>
  <c r="L262" i="25"/>
  <c r="E262" i="25"/>
  <c r="U262" i="25" s="1"/>
  <c r="M262" i="25"/>
  <c r="B262" i="25"/>
  <c r="J262" i="25"/>
  <c r="R262" i="25"/>
  <c r="H262" i="25"/>
  <c r="I262" i="25"/>
  <c r="N262" i="25"/>
  <c r="G262" i="25"/>
  <c r="A262" i="25"/>
  <c r="F262" i="25"/>
  <c r="O262" i="25"/>
  <c r="P262" i="25"/>
  <c r="Q262" i="25"/>
  <c r="I101" i="7" a="1"/>
  <c r="I101" i="7" s="1"/>
  <c r="W101" i="7"/>
  <c r="X101" i="7"/>
  <c r="J101" i="7" a="1"/>
  <c r="J101" i="7" s="1"/>
  <c r="N101" i="7"/>
  <c r="O101" i="7" s="1"/>
  <c r="V101" i="7"/>
  <c r="H101" i="7" a="1"/>
  <c r="H101" i="7" s="1"/>
  <c r="K101" i="7"/>
  <c r="X200" i="7"/>
  <c r="J200" i="7" a="1"/>
  <c r="J200" i="7" s="1"/>
  <c r="I200" i="7" a="1"/>
  <c r="I200" i="7" s="1"/>
  <c r="W200" i="7"/>
  <c r="N200" i="7"/>
  <c r="O200" i="7" s="1"/>
  <c r="V200" i="7"/>
  <c r="K200" i="7"/>
  <c r="H200" i="7" a="1"/>
  <c r="H200" i="7" s="1"/>
  <c r="J283" i="7" a="1"/>
  <c r="J283" i="7" s="1"/>
  <c r="K283" i="7"/>
  <c r="V283" i="7"/>
  <c r="N283" i="7"/>
  <c r="O283" i="7" s="1"/>
  <c r="H283" i="7" a="1"/>
  <c r="H283" i="7" s="1"/>
  <c r="I283" i="7" a="1"/>
  <c r="I283" i="7" s="1"/>
  <c r="W283" i="7"/>
  <c r="X283" i="7"/>
  <c r="E159" i="25"/>
  <c r="U159" i="25" s="1"/>
  <c r="M159" i="25"/>
  <c r="F159" i="25"/>
  <c r="N159" i="25"/>
  <c r="G159" i="25"/>
  <c r="O159" i="25"/>
  <c r="D159" i="25"/>
  <c r="L159" i="25"/>
  <c r="P159" i="25"/>
  <c r="A159" i="25"/>
  <c r="Q159" i="25"/>
  <c r="B159" i="25"/>
  <c r="R159" i="25"/>
  <c r="K159" i="25"/>
  <c r="C159" i="25"/>
  <c r="H159" i="25"/>
  <c r="I159" i="25"/>
  <c r="J159" i="25"/>
  <c r="S159" i="25"/>
  <c r="N90" i="7"/>
  <c r="O90" i="7" s="1"/>
  <c r="V90" i="7"/>
  <c r="I90" i="7" a="1"/>
  <c r="I90" i="7" s="1"/>
  <c r="W90" i="7"/>
  <c r="X90" i="7"/>
  <c r="H90" i="7" a="1"/>
  <c r="H90" i="7" s="1"/>
  <c r="J90" i="7" a="1"/>
  <c r="J90" i="7" s="1"/>
  <c r="K90" i="7"/>
  <c r="J235" i="7" a="1"/>
  <c r="J235" i="7" s="1"/>
  <c r="K235" i="7"/>
  <c r="V235" i="7"/>
  <c r="W235" i="7"/>
  <c r="N235" i="7"/>
  <c r="O235" i="7" s="1"/>
  <c r="I235" i="7" a="1"/>
  <c r="I235" i="7" s="1"/>
  <c r="X235" i="7"/>
  <c r="H235" i="7" a="1"/>
  <c r="H235" i="7" s="1"/>
  <c r="H164" i="7" a="1"/>
  <c r="H164" i="7" s="1"/>
  <c r="N164" i="7"/>
  <c r="O164" i="7" s="1"/>
  <c r="V164" i="7"/>
  <c r="K164" i="7"/>
  <c r="I164" i="7" a="1"/>
  <c r="I164" i="7" s="1"/>
  <c r="W164" i="7"/>
  <c r="X164" i="7"/>
  <c r="J164" i="7" a="1"/>
  <c r="J164" i="7" s="1"/>
  <c r="H100" i="7" a="1"/>
  <c r="H100" i="7" s="1"/>
  <c r="N100" i="7"/>
  <c r="O100" i="7" s="1"/>
  <c r="V100" i="7"/>
  <c r="K100" i="7"/>
  <c r="I100" i="7" a="1"/>
  <c r="I100" i="7" s="1"/>
  <c r="W100" i="7"/>
  <c r="X100" i="7"/>
  <c r="J100" i="7" a="1"/>
  <c r="J100" i="7" s="1"/>
  <c r="X18" i="7"/>
  <c r="J18" i="7" a="1"/>
  <c r="J18" i="7" s="1"/>
  <c r="N18" i="7"/>
  <c r="O18" i="7" s="1"/>
  <c r="H18" i="7" a="1"/>
  <c r="H18" i="7" s="1"/>
  <c r="W18" i="7"/>
  <c r="V18" i="7"/>
  <c r="I18" i="7" a="1"/>
  <c r="I18" i="7" s="1"/>
  <c r="K18" i="7"/>
  <c r="J139" i="7" a="1"/>
  <c r="J139" i="7" s="1"/>
  <c r="K139" i="7"/>
  <c r="X139" i="7"/>
  <c r="V139" i="7"/>
  <c r="I139" i="7" a="1"/>
  <c r="I139" i="7" s="1"/>
  <c r="W139" i="7"/>
  <c r="H139" i="7" a="1"/>
  <c r="H139" i="7" s="1"/>
  <c r="N139" i="7"/>
  <c r="O139" i="7" s="1"/>
  <c r="J75" i="7" a="1"/>
  <c r="J75" i="7" s="1"/>
  <c r="K75" i="7"/>
  <c r="X75" i="7"/>
  <c r="V75" i="7"/>
  <c r="I75" i="7" a="1"/>
  <c r="I75" i="7" s="1"/>
  <c r="W75" i="7"/>
  <c r="H75" i="7" a="1"/>
  <c r="H75" i="7" s="1"/>
  <c r="N75" i="7"/>
  <c r="O75" i="7" s="1"/>
  <c r="N4" i="7"/>
  <c r="O4" i="7" s="1"/>
  <c r="V4" i="7"/>
  <c r="I4" i="7" a="1"/>
  <c r="I4" i="7" s="1"/>
  <c r="W4" i="7"/>
  <c r="K4" i="7"/>
  <c r="X4" i="7"/>
  <c r="H4" i="7" a="1"/>
  <c r="H4" i="7" s="1"/>
  <c r="J4" i="7" a="1"/>
  <c r="J4" i="7" s="1"/>
  <c r="K206" i="7"/>
  <c r="J206" i="7" a="1"/>
  <c r="J206" i="7" s="1"/>
  <c r="I206" i="7" a="1"/>
  <c r="I206" i="7" s="1"/>
  <c r="V206" i="7"/>
  <c r="H206" i="7" a="1"/>
  <c r="H206" i="7" s="1"/>
  <c r="W206" i="7"/>
  <c r="X206" i="7"/>
  <c r="N206" i="7"/>
  <c r="O206" i="7" s="1"/>
  <c r="K142" i="7"/>
  <c r="J142" i="7" a="1"/>
  <c r="J142" i="7" s="1"/>
  <c r="H142" i="7" a="1"/>
  <c r="H142" i="7" s="1"/>
  <c r="N142" i="7"/>
  <c r="O142" i="7" s="1"/>
  <c r="W142" i="7"/>
  <c r="X142" i="7"/>
  <c r="I142" i="7" a="1"/>
  <c r="I142" i="7" s="1"/>
  <c r="V142" i="7"/>
  <c r="K78" i="7"/>
  <c r="J78" i="7" a="1"/>
  <c r="J78" i="7" s="1"/>
  <c r="H78" i="7" a="1"/>
  <c r="H78" i="7" s="1"/>
  <c r="N78" i="7"/>
  <c r="O78" i="7" s="1"/>
  <c r="I78" i="7" a="1"/>
  <c r="I78" i="7" s="1"/>
  <c r="V78" i="7"/>
  <c r="W78" i="7"/>
  <c r="X78" i="7"/>
  <c r="K297" i="7"/>
  <c r="V297" i="7"/>
  <c r="J297" i="7" a="1"/>
  <c r="J297" i="7" s="1"/>
  <c r="N297" i="7"/>
  <c r="O297" i="7" s="1"/>
  <c r="I297" i="7" a="1"/>
  <c r="I297" i="7" s="1"/>
  <c r="W297" i="7"/>
  <c r="X297" i="7"/>
  <c r="H297" i="7" a="1"/>
  <c r="H297" i="7" s="1"/>
  <c r="K233" i="7"/>
  <c r="I233" i="7" a="1"/>
  <c r="I233" i="7" s="1"/>
  <c r="J233" i="7" a="1"/>
  <c r="J233" i="7" s="1"/>
  <c r="X233" i="7"/>
  <c r="H233" i="7" a="1"/>
  <c r="H233" i="7" s="1"/>
  <c r="W233" i="7"/>
  <c r="N233" i="7"/>
  <c r="O233" i="7" s="1"/>
  <c r="V233" i="7"/>
  <c r="K169" i="7"/>
  <c r="H169" i="7" a="1"/>
  <c r="H169" i="7" s="1"/>
  <c r="N169" i="7"/>
  <c r="O169" i="7" s="1"/>
  <c r="J169" i="7" a="1"/>
  <c r="J169" i="7" s="1"/>
  <c r="V169" i="7"/>
  <c r="I169" i="7" a="1"/>
  <c r="I169" i="7" s="1"/>
  <c r="W169" i="7"/>
  <c r="X169" i="7"/>
  <c r="K105" i="7"/>
  <c r="H105" i="7" a="1"/>
  <c r="H105" i="7" s="1"/>
  <c r="N105" i="7"/>
  <c r="O105" i="7" s="1"/>
  <c r="W105" i="7"/>
  <c r="X105" i="7"/>
  <c r="I105" i="7" a="1"/>
  <c r="I105" i="7" s="1"/>
  <c r="J105" i="7" a="1"/>
  <c r="J105" i="7" s="1"/>
  <c r="V105" i="7"/>
  <c r="I39" i="7" a="1"/>
  <c r="I39" i="7" s="1"/>
  <c r="W39" i="7"/>
  <c r="V39" i="7"/>
  <c r="H39" i="7" a="1"/>
  <c r="H39" i="7" s="1"/>
  <c r="N39" i="7"/>
  <c r="O39" i="7" s="1"/>
  <c r="X39" i="7"/>
  <c r="K39" i="7"/>
  <c r="J39" i="7" a="1"/>
  <c r="J39" i="7" s="1"/>
  <c r="K8" i="7"/>
  <c r="I8" i="7" a="1"/>
  <c r="I8" i="7" s="1"/>
  <c r="J8" i="7" a="1"/>
  <c r="J8" i="7" s="1"/>
  <c r="V8" i="7"/>
  <c r="W8" i="7"/>
  <c r="X8" i="7"/>
  <c r="H8" i="7" a="1"/>
  <c r="H8" i="7" s="1"/>
  <c r="N8" i="7"/>
  <c r="O8" i="7" s="1"/>
  <c r="K11" i="7"/>
  <c r="N11" i="7"/>
  <c r="O11" i="7" s="1"/>
  <c r="X11" i="7"/>
  <c r="H11" i="7" a="1"/>
  <c r="H11" i="7" s="1"/>
  <c r="W11" i="7"/>
  <c r="V11" i="7"/>
  <c r="I11" i="7" a="1"/>
  <c r="I11" i="7" s="1"/>
  <c r="J11" i="7" a="1"/>
  <c r="J11" i="7" s="1"/>
  <c r="X70" i="7"/>
  <c r="I70" i="7" a="1"/>
  <c r="I70" i="7" s="1"/>
  <c r="H70" i="7" a="1"/>
  <c r="H70" i="7" s="1"/>
  <c r="N70" i="7"/>
  <c r="O70" i="7" s="1"/>
  <c r="W70" i="7"/>
  <c r="J70" i="7" a="1"/>
  <c r="J70" i="7" s="1"/>
  <c r="K70" i="7"/>
  <c r="V70" i="7"/>
  <c r="N162" i="7"/>
  <c r="O162" i="7" s="1"/>
  <c r="V162" i="7"/>
  <c r="I162" i="7" a="1"/>
  <c r="I162" i="7" s="1"/>
  <c r="W162" i="7"/>
  <c r="X162" i="7"/>
  <c r="H162" i="7" a="1"/>
  <c r="H162" i="7" s="1"/>
  <c r="J162" i="7" a="1"/>
  <c r="J162" i="7" s="1"/>
  <c r="K162" i="7"/>
  <c r="J291" i="7" a="1"/>
  <c r="J291" i="7" s="1"/>
  <c r="V291" i="7"/>
  <c r="H291" i="7" a="1"/>
  <c r="H291" i="7" s="1"/>
  <c r="N291" i="7"/>
  <c r="O291" i="7" s="1"/>
  <c r="W291" i="7"/>
  <c r="X291" i="7"/>
  <c r="K291" i="7"/>
  <c r="I291" i="7" a="1"/>
  <c r="I291" i="7" s="1"/>
  <c r="L236" i="7"/>
  <c r="P236" i="7"/>
  <c r="P279" i="7"/>
  <c r="L279" i="7"/>
  <c r="P120" i="7"/>
  <c r="L120" i="7"/>
  <c r="P294" i="7"/>
  <c r="L294" i="7"/>
  <c r="P302" i="7"/>
  <c r="L302" i="7"/>
  <c r="L228" i="7"/>
  <c r="P228" i="7"/>
  <c r="L223" i="7"/>
  <c r="P223" i="7"/>
  <c r="P208" i="7"/>
  <c r="L208" i="7"/>
  <c r="P229" i="7"/>
  <c r="L229" i="7"/>
  <c r="F43" i="11"/>
  <c r="N43" i="11"/>
  <c r="G43" i="11"/>
  <c r="O43" i="11"/>
  <c r="H43" i="11"/>
  <c r="P43" i="11"/>
  <c r="E43" i="11"/>
  <c r="U43" i="11" s="1"/>
  <c r="M43" i="11"/>
  <c r="I43" i="11"/>
  <c r="J43" i="11"/>
  <c r="K43" i="11"/>
  <c r="L43" i="11"/>
  <c r="A43" i="11"/>
  <c r="Q43" i="11"/>
  <c r="B43" i="11"/>
  <c r="R43" i="11"/>
  <c r="C43" i="11"/>
  <c r="S43" i="11"/>
  <c r="D43" i="11"/>
  <c r="H164" i="11"/>
  <c r="P164" i="11"/>
  <c r="A164" i="11"/>
  <c r="I164" i="11"/>
  <c r="Q164" i="11"/>
  <c r="B164" i="11"/>
  <c r="J164" i="11"/>
  <c r="R164" i="11"/>
  <c r="G164" i="11"/>
  <c r="O164" i="11"/>
  <c r="M164" i="11"/>
  <c r="N164" i="11"/>
  <c r="C164" i="11"/>
  <c r="S164" i="11"/>
  <c r="D164" i="11"/>
  <c r="E164" i="11"/>
  <c r="U164" i="11" s="1"/>
  <c r="F164" i="11"/>
  <c r="L164" i="11"/>
  <c r="K164" i="11"/>
  <c r="B217" i="11"/>
  <c r="J217" i="11"/>
  <c r="R217" i="11"/>
  <c r="C217" i="11"/>
  <c r="K217" i="11"/>
  <c r="S217" i="11"/>
  <c r="D217" i="11"/>
  <c r="L217" i="11"/>
  <c r="A217" i="11"/>
  <c r="I217" i="11"/>
  <c r="Q217" i="11"/>
  <c r="M217" i="11"/>
  <c r="N217" i="11"/>
  <c r="O217" i="11"/>
  <c r="H217" i="11"/>
  <c r="E217" i="11"/>
  <c r="U217" i="11" s="1"/>
  <c r="F217" i="11"/>
  <c r="G217" i="11"/>
  <c r="P217" i="11"/>
  <c r="B153" i="15"/>
  <c r="J153" i="15"/>
  <c r="R153" i="15"/>
  <c r="D153" i="15"/>
  <c r="L153" i="15"/>
  <c r="G153" i="15"/>
  <c r="Q153" i="15"/>
  <c r="H153" i="15"/>
  <c r="S153" i="15"/>
  <c r="I153" i="15"/>
  <c r="F153" i="15"/>
  <c r="P153" i="15"/>
  <c r="O153" i="15"/>
  <c r="A153" i="15"/>
  <c r="C153" i="15"/>
  <c r="E153" i="15"/>
  <c r="U153" i="15" s="1"/>
  <c r="K153" i="15"/>
  <c r="M153" i="15"/>
  <c r="N153" i="15"/>
  <c r="F67" i="15"/>
  <c r="N67" i="15"/>
  <c r="G67" i="15"/>
  <c r="O67" i="15"/>
  <c r="H67" i="15"/>
  <c r="P67" i="15"/>
  <c r="E67" i="15"/>
  <c r="U67" i="15" s="1"/>
  <c r="M67" i="15"/>
  <c r="L67" i="15"/>
  <c r="A67" i="15"/>
  <c r="Q67" i="15"/>
  <c r="B67" i="15"/>
  <c r="R67" i="15"/>
  <c r="K67" i="15"/>
  <c r="C67" i="15"/>
  <c r="D67" i="15"/>
  <c r="I67" i="15"/>
  <c r="J67" i="15"/>
  <c r="S67" i="15"/>
  <c r="F15" i="15"/>
  <c r="N15" i="15"/>
  <c r="G15" i="15"/>
  <c r="O15" i="15"/>
  <c r="H15" i="15"/>
  <c r="P15" i="15"/>
  <c r="E15" i="15"/>
  <c r="U15" i="15" s="1"/>
  <c r="M15" i="15"/>
  <c r="I15" i="15"/>
  <c r="J15" i="15"/>
  <c r="K15" i="15"/>
  <c r="D15" i="15"/>
  <c r="A15" i="15"/>
  <c r="B15" i="15"/>
  <c r="C15" i="15"/>
  <c r="L15" i="15"/>
  <c r="Q15" i="15"/>
  <c r="R15" i="15"/>
  <c r="S15" i="15"/>
  <c r="B81" i="15"/>
  <c r="J81" i="15"/>
  <c r="R81" i="15"/>
  <c r="C81" i="15"/>
  <c r="K81" i="15"/>
  <c r="S81" i="15"/>
  <c r="D81" i="15"/>
  <c r="L81" i="15"/>
  <c r="A81" i="15"/>
  <c r="I81" i="15"/>
  <c r="Q81" i="15"/>
  <c r="N81" i="15"/>
  <c r="O81" i="15"/>
  <c r="P81" i="15"/>
  <c r="M81" i="15"/>
  <c r="E81" i="15"/>
  <c r="U81" i="15" s="1"/>
  <c r="F81" i="15"/>
  <c r="G81" i="15"/>
  <c r="H81" i="15"/>
  <c r="F191" i="15"/>
  <c r="N191" i="15"/>
  <c r="H191" i="15"/>
  <c r="P191" i="15"/>
  <c r="B191" i="15"/>
  <c r="L191" i="15"/>
  <c r="C191" i="15"/>
  <c r="M191" i="15"/>
  <c r="D191" i="15"/>
  <c r="O191" i="15"/>
  <c r="A191" i="15"/>
  <c r="K191" i="15"/>
  <c r="E191" i="15"/>
  <c r="U191" i="15" s="1"/>
  <c r="G191" i="15"/>
  <c r="I191" i="15"/>
  <c r="J191" i="15"/>
  <c r="Q191" i="15"/>
  <c r="R191" i="15"/>
  <c r="S191" i="15"/>
  <c r="B117" i="15"/>
  <c r="J117" i="15"/>
  <c r="R117" i="15"/>
  <c r="C117" i="15"/>
  <c r="K117" i="15"/>
  <c r="S117" i="15"/>
  <c r="D117" i="15"/>
  <c r="L117" i="15"/>
  <c r="A117" i="15"/>
  <c r="I117" i="15"/>
  <c r="Q117" i="15"/>
  <c r="N117" i="15"/>
  <c r="O117" i="15"/>
  <c r="P117" i="15"/>
  <c r="M117" i="15"/>
  <c r="E117" i="15"/>
  <c r="U117" i="15" s="1"/>
  <c r="F117" i="15"/>
  <c r="G117" i="15"/>
  <c r="H117" i="15"/>
  <c r="H200" i="15"/>
  <c r="P200" i="15"/>
  <c r="B200" i="15"/>
  <c r="K200" i="15"/>
  <c r="C200" i="15"/>
  <c r="L200" i="15"/>
  <c r="D200" i="15"/>
  <c r="M200" i="15"/>
  <c r="A200" i="15"/>
  <c r="J200" i="15"/>
  <c r="S200" i="15"/>
  <c r="O200" i="15"/>
  <c r="Q200" i="15"/>
  <c r="R200" i="15"/>
  <c r="E200" i="15"/>
  <c r="U200" i="15" s="1"/>
  <c r="F200" i="15"/>
  <c r="G200" i="15"/>
  <c r="I200" i="15"/>
  <c r="N200" i="15"/>
  <c r="F277" i="15"/>
  <c r="N277" i="15"/>
  <c r="G277" i="15"/>
  <c r="O277" i="15"/>
  <c r="H277" i="15"/>
  <c r="P277" i="15"/>
  <c r="E277" i="15"/>
  <c r="U277" i="15" s="1"/>
  <c r="M277" i="15"/>
  <c r="C277" i="15"/>
  <c r="S277" i="15"/>
  <c r="D277" i="15"/>
  <c r="I277" i="15"/>
  <c r="B277" i="15"/>
  <c r="R277" i="15"/>
  <c r="L277" i="15"/>
  <c r="Q277" i="15"/>
  <c r="A277" i="15"/>
  <c r="J277" i="15"/>
  <c r="K277" i="15"/>
  <c r="F261" i="17"/>
  <c r="N261" i="17"/>
  <c r="G261" i="17"/>
  <c r="O261" i="17"/>
  <c r="H261" i="17"/>
  <c r="P261" i="17"/>
  <c r="E261" i="17"/>
  <c r="U261" i="17" s="1"/>
  <c r="M261" i="17"/>
  <c r="B261" i="17"/>
  <c r="R261" i="17"/>
  <c r="C261" i="17"/>
  <c r="S261" i="17"/>
  <c r="D261" i="17"/>
  <c r="A261" i="17"/>
  <c r="Q261" i="17"/>
  <c r="I261" i="17"/>
  <c r="J261" i="17"/>
  <c r="K261" i="17"/>
  <c r="L261" i="17"/>
  <c r="F19" i="11"/>
  <c r="N19" i="11"/>
  <c r="G19" i="11"/>
  <c r="O19" i="11"/>
  <c r="H19" i="11"/>
  <c r="P19" i="11"/>
  <c r="E19" i="11"/>
  <c r="U19" i="11" s="1"/>
  <c r="M19" i="11"/>
  <c r="I19" i="11"/>
  <c r="J19" i="11"/>
  <c r="K19" i="11"/>
  <c r="L19" i="11"/>
  <c r="A19" i="11"/>
  <c r="Q19" i="11"/>
  <c r="B19" i="11"/>
  <c r="R19" i="11"/>
  <c r="C19" i="11"/>
  <c r="S19" i="11"/>
  <c r="D19" i="11"/>
  <c r="B145" i="11"/>
  <c r="J145" i="11"/>
  <c r="R145" i="11"/>
  <c r="C145" i="11"/>
  <c r="K145" i="11"/>
  <c r="S145" i="11"/>
  <c r="D145" i="11"/>
  <c r="L145" i="11"/>
  <c r="A145" i="11"/>
  <c r="I145" i="11"/>
  <c r="Q145" i="11"/>
  <c r="E145" i="11"/>
  <c r="U145" i="11" s="1"/>
  <c r="F145" i="11"/>
  <c r="G145" i="11"/>
  <c r="H145" i="11"/>
  <c r="M145" i="11"/>
  <c r="N145" i="11"/>
  <c r="O145" i="11"/>
  <c r="P145" i="11"/>
  <c r="D254" i="11"/>
  <c r="L254" i="11"/>
  <c r="E254" i="11"/>
  <c r="U254" i="11" s="1"/>
  <c r="M254" i="11"/>
  <c r="F254" i="11"/>
  <c r="N254" i="11"/>
  <c r="C254" i="11"/>
  <c r="K254" i="11"/>
  <c r="S254" i="11"/>
  <c r="A254" i="11"/>
  <c r="Q254" i="11"/>
  <c r="B254" i="11"/>
  <c r="R254" i="11"/>
  <c r="G254" i="11"/>
  <c r="P254" i="11"/>
  <c r="J254" i="11"/>
  <c r="O254" i="11"/>
  <c r="H254" i="11"/>
  <c r="I254" i="11"/>
  <c r="B29" i="15"/>
  <c r="J29" i="15"/>
  <c r="R29" i="15"/>
  <c r="C29" i="15"/>
  <c r="K29" i="15"/>
  <c r="S29" i="15"/>
  <c r="D29" i="15"/>
  <c r="L29" i="15"/>
  <c r="A29" i="15"/>
  <c r="I29" i="15"/>
  <c r="Q29" i="15"/>
  <c r="G29" i="15"/>
  <c r="H29" i="15"/>
  <c r="M29" i="15"/>
  <c r="F29" i="15"/>
  <c r="E29" i="15"/>
  <c r="U29" i="15" s="1"/>
  <c r="N29" i="15"/>
  <c r="O29" i="15"/>
  <c r="P29" i="15"/>
  <c r="F103" i="15"/>
  <c r="N103" i="15"/>
  <c r="G103" i="15"/>
  <c r="O103" i="15"/>
  <c r="H103" i="15"/>
  <c r="P103" i="15"/>
  <c r="E103" i="15"/>
  <c r="U103" i="15" s="1"/>
  <c r="M103" i="15"/>
  <c r="L103" i="15"/>
  <c r="A103" i="15"/>
  <c r="Q103" i="15"/>
  <c r="B103" i="15"/>
  <c r="R103" i="15"/>
  <c r="K103" i="15"/>
  <c r="I103" i="15"/>
  <c r="J103" i="15"/>
  <c r="S103" i="15"/>
  <c r="C103" i="15"/>
  <c r="D103" i="15"/>
  <c r="B9" i="15"/>
  <c r="J9" i="15"/>
  <c r="R9" i="15"/>
  <c r="C9" i="15"/>
  <c r="K9" i="15"/>
  <c r="S9" i="15"/>
  <c r="D9" i="15"/>
  <c r="L9" i="15"/>
  <c r="A9" i="15"/>
  <c r="I9" i="15"/>
  <c r="Q9" i="15"/>
  <c r="G9" i="15"/>
  <c r="H9" i="15"/>
  <c r="M9" i="15"/>
  <c r="F9" i="15"/>
  <c r="E9" i="15"/>
  <c r="U9" i="15" s="1"/>
  <c r="N9" i="15"/>
  <c r="O9" i="15"/>
  <c r="P9" i="15"/>
  <c r="B297" i="11"/>
  <c r="J297" i="11"/>
  <c r="R297" i="11"/>
  <c r="C297" i="11"/>
  <c r="K297" i="11"/>
  <c r="S297" i="11"/>
  <c r="D297" i="11"/>
  <c r="L297" i="11"/>
  <c r="A297" i="11"/>
  <c r="I297" i="11"/>
  <c r="Q297" i="11"/>
  <c r="G297" i="11"/>
  <c r="H297" i="11"/>
  <c r="M297" i="11"/>
  <c r="F297" i="11"/>
  <c r="E297" i="11"/>
  <c r="U297" i="11" s="1"/>
  <c r="N297" i="11"/>
  <c r="O297" i="11"/>
  <c r="P297" i="11"/>
  <c r="B5" i="11"/>
  <c r="J5" i="11"/>
  <c r="R5" i="11"/>
  <c r="C5" i="11"/>
  <c r="K5" i="11"/>
  <c r="S5" i="11"/>
  <c r="D5" i="11"/>
  <c r="L5" i="11"/>
  <c r="A5" i="11"/>
  <c r="I5" i="11"/>
  <c r="Q5" i="11"/>
  <c r="G5" i="11"/>
  <c r="H5" i="11"/>
  <c r="M5" i="11"/>
  <c r="N5" i="11"/>
  <c r="O5" i="11"/>
  <c r="P5" i="11"/>
  <c r="E5" i="11"/>
  <c r="U5" i="11" s="1"/>
  <c r="F5" i="11"/>
  <c r="B29" i="11"/>
  <c r="J29" i="11"/>
  <c r="R29" i="11"/>
  <c r="C29" i="11"/>
  <c r="K29" i="11"/>
  <c r="S29" i="11"/>
  <c r="D29" i="11"/>
  <c r="L29" i="11"/>
  <c r="A29" i="11"/>
  <c r="I29" i="11"/>
  <c r="Q29" i="11"/>
  <c r="G29" i="11"/>
  <c r="H29" i="11"/>
  <c r="M29" i="11"/>
  <c r="N29" i="11"/>
  <c r="O29" i="11"/>
  <c r="P29" i="11"/>
  <c r="E29" i="11"/>
  <c r="U29" i="11" s="1"/>
  <c r="F29" i="11"/>
  <c r="F23" i="11"/>
  <c r="N23" i="11"/>
  <c r="G23" i="11"/>
  <c r="O23" i="11"/>
  <c r="H23" i="11"/>
  <c r="P23" i="11"/>
  <c r="E23" i="11"/>
  <c r="U23" i="11" s="1"/>
  <c r="M23" i="11"/>
  <c r="I23" i="11"/>
  <c r="J23" i="11"/>
  <c r="K23" i="11"/>
  <c r="L23" i="11"/>
  <c r="A23" i="11"/>
  <c r="Q23" i="11"/>
  <c r="B23" i="11"/>
  <c r="R23" i="11"/>
  <c r="C23" i="11"/>
  <c r="S23" i="11"/>
  <c r="D23" i="11"/>
  <c r="F47" i="11"/>
  <c r="N47" i="11"/>
  <c r="G47" i="11"/>
  <c r="O47" i="11"/>
  <c r="H47" i="11"/>
  <c r="P47" i="11"/>
  <c r="E47" i="11"/>
  <c r="U47" i="11" s="1"/>
  <c r="M47" i="11"/>
  <c r="B47" i="11"/>
  <c r="R47" i="11"/>
  <c r="C47" i="11"/>
  <c r="S47" i="11"/>
  <c r="D47" i="11"/>
  <c r="I47" i="11"/>
  <c r="J47" i="11"/>
  <c r="K47" i="11"/>
  <c r="L47" i="11"/>
  <c r="A47" i="11"/>
  <c r="Q47" i="11"/>
  <c r="D70" i="11"/>
  <c r="L70" i="11"/>
  <c r="E70" i="11"/>
  <c r="U70" i="11" s="1"/>
  <c r="M70" i="11"/>
  <c r="F70" i="11"/>
  <c r="N70" i="11"/>
  <c r="C70" i="11"/>
  <c r="K70" i="11"/>
  <c r="S70" i="11"/>
  <c r="B70" i="11"/>
  <c r="R70" i="11"/>
  <c r="G70" i="11"/>
  <c r="H70" i="11"/>
  <c r="I70" i="11"/>
  <c r="J70" i="11"/>
  <c r="O70" i="11"/>
  <c r="P70" i="11"/>
  <c r="A70" i="11"/>
  <c r="Q70" i="11"/>
  <c r="D50" i="11"/>
  <c r="L50" i="11"/>
  <c r="E50" i="11"/>
  <c r="U50" i="11" s="1"/>
  <c r="M50" i="11"/>
  <c r="F50" i="11"/>
  <c r="N50" i="11"/>
  <c r="C50" i="11"/>
  <c r="K50" i="11"/>
  <c r="S50" i="11"/>
  <c r="J50" i="11"/>
  <c r="O50" i="11"/>
  <c r="P50" i="11"/>
  <c r="A50" i="11"/>
  <c r="Q50" i="11"/>
  <c r="B50" i="11"/>
  <c r="R50" i="11"/>
  <c r="G50" i="11"/>
  <c r="H50" i="11"/>
  <c r="I50" i="11"/>
  <c r="H248" i="11"/>
  <c r="P248" i="11"/>
  <c r="A248" i="11"/>
  <c r="I248" i="11"/>
  <c r="Q248" i="11"/>
  <c r="B248" i="11"/>
  <c r="J248" i="11"/>
  <c r="R248" i="11"/>
  <c r="G248" i="11"/>
  <c r="O248" i="11"/>
  <c r="D248" i="11"/>
  <c r="E248" i="11"/>
  <c r="U248" i="11" s="1"/>
  <c r="F248" i="11"/>
  <c r="C248" i="11"/>
  <c r="S248" i="11"/>
  <c r="K248" i="11"/>
  <c r="L248" i="11"/>
  <c r="M248" i="11"/>
  <c r="N248" i="11"/>
  <c r="H272" i="11"/>
  <c r="P272" i="11"/>
  <c r="A272" i="11"/>
  <c r="I272" i="11"/>
  <c r="Q272" i="11"/>
  <c r="B272" i="11"/>
  <c r="J272" i="11"/>
  <c r="R272" i="11"/>
  <c r="G272" i="11"/>
  <c r="O272" i="11"/>
  <c r="D272" i="11"/>
  <c r="E272" i="11"/>
  <c r="U272" i="11" s="1"/>
  <c r="F272" i="11"/>
  <c r="C272" i="11"/>
  <c r="S272" i="11"/>
  <c r="L272" i="11"/>
  <c r="M272" i="11"/>
  <c r="N272" i="11"/>
  <c r="K272" i="11"/>
  <c r="H276" i="11"/>
  <c r="P276" i="11"/>
  <c r="A276" i="11"/>
  <c r="I276" i="11"/>
  <c r="Q276" i="11"/>
  <c r="B276" i="11"/>
  <c r="J276" i="11"/>
  <c r="R276" i="11"/>
  <c r="G276" i="11"/>
  <c r="O276" i="11"/>
  <c r="D276" i="11"/>
  <c r="E276" i="11"/>
  <c r="U276" i="11" s="1"/>
  <c r="F276" i="11"/>
  <c r="C276" i="11"/>
  <c r="S276" i="11"/>
  <c r="K276" i="11"/>
  <c r="L276" i="11"/>
  <c r="M276" i="11"/>
  <c r="N276" i="11"/>
  <c r="H144" i="11"/>
  <c r="P144" i="11"/>
  <c r="A144" i="11"/>
  <c r="I144" i="11"/>
  <c r="Q144" i="11"/>
  <c r="B144" i="11"/>
  <c r="J144" i="11"/>
  <c r="R144" i="11"/>
  <c r="G144" i="11"/>
  <c r="O144" i="11"/>
  <c r="K144" i="11"/>
  <c r="L144" i="11"/>
  <c r="M144" i="11"/>
  <c r="N144" i="11"/>
  <c r="C144" i="11"/>
  <c r="S144" i="11"/>
  <c r="D144" i="11"/>
  <c r="E144" i="11"/>
  <c r="U144" i="11" s="1"/>
  <c r="F144" i="11"/>
  <c r="D258" i="11"/>
  <c r="L258" i="11"/>
  <c r="E258" i="11"/>
  <c r="U258" i="11" s="1"/>
  <c r="M258" i="11"/>
  <c r="F258" i="11"/>
  <c r="N258" i="11"/>
  <c r="C258" i="11"/>
  <c r="K258" i="11"/>
  <c r="S258" i="11"/>
  <c r="A258" i="11"/>
  <c r="Q258" i="11"/>
  <c r="B258" i="11"/>
  <c r="R258" i="11"/>
  <c r="G258" i="11"/>
  <c r="P258" i="11"/>
  <c r="H258" i="11"/>
  <c r="I258" i="11"/>
  <c r="J258" i="11"/>
  <c r="O258" i="11"/>
  <c r="B49" i="15"/>
  <c r="J49" i="15"/>
  <c r="R49" i="15"/>
  <c r="C49" i="15"/>
  <c r="K49" i="15"/>
  <c r="S49" i="15"/>
  <c r="D49" i="15"/>
  <c r="L49" i="15"/>
  <c r="A49" i="15"/>
  <c r="I49" i="15"/>
  <c r="Q49" i="15"/>
  <c r="G49" i="15"/>
  <c r="H49" i="15"/>
  <c r="M49" i="15"/>
  <c r="F49" i="15"/>
  <c r="O49" i="15"/>
  <c r="P49" i="15"/>
  <c r="E49" i="15"/>
  <c r="U49" i="15" s="1"/>
  <c r="N49" i="15"/>
  <c r="B73" i="15"/>
  <c r="J73" i="15"/>
  <c r="R73" i="15"/>
  <c r="C73" i="15"/>
  <c r="K73" i="15"/>
  <c r="S73" i="15"/>
  <c r="D73" i="15"/>
  <c r="L73" i="15"/>
  <c r="A73" i="15"/>
  <c r="I73" i="15"/>
  <c r="Q73" i="15"/>
  <c r="N73" i="15"/>
  <c r="O73" i="15"/>
  <c r="P73" i="15"/>
  <c r="M73" i="15"/>
  <c r="E73" i="15"/>
  <c r="U73" i="15" s="1"/>
  <c r="F73" i="15"/>
  <c r="G73" i="15"/>
  <c r="H73" i="15"/>
  <c r="B113" i="15"/>
  <c r="J113" i="15"/>
  <c r="R113" i="15"/>
  <c r="C113" i="15"/>
  <c r="K113" i="15"/>
  <c r="S113" i="15"/>
  <c r="D113" i="15"/>
  <c r="L113" i="15"/>
  <c r="A113" i="15"/>
  <c r="I113" i="15"/>
  <c r="Q113" i="15"/>
  <c r="N113" i="15"/>
  <c r="O113" i="15"/>
  <c r="P113" i="15"/>
  <c r="M113" i="15"/>
  <c r="E113" i="15"/>
  <c r="U113" i="15" s="1"/>
  <c r="F113" i="15"/>
  <c r="G113" i="15"/>
  <c r="H113" i="15"/>
  <c r="F221" i="15"/>
  <c r="N221" i="15"/>
  <c r="G221" i="15"/>
  <c r="O221" i="15"/>
  <c r="H221" i="15"/>
  <c r="P221" i="15"/>
  <c r="E221" i="15"/>
  <c r="U221" i="15" s="1"/>
  <c r="M221" i="15"/>
  <c r="L221" i="15"/>
  <c r="A221" i="15"/>
  <c r="Q221" i="15"/>
  <c r="B221" i="15"/>
  <c r="R221" i="15"/>
  <c r="C221" i="15"/>
  <c r="S221" i="15"/>
  <c r="D221" i="15"/>
  <c r="I221" i="15"/>
  <c r="J221" i="15"/>
  <c r="K221" i="15"/>
  <c r="F107" i="15"/>
  <c r="N107" i="15"/>
  <c r="G107" i="15"/>
  <c r="O107" i="15"/>
  <c r="H107" i="15"/>
  <c r="P107" i="15"/>
  <c r="E107" i="15"/>
  <c r="U107" i="15" s="1"/>
  <c r="M107" i="15"/>
  <c r="L107" i="15"/>
  <c r="A107" i="15"/>
  <c r="Q107" i="15"/>
  <c r="B107" i="15"/>
  <c r="R107" i="15"/>
  <c r="K107" i="15"/>
  <c r="C107" i="15"/>
  <c r="D107" i="15"/>
  <c r="I107" i="15"/>
  <c r="J107" i="15"/>
  <c r="S107" i="15"/>
  <c r="B149" i="15"/>
  <c r="J149" i="15"/>
  <c r="R149" i="15"/>
  <c r="D149" i="15"/>
  <c r="L149" i="15"/>
  <c r="F149" i="15"/>
  <c r="P149" i="15"/>
  <c r="G149" i="15"/>
  <c r="Q149" i="15"/>
  <c r="H149" i="15"/>
  <c r="S149" i="15"/>
  <c r="E149" i="15"/>
  <c r="U149" i="15" s="1"/>
  <c r="O149" i="15"/>
  <c r="M149" i="15"/>
  <c r="N149" i="15"/>
  <c r="A149" i="15"/>
  <c r="C149" i="15"/>
  <c r="I149" i="15"/>
  <c r="K149" i="15"/>
  <c r="F217" i="15"/>
  <c r="N217" i="15"/>
  <c r="G217" i="15"/>
  <c r="O217" i="15"/>
  <c r="H217" i="15"/>
  <c r="P217" i="15"/>
  <c r="E217" i="15"/>
  <c r="U217" i="15" s="1"/>
  <c r="M217" i="15"/>
  <c r="D217" i="15"/>
  <c r="I217" i="15"/>
  <c r="J217" i="15"/>
  <c r="K217" i="15"/>
  <c r="L217" i="15"/>
  <c r="A217" i="15"/>
  <c r="Q217" i="15"/>
  <c r="B217" i="15"/>
  <c r="R217" i="15"/>
  <c r="C217" i="15"/>
  <c r="S217" i="15"/>
  <c r="B27" i="17"/>
  <c r="J27" i="17"/>
  <c r="R27" i="17"/>
  <c r="C27" i="17"/>
  <c r="K27" i="17"/>
  <c r="S27" i="17"/>
  <c r="D27" i="17"/>
  <c r="L27" i="17"/>
  <c r="A27" i="17"/>
  <c r="I27" i="17"/>
  <c r="Q27" i="17"/>
  <c r="G27" i="17"/>
  <c r="H27" i="17"/>
  <c r="M27" i="17"/>
  <c r="F27" i="17"/>
  <c r="O27" i="17"/>
  <c r="P27" i="17"/>
  <c r="E27" i="17"/>
  <c r="U27" i="17" s="1"/>
  <c r="N27" i="17"/>
  <c r="B31" i="17"/>
  <c r="J31" i="17"/>
  <c r="R31" i="17"/>
  <c r="C31" i="17"/>
  <c r="K31" i="17"/>
  <c r="S31" i="17"/>
  <c r="D31" i="17"/>
  <c r="L31" i="17"/>
  <c r="A31" i="17"/>
  <c r="I31" i="17"/>
  <c r="Q31" i="17"/>
  <c r="F31" i="17"/>
  <c r="G31" i="17"/>
  <c r="H31" i="17"/>
  <c r="E31" i="17"/>
  <c r="U31" i="17" s="1"/>
  <c r="M31" i="17"/>
  <c r="N31" i="17"/>
  <c r="O31" i="17"/>
  <c r="P31" i="17"/>
  <c r="B35" i="17"/>
  <c r="J35" i="17"/>
  <c r="R35" i="17"/>
  <c r="C35" i="17"/>
  <c r="K35" i="17"/>
  <c r="S35" i="17"/>
  <c r="D35" i="17"/>
  <c r="L35" i="17"/>
  <c r="A35" i="17"/>
  <c r="I35" i="17"/>
  <c r="Q35" i="17"/>
  <c r="E35" i="17"/>
  <c r="U35" i="17" s="1"/>
  <c r="F35" i="17"/>
  <c r="G35" i="17"/>
  <c r="P35" i="17"/>
  <c r="M35" i="17"/>
  <c r="N35" i="17"/>
  <c r="O35" i="17"/>
  <c r="H35" i="17"/>
  <c r="B39" i="17"/>
  <c r="J39" i="17"/>
  <c r="R39" i="17"/>
  <c r="C39" i="17"/>
  <c r="K39" i="17"/>
  <c r="S39" i="17"/>
  <c r="D39" i="17"/>
  <c r="L39" i="17"/>
  <c r="A39" i="17"/>
  <c r="I39" i="17"/>
  <c r="Q39" i="17"/>
  <c r="P39" i="17"/>
  <c r="E39" i="17"/>
  <c r="U39" i="17" s="1"/>
  <c r="F39" i="17"/>
  <c r="O39" i="17"/>
  <c r="G39" i="17"/>
  <c r="H39" i="17"/>
  <c r="M39" i="17"/>
  <c r="N39" i="17"/>
  <c r="B279" i="15"/>
  <c r="J279" i="15"/>
  <c r="R279" i="15"/>
  <c r="C279" i="15"/>
  <c r="K279" i="15"/>
  <c r="S279" i="15"/>
  <c r="D279" i="15"/>
  <c r="L279" i="15"/>
  <c r="A279" i="15"/>
  <c r="I279" i="15"/>
  <c r="Q279" i="15"/>
  <c r="G279" i="15"/>
  <c r="H279" i="15"/>
  <c r="M279" i="15"/>
  <c r="F279" i="15"/>
  <c r="E279" i="15"/>
  <c r="U279" i="15" s="1"/>
  <c r="N279" i="15"/>
  <c r="O279" i="15"/>
  <c r="P279" i="15"/>
  <c r="F281" i="15"/>
  <c r="N281" i="15"/>
  <c r="G281" i="15"/>
  <c r="O281" i="15"/>
  <c r="H281" i="15"/>
  <c r="P281" i="15"/>
  <c r="E281" i="15"/>
  <c r="U281" i="15" s="1"/>
  <c r="M281" i="15"/>
  <c r="K281" i="15"/>
  <c r="L281" i="15"/>
  <c r="A281" i="15"/>
  <c r="Q281" i="15"/>
  <c r="J281" i="15"/>
  <c r="B281" i="15"/>
  <c r="C281" i="15"/>
  <c r="D281" i="15"/>
  <c r="I281" i="15"/>
  <c r="R281" i="15"/>
  <c r="S281" i="15"/>
  <c r="B59" i="17"/>
  <c r="J59" i="17"/>
  <c r="R59" i="17"/>
  <c r="C59" i="17"/>
  <c r="K59" i="17"/>
  <c r="S59" i="17"/>
  <c r="D59" i="17"/>
  <c r="L59" i="17"/>
  <c r="A59" i="17"/>
  <c r="I59" i="17"/>
  <c r="Q59" i="17"/>
  <c r="G59" i="17"/>
  <c r="H59" i="17"/>
  <c r="M59" i="17"/>
  <c r="F59" i="17"/>
  <c r="E59" i="17"/>
  <c r="U59" i="17" s="1"/>
  <c r="N59" i="17"/>
  <c r="O59" i="17"/>
  <c r="P59" i="17"/>
  <c r="H282" i="15"/>
  <c r="P282" i="15"/>
  <c r="A282" i="15"/>
  <c r="I282" i="15"/>
  <c r="Q282" i="15"/>
  <c r="B282" i="15"/>
  <c r="J282" i="15"/>
  <c r="R282" i="15"/>
  <c r="G282" i="15"/>
  <c r="O282" i="15"/>
  <c r="E282" i="15"/>
  <c r="U282" i="15" s="1"/>
  <c r="F282" i="15"/>
  <c r="K282" i="15"/>
  <c r="D282" i="15"/>
  <c r="C282" i="15"/>
  <c r="L282" i="15"/>
  <c r="M282" i="15"/>
  <c r="N282" i="15"/>
  <c r="S282" i="15"/>
  <c r="B55" i="17"/>
  <c r="J55" i="17"/>
  <c r="R55" i="17"/>
  <c r="C55" i="17"/>
  <c r="K55" i="17"/>
  <c r="S55" i="17"/>
  <c r="D55" i="17"/>
  <c r="L55" i="17"/>
  <c r="A55" i="17"/>
  <c r="I55" i="17"/>
  <c r="Q55" i="17"/>
  <c r="H55" i="17"/>
  <c r="M55" i="17"/>
  <c r="N55" i="17"/>
  <c r="G55" i="17"/>
  <c r="E55" i="17"/>
  <c r="U55" i="17" s="1"/>
  <c r="F55" i="17"/>
  <c r="O55" i="17"/>
  <c r="P55" i="17"/>
  <c r="F165" i="17"/>
  <c r="N165" i="17"/>
  <c r="G165" i="17"/>
  <c r="O165" i="17"/>
  <c r="H165" i="17"/>
  <c r="P165" i="17"/>
  <c r="E165" i="17"/>
  <c r="U165" i="17" s="1"/>
  <c r="M165" i="17"/>
  <c r="J165" i="17"/>
  <c r="K165" i="17"/>
  <c r="L165" i="17"/>
  <c r="I165" i="17"/>
  <c r="C165" i="17"/>
  <c r="D165" i="17"/>
  <c r="Q165" i="17"/>
  <c r="R165" i="17"/>
  <c r="S165" i="17"/>
  <c r="A165" i="17"/>
  <c r="B165" i="17"/>
  <c r="B131" i="17"/>
  <c r="J131" i="17"/>
  <c r="R131" i="17"/>
  <c r="C131" i="17"/>
  <c r="K131" i="17"/>
  <c r="S131" i="17"/>
  <c r="D131" i="17"/>
  <c r="L131" i="17"/>
  <c r="A131" i="17"/>
  <c r="I131" i="17"/>
  <c r="Q131" i="17"/>
  <c r="M131" i="17"/>
  <c r="N131" i="17"/>
  <c r="O131" i="17"/>
  <c r="H131" i="17"/>
  <c r="E131" i="17"/>
  <c r="U131" i="17" s="1"/>
  <c r="F131" i="17"/>
  <c r="G131" i="17"/>
  <c r="P131" i="17"/>
  <c r="F73" i="17"/>
  <c r="N73" i="17"/>
  <c r="G73" i="17"/>
  <c r="O73" i="17"/>
  <c r="H73" i="17"/>
  <c r="P73" i="17"/>
  <c r="E73" i="17"/>
  <c r="U73" i="17" s="1"/>
  <c r="M73" i="17"/>
  <c r="A73" i="17"/>
  <c r="Q73" i="17"/>
  <c r="B73" i="17"/>
  <c r="R73" i="17"/>
  <c r="C73" i="17"/>
  <c r="S73" i="17"/>
  <c r="L73" i="17"/>
  <c r="D73" i="17"/>
  <c r="I73" i="17"/>
  <c r="J73" i="17"/>
  <c r="K73" i="17"/>
  <c r="B171" i="17"/>
  <c r="J171" i="17"/>
  <c r="R171" i="17"/>
  <c r="C171" i="17"/>
  <c r="K171" i="17"/>
  <c r="S171" i="17"/>
  <c r="D171" i="17"/>
  <c r="L171" i="17"/>
  <c r="A171" i="17"/>
  <c r="I171" i="17"/>
  <c r="Q171" i="17"/>
  <c r="G171" i="17"/>
  <c r="H171" i="17"/>
  <c r="M171" i="17"/>
  <c r="F171" i="17"/>
  <c r="E171" i="17"/>
  <c r="U171" i="17" s="1"/>
  <c r="N171" i="17"/>
  <c r="O171" i="17"/>
  <c r="P171" i="17"/>
  <c r="F281" i="17"/>
  <c r="N281" i="17"/>
  <c r="G281" i="17"/>
  <c r="O281" i="17"/>
  <c r="H281" i="17"/>
  <c r="P281" i="17"/>
  <c r="E281" i="17"/>
  <c r="U281" i="17" s="1"/>
  <c r="M281" i="17"/>
  <c r="B281" i="17"/>
  <c r="R281" i="17"/>
  <c r="C281" i="17"/>
  <c r="S281" i="17"/>
  <c r="D281" i="17"/>
  <c r="A281" i="17"/>
  <c r="Q281" i="17"/>
  <c r="I281" i="17"/>
  <c r="J281" i="17"/>
  <c r="K281" i="17"/>
  <c r="L281" i="17"/>
  <c r="B11" i="17"/>
  <c r="J11" i="17"/>
  <c r="R11" i="17"/>
  <c r="C11" i="17"/>
  <c r="K11" i="17"/>
  <c r="S11" i="17"/>
  <c r="D11" i="17"/>
  <c r="L11" i="17"/>
  <c r="A11" i="17"/>
  <c r="I11" i="17"/>
  <c r="Q11" i="17"/>
  <c r="G11" i="17"/>
  <c r="H11" i="17"/>
  <c r="M11" i="17"/>
  <c r="F11" i="17"/>
  <c r="N11" i="17"/>
  <c r="O11" i="17"/>
  <c r="P11" i="17"/>
  <c r="E11" i="17"/>
  <c r="U11" i="17" s="1"/>
  <c r="F61" i="17"/>
  <c r="N61" i="17"/>
  <c r="G61" i="17"/>
  <c r="O61" i="17"/>
  <c r="H61" i="17"/>
  <c r="P61" i="17"/>
  <c r="E61" i="17"/>
  <c r="U61" i="17" s="1"/>
  <c r="M61" i="17"/>
  <c r="D61" i="17"/>
  <c r="I61" i="17"/>
  <c r="J61" i="17"/>
  <c r="C61" i="17"/>
  <c r="S61" i="17"/>
  <c r="A61" i="17"/>
  <c r="B61" i="17"/>
  <c r="K61" i="17"/>
  <c r="L61" i="17"/>
  <c r="Q61" i="17"/>
  <c r="R61" i="17"/>
  <c r="F121" i="17"/>
  <c r="N121" i="17"/>
  <c r="G121" i="17"/>
  <c r="O121" i="17"/>
  <c r="H121" i="17"/>
  <c r="P121" i="17"/>
  <c r="E121" i="17"/>
  <c r="U121" i="17" s="1"/>
  <c r="M121" i="17"/>
  <c r="A121" i="17"/>
  <c r="Q121" i="17"/>
  <c r="B121" i="17"/>
  <c r="R121" i="17"/>
  <c r="C121" i="17"/>
  <c r="S121" i="17"/>
  <c r="L121" i="17"/>
  <c r="D121" i="17"/>
  <c r="I121" i="17"/>
  <c r="J121" i="17"/>
  <c r="K121" i="17"/>
  <c r="H178" i="17"/>
  <c r="P178" i="17"/>
  <c r="A178" i="17"/>
  <c r="I178" i="17"/>
  <c r="Q178" i="17"/>
  <c r="B178" i="17"/>
  <c r="J178" i="17"/>
  <c r="R178" i="17"/>
  <c r="G178" i="17"/>
  <c r="O178" i="17"/>
  <c r="M178" i="17"/>
  <c r="N178" i="17"/>
  <c r="C178" i="17"/>
  <c r="S178" i="17"/>
  <c r="L178" i="17"/>
  <c r="D178" i="17"/>
  <c r="E178" i="17"/>
  <c r="U178" i="17" s="1"/>
  <c r="F178" i="17"/>
  <c r="K178" i="17"/>
  <c r="H194" i="17"/>
  <c r="P194" i="17"/>
  <c r="A194" i="17"/>
  <c r="I194" i="17"/>
  <c r="Q194" i="17"/>
  <c r="B194" i="17"/>
  <c r="J194" i="17"/>
  <c r="R194" i="17"/>
  <c r="G194" i="17"/>
  <c r="O194" i="17"/>
  <c r="C194" i="17"/>
  <c r="S194" i="17"/>
  <c r="D194" i="17"/>
  <c r="E194" i="17"/>
  <c r="U194" i="17" s="1"/>
  <c r="N194" i="17"/>
  <c r="F194" i="17"/>
  <c r="K194" i="17"/>
  <c r="L194" i="17"/>
  <c r="M194" i="17"/>
  <c r="H210" i="17"/>
  <c r="P210" i="17"/>
  <c r="A210" i="17"/>
  <c r="I210" i="17"/>
  <c r="Q210" i="17"/>
  <c r="B210" i="17"/>
  <c r="J210" i="17"/>
  <c r="R210" i="17"/>
  <c r="G210" i="17"/>
  <c r="O210" i="17"/>
  <c r="E210" i="17"/>
  <c r="U210" i="17" s="1"/>
  <c r="F210" i="17"/>
  <c r="K210" i="17"/>
  <c r="D210" i="17"/>
  <c r="C210" i="17"/>
  <c r="L210" i="17"/>
  <c r="M210" i="17"/>
  <c r="N210" i="17"/>
  <c r="S210" i="17"/>
  <c r="H226" i="17"/>
  <c r="P226" i="17"/>
  <c r="A226" i="17"/>
  <c r="I226" i="17"/>
  <c r="Q226" i="17"/>
  <c r="B226" i="17"/>
  <c r="J226" i="17"/>
  <c r="R226" i="17"/>
  <c r="G226" i="17"/>
  <c r="O226" i="17"/>
  <c r="K226" i="17"/>
  <c r="L226" i="17"/>
  <c r="M226" i="17"/>
  <c r="F226" i="17"/>
  <c r="D226" i="17"/>
  <c r="E226" i="17"/>
  <c r="U226" i="17" s="1"/>
  <c r="N226" i="17"/>
  <c r="S226" i="17"/>
  <c r="C226" i="17"/>
  <c r="B255" i="17"/>
  <c r="J255" i="17"/>
  <c r="R255" i="17"/>
  <c r="C255" i="17"/>
  <c r="K255" i="17"/>
  <c r="S255" i="17"/>
  <c r="D255" i="17"/>
  <c r="L255" i="17"/>
  <c r="A255" i="17"/>
  <c r="I255" i="17"/>
  <c r="Q255" i="17"/>
  <c r="N255" i="17"/>
  <c r="O255" i="17"/>
  <c r="P255" i="17"/>
  <c r="M255" i="17"/>
  <c r="H255" i="17"/>
  <c r="E255" i="17"/>
  <c r="U255" i="17" s="1"/>
  <c r="F255" i="17"/>
  <c r="G255" i="17"/>
  <c r="F89" i="17"/>
  <c r="N89" i="17"/>
  <c r="G89" i="17"/>
  <c r="O89" i="17"/>
  <c r="H89" i="17"/>
  <c r="P89" i="17"/>
  <c r="E89" i="17"/>
  <c r="U89" i="17" s="1"/>
  <c r="M89" i="17"/>
  <c r="I89" i="17"/>
  <c r="J89" i="17"/>
  <c r="K89" i="17"/>
  <c r="D89" i="17"/>
  <c r="R89" i="17"/>
  <c r="S89" i="17"/>
  <c r="A89" i="17"/>
  <c r="B89" i="17"/>
  <c r="C89" i="17"/>
  <c r="L89" i="17"/>
  <c r="Q89" i="17"/>
  <c r="F257" i="17"/>
  <c r="N257" i="17"/>
  <c r="G257" i="17"/>
  <c r="O257" i="17"/>
  <c r="H257" i="17"/>
  <c r="P257" i="17"/>
  <c r="E257" i="17"/>
  <c r="U257" i="17" s="1"/>
  <c r="M257" i="17"/>
  <c r="B257" i="17"/>
  <c r="R257" i="17"/>
  <c r="C257" i="17"/>
  <c r="S257" i="17"/>
  <c r="D257" i="17"/>
  <c r="A257" i="17"/>
  <c r="Q257" i="17"/>
  <c r="I257" i="17"/>
  <c r="J257" i="17"/>
  <c r="K257" i="17"/>
  <c r="L257" i="17"/>
  <c r="D272" i="17"/>
  <c r="L272" i="17"/>
  <c r="E272" i="17"/>
  <c r="U272" i="17" s="1"/>
  <c r="M272" i="17"/>
  <c r="F272" i="17"/>
  <c r="N272" i="17"/>
  <c r="C272" i="17"/>
  <c r="K272" i="17"/>
  <c r="S272" i="17"/>
  <c r="H272" i="17"/>
  <c r="I272" i="17"/>
  <c r="J272" i="17"/>
  <c r="G272" i="17"/>
  <c r="A272" i="17"/>
  <c r="B272" i="17"/>
  <c r="O272" i="17"/>
  <c r="P272" i="17"/>
  <c r="Q272" i="17"/>
  <c r="R272" i="17"/>
  <c r="D296" i="17"/>
  <c r="L296" i="17"/>
  <c r="E296" i="17"/>
  <c r="U296" i="17" s="1"/>
  <c r="M296" i="17"/>
  <c r="F296" i="17"/>
  <c r="N296" i="17"/>
  <c r="C296" i="17"/>
  <c r="K296" i="17"/>
  <c r="S296" i="17"/>
  <c r="A296" i="17"/>
  <c r="Q296" i="17"/>
  <c r="B296" i="17"/>
  <c r="R296" i="17"/>
  <c r="G296" i="17"/>
  <c r="P296" i="17"/>
  <c r="H296" i="17"/>
  <c r="I296" i="17"/>
  <c r="J296" i="17"/>
  <c r="O296" i="17"/>
  <c r="F225" i="17"/>
  <c r="N225" i="17"/>
  <c r="G225" i="17"/>
  <c r="O225" i="17"/>
  <c r="H225" i="17"/>
  <c r="P225" i="17"/>
  <c r="E225" i="17"/>
  <c r="U225" i="17" s="1"/>
  <c r="M225" i="17"/>
  <c r="A225" i="17"/>
  <c r="Q225" i="17"/>
  <c r="B225" i="17"/>
  <c r="R225" i="17"/>
  <c r="C225" i="17"/>
  <c r="S225" i="17"/>
  <c r="L225" i="17"/>
  <c r="D225" i="17"/>
  <c r="I225" i="17"/>
  <c r="J225" i="17"/>
  <c r="K225" i="17"/>
  <c r="D180" i="17"/>
  <c r="L180" i="17"/>
  <c r="E180" i="17"/>
  <c r="U180" i="17" s="1"/>
  <c r="M180" i="17"/>
  <c r="F180" i="17"/>
  <c r="N180" i="17"/>
  <c r="C180" i="17"/>
  <c r="K180" i="17"/>
  <c r="S180" i="17"/>
  <c r="A180" i="17"/>
  <c r="Q180" i="17"/>
  <c r="B180" i="17"/>
  <c r="R180" i="17"/>
  <c r="G180" i="17"/>
  <c r="P180" i="17"/>
  <c r="H180" i="17"/>
  <c r="I180" i="17"/>
  <c r="J180" i="17"/>
  <c r="O180" i="17"/>
  <c r="B175" i="17"/>
  <c r="J175" i="17"/>
  <c r="R175" i="17"/>
  <c r="C175" i="17"/>
  <c r="K175" i="17"/>
  <c r="S175" i="17"/>
  <c r="D175" i="17"/>
  <c r="L175" i="17"/>
  <c r="A175" i="17"/>
  <c r="I175" i="17"/>
  <c r="Q175" i="17"/>
  <c r="F175" i="17"/>
  <c r="G175" i="17"/>
  <c r="H175" i="17"/>
  <c r="E175" i="17"/>
  <c r="U175" i="17" s="1"/>
  <c r="M175" i="17"/>
  <c r="N175" i="17"/>
  <c r="O175" i="17"/>
  <c r="P175" i="17"/>
  <c r="E147" i="25"/>
  <c r="U147" i="25" s="1"/>
  <c r="M147" i="25"/>
  <c r="F147" i="25"/>
  <c r="N147" i="25"/>
  <c r="G147" i="25"/>
  <c r="O147" i="25"/>
  <c r="D147" i="25"/>
  <c r="L147" i="25"/>
  <c r="A147" i="25"/>
  <c r="Q147" i="25"/>
  <c r="B147" i="25"/>
  <c r="R147" i="25"/>
  <c r="C147" i="25"/>
  <c r="S147" i="25"/>
  <c r="P147" i="25"/>
  <c r="H147" i="25"/>
  <c r="I147" i="25"/>
  <c r="J147" i="25"/>
  <c r="K147" i="25"/>
  <c r="H26" i="25"/>
  <c r="P26" i="25"/>
  <c r="A26" i="25"/>
  <c r="I26" i="25"/>
  <c r="Q26" i="25"/>
  <c r="B26" i="25"/>
  <c r="J26" i="25"/>
  <c r="R26" i="25"/>
  <c r="G26" i="25"/>
  <c r="O26" i="25"/>
  <c r="E26" i="25"/>
  <c r="U26" i="25" s="1"/>
  <c r="F26" i="25"/>
  <c r="K26" i="25"/>
  <c r="D26" i="25"/>
  <c r="C26" i="25"/>
  <c r="L26" i="25"/>
  <c r="M26" i="25"/>
  <c r="N26" i="25"/>
  <c r="S26" i="25"/>
  <c r="G272" i="25"/>
  <c r="O272" i="25"/>
  <c r="H272" i="25"/>
  <c r="P272" i="25"/>
  <c r="A272" i="25"/>
  <c r="I272" i="25"/>
  <c r="Q272" i="25"/>
  <c r="F272" i="25"/>
  <c r="N272" i="25"/>
  <c r="K272" i="25"/>
  <c r="L272" i="25"/>
  <c r="M272" i="25"/>
  <c r="J272" i="25"/>
  <c r="S272" i="25"/>
  <c r="B272" i="25"/>
  <c r="C272" i="25"/>
  <c r="D272" i="25"/>
  <c r="E272" i="25"/>
  <c r="U272" i="25" s="1"/>
  <c r="R272" i="25"/>
  <c r="H90" i="25"/>
  <c r="P90" i="25"/>
  <c r="A90" i="25"/>
  <c r="I90" i="25"/>
  <c r="Q90" i="25"/>
  <c r="B90" i="25"/>
  <c r="L90" i="25"/>
  <c r="C90" i="25"/>
  <c r="M90" i="25"/>
  <c r="D90" i="25"/>
  <c r="N90" i="25"/>
  <c r="K90" i="25"/>
  <c r="G90" i="25"/>
  <c r="J90" i="25"/>
  <c r="O90" i="25"/>
  <c r="R90" i="25"/>
  <c r="S90" i="25"/>
  <c r="E90" i="25"/>
  <c r="U90" i="25" s="1"/>
  <c r="F90" i="25"/>
  <c r="D68" i="25"/>
  <c r="L68" i="25"/>
  <c r="E68" i="25"/>
  <c r="U68" i="25" s="1"/>
  <c r="M68" i="25"/>
  <c r="G68" i="25"/>
  <c r="Q68" i="25"/>
  <c r="H68" i="25"/>
  <c r="R68" i="25"/>
  <c r="I68" i="25"/>
  <c r="S68" i="25"/>
  <c r="F68" i="25"/>
  <c r="P68" i="25"/>
  <c r="A68" i="25"/>
  <c r="B68" i="25"/>
  <c r="C68" i="25"/>
  <c r="J68" i="25"/>
  <c r="K68" i="25"/>
  <c r="N68" i="25"/>
  <c r="O68" i="25"/>
  <c r="F113" i="25"/>
  <c r="N113" i="25"/>
  <c r="I113" i="25"/>
  <c r="R113" i="25"/>
  <c r="A113" i="25"/>
  <c r="J113" i="25"/>
  <c r="S113" i="25"/>
  <c r="B113" i="25"/>
  <c r="K113" i="25"/>
  <c r="H113" i="25"/>
  <c r="Q113" i="25"/>
  <c r="L113" i="25"/>
  <c r="M113" i="25"/>
  <c r="O113" i="25"/>
  <c r="C113" i="25"/>
  <c r="G113" i="25"/>
  <c r="D113" i="25"/>
  <c r="E113" i="25"/>
  <c r="U113" i="25" s="1"/>
  <c r="P113" i="25"/>
  <c r="G188" i="25"/>
  <c r="O188" i="25"/>
  <c r="H188" i="25"/>
  <c r="P188" i="25"/>
  <c r="A188" i="25"/>
  <c r="I188" i="25"/>
  <c r="Q188" i="25"/>
  <c r="F188" i="25"/>
  <c r="N188" i="25"/>
  <c r="K188" i="25"/>
  <c r="L188" i="25"/>
  <c r="M188" i="25"/>
  <c r="J188" i="25"/>
  <c r="S188" i="25"/>
  <c r="B188" i="25"/>
  <c r="C188" i="25"/>
  <c r="D188" i="25"/>
  <c r="E188" i="25"/>
  <c r="U188" i="25" s="1"/>
  <c r="R188" i="25"/>
  <c r="G204" i="25"/>
  <c r="O204" i="25"/>
  <c r="H204" i="25"/>
  <c r="P204" i="25"/>
  <c r="A204" i="25"/>
  <c r="I204" i="25"/>
  <c r="Q204" i="25"/>
  <c r="F204" i="25"/>
  <c r="N204" i="25"/>
  <c r="K204" i="25"/>
  <c r="L204" i="25"/>
  <c r="M204" i="25"/>
  <c r="J204" i="25"/>
  <c r="S204" i="25"/>
  <c r="B204" i="25"/>
  <c r="C204" i="25"/>
  <c r="D204" i="25"/>
  <c r="E204" i="25"/>
  <c r="U204" i="25" s="1"/>
  <c r="R204" i="25"/>
  <c r="G220" i="25"/>
  <c r="O220" i="25"/>
  <c r="H220" i="25"/>
  <c r="P220" i="25"/>
  <c r="A220" i="25"/>
  <c r="I220" i="25"/>
  <c r="Q220" i="25"/>
  <c r="F220" i="25"/>
  <c r="N220" i="25"/>
  <c r="K220" i="25"/>
  <c r="L220" i="25"/>
  <c r="M220" i="25"/>
  <c r="J220" i="25"/>
  <c r="S220" i="25"/>
  <c r="B220" i="25"/>
  <c r="C220" i="25"/>
  <c r="D220" i="25"/>
  <c r="E220" i="25"/>
  <c r="U220" i="25" s="1"/>
  <c r="R220" i="25"/>
  <c r="G236" i="25"/>
  <c r="O236" i="25"/>
  <c r="H236" i="25"/>
  <c r="P236" i="25"/>
  <c r="A236" i="25"/>
  <c r="I236" i="25"/>
  <c r="Q236" i="25"/>
  <c r="F236" i="25"/>
  <c r="N236" i="25"/>
  <c r="K236" i="25"/>
  <c r="L236" i="25"/>
  <c r="M236" i="25"/>
  <c r="J236" i="25"/>
  <c r="S236" i="25"/>
  <c r="B236" i="25"/>
  <c r="C236" i="25"/>
  <c r="D236" i="25"/>
  <c r="E236" i="25"/>
  <c r="U236" i="25" s="1"/>
  <c r="R236" i="25"/>
  <c r="G252" i="25"/>
  <c r="O252" i="25"/>
  <c r="H252" i="25"/>
  <c r="P252" i="25"/>
  <c r="A252" i="25"/>
  <c r="I252" i="25"/>
  <c r="Q252" i="25"/>
  <c r="F252" i="25"/>
  <c r="N252" i="25"/>
  <c r="K252" i="25"/>
  <c r="L252" i="25"/>
  <c r="M252" i="25"/>
  <c r="J252" i="25"/>
  <c r="S252" i="25"/>
  <c r="B252" i="25"/>
  <c r="C252" i="25"/>
  <c r="D252" i="25"/>
  <c r="E252" i="25"/>
  <c r="U252" i="25" s="1"/>
  <c r="R252" i="25"/>
  <c r="N138" i="7"/>
  <c r="O138" i="7" s="1"/>
  <c r="V138" i="7"/>
  <c r="I138" i="7" a="1"/>
  <c r="I138" i="7" s="1"/>
  <c r="W138" i="7"/>
  <c r="X138" i="7"/>
  <c r="H138" i="7" a="1"/>
  <c r="H138" i="7" s="1"/>
  <c r="J138" i="7" a="1"/>
  <c r="J138" i="7" s="1"/>
  <c r="K138" i="7"/>
  <c r="X264" i="7"/>
  <c r="V264" i="7"/>
  <c r="H264" i="7" a="1"/>
  <c r="H264" i="7" s="1"/>
  <c r="N264" i="7"/>
  <c r="O264" i="7" s="1"/>
  <c r="W264" i="7"/>
  <c r="K264" i="7"/>
  <c r="J264" i="7" a="1"/>
  <c r="J264" i="7" s="1"/>
  <c r="I264" i="7" a="1"/>
  <c r="I264" i="7" s="1"/>
  <c r="X104" i="7"/>
  <c r="J104" i="7" a="1"/>
  <c r="J104" i="7" s="1"/>
  <c r="I104" i="7" a="1"/>
  <c r="I104" i="7" s="1"/>
  <c r="W104" i="7"/>
  <c r="N104" i="7"/>
  <c r="O104" i="7" s="1"/>
  <c r="K104" i="7"/>
  <c r="V104" i="7"/>
  <c r="H104" i="7" a="1"/>
  <c r="H104" i="7" s="1"/>
  <c r="N202" i="7"/>
  <c r="O202" i="7" s="1"/>
  <c r="V202" i="7"/>
  <c r="I202" i="7" a="1"/>
  <c r="I202" i="7" s="1"/>
  <c r="W202" i="7"/>
  <c r="H202" i="7" a="1"/>
  <c r="H202" i="7" s="1"/>
  <c r="X202" i="7"/>
  <c r="J202" i="7" a="1"/>
  <c r="J202" i="7" s="1"/>
  <c r="K202" i="7"/>
  <c r="H287" i="7" a="1"/>
  <c r="H287" i="7" s="1"/>
  <c r="K287" i="7"/>
  <c r="V287" i="7"/>
  <c r="N287" i="7"/>
  <c r="O287" i="7" s="1"/>
  <c r="W287" i="7"/>
  <c r="X287" i="7"/>
  <c r="I287" i="7" a="1"/>
  <c r="I287" i="7" s="1"/>
  <c r="J287" i="7" a="1"/>
  <c r="J287" i="7" s="1"/>
  <c r="H9" i="7" a="1"/>
  <c r="H9" i="7" s="1"/>
  <c r="N9" i="7"/>
  <c r="O9" i="7" s="1"/>
  <c r="V9" i="7"/>
  <c r="J9" i="7" a="1"/>
  <c r="J9" i="7" s="1"/>
  <c r="K9" i="7"/>
  <c r="W9" i="7"/>
  <c r="X9" i="7"/>
  <c r="I9" i="7" a="1"/>
  <c r="I9" i="7" s="1"/>
  <c r="H127" i="7" a="1"/>
  <c r="H127" i="7" s="1"/>
  <c r="N127" i="7"/>
  <c r="O127" i="7" s="1"/>
  <c r="V127" i="7"/>
  <c r="I127" i="7" a="1"/>
  <c r="I127" i="7" s="1"/>
  <c r="W127" i="7"/>
  <c r="K127" i="7"/>
  <c r="X127" i="7"/>
  <c r="J127" i="7" a="1"/>
  <c r="J127" i="7" s="1"/>
  <c r="I237" i="7" a="1"/>
  <c r="I237" i="7" s="1"/>
  <c r="W237" i="7"/>
  <c r="X237" i="7"/>
  <c r="K237" i="7"/>
  <c r="V237" i="7"/>
  <c r="H237" i="7" a="1"/>
  <c r="H237" i="7" s="1"/>
  <c r="J237" i="7" a="1"/>
  <c r="J237" i="7" s="1"/>
  <c r="N237" i="7"/>
  <c r="O237" i="7" s="1"/>
  <c r="H156" i="7" a="1"/>
  <c r="H156" i="7" s="1"/>
  <c r="N156" i="7"/>
  <c r="O156" i="7" s="1"/>
  <c r="V156" i="7"/>
  <c r="K156" i="7"/>
  <c r="W156" i="7"/>
  <c r="X156" i="7"/>
  <c r="J156" i="7" a="1"/>
  <c r="J156" i="7" s="1"/>
  <c r="I156" i="7" a="1"/>
  <c r="I156" i="7" s="1"/>
  <c r="H92" i="7" a="1"/>
  <c r="H92" i="7" s="1"/>
  <c r="N92" i="7"/>
  <c r="O92" i="7" s="1"/>
  <c r="V92" i="7"/>
  <c r="K92" i="7"/>
  <c r="I92" i="7" a="1"/>
  <c r="I92" i="7" s="1"/>
  <c r="J92" i="7" a="1"/>
  <c r="J92" i="7" s="1"/>
  <c r="W92" i="7"/>
  <c r="X92" i="7"/>
  <c r="I7" i="7" a="1"/>
  <c r="I7" i="7" s="1"/>
  <c r="W7" i="7"/>
  <c r="X7" i="7"/>
  <c r="N7" i="7"/>
  <c r="O7" i="7" s="1"/>
  <c r="H7" i="7" a="1"/>
  <c r="H7" i="7" s="1"/>
  <c r="K7" i="7"/>
  <c r="V7" i="7"/>
  <c r="J7" i="7" a="1"/>
  <c r="J7" i="7" s="1"/>
  <c r="J131" i="7" a="1"/>
  <c r="J131" i="7" s="1"/>
  <c r="K131" i="7"/>
  <c r="X131" i="7"/>
  <c r="H131" i="7" a="1"/>
  <c r="H131" i="7" s="1"/>
  <c r="N131" i="7"/>
  <c r="O131" i="7" s="1"/>
  <c r="V131" i="7"/>
  <c r="W131" i="7"/>
  <c r="I131" i="7" a="1"/>
  <c r="I131" i="7" s="1"/>
  <c r="N68" i="7"/>
  <c r="O68" i="7" s="1"/>
  <c r="V68" i="7"/>
  <c r="K68" i="7"/>
  <c r="J68" i="7" a="1"/>
  <c r="J68" i="7" s="1"/>
  <c r="W68" i="7"/>
  <c r="X68" i="7"/>
  <c r="H68" i="7" a="1"/>
  <c r="H68" i="7" s="1"/>
  <c r="I68" i="7" a="1"/>
  <c r="I68" i="7" s="1"/>
  <c r="K262" i="7"/>
  <c r="V262" i="7"/>
  <c r="W262" i="7"/>
  <c r="N262" i="7"/>
  <c r="O262" i="7" s="1"/>
  <c r="X262" i="7"/>
  <c r="J262" i="7" a="1"/>
  <c r="J262" i="7" s="1"/>
  <c r="I262" i="7" a="1"/>
  <c r="I262" i="7" s="1"/>
  <c r="H262" i="7" a="1"/>
  <c r="H262" i="7" s="1"/>
  <c r="K198" i="7"/>
  <c r="J198" i="7" a="1"/>
  <c r="J198" i="7" s="1"/>
  <c r="X198" i="7"/>
  <c r="N198" i="7"/>
  <c r="O198" i="7" s="1"/>
  <c r="W198" i="7"/>
  <c r="H198" i="7" a="1"/>
  <c r="H198" i="7" s="1"/>
  <c r="I198" i="7" a="1"/>
  <c r="I198" i="7" s="1"/>
  <c r="V198" i="7"/>
  <c r="K134" i="7"/>
  <c r="J134" i="7" a="1"/>
  <c r="J134" i="7" s="1"/>
  <c r="X134" i="7"/>
  <c r="N134" i="7"/>
  <c r="O134" i="7" s="1"/>
  <c r="I134" i="7" a="1"/>
  <c r="I134" i="7" s="1"/>
  <c r="W134" i="7"/>
  <c r="H134" i="7" a="1"/>
  <c r="H134" i="7" s="1"/>
  <c r="V134" i="7"/>
  <c r="K72" i="7"/>
  <c r="V72" i="7"/>
  <c r="J72" i="7" a="1"/>
  <c r="J72" i="7" s="1"/>
  <c r="H72" i="7" a="1"/>
  <c r="H72" i="7" s="1"/>
  <c r="W72" i="7"/>
  <c r="I72" i="7" a="1"/>
  <c r="I72" i="7" s="1"/>
  <c r="N72" i="7"/>
  <c r="O72" i="7" s="1"/>
  <c r="X72" i="7"/>
  <c r="K289" i="7"/>
  <c r="J289" i="7" a="1"/>
  <c r="J289" i="7" s="1"/>
  <c r="I289" i="7" a="1"/>
  <c r="I289" i="7" s="1"/>
  <c r="H289" i="7" a="1"/>
  <c r="H289" i="7" s="1"/>
  <c r="W289" i="7"/>
  <c r="X289" i="7"/>
  <c r="V289" i="7"/>
  <c r="N289" i="7"/>
  <c r="O289" i="7" s="1"/>
  <c r="K225" i="7"/>
  <c r="H225" i="7" a="1"/>
  <c r="H225" i="7" s="1"/>
  <c r="I225" i="7" a="1"/>
  <c r="I225" i="7" s="1"/>
  <c r="N225" i="7"/>
  <c r="O225" i="7" s="1"/>
  <c r="X225" i="7"/>
  <c r="W225" i="7"/>
  <c r="J225" i="7" a="1"/>
  <c r="J225" i="7" s="1"/>
  <c r="V225" i="7"/>
  <c r="K161" i="7"/>
  <c r="H161" i="7" a="1"/>
  <c r="H161" i="7" s="1"/>
  <c r="X161" i="7"/>
  <c r="J161" i="7" a="1"/>
  <c r="J161" i="7" s="1"/>
  <c r="N161" i="7"/>
  <c r="O161" i="7" s="1"/>
  <c r="I161" i="7" a="1"/>
  <c r="I161" i="7" s="1"/>
  <c r="W161" i="7"/>
  <c r="V161" i="7"/>
  <c r="K97" i="7"/>
  <c r="H97" i="7" a="1"/>
  <c r="H97" i="7" s="1"/>
  <c r="X97" i="7"/>
  <c r="J97" i="7" a="1"/>
  <c r="J97" i="7" s="1"/>
  <c r="N97" i="7"/>
  <c r="O97" i="7" s="1"/>
  <c r="I97" i="7" a="1"/>
  <c r="I97" i="7" s="1"/>
  <c r="W97" i="7"/>
  <c r="V97" i="7"/>
  <c r="H38" i="7" a="1"/>
  <c r="H38" i="7" s="1"/>
  <c r="X38" i="7"/>
  <c r="I38" i="7" a="1"/>
  <c r="I38" i="7" s="1"/>
  <c r="N38" i="7"/>
  <c r="O38" i="7" s="1"/>
  <c r="W38" i="7"/>
  <c r="K38" i="7"/>
  <c r="J38" i="7" a="1"/>
  <c r="J38" i="7" s="1"/>
  <c r="V38" i="7"/>
  <c r="K67" i="7"/>
  <c r="V67" i="7"/>
  <c r="H67" i="7" a="1"/>
  <c r="H67" i="7" s="1"/>
  <c r="N67" i="7"/>
  <c r="O67" i="7" s="1"/>
  <c r="W67" i="7"/>
  <c r="X67" i="7"/>
  <c r="I67" i="7" a="1"/>
  <c r="I67" i="7" s="1"/>
  <c r="J67" i="7" a="1"/>
  <c r="J67" i="7" s="1"/>
  <c r="K3" i="7"/>
  <c r="V3" i="7"/>
  <c r="W3" i="7"/>
  <c r="N3" i="7"/>
  <c r="O3" i="7" s="1"/>
  <c r="X3" i="7"/>
  <c r="J3" i="7" a="1"/>
  <c r="J3" i="7" s="1"/>
  <c r="I3" i="7" a="1"/>
  <c r="I3" i="7" s="1"/>
  <c r="H3" i="7" a="1"/>
  <c r="H3" i="7" s="1"/>
  <c r="H73" i="7" a="1"/>
  <c r="H73" i="7" s="1"/>
  <c r="J73" i="7" a="1"/>
  <c r="J73" i="7" s="1"/>
  <c r="K73" i="7"/>
  <c r="W73" i="7"/>
  <c r="X73" i="7"/>
  <c r="I73" i="7" a="1"/>
  <c r="I73" i="7" s="1"/>
  <c r="V73" i="7"/>
  <c r="N73" i="7"/>
  <c r="O73" i="7" s="1"/>
  <c r="H199" i="7" a="1"/>
  <c r="H199" i="7" s="1"/>
  <c r="N199" i="7"/>
  <c r="O199" i="7" s="1"/>
  <c r="V199" i="7"/>
  <c r="I199" i="7" a="1"/>
  <c r="I199" i="7" s="1"/>
  <c r="J199" i="7" a="1"/>
  <c r="J199" i="7" s="1"/>
  <c r="W199" i="7"/>
  <c r="X199" i="7"/>
  <c r="K199" i="7"/>
  <c r="H295" i="7" a="1"/>
  <c r="H295" i="7" s="1"/>
  <c r="N295" i="7"/>
  <c r="O295" i="7" s="1"/>
  <c r="W295" i="7"/>
  <c r="X295" i="7"/>
  <c r="I295" i="7" a="1"/>
  <c r="I295" i="7" s="1"/>
  <c r="V295" i="7"/>
  <c r="K295" i="7"/>
  <c r="J295" i="7" a="1"/>
  <c r="J295" i="7" s="1"/>
  <c r="L167" i="7"/>
  <c r="P167" i="7"/>
  <c r="P106" i="7"/>
  <c r="L106" i="7"/>
  <c r="P205" i="7"/>
  <c r="L205" i="7"/>
  <c r="P96" i="7"/>
  <c r="L96" i="7"/>
  <c r="P109" i="7"/>
  <c r="L109" i="7"/>
  <c r="P122" i="7"/>
  <c r="L122" i="7"/>
  <c r="L79" i="7"/>
  <c r="P79" i="7"/>
  <c r="P13" i="7"/>
  <c r="L13" i="7"/>
  <c r="L215" i="7"/>
  <c r="P215" i="7"/>
  <c r="P221" i="7"/>
  <c r="L221" i="7"/>
  <c r="P195" i="7"/>
  <c r="L195" i="7"/>
  <c r="P170" i="7"/>
  <c r="L170" i="7"/>
  <c r="P192" i="7"/>
  <c r="L192" i="7"/>
  <c r="P293" i="7"/>
  <c r="L293" i="7"/>
  <c r="F15" i="11"/>
  <c r="N15" i="11"/>
  <c r="G15" i="11"/>
  <c r="O15" i="11"/>
  <c r="H15" i="11"/>
  <c r="P15" i="11"/>
  <c r="E15" i="11"/>
  <c r="U15" i="11" s="1"/>
  <c r="M15" i="11"/>
  <c r="I15" i="11"/>
  <c r="J15" i="11"/>
  <c r="K15" i="11"/>
  <c r="L15" i="11"/>
  <c r="A15" i="11"/>
  <c r="Q15" i="11"/>
  <c r="B15" i="11"/>
  <c r="R15" i="11"/>
  <c r="C15" i="11"/>
  <c r="S15" i="11"/>
  <c r="D15" i="11"/>
  <c r="D270" i="11"/>
  <c r="L270" i="11"/>
  <c r="E270" i="11"/>
  <c r="U270" i="11" s="1"/>
  <c r="M270" i="11"/>
  <c r="F270" i="11"/>
  <c r="N270" i="11"/>
  <c r="C270" i="11"/>
  <c r="K270" i="11"/>
  <c r="S270" i="11"/>
  <c r="A270" i="11"/>
  <c r="Q270" i="11"/>
  <c r="B270" i="11"/>
  <c r="R270" i="11"/>
  <c r="G270" i="11"/>
  <c r="P270" i="11"/>
  <c r="J270" i="11"/>
  <c r="O270" i="11"/>
  <c r="H270" i="11"/>
  <c r="I270" i="11"/>
  <c r="B181" i="11"/>
  <c r="J181" i="11"/>
  <c r="R181" i="11"/>
  <c r="C181" i="11"/>
  <c r="K181" i="11"/>
  <c r="S181" i="11"/>
  <c r="D181" i="11"/>
  <c r="L181" i="11"/>
  <c r="A181" i="11"/>
  <c r="I181" i="11"/>
  <c r="Q181" i="11"/>
  <c r="E181" i="11"/>
  <c r="U181" i="11" s="1"/>
  <c r="F181" i="11"/>
  <c r="G181" i="11"/>
  <c r="P181" i="11"/>
  <c r="N181" i="11"/>
  <c r="O181" i="11"/>
  <c r="H181" i="11"/>
  <c r="M181" i="11"/>
  <c r="H252" i="11"/>
  <c r="P252" i="11"/>
  <c r="A252" i="11"/>
  <c r="I252" i="11"/>
  <c r="Q252" i="11"/>
  <c r="B252" i="11"/>
  <c r="J252" i="11"/>
  <c r="R252" i="11"/>
  <c r="G252" i="11"/>
  <c r="O252" i="11"/>
  <c r="D252" i="11"/>
  <c r="E252" i="11"/>
  <c r="U252" i="11" s="1"/>
  <c r="F252" i="11"/>
  <c r="C252" i="11"/>
  <c r="S252" i="11"/>
  <c r="N252" i="11"/>
  <c r="K252" i="11"/>
  <c r="L252" i="11"/>
  <c r="M252" i="11"/>
  <c r="D246" i="11"/>
  <c r="L246" i="11"/>
  <c r="E246" i="11"/>
  <c r="U246" i="11" s="1"/>
  <c r="M246" i="11"/>
  <c r="F246" i="11"/>
  <c r="N246" i="11"/>
  <c r="C246" i="11"/>
  <c r="K246" i="11"/>
  <c r="S246" i="11"/>
  <c r="A246" i="11"/>
  <c r="Q246" i="11"/>
  <c r="B246" i="11"/>
  <c r="R246" i="11"/>
  <c r="G246" i="11"/>
  <c r="P246" i="11"/>
  <c r="H246" i="11"/>
  <c r="I246" i="11"/>
  <c r="J246" i="11"/>
  <c r="O246" i="11"/>
  <c r="H238" i="15"/>
  <c r="P238" i="15"/>
  <c r="A238" i="15"/>
  <c r="I238" i="15"/>
  <c r="Q238" i="15"/>
  <c r="B238" i="15"/>
  <c r="J238" i="15"/>
  <c r="R238" i="15"/>
  <c r="G238" i="15"/>
  <c r="O238" i="15"/>
  <c r="L238" i="15"/>
  <c r="M238" i="15"/>
  <c r="N238" i="15"/>
  <c r="C238" i="15"/>
  <c r="S238" i="15"/>
  <c r="D238" i="15"/>
  <c r="E238" i="15"/>
  <c r="U238" i="15" s="1"/>
  <c r="F238" i="15"/>
  <c r="K238" i="15"/>
  <c r="H262" i="15"/>
  <c r="P262" i="15"/>
  <c r="A262" i="15"/>
  <c r="I262" i="15"/>
  <c r="Q262" i="15"/>
  <c r="B262" i="15"/>
  <c r="J262" i="15"/>
  <c r="R262" i="15"/>
  <c r="G262" i="15"/>
  <c r="O262" i="15"/>
  <c r="M262" i="15"/>
  <c r="N262" i="15"/>
  <c r="C262" i="15"/>
  <c r="S262" i="15"/>
  <c r="E262" i="15"/>
  <c r="U262" i="15" s="1"/>
  <c r="L262" i="15"/>
  <c r="D262" i="15"/>
  <c r="F262" i="15"/>
  <c r="K262" i="15"/>
  <c r="H258" i="15"/>
  <c r="P258" i="15"/>
  <c r="A258" i="15"/>
  <c r="I258" i="15"/>
  <c r="Q258" i="15"/>
  <c r="B258" i="15"/>
  <c r="J258" i="15"/>
  <c r="R258" i="15"/>
  <c r="G258" i="15"/>
  <c r="O258" i="15"/>
  <c r="E258" i="15"/>
  <c r="U258" i="15" s="1"/>
  <c r="F258" i="15"/>
  <c r="K258" i="15"/>
  <c r="M258" i="15"/>
  <c r="N258" i="15"/>
  <c r="D258" i="15"/>
  <c r="C258" i="15"/>
  <c r="L258" i="15"/>
  <c r="S258" i="15"/>
  <c r="F41" i="17"/>
  <c r="N41" i="17"/>
  <c r="G41" i="17"/>
  <c r="O41" i="17"/>
  <c r="H41" i="17"/>
  <c r="P41" i="17"/>
  <c r="E41" i="17"/>
  <c r="U41" i="17" s="1"/>
  <c r="M41" i="17"/>
  <c r="A41" i="17"/>
  <c r="Q41" i="17"/>
  <c r="B41" i="17"/>
  <c r="R41" i="17"/>
  <c r="C41" i="17"/>
  <c r="S41" i="17"/>
  <c r="L41" i="17"/>
  <c r="D41" i="17"/>
  <c r="I41" i="17"/>
  <c r="J41" i="17"/>
  <c r="K41" i="17"/>
  <c r="F97" i="17"/>
  <c r="N97" i="17"/>
  <c r="G97" i="17"/>
  <c r="O97" i="17"/>
  <c r="H97" i="17"/>
  <c r="P97" i="17"/>
  <c r="E97" i="17"/>
  <c r="U97" i="17" s="1"/>
  <c r="M97" i="17"/>
  <c r="C97" i="17"/>
  <c r="S97" i="17"/>
  <c r="D97" i="17"/>
  <c r="I97" i="17"/>
  <c r="B97" i="17"/>
  <c r="R97" i="17"/>
  <c r="A97" i="17"/>
  <c r="J97" i="17"/>
  <c r="K97" i="17"/>
  <c r="L97" i="17"/>
  <c r="Q97" i="17"/>
  <c r="F79" i="11"/>
  <c r="N79" i="11"/>
  <c r="G79" i="11"/>
  <c r="O79" i="11"/>
  <c r="H79" i="11"/>
  <c r="P79" i="11"/>
  <c r="E79" i="11"/>
  <c r="U79" i="11" s="1"/>
  <c r="M79" i="11"/>
  <c r="J79" i="11"/>
  <c r="K79" i="11"/>
  <c r="L79" i="11"/>
  <c r="A79" i="11"/>
  <c r="Q79" i="11"/>
  <c r="B79" i="11"/>
  <c r="R79" i="11"/>
  <c r="C79" i="11"/>
  <c r="S79" i="11"/>
  <c r="D79" i="11"/>
  <c r="I79" i="11"/>
  <c r="H172" i="11"/>
  <c r="P172" i="11"/>
  <c r="A172" i="11"/>
  <c r="I172" i="11"/>
  <c r="Q172" i="11"/>
  <c r="B172" i="11"/>
  <c r="J172" i="11"/>
  <c r="R172" i="11"/>
  <c r="G172" i="11"/>
  <c r="O172" i="11"/>
  <c r="F172" i="11"/>
  <c r="K172" i="11"/>
  <c r="L172" i="11"/>
  <c r="E172" i="11"/>
  <c r="U172" i="11" s="1"/>
  <c r="M172" i="11"/>
  <c r="N172" i="11"/>
  <c r="S172" i="11"/>
  <c r="C172" i="11"/>
  <c r="D172" i="11"/>
  <c r="F299" i="11"/>
  <c r="N299" i="11"/>
  <c r="G299" i="11"/>
  <c r="O299" i="11"/>
  <c r="H299" i="11"/>
  <c r="P299" i="11"/>
  <c r="E299" i="11"/>
  <c r="U299" i="11" s="1"/>
  <c r="M299" i="11"/>
  <c r="I299" i="11"/>
  <c r="J299" i="11"/>
  <c r="K299" i="11"/>
  <c r="D299" i="11"/>
  <c r="A299" i="11"/>
  <c r="B299" i="11"/>
  <c r="C299" i="11"/>
  <c r="L299" i="11"/>
  <c r="Q299" i="11"/>
  <c r="R299" i="11"/>
  <c r="S299" i="11"/>
  <c r="D202" i="15"/>
  <c r="L202" i="15"/>
  <c r="C202" i="15"/>
  <c r="M202" i="15"/>
  <c r="E202" i="15"/>
  <c r="U202" i="15" s="1"/>
  <c r="N202" i="15"/>
  <c r="F202" i="15"/>
  <c r="O202" i="15"/>
  <c r="B202" i="15"/>
  <c r="K202" i="15"/>
  <c r="H202" i="15"/>
  <c r="I202" i="15"/>
  <c r="J202" i="15"/>
  <c r="P202" i="15"/>
  <c r="Q202" i="15"/>
  <c r="R202" i="15"/>
  <c r="A202" i="15"/>
  <c r="S202" i="15"/>
  <c r="G202" i="15"/>
  <c r="D260" i="15"/>
  <c r="L260" i="15"/>
  <c r="E260" i="15"/>
  <c r="U260" i="15" s="1"/>
  <c r="M260" i="15"/>
  <c r="F260" i="15"/>
  <c r="N260" i="15"/>
  <c r="C260" i="15"/>
  <c r="K260" i="15"/>
  <c r="S260" i="15"/>
  <c r="I260" i="15"/>
  <c r="J260" i="15"/>
  <c r="O260" i="15"/>
  <c r="A260" i="15"/>
  <c r="Q260" i="15"/>
  <c r="H260" i="15"/>
  <c r="B260" i="15"/>
  <c r="G260" i="15"/>
  <c r="P260" i="15"/>
  <c r="R260" i="15"/>
  <c r="B9" i="11"/>
  <c r="J9" i="11"/>
  <c r="R9" i="11"/>
  <c r="C9" i="11"/>
  <c r="K9" i="11"/>
  <c r="S9" i="11"/>
  <c r="D9" i="11"/>
  <c r="L9" i="11"/>
  <c r="A9" i="11"/>
  <c r="I9" i="11"/>
  <c r="Q9" i="11"/>
  <c r="G9" i="11"/>
  <c r="H9" i="11"/>
  <c r="M9" i="11"/>
  <c r="N9" i="11"/>
  <c r="O9" i="11"/>
  <c r="P9" i="11"/>
  <c r="E9" i="11"/>
  <c r="U9" i="11" s="1"/>
  <c r="F9" i="11"/>
  <c r="B25" i="11"/>
  <c r="J25" i="11"/>
  <c r="R25" i="11"/>
  <c r="C25" i="11"/>
  <c r="K25" i="11"/>
  <c r="S25" i="11"/>
  <c r="D25" i="11"/>
  <c r="L25" i="11"/>
  <c r="A25" i="11"/>
  <c r="I25" i="11"/>
  <c r="Q25" i="11"/>
  <c r="G25" i="11"/>
  <c r="H25" i="11"/>
  <c r="M25" i="11"/>
  <c r="N25" i="11"/>
  <c r="O25" i="11"/>
  <c r="P25" i="11"/>
  <c r="E25" i="11"/>
  <c r="U25" i="11" s="1"/>
  <c r="F25" i="11"/>
  <c r="B41" i="11"/>
  <c r="J41" i="11"/>
  <c r="R41" i="11"/>
  <c r="C41" i="11"/>
  <c r="K41" i="11"/>
  <c r="S41" i="11"/>
  <c r="D41" i="11"/>
  <c r="L41" i="11"/>
  <c r="A41" i="11"/>
  <c r="I41" i="11"/>
  <c r="Q41" i="11"/>
  <c r="G41" i="11"/>
  <c r="H41" i="11"/>
  <c r="M41" i="11"/>
  <c r="N41" i="11"/>
  <c r="O41" i="11"/>
  <c r="P41" i="11"/>
  <c r="E41" i="11"/>
  <c r="U41" i="11" s="1"/>
  <c r="F41" i="11"/>
  <c r="F11" i="11"/>
  <c r="N11" i="11"/>
  <c r="G11" i="11"/>
  <c r="O11" i="11"/>
  <c r="H11" i="11"/>
  <c r="P11" i="11"/>
  <c r="E11" i="11"/>
  <c r="U11" i="11" s="1"/>
  <c r="M11" i="11"/>
  <c r="I11" i="11"/>
  <c r="J11" i="11"/>
  <c r="K11" i="11"/>
  <c r="L11" i="11"/>
  <c r="A11" i="11"/>
  <c r="Q11" i="11"/>
  <c r="B11" i="11"/>
  <c r="R11" i="11"/>
  <c r="C11" i="11"/>
  <c r="S11" i="11"/>
  <c r="D11" i="11"/>
  <c r="B49" i="11"/>
  <c r="J49" i="11"/>
  <c r="R49" i="11"/>
  <c r="C49" i="11"/>
  <c r="K49" i="11"/>
  <c r="S49" i="11"/>
  <c r="D49" i="11"/>
  <c r="L49" i="11"/>
  <c r="A49" i="11"/>
  <c r="I49" i="11"/>
  <c r="Q49" i="11"/>
  <c r="P49" i="11"/>
  <c r="E49" i="11"/>
  <c r="U49" i="11" s="1"/>
  <c r="F49" i="11"/>
  <c r="G49" i="11"/>
  <c r="H49" i="11"/>
  <c r="M49" i="11"/>
  <c r="N49" i="11"/>
  <c r="O49" i="11"/>
  <c r="B13" i="11"/>
  <c r="J13" i="11"/>
  <c r="R13" i="11"/>
  <c r="C13" i="11"/>
  <c r="K13" i="11"/>
  <c r="S13" i="11"/>
  <c r="D13" i="11"/>
  <c r="L13" i="11"/>
  <c r="A13" i="11"/>
  <c r="I13" i="11"/>
  <c r="Q13" i="11"/>
  <c r="G13" i="11"/>
  <c r="H13" i="11"/>
  <c r="M13" i="11"/>
  <c r="N13" i="11"/>
  <c r="O13" i="11"/>
  <c r="P13" i="11"/>
  <c r="E13" i="11"/>
  <c r="U13" i="11" s="1"/>
  <c r="F13" i="11"/>
  <c r="F31" i="11"/>
  <c r="N31" i="11"/>
  <c r="G31" i="11"/>
  <c r="O31" i="11"/>
  <c r="H31" i="11"/>
  <c r="P31" i="11"/>
  <c r="E31" i="11"/>
  <c r="U31" i="11" s="1"/>
  <c r="M31" i="11"/>
  <c r="I31" i="11"/>
  <c r="J31" i="11"/>
  <c r="K31" i="11"/>
  <c r="L31" i="11"/>
  <c r="A31" i="11"/>
  <c r="Q31" i="11"/>
  <c r="B31" i="11"/>
  <c r="R31" i="11"/>
  <c r="C31" i="11"/>
  <c r="S31" i="11"/>
  <c r="D31" i="11"/>
  <c r="B21" i="11"/>
  <c r="J21" i="11"/>
  <c r="R21" i="11"/>
  <c r="C21" i="11"/>
  <c r="K21" i="11"/>
  <c r="S21" i="11"/>
  <c r="D21" i="11"/>
  <c r="L21" i="11"/>
  <c r="A21" i="11"/>
  <c r="I21" i="11"/>
  <c r="Q21" i="11"/>
  <c r="G21" i="11"/>
  <c r="H21" i="11"/>
  <c r="M21" i="11"/>
  <c r="N21" i="11"/>
  <c r="O21" i="11"/>
  <c r="P21" i="11"/>
  <c r="E21" i="11"/>
  <c r="U21" i="11" s="1"/>
  <c r="F21" i="11"/>
  <c r="B69" i="11"/>
  <c r="J69" i="11"/>
  <c r="R69" i="11"/>
  <c r="C69" i="11"/>
  <c r="K69" i="11"/>
  <c r="S69" i="11"/>
  <c r="D69" i="11"/>
  <c r="L69" i="11"/>
  <c r="A69" i="11"/>
  <c r="I69" i="11"/>
  <c r="Q69" i="11"/>
  <c r="H69" i="11"/>
  <c r="M69" i="11"/>
  <c r="N69" i="11"/>
  <c r="O69" i="11"/>
  <c r="P69" i="11"/>
  <c r="E69" i="11"/>
  <c r="U69" i="11" s="1"/>
  <c r="F69" i="11"/>
  <c r="G69" i="11"/>
  <c r="B193" i="11"/>
  <c r="J193" i="11"/>
  <c r="R193" i="11"/>
  <c r="C193" i="11"/>
  <c r="K193" i="11"/>
  <c r="S193" i="11"/>
  <c r="D193" i="11"/>
  <c r="L193" i="11"/>
  <c r="A193" i="11"/>
  <c r="I193" i="11"/>
  <c r="Q193" i="11"/>
  <c r="E193" i="11"/>
  <c r="U193" i="11" s="1"/>
  <c r="F193" i="11"/>
  <c r="G193" i="11"/>
  <c r="P193" i="11"/>
  <c r="H193" i="11"/>
  <c r="M193" i="11"/>
  <c r="N193" i="11"/>
  <c r="O193" i="11"/>
  <c r="B205" i="11"/>
  <c r="J205" i="11"/>
  <c r="R205" i="11"/>
  <c r="C205" i="11"/>
  <c r="K205" i="11"/>
  <c r="S205" i="11"/>
  <c r="D205" i="11"/>
  <c r="L205" i="11"/>
  <c r="A205" i="11"/>
  <c r="I205" i="11"/>
  <c r="Q205" i="11"/>
  <c r="G205" i="11"/>
  <c r="H205" i="11"/>
  <c r="M205" i="11"/>
  <c r="F205" i="11"/>
  <c r="E205" i="11"/>
  <c r="U205" i="11" s="1"/>
  <c r="N205" i="11"/>
  <c r="O205" i="11"/>
  <c r="P205" i="11"/>
  <c r="H148" i="11"/>
  <c r="P148" i="11"/>
  <c r="A148" i="11"/>
  <c r="I148" i="11"/>
  <c r="Q148" i="11"/>
  <c r="B148" i="11"/>
  <c r="J148" i="11"/>
  <c r="R148" i="11"/>
  <c r="G148" i="11"/>
  <c r="O148" i="11"/>
  <c r="L148" i="11"/>
  <c r="M148" i="11"/>
  <c r="N148" i="11"/>
  <c r="C148" i="11"/>
  <c r="S148" i="11"/>
  <c r="D148" i="11"/>
  <c r="E148" i="11"/>
  <c r="U148" i="11" s="1"/>
  <c r="F148" i="11"/>
  <c r="K148" i="11"/>
  <c r="F227" i="11"/>
  <c r="N227" i="11"/>
  <c r="G227" i="11"/>
  <c r="O227" i="11"/>
  <c r="H227" i="11"/>
  <c r="P227" i="11"/>
  <c r="E227" i="11"/>
  <c r="U227" i="11" s="1"/>
  <c r="M227" i="11"/>
  <c r="I227" i="11"/>
  <c r="J227" i="11"/>
  <c r="K227" i="11"/>
  <c r="D227" i="11"/>
  <c r="A227" i="11"/>
  <c r="B227" i="11"/>
  <c r="C227" i="11"/>
  <c r="L227" i="11"/>
  <c r="Q227" i="11"/>
  <c r="R227" i="11"/>
  <c r="S227" i="11"/>
  <c r="H268" i="11"/>
  <c r="P268" i="11"/>
  <c r="A268" i="11"/>
  <c r="I268" i="11"/>
  <c r="Q268" i="11"/>
  <c r="B268" i="11"/>
  <c r="J268" i="11"/>
  <c r="R268" i="11"/>
  <c r="G268" i="11"/>
  <c r="O268" i="11"/>
  <c r="D268" i="11"/>
  <c r="E268" i="11"/>
  <c r="U268" i="11" s="1"/>
  <c r="F268" i="11"/>
  <c r="C268" i="11"/>
  <c r="S268" i="11"/>
  <c r="N268" i="11"/>
  <c r="K268" i="11"/>
  <c r="L268" i="11"/>
  <c r="M268" i="11"/>
  <c r="F179" i="11"/>
  <c r="N179" i="11"/>
  <c r="G179" i="11"/>
  <c r="O179" i="11"/>
  <c r="H179" i="11"/>
  <c r="P179" i="11"/>
  <c r="E179" i="11"/>
  <c r="U179" i="11" s="1"/>
  <c r="M179" i="11"/>
  <c r="C179" i="11"/>
  <c r="S179" i="11"/>
  <c r="D179" i="11"/>
  <c r="I179" i="11"/>
  <c r="B179" i="11"/>
  <c r="R179" i="11"/>
  <c r="Q179" i="11"/>
  <c r="A179" i="11"/>
  <c r="J179" i="11"/>
  <c r="K179" i="11"/>
  <c r="L179" i="11"/>
  <c r="D178" i="11"/>
  <c r="L178" i="11"/>
  <c r="E178" i="11"/>
  <c r="U178" i="11" s="1"/>
  <c r="M178" i="11"/>
  <c r="F178" i="11"/>
  <c r="N178" i="11"/>
  <c r="C178" i="11"/>
  <c r="K178" i="11"/>
  <c r="S178" i="11"/>
  <c r="I178" i="11"/>
  <c r="J178" i="11"/>
  <c r="O178" i="11"/>
  <c r="H178" i="11"/>
  <c r="G178" i="11"/>
  <c r="P178" i="11"/>
  <c r="Q178" i="11"/>
  <c r="R178" i="11"/>
  <c r="A178" i="11"/>
  <c r="B178" i="11"/>
  <c r="B245" i="11"/>
  <c r="J245" i="11"/>
  <c r="R245" i="11"/>
  <c r="C245" i="11"/>
  <c r="K245" i="11"/>
  <c r="S245" i="11"/>
  <c r="D245" i="11"/>
  <c r="L245" i="11"/>
  <c r="A245" i="11"/>
  <c r="I245" i="11"/>
  <c r="Q245" i="11"/>
  <c r="G245" i="11"/>
  <c r="H245" i="11"/>
  <c r="M245" i="11"/>
  <c r="F245" i="11"/>
  <c r="P245" i="11"/>
  <c r="E245" i="11"/>
  <c r="U245" i="11" s="1"/>
  <c r="N245" i="11"/>
  <c r="O245" i="11"/>
  <c r="H260" i="11"/>
  <c r="P260" i="11"/>
  <c r="A260" i="11"/>
  <c r="I260" i="11"/>
  <c r="Q260" i="11"/>
  <c r="B260" i="11"/>
  <c r="J260" i="11"/>
  <c r="R260" i="11"/>
  <c r="G260" i="11"/>
  <c r="O260" i="11"/>
  <c r="D260" i="11"/>
  <c r="E260" i="11"/>
  <c r="U260" i="11" s="1"/>
  <c r="F260" i="11"/>
  <c r="C260" i="11"/>
  <c r="S260" i="11"/>
  <c r="K260" i="11"/>
  <c r="L260" i="11"/>
  <c r="M260" i="11"/>
  <c r="N260" i="11"/>
  <c r="F19" i="15"/>
  <c r="N19" i="15"/>
  <c r="G19" i="15"/>
  <c r="O19" i="15"/>
  <c r="H19" i="15"/>
  <c r="P19" i="15"/>
  <c r="E19" i="15"/>
  <c r="U19" i="15" s="1"/>
  <c r="M19" i="15"/>
  <c r="I19" i="15"/>
  <c r="J19" i="15"/>
  <c r="K19" i="15"/>
  <c r="D19" i="15"/>
  <c r="B19" i="15"/>
  <c r="C19" i="15"/>
  <c r="L19" i="15"/>
  <c r="Q19" i="15"/>
  <c r="R19" i="15"/>
  <c r="S19" i="15"/>
  <c r="A19" i="15"/>
  <c r="F23" i="15"/>
  <c r="N23" i="15"/>
  <c r="G23" i="15"/>
  <c r="O23" i="15"/>
  <c r="H23" i="15"/>
  <c r="P23" i="15"/>
  <c r="E23" i="15"/>
  <c r="U23" i="15" s="1"/>
  <c r="M23" i="15"/>
  <c r="I23" i="15"/>
  <c r="J23" i="15"/>
  <c r="K23" i="15"/>
  <c r="D23" i="15"/>
  <c r="L23" i="15"/>
  <c r="Q23" i="15"/>
  <c r="R23" i="15"/>
  <c r="S23" i="15"/>
  <c r="A23" i="15"/>
  <c r="B23" i="15"/>
  <c r="C23" i="15"/>
  <c r="F27" i="15"/>
  <c r="N27" i="15"/>
  <c r="G27" i="15"/>
  <c r="O27" i="15"/>
  <c r="H27" i="15"/>
  <c r="P27" i="15"/>
  <c r="E27" i="15"/>
  <c r="U27" i="15" s="1"/>
  <c r="M27" i="15"/>
  <c r="I27" i="15"/>
  <c r="J27" i="15"/>
  <c r="K27" i="15"/>
  <c r="D27" i="15"/>
  <c r="R27" i="15"/>
  <c r="S27" i="15"/>
  <c r="A27" i="15"/>
  <c r="B27" i="15"/>
  <c r="C27" i="15"/>
  <c r="L27" i="15"/>
  <c r="Q27" i="15"/>
  <c r="F231" i="11"/>
  <c r="N231" i="11"/>
  <c r="G231" i="11"/>
  <c r="O231" i="11"/>
  <c r="H231" i="11"/>
  <c r="P231" i="11"/>
  <c r="E231" i="11"/>
  <c r="U231" i="11" s="1"/>
  <c r="M231" i="11"/>
  <c r="A231" i="11"/>
  <c r="Q231" i="11"/>
  <c r="B231" i="11"/>
  <c r="R231" i="11"/>
  <c r="C231" i="11"/>
  <c r="S231" i="11"/>
  <c r="L231" i="11"/>
  <c r="D231" i="11"/>
  <c r="I231" i="11"/>
  <c r="J231" i="11"/>
  <c r="K231" i="11"/>
  <c r="B17" i="15"/>
  <c r="J17" i="15"/>
  <c r="R17" i="15"/>
  <c r="C17" i="15"/>
  <c r="K17" i="15"/>
  <c r="S17" i="15"/>
  <c r="D17" i="15"/>
  <c r="L17" i="15"/>
  <c r="A17" i="15"/>
  <c r="I17" i="15"/>
  <c r="Q17" i="15"/>
  <c r="G17" i="15"/>
  <c r="H17" i="15"/>
  <c r="M17" i="15"/>
  <c r="F17" i="15"/>
  <c r="O17" i="15"/>
  <c r="P17" i="15"/>
  <c r="E17" i="15"/>
  <c r="U17" i="15" s="1"/>
  <c r="N17" i="15"/>
  <c r="B301" i="11"/>
  <c r="J301" i="11"/>
  <c r="R301" i="11"/>
  <c r="C301" i="11"/>
  <c r="K301" i="11"/>
  <c r="S301" i="11"/>
  <c r="D301" i="11"/>
  <c r="L301" i="11"/>
  <c r="A301" i="11"/>
  <c r="I301" i="11"/>
  <c r="Q301" i="11"/>
  <c r="G301" i="11"/>
  <c r="H301" i="11"/>
  <c r="M301" i="11"/>
  <c r="F301" i="11"/>
  <c r="O301" i="11"/>
  <c r="P301" i="11"/>
  <c r="E301" i="11"/>
  <c r="U301" i="11" s="1"/>
  <c r="N301" i="11"/>
  <c r="F11" i="15"/>
  <c r="N11" i="15"/>
  <c r="G11" i="15"/>
  <c r="O11" i="15"/>
  <c r="H11" i="15"/>
  <c r="P11" i="15"/>
  <c r="E11" i="15"/>
  <c r="U11" i="15" s="1"/>
  <c r="M11" i="15"/>
  <c r="I11" i="15"/>
  <c r="J11" i="15"/>
  <c r="K11" i="15"/>
  <c r="D11" i="15"/>
  <c r="R11" i="15"/>
  <c r="S11" i="15"/>
  <c r="A11" i="15"/>
  <c r="B11" i="15"/>
  <c r="C11" i="15"/>
  <c r="L11" i="15"/>
  <c r="Q11" i="15"/>
  <c r="F55" i="15"/>
  <c r="N55" i="15"/>
  <c r="G55" i="15"/>
  <c r="O55" i="15"/>
  <c r="H55" i="15"/>
  <c r="P55" i="15"/>
  <c r="E55" i="15"/>
  <c r="U55" i="15" s="1"/>
  <c r="M55" i="15"/>
  <c r="I55" i="15"/>
  <c r="J55" i="15"/>
  <c r="K55" i="15"/>
  <c r="D55" i="15"/>
  <c r="L55" i="15"/>
  <c r="Q55" i="15"/>
  <c r="R55" i="15"/>
  <c r="S55" i="15"/>
  <c r="A55" i="15"/>
  <c r="B55" i="15"/>
  <c r="C55" i="15"/>
  <c r="B89" i="15"/>
  <c r="J89" i="15"/>
  <c r="R89" i="15"/>
  <c r="C89" i="15"/>
  <c r="K89" i="15"/>
  <c r="S89" i="15"/>
  <c r="D89" i="15"/>
  <c r="L89" i="15"/>
  <c r="A89" i="15"/>
  <c r="I89" i="15"/>
  <c r="Q89" i="15"/>
  <c r="N89" i="15"/>
  <c r="O89" i="15"/>
  <c r="P89" i="15"/>
  <c r="M89" i="15"/>
  <c r="H89" i="15"/>
  <c r="E89" i="15"/>
  <c r="U89" i="15" s="1"/>
  <c r="F89" i="15"/>
  <c r="G89" i="15"/>
  <c r="D252" i="15"/>
  <c r="L252" i="15"/>
  <c r="E252" i="15"/>
  <c r="U252" i="15" s="1"/>
  <c r="M252" i="15"/>
  <c r="F252" i="15"/>
  <c r="N252" i="15"/>
  <c r="C252" i="15"/>
  <c r="K252" i="15"/>
  <c r="S252" i="15"/>
  <c r="B252" i="15"/>
  <c r="R252" i="15"/>
  <c r="G252" i="15"/>
  <c r="H252" i="15"/>
  <c r="I252" i="15"/>
  <c r="J252" i="15"/>
  <c r="O252" i="15"/>
  <c r="P252" i="15"/>
  <c r="A252" i="15"/>
  <c r="Q252" i="15"/>
  <c r="B165" i="15"/>
  <c r="J165" i="15"/>
  <c r="R165" i="15"/>
  <c r="D165" i="15"/>
  <c r="L165" i="15"/>
  <c r="H165" i="15"/>
  <c r="S165" i="15"/>
  <c r="I165" i="15"/>
  <c r="K165" i="15"/>
  <c r="G165" i="15"/>
  <c r="Q165" i="15"/>
  <c r="M165" i="15"/>
  <c r="N165" i="15"/>
  <c r="O165" i="15"/>
  <c r="P165" i="15"/>
  <c r="A165" i="15"/>
  <c r="C165" i="15"/>
  <c r="E165" i="15"/>
  <c r="U165" i="15" s="1"/>
  <c r="F165" i="15"/>
  <c r="B85" i="15"/>
  <c r="J85" i="15"/>
  <c r="R85" i="15"/>
  <c r="C85" i="15"/>
  <c r="K85" i="15"/>
  <c r="S85" i="15"/>
  <c r="D85" i="15"/>
  <c r="L85" i="15"/>
  <c r="A85" i="15"/>
  <c r="I85" i="15"/>
  <c r="Q85" i="15"/>
  <c r="N85" i="15"/>
  <c r="O85" i="15"/>
  <c r="P85" i="15"/>
  <c r="M85" i="15"/>
  <c r="E85" i="15"/>
  <c r="U85" i="15" s="1"/>
  <c r="F85" i="15"/>
  <c r="G85" i="15"/>
  <c r="H85" i="15"/>
  <c r="F115" i="15"/>
  <c r="N115" i="15"/>
  <c r="G115" i="15"/>
  <c r="O115" i="15"/>
  <c r="H115" i="15"/>
  <c r="P115" i="15"/>
  <c r="E115" i="15"/>
  <c r="U115" i="15" s="1"/>
  <c r="M115" i="15"/>
  <c r="L115" i="15"/>
  <c r="A115" i="15"/>
  <c r="Q115" i="15"/>
  <c r="B115" i="15"/>
  <c r="R115" i="15"/>
  <c r="K115" i="15"/>
  <c r="J115" i="15"/>
  <c r="S115" i="15"/>
  <c r="C115" i="15"/>
  <c r="D115" i="15"/>
  <c r="I115" i="15"/>
  <c r="F155" i="15"/>
  <c r="N155" i="15"/>
  <c r="H155" i="15"/>
  <c r="P155" i="15"/>
  <c r="A155" i="15"/>
  <c r="K155" i="15"/>
  <c r="B155" i="15"/>
  <c r="L155" i="15"/>
  <c r="C155" i="15"/>
  <c r="M155" i="15"/>
  <c r="J155" i="15"/>
  <c r="G155" i="15"/>
  <c r="I155" i="15"/>
  <c r="O155" i="15"/>
  <c r="Q155" i="15"/>
  <c r="R155" i="15"/>
  <c r="S155" i="15"/>
  <c r="D155" i="15"/>
  <c r="E155" i="15"/>
  <c r="U155" i="15" s="1"/>
  <c r="B201" i="15"/>
  <c r="J201" i="15"/>
  <c r="R201" i="15"/>
  <c r="G201" i="15"/>
  <c r="P201" i="15"/>
  <c r="H201" i="15"/>
  <c r="Q201" i="15"/>
  <c r="I201" i="15"/>
  <c r="S201" i="15"/>
  <c r="F201" i="15"/>
  <c r="O201" i="15"/>
  <c r="L201" i="15"/>
  <c r="M201" i="15"/>
  <c r="N201" i="15"/>
  <c r="A201" i="15"/>
  <c r="C201" i="15"/>
  <c r="D201" i="15"/>
  <c r="E201" i="15"/>
  <c r="U201" i="15" s="1"/>
  <c r="K201" i="15"/>
  <c r="D292" i="15"/>
  <c r="L292" i="15"/>
  <c r="E292" i="15"/>
  <c r="U292" i="15" s="1"/>
  <c r="M292" i="15"/>
  <c r="F292" i="15"/>
  <c r="N292" i="15"/>
  <c r="C292" i="15"/>
  <c r="K292" i="15"/>
  <c r="S292" i="15"/>
  <c r="I292" i="15"/>
  <c r="J292" i="15"/>
  <c r="O292" i="15"/>
  <c r="H292" i="15"/>
  <c r="G292" i="15"/>
  <c r="P292" i="15"/>
  <c r="Q292" i="15"/>
  <c r="R292" i="15"/>
  <c r="A292" i="15"/>
  <c r="B292" i="15"/>
  <c r="B177" i="15"/>
  <c r="J177" i="15"/>
  <c r="R177" i="15"/>
  <c r="D177" i="15"/>
  <c r="L177" i="15"/>
  <c r="F177" i="15"/>
  <c r="P177" i="15"/>
  <c r="G177" i="15"/>
  <c r="Q177" i="15"/>
  <c r="H177" i="15"/>
  <c r="S177" i="15"/>
  <c r="E177" i="15"/>
  <c r="U177" i="15" s="1"/>
  <c r="O177" i="15"/>
  <c r="A177" i="15"/>
  <c r="C177" i="15"/>
  <c r="I177" i="15"/>
  <c r="K177" i="15"/>
  <c r="M177" i="15"/>
  <c r="N177" i="15"/>
  <c r="D220" i="15"/>
  <c r="L220" i="15"/>
  <c r="E220" i="15"/>
  <c r="U220" i="15" s="1"/>
  <c r="M220" i="15"/>
  <c r="F220" i="15"/>
  <c r="N220" i="15"/>
  <c r="C220" i="15"/>
  <c r="K220" i="15"/>
  <c r="S220" i="15"/>
  <c r="B220" i="15"/>
  <c r="R220" i="15"/>
  <c r="G220" i="15"/>
  <c r="H220" i="15"/>
  <c r="I220" i="15"/>
  <c r="J220" i="15"/>
  <c r="O220" i="15"/>
  <c r="P220" i="15"/>
  <c r="A220" i="15"/>
  <c r="Q220" i="15"/>
  <c r="B193" i="15"/>
  <c r="J193" i="15"/>
  <c r="R193" i="15"/>
  <c r="D193" i="15"/>
  <c r="M193" i="15"/>
  <c r="E193" i="15"/>
  <c r="U193" i="15" s="1"/>
  <c r="N193" i="15"/>
  <c r="F193" i="15"/>
  <c r="O193" i="15"/>
  <c r="C193" i="15"/>
  <c r="L193" i="15"/>
  <c r="H193" i="15"/>
  <c r="I193" i="15"/>
  <c r="K193" i="15"/>
  <c r="P193" i="15"/>
  <c r="Q193" i="15"/>
  <c r="S193" i="15"/>
  <c r="A193" i="15"/>
  <c r="G193" i="15"/>
  <c r="B235" i="15"/>
  <c r="J235" i="15"/>
  <c r="R235" i="15"/>
  <c r="C235" i="15"/>
  <c r="K235" i="15"/>
  <c r="S235" i="15"/>
  <c r="D235" i="15"/>
  <c r="L235" i="15"/>
  <c r="A235" i="15"/>
  <c r="I235" i="15"/>
  <c r="Q235" i="15"/>
  <c r="N235" i="15"/>
  <c r="O235" i="15"/>
  <c r="P235" i="15"/>
  <c r="E235" i="15"/>
  <c r="U235" i="15" s="1"/>
  <c r="F235" i="15"/>
  <c r="G235" i="15"/>
  <c r="H235" i="15"/>
  <c r="M235" i="15"/>
  <c r="F277" i="17"/>
  <c r="N277" i="17"/>
  <c r="G277" i="17"/>
  <c r="O277" i="17"/>
  <c r="H277" i="17"/>
  <c r="P277" i="17"/>
  <c r="E277" i="17"/>
  <c r="U277" i="17" s="1"/>
  <c r="M277" i="17"/>
  <c r="B277" i="17"/>
  <c r="R277" i="17"/>
  <c r="C277" i="17"/>
  <c r="S277" i="17"/>
  <c r="D277" i="17"/>
  <c r="A277" i="17"/>
  <c r="Q277" i="17"/>
  <c r="I277" i="17"/>
  <c r="J277" i="17"/>
  <c r="K277" i="17"/>
  <c r="L277" i="17"/>
  <c r="B295" i="15"/>
  <c r="J295" i="15"/>
  <c r="R295" i="15"/>
  <c r="C295" i="15"/>
  <c r="K295" i="15"/>
  <c r="S295" i="15"/>
  <c r="D295" i="15"/>
  <c r="L295" i="15"/>
  <c r="A295" i="15"/>
  <c r="I295" i="15"/>
  <c r="Q295" i="15"/>
  <c r="G295" i="15"/>
  <c r="H295" i="15"/>
  <c r="M295" i="15"/>
  <c r="F295" i="15"/>
  <c r="E295" i="15"/>
  <c r="U295" i="15" s="1"/>
  <c r="N295" i="15"/>
  <c r="O295" i="15"/>
  <c r="P295" i="15"/>
  <c r="B263" i="17"/>
  <c r="J263" i="17"/>
  <c r="R263" i="17"/>
  <c r="C263" i="17"/>
  <c r="K263" i="17"/>
  <c r="S263" i="17"/>
  <c r="D263" i="17"/>
  <c r="L263" i="17"/>
  <c r="A263" i="17"/>
  <c r="I263" i="17"/>
  <c r="Q263" i="17"/>
  <c r="P263" i="17"/>
  <c r="E263" i="17"/>
  <c r="U263" i="17" s="1"/>
  <c r="F263" i="17"/>
  <c r="O263" i="17"/>
  <c r="G263" i="17"/>
  <c r="H263" i="17"/>
  <c r="M263" i="17"/>
  <c r="N263" i="17"/>
  <c r="B279" i="17"/>
  <c r="J279" i="17"/>
  <c r="R279" i="17"/>
  <c r="C279" i="17"/>
  <c r="K279" i="17"/>
  <c r="S279" i="17"/>
  <c r="D279" i="17"/>
  <c r="L279" i="17"/>
  <c r="A279" i="17"/>
  <c r="I279" i="17"/>
  <c r="Q279" i="17"/>
  <c r="P279" i="17"/>
  <c r="E279" i="17"/>
  <c r="U279" i="17" s="1"/>
  <c r="F279" i="17"/>
  <c r="O279" i="17"/>
  <c r="G279" i="17"/>
  <c r="H279" i="17"/>
  <c r="M279" i="17"/>
  <c r="N279" i="17"/>
  <c r="F45" i="17"/>
  <c r="N45" i="17"/>
  <c r="G45" i="17"/>
  <c r="O45" i="17"/>
  <c r="H45" i="17"/>
  <c r="P45" i="17"/>
  <c r="E45" i="17"/>
  <c r="U45" i="17" s="1"/>
  <c r="M45" i="17"/>
  <c r="L45" i="17"/>
  <c r="A45" i="17"/>
  <c r="Q45" i="17"/>
  <c r="B45" i="17"/>
  <c r="R45" i="17"/>
  <c r="K45" i="17"/>
  <c r="J45" i="17"/>
  <c r="S45" i="17"/>
  <c r="C45" i="17"/>
  <c r="D45" i="17"/>
  <c r="I45" i="17"/>
  <c r="F145" i="17"/>
  <c r="N145" i="17"/>
  <c r="G145" i="17"/>
  <c r="O145" i="17"/>
  <c r="H145" i="17"/>
  <c r="P145" i="17"/>
  <c r="E145" i="17"/>
  <c r="U145" i="17" s="1"/>
  <c r="M145" i="17"/>
  <c r="C145" i="17"/>
  <c r="S145" i="17"/>
  <c r="D145" i="17"/>
  <c r="I145" i="17"/>
  <c r="B145" i="17"/>
  <c r="R145" i="17"/>
  <c r="A145" i="17"/>
  <c r="J145" i="17"/>
  <c r="K145" i="17"/>
  <c r="L145" i="17"/>
  <c r="Q145" i="17"/>
  <c r="B187" i="17"/>
  <c r="J187" i="17"/>
  <c r="R187" i="17"/>
  <c r="C187" i="17"/>
  <c r="K187" i="17"/>
  <c r="S187" i="17"/>
  <c r="D187" i="17"/>
  <c r="L187" i="17"/>
  <c r="A187" i="17"/>
  <c r="I187" i="17"/>
  <c r="Q187" i="17"/>
  <c r="P187" i="17"/>
  <c r="E187" i="17"/>
  <c r="U187" i="17" s="1"/>
  <c r="F187" i="17"/>
  <c r="O187" i="17"/>
  <c r="G187" i="17"/>
  <c r="H187" i="17"/>
  <c r="M187" i="17"/>
  <c r="N187" i="17"/>
  <c r="B203" i="17"/>
  <c r="J203" i="17"/>
  <c r="R203" i="17"/>
  <c r="C203" i="17"/>
  <c r="K203" i="17"/>
  <c r="S203" i="17"/>
  <c r="D203" i="17"/>
  <c r="L203" i="17"/>
  <c r="A203" i="17"/>
  <c r="I203" i="17"/>
  <c r="Q203" i="17"/>
  <c r="F203" i="17"/>
  <c r="G203" i="17"/>
  <c r="H203" i="17"/>
  <c r="E203" i="17"/>
  <c r="U203" i="17" s="1"/>
  <c r="M203" i="17"/>
  <c r="N203" i="17"/>
  <c r="O203" i="17"/>
  <c r="P203" i="17"/>
  <c r="B219" i="17"/>
  <c r="J219" i="17"/>
  <c r="R219" i="17"/>
  <c r="C219" i="17"/>
  <c r="K219" i="17"/>
  <c r="S219" i="17"/>
  <c r="D219" i="17"/>
  <c r="L219" i="17"/>
  <c r="A219" i="17"/>
  <c r="I219" i="17"/>
  <c r="Q219" i="17"/>
  <c r="H219" i="17"/>
  <c r="M219" i="17"/>
  <c r="N219" i="17"/>
  <c r="G219" i="17"/>
  <c r="E219" i="17"/>
  <c r="U219" i="17" s="1"/>
  <c r="F219" i="17"/>
  <c r="O219" i="17"/>
  <c r="P219" i="17"/>
  <c r="B235" i="17"/>
  <c r="J235" i="17"/>
  <c r="R235" i="17"/>
  <c r="C235" i="17"/>
  <c r="K235" i="17"/>
  <c r="S235" i="17"/>
  <c r="D235" i="17"/>
  <c r="L235" i="17"/>
  <c r="A235" i="17"/>
  <c r="I235" i="17"/>
  <c r="Q235" i="17"/>
  <c r="O235" i="17"/>
  <c r="P235" i="17"/>
  <c r="E235" i="17"/>
  <c r="U235" i="17" s="1"/>
  <c r="N235" i="17"/>
  <c r="F235" i="17"/>
  <c r="G235" i="17"/>
  <c r="H235" i="17"/>
  <c r="M235" i="17"/>
  <c r="B251" i="17"/>
  <c r="J251" i="17"/>
  <c r="R251" i="17"/>
  <c r="C251" i="17"/>
  <c r="K251" i="17"/>
  <c r="S251" i="17"/>
  <c r="D251" i="17"/>
  <c r="L251" i="17"/>
  <c r="A251" i="17"/>
  <c r="I251" i="17"/>
  <c r="Q251" i="17"/>
  <c r="F251" i="17"/>
  <c r="G251" i="17"/>
  <c r="H251" i="17"/>
  <c r="E251" i="17"/>
  <c r="U251" i="17" s="1"/>
  <c r="M251" i="17"/>
  <c r="N251" i="17"/>
  <c r="O251" i="17"/>
  <c r="P251" i="17"/>
  <c r="B135" i="17"/>
  <c r="J135" i="17"/>
  <c r="R135" i="17"/>
  <c r="C135" i="17"/>
  <c r="K135" i="17"/>
  <c r="S135" i="17"/>
  <c r="D135" i="17"/>
  <c r="L135" i="17"/>
  <c r="A135" i="17"/>
  <c r="I135" i="17"/>
  <c r="Q135" i="17"/>
  <c r="H135" i="17"/>
  <c r="M135" i="17"/>
  <c r="N135" i="17"/>
  <c r="G135" i="17"/>
  <c r="E135" i="17"/>
  <c r="U135" i="17" s="1"/>
  <c r="F135" i="17"/>
  <c r="O135" i="17"/>
  <c r="P135" i="17"/>
  <c r="F185" i="17"/>
  <c r="N185" i="17"/>
  <c r="G185" i="17"/>
  <c r="O185" i="17"/>
  <c r="H185" i="17"/>
  <c r="P185" i="17"/>
  <c r="E185" i="17"/>
  <c r="U185" i="17" s="1"/>
  <c r="M185" i="17"/>
  <c r="L185" i="17"/>
  <c r="A185" i="17"/>
  <c r="Q185" i="17"/>
  <c r="B185" i="17"/>
  <c r="R185" i="17"/>
  <c r="K185" i="17"/>
  <c r="I185" i="17"/>
  <c r="J185" i="17"/>
  <c r="S185" i="17"/>
  <c r="C185" i="17"/>
  <c r="D185" i="17"/>
  <c r="F233" i="17"/>
  <c r="N233" i="17"/>
  <c r="G233" i="17"/>
  <c r="O233" i="17"/>
  <c r="H233" i="17"/>
  <c r="P233" i="17"/>
  <c r="E233" i="17"/>
  <c r="U233" i="17" s="1"/>
  <c r="M233" i="17"/>
  <c r="K233" i="17"/>
  <c r="L233" i="17"/>
  <c r="A233" i="17"/>
  <c r="Q233" i="17"/>
  <c r="J233" i="17"/>
  <c r="I233" i="17"/>
  <c r="R233" i="17"/>
  <c r="S233" i="17"/>
  <c r="B233" i="17"/>
  <c r="C233" i="17"/>
  <c r="D233" i="17"/>
  <c r="B191" i="17"/>
  <c r="J191" i="17"/>
  <c r="R191" i="17"/>
  <c r="C191" i="17"/>
  <c r="K191" i="17"/>
  <c r="S191" i="17"/>
  <c r="D191" i="17"/>
  <c r="L191" i="17"/>
  <c r="A191" i="17"/>
  <c r="I191" i="17"/>
  <c r="Q191" i="17"/>
  <c r="H191" i="17"/>
  <c r="M191" i="17"/>
  <c r="N191" i="17"/>
  <c r="G191" i="17"/>
  <c r="E191" i="17"/>
  <c r="U191" i="17" s="1"/>
  <c r="F191" i="17"/>
  <c r="O191" i="17"/>
  <c r="P191" i="17"/>
  <c r="F285" i="17"/>
  <c r="N285" i="17"/>
  <c r="G285" i="17"/>
  <c r="O285" i="17"/>
  <c r="H285" i="17"/>
  <c r="P285" i="17"/>
  <c r="E285" i="17"/>
  <c r="U285" i="17" s="1"/>
  <c r="M285" i="17"/>
  <c r="J285" i="17"/>
  <c r="K285" i="17"/>
  <c r="L285" i="17"/>
  <c r="I285" i="17"/>
  <c r="D285" i="17"/>
  <c r="Q285" i="17"/>
  <c r="R285" i="17"/>
  <c r="S285" i="17"/>
  <c r="A285" i="17"/>
  <c r="B285" i="17"/>
  <c r="C285" i="17"/>
  <c r="F117" i="25"/>
  <c r="N117" i="25"/>
  <c r="C117" i="25"/>
  <c r="L117" i="25"/>
  <c r="D117" i="25"/>
  <c r="M117" i="25"/>
  <c r="E117" i="25"/>
  <c r="U117" i="25" s="1"/>
  <c r="O117" i="25"/>
  <c r="B117" i="25"/>
  <c r="K117" i="25"/>
  <c r="P117" i="25"/>
  <c r="Q117" i="25"/>
  <c r="R117" i="25"/>
  <c r="J117" i="25"/>
  <c r="H117" i="25"/>
  <c r="I117" i="25"/>
  <c r="S117" i="25"/>
  <c r="A117" i="25"/>
  <c r="G117" i="25"/>
  <c r="B99" i="25"/>
  <c r="J99" i="25"/>
  <c r="R99" i="25"/>
  <c r="A99" i="25"/>
  <c r="K99" i="25"/>
  <c r="C99" i="25"/>
  <c r="L99" i="25"/>
  <c r="D99" i="25"/>
  <c r="M99" i="25"/>
  <c r="I99" i="25"/>
  <c r="S99" i="25"/>
  <c r="Q99" i="25"/>
  <c r="E99" i="25"/>
  <c r="U99" i="25" s="1"/>
  <c r="F99" i="25"/>
  <c r="H99" i="25"/>
  <c r="N99" i="25"/>
  <c r="O99" i="25"/>
  <c r="P99" i="25"/>
  <c r="G99" i="25"/>
  <c r="G276" i="25"/>
  <c r="O276" i="25"/>
  <c r="H276" i="25"/>
  <c r="P276" i="25"/>
  <c r="A276" i="25"/>
  <c r="I276" i="25"/>
  <c r="Q276" i="25"/>
  <c r="F276" i="25"/>
  <c r="N276" i="25"/>
  <c r="K276" i="25"/>
  <c r="L276" i="25"/>
  <c r="M276" i="25"/>
  <c r="J276" i="25"/>
  <c r="S276" i="25"/>
  <c r="B276" i="25"/>
  <c r="C276" i="25"/>
  <c r="D276" i="25"/>
  <c r="E276" i="25"/>
  <c r="U276" i="25" s="1"/>
  <c r="R276" i="25"/>
  <c r="C294" i="25"/>
  <c r="K294" i="25"/>
  <c r="S294" i="25"/>
  <c r="D294" i="25"/>
  <c r="L294" i="25"/>
  <c r="E294" i="25"/>
  <c r="U294" i="25" s="1"/>
  <c r="M294" i="25"/>
  <c r="B294" i="25"/>
  <c r="J294" i="25"/>
  <c r="R294" i="25"/>
  <c r="H294" i="25"/>
  <c r="I294" i="25"/>
  <c r="N294" i="25"/>
  <c r="G294" i="25"/>
  <c r="A294" i="25"/>
  <c r="F294" i="25"/>
  <c r="O294" i="25"/>
  <c r="P294" i="25"/>
  <c r="Q294" i="25"/>
  <c r="D300" i="17"/>
  <c r="L300" i="17"/>
  <c r="E300" i="17"/>
  <c r="U300" i="17" s="1"/>
  <c r="M300" i="17"/>
  <c r="F300" i="17"/>
  <c r="N300" i="17"/>
  <c r="C300" i="17"/>
  <c r="K300" i="17"/>
  <c r="S300" i="17"/>
  <c r="P300" i="17"/>
  <c r="A300" i="17"/>
  <c r="Q300" i="17"/>
  <c r="B300" i="17"/>
  <c r="R300" i="17"/>
  <c r="O300" i="17"/>
  <c r="G300" i="17"/>
  <c r="H300" i="17"/>
  <c r="I300" i="17"/>
  <c r="J300" i="17"/>
  <c r="D40" i="25"/>
  <c r="L40" i="25"/>
  <c r="E40" i="25"/>
  <c r="U40" i="25" s="1"/>
  <c r="M40" i="25"/>
  <c r="F40" i="25"/>
  <c r="N40" i="25"/>
  <c r="C40" i="25"/>
  <c r="K40" i="25"/>
  <c r="S40" i="25"/>
  <c r="J40" i="25"/>
  <c r="O40" i="25"/>
  <c r="P40" i="25"/>
  <c r="I40" i="25"/>
  <c r="A40" i="25"/>
  <c r="B40" i="25"/>
  <c r="G40" i="25"/>
  <c r="H40" i="25"/>
  <c r="Q40" i="25"/>
  <c r="R40" i="25"/>
  <c r="D284" i="17"/>
  <c r="L284" i="17"/>
  <c r="E284" i="17"/>
  <c r="U284" i="17" s="1"/>
  <c r="M284" i="17"/>
  <c r="F284" i="17"/>
  <c r="N284" i="17"/>
  <c r="C284" i="17"/>
  <c r="K284" i="17"/>
  <c r="S284" i="17"/>
  <c r="P284" i="17"/>
  <c r="A284" i="17"/>
  <c r="Q284" i="17"/>
  <c r="B284" i="17"/>
  <c r="R284" i="17"/>
  <c r="O284" i="17"/>
  <c r="G284" i="17"/>
  <c r="H284" i="17"/>
  <c r="I284" i="17"/>
  <c r="J284" i="17"/>
  <c r="D8" i="25"/>
  <c r="L8" i="25"/>
  <c r="E8" i="25"/>
  <c r="U8" i="25" s="1"/>
  <c r="M8" i="25"/>
  <c r="F8" i="25"/>
  <c r="N8" i="25"/>
  <c r="C8" i="25"/>
  <c r="K8" i="25"/>
  <c r="S8" i="25"/>
  <c r="J8" i="25"/>
  <c r="O8" i="25"/>
  <c r="P8" i="25"/>
  <c r="I8" i="25"/>
  <c r="Q8" i="25"/>
  <c r="R8" i="25"/>
  <c r="A8" i="25"/>
  <c r="B8" i="25"/>
  <c r="G8" i="25"/>
  <c r="H8" i="25"/>
  <c r="D128" i="25"/>
  <c r="L128" i="25"/>
  <c r="F128" i="25"/>
  <c r="O128" i="25"/>
  <c r="G128" i="25"/>
  <c r="P128" i="25"/>
  <c r="H128" i="25"/>
  <c r="Q128" i="25"/>
  <c r="E128" i="25"/>
  <c r="U128" i="25" s="1"/>
  <c r="N128" i="25"/>
  <c r="C128" i="25"/>
  <c r="I128" i="25"/>
  <c r="J128" i="25"/>
  <c r="B128" i="25"/>
  <c r="A128" i="25"/>
  <c r="K128" i="25"/>
  <c r="M128" i="25"/>
  <c r="R128" i="25"/>
  <c r="S128" i="25"/>
  <c r="D244" i="17"/>
  <c r="L244" i="17"/>
  <c r="E244" i="17"/>
  <c r="U244" i="17" s="1"/>
  <c r="M244" i="17"/>
  <c r="F244" i="17"/>
  <c r="N244" i="17"/>
  <c r="C244" i="17"/>
  <c r="K244" i="17"/>
  <c r="S244" i="17"/>
  <c r="G244" i="17"/>
  <c r="H244" i="17"/>
  <c r="I244" i="17"/>
  <c r="B244" i="17"/>
  <c r="R244" i="17"/>
  <c r="A244" i="17"/>
  <c r="J244" i="17"/>
  <c r="O244" i="17"/>
  <c r="P244" i="17"/>
  <c r="Q244" i="17"/>
  <c r="B247" i="17"/>
  <c r="J247" i="17"/>
  <c r="R247" i="17"/>
  <c r="C247" i="17"/>
  <c r="K247" i="17"/>
  <c r="S247" i="17"/>
  <c r="D247" i="17"/>
  <c r="L247" i="17"/>
  <c r="A247" i="17"/>
  <c r="I247" i="17"/>
  <c r="Q247" i="17"/>
  <c r="E247" i="17"/>
  <c r="U247" i="17" s="1"/>
  <c r="F247" i="17"/>
  <c r="G247" i="17"/>
  <c r="P247" i="17"/>
  <c r="H247" i="17"/>
  <c r="M247" i="17"/>
  <c r="N247" i="17"/>
  <c r="O247" i="17"/>
  <c r="C158" i="25"/>
  <c r="K158" i="25"/>
  <c r="S158" i="25"/>
  <c r="D158" i="25"/>
  <c r="L158" i="25"/>
  <c r="E158" i="25"/>
  <c r="U158" i="25" s="1"/>
  <c r="M158" i="25"/>
  <c r="B158" i="25"/>
  <c r="J158" i="25"/>
  <c r="R158" i="25"/>
  <c r="F158" i="25"/>
  <c r="G158" i="25"/>
  <c r="H158" i="25"/>
  <c r="A158" i="25"/>
  <c r="Q158" i="25"/>
  <c r="P158" i="25"/>
  <c r="I158" i="25"/>
  <c r="N158" i="25"/>
  <c r="O158" i="25"/>
  <c r="C190" i="25"/>
  <c r="K190" i="25"/>
  <c r="S190" i="25"/>
  <c r="D190" i="25"/>
  <c r="L190" i="25"/>
  <c r="E190" i="25"/>
  <c r="U190" i="25" s="1"/>
  <c r="M190" i="25"/>
  <c r="B190" i="25"/>
  <c r="J190" i="25"/>
  <c r="R190" i="25"/>
  <c r="H190" i="25"/>
  <c r="I190" i="25"/>
  <c r="N190" i="25"/>
  <c r="G190" i="25"/>
  <c r="A190" i="25"/>
  <c r="F190" i="25"/>
  <c r="O190" i="25"/>
  <c r="P190" i="25"/>
  <c r="Q190" i="25"/>
  <c r="C206" i="25"/>
  <c r="K206" i="25"/>
  <c r="S206" i="25"/>
  <c r="D206" i="25"/>
  <c r="L206" i="25"/>
  <c r="E206" i="25"/>
  <c r="U206" i="25" s="1"/>
  <c r="M206" i="25"/>
  <c r="B206" i="25"/>
  <c r="J206" i="25"/>
  <c r="R206" i="25"/>
  <c r="H206" i="25"/>
  <c r="I206" i="25"/>
  <c r="N206" i="25"/>
  <c r="G206" i="25"/>
  <c r="A206" i="25"/>
  <c r="F206" i="25"/>
  <c r="O206" i="25"/>
  <c r="P206" i="25"/>
  <c r="Q206" i="25"/>
  <c r="C222" i="25"/>
  <c r="K222" i="25"/>
  <c r="S222" i="25"/>
  <c r="D222" i="25"/>
  <c r="L222" i="25"/>
  <c r="E222" i="25"/>
  <c r="U222" i="25" s="1"/>
  <c r="M222" i="25"/>
  <c r="B222" i="25"/>
  <c r="J222" i="25"/>
  <c r="R222" i="25"/>
  <c r="H222" i="25"/>
  <c r="I222" i="25"/>
  <c r="N222" i="25"/>
  <c r="G222" i="25"/>
  <c r="A222" i="25"/>
  <c r="F222" i="25"/>
  <c r="O222" i="25"/>
  <c r="P222" i="25"/>
  <c r="Q222" i="25"/>
  <c r="C238" i="25"/>
  <c r="K238" i="25"/>
  <c r="S238" i="25"/>
  <c r="D238" i="25"/>
  <c r="L238" i="25"/>
  <c r="E238" i="25"/>
  <c r="U238" i="25" s="1"/>
  <c r="M238" i="25"/>
  <c r="B238" i="25"/>
  <c r="J238" i="25"/>
  <c r="R238" i="25"/>
  <c r="H238" i="25"/>
  <c r="I238" i="25"/>
  <c r="N238" i="25"/>
  <c r="G238" i="25"/>
  <c r="A238" i="25"/>
  <c r="F238" i="25"/>
  <c r="O238" i="25"/>
  <c r="P238" i="25"/>
  <c r="Q238" i="25"/>
  <c r="C254" i="25"/>
  <c r="K254" i="25"/>
  <c r="S254" i="25"/>
  <c r="D254" i="25"/>
  <c r="L254" i="25"/>
  <c r="E254" i="25"/>
  <c r="U254" i="25" s="1"/>
  <c r="M254" i="25"/>
  <c r="B254" i="25"/>
  <c r="J254" i="25"/>
  <c r="R254" i="25"/>
  <c r="H254" i="25"/>
  <c r="I254" i="25"/>
  <c r="N254" i="25"/>
  <c r="G254" i="25"/>
  <c r="A254" i="25"/>
  <c r="F254" i="25"/>
  <c r="O254" i="25"/>
  <c r="P254" i="25"/>
  <c r="Q254" i="25"/>
  <c r="X34" i="7"/>
  <c r="J34" i="7" a="1"/>
  <c r="J34" i="7" s="1"/>
  <c r="K34" i="7"/>
  <c r="V34" i="7"/>
  <c r="I34" i="7" a="1"/>
  <c r="I34" i="7" s="1"/>
  <c r="W34" i="7"/>
  <c r="H34" i="7" a="1"/>
  <c r="H34" i="7" s="1"/>
  <c r="N34" i="7"/>
  <c r="O34" i="7" s="1"/>
  <c r="H175" i="7" a="1"/>
  <c r="H175" i="7" s="1"/>
  <c r="N175" i="7"/>
  <c r="O175" i="7" s="1"/>
  <c r="V175" i="7"/>
  <c r="I175" i="7" a="1"/>
  <c r="I175" i="7" s="1"/>
  <c r="W175" i="7"/>
  <c r="X175" i="7"/>
  <c r="J175" i="7" a="1"/>
  <c r="J175" i="7" s="1"/>
  <c r="K175" i="7"/>
  <c r="V268" i="7"/>
  <c r="H268" i="7" a="1"/>
  <c r="H268" i="7" s="1"/>
  <c r="N268" i="7"/>
  <c r="O268" i="7" s="1"/>
  <c r="W268" i="7"/>
  <c r="X268" i="7"/>
  <c r="K268" i="7"/>
  <c r="I268" i="7" a="1"/>
  <c r="I268" i="7" s="1"/>
  <c r="J268" i="7" a="1"/>
  <c r="J268" i="7" s="1"/>
  <c r="N20" i="7"/>
  <c r="O20" i="7" s="1"/>
  <c r="V20" i="7"/>
  <c r="I20" i="7" a="1"/>
  <c r="I20" i="7" s="1"/>
  <c r="W20" i="7"/>
  <c r="H20" i="7" a="1"/>
  <c r="H20" i="7" s="1"/>
  <c r="J20" i="7" a="1"/>
  <c r="J20" i="7" s="1"/>
  <c r="X20" i="7"/>
  <c r="K20" i="7"/>
  <c r="N114" i="7"/>
  <c r="O114" i="7" s="1"/>
  <c r="V114" i="7"/>
  <c r="I114" i="7" a="1"/>
  <c r="I114" i="7" s="1"/>
  <c r="W114" i="7"/>
  <c r="X114" i="7"/>
  <c r="H114" i="7" a="1"/>
  <c r="H114" i="7" s="1"/>
  <c r="J114" i="7" a="1"/>
  <c r="J114" i="7" s="1"/>
  <c r="K114" i="7"/>
  <c r="N218" i="7"/>
  <c r="O218" i="7" s="1"/>
  <c r="V218" i="7"/>
  <c r="I218" i="7" a="1"/>
  <c r="I218" i="7" s="1"/>
  <c r="W218" i="7"/>
  <c r="X218" i="7"/>
  <c r="K218" i="7"/>
  <c r="H218" i="7" a="1"/>
  <c r="H218" i="7" s="1"/>
  <c r="J218" i="7" a="1"/>
  <c r="J218" i="7" s="1"/>
  <c r="N28" i="7"/>
  <c r="O28" i="7" s="1"/>
  <c r="V28" i="7"/>
  <c r="I28" i="7" a="1"/>
  <c r="I28" i="7" s="1"/>
  <c r="W28" i="7"/>
  <c r="J28" i="7" a="1"/>
  <c r="J28" i="7" s="1"/>
  <c r="K28" i="7"/>
  <c r="X28" i="7"/>
  <c r="H28" i="7" a="1"/>
  <c r="H28" i="7" s="1"/>
  <c r="I141" i="7" a="1"/>
  <c r="I141" i="7" s="1"/>
  <c r="W141" i="7"/>
  <c r="X141" i="7"/>
  <c r="J141" i="7" a="1"/>
  <c r="J141" i="7" s="1"/>
  <c r="N141" i="7"/>
  <c r="O141" i="7" s="1"/>
  <c r="V141" i="7"/>
  <c r="H141" i="7" a="1"/>
  <c r="H141" i="7" s="1"/>
  <c r="K141" i="7"/>
  <c r="X248" i="7"/>
  <c r="J248" i="7" a="1"/>
  <c r="J248" i="7" s="1"/>
  <c r="K248" i="7"/>
  <c r="V248" i="7"/>
  <c r="W248" i="7"/>
  <c r="H248" i="7" a="1"/>
  <c r="H248" i="7" s="1"/>
  <c r="I248" i="7" a="1"/>
  <c r="I248" i="7" s="1"/>
  <c r="N248" i="7"/>
  <c r="O248" i="7" s="1"/>
  <c r="A161" i="25"/>
  <c r="I161" i="25"/>
  <c r="Q161" i="25"/>
  <c r="B161" i="25"/>
  <c r="J161" i="25"/>
  <c r="R161" i="25"/>
  <c r="C161" i="25"/>
  <c r="K161" i="25"/>
  <c r="S161" i="25"/>
  <c r="H161" i="25"/>
  <c r="P161" i="25"/>
  <c r="D161" i="25"/>
  <c r="E161" i="25"/>
  <c r="U161" i="25" s="1"/>
  <c r="F161" i="25"/>
  <c r="O161" i="25"/>
  <c r="N161" i="25"/>
  <c r="G161" i="25"/>
  <c r="L161" i="25"/>
  <c r="M161" i="25"/>
  <c r="H212" i="7" a="1"/>
  <c r="H212" i="7" s="1"/>
  <c r="K212" i="7"/>
  <c r="X212" i="7"/>
  <c r="N212" i="7"/>
  <c r="O212" i="7" s="1"/>
  <c r="J212" i="7" a="1"/>
  <c r="J212" i="7" s="1"/>
  <c r="W212" i="7"/>
  <c r="V212" i="7"/>
  <c r="I212" i="7" a="1"/>
  <c r="I212" i="7" s="1"/>
  <c r="H148" i="7" a="1"/>
  <c r="H148" i="7" s="1"/>
  <c r="N148" i="7"/>
  <c r="O148" i="7" s="1"/>
  <c r="V148" i="7"/>
  <c r="K148" i="7"/>
  <c r="J148" i="7" a="1"/>
  <c r="J148" i="7" s="1"/>
  <c r="X148" i="7"/>
  <c r="W148" i="7"/>
  <c r="I148" i="7" a="1"/>
  <c r="I148" i="7" s="1"/>
  <c r="H84" i="7" a="1"/>
  <c r="H84" i="7" s="1"/>
  <c r="N84" i="7"/>
  <c r="O84" i="7" s="1"/>
  <c r="V84" i="7"/>
  <c r="K84" i="7"/>
  <c r="J84" i="7" a="1"/>
  <c r="J84" i="7" s="1"/>
  <c r="X84" i="7"/>
  <c r="I84" i="7" a="1"/>
  <c r="I84" i="7" s="1"/>
  <c r="W84" i="7"/>
  <c r="J5" i="7" a="1"/>
  <c r="J5" i="7" s="1"/>
  <c r="N5" i="7"/>
  <c r="O5" i="7" s="1"/>
  <c r="X5" i="7"/>
  <c r="H5" i="7" a="1"/>
  <c r="H5" i="7" s="1"/>
  <c r="W5" i="7"/>
  <c r="V5" i="7"/>
  <c r="I5" i="7" a="1"/>
  <c r="I5" i="7" s="1"/>
  <c r="K5" i="7"/>
  <c r="J123" i="7" a="1"/>
  <c r="J123" i="7" s="1"/>
  <c r="K123" i="7"/>
  <c r="X123" i="7"/>
  <c r="N123" i="7"/>
  <c r="O123" i="7" s="1"/>
  <c r="I123" i="7" a="1"/>
  <c r="I123" i="7" s="1"/>
  <c r="W123" i="7"/>
  <c r="V123" i="7"/>
  <c r="H123" i="7" a="1"/>
  <c r="H123" i="7" s="1"/>
  <c r="I63" i="7" a="1"/>
  <c r="I63" i="7" s="1"/>
  <c r="W63" i="7"/>
  <c r="K63" i="7"/>
  <c r="J63" i="7" a="1"/>
  <c r="J63" i="7" s="1"/>
  <c r="H63" i="7" a="1"/>
  <c r="H63" i="7" s="1"/>
  <c r="X63" i="7"/>
  <c r="V63" i="7"/>
  <c r="N63" i="7"/>
  <c r="O63" i="7" s="1"/>
  <c r="K254" i="7"/>
  <c r="J254" i="7" a="1"/>
  <c r="J254" i="7" s="1"/>
  <c r="V254" i="7"/>
  <c r="I254" i="7" a="1"/>
  <c r="I254" i="7" s="1"/>
  <c r="X254" i="7"/>
  <c r="H254" i="7" a="1"/>
  <c r="H254" i="7" s="1"/>
  <c r="W254" i="7"/>
  <c r="N254" i="7"/>
  <c r="O254" i="7" s="1"/>
  <c r="K190" i="7"/>
  <c r="J190" i="7" a="1"/>
  <c r="J190" i="7" s="1"/>
  <c r="I190" i="7" a="1"/>
  <c r="I190" i="7" s="1"/>
  <c r="V190" i="7"/>
  <c r="H190" i="7" a="1"/>
  <c r="H190" i="7" s="1"/>
  <c r="N190" i="7"/>
  <c r="O190" i="7" s="1"/>
  <c r="W190" i="7"/>
  <c r="X190" i="7"/>
  <c r="K126" i="7"/>
  <c r="J126" i="7" a="1"/>
  <c r="J126" i="7" s="1"/>
  <c r="H126" i="7" a="1"/>
  <c r="H126" i="7" s="1"/>
  <c r="V126" i="7"/>
  <c r="I126" i="7" a="1"/>
  <c r="I126" i="7" s="1"/>
  <c r="W126" i="7"/>
  <c r="X126" i="7"/>
  <c r="N126" i="7"/>
  <c r="O126" i="7" s="1"/>
  <c r="H49" i="7" a="1"/>
  <c r="H49" i="7" s="1"/>
  <c r="K49" i="7"/>
  <c r="V49" i="7"/>
  <c r="N49" i="7"/>
  <c r="O49" i="7" s="1"/>
  <c r="W49" i="7"/>
  <c r="J49" i="7" a="1"/>
  <c r="J49" i="7" s="1"/>
  <c r="I49" i="7" a="1"/>
  <c r="I49" i="7" s="1"/>
  <c r="X49" i="7"/>
  <c r="K281" i="7"/>
  <c r="X281" i="7"/>
  <c r="I281" i="7" a="1"/>
  <c r="I281" i="7" s="1"/>
  <c r="H281" i="7" a="1"/>
  <c r="H281" i="7" s="1"/>
  <c r="N281" i="7"/>
  <c r="O281" i="7" s="1"/>
  <c r="W281" i="7"/>
  <c r="V281" i="7"/>
  <c r="J281" i="7" a="1"/>
  <c r="J281" i="7" s="1"/>
  <c r="K217" i="7"/>
  <c r="W217" i="7"/>
  <c r="N217" i="7"/>
  <c r="O217" i="7" s="1"/>
  <c r="X217" i="7"/>
  <c r="H217" i="7" a="1"/>
  <c r="H217" i="7" s="1"/>
  <c r="V217" i="7"/>
  <c r="J217" i="7" a="1"/>
  <c r="J217" i="7" s="1"/>
  <c r="I217" i="7" a="1"/>
  <c r="I217" i="7" s="1"/>
  <c r="K153" i="7"/>
  <c r="H153" i="7" a="1"/>
  <c r="H153" i="7" s="1"/>
  <c r="V153" i="7"/>
  <c r="I153" i="7" a="1"/>
  <c r="I153" i="7" s="1"/>
  <c r="W153" i="7"/>
  <c r="J153" i="7" a="1"/>
  <c r="J153" i="7" s="1"/>
  <c r="N153" i="7"/>
  <c r="O153" i="7" s="1"/>
  <c r="X153" i="7"/>
  <c r="K89" i="7"/>
  <c r="H89" i="7" a="1"/>
  <c r="H89" i="7" s="1"/>
  <c r="V89" i="7"/>
  <c r="I89" i="7" a="1"/>
  <c r="I89" i="7" s="1"/>
  <c r="W89" i="7"/>
  <c r="X89" i="7"/>
  <c r="J89" i="7" a="1"/>
  <c r="J89" i="7" s="1"/>
  <c r="N89" i="7"/>
  <c r="O89" i="7" s="1"/>
  <c r="H25" i="7" a="1"/>
  <c r="H25" i="7" s="1"/>
  <c r="N25" i="7"/>
  <c r="O25" i="7" s="1"/>
  <c r="V25" i="7"/>
  <c r="I25" i="7" a="1"/>
  <c r="I25" i="7" s="1"/>
  <c r="X25" i="7"/>
  <c r="K25" i="7"/>
  <c r="J25" i="7" a="1"/>
  <c r="J25" i="7" s="1"/>
  <c r="W25" i="7"/>
  <c r="K59" i="7"/>
  <c r="V59" i="7"/>
  <c r="J59" i="7" a="1"/>
  <c r="J59" i="7" s="1"/>
  <c r="H59" i="7" a="1"/>
  <c r="H59" i="7" s="1"/>
  <c r="W59" i="7"/>
  <c r="X59" i="7"/>
  <c r="I59" i="7" a="1"/>
  <c r="I59" i="7" s="1"/>
  <c r="N59" i="7"/>
  <c r="O59" i="7" s="1"/>
  <c r="C282" i="25"/>
  <c r="K282" i="25"/>
  <c r="S282" i="25"/>
  <c r="D282" i="25"/>
  <c r="L282" i="25"/>
  <c r="E282" i="25"/>
  <c r="U282" i="25" s="1"/>
  <c r="M282" i="25"/>
  <c r="B282" i="25"/>
  <c r="J282" i="25"/>
  <c r="R282" i="25"/>
  <c r="H282" i="25"/>
  <c r="I282" i="25"/>
  <c r="N282" i="25"/>
  <c r="G282" i="25"/>
  <c r="A282" i="25"/>
  <c r="F282" i="25"/>
  <c r="O282" i="25"/>
  <c r="P282" i="25"/>
  <c r="Q282" i="25"/>
  <c r="C298" i="25"/>
  <c r="K298" i="25"/>
  <c r="S298" i="25"/>
  <c r="D298" i="25"/>
  <c r="L298" i="25"/>
  <c r="E298" i="25"/>
  <c r="U298" i="25" s="1"/>
  <c r="M298" i="25"/>
  <c r="B298" i="25"/>
  <c r="J298" i="25"/>
  <c r="R298" i="25"/>
  <c r="H298" i="25"/>
  <c r="I298" i="25"/>
  <c r="N298" i="25"/>
  <c r="G298" i="25"/>
  <c r="A298" i="25"/>
  <c r="F298" i="25"/>
  <c r="O298" i="25"/>
  <c r="P298" i="25"/>
  <c r="Q298" i="25"/>
  <c r="I85" i="7" a="1"/>
  <c r="I85" i="7" s="1"/>
  <c r="W85" i="7"/>
  <c r="X85" i="7"/>
  <c r="J85" i="7" a="1"/>
  <c r="J85" i="7" s="1"/>
  <c r="N85" i="7"/>
  <c r="O85" i="7" s="1"/>
  <c r="V85" i="7"/>
  <c r="H85" i="7" a="1"/>
  <c r="H85" i="7" s="1"/>
  <c r="K85" i="7"/>
  <c r="H220" i="7" a="1"/>
  <c r="H220" i="7" s="1"/>
  <c r="I220" i="7" a="1"/>
  <c r="I220" i="7" s="1"/>
  <c r="J220" i="7" a="1"/>
  <c r="J220" i="7" s="1"/>
  <c r="K220" i="7"/>
  <c r="X220" i="7"/>
  <c r="N220" i="7"/>
  <c r="O220" i="7" s="1"/>
  <c r="V220" i="7"/>
  <c r="W220" i="7"/>
  <c r="P26" i="7"/>
  <c r="L26" i="7"/>
  <c r="L41" i="7"/>
  <c r="P41" i="7"/>
  <c r="P82" i="7"/>
  <c r="L82" i="7"/>
  <c r="L210" i="7"/>
  <c r="P210" i="7"/>
  <c r="Q211" i="7"/>
  <c r="M211" i="7"/>
  <c r="R211" i="7" s="1"/>
  <c r="S211" i="7" s="1"/>
  <c r="T211" i="7" s="1"/>
  <c r="U211" i="7" s="1"/>
  <c r="L159" i="7"/>
  <c r="P159" i="7"/>
  <c r="P117" i="7"/>
  <c r="L117" i="7"/>
  <c r="L207" i="7"/>
  <c r="P207" i="7"/>
  <c r="P227" i="7"/>
  <c r="L227" i="7"/>
  <c r="T165" i="15" l="1"/>
  <c r="V165" i="15"/>
  <c r="Q221" i="7"/>
  <c r="M221" i="7"/>
  <c r="R221" i="7" s="1"/>
  <c r="S221" i="7" s="1"/>
  <c r="T221" i="7" s="1"/>
  <c r="U221" i="7" s="1"/>
  <c r="L92" i="7"/>
  <c r="P92" i="7"/>
  <c r="L156" i="7"/>
  <c r="P156" i="7"/>
  <c r="P237" i="7"/>
  <c r="L237" i="7"/>
  <c r="V225" i="17"/>
  <c r="T225" i="17"/>
  <c r="T296" i="17"/>
  <c r="V296" i="17"/>
  <c r="V210" i="17"/>
  <c r="T210" i="17"/>
  <c r="T131" i="17"/>
  <c r="V131" i="17"/>
  <c r="V165" i="17"/>
  <c r="T165" i="17"/>
  <c r="T35" i="17"/>
  <c r="V35" i="17"/>
  <c r="T73" i="15"/>
  <c r="V73" i="15"/>
  <c r="T29" i="15"/>
  <c r="V29" i="15"/>
  <c r="T254" i="11"/>
  <c r="V254" i="11"/>
  <c r="M223" i="7"/>
  <c r="R223" i="7" s="1"/>
  <c r="S223" i="7" s="1"/>
  <c r="T223" i="7" s="1"/>
  <c r="U223" i="7" s="1"/>
  <c r="Q223" i="7"/>
  <c r="L4" i="7"/>
  <c r="P4" i="7"/>
  <c r="P101" i="7"/>
  <c r="L101" i="7"/>
  <c r="T262" i="25"/>
  <c r="V262" i="25"/>
  <c r="V74" i="25"/>
  <c r="T74" i="25"/>
  <c r="V125" i="17"/>
  <c r="T125" i="17"/>
  <c r="T190" i="17"/>
  <c r="V190" i="17"/>
  <c r="T10" i="17"/>
  <c r="V10" i="17"/>
  <c r="T68" i="11"/>
  <c r="V68" i="11"/>
  <c r="M242" i="7"/>
  <c r="R242" i="7" s="1"/>
  <c r="S242" i="7" s="1"/>
  <c r="T242" i="7" s="1"/>
  <c r="U242" i="7" s="1"/>
  <c r="Q242" i="7"/>
  <c r="T146" i="25"/>
  <c r="V146" i="25"/>
  <c r="P80" i="7"/>
  <c r="L80" i="7"/>
  <c r="V78" i="25"/>
  <c r="T78" i="25"/>
  <c r="T132" i="25"/>
  <c r="V132" i="25"/>
  <c r="T215" i="17"/>
  <c r="V215" i="17"/>
  <c r="T204" i="17"/>
  <c r="V204" i="17"/>
  <c r="V133" i="17"/>
  <c r="T133" i="17"/>
  <c r="L48" i="7"/>
  <c r="P48" i="7"/>
  <c r="T290" i="25"/>
  <c r="V290" i="25"/>
  <c r="T271" i="17"/>
  <c r="V271" i="17"/>
  <c r="T256" i="17"/>
  <c r="V256" i="17"/>
  <c r="T243" i="17"/>
  <c r="V243" i="17"/>
  <c r="T139" i="17"/>
  <c r="V139" i="17"/>
  <c r="M189" i="7"/>
  <c r="R189" i="7" s="1"/>
  <c r="S189" i="7" s="1"/>
  <c r="T189" i="7" s="1"/>
  <c r="U189" i="7" s="1"/>
  <c r="Q189" i="7"/>
  <c r="L62" i="7"/>
  <c r="P62" i="7"/>
  <c r="P31" i="7"/>
  <c r="L31" i="7"/>
  <c r="T16" i="25"/>
  <c r="V16" i="25"/>
  <c r="T266" i="17"/>
  <c r="V266" i="17"/>
  <c r="V250" i="17"/>
  <c r="T250" i="17"/>
  <c r="V160" i="25"/>
  <c r="T160" i="25"/>
  <c r="T302" i="17"/>
  <c r="V302" i="17"/>
  <c r="V234" i="17"/>
  <c r="T234" i="17"/>
  <c r="V265" i="17"/>
  <c r="T265" i="17"/>
  <c r="V37" i="17"/>
  <c r="T37" i="17"/>
  <c r="T109" i="15"/>
  <c r="V109" i="15"/>
  <c r="T244" i="15"/>
  <c r="V244" i="15"/>
  <c r="T280" i="11"/>
  <c r="V280" i="11"/>
  <c r="V199" i="11"/>
  <c r="T199" i="11"/>
  <c r="T74" i="11"/>
  <c r="V74" i="11"/>
  <c r="Q21" i="7"/>
  <c r="M21" i="7"/>
  <c r="R21" i="7" s="1"/>
  <c r="S21" i="7" s="1"/>
  <c r="T21" i="7" s="1"/>
  <c r="U21" i="7" s="1"/>
  <c r="T286" i="25"/>
  <c r="V286" i="25"/>
  <c r="V300" i="25"/>
  <c r="T300" i="25"/>
  <c r="L46" i="7"/>
  <c r="P46" i="7"/>
  <c r="L282" i="7"/>
  <c r="P282" i="7"/>
  <c r="T270" i="17"/>
  <c r="V270" i="17"/>
  <c r="V181" i="17"/>
  <c r="T181" i="17"/>
  <c r="T123" i="17"/>
  <c r="V123" i="17"/>
  <c r="V69" i="17"/>
  <c r="T69" i="17"/>
  <c r="T259" i="15"/>
  <c r="V259" i="15"/>
  <c r="V71" i="11"/>
  <c r="T71" i="11"/>
  <c r="V35" i="11"/>
  <c r="T35" i="11"/>
  <c r="M143" i="7"/>
  <c r="R143" i="7" s="1"/>
  <c r="S143" i="7" s="1"/>
  <c r="T143" i="7" s="1"/>
  <c r="U143" i="7" s="1"/>
  <c r="Q143" i="7"/>
  <c r="L277" i="7"/>
  <c r="P277" i="7"/>
  <c r="V192" i="25"/>
  <c r="T192" i="25"/>
  <c r="T10" i="25"/>
  <c r="V10" i="25"/>
  <c r="V117" i="17"/>
  <c r="T117" i="17"/>
  <c r="V111" i="15"/>
  <c r="T111" i="15"/>
  <c r="V71" i="15"/>
  <c r="T71" i="15"/>
  <c r="V283" i="11"/>
  <c r="T283" i="11"/>
  <c r="T230" i="11"/>
  <c r="V230" i="11"/>
  <c r="V119" i="15"/>
  <c r="T119" i="15"/>
  <c r="V115" i="15"/>
  <c r="T115" i="15"/>
  <c r="V27" i="15"/>
  <c r="T27" i="15"/>
  <c r="T260" i="11"/>
  <c r="V260" i="11"/>
  <c r="T49" i="11"/>
  <c r="V49" i="11"/>
  <c r="V299" i="11"/>
  <c r="T299" i="11"/>
  <c r="V79" i="11"/>
  <c r="T79" i="11"/>
  <c r="P73" i="7"/>
  <c r="L73" i="7"/>
  <c r="L68" i="7"/>
  <c r="P68" i="7"/>
  <c r="V252" i="25"/>
  <c r="T252" i="25"/>
  <c r="V272" i="25"/>
  <c r="T272" i="25"/>
  <c r="V281" i="17"/>
  <c r="T281" i="17"/>
  <c r="V221" i="15"/>
  <c r="T221" i="15"/>
  <c r="T248" i="11"/>
  <c r="V248" i="11"/>
  <c r="T29" i="11"/>
  <c r="V29" i="11"/>
  <c r="V15" i="15"/>
  <c r="T15" i="15"/>
  <c r="T153" i="15"/>
  <c r="V153" i="15"/>
  <c r="V43" i="11"/>
  <c r="T43" i="11"/>
  <c r="M279" i="7"/>
  <c r="R279" i="7" s="1"/>
  <c r="S279" i="7" s="1"/>
  <c r="T279" i="7" s="1"/>
  <c r="U279" i="7" s="1"/>
  <c r="Q279" i="7"/>
  <c r="L100" i="7"/>
  <c r="P100" i="7"/>
  <c r="L164" i="7"/>
  <c r="P164" i="7"/>
  <c r="P200" i="7"/>
  <c r="L200" i="7"/>
  <c r="T218" i="25"/>
  <c r="V218" i="25"/>
  <c r="V268" i="25"/>
  <c r="T268" i="25"/>
  <c r="T32" i="25"/>
  <c r="V32" i="25"/>
  <c r="V97" i="25"/>
  <c r="T97" i="25"/>
  <c r="T167" i="17"/>
  <c r="V167" i="17"/>
  <c r="T296" i="15"/>
  <c r="V296" i="15"/>
  <c r="V109" i="17"/>
  <c r="T109" i="17"/>
  <c r="T242" i="15"/>
  <c r="V242" i="15"/>
  <c r="T13" i="15"/>
  <c r="V13" i="15"/>
  <c r="V87" i="11"/>
  <c r="T87" i="11"/>
  <c r="V83" i="15"/>
  <c r="T83" i="15"/>
  <c r="V248" i="25"/>
  <c r="T248" i="25"/>
  <c r="T96" i="25"/>
  <c r="V96" i="25"/>
  <c r="Q275" i="7"/>
  <c r="M275" i="7"/>
  <c r="R275" i="7" s="1"/>
  <c r="S275" i="7" s="1"/>
  <c r="T275" i="7" s="1"/>
  <c r="U275" i="7" s="1"/>
  <c r="Q176" i="7"/>
  <c r="M176" i="7"/>
  <c r="R176" i="7" s="1"/>
  <c r="S176" i="7" s="1"/>
  <c r="T176" i="7" s="1"/>
  <c r="U176" i="7" s="1"/>
  <c r="P203" i="7"/>
  <c r="L203" i="7"/>
  <c r="L263" i="7"/>
  <c r="P263" i="7"/>
  <c r="L111" i="7"/>
  <c r="P111" i="7"/>
  <c r="T246" i="25"/>
  <c r="V246" i="25"/>
  <c r="T84" i="25"/>
  <c r="V84" i="25"/>
  <c r="V201" i="17"/>
  <c r="T201" i="17"/>
  <c r="T195" i="17"/>
  <c r="V195" i="17"/>
  <c r="L252" i="7"/>
  <c r="P252" i="7"/>
  <c r="L36" i="7"/>
  <c r="P36" i="7"/>
  <c r="P168" i="7"/>
  <c r="L168" i="7"/>
  <c r="T178" i="25"/>
  <c r="V178" i="25"/>
  <c r="V244" i="25"/>
  <c r="T244" i="25"/>
  <c r="T42" i="25"/>
  <c r="V42" i="25"/>
  <c r="T28" i="25"/>
  <c r="V28" i="25"/>
  <c r="V113" i="17"/>
  <c r="T113" i="17"/>
  <c r="Q285" i="7"/>
  <c r="M285" i="7"/>
  <c r="R285" i="7" s="1"/>
  <c r="S285" i="7" s="1"/>
  <c r="T285" i="7" s="1"/>
  <c r="U285" i="7" s="1"/>
  <c r="L132" i="7"/>
  <c r="P132" i="7"/>
  <c r="T226" i="25"/>
  <c r="V226" i="25"/>
  <c r="T62" i="25"/>
  <c r="V62" i="25"/>
  <c r="T276" i="15"/>
  <c r="V276" i="15"/>
  <c r="V205" i="15"/>
  <c r="T205" i="15"/>
  <c r="V200" i="11"/>
  <c r="T200" i="11"/>
  <c r="V163" i="11"/>
  <c r="T163" i="11"/>
  <c r="V7" i="11"/>
  <c r="T7" i="11"/>
  <c r="P88" i="7"/>
  <c r="L88" i="7"/>
  <c r="L45" i="7"/>
  <c r="P45" i="7"/>
  <c r="P115" i="7"/>
  <c r="L115" i="7"/>
  <c r="P179" i="7"/>
  <c r="L179" i="7"/>
  <c r="L204" i="7"/>
  <c r="P204" i="7"/>
  <c r="P47" i="7"/>
  <c r="L47" i="7"/>
  <c r="V98" i="25"/>
  <c r="T98" i="25"/>
  <c r="V139" i="15"/>
  <c r="T139" i="15"/>
  <c r="T93" i="15"/>
  <c r="V93" i="15"/>
  <c r="T232" i="15"/>
  <c r="V232" i="15"/>
  <c r="V127" i="15"/>
  <c r="T127" i="15"/>
  <c r="T225" i="11"/>
  <c r="V225" i="11"/>
  <c r="V39" i="11"/>
  <c r="T39" i="11"/>
  <c r="T25" i="15"/>
  <c r="V25" i="15"/>
  <c r="T250" i="11"/>
  <c r="V250" i="11"/>
  <c r="T164" i="11"/>
  <c r="V164" i="11"/>
  <c r="M228" i="7"/>
  <c r="R228" i="7" s="1"/>
  <c r="S228" i="7" s="1"/>
  <c r="T228" i="7" s="1"/>
  <c r="U228" i="7" s="1"/>
  <c r="Q228" i="7"/>
  <c r="T286" i="17"/>
  <c r="V286" i="17"/>
  <c r="V18" i="25"/>
  <c r="T18" i="25"/>
  <c r="T298" i="17"/>
  <c r="V298" i="17"/>
  <c r="T30" i="25"/>
  <c r="V30" i="25"/>
  <c r="T24" i="17"/>
  <c r="V24" i="17"/>
  <c r="T254" i="17"/>
  <c r="V254" i="17"/>
  <c r="T163" i="17"/>
  <c r="V163" i="17"/>
  <c r="V99" i="15"/>
  <c r="T99" i="15"/>
  <c r="T204" i="15"/>
  <c r="V204" i="15"/>
  <c r="T293" i="11"/>
  <c r="V293" i="11"/>
  <c r="V27" i="11"/>
  <c r="T27" i="11"/>
  <c r="T52" i="11"/>
  <c r="V52" i="11"/>
  <c r="V199" i="15"/>
  <c r="T199" i="15"/>
  <c r="M14" i="7"/>
  <c r="R14" i="7" s="1"/>
  <c r="S14" i="7" s="1"/>
  <c r="T14" i="7" s="1"/>
  <c r="U14" i="7" s="1"/>
  <c r="Q14" i="7"/>
  <c r="L44" i="7"/>
  <c r="P44" i="7"/>
  <c r="P10" i="7"/>
  <c r="L10" i="7"/>
  <c r="P37" i="7"/>
  <c r="L37" i="7"/>
  <c r="V200" i="25"/>
  <c r="T200" i="25"/>
  <c r="V94" i="25"/>
  <c r="T94" i="25"/>
  <c r="V264" i="25"/>
  <c r="T264" i="25"/>
  <c r="T231" i="17"/>
  <c r="V231" i="17"/>
  <c r="T220" i="17"/>
  <c r="V220" i="17"/>
  <c r="V209" i="17"/>
  <c r="T209" i="17"/>
  <c r="V245" i="15"/>
  <c r="T245" i="15"/>
  <c r="T234" i="15"/>
  <c r="V234" i="15"/>
  <c r="V57" i="17"/>
  <c r="T57" i="17"/>
  <c r="T12" i="17"/>
  <c r="V12" i="17"/>
  <c r="Q234" i="7"/>
  <c r="M234" i="7"/>
  <c r="R234" i="7" s="1"/>
  <c r="S234" i="7" s="1"/>
  <c r="T234" i="7" s="1"/>
  <c r="U234" i="7" s="1"/>
  <c r="V176" i="25"/>
  <c r="T176" i="25"/>
  <c r="P58" i="7"/>
  <c r="L58" i="7"/>
  <c r="L29" i="7"/>
  <c r="P29" i="7"/>
  <c r="L243" i="7"/>
  <c r="P243" i="7"/>
  <c r="T198" i="25"/>
  <c r="V198" i="25"/>
  <c r="T64" i="25"/>
  <c r="V64" i="25"/>
  <c r="T267" i="17"/>
  <c r="V267" i="17"/>
  <c r="T251" i="15"/>
  <c r="V251" i="15"/>
  <c r="Q181" i="7"/>
  <c r="M181" i="7"/>
  <c r="R181" i="7" s="1"/>
  <c r="S181" i="7" s="1"/>
  <c r="T181" i="7" s="1"/>
  <c r="U181" i="7" s="1"/>
  <c r="L124" i="7"/>
  <c r="P124" i="7"/>
  <c r="P61" i="7"/>
  <c r="L61" i="7"/>
  <c r="P65" i="7"/>
  <c r="L65" i="7"/>
  <c r="V196" i="25"/>
  <c r="T196" i="25"/>
  <c r="T12" i="25"/>
  <c r="V12" i="25"/>
  <c r="V153" i="17"/>
  <c r="T153" i="17"/>
  <c r="V175" i="15"/>
  <c r="T175" i="15"/>
  <c r="T113" i="11"/>
  <c r="V113" i="11"/>
  <c r="M191" i="7"/>
  <c r="R191" i="7" s="1"/>
  <c r="S191" i="7" s="1"/>
  <c r="T191" i="7" s="1"/>
  <c r="U191" i="7" s="1"/>
  <c r="Q191" i="7"/>
  <c r="M119" i="7"/>
  <c r="R119" i="7" s="1"/>
  <c r="S119" i="7" s="1"/>
  <c r="T119" i="7" s="1"/>
  <c r="U119" i="7" s="1"/>
  <c r="Q119" i="7"/>
  <c r="L244" i="7"/>
  <c r="P244" i="7"/>
  <c r="V95" i="25"/>
  <c r="T95" i="25"/>
  <c r="T242" i="17"/>
  <c r="V242" i="17"/>
  <c r="T230" i="17"/>
  <c r="V230" i="17"/>
  <c r="V198" i="17"/>
  <c r="T198" i="17"/>
  <c r="T215" i="15"/>
  <c r="V215" i="15"/>
  <c r="V187" i="15"/>
  <c r="T187" i="15"/>
  <c r="V75" i="15"/>
  <c r="T75" i="15"/>
  <c r="T69" i="15"/>
  <c r="V69" i="15"/>
  <c r="V303" i="11"/>
  <c r="T303" i="11"/>
  <c r="V151" i="11"/>
  <c r="T151" i="11"/>
  <c r="T33" i="11"/>
  <c r="V33" i="11"/>
  <c r="P226" i="7"/>
  <c r="L226" i="7"/>
  <c r="M22" i="7"/>
  <c r="R22" i="7" s="1"/>
  <c r="S22" i="7" s="1"/>
  <c r="T22" i="7" s="1"/>
  <c r="U22" i="7" s="1"/>
  <c r="Q22" i="7"/>
  <c r="P51" i="7"/>
  <c r="L51" i="7"/>
  <c r="L81" i="7"/>
  <c r="P81" i="7"/>
  <c r="L145" i="7"/>
  <c r="P145" i="7"/>
  <c r="L209" i="7"/>
  <c r="P209" i="7"/>
  <c r="L273" i="7"/>
  <c r="P273" i="7"/>
  <c r="L118" i="7"/>
  <c r="P118" i="7"/>
  <c r="L182" i="7"/>
  <c r="P182" i="7"/>
  <c r="P246" i="7"/>
  <c r="L246" i="7"/>
  <c r="L54" i="7"/>
  <c r="P54" i="7"/>
  <c r="P144" i="7"/>
  <c r="L144" i="7"/>
  <c r="V224" i="25"/>
  <c r="T224" i="25"/>
  <c r="V149" i="17"/>
  <c r="T149" i="17"/>
  <c r="V13" i="17"/>
  <c r="T13" i="17"/>
  <c r="T266" i="15"/>
  <c r="V266" i="15"/>
  <c r="T256" i="15"/>
  <c r="V256" i="15"/>
  <c r="V123" i="15"/>
  <c r="T123" i="15"/>
  <c r="V31" i="15"/>
  <c r="T31" i="15"/>
  <c r="V175" i="11"/>
  <c r="T175" i="11"/>
  <c r="V143" i="11"/>
  <c r="T143" i="11"/>
  <c r="V123" i="11"/>
  <c r="T123" i="11"/>
  <c r="T246" i="15"/>
  <c r="V246" i="15"/>
  <c r="V55" i="11"/>
  <c r="T55" i="11"/>
  <c r="Q160" i="7"/>
  <c r="M160" i="7"/>
  <c r="R160" i="7" s="1"/>
  <c r="S160" i="7" s="1"/>
  <c r="T160" i="7" s="1"/>
  <c r="U160" i="7" s="1"/>
  <c r="Q112" i="7"/>
  <c r="M112" i="7"/>
  <c r="R112" i="7" s="1"/>
  <c r="S112" i="7" s="1"/>
  <c r="T112" i="7" s="1"/>
  <c r="U112" i="7" s="1"/>
  <c r="P50" i="7"/>
  <c r="L50" i="7"/>
  <c r="P107" i="7"/>
  <c r="L107" i="7"/>
  <c r="P171" i="7"/>
  <c r="L171" i="7"/>
  <c r="L196" i="7"/>
  <c r="P196" i="7"/>
  <c r="L274" i="7"/>
  <c r="P274" i="7"/>
  <c r="V292" i="25"/>
  <c r="T292" i="25"/>
  <c r="T6" i="25"/>
  <c r="V6" i="25"/>
  <c r="T151" i="17"/>
  <c r="V151" i="17"/>
  <c r="V129" i="17"/>
  <c r="T129" i="17"/>
  <c r="V81" i="17"/>
  <c r="T81" i="17"/>
  <c r="V77" i="17"/>
  <c r="T77" i="17"/>
  <c r="V246" i="17"/>
  <c r="T246" i="17"/>
  <c r="T214" i="17"/>
  <c r="V214" i="17"/>
  <c r="V189" i="17"/>
  <c r="T189" i="17"/>
  <c r="V7" i="15"/>
  <c r="T7" i="15"/>
  <c r="V47" i="15"/>
  <c r="T47" i="15"/>
  <c r="T65" i="15"/>
  <c r="V65" i="15"/>
  <c r="T201" i="11"/>
  <c r="V201" i="11"/>
  <c r="T190" i="11"/>
  <c r="V190" i="11"/>
  <c r="T149" i="11"/>
  <c r="V149" i="11"/>
  <c r="Q266" i="7"/>
  <c r="M266" i="7"/>
  <c r="R266" i="7" s="1"/>
  <c r="S266" i="7" s="1"/>
  <c r="T266" i="7" s="1"/>
  <c r="U266" i="7" s="1"/>
  <c r="Q15" i="7"/>
  <c r="M15" i="7"/>
  <c r="R15" i="7" s="1"/>
  <c r="S15" i="7" s="1"/>
  <c r="T15" i="7" s="1"/>
  <c r="U15" i="7" s="1"/>
  <c r="P12" i="7"/>
  <c r="L12" i="7"/>
  <c r="T270" i="25"/>
  <c r="V270" i="25"/>
  <c r="T145" i="25"/>
  <c r="V145" i="25"/>
  <c r="T292" i="17"/>
  <c r="V292" i="17"/>
  <c r="T207" i="17"/>
  <c r="V207" i="17"/>
  <c r="T196" i="17"/>
  <c r="V196" i="17"/>
  <c r="V85" i="17"/>
  <c r="T85" i="17"/>
  <c r="T275" i="17"/>
  <c r="V275" i="17"/>
  <c r="T47" i="17"/>
  <c r="V47" i="17"/>
  <c r="T285" i="11"/>
  <c r="V285" i="11"/>
  <c r="T242" i="11"/>
  <c r="V242" i="11"/>
  <c r="T121" i="15"/>
  <c r="V121" i="15"/>
  <c r="T266" i="11"/>
  <c r="V266" i="11"/>
  <c r="V203" i="11"/>
  <c r="T203" i="11"/>
  <c r="V117" i="25"/>
  <c r="T117" i="25"/>
  <c r="T235" i="17"/>
  <c r="V235" i="17"/>
  <c r="T21" i="11"/>
  <c r="V21" i="11"/>
  <c r="V11" i="11"/>
  <c r="T11" i="11"/>
  <c r="T252" i="11"/>
  <c r="V252" i="11"/>
  <c r="L212" i="7"/>
  <c r="P212" i="7"/>
  <c r="T40" i="25"/>
  <c r="V40" i="25"/>
  <c r="T187" i="17"/>
  <c r="V187" i="17"/>
  <c r="M159" i="7"/>
  <c r="R159" i="7" s="1"/>
  <c r="S159" i="7" s="1"/>
  <c r="T159" i="7" s="1"/>
  <c r="U159" i="7" s="1"/>
  <c r="Q159" i="7"/>
  <c r="P190" i="7"/>
  <c r="L190" i="7"/>
  <c r="T279" i="17"/>
  <c r="V279" i="17"/>
  <c r="V23" i="15"/>
  <c r="T23" i="15"/>
  <c r="T238" i="15"/>
  <c r="V238" i="15"/>
  <c r="Q109" i="7"/>
  <c r="M109" i="7"/>
  <c r="R109" i="7" s="1"/>
  <c r="S109" i="7" s="1"/>
  <c r="T109" i="7" s="1"/>
  <c r="U109" i="7" s="1"/>
  <c r="T175" i="17"/>
  <c r="V175" i="17"/>
  <c r="T171" i="17"/>
  <c r="V171" i="17"/>
  <c r="V19" i="15"/>
  <c r="T19" i="15"/>
  <c r="M167" i="7"/>
  <c r="R167" i="7" s="1"/>
  <c r="S167" i="7" s="1"/>
  <c r="T167" i="7" s="1"/>
  <c r="U167" i="7" s="1"/>
  <c r="Q167" i="7"/>
  <c r="L161" i="7"/>
  <c r="P161" i="7"/>
  <c r="L134" i="7"/>
  <c r="P134" i="7"/>
  <c r="V161" i="17"/>
  <c r="T161" i="17"/>
  <c r="T219" i="15"/>
  <c r="V219" i="15"/>
  <c r="V39" i="15"/>
  <c r="T39" i="15"/>
  <c r="V135" i="15"/>
  <c r="T135" i="15"/>
  <c r="L301" i="7"/>
  <c r="P301" i="7"/>
  <c r="T174" i="25"/>
  <c r="V174" i="25"/>
  <c r="T36" i="25"/>
  <c r="V36" i="25"/>
  <c r="L250" i="7"/>
  <c r="P250" i="7"/>
  <c r="T26" i="17"/>
  <c r="V26" i="17"/>
  <c r="T222" i="25"/>
  <c r="V222" i="25"/>
  <c r="T300" i="17"/>
  <c r="V300" i="17"/>
  <c r="V285" i="17"/>
  <c r="T285" i="17"/>
  <c r="V185" i="17"/>
  <c r="T185" i="17"/>
  <c r="V227" i="11"/>
  <c r="T227" i="11"/>
  <c r="T181" i="11"/>
  <c r="V181" i="11"/>
  <c r="T270" i="11"/>
  <c r="V270" i="11"/>
  <c r="M170" i="7"/>
  <c r="R170" i="7" s="1"/>
  <c r="S170" i="7" s="1"/>
  <c r="T170" i="7" s="1"/>
  <c r="U170" i="7" s="1"/>
  <c r="Q170" i="7"/>
  <c r="Q13" i="7"/>
  <c r="M13" i="7"/>
  <c r="R13" i="7" s="1"/>
  <c r="S13" i="7" s="1"/>
  <c r="T13" i="7" s="1"/>
  <c r="U13" i="7" s="1"/>
  <c r="Q96" i="7"/>
  <c r="M96" i="7"/>
  <c r="R96" i="7" s="1"/>
  <c r="S96" i="7" s="1"/>
  <c r="T96" i="7" s="1"/>
  <c r="U96" i="7" s="1"/>
  <c r="L199" i="7"/>
  <c r="P199" i="7"/>
  <c r="P202" i="7"/>
  <c r="L202" i="7"/>
  <c r="P138" i="7"/>
  <c r="L138" i="7"/>
  <c r="V236" i="25"/>
  <c r="T236" i="25"/>
  <c r="V89" i="17"/>
  <c r="T89" i="17"/>
  <c r="T11" i="17"/>
  <c r="V11" i="17"/>
  <c r="V282" i="15"/>
  <c r="T282" i="15"/>
  <c r="T59" i="17"/>
  <c r="V59" i="17"/>
  <c r="V217" i="15"/>
  <c r="T217" i="15"/>
  <c r="T5" i="11"/>
  <c r="V5" i="11"/>
  <c r="V67" i="15"/>
  <c r="T67" i="15"/>
  <c r="M236" i="7"/>
  <c r="R236" i="7" s="1"/>
  <c r="S236" i="7" s="1"/>
  <c r="T236" i="7" s="1"/>
  <c r="U236" i="7" s="1"/>
  <c r="Q236" i="7"/>
  <c r="L11" i="7"/>
  <c r="P11" i="7"/>
  <c r="P8" i="7"/>
  <c r="L8" i="7"/>
  <c r="L105" i="7"/>
  <c r="P105" i="7"/>
  <c r="L169" i="7"/>
  <c r="P169" i="7"/>
  <c r="L233" i="7"/>
  <c r="P233" i="7"/>
  <c r="L297" i="7"/>
  <c r="P297" i="7"/>
  <c r="L78" i="7"/>
  <c r="P78" i="7"/>
  <c r="L142" i="7"/>
  <c r="P142" i="7"/>
  <c r="P206" i="7"/>
  <c r="L206" i="7"/>
  <c r="P128" i="7"/>
  <c r="L128" i="7"/>
  <c r="T202" i="25"/>
  <c r="V202" i="25"/>
  <c r="T48" i="25"/>
  <c r="V48" i="25"/>
  <c r="T24" i="25"/>
  <c r="V24" i="25"/>
  <c r="V93" i="17"/>
  <c r="T93" i="17"/>
  <c r="V222" i="17"/>
  <c r="T222" i="17"/>
  <c r="T71" i="17"/>
  <c r="V71" i="17"/>
  <c r="T5" i="15"/>
  <c r="V5" i="15"/>
  <c r="V79" i="15"/>
  <c r="T79" i="15"/>
  <c r="T37" i="15"/>
  <c r="V37" i="15"/>
  <c r="T56" i="11"/>
  <c r="V56" i="11"/>
  <c r="V83" i="11"/>
  <c r="T83" i="11"/>
  <c r="T125" i="15"/>
  <c r="V125" i="15"/>
  <c r="V159" i="15"/>
  <c r="T159" i="15"/>
  <c r="V254" i="15"/>
  <c r="T254" i="15"/>
  <c r="V87" i="15"/>
  <c r="T87" i="15"/>
  <c r="T21" i="15"/>
  <c r="V21" i="15"/>
  <c r="L17" i="7"/>
  <c r="P17" i="7"/>
  <c r="L108" i="7"/>
  <c r="P108" i="7"/>
  <c r="L172" i="7"/>
  <c r="P172" i="7"/>
  <c r="P125" i="7"/>
  <c r="L125" i="7"/>
  <c r="V232" i="25"/>
  <c r="T232" i="25"/>
  <c r="T100" i="25"/>
  <c r="V100" i="25"/>
  <c r="T127" i="25"/>
  <c r="V127" i="25"/>
  <c r="T283" i="17"/>
  <c r="V283" i="17"/>
  <c r="T44" i="25"/>
  <c r="V44" i="25"/>
  <c r="V49" i="17"/>
  <c r="T49" i="17"/>
  <c r="V91" i="15"/>
  <c r="T91" i="15"/>
  <c r="Q284" i="7"/>
  <c r="M284" i="7"/>
  <c r="R284" i="7" s="1"/>
  <c r="S284" i="7" s="1"/>
  <c r="T284" i="7" s="1"/>
  <c r="U284" i="7" s="1"/>
  <c r="L116" i="7"/>
  <c r="P116" i="7"/>
  <c r="L180" i="7"/>
  <c r="P180" i="7"/>
  <c r="T230" i="25"/>
  <c r="V230" i="25"/>
  <c r="T142" i="25"/>
  <c r="V142" i="25"/>
  <c r="T127" i="17"/>
  <c r="V127" i="17"/>
  <c r="T46" i="25"/>
  <c r="V46" i="25"/>
  <c r="T179" i="17"/>
  <c r="V179" i="17"/>
  <c r="V101" i="17"/>
  <c r="T101" i="17"/>
  <c r="M194" i="7"/>
  <c r="R194" i="7" s="1"/>
  <c r="S194" i="7" s="1"/>
  <c r="T194" i="7" s="1"/>
  <c r="U194" i="7" s="1"/>
  <c r="Q194" i="7"/>
  <c r="M247" i="7"/>
  <c r="R247" i="7" s="1"/>
  <c r="S247" i="7" s="1"/>
  <c r="T247" i="7" s="1"/>
  <c r="U247" i="7" s="1"/>
  <c r="Q247" i="7"/>
  <c r="Q52" i="7"/>
  <c r="M52" i="7"/>
  <c r="R52" i="7" s="1"/>
  <c r="S52" i="7" s="1"/>
  <c r="T52" i="7" s="1"/>
  <c r="U52" i="7" s="1"/>
  <c r="P99" i="7"/>
  <c r="L99" i="7"/>
  <c r="P163" i="7"/>
  <c r="L163" i="7"/>
  <c r="L188" i="7"/>
  <c r="P188" i="7"/>
  <c r="P187" i="7"/>
  <c r="L187" i="7"/>
  <c r="P224" i="7"/>
  <c r="L224" i="7"/>
  <c r="P74" i="7"/>
  <c r="L74" i="7"/>
  <c r="V228" i="25"/>
  <c r="T228" i="25"/>
  <c r="V169" i="17"/>
  <c r="T169" i="17"/>
  <c r="T202" i="17"/>
  <c r="V202" i="17"/>
  <c r="T240" i="15"/>
  <c r="V240" i="15"/>
  <c r="V14" i="17"/>
  <c r="T14" i="17"/>
  <c r="V171" i="15"/>
  <c r="T171" i="15"/>
  <c r="T229" i="11"/>
  <c r="V229" i="11"/>
  <c r="T213" i="11"/>
  <c r="V213" i="11"/>
  <c r="V107" i="11"/>
  <c r="T107" i="11"/>
  <c r="V91" i="11"/>
  <c r="T91" i="11"/>
  <c r="M95" i="7"/>
  <c r="R95" i="7" s="1"/>
  <c r="S95" i="7" s="1"/>
  <c r="T95" i="7" s="1"/>
  <c r="U95" i="7" s="1"/>
  <c r="Q95" i="7"/>
  <c r="P43" i="7"/>
  <c r="L43" i="7"/>
  <c r="L137" i="7"/>
  <c r="P137" i="7"/>
  <c r="L201" i="7"/>
  <c r="P201" i="7"/>
  <c r="L265" i="7"/>
  <c r="P265" i="7"/>
  <c r="L40" i="7"/>
  <c r="P40" i="7"/>
  <c r="L110" i="7"/>
  <c r="P110" i="7"/>
  <c r="L174" i="7"/>
  <c r="P174" i="7"/>
  <c r="P238" i="7"/>
  <c r="L238" i="7"/>
  <c r="T210" i="25"/>
  <c r="V210" i="25"/>
  <c r="V165" i="25"/>
  <c r="T165" i="25"/>
  <c r="V114" i="25"/>
  <c r="T114" i="25"/>
  <c r="V22" i="25"/>
  <c r="T22" i="25"/>
  <c r="V177" i="17"/>
  <c r="T177" i="17"/>
  <c r="V237" i="17"/>
  <c r="T237" i="17"/>
  <c r="V221" i="17"/>
  <c r="T221" i="17"/>
  <c r="V205" i="17"/>
  <c r="T205" i="17"/>
  <c r="T105" i="15"/>
  <c r="V105" i="15"/>
  <c r="V295" i="11"/>
  <c r="T295" i="11"/>
  <c r="T228" i="11"/>
  <c r="V228" i="11"/>
  <c r="T161" i="11"/>
  <c r="V161" i="11"/>
  <c r="L151" i="7"/>
  <c r="P151" i="7"/>
  <c r="T278" i="25"/>
  <c r="V278" i="25"/>
  <c r="V256" i="25"/>
  <c r="T256" i="25"/>
  <c r="V163" i="25"/>
  <c r="T163" i="25"/>
  <c r="V241" i="17"/>
  <c r="T241" i="17"/>
  <c r="T111" i="25"/>
  <c r="V111" i="25"/>
  <c r="T34" i="25"/>
  <c r="V34" i="25"/>
  <c r="T268" i="17"/>
  <c r="V268" i="17"/>
  <c r="T20" i="25"/>
  <c r="V20" i="25"/>
  <c r="V289" i="17"/>
  <c r="T289" i="17"/>
  <c r="T147" i="17"/>
  <c r="V147" i="17"/>
  <c r="T51" i="17"/>
  <c r="V51" i="17"/>
  <c r="T241" i="11"/>
  <c r="V241" i="11"/>
  <c r="T166" i="11"/>
  <c r="V166" i="11"/>
  <c r="T97" i="15"/>
  <c r="V97" i="15"/>
  <c r="V192" i="11"/>
  <c r="T192" i="11"/>
  <c r="V95" i="11"/>
  <c r="T95" i="11"/>
  <c r="T282" i="25"/>
  <c r="V282" i="25"/>
  <c r="L218" i="7"/>
  <c r="P218" i="7"/>
  <c r="V145" i="17"/>
  <c r="T145" i="17"/>
  <c r="V258" i="15"/>
  <c r="T258" i="15"/>
  <c r="T262" i="15"/>
  <c r="V262" i="15"/>
  <c r="Q293" i="7"/>
  <c r="M293" i="7"/>
  <c r="R293" i="7" s="1"/>
  <c r="S293" i="7" s="1"/>
  <c r="T293" i="7" s="1"/>
  <c r="U293" i="7" s="1"/>
  <c r="M122" i="7"/>
  <c r="R122" i="7" s="1"/>
  <c r="S122" i="7" s="1"/>
  <c r="T122" i="7" s="1"/>
  <c r="U122" i="7" s="1"/>
  <c r="Q122" i="7"/>
  <c r="M106" i="7"/>
  <c r="R106" i="7" s="1"/>
  <c r="S106" i="7" s="1"/>
  <c r="T106" i="7" s="1"/>
  <c r="U106" i="7" s="1"/>
  <c r="Q106" i="7"/>
  <c r="T238" i="25"/>
  <c r="V238" i="25"/>
  <c r="T191" i="17"/>
  <c r="V191" i="17"/>
  <c r="T220" i="15"/>
  <c r="V220" i="15"/>
  <c r="T252" i="15"/>
  <c r="V252" i="15"/>
  <c r="L59" i="7"/>
  <c r="P59" i="7"/>
  <c r="L89" i="7"/>
  <c r="P89" i="7"/>
  <c r="L217" i="7"/>
  <c r="P217" i="7"/>
  <c r="P281" i="7"/>
  <c r="L281" i="7"/>
  <c r="L254" i="7"/>
  <c r="P254" i="7"/>
  <c r="T190" i="25"/>
  <c r="V190" i="25"/>
  <c r="T25" i="11"/>
  <c r="V25" i="11"/>
  <c r="V41" i="17"/>
  <c r="T41" i="17"/>
  <c r="Q192" i="7"/>
  <c r="M192" i="7"/>
  <c r="R192" i="7" s="1"/>
  <c r="S192" i="7" s="1"/>
  <c r="T192" i="7" s="1"/>
  <c r="U192" i="7" s="1"/>
  <c r="P131" i="7"/>
  <c r="L131" i="7"/>
  <c r="L287" i="7"/>
  <c r="P287" i="7"/>
  <c r="V204" i="25"/>
  <c r="T204" i="25"/>
  <c r="V281" i="15"/>
  <c r="T281" i="15"/>
  <c r="T279" i="15"/>
  <c r="V279" i="15"/>
  <c r="V107" i="15"/>
  <c r="T107" i="15"/>
  <c r="Q26" i="7"/>
  <c r="M26" i="7"/>
  <c r="R26" i="7" s="1"/>
  <c r="S26" i="7" s="1"/>
  <c r="T26" i="7" s="1"/>
  <c r="U26" i="7" s="1"/>
  <c r="P248" i="7"/>
  <c r="L248" i="7"/>
  <c r="P34" i="7"/>
  <c r="L34" i="7"/>
  <c r="T8" i="25"/>
  <c r="V8" i="25"/>
  <c r="T99" i="25"/>
  <c r="V99" i="25"/>
  <c r="M215" i="7"/>
  <c r="R215" i="7" s="1"/>
  <c r="S215" i="7" s="1"/>
  <c r="T215" i="7" s="1"/>
  <c r="U215" i="7" s="1"/>
  <c r="Q215" i="7"/>
  <c r="L97" i="7"/>
  <c r="P97" i="7"/>
  <c r="L72" i="7"/>
  <c r="P72" i="7"/>
  <c r="L262" i="7"/>
  <c r="P262" i="7"/>
  <c r="V90" i="25"/>
  <c r="T90" i="25"/>
  <c r="V257" i="17"/>
  <c r="T257" i="17"/>
  <c r="T31" i="17"/>
  <c r="V31" i="17"/>
  <c r="T258" i="11"/>
  <c r="V258" i="11"/>
  <c r="T276" i="11"/>
  <c r="V276" i="11"/>
  <c r="V191" i="15"/>
  <c r="T191" i="15"/>
  <c r="M229" i="7"/>
  <c r="R229" i="7" s="1"/>
  <c r="S229" i="7" s="1"/>
  <c r="T229" i="7" s="1"/>
  <c r="U229" i="7" s="1"/>
  <c r="Q229" i="7"/>
  <c r="P75" i="7"/>
  <c r="L75" i="7"/>
  <c r="P256" i="7"/>
  <c r="L256" i="7"/>
  <c r="T250" i="25"/>
  <c r="V250" i="25"/>
  <c r="V126" i="25"/>
  <c r="T126" i="25"/>
  <c r="V131" i="25"/>
  <c r="T131" i="25"/>
  <c r="P216" i="7"/>
  <c r="L216" i="7"/>
  <c r="T252" i="17"/>
  <c r="V252" i="17"/>
  <c r="L300" i="7"/>
  <c r="P300" i="7"/>
  <c r="P85" i="7"/>
  <c r="L85" i="7"/>
  <c r="T298" i="25"/>
  <c r="V298" i="25"/>
  <c r="P25" i="7"/>
  <c r="L25" i="7"/>
  <c r="T161" i="25"/>
  <c r="V161" i="25"/>
  <c r="T158" i="25"/>
  <c r="V158" i="25"/>
  <c r="T247" i="17"/>
  <c r="V247" i="17"/>
  <c r="T244" i="17"/>
  <c r="V244" i="17"/>
  <c r="T294" i="25"/>
  <c r="V294" i="25"/>
  <c r="V276" i="25"/>
  <c r="T276" i="25"/>
  <c r="T251" i="17"/>
  <c r="V251" i="17"/>
  <c r="V45" i="17"/>
  <c r="T45" i="17"/>
  <c r="T263" i="17"/>
  <c r="V263" i="17"/>
  <c r="V277" i="17"/>
  <c r="T277" i="17"/>
  <c r="V155" i="15"/>
  <c r="T155" i="15"/>
  <c r="V11" i="15"/>
  <c r="T11" i="15"/>
  <c r="T245" i="11"/>
  <c r="V245" i="11"/>
  <c r="T178" i="11"/>
  <c r="V178" i="11"/>
  <c r="T268" i="11"/>
  <c r="V268" i="11"/>
  <c r="T69" i="11"/>
  <c r="V69" i="11"/>
  <c r="T9" i="11"/>
  <c r="V9" i="11"/>
  <c r="T260" i="15"/>
  <c r="V260" i="15"/>
  <c r="P295" i="7"/>
  <c r="L295" i="7"/>
  <c r="V188" i="25"/>
  <c r="T188" i="25"/>
  <c r="V73" i="17"/>
  <c r="T73" i="17"/>
  <c r="T39" i="17"/>
  <c r="V39" i="17"/>
  <c r="T113" i="15"/>
  <c r="V113" i="15"/>
  <c r="T70" i="11"/>
  <c r="V70" i="11"/>
  <c r="V47" i="11"/>
  <c r="T47" i="11"/>
  <c r="V19" i="11"/>
  <c r="T19" i="11"/>
  <c r="T200" i="15"/>
  <c r="V200" i="15"/>
  <c r="T117" i="15"/>
  <c r="V117" i="15"/>
  <c r="Q208" i="7"/>
  <c r="M208" i="7"/>
  <c r="R208" i="7" s="1"/>
  <c r="S208" i="7" s="1"/>
  <c r="T208" i="7" s="1"/>
  <c r="U208" i="7" s="1"/>
  <c r="Q294" i="7"/>
  <c r="M294" i="7"/>
  <c r="R294" i="7" s="1"/>
  <c r="S294" i="7" s="1"/>
  <c r="T294" i="7" s="1"/>
  <c r="U294" i="7" s="1"/>
  <c r="P162" i="7"/>
  <c r="L162" i="7"/>
  <c r="P18" i="7"/>
  <c r="L18" i="7"/>
  <c r="P90" i="7"/>
  <c r="L90" i="7"/>
  <c r="V159" i="25"/>
  <c r="T159" i="25"/>
  <c r="T115" i="25"/>
  <c r="V115" i="25"/>
  <c r="T14" i="25"/>
  <c r="V14" i="25"/>
  <c r="V193" i="17"/>
  <c r="T193" i="17"/>
  <c r="V298" i="15"/>
  <c r="T298" i="15"/>
  <c r="T155" i="17"/>
  <c r="V155" i="17"/>
  <c r="V9" i="17"/>
  <c r="T9" i="17"/>
  <c r="T236" i="15"/>
  <c r="V236" i="15"/>
  <c r="T137" i="15"/>
  <c r="V137" i="15"/>
  <c r="T289" i="11"/>
  <c r="V289" i="11"/>
  <c r="T152" i="11"/>
  <c r="V152" i="11"/>
  <c r="Q184" i="7"/>
  <c r="M184" i="7"/>
  <c r="R184" i="7" s="1"/>
  <c r="S184" i="7" s="1"/>
  <c r="T184" i="7" s="1"/>
  <c r="U184" i="7" s="1"/>
  <c r="Q299" i="7"/>
  <c r="M299" i="7"/>
  <c r="R299" i="7" s="1"/>
  <c r="S299" i="7" s="1"/>
  <c r="T299" i="7" s="1"/>
  <c r="U299" i="7" s="1"/>
  <c r="T266" i="25"/>
  <c r="V266" i="25"/>
  <c r="L278" i="7"/>
  <c r="P278" i="7"/>
  <c r="P245" i="7"/>
  <c r="L245" i="7"/>
  <c r="V184" i="25"/>
  <c r="T184" i="25"/>
  <c r="V148" i="25"/>
  <c r="T148" i="25"/>
  <c r="Q42" i="7"/>
  <c r="M42" i="7"/>
  <c r="R42" i="7" s="1"/>
  <c r="S42" i="7" s="1"/>
  <c r="T42" i="7" s="1"/>
  <c r="U42" i="7" s="1"/>
  <c r="Q298" i="7"/>
  <c r="M298" i="7"/>
  <c r="R298" i="7" s="1"/>
  <c r="S298" i="7" s="1"/>
  <c r="T298" i="7" s="1"/>
  <c r="U298" i="7" s="1"/>
  <c r="P149" i="7"/>
  <c r="L149" i="7"/>
  <c r="L292" i="7"/>
  <c r="P292" i="7"/>
  <c r="T182" i="25"/>
  <c r="V182" i="25"/>
  <c r="T112" i="25"/>
  <c r="V112" i="25"/>
  <c r="T239" i="17"/>
  <c r="V239" i="17"/>
  <c r="T236" i="17"/>
  <c r="V236" i="17"/>
  <c r="V105" i="17"/>
  <c r="T105" i="17"/>
  <c r="L35" i="7"/>
  <c r="P35" i="7"/>
  <c r="P32" i="7"/>
  <c r="L32" i="7"/>
  <c r="L129" i="7"/>
  <c r="P129" i="7"/>
  <c r="L193" i="7"/>
  <c r="P193" i="7"/>
  <c r="L257" i="7"/>
  <c r="P257" i="7"/>
  <c r="L102" i="7"/>
  <c r="P102" i="7"/>
  <c r="L166" i="7"/>
  <c r="P166" i="7"/>
  <c r="L230" i="7"/>
  <c r="P230" i="7"/>
  <c r="V180" i="25"/>
  <c r="T180" i="25"/>
  <c r="T130" i="25"/>
  <c r="V130" i="25"/>
  <c r="T58" i="25"/>
  <c r="V58" i="25"/>
  <c r="V129" i="25"/>
  <c r="T129" i="25"/>
  <c r="T177" i="25"/>
  <c r="V177" i="25"/>
  <c r="T248" i="15"/>
  <c r="V248" i="15"/>
  <c r="V53" i="17"/>
  <c r="T53" i="17"/>
  <c r="V33" i="17"/>
  <c r="T33" i="17"/>
  <c r="V29" i="17"/>
  <c r="T29" i="17"/>
  <c r="T77" i="15"/>
  <c r="V77" i="15"/>
  <c r="T157" i="11"/>
  <c r="V157" i="11"/>
  <c r="Q136" i="7"/>
  <c r="M136" i="7"/>
  <c r="R136" i="7" s="1"/>
  <c r="S136" i="7" s="1"/>
  <c r="T136" i="7" s="1"/>
  <c r="U136" i="7" s="1"/>
  <c r="Q259" i="7"/>
  <c r="M259" i="7"/>
  <c r="R259" i="7" s="1"/>
  <c r="S259" i="7" s="1"/>
  <c r="T259" i="7" s="1"/>
  <c r="U259" i="7" s="1"/>
  <c r="P239" i="7"/>
  <c r="L239" i="7"/>
  <c r="P98" i="7"/>
  <c r="L98" i="7"/>
  <c r="P57" i="7"/>
  <c r="L57" i="7"/>
  <c r="V144" i="25"/>
  <c r="T144" i="25"/>
  <c r="T111" i="17"/>
  <c r="V111" i="17"/>
  <c r="V182" i="17"/>
  <c r="T182" i="17"/>
  <c r="V253" i="17"/>
  <c r="T253" i="17"/>
  <c r="V245" i="17"/>
  <c r="T245" i="17"/>
  <c r="V213" i="17"/>
  <c r="T213" i="17"/>
  <c r="V25" i="17"/>
  <c r="T25" i="17"/>
  <c r="V35" i="15"/>
  <c r="T35" i="15"/>
  <c r="V291" i="11"/>
  <c r="T291" i="11"/>
  <c r="T57" i="15"/>
  <c r="V57" i="15"/>
  <c r="Q133" i="7"/>
  <c r="M133" i="7"/>
  <c r="R133" i="7" s="1"/>
  <c r="S133" i="7" s="1"/>
  <c r="T133" i="7" s="1"/>
  <c r="U133" i="7" s="1"/>
  <c r="Q261" i="7"/>
  <c r="M261" i="7"/>
  <c r="R261" i="7" s="1"/>
  <c r="S261" i="7" s="1"/>
  <c r="T261" i="7" s="1"/>
  <c r="U261" i="7" s="1"/>
  <c r="T116" i="25"/>
  <c r="V116" i="25"/>
  <c r="V208" i="25"/>
  <c r="T208" i="25"/>
  <c r="V280" i="25"/>
  <c r="T280" i="25"/>
  <c r="V175" i="25"/>
  <c r="T175" i="25"/>
  <c r="T223" i="17"/>
  <c r="V223" i="17"/>
  <c r="T212" i="17"/>
  <c r="V212" i="17"/>
  <c r="T38" i="25"/>
  <c r="V38" i="25"/>
  <c r="T287" i="17"/>
  <c r="V287" i="17"/>
  <c r="V265" i="15"/>
  <c r="T265" i="15"/>
  <c r="T280" i="15"/>
  <c r="V280" i="15"/>
  <c r="V237" i="15"/>
  <c r="T237" i="15"/>
  <c r="T203" i="15"/>
  <c r="V203" i="15"/>
  <c r="T264" i="15"/>
  <c r="V264" i="15"/>
  <c r="V243" i="11"/>
  <c r="T243" i="11"/>
  <c r="T262" i="11"/>
  <c r="V262" i="11"/>
  <c r="T121" i="11"/>
  <c r="V121" i="11"/>
  <c r="T202" i="11"/>
  <c r="V202" i="11"/>
  <c r="V127" i="11"/>
  <c r="T127" i="11"/>
  <c r="T169" i="15"/>
  <c r="V169" i="15"/>
  <c r="T282" i="11"/>
  <c r="V282" i="11"/>
  <c r="V55" i="15"/>
  <c r="T55" i="15"/>
  <c r="T301" i="11"/>
  <c r="V301" i="11"/>
  <c r="L220" i="7"/>
  <c r="P220" i="7"/>
  <c r="V233" i="17"/>
  <c r="T233" i="17"/>
  <c r="T201" i="15"/>
  <c r="V201" i="15"/>
  <c r="T17" i="15"/>
  <c r="V17" i="15"/>
  <c r="V97" i="17"/>
  <c r="T97" i="17"/>
  <c r="L3" i="7"/>
  <c r="P3" i="7"/>
  <c r="L225" i="7"/>
  <c r="P225" i="7"/>
  <c r="L198" i="7"/>
  <c r="P198" i="7"/>
  <c r="T272" i="17"/>
  <c r="V272" i="17"/>
  <c r="T49" i="15"/>
  <c r="V49" i="15"/>
  <c r="V277" i="15"/>
  <c r="T277" i="15"/>
  <c r="T81" i="15"/>
  <c r="V81" i="15"/>
  <c r="Q302" i="7"/>
  <c r="M302" i="7"/>
  <c r="R302" i="7" s="1"/>
  <c r="S302" i="7" s="1"/>
  <c r="T302" i="7" s="1"/>
  <c r="U302" i="7" s="1"/>
  <c r="V217" i="17"/>
  <c r="T217" i="17"/>
  <c r="T206" i="17"/>
  <c r="V206" i="17"/>
  <c r="T41" i="15"/>
  <c r="V41" i="15"/>
  <c r="T37" i="11"/>
  <c r="V37" i="11"/>
  <c r="Q69" i="7"/>
  <c r="M69" i="7"/>
  <c r="R69" i="7" s="1"/>
  <c r="S69" i="7" s="1"/>
  <c r="T69" i="7" s="1"/>
  <c r="U69" i="7" s="1"/>
  <c r="T162" i="25"/>
  <c r="V162" i="25"/>
  <c r="T43" i="17"/>
  <c r="V43" i="17"/>
  <c r="Q270" i="7"/>
  <c r="M270" i="7"/>
  <c r="R270" i="7" s="1"/>
  <c r="S270" i="7" s="1"/>
  <c r="T270" i="7" s="1"/>
  <c r="U270" i="7" s="1"/>
  <c r="T52" i="25"/>
  <c r="V52" i="25"/>
  <c r="T119" i="17"/>
  <c r="V119" i="17"/>
  <c r="V186" i="17"/>
  <c r="T186" i="17"/>
  <c r="M207" i="7"/>
  <c r="R207" i="7" s="1"/>
  <c r="S207" i="7" s="1"/>
  <c r="T207" i="7" s="1"/>
  <c r="U207" i="7" s="1"/>
  <c r="Q207" i="7"/>
  <c r="M210" i="7"/>
  <c r="R210" i="7" s="1"/>
  <c r="S210" i="7" s="1"/>
  <c r="T210" i="7" s="1"/>
  <c r="U210" i="7" s="1"/>
  <c r="Q210" i="7"/>
  <c r="P141" i="7"/>
  <c r="L141" i="7"/>
  <c r="P114" i="7"/>
  <c r="L114" i="7"/>
  <c r="P20" i="7"/>
  <c r="L20" i="7"/>
  <c r="L175" i="7"/>
  <c r="P175" i="7"/>
  <c r="T254" i="25"/>
  <c r="V254" i="25"/>
  <c r="T128" i="25"/>
  <c r="V128" i="25"/>
  <c r="T284" i="17"/>
  <c r="V284" i="17"/>
  <c r="T203" i="17"/>
  <c r="V203" i="17"/>
  <c r="T235" i="15"/>
  <c r="V235" i="15"/>
  <c r="V193" i="15"/>
  <c r="T193" i="15"/>
  <c r="T85" i="15"/>
  <c r="V85" i="15"/>
  <c r="V231" i="11"/>
  <c r="T231" i="11"/>
  <c r="T13" i="11"/>
  <c r="V13" i="11"/>
  <c r="V172" i="11"/>
  <c r="T172" i="11"/>
  <c r="V15" i="11"/>
  <c r="T15" i="11"/>
  <c r="Q195" i="7"/>
  <c r="M195" i="7"/>
  <c r="R195" i="7" s="1"/>
  <c r="S195" i="7" s="1"/>
  <c r="T195" i="7" s="1"/>
  <c r="U195" i="7" s="1"/>
  <c r="M205" i="7"/>
  <c r="R205" i="7" s="1"/>
  <c r="S205" i="7" s="1"/>
  <c r="T205" i="7" s="1"/>
  <c r="U205" i="7" s="1"/>
  <c r="Q205" i="7"/>
  <c r="L38" i="7"/>
  <c r="P38" i="7"/>
  <c r="P7" i="7"/>
  <c r="L7" i="7"/>
  <c r="L127" i="7"/>
  <c r="P127" i="7"/>
  <c r="P104" i="7"/>
  <c r="L104" i="7"/>
  <c r="P264" i="7"/>
  <c r="L264" i="7"/>
  <c r="V226" i="17"/>
  <c r="T226" i="17"/>
  <c r="V121" i="17"/>
  <c r="T121" i="17"/>
  <c r="T55" i="17"/>
  <c r="V55" i="17"/>
  <c r="T27" i="17"/>
  <c r="V27" i="17"/>
  <c r="T272" i="11"/>
  <c r="V272" i="11"/>
  <c r="T145" i="11"/>
  <c r="V145" i="11"/>
  <c r="V261" i="17"/>
  <c r="T261" i="17"/>
  <c r="L291" i="7"/>
  <c r="P291" i="7"/>
  <c r="L70" i="7"/>
  <c r="P70" i="7"/>
  <c r="L39" i="7"/>
  <c r="P39" i="7"/>
  <c r="L283" i="7"/>
  <c r="P283" i="7"/>
  <c r="T234" i="25"/>
  <c r="V234" i="25"/>
  <c r="T159" i="17"/>
  <c r="V159" i="17"/>
  <c r="T282" i="17"/>
  <c r="V282" i="17"/>
  <c r="T238" i="17"/>
  <c r="V238" i="17"/>
  <c r="V51" i="15"/>
  <c r="T51" i="15"/>
  <c r="V143" i="15"/>
  <c r="T143" i="15"/>
  <c r="T204" i="11"/>
  <c r="V204" i="11"/>
  <c r="V99" i="11"/>
  <c r="T99" i="11"/>
  <c r="V119" i="11"/>
  <c r="T119" i="11"/>
  <c r="M103" i="7"/>
  <c r="R103" i="7" s="1"/>
  <c r="S103" i="7" s="1"/>
  <c r="T103" i="7" s="1"/>
  <c r="U103" i="7" s="1"/>
  <c r="Q103" i="7"/>
  <c r="P152" i="7"/>
  <c r="L152" i="7"/>
  <c r="P83" i="7"/>
  <c r="L83" i="7"/>
  <c r="P147" i="7"/>
  <c r="L147" i="7"/>
  <c r="L87" i="7"/>
  <c r="P87" i="7"/>
  <c r="T258" i="25"/>
  <c r="V258" i="25"/>
  <c r="V143" i="25"/>
  <c r="T143" i="25"/>
  <c r="V164" i="25"/>
  <c r="T164" i="25"/>
  <c r="T199" i="17"/>
  <c r="V199" i="17"/>
  <c r="T141" i="15"/>
  <c r="V141" i="15"/>
  <c r="L30" i="7"/>
  <c r="P30" i="7"/>
  <c r="P91" i="7"/>
  <c r="L91" i="7"/>
  <c r="P155" i="7"/>
  <c r="L155" i="7"/>
  <c r="P66" i="7"/>
  <c r="L66" i="7"/>
  <c r="T302" i="25"/>
  <c r="V302" i="25"/>
  <c r="V260" i="25"/>
  <c r="T260" i="25"/>
  <c r="T188" i="17"/>
  <c r="V188" i="17"/>
  <c r="T211" i="17"/>
  <c r="V211" i="17"/>
  <c r="Q173" i="7"/>
  <c r="M173" i="7"/>
  <c r="R173" i="7" s="1"/>
  <c r="S173" i="7" s="1"/>
  <c r="T173" i="7" s="1"/>
  <c r="U173" i="7" s="1"/>
  <c r="L135" i="7"/>
  <c r="P135" i="7"/>
  <c r="L53" i="7"/>
  <c r="P53" i="7"/>
  <c r="T274" i="25"/>
  <c r="V274" i="25"/>
  <c r="P296" i="7"/>
  <c r="L296" i="7"/>
  <c r="T8" i="17"/>
  <c r="V8" i="17"/>
  <c r="T250" i="15"/>
  <c r="V250" i="15"/>
  <c r="T226" i="11"/>
  <c r="V226" i="11"/>
  <c r="T160" i="11"/>
  <c r="V160" i="11"/>
  <c r="T244" i="11"/>
  <c r="V244" i="11"/>
  <c r="T274" i="11"/>
  <c r="V274" i="11"/>
  <c r="V167" i="11"/>
  <c r="T167" i="11"/>
  <c r="T73" i="11"/>
  <c r="V73" i="11"/>
  <c r="L71" i="7"/>
  <c r="P71" i="7"/>
  <c r="P154" i="7"/>
  <c r="L154" i="7"/>
  <c r="P60" i="7"/>
  <c r="L60" i="7"/>
  <c r="P165" i="7"/>
  <c r="L165" i="7"/>
  <c r="P213" i="7"/>
  <c r="L213" i="7"/>
  <c r="P56" i="7"/>
  <c r="L56" i="7"/>
  <c r="T242" i="25"/>
  <c r="V242" i="25"/>
  <c r="V284" i="25"/>
  <c r="T284" i="25"/>
  <c r="T67" i="17"/>
  <c r="V67" i="17"/>
  <c r="T218" i="15"/>
  <c r="V218" i="15"/>
  <c r="V131" i="15"/>
  <c r="T131" i="15"/>
  <c r="T101" i="15"/>
  <c r="V101" i="15"/>
  <c r="T182" i="11"/>
  <c r="V182" i="11"/>
  <c r="T57" i="11"/>
  <c r="V57" i="11"/>
  <c r="L269" i="7"/>
  <c r="P269" i="7"/>
  <c r="V296" i="25"/>
  <c r="T296" i="25"/>
  <c r="V293" i="15"/>
  <c r="T293" i="15"/>
  <c r="V173" i="17"/>
  <c r="T173" i="17"/>
  <c r="T45" i="15"/>
  <c r="V45" i="15"/>
  <c r="V287" i="11"/>
  <c r="T287" i="11"/>
  <c r="T58" i="11"/>
  <c r="V58" i="11"/>
  <c r="V103" i="11"/>
  <c r="T103" i="11"/>
  <c r="V223" i="11"/>
  <c r="T223" i="11"/>
  <c r="L63" i="7"/>
  <c r="P63" i="7"/>
  <c r="P28" i="7"/>
  <c r="L28" i="7"/>
  <c r="L268" i="7"/>
  <c r="P268" i="7"/>
  <c r="T295" i="15"/>
  <c r="V295" i="15"/>
  <c r="L49" i="7"/>
  <c r="P49" i="7"/>
  <c r="P123" i="7"/>
  <c r="L123" i="7"/>
  <c r="M41" i="7"/>
  <c r="R41" i="7" s="1"/>
  <c r="S41" i="7" s="1"/>
  <c r="T41" i="7" s="1"/>
  <c r="U41" i="7" s="1"/>
  <c r="Q41" i="7"/>
  <c r="L153" i="7"/>
  <c r="P153" i="7"/>
  <c r="L126" i="7"/>
  <c r="P126" i="7"/>
  <c r="T135" i="17"/>
  <c r="V135" i="17"/>
  <c r="T177" i="15"/>
  <c r="V177" i="15"/>
  <c r="T193" i="11"/>
  <c r="V193" i="11"/>
  <c r="T180" i="17"/>
  <c r="V180" i="17"/>
  <c r="T194" i="17"/>
  <c r="V194" i="17"/>
  <c r="V61" i="17"/>
  <c r="T61" i="17"/>
  <c r="T50" i="11"/>
  <c r="V50" i="11"/>
  <c r="V23" i="11"/>
  <c r="T23" i="11"/>
  <c r="T9" i="15"/>
  <c r="V9" i="15"/>
  <c r="V103" i="15"/>
  <c r="T103" i="15"/>
  <c r="Q227" i="7"/>
  <c r="M227" i="7"/>
  <c r="R227" i="7" s="1"/>
  <c r="S227" i="7" s="1"/>
  <c r="T227" i="7" s="1"/>
  <c r="U227" i="7" s="1"/>
  <c r="P5" i="7"/>
  <c r="L5" i="7"/>
  <c r="T219" i="17"/>
  <c r="V219" i="17"/>
  <c r="T148" i="11"/>
  <c r="V148" i="11"/>
  <c r="T246" i="11"/>
  <c r="V246" i="11"/>
  <c r="L67" i="7"/>
  <c r="P67" i="7"/>
  <c r="P289" i="7"/>
  <c r="L289" i="7"/>
  <c r="T178" i="17"/>
  <c r="V178" i="17"/>
  <c r="P139" i="7"/>
  <c r="L139" i="7"/>
  <c r="L235" i="7"/>
  <c r="P235" i="7"/>
  <c r="V294" i="17"/>
  <c r="T294" i="17"/>
  <c r="V233" i="15"/>
  <c r="T233" i="15"/>
  <c r="T125" i="11"/>
  <c r="V125" i="11"/>
  <c r="M146" i="7"/>
  <c r="R146" i="7" s="1"/>
  <c r="S146" i="7" s="1"/>
  <c r="T146" i="7" s="1"/>
  <c r="U146" i="7" s="1"/>
  <c r="Q146" i="7"/>
  <c r="P64" i="7"/>
  <c r="L64" i="7"/>
  <c r="T288" i="17"/>
  <c r="V288" i="17"/>
  <c r="V137" i="17"/>
  <c r="T137" i="17"/>
  <c r="Q240" i="7"/>
  <c r="M240" i="7"/>
  <c r="R240" i="7" s="1"/>
  <c r="S240" i="7" s="1"/>
  <c r="T240" i="7" s="1"/>
  <c r="U240" i="7" s="1"/>
  <c r="T227" i="17"/>
  <c r="V227" i="17"/>
  <c r="T115" i="17"/>
  <c r="V115" i="17"/>
  <c r="M255" i="7"/>
  <c r="R255" i="7" s="1"/>
  <c r="S255" i="7" s="1"/>
  <c r="T255" i="7" s="1"/>
  <c r="U255" i="7" s="1"/>
  <c r="Q255" i="7"/>
  <c r="V141" i="17"/>
  <c r="T141" i="17"/>
  <c r="Q117" i="7"/>
  <c r="M117" i="7"/>
  <c r="R117" i="7" s="1"/>
  <c r="S117" i="7" s="1"/>
  <c r="T117" i="7" s="1"/>
  <c r="U117" i="7" s="1"/>
  <c r="M82" i="7"/>
  <c r="R82" i="7" s="1"/>
  <c r="S82" i="7" s="1"/>
  <c r="T82" i="7" s="1"/>
  <c r="U82" i="7" s="1"/>
  <c r="Q82" i="7"/>
  <c r="L84" i="7"/>
  <c r="P84" i="7"/>
  <c r="L148" i="7"/>
  <c r="P148" i="7"/>
  <c r="T206" i="25"/>
  <c r="V206" i="25"/>
  <c r="T292" i="15"/>
  <c r="V292" i="15"/>
  <c r="T89" i="15"/>
  <c r="V89" i="15"/>
  <c r="V179" i="11"/>
  <c r="T179" i="11"/>
  <c r="T205" i="11"/>
  <c r="V205" i="11"/>
  <c r="V31" i="11"/>
  <c r="T31" i="11"/>
  <c r="T41" i="11"/>
  <c r="V41" i="11"/>
  <c r="T202" i="15"/>
  <c r="V202" i="15"/>
  <c r="M79" i="7"/>
  <c r="R79" i="7" s="1"/>
  <c r="S79" i="7" s="1"/>
  <c r="T79" i="7" s="1"/>
  <c r="U79" i="7" s="1"/>
  <c r="Q79" i="7"/>
  <c r="L9" i="7"/>
  <c r="P9" i="7"/>
  <c r="V220" i="25"/>
  <c r="T220" i="25"/>
  <c r="V113" i="25"/>
  <c r="T113" i="25"/>
  <c r="T68" i="25"/>
  <c r="V68" i="25"/>
  <c r="V26" i="25"/>
  <c r="T26" i="25"/>
  <c r="V147" i="25"/>
  <c r="T147" i="25"/>
  <c r="T255" i="17"/>
  <c r="V255" i="17"/>
  <c r="T149" i="15"/>
  <c r="V149" i="15"/>
  <c r="T144" i="11"/>
  <c r="V144" i="11"/>
  <c r="T297" i="11"/>
  <c r="V297" i="11"/>
  <c r="T217" i="11"/>
  <c r="V217" i="11"/>
  <c r="Q120" i="7"/>
  <c r="M120" i="7"/>
  <c r="R120" i="7" s="1"/>
  <c r="S120" i="7" s="1"/>
  <c r="T120" i="7" s="1"/>
  <c r="U120" i="7" s="1"/>
  <c r="T186" i="25"/>
  <c r="V186" i="25"/>
  <c r="T143" i="17"/>
  <c r="V143" i="17"/>
  <c r="V278" i="15"/>
  <c r="T278" i="15"/>
  <c r="T216" i="15"/>
  <c r="V216" i="15"/>
  <c r="T53" i="15"/>
  <c r="V53" i="15"/>
  <c r="T185" i="15"/>
  <c r="V185" i="15"/>
  <c r="T33" i="15"/>
  <c r="V33" i="15"/>
  <c r="T256" i="11"/>
  <c r="V256" i="11"/>
  <c r="T133" i="15"/>
  <c r="V133" i="15"/>
  <c r="Q251" i="7"/>
  <c r="M251" i="7"/>
  <c r="R251" i="7" s="1"/>
  <c r="S251" i="7" s="1"/>
  <c r="T251" i="7" s="1"/>
  <c r="U251" i="7" s="1"/>
  <c r="M23" i="7"/>
  <c r="R23" i="7" s="1"/>
  <c r="S23" i="7" s="1"/>
  <c r="T23" i="7" s="1"/>
  <c r="U23" i="7" s="1"/>
  <c r="Q23" i="7"/>
  <c r="L286" i="7"/>
  <c r="P286" i="7"/>
  <c r="L19" i="7"/>
  <c r="P19" i="7"/>
  <c r="L16" i="7"/>
  <c r="P16" i="7"/>
  <c r="L113" i="7"/>
  <c r="P113" i="7"/>
  <c r="L177" i="7"/>
  <c r="P177" i="7"/>
  <c r="L241" i="7"/>
  <c r="P241" i="7"/>
  <c r="L86" i="7"/>
  <c r="P86" i="7"/>
  <c r="L150" i="7"/>
  <c r="P150" i="7"/>
  <c r="P214" i="7"/>
  <c r="L214" i="7"/>
  <c r="P186" i="7"/>
  <c r="L186" i="7"/>
  <c r="V216" i="25"/>
  <c r="T216" i="25"/>
  <c r="V157" i="17"/>
  <c r="T157" i="17"/>
  <c r="T4" i="25"/>
  <c r="V4" i="25"/>
  <c r="V253" i="15"/>
  <c r="T253" i="15"/>
  <c r="V297" i="15"/>
  <c r="T297" i="15"/>
  <c r="Q157" i="7"/>
  <c r="M157" i="7"/>
  <c r="R157" i="7" s="1"/>
  <c r="S157" i="7" s="1"/>
  <c r="T157" i="7" s="1"/>
  <c r="U157" i="7" s="1"/>
  <c r="P258" i="7"/>
  <c r="L258" i="7"/>
  <c r="L27" i="7"/>
  <c r="P27" i="7"/>
  <c r="L24" i="7"/>
  <c r="P24" i="7"/>
  <c r="L121" i="7"/>
  <c r="P121" i="7"/>
  <c r="L185" i="7"/>
  <c r="P185" i="7"/>
  <c r="L249" i="7"/>
  <c r="P249" i="7"/>
  <c r="L94" i="7"/>
  <c r="P94" i="7"/>
  <c r="L158" i="7"/>
  <c r="P158" i="7"/>
  <c r="L222" i="7"/>
  <c r="P222" i="7"/>
  <c r="P77" i="7"/>
  <c r="L77" i="7"/>
  <c r="P178" i="7"/>
  <c r="L178" i="7"/>
  <c r="T214" i="25"/>
  <c r="V214" i="25"/>
  <c r="V273" i="17"/>
  <c r="T273" i="17"/>
  <c r="T63" i="17"/>
  <c r="V63" i="17"/>
  <c r="M183" i="7"/>
  <c r="R183" i="7" s="1"/>
  <c r="S183" i="7" s="1"/>
  <c r="T183" i="7" s="1"/>
  <c r="U183" i="7" s="1"/>
  <c r="Q183" i="7"/>
  <c r="P288" i="7"/>
  <c r="L288" i="7"/>
  <c r="V212" i="25"/>
  <c r="T212" i="25"/>
  <c r="V288" i="25"/>
  <c r="T288" i="25"/>
  <c r="T183" i="17"/>
  <c r="V183" i="17"/>
  <c r="T218" i="17"/>
  <c r="V218" i="17"/>
  <c r="T259" i="17"/>
  <c r="V259" i="17"/>
  <c r="T181" i="15"/>
  <c r="V181" i="15"/>
  <c r="V261" i="15"/>
  <c r="T261" i="15"/>
  <c r="T231" i="15"/>
  <c r="V231" i="15"/>
  <c r="V187" i="11"/>
  <c r="T187" i="11"/>
  <c r="Q93" i="7"/>
  <c r="M93" i="7"/>
  <c r="R93" i="7" s="1"/>
  <c r="S93" i="7" s="1"/>
  <c r="T93" i="7" s="1"/>
  <c r="U93" i="7" s="1"/>
  <c r="L6" i="7"/>
  <c r="P6" i="7"/>
  <c r="T194" i="25"/>
  <c r="V194" i="25"/>
  <c r="V249" i="17"/>
  <c r="T249" i="17"/>
  <c r="T267" i="15"/>
  <c r="V267" i="15"/>
  <c r="V229" i="17"/>
  <c r="T229" i="17"/>
  <c r="V197" i="17"/>
  <c r="T197" i="17"/>
  <c r="V65" i="17"/>
  <c r="T65" i="17"/>
  <c r="T243" i="15"/>
  <c r="V243" i="15"/>
  <c r="T264" i="11"/>
  <c r="V264" i="11"/>
  <c r="V176" i="11"/>
  <c r="T176" i="11"/>
  <c r="T17" i="11"/>
  <c r="V17" i="11"/>
  <c r="M130" i="7"/>
  <c r="R130" i="7" s="1"/>
  <c r="S130" i="7" s="1"/>
  <c r="T130" i="7" s="1"/>
  <c r="U130" i="7" s="1"/>
  <c r="Q130" i="7"/>
  <c r="L76" i="7"/>
  <c r="P76" i="7"/>
  <c r="L140" i="7"/>
  <c r="P140" i="7"/>
  <c r="L231" i="7"/>
  <c r="P231" i="7"/>
  <c r="P197" i="7"/>
  <c r="L197" i="7"/>
  <c r="P55" i="7"/>
  <c r="L55" i="7"/>
  <c r="V240" i="25"/>
  <c r="T240" i="25"/>
  <c r="V269" i="17"/>
  <c r="T269" i="17"/>
  <c r="T110" i="25"/>
  <c r="V110" i="25"/>
  <c r="T228" i="17"/>
  <c r="V228" i="17"/>
  <c r="T294" i="15"/>
  <c r="V294" i="15"/>
  <c r="T129" i="15"/>
  <c r="V129" i="15"/>
  <c r="V95" i="15"/>
  <c r="T95" i="15"/>
  <c r="T184" i="11"/>
  <c r="V184" i="11"/>
  <c r="V43" i="15"/>
  <c r="T43" i="15"/>
  <c r="T177" i="11"/>
  <c r="V177" i="11"/>
  <c r="Q19" i="7" l="1"/>
  <c r="M19" i="7"/>
  <c r="R19" i="7" s="1"/>
  <c r="S19" i="7" s="1"/>
  <c r="T19" i="7" s="1"/>
  <c r="U19" i="7" s="1"/>
  <c r="Q91" i="7"/>
  <c r="M91" i="7"/>
  <c r="R91" i="7" s="1"/>
  <c r="S91" i="7" s="1"/>
  <c r="T91" i="7" s="1"/>
  <c r="U91" i="7" s="1"/>
  <c r="M231" i="7"/>
  <c r="R231" i="7" s="1"/>
  <c r="S231" i="7" s="1"/>
  <c r="T231" i="7" s="1"/>
  <c r="U231" i="7" s="1"/>
  <c r="Q231" i="7"/>
  <c r="M71" i="7"/>
  <c r="R71" i="7" s="1"/>
  <c r="S71" i="7" s="1"/>
  <c r="T71" i="7" s="1"/>
  <c r="U71" i="7" s="1"/>
  <c r="Q71" i="7"/>
  <c r="M288" i="7"/>
  <c r="R288" i="7" s="1"/>
  <c r="S288" i="7" s="1"/>
  <c r="T288" i="7" s="1"/>
  <c r="U288" i="7" s="1"/>
  <c r="Q288" i="7"/>
  <c r="Q5" i="7"/>
  <c r="M5" i="7"/>
  <c r="R5" i="7" s="1"/>
  <c r="S5" i="7" s="1"/>
  <c r="T5" i="7" s="1"/>
  <c r="U5" i="7" s="1"/>
  <c r="M296" i="7"/>
  <c r="R296" i="7" s="1"/>
  <c r="S296" i="7" s="1"/>
  <c r="T296" i="7" s="1"/>
  <c r="U296" i="7" s="1"/>
  <c r="Q296" i="7"/>
  <c r="Q104" i="7"/>
  <c r="M104" i="7"/>
  <c r="R104" i="7" s="1"/>
  <c r="S104" i="7" s="1"/>
  <c r="T104" i="7" s="1"/>
  <c r="U104" i="7" s="1"/>
  <c r="Q197" i="7"/>
  <c r="M197" i="7"/>
  <c r="R197" i="7" s="1"/>
  <c r="S197" i="7" s="1"/>
  <c r="T197" i="7" s="1"/>
  <c r="U197" i="7" s="1"/>
  <c r="Q77" i="7"/>
  <c r="M77" i="7"/>
  <c r="R77" i="7" s="1"/>
  <c r="S77" i="7" s="1"/>
  <c r="T77" i="7" s="1"/>
  <c r="U77" i="7" s="1"/>
  <c r="M186" i="7"/>
  <c r="R186" i="7" s="1"/>
  <c r="S186" i="7" s="1"/>
  <c r="T186" i="7" s="1"/>
  <c r="U186" i="7" s="1"/>
  <c r="Q186" i="7"/>
  <c r="Q56" i="7"/>
  <c r="M56" i="7"/>
  <c r="R56" i="7" s="1"/>
  <c r="S56" i="7" s="1"/>
  <c r="T56" i="7" s="1"/>
  <c r="U56" i="7" s="1"/>
  <c r="M154" i="7"/>
  <c r="R154" i="7" s="1"/>
  <c r="S154" i="7" s="1"/>
  <c r="T154" i="7" s="1"/>
  <c r="U154" i="7" s="1"/>
  <c r="Q154" i="7"/>
  <c r="Q155" i="7"/>
  <c r="M155" i="7"/>
  <c r="R155" i="7" s="1"/>
  <c r="S155" i="7" s="1"/>
  <c r="T155" i="7" s="1"/>
  <c r="U155" i="7" s="1"/>
  <c r="Q7" i="7"/>
  <c r="M7" i="7"/>
  <c r="R7" i="7" s="1"/>
  <c r="S7" i="7" s="1"/>
  <c r="T7" i="7" s="1"/>
  <c r="U7" i="7" s="1"/>
  <c r="Q20" i="7"/>
  <c r="M20" i="7"/>
  <c r="R20" i="7" s="1"/>
  <c r="S20" i="7" s="1"/>
  <c r="T20" i="7" s="1"/>
  <c r="U20" i="7" s="1"/>
  <c r="M98" i="7"/>
  <c r="R98" i="7" s="1"/>
  <c r="S98" i="7" s="1"/>
  <c r="T98" i="7" s="1"/>
  <c r="U98" i="7" s="1"/>
  <c r="Q98" i="7"/>
  <c r="M162" i="7"/>
  <c r="R162" i="7" s="1"/>
  <c r="S162" i="7" s="1"/>
  <c r="T162" i="7" s="1"/>
  <c r="U162" i="7" s="1"/>
  <c r="Q162" i="7"/>
  <c r="M295" i="7"/>
  <c r="R295" i="7" s="1"/>
  <c r="S295" i="7" s="1"/>
  <c r="T295" i="7" s="1"/>
  <c r="U295" i="7" s="1"/>
  <c r="Q295" i="7"/>
  <c r="Q216" i="7"/>
  <c r="M216" i="7"/>
  <c r="R216" i="7" s="1"/>
  <c r="S216" i="7" s="1"/>
  <c r="T216" i="7" s="1"/>
  <c r="U216" i="7" s="1"/>
  <c r="Q256" i="7"/>
  <c r="M256" i="7"/>
  <c r="R256" i="7" s="1"/>
  <c r="S256" i="7" s="1"/>
  <c r="T256" i="7" s="1"/>
  <c r="U256" i="7" s="1"/>
  <c r="Q248" i="7"/>
  <c r="M248" i="7"/>
  <c r="R248" i="7" s="1"/>
  <c r="S248" i="7" s="1"/>
  <c r="T248" i="7" s="1"/>
  <c r="U248" i="7" s="1"/>
  <c r="M12" i="7"/>
  <c r="R12" i="7" s="1"/>
  <c r="S12" i="7" s="1"/>
  <c r="T12" i="7" s="1"/>
  <c r="U12" i="7" s="1"/>
  <c r="Q12" i="7"/>
  <c r="Q171" i="7"/>
  <c r="M171" i="7"/>
  <c r="R171" i="7" s="1"/>
  <c r="S171" i="7" s="1"/>
  <c r="T171" i="7" s="1"/>
  <c r="U171" i="7" s="1"/>
  <c r="Q226" i="7"/>
  <c r="M226" i="7"/>
  <c r="R226" i="7" s="1"/>
  <c r="S226" i="7" s="1"/>
  <c r="T226" i="7" s="1"/>
  <c r="U226" i="7" s="1"/>
  <c r="M65" i="7"/>
  <c r="R65" i="7" s="1"/>
  <c r="S65" i="7" s="1"/>
  <c r="T65" i="7" s="1"/>
  <c r="U65" i="7" s="1"/>
  <c r="Q65" i="7"/>
  <c r="Q10" i="7"/>
  <c r="M10" i="7"/>
  <c r="R10" i="7" s="1"/>
  <c r="S10" i="7" s="1"/>
  <c r="T10" i="7" s="1"/>
  <c r="U10" i="7" s="1"/>
  <c r="Q88" i="7"/>
  <c r="M88" i="7"/>
  <c r="R88" i="7" s="1"/>
  <c r="S88" i="7" s="1"/>
  <c r="T88" i="7" s="1"/>
  <c r="U88" i="7" s="1"/>
  <c r="Q203" i="7"/>
  <c r="M203" i="7"/>
  <c r="R203" i="7" s="1"/>
  <c r="S203" i="7" s="1"/>
  <c r="T203" i="7" s="1"/>
  <c r="U203" i="7" s="1"/>
  <c r="Q200" i="7"/>
  <c r="M200" i="7"/>
  <c r="R200" i="7" s="1"/>
  <c r="S200" i="7" s="1"/>
  <c r="T200" i="7" s="1"/>
  <c r="U200" i="7" s="1"/>
  <c r="M31" i="7"/>
  <c r="R31" i="7" s="1"/>
  <c r="S31" i="7" s="1"/>
  <c r="T31" i="7" s="1"/>
  <c r="U31" i="7" s="1"/>
  <c r="Q31" i="7"/>
  <c r="Q53" i="7"/>
  <c r="M53" i="7"/>
  <c r="R53" i="7" s="1"/>
  <c r="S53" i="7" s="1"/>
  <c r="T53" i="7" s="1"/>
  <c r="U53" i="7" s="1"/>
  <c r="M87" i="7"/>
  <c r="R87" i="7" s="1"/>
  <c r="S87" i="7" s="1"/>
  <c r="T87" i="7" s="1"/>
  <c r="U87" i="7" s="1"/>
  <c r="Q87" i="7"/>
  <c r="Q70" i="7"/>
  <c r="M70" i="7"/>
  <c r="R70" i="7" s="1"/>
  <c r="S70" i="7" s="1"/>
  <c r="T70" i="7" s="1"/>
  <c r="U70" i="7" s="1"/>
  <c r="M220" i="7"/>
  <c r="R220" i="7" s="1"/>
  <c r="S220" i="7" s="1"/>
  <c r="T220" i="7" s="1"/>
  <c r="U220" i="7" s="1"/>
  <c r="Q220" i="7"/>
  <c r="Q166" i="7"/>
  <c r="M166" i="7"/>
  <c r="R166" i="7" s="1"/>
  <c r="S166" i="7" s="1"/>
  <c r="T166" i="7" s="1"/>
  <c r="U166" i="7" s="1"/>
  <c r="M129" i="7"/>
  <c r="R129" i="7" s="1"/>
  <c r="S129" i="7" s="1"/>
  <c r="T129" i="7" s="1"/>
  <c r="U129" i="7" s="1"/>
  <c r="Q129" i="7"/>
  <c r="M292" i="7"/>
  <c r="R292" i="7" s="1"/>
  <c r="S292" i="7" s="1"/>
  <c r="T292" i="7" s="1"/>
  <c r="U292" i="7" s="1"/>
  <c r="Q292" i="7"/>
  <c r="Q254" i="7"/>
  <c r="M254" i="7"/>
  <c r="R254" i="7" s="1"/>
  <c r="S254" i="7" s="1"/>
  <c r="T254" i="7" s="1"/>
  <c r="U254" i="7" s="1"/>
  <c r="M59" i="7"/>
  <c r="R59" i="7" s="1"/>
  <c r="S59" i="7" s="1"/>
  <c r="T59" i="7" s="1"/>
  <c r="U59" i="7" s="1"/>
  <c r="Q59" i="7"/>
  <c r="Q110" i="7"/>
  <c r="M110" i="7"/>
  <c r="R110" i="7" s="1"/>
  <c r="S110" i="7" s="1"/>
  <c r="T110" i="7" s="1"/>
  <c r="U110" i="7" s="1"/>
  <c r="M137" i="7"/>
  <c r="R137" i="7" s="1"/>
  <c r="S137" i="7" s="1"/>
  <c r="T137" i="7" s="1"/>
  <c r="U137" i="7" s="1"/>
  <c r="Q137" i="7"/>
  <c r="M188" i="7"/>
  <c r="R188" i="7" s="1"/>
  <c r="S188" i="7" s="1"/>
  <c r="T188" i="7" s="1"/>
  <c r="U188" i="7" s="1"/>
  <c r="Q188" i="7"/>
  <c r="M180" i="7"/>
  <c r="R180" i="7" s="1"/>
  <c r="S180" i="7" s="1"/>
  <c r="T180" i="7" s="1"/>
  <c r="U180" i="7" s="1"/>
  <c r="Q180" i="7"/>
  <c r="M108" i="7"/>
  <c r="R108" i="7" s="1"/>
  <c r="S108" i="7" s="1"/>
  <c r="T108" i="7" s="1"/>
  <c r="U108" i="7" s="1"/>
  <c r="Q108" i="7"/>
  <c r="Q142" i="7"/>
  <c r="M142" i="7"/>
  <c r="R142" i="7" s="1"/>
  <c r="S142" i="7" s="1"/>
  <c r="T142" i="7" s="1"/>
  <c r="U142" i="7" s="1"/>
  <c r="M169" i="7"/>
  <c r="R169" i="7" s="1"/>
  <c r="S169" i="7" s="1"/>
  <c r="T169" i="7" s="1"/>
  <c r="U169" i="7" s="1"/>
  <c r="Q169" i="7"/>
  <c r="M161" i="7"/>
  <c r="R161" i="7" s="1"/>
  <c r="S161" i="7" s="1"/>
  <c r="T161" i="7" s="1"/>
  <c r="U161" i="7" s="1"/>
  <c r="Q161" i="7"/>
  <c r="Q182" i="7"/>
  <c r="M182" i="7"/>
  <c r="R182" i="7" s="1"/>
  <c r="S182" i="7" s="1"/>
  <c r="T182" i="7" s="1"/>
  <c r="U182" i="7" s="1"/>
  <c r="M145" i="7"/>
  <c r="R145" i="7" s="1"/>
  <c r="S145" i="7" s="1"/>
  <c r="T145" i="7" s="1"/>
  <c r="U145" i="7" s="1"/>
  <c r="Q145" i="7"/>
  <c r="M244" i="7"/>
  <c r="R244" i="7" s="1"/>
  <c r="S244" i="7" s="1"/>
  <c r="T244" i="7" s="1"/>
  <c r="U244" i="7" s="1"/>
  <c r="Q244" i="7"/>
  <c r="Q243" i="7"/>
  <c r="M243" i="7"/>
  <c r="R243" i="7" s="1"/>
  <c r="S243" i="7" s="1"/>
  <c r="T243" i="7" s="1"/>
  <c r="U243" i="7" s="1"/>
  <c r="M204" i="7"/>
  <c r="R204" i="7" s="1"/>
  <c r="S204" i="7" s="1"/>
  <c r="T204" i="7" s="1"/>
  <c r="U204" i="7" s="1"/>
  <c r="Q204" i="7"/>
  <c r="M132" i="7"/>
  <c r="R132" i="7" s="1"/>
  <c r="S132" i="7" s="1"/>
  <c r="T132" i="7" s="1"/>
  <c r="U132" i="7" s="1"/>
  <c r="Q132" i="7"/>
  <c r="M36" i="7"/>
  <c r="R36" i="7" s="1"/>
  <c r="S36" i="7" s="1"/>
  <c r="T36" i="7" s="1"/>
  <c r="U36" i="7" s="1"/>
  <c r="Q36" i="7"/>
  <c r="M48" i="7"/>
  <c r="R48" i="7" s="1"/>
  <c r="S48" i="7" s="1"/>
  <c r="T48" i="7" s="1"/>
  <c r="U48" i="7" s="1"/>
  <c r="Q48" i="7"/>
  <c r="M4" i="7"/>
  <c r="R4" i="7" s="1"/>
  <c r="S4" i="7" s="1"/>
  <c r="T4" i="7" s="1"/>
  <c r="U4" i="7" s="1"/>
  <c r="Q4" i="7"/>
  <c r="M156" i="7"/>
  <c r="R156" i="7" s="1"/>
  <c r="S156" i="7" s="1"/>
  <c r="T156" i="7" s="1"/>
  <c r="U156" i="7" s="1"/>
  <c r="Q156" i="7"/>
  <c r="Q147" i="7"/>
  <c r="M147" i="7"/>
  <c r="R147" i="7" s="1"/>
  <c r="S147" i="7" s="1"/>
  <c r="T147" i="7" s="1"/>
  <c r="U147" i="7" s="1"/>
  <c r="M114" i="7"/>
  <c r="R114" i="7" s="1"/>
  <c r="S114" i="7" s="1"/>
  <c r="T114" i="7" s="1"/>
  <c r="U114" i="7" s="1"/>
  <c r="Q114" i="7"/>
  <c r="M239" i="7"/>
  <c r="R239" i="7" s="1"/>
  <c r="S239" i="7" s="1"/>
  <c r="T239" i="7" s="1"/>
  <c r="U239" i="7" s="1"/>
  <c r="Q239" i="7"/>
  <c r="Q32" i="7"/>
  <c r="M32" i="7"/>
  <c r="R32" i="7" s="1"/>
  <c r="S32" i="7" s="1"/>
  <c r="T32" i="7" s="1"/>
  <c r="U32" i="7" s="1"/>
  <c r="Q149" i="7"/>
  <c r="M149" i="7"/>
  <c r="R149" i="7" s="1"/>
  <c r="S149" i="7" s="1"/>
  <c r="T149" i="7" s="1"/>
  <c r="U149" i="7" s="1"/>
  <c r="Q85" i="7"/>
  <c r="M85" i="7"/>
  <c r="R85" i="7" s="1"/>
  <c r="S85" i="7" s="1"/>
  <c r="T85" i="7" s="1"/>
  <c r="U85" i="7" s="1"/>
  <c r="Q75" i="7"/>
  <c r="M75" i="7"/>
  <c r="R75" i="7" s="1"/>
  <c r="S75" i="7" s="1"/>
  <c r="T75" i="7" s="1"/>
  <c r="U75" i="7" s="1"/>
  <c r="Q281" i="7"/>
  <c r="M281" i="7"/>
  <c r="R281" i="7" s="1"/>
  <c r="S281" i="7" s="1"/>
  <c r="T281" i="7" s="1"/>
  <c r="U281" i="7" s="1"/>
  <c r="Q43" i="7"/>
  <c r="M43" i="7"/>
  <c r="R43" i="7" s="1"/>
  <c r="S43" i="7" s="1"/>
  <c r="T43" i="7" s="1"/>
  <c r="U43" i="7" s="1"/>
  <c r="M74" i="7"/>
  <c r="R74" i="7" s="1"/>
  <c r="S74" i="7" s="1"/>
  <c r="T74" i="7" s="1"/>
  <c r="U74" i="7" s="1"/>
  <c r="Q74" i="7"/>
  <c r="Q163" i="7"/>
  <c r="M163" i="7"/>
  <c r="R163" i="7" s="1"/>
  <c r="S163" i="7" s="1"/>
  <c r="T163" i="7" s="1"/>
  <c r="U163" i="7" s="1"/>
  <c r="M138" i="7"/>
  <c r="R138" i="7" s="1"/>
  <c r="S138" i="7" s="1"/>
  <c r="T138" i="7" s="1"/>
  <c r="U138" i="7" s="1"/>
  <c r="Q138" i="7"/>
  <c r="Q190" i="7"/>
  <c r="M190" i="7"/>
  <c r="R190" i="7" s="1"/>
  <c r="S190" i="7" s="1"/>
  <c r="T190" i="7" s="1"/>
  <c r="U190" i="7" s="1"/>
  <c r="Q107" i="7"/>
  <c r="M107" i="7"/>
  <c r="R107" i="7" s="1"/>
  <c r="S107" i="7" s="1"/>
  <c r="T107" i="7" s="1"/>
  <c r="U107" i="7" s="1"/>
  <c r="Q144" i="7"/>
  <c r="M144" i="7"/>
  <c r="R144" i="7" s="1"/>
  <c r="S144" i="7" s="1"/>
  <c r="T144" i="7" s="1"/>
  <c r="U144" i="7" s="1"/>
  <c r="Q61" i="7"/>
  <c r="M61" i="7"/>
  <c r="R61" i="7" s="1"/>
  <c r="S61" i="7" s="1"/>
  <c r="T61" i="7" s="1"/>
  <c r="U61" i="7" s="1"/>
  <c r="Q179" i="7"/>
  <c r="M179" i="7"/>
  <c r="R179" i="7" s="1"/>
  <c r="S179" i="7" s="1"/>
  <c r="T179" i="7" s="1"/>
  <c r="U179" i="7" s="1"/>
  <c r="M38" i="7"/>
  <c r="R38" i="7" s="1"/>
  <c r="S38" i="7" s="1"/>
  <c r="T38" i="7" s="1"/>
  <c r="U38" i="7" s="1"/>
  <c r="Q38" i="7"/>
  <c r="Q102" i="7"/>
  <c r="M102" i="7"/>
  <c r="R102" i="7" s="1"/>
  <c r="S102" i="7" s="1"/>
  <c r="T102" i="7" s="1"/>
  <c r="U102" i="7" s="1"/>
  <c r="M262" i="7"/>
  <c r="R262" i="7" s="1"/>
  <c r="S262" i="7" s="1"/>
  <c r="T262" i="7" s="1"/>
  <c r="U262" i="7" s="1"/>
  <c r="Q262" i="7"/>
  <c r="M151" i="7"/>
  <c r="R151" i="7" s="1"/>
  <c r="S151" i="7" s="1"/>
  <c r="T151" i="7" s="1"/>
  <c r="U151" i="7" s="1"/>
  <c r="Q151" i="7"/>
  <c r="M40" i="7"/>
  <c r="R40" i="7" s="1"/>
  <c r="S40" i="7" s="1"/>
  <c r="T40" i="7" s="1"/>
  <c r="U40" i="7" s="1"/>
  <c r="Q40" i="7"/>
  <c r="M116" i="7"/>
  <c r="R116" i="7" s="1"/>
  <c r="S116" i="7" s="1"/>
  <c r="T116" i="7" s="1"/>
  <c r="U116" i="7" s="1"/>
  <c r="Q116" i="7"/>
  <c r="M17" i="7"/>
  <c r="R17" i="7" s="1"/>
  <c r="S17" i="7" s="1"/>
  <c r="T17" i="7" s="1"/>
  <c r="U17" i="7" s="1"/>
  <c r="Q17" i="7"/>
  <c r="Q78" i="7"/>
  <c r="M78" i="7"/>
  <c r="R78" i="7" s="1"/>
  <c r="S78" i="7" s="1"/>
  <c r="T78" i="7" s="1"/>
  <c r="U78" i="7" s="1"/>
  <c r="M105" i="7"/>
  <c r="R105" i="7" s="1"/>
  <c r="S105" i="7" s="1"/>
  <c r="T105" i="7" s="1"/>
  <c r="U105" i="7" s="1"/>
  <c r="Q105" i="7"/>
  <c r="M212" i="7"/>
  <c r="R212" i="7" s="1"/>
  <c r="S212" i="7" s="1"/>
  <c r="T212" i="7" s="1"/>
  <c r="U212" i="7" s="1"/>
  <c r="Q212" i="7"/>
  <c r="Q118" i="7"/>
  <c r="M118" i="7"/>
  <c r="R118" i="7" s="1"/>
  <c r="S118" i="7" s="1"/>
  <c r="T118" i="7" s="1"/>
  <c r="U118" i="7" s="1"/>
  <c r="M81" i="7"/>
  <c r="R81" i="7" s="1"/>
  <c r="S81" i="7" s="1"/>
  <c r="T81" i="7" s="1"/>
  <c r="U81" i="7" s="1"/>
  <c r="Q81" i="7"/>
  <c r="Q29" i="7"/>
  <c r="M29" i="7"/>
  <c r="R29" i="7" s="1"/>
  <c r="S29" i="7" s="1"/>
  <c r="T29" i="7" s="1"/>
  <c r="U29" i="7" s="1"/>
  <c r="M44" i="7"/>
  <c r="R44" i="7" s="1"/>
  <c r="S44" i="7" s="1"/>
  <c r="T44" i="7" s="1"/>
  <c r="U44" i="7" s="1"/>
  <c r="Q44" i="7"/>
  <c r="M252" i="7"/>
  <c r="R252" i="7" s="1"/>
  <c r="S252" i="7" s="1"/>
  <c r="T252" i="7" s="1"/>
  <c r="U252" i="7" s="1"/>
  <c r="Q252" i="7"/>
  <c r="M164" i="7"/>
  <c r="R164" i="7" s="1"/>
  <c r="S164" i="7" s="1"/>
  <c r="T164" i="7" s="1"/>
  <c r="U164" i="7" s="1"/>
  <c r="Q164" i="7"/>
  <c r="M68" i="7"/>
  <c r="R68" i="7" s="1"/>
  <c r="S68" i="7" s="1"/>
  <c r="T68" i="7" s="1"/>
  <c r="U68" i="7" s="1"/>
  <c r="Q68" i="7"/>
  <c r="M277" i="7"/>
  <c r="R277" i="7" s="1"/>
  <c r="S277" i="7" s="1"/>
  <c r="T277" i="7" s="1"/>
  <c r="U277" i="7" s="1"/>
  <c r="Q277" i="7"/>
  <c r="M62" i="7"/>
  <c r="R62" i="7" s="1"/>
  <c r="S62" i="7" s="1"/>
  <c r="T62" i="7" s="1"/>
  <c r="U62" i="7" s="1"/>
  <c r="Q62" i="7"/>
  <c r="M92" i="7"/>
  <c r="R92" i="7" s="1"/>
  <c r="S92" i="7" s="1"/>
  <c r="T92" i="7" s="1"/>
  <c r="U92" i="7" s="1"/>
  <c r="Q92" i="7"/>
  <c r="M238" i="7"/>
  <c r="R238" i="7" s="1"/>
  <c r="S238" i="7" s="1"/>
  <c r="T238" i="7" s="1"/>
  <c r="U238" i="7" s="1"/>
  <c r="Q238" i="7"/>
  <c r="Q224" i="7"/>
  <c r="M224" i="7"/>
  <c r="R224" i="7" s="1"/>
  <c r="S224" i="7" s="1"/>
  <c r="T224" i="7" s="1"/>
  <c r="U224" i="7" s="1"/>
  <c r="Q125" i="7"/>
  <c r="M125" i="7"/>
  <c r="R125" i="7" s="1"/>
  <c r="S125" i="7" s="1"/>
  <c r="T125" i="7" s="1"/>
  <c r="U125" i="7" s="1"/>
  <c r="Q128" i="7"/>
  <c r="M128" i="7"/>
  <c r="R128" i="7" s="1"/>
  <c r="S128" i="7" s="1"/>
  <c r="T128" i="7" s="1"/>
  <c r="U128" i="7" s="1"/>
  <c r="Q8" i="7"/>
  <c r="M8" i="7"/>
  <c r="R8" i="7" s="1"/>
  <c r="S8" i="7" s="1"/>
  <c r="T8" i="7" s="1"/>
  <c r="U8" i="7" s="1"/>
  <c r="M202" i="7"/>
  <c r="R202" i="7" s="1"/>
  <c r="S202" i="7" s="1"/>
  <c r="T202" i="7" s="1"/>
  <c r="U202" i="7" s="1"/>
  <c r="Q202" i="7"/>
  <c r="Q50" i="7"/>
  <c r="M50" i="7"/>
  <c r="R50" i="7" s="1"/>
  <c r="S50" i="7" s="1"/>
  <c r="T50" i="7" s="1"/>
  <c r="U50" i="7" s="1"/>
  <c r="Q51" i="7"/>
  <c r="M51" i="7"/>
  <c r="R51" i="7" s="1"/>
  <c r="S51" i="7" s="1"/>
  <c r="T51" i="7" s="1"/>
  <c r="U51" i="7" s="1"/>
  <c r="M58" i="7"/>
  <c r="R58" i="7" s="1"/>
  <c r="S58" i="7" s="1"/>
  <c r="T58" i="7" s="1"/>
  <c r="U58" i="7" s="1"/>
  <c r="Q58" i="7"/>
  <c r="Q115" i="7"/>
  <c r="M115" i="7"/>
  <c r="R115" i="7" s="1"/>
  <c r="S115" i="7" s="1"/>
  <c r="T115" i="7" s="1"/>
  <c r="U115" i="7" s="1"/>
  <c r="M73" i="7"/>
  <c r="R73" i="7" s="1"/>
  <c r="S73" i="7" s="1"/>
  <c r="T73" i="7" s="1"/>
  <c r="U73" i="7" s="1"/>
  <c r="Q73" i="7"/>
  <c r="Q80" i="7"/>
  <c r="M80" i="7"/>
  <c r="R80" i="7" s="1"/>
  <c r="S80" i="7" s="1"/>
  <c r="T80" i="7" s="1"/>
  <c r="U80" i="7" s="1"/>
  <c r="M249" i="7"/>
  <c r="R249" i="7" s="1"/>
  <c r="S249" i="7" s="1"/>
  <c r="T249" i="7" s="1"/>
  <c r="U249" i="7" s="1"/>
  <c r="Q249" i="7"/>
  <c r="M241" i="7"/>
  <c r="R241" i="7" s="1"/>
  <c r="S241" i="7" s="1"/>
  <c r="T241" i="7" s="1"/>
  <c r="U241" i="7" s="1"/>
  <c r="Q241" i="7"/>
  <c r="Q258" i="7"/>
  <c r="M258" i="7"/>
  <c r="R258" i="7" s="1"/>
  <c r="S258" i="7" s="1"/>
  <c r="T258" i="7" s="1"/>
  <c r="U258" i="7" s="1"/>
  <c r="M185" i="7"/>
  <c r="R185" i="7" s="1"/>
  <c r="S185" i="7" s="1"/>
  <c r="T185" i="7" s="1"/>
  <c r="U185" i="7" s="1"/>
  <c r="Q185" i="7"/>
  <c r="M177" i="7"/>
  <c r="R177" i="7" s="1"/>
  <c r="S177" i="7" s="1"/>
  <c r="T177" i="7" s="1"/>
  <c r="U177" i="7" s="1"/>
  <c r="Q177" i="7"/>
  <c r="Q198" i="7"/>
  <c r="M198" i="7"/>
  <c r="R198" i="7" s="1"/>
  <c r="S198" i="7" s="1"/>
  <c r="T198" i="7" s="1"/>
  <c r="U198" i="7" s="1"/>
  <c r="Q83" i="7"/>
  <c r="M83" i="7"/>
  <c r="R83" i="7" s="1"/>
  <c r="S83" i="7" s="1"/>
  <c r="T83" i="7" s="1"/>
  <c r="U83" i="7" s="1"/>
  <c r="M245" i="7"/>
  <c r="R245" i="7" s="1"/>
  <c r="S245" i="7" s="1"/>
  <c r="T245" i="7" s="1"/>
  <c r="U245" i="7" s="1"/>
  <c r="Q245" i="7"/>
  <c r="Q99" i="7"/>
  <c r="M99" i="7"/>
  <c r="R99" i="7" s="1"/>
  <c r="S99" i="7" s="1"/>
  <c r="T99" i="7" s="1"/>
  <c r="U99" i="7" s="1"/>
  <c r="Q158" i="7"/>
  <c r="M158" i="7"/>
  <c r="R158" i="7" s="1"/>
  <c r="S158" i="7" s="1"/>
  <c r="T158" i="7" s="1"/>
  <c r="U158" i="7" s="1"/>
  <c r="M121" i="7"/>
  <c r="R121" i="7" s="1"/>
  <c r="S121" i="7" s="1"/>
  <c r="T121" i="7" s="1"/>
  <c r="U121" i="7" s="1"/>
  <c r="Q121" i="7"/>
  <c r="Q150" i="7"/>
  <c r="M150" i="7"/>
  <c r="R150" i="7" s="1"/>
  <c r="S150" i="7" s="1"/>
  <c r="T150" i="7" s="1"/>
  <c r="U150" i="7" s="1"/>
  <c r="M113" i="7"/>
  <c r="R113" i="7" s="1"/>
  <c r="S113" i="7" s="1"/>
  <c r="T113" i="7" s="1"/>
  <c r="U113" i="7" s="1"/>
  <c r="Q113" i="7"/>
  <c r="M148" i="7"/>
  <c r="R148" i="7" s="1"/>
  <c r="S148" i="7" s="1"/>
  <c r="T148" i="7" s="1"/>
  <c r="U148" i="7" s="1"/>
  <c r="Q148" i="7"/>
  <c r="Q235" i="7"/>
  <c r="M235" i="7"/>
  <c r="R235" i="7" s="1"/>
  <c r="S235" i="7" s="1"/>
  <c r="T235" i="7" s="1"/>
  <c r="U235" i="7" s="1"/>
  <c r="M67" i="7"/>
  <c r="R67" i="7" s="1"/>
  <c r="S67" i="7" s="1"/>
  <c r="T67" i="7" s="1"/>
  <c r="U67" i="7" s="1"/>
  <c r="Q67" i="7"/>
  <c r="Q126" i="7"/>
  <c r="M126" i="7"/>
  <c r="R126" i="7" s="1"/>
  <c r="S126" i="7" s="1"/>
  <c r="T126" i="7" s="1"/>
  <c r="U126" i="7" s="1"/>
  <c r="M49" i="7"/>
  <c r="R49" i="7" s="1"/>
  <c r="S49" i="7" s="1"/>
  <c r="T49" i="7" s="1"/>
  <c r="U49" i="7" s="1"/>
  <c r="Q49" i="7"/>
  <c r="M63" i="7"/>
  <c r="R63" i="7" s="1"/>
  <c r="S63" i="7" s="1"/>
  <c r="T63" i="7" s="1"/>
  <c r="U63" i="7" s="1"/>
  <c r="Q63" i="7"/>
  <c r="M30" i="7"/>
  <c r="R30" i="7" s="1"/>
  <c r="S30" i="7" s="1"/>
  <c r="T30" i="7" s="1"/>
  <c r="U30" i="7" s="1"/>
  <c r="Q30" i="7"/>
  <c r="Q283" i="7"/>
  <c r="M283" i="7"/>
  <c r="R283" i="7" s="1"/>
  <c r="S283" i="7" s="1"/>
  <c r="T283" i="7" s="1"/>
  <c r="U283" i="7" s="1"/>
  <c r="Q225" i="7"/>
  <c r="M225" i="7"/>
  <c r="R225" i="7" s="1"/>
  <c r="S225" i="7" s="1"/>
  <c r="T225" i="7" s="1"/>
  <c r="U225" i="7" s="1"/>
  <c r="Q257" i="7"/>
  <c r="M257" i="7"/>
  <c r="R257" i="7" s="1"/>
  <c r="S257" i="7" s="1"/>
  <c r="T257" i="7" s="1"/>
  <c r="U257" i="7" s="1"/>
  <c r="M35" i="7"/>
  <c r="R35" i="7" s="1"/>
  <c r="S35" i="7" s="1"/>
  <c r="T35" i="7" s="1"/>
  <c r="U35" i="7" s="1"/>
  <c r="Q35" i="7"/>
  <c r="M300" i="7"/>
  <c r="R300" i="7" s="1"/>
  <c r="S300" i="7" s="1"/>
  <c r="T300" i="7" s="1"/>
  <c r="U300" i="7" s="1"/>
  <c r="Q300" i="7"/>
  <c r="M72" i="7"/>
  <c r="R72" i="7" s="1"/>
  <c r="S72" i="7" s="1"/>
  <c r="T72" i="7" s="1"/>
  <c r="U72" i="7" s="1"/>
  <c r="Q72" i="7"/>
  <c r="M287" i="7"/>
  <c r="R287" i="7" s="1"/>
  <c r="S287" i="7" s="1"/>
  <c r="T287" i="7" s="1"/>
  <c r="U287" i="7" s="1"/>
  <c r="Q287" i="7"/>
  <c r="M217" i="7"/>
  <c r="R217" i="7" s="1"/>
  <c r="S217" i="7" s="1"/>
  <c r="T217" i="7" s="1"/>
  <c r="U217" i="7" s="1"/>
  <c r="Q217" i="7"/>
  <c r="M265" i="7"/>
  <c r="R265" i="7" s="1"/>
  <c r="S265" i="7" s="1"/>
  <c r="T265" i="7" s="1"/>
  <c r="U265" i="7" s="1"/>
  <c r="Q265" i="7"/>
  <c r="M297" i="7"/>
  <c r="R297" i="7" s="1"/>
  <c r="S297" i="7" s="1"/>
  <c r="T297" i="7" s="1"/>
  <c r="U297" i="7" s="1"/>
  <c r="Q297" i="7"/>
  <c r="Q301" i="7"/>
  <c r="M301" i="7"/>
  <c r="R301" i="7" s="1"/>
  <c r="S301" i="7" s="1"/>
  <c r="T301" i="7" s="1"/>
  <c r="U301" i="7" s="1"/>
  <c r="M274" i="7"/>
  <c r="R274" i="7" s="1"/>
  <c r="S274" i="7" s="1"/>
  <c r="T274" i="7" s="1"/>
  <c r="U274" i="7" s="1"/>
  <c r="Q274" i="7"/>
  <c r="M54" i="7"/>
  <c r="R54" i="7" s="1"/>
  <c r="S54" i="7" s="1"/>
  <c r="T54" i="7" s="1"/>
  <c r="U54" i="7" s="1"/>
  <c r="Q54" i="7"/>
  <c r="M273" i="7"/>
  <c r="R273" i="7" s="1"/>
  <c r="S273" i="7" s="1"/>
  <c r="T273" i="7" s="1"/>
  <c r="U273" i="7" s="1"/>
  <c r="Q273" i="7"/>
  <c r="M124" i="7"/>
  <c r="R124" i="7" s="1"/>
  <c r="S124" i="7" s="1"/>
  <c r="T124" i="7" s="1"/>
  <c r="U124" i="7" s="1"/>
  <c r="Q124" i="7"/>
  <c r="M111" i="7"/>
  <c r="R111" i="7" s="1"/>
  <c r="S111" i="7" s="1"/>
  <c r="T111" i="7" s="1"/>
  <c r="U111" i="7" s="1"/>
  <c r="Q111" i="7"/>
  <c r="M100" i="7"/>
  <c r="R100" i="7" s="1"/>
  <c r="S100" i="7" s="1"/>
  <c r="T100" i="7" s="1"/>
  <c r="U100" i="7" s="1"/>
  <c r="Q100" i="7"/>
  <c r="M282" i="7"/>
  <c r="R282" i="7" s="1"/>
  <c r="S282" i="7" s="1"/>
  <c r="T282" i="7" s="1"/>
  <c r="U282" i="7" s="1"/>
  <c r="Q282" i="7"/>
  <c r="Q27" i="7"/>
  <c r="M27" i="7"/>
  <c r="R27" i="7" s="1"/>
  <c r="S27" i="7" s="1"/>
  <c r="T27" i="7" s="1"/>
  <c r="U27" i="7" s="1"/>
  <c r="Q64" i="7"/>
  <c r="M64" i="7"/>
  <c r="R64" i="7" s="1"/>
  <c r="S64" i="7" s="1"/>
  <c r="T64" i="7" s="1"/>
  <c r="U64" i="7" s="1"/>
  <c r="Q28" i="7"/>
  <c r="M28" i="7"/>
  <c r="R28" i="7" s="1"/>
  <c r="S28" i="7" s="1"/>
  <c r="T28" i="7" s="1"/>
  <c r="U28" i="7" s="1"/>
  <c r="M213" i="7"/>
  <c r="R213" i="7" s="1"/>
  <c r="S213" i="7" s="1"/>
  <c r="T213" i="7" s="1"/>
  <c r="U213" i="7" s="1"/>
  <c r="Q213" i="7"/>
  <c r="Q222" i="7"/>
  <c r="M222" i="7"/>
  <c r="R222" i="7" s="1"/>
  <c r="S222" i="7" s="1"/>
  <c r="T222" i="7" s="1"/>
  <c r="U222" i="7" s="1"/>
  <c r="Q165" i="7"/>
  <c r="M165" i="7"/>
  <c r="R165" i="7" s="1"/>
  <c r="S165" i="7" s="1"/>
  <c r="T165" i="7" s="1"/>
  <c r="U165" i="7" s="1"/>
  <c r="M90" i="7"/>
  <c r="R90" i="7" s="1"/>
  <c r="S90" i="7" s="1"/>
  <c r="T90" i="7" s="1"/>
  <c r="U90" i="7" s="1"/>
  <c r="Q90" i="7"/>
  <c r="Q139" i="7"/>
  <c r="M139" i="7"/>
  <c r="R139" i="7" s="1"/>
  <c r="S139" i="7" s="1"/>
  <c r="T139" i="7" s="1"/>
  <c r="U139" i="7" s="1"/>
  <c r="Q18" i="7"/>
  <c r="M18" i="7"/>
  <c r="R18" i="7" s="1"/>
  <c r="S18" i="7" s="1"/>
  <c r="T18" i="7" s="1"/>
  <c r="U18" i="7" s="1"/>
  <c r="M25" i="7"/>
  <c r="R25" i="7" s="1"/>
  <c r="S25" i="7" s="1"/>
  <c r="T25" i="7" s="1"/>
  <c r="U25" i="7" s="1"/>
  <c r="Q25" i="7"/>
  <c r="Q34" i="7"/>
  <c r="M34" i="7"/>
  <c r="R34" i="7" s="1"/>
  <c r="S34" i="7" s="1"/>
  <c r="T34" i="7" s="1"/>
  <c r="U34" i="7" s="1"/>
  <c r="Q131" i="7"/>
  <c r="M131" i="7"/>
  <c r="R131" i="7" s="1"/>
  <c r="S131" i="7" s="1"/>
  <c r="T131" i="7" s="1"/>
  <c r="U131" i="7" s="1"/>
  <c r="Q187" i="7"/>
  <c r="M187" i="7"/>
  <c r="R187" i="7" s="1"/>
  <c r="S187" i="7" s="1"/>
  <c r="T187" i="7" s="1"/>
  <c r="U187" i="7" s="1"/>
  <c r="Q206" i="7"/>
  <c r="M206" i="7"/>
  <c r="R206" i="7" s="1"/>
  <c r="S206" i="7" s="1"/>
  <c r="T206" i="7" s="1"/>
  <c r="U206" i="7" s="1"/>
  <c r="Q246" i="7"/>
  <c r="M246" i="7"/>
  <c r="R246" i="7" s="1"/>
  <c r="S246" i="7" s="1"/>
  <c r="T246" i="7" s="1"/>
  <c r="U246" i="7" s="1"/>
  <c r="Q37" i="7"/>
  <c r="M37" i="7"/>
  <c r="R37" i="7" s="1"/>
  <c r="S37" i="7" s="1"/>
  <c r="T37" i="7" s="1"/>
  <c r="U37" i="7" s="1"/>
  <c r="Q47" i="7"/>
  <c r="M47" i="7"/>
  <c r="R47" i="7" s="1"/>
  <c r="S47" i="7" s="1"/>
  <c r="T47" i="7" s="1"/>
  <c r="U47" i="7" s="1"/>
  <c r="Q168" i="7"/>
  <c r="M168" i="7"/>
  <c r="R168" i="7" s="1"/>
  <c r="S168" i="7" s="1"/>
  <c r="T168" i="7" s="1"/>
  <c r="U168" i="7" s="1"/>
  <c r="Q101" i="7"/>
  <c r="M101" i="7"/>
  <c r="R101" i="7" s="1"/>
  <c r="S101" i="7" s="1"/>
  <c r="T101" i="7" s="1"/>
  <c r="U101" i="7" s="1"/>
  <c r="M237" i="7"/>
  <c r="R237" i="7" s="1"/>
  <c r="S237" i="7" s="1"/>
  <c r="T237" i="7" s="1"/>
  <c r="U237" i="7" s="1"/>
  <c r="Q237" i="7"/>
  <c r="M9" i="7"/>
  <c r="R9" i="7" s="1"/>
  <c r="S9" i="7" s="1"/>
  <c r="T9" i="7" s="1"/>
  <c r="U9" i="7" s="1"/>
  <c r="Q9" i="7"/>
  <c r="M268" i="7"/>
  <c r="R268" i="7" s="1"/>
  <c r="S268" i="7" s="1"/>
  <c r="T268" i="7" s="1"/>
  <c r="U268" i="7" s="1"/>
  <c r="Q268" i="7"/>
  <c r="Q214" i="7"/>
  <c r="M214" i="7"/>
  <c r="R214" i="7" s="1"/>
  <c r="S214" i="7" s="1"/>
  <c r="T214" i="7" s="1"/>
  <c r="U214" i="7" s="1"/>
  <c r="Q289" i="7"/>
  <c r="M289" i="7"/>
  <c r="R289" i="7" s="1"/>
  <c r="S289" i="7" s="1"/>
  <c r="T289" i="7" s="1"/>
  <c r="U289" i="7" s="1"/>
  <c r="Q123" i="7"/>
  <c r="M123" i="7"/>
  <c r="R123" i="7" s="1"/>
  <c r="S123" i="7" s="1"/>
  <c r="T123" i="7" s="1"/>
  <c r="U123" i="7" s="1"/>
  <c r="M264" i="7"/>
  <c r="R264" i="7" s="1"/>
  <c r="S264" i="7" s="1"/>
  <c r="T264" i="7" s="1"/>
  <c r="U264" i="7" s="1"/>
  <c r="Q264" i="7"/>
  <c r="M286" i="7"/>
  <c r="R286" i="7" s="1"/>
  <c r="S286" i="7" s="1"/>
  <c r="T286" i="7" s="1"/>
  <c r="U286" i="7" s="1"/>
  <c r="Q286" i="7"/>
  <c r="M135" i="7"/>
  <c r="R135" i="7" s="1"/>
  <c r="S135" i="7" s="1"/>
  <c r="T135" i="7" s="1"/>
  <c r="U135" i="7" s="1"/>
  <c r="Q135" i="7"/>
  <c r="Q291" i="7"/>
  <c r="M291" i="7"/>
  <c r="R291" i="7" s="1"/>
  <c r="S291" i="7" s="1"/>
  <c r="T291" i="7" s="1"/>
  <c r="U291" i="7" s="1"/>
  <c r="Q141" i="7"/>
  <c r="M141" i="7"/>
  <c r="R141" i="7" s="1"/>
  <c r="S141" i="7" s="1"/>
  <c r="T141" i="7" s="1"/>
  <c r="U141" i="7" s="1"/>
  <c r="M140" i="7"/>
  <c r="R140" i="7" s="1"/>
  <c r="S140" i="7" s="1"/>
  <c r="T140" i="7" s="1"/>
  <c r="U140" i="7" s="1"/>
  <c r="Q140" i="7"/>
  <c r="Q55" i="7"/>
  <c r="M55" i="7"/>
  <c r="R55" i="7" s="1"/>
  <c r="S55" i="7" s="1"/>
  <c r="T55" i="7" s="1"/>
  <c r="U55" i="7" s="1"/>
  <c r="M178" i="7"/>
  <c r="R178" i="7" s="1"/>
  <c r="S178" i="7" s="1"/>
  <c r="T178" i="7" s="1"/>
  <c r="U178" i="7" s="1"/>
  <c r="Q178" i="7"/>
  <c r="Q60" i="7"/>
  <c r="M60" i="7"/>
  <c r="R60" i="7" s="1"/>
  <c r="S60" i="7" s="1"/>
  <c r="T60" i="7" s="1"/>
  <c r="U60" i="7" s="1"/>
  <c r="Q66" i="7"/>
  <c r="M66" i="7"/>
  <c r="R66" i="7" s="1"/>
  <c r="S66" i="7" s="1"/>
  <c r="T66" i="7" s="1"/>
  <c r="U66" i="7" s="1"/>
  <c r="Q152" i="7"/>
  <c r="M152" i="7"/>
  <c r="R152" i="7" s="1"/>
  <c r="S152" i="7" s="1"/>
  <c r="T152" i="7" s="1"/>
  <c r="U152" i="7" s="1"/>
  <c r="M57" i="7"/>
  <c r="R57" i="7" s="1"/>
  <c r="S57" i="7" s="1"/>
  <c r="T57" i="7" s="1"/>
  <c r="U57" i="7" s="1"/>
  <c r="Q57" i="7"/>
  <c r="M76" i="7"/>
  <c r="R76" i="7" s="1"/>
  <c r="S76" i="7" s="1"/>
  <c r="T76" i="7" s="1"/>
  <c r="U76" i="7" s="1"/>
  <c r="Q76" i="7"/>
  <c r="M6" i="7"/>
  <c r="R6" i="7" s="1"/>
  <c r="S6" i="7" s="1"/>
  <c r="T6" i="7" s="1"/>
  <c r="U6" i="7" s="1"/>
  <c r="Q6" i="7"/>
  <c r="Q94" i="7"/>
  <c r="M94" i="7"/>
  <c r="R94" i="7" s="1"/>
  <c r="S94" i="7" s="1"/>
  <c r="T94" i="7" s="1"/>
  <c r="U94" i="7" s="1"/>
  <c r="M24" i="7"/>
  <c r="R24" i="7" s="1"/>
  <c r="S24" i="7" s="1"/>
  <c r="T24" i="7" s="1"/>
  <c r="U24" i="7" s="1"/>
  <c r="Q24" i="7"/>
  <c r="Q86" i="7"/>
  <c r="M86" i="7"/>
  <c r="R86" i="7" s="1"/>
  <c r="S86" i="7" s="1"/>
  <c r="T86" i="7" s="1"/>
  <c r="U86" i="7" s="1"/>
  <c r="M16" i="7"/>
  <c r="R16" i="7" s="1"/>
  <c r="S16" i="7" s="1"/>
  <c r="T16" i="7" s="1"/>
  <c r="U16" i="7" s="1"/>
  <c r="Q16" i="7"/>
  <c r="M84" i="7"/>
  <c r="R84" i="7" s="1"/>
  <c r="S84" i="7" s="1"/>
  <c r="T84" i="7" s="1"/>
  <c r="U84" i="7" s="1"/>
  <c r="Q84" i="7"/>
  <c r="M153" i="7"/>
  <c r="R153" i="7" s="1"/>
  <c r="S153" i="7" s="1"/>
  <c r="T153" i="7" s="1"/>
  <c r="U153" i="7" s="1"/>
  <c r="Q153" i="7"/>
  <c r="Q269" i="7"/>
  <c r="M269" i="7"/>
  <c r="R269" i="7" s="1"/>
  <c r="S269" i="7" s="1"/>
  <c r="T269" i="7" s="1"/>
  <c r="U269" i="7" s="1"/>
  <c r="M39" i="7"/>
  <c r="R39" i="7" s="1"/>
  <c r="S39" i="7" s="1"/>
  <c r="T39" i="7" s="1"/>
  <c r="U39" i="7" s="1"/>
  <c r="Q39" i="7"/>
  <c r="M127" i="7"/>
  <c r="R127" i="7" s="1"/>
  <c r="S127" i="7" s="1"/>
  <c r="T127" i="7" s="1"/>
  <c r="U127" i="7" s="1"/>
  <c r="Q127" i="7"/>
  <c r="M175" i="7"/>
  <c r="R175" i="7" s="1"/>
  <c r="S175" i="7" s="1"/>
  <c r="T175" i="7" s="1"/>
  <c r="U175" i="7" s="1"/>
  <c r="Q175" i="7"/>
  <c r="M3" i="7"/>
  <c r="R3" i="7" s="1"/>
  <c r="S3" i="7" s="1"/>
  <c r="T3" i="7" s="1"/>
  <c r="U3" i="7" s="1"/>
  <c r="Q3" i="7"/>
  <c r="M230" i="7"/>
  <c r="R230" i="7" s="1"/>
  <c r="S230" i="7" s="1"/>
  <c r="T230" i="7" s="1"/>
  <c r="U230" i="7" s="1"/>
  <c r="Q230" i="7"/>
  <c r="Q193" i="7"/>
  <c r="M193" i="7"/>
  <c r="R193" i="7" s="1"/>
  <c r="S193" i="7" s="1"/>
  <c r="T193" i="7" s="1"/>
  <c r="U193" i="7" s="1"/>
  <c r="M278" i="7"/>
  <c r="R278" i="7" s="1"/>
  <c r="S278" i="7" s="1"/>
  <c r="T278" i="7" s="1"/>
  <c r="U278" i="7" s="1"/>
  <c r="Q278" i="7"/>
  <c r="M97" i="7"/>
  <c r="R97" i="7" s="1"/>
  <c r="S97" i="7" s="1"/>
  <c r="T97" i="7" s="1"/>
  <c r="U97" i="7" s="1"/>
  <c r="Q97" i="7"/>
  <c r="M89" i="7"/>
  <c r="R89" i="7" s="1"/>
  <c r="S89" i="7" s="1"/>
  <c r="T89" i="7" s="1"/>
  <c r="U89" i="7" s="1"/>
  <c r="Q89" i="7"/>
  <c r="M218" i="7"/>
  <c r="R218" i="7" s="1"/>
  <c r="S218" i="7" s="1"/>
  <c r="T218" i="7" s="1"/>
  <c r="U218" i="7" s="1"/>
  <c r="Q218" i="7"/>
  <c r="Q174" i="7"/>
  <c r="M174" i="7"/>
  <c r="R174" i="7" s="1"/>
  <c r="S174" i="7" s="1"/>
  <c r="T174" i="7" s="1"/>
  <c r="U174" i="7" s="1"/>
  <c r="M201" i="7"/>
  <c r="R201" i="7" s="1"/>
  <c r="S201" i="7" s="1"/>
  <c r="T201" i="7" s="1"/>
  <c r="U201" i="7" s="1"/>
  <c r="Q201" i="7"/>
  <c r="M172" i="7"/>
  <c r="R172" i="7" s="1"/>
  <c r="S172" i="7" s="1"/>
  <c r="T172" i="7" s="1"/>
  <c r="U172" i="7" s="1"/>
  <c r="Q172" i="7"/>
  <c r="Q233" i="7"/>
  <c r="M233" i="7"/>
  <c r="R233" i="7" s="1"/>
  <c r="S233" i="7" s="1"/>
  <c r="T233" i="7" s="1"/>
  <c r="U233" i="7" s="1"/>
  <c r="M11" i="7"/>
  <c r="R11" i="7" s="1"/>
  <c r="S11" i="7" s="1"/>
  <c r="T11" i="7" s="1"/>
  <c r="U11" i="7" s="1"/>
  <c r="Q11" i="7"/>
  <c r="M199" i="7"/>
  <c r="R199" i="7" s="1"/>
  <c r="S199" i="7" s="1"/>
  <c r="T199" i="7" s="1"/>
  <c r="U199" i="7" s="1"/>
  <c r="Q199" i="7"/>
  <c r="M250" i="7"/>
  <c r="R250" i="7" s="1"/>
  <c r="S250" i="7" s="1"/>
  <c r="T250" i="7" s="1"/>
  <c r="U250" i="7" s="1"/>
  <c r="Q250" i="7"/>
  <c r="Q134" i="7"/>
  <c r="M134" i="7"/>
  <c r="R134" i="7" s="1"/>
  <c r="S134" i="7" s="1"/>
  <c r="T134" i="7" s="1"/>
  <c r="U134" i="7" s="1"/>
  <c r="M196" i="7"/>
  <c r="R196" i="7" s="1"/>
  <c r="S196" i="7" s="1"/>
  <c r="T196" i="7" s="1"/>
  <c r="U196" i="7" s="1"/>
  <c r="Q196" i="7"/>
  <c r="Q209" i="7"/>
  <c r="M209" i="7"/>
  <c r="R209" i="7" s="1"/>
  <c r="S209" i="7" s="1"/>
  <c r="T209" i="7" s="1"/>
  <c r="U209" i="7" s="1"/>
  <c r="Q45" i="7"/>
  <c r="M45" i="7"/>
  <c r="R45" i="7" s="1"/>
  <c r="S45" i="7" s="1"/>
  <c r="T45" i="7" s="1"/>
  <c r="U45" i="7" s="1"/>
  <c r="M263" i="7"/>
  <c r="R263" i="7" s="1"/>
  <c r="S263" i="7" s="1"/>
  <c r="T263" i="7" s="1"/>
  <c r="U263" i="7" s="1"/>
  <c r="Q263" i="7"/>
  <c r="Q46" i="7"/>
  <c r="M46" i="7"/>
  <c r="R46" i="7" s="1"/>
  <c r="S46" i="7" s="1"/>
  <c r="T46" i="7" s="1"/>
  <c r="U46" i="7" s="1"/>
</calcChain>
</file>

<file path=xl/sharedStrings.xml><?xml version="1.0" encoding="utf-8"?>
<sst xmlns="http://schemas.openxmlformats.org/spreadsheetml/2006/main" count="1980" uniqueCount="944">
  <si>
    <t>Danese Alessandro</t>
  </si>
  <si>
    <t>Tobia Alexis</t>
  </si>
  <si>
    <t>Falasca Emanuele</t>
  </si>
  <si>
    <t>Avagliano Antonio</t>
  </si>
  <si>
    <t>Perruzza Giuseppe</t>
  </si>
  <si>
    <t>Sale Alessandro</t>
  </si>
  <si>
    <t>Vernassa Michele</t>
  </si>
  <si>
    <t>Carlini Carlo Maria</t>
  </si>
  <si>
    <t>Franceschetti Matteo</t>
  </si>
  <si>
    <t>Magnelli Fabio</t>
  </si>
  <si>
    <t>De Witt Fabrizio</t>
  </si>
  <si>
    <t>Bucci Filippo</t>
  </si>
  <si>
    <t>Nocciarelli Francesco</t>
  </si>
  <si>
    <t>Peruzzi Simone</t>
  </si>
  <si>
    <t>Maroni Ponti Giulio</t>
  </si>
  <si>
    <t>Polesel Loris</t>
  </si>
  <si>
    <t>Sorrentino Francesco</t>
  </si>
  <si>
    <t>Carnevali Simone</t>
  </si>
  <si>
    <t>Gandolfi Gabriele</t>
  </si>
  <si>
    <t>Guicciardi Andrea</t>
  </si>
  <si>
    <t>Lucchini Matteo</t>
  </si>
  <si>
    <t>Polverelli Filippo</t>
  </si>
  <si>
    <t>Setti Daniele</t>
  </si>
  <si>
    <t>Vasetti Nicola</t>
  </si>
  <si>
    <t>Cagnato Alessandro</t>
  </si>
  <si>
    <t>Cerionese Marco</t>
  </si>
  <si>
    <t>De Gregori Claudio</t>
  </si>
  <si>
    <t>De Monte Sabrina</t>
  </si>
  <si>
    <t>Furlano Roberto</t>
  </si>
  <si>
    <t>Giusti Alberto</t>
  </si>
  <si>
    <t>Mirandola Giovanni</t>
  </si>
  <si>
    <t>Vendrame Federico</t>
  </si>
  <si>
    <t>Vittor Stefano</t>
  </si>
  <si>
    <t>Zamboni Giovanni Daniel</t>
  </si>
  <si>
    <t>Zilli Giulia</t>
  </si>
  <si>
    <t>Allia Matteo</t>
  </si>
  <si>
    <t>Amore Giacomo</t>
  </si>
  <si>
    <t>Belcari Michele</t>
  </si>
  <si>
    <t>Fraschi Alessio</t>
  </si>
  <si>
    <t>Pinelli Lorenzo</t>
  </si>
  <si>
    <t>Alviti Marco</t>
  </si>
  <si>
    <t>Baldanzi Andrea</t>
  </si>
  <si>
    <t>Riccardi Filippo</t>
  </si>
  <si>
    <t>Olivieri Daniele</t>
  </si>
  <si>
    <t>Picinich Gianantonio</t>
  </si>
  <si>
    <t>Piscini Andrea</t>
  </si>
  <si>
    <t>Polenta Mirco</t>
  </si>
  <si>
    <t>Renzi Giordano</t>
  </si>
  <si>
    <t>Rugo Luca</t>
  </si>
  <si>
    <t>Salillari Edison</t>
  </si>
  <si>
    <t>Sardellini Cinzia</t>
  </si>
  <si>
    <t>Savietto Marco</t>
  </si>
  <si>
    <t>Stagno Alessandro</t>
  </si>
  <si>
    <t>Stagno Pietro</t>
  </si>
  <si>
    <t>Taranta Stefania</t>
  </si>
  <si>
    <t>Terminiello Carlo</t>
  </si>
  <si>
    <t>Ticciati Riccardo</t>
  </si>
  <si>
    <t>Tremonte Davide</t>
  </si>
  <si>
    <t>Trevisan Gabriele</t>
  </si>
  <si>
    <t>Trevisan Simone</t>
  </si>
  <si>
    <t>Meloni Mirco</t>
  </si>
  <si>
    <t>Pirazzi Andrea</t>
  </si>
  <si>
    <t>Romeo Luca</t>
  </si>
  <si>
    <t>Rossi Daniele</t>
  </si>
  <si>
    <t>Scandurra Umberto</t>
  </si>
  <si>
    <t>Pulcinelli Katia</t>
  </si>
  <si>
    <t>Fuso Riccardo</t>
  </si>
  <si>
    <t>Gaeta Carlo</t>
  </si>
  <si>
    <t>Galgani Tommaso</t>
  </si>
  <si>
    <t>Galigani Marco</t>
  </si>
  <si>
    <t>Garofalo Domenico</t>
  </si>
  <si>
    <t>Giamberardini Alessio</t>
  </si>
  <si>
    <t>Giamberardini Stefano</t>
  </si>
  <si>
    <t>Ginese Domenico</t>
  </si>
  <si>
    <t>Giovannini Mirko</t>
  </si>
  <si>
    <t>Girolami Adalberto</t>
  </si>
  <si>
    <t>Gorini Leonardo</t>
  </si>
  <si>
    <t>Incocciati Marco</t>
  </si>
  <si>
    <t>Incrocci Francesco</t>
  </si>
  <si>
    <t>Infussi Valerio</t>
  </si>
  <si>
    <t>Innocenti Paolo</t>
  </si>
  <si>
    <t>Lobosco Daniele</t>
  </si>
  <si>
    <t>Lombardi Fabio</t>
  </si>
  <si>
    <t>Luchetti Edoardo</t>
  </si>
  <si>
    <t>Lupo Giovanni</t>
  </si>
  <si>
    <t>Magnani Maicol</t>
  </si>
  <si>
    <t>Malcosti Massimiliano</t>
  </si>
  <si>
    <t>Marian Ion</t>
  </si>
  <si>
    <t>Marsotto Loris</t>
  </si>
  <si>
    <t>Martinelli Matteo</t>
  </si>
  <si>
    <t>Cellitti Antonio</t>
  </si>
  <si>
    <t>De Nardi Francesco</t>
  </si>
  <si>
    <t>Felici Carlo</t>
  </si>
  <si>
    <t>Ferrari Daniela</t>
  </si>
  <si>
    <t>Girolami Davide</t>
  </si>
  <si>
    <t>Ippoliti Valerio</t>
  </si>
  <si>
    <t>Lori Gianluca</t>
  </si>
  <si>
    <t>Meloni Marco</t>
  </si>
  <si>
    <t>Moncalieri Alessandro</t>
  </si>
  <si>
    <t>Rosone Gianluca</t>
  </si>
  <si>
    <t>Basso Cristian</t>
  </si>
  <si>
    <t>Ceotto Mattia</t>
  </si>
  <si>
    <t>Giuliani Valentina</t>
  </si>
  <si>
    <t>Petruzzi Iuri</t>
  </si>
  <si>
    <t>Barletta Michele</t>
  </si>
  <si>
    <t>Barucca Andrea</t>
  </si>
  <si>
    <t>Bogi Samuele</t>
  </si>
  <si>
    <t>Bonafede Marco</t>
  </si>
  <si>
    <t>Borghesan Gian Luca</t>
  </si>
  <si>
    <t>Buti Leonardo</t>
  </si>
  <si>
    <t>Cadoni Marco</t>
  </si>
  <si>
    <t>Calamai Claudio</t>
  </si>
  <si>
    <t>Carlet Rudi</t>
  </si>
  <si>
    <t>Caverzan Roberto</t>
  </si>
  <si>
    <t>Cazzarotto Matteo</t>
  </si>
  <si>
    <t>Ceccherini Maurilio</t>
  </si>
  <si>
    <t>Chiappetta Luca</t>
  </si>
  <si>
    <t>Cirillo Vincenzo</t>
  </si>
  <si>
    <t>Coletti Luigi</t>
  </si>
  <si>
    <t>Conte Salvatore</t>
  </si>
  <si>
    <t>Corazzin Fabio</t>
  </si>
  <si>
    <t>Trevisi Giuseppe</t>
  </si>
  <si>
    <t>Valli Luca</t>
  </si>
  <si>
    <t>Valzano Lucio</t>
  </si>
  <si>
    <t>Veracini Marco</t>
  </si>
  <si>
    <t>Vettori Simone</t>
  </si>
  <si>
    <t>Vignoli Pamela</t>
  </si>
  <si>
    <t>Belli Stefano</t>
  </si>
  <si>
    <t>De Sanctis Roberto</t>
  </si>
  <si>
    <t>Domenici Riccardo</t>
  </si>
  <si>
    <t>Gioli Paolo</t>
  </si>
  <si>
    <t>Ferro Eduardo</t>
  </si>
  <si>
    <t>Fillini Giacomo</t>
  </si>
  <si>
    <t>Fontinovi Alberto</t>
  </si>
  <si>
    <t>Franchi Paolo</t>
  </si>
  <si>
    <t>De Felice Alessio</t>
  </si>
  <si>
    <t>Dorigo Denis</t>
  </si>
  <si>
    <t>Fabro Fabio</t>
  </si>
  <si>
    <t>Ferroni Mirco</t>
  </si>
  <si>
    <t>Fiorentini Alessio</t>
  </si>
  <si>
    <t>Flore Massimiliano</t>
  </si>
  <si>
    <t>Greguoldo Andrea</t>
  </si>
  <si>
    <t>Klaser Renato</t>
  </si>
  <si>
    <t>Marrelli Stefano</t>
  </si>
  <si>
    <t>Mestroni Renzo</t>
  </si>
  <si>
    <t>Palombini Selvaggia</t>
  </si>
  <si>
    <t>Proietti Manuel</t>
  </si>
  <si>
    <t>Quaratesi Mauro</t>
  </si>
  <si>
    <t>Santella Guglielmo</t>
  </si>
  <si>
    <t>Scenna Giuseppe</t>
  </si>
  <si>
    <t>Masia Alessandro</t>
  </si>
  <si>
    <t>Matteini Paolo</t>
  </si>
  <si>
    <t>Melillo Antonio</t>
  </si>
  <si>
    <t>Merighi Andrea</t>
  </si>
  <si>
    <t>Nappini Sara</t>
  </si>
  <si>
    <t>Nuzzo Giorgio</t>
  </si>
  <si>
    <t>Pagliantini Duccio</t>
  </si>
  <si>
    <t>Antonini Stefano</t>
  </si>
  <si>
    <t>Bacchereti Carlo</t>
  </si>
  <si>
    <t>Bagnoli Alessandro</t>
  </si>
  <si>
    <t>Baldelli Cristian</t>
  </si>
  <si>
    <t>Palombi Francesco</t>
  </si>
  <si>
    <t>Prampolini Giorgio</t>
  </si>
  <si>
    <t>Quatrini Dario</t>
  </si>
  <si>
    <t>Rodella Stefano</t>
  </si>
  <si>
    <t>Santinelli Matteo</t>
  </si>
  <si>
    <t>Savino Mirko</t>
  </si>
  <si>
    <t>Simoncini Luca</t>
  </si>
  <si>
    <t>Singia Ennio</t>
  </si>
  <si>
    <t>Trevisan Alessandro</t>
  </si>
  <si>
    <t>Ugatti Lorenzo</t>
  </si>
  <si>
    <t>Bartoli Matteo</t>
  </si>
  <si>
    <t>Bartoloni Francesco</t>
  </si>
  <si>
    <t>Boretti Paolo</t>
  </si>
  <si>
    <t>Brotto Arianna</t>
  </si>
  <si>
    <t>D'Alessio Luca</t>
  </si>
  <si>
    <t>Dami Luca</t>
  </si>
  <si>
    <t>De Iuliis Daniele</t>
  </si>
  <si>
    <t>Faben Dimitri</t>
  </si>
  <si>
    <t>Falasca Massimiliano</t>
  </si>
  <si>
    <t>Falcier Luigi</t>
  </si>
  <si>
    <t>Falcier Nicola</t>
  </si>
  <si>
    <t>Ferranti Antonio</t>
  </si>
  <si>
    <t>Ferretto Alessandro</t>
  </si>
  <si>
    <t>Cenedese Lorenzo</t>
  </si>
  <si>
    <t>De Martin Giovanni</t>
  </si>
  <si>
    <t>Cagnoni Stefano</t>
  </si>
  <si>
    <t>Carico Antonella</t>
  </si>
  <si>
    <t>Carollo Rino</t>
  </si>
  <si>
    <t>Carta Simonpietro</t>
  </si>
  <si>
    <t>Ciantelli Francesco</t>
  </si>
  <si>
    <t>Dal Corso Nicola</t>
  </si>
  <si>
    <t>Artuso Danilo</t>
  </si>
  <si>
    <t>Barbini Filippo</t>
  </si>
  <si>
    <t>Bezzi Luca</t>
  </si>
  <si>
    <t>Bolognesi Giovanni</t>
  </si>
  <si>
    <t>Brasesco Carlo</t>
  </si>
  <si>
    <t>Cagnoni Francesco</t>
  </si>
  <si>
    <t>Canonico Damiano</t>
  </si>
  <si>
    <t>Casertano Matteo</t>
  </si>
  <si>
    <t>Cheloni Francesco</t>
  </si>
  <si>
    <t>Chiavacci Iacopo</t>
  </si>
  <si>
    <t>Ciapetti Alessio</t>
  </si>
  <si>
    <t>Ciullo Chiara</t>
  </si>
  <si>
    <t>Cogoni Angelo</t>
  </si>
  <si>
    <t>Cogoni Leonardo</t>
  </si>
  <si>
    <t>Colicchio Carlo</t>
  </si>
  <si>
    <t>Costantino Simone</t>
  </si>
  <si>
    <t>D'Angela Antonio</t>
  </si>
  <si>
    <t>Dolfi Massimiliano</t>
  </si>
  <si>
    <t>Fiesoli Alessio</t>
  </si>
  <si>
    <t>Fiorentini Fabiano</t>
  </si>
  <si>
    <t>Geraci Marco</t>
  </si>
  <si>
    <t>Geti Giuliano</t>
  </si>
  <si>
    <t>Grassi Massimo</t>
  </si>
  <si>
    <t>Iori Gianluca</t>
  </si>
  <si>
    <t>L'Abbate Gianluca</t>
  </si>
  <si>
    <t>La Rocca Roberto</t>
  </si>
  <si>
    <t>Zaccardi Cristina</t>
  </si>
  <si>
    <t>Zanrosso Corrado</t>
  </si>
  <si>
    <t>Di Bello Simone</t>
  </si>
  <si>
    <t>Schisano Ivano</t>
  </si>
  <si>
    <t>Costantino Salvatore</t>
  </si>
  <si>
    <t>Gragnani Nicola</t>
  </si>
  <si>
    <t>Grigolo Stefano</t>
  </si>
  <si>
    <t>Canfora Alessandro</t>
  </si>
  <si>
    <t>D'Este Maria Elena</t>
  </si>
  <si>
    <t>Marchegiani Oreste</t>
  </si>
  <si>
    <t>Marini Tommaso</t>
  </si>
  <si>
    <t>Montagnani Marco</t>
  </si>
  <si>
    <t>Moretti Gianmarco</t>
  </si>
  <si>
    <t>Moschi Leonardo</t>
  </si>
  <si>
    <t>Moschini Marco</t>
  </si>
  <si>
    <t>Nardi Roberto</t>
  </si>
  <si>
    <t>Nardin Alessandro</t>
  </si>
  <si>
    <t>Vallerio Marco</t>
  </si>
  <si>
    <t>Mercatali Lorenzo</t>
  </si>
  <si>
    <t>Terrinoni Simone</t>
  </si>
  <si>
    <t>Tosini Davide</t>
  </si>
  <si>
    <t>Rossini Filippo</t>
  </si>
  <si>
    <t>Di Pasquale Daniele</t>
  </si>
  <si>
    <t>Degano Daniele</t>
  </si>
  <si>
    <t>Durante Nicola</t>
  </si>
  <si>
    <t>Favero Mirco</t>
  </si>
  <si>
    <t>Tatananni Armando</t>
  </si>
  <si>
    <t>Tavarozzi Gianluca</t>
  </si>
  <si>
    <t>D'Alessandro Lorenzo</t>
  </si>
  <si>
    <t>Cirfeda Tonio</t>
  </si>
  <si>
    <t>Marchegiani Denis</t>
  </si>
  <si>
    <t>Abbisogno Alessandro</t>
  </si>
  <si>
    <t>Di Lorenzo Italo</t>
  </si>
  <si>
    <t>Buttazzo Pino</t>
  </si>
  <si>
    <t>Paladino Luca</t>
  </si>
  <si>
    <t>Parlato Giuseppe</t>
  </si>
  <si>
    <t>Zancanella Andrea</t>
  </si>
  <si>
    <t>Guido Enrico</t>
  </si>
  <si>
    <t>Liscaio Claudio</t>
  </si>
  <si>
    <t>Antonelli Luca</t>
  </si>
  <si>
    <t>Frezzotti Luca</t>
  </si>
  <si>
    <t>Grassi Simone</t>
  </si>
  <si>
    <t>Morosini Roberto</t>
  </si>
  <si>
    <t>Carretta Giuliano</t>
  </si>
  <si>
    <t>Ceccarini Luca</t>
  </si>
  <si>
    <t>Casotto Stefano</t>
  </si>
  <si>
    <t>Minnucci Giulio</t>
  </si>
  <si>
    <t>Galeoni Alessio</t>
  </si>
  <si>
    <t>Nalin Ferdinando</t>
  </si>
  <si>
    <t>Di Francesco Marco</t>
  </si>
  <si>
    <t>Capraro Emanuele</t>
  </si>
  <si>
    <t>Bortolin Gianluca</t>
  </si>
  <si>
    <t>Giustiniani Davide</t>
  </si>
  <si>
    <t>Fasciani Roberto</t>
  </si>
  <si>
    <t>Rossi Francesco</t>
  </si>
  <si>
    <t>Santoni Stefano</t>
  </si>
  <si>
    <t>Capraro Milko</t>
  </si>
  <si>
    <t>Trentin Stefano</t>
  </si>
  <si>
    <t>Ferro Alvise</t>
  </si>
  <si>
    <t>Ceccarini Mattia</t>
  </si>
  <si>
    <t>Scotton Alberto</t>
  </si>
  <si>
    <t>Amore Olinto</t>
  </si>
  <si>
    <t>Cimitan Arnaldo</t>
  </si>
  <si>
    <t>Romanacci Luca</t>
  </si>
  <si>
    <t>Desiato Chiara</t>
  </si>
  <si>
    <t>Fabbri Cristian</t>
  </si>
  <si>
    <t>Gori Gianfranco</t>
  </si>
  <si>
    <t>Sparacca Daniele</t>
  </si>
  <si>
    <t>Canepa Vittorio</t>
  </si>
  <si>
    <t>Marcaccio Gianluca</t>
  </si>
  <si>
    <t>Zerbini Mattia</t>
  </si>
  <si>
    <t>Bechelli Stefano</t>
  </si>
  <si>
    <t>Macciocca Massimo</t>
  </si>
  <si>
    <t>Busoni Daniele</t>
  </si>
  <si>
    <t>Zaghini Emanuele</t>
  </si>
  <si>
    <t>Pizzonia Mauro</t>
  </si>
  <si>
    <t>Venta Massimiliano</t>
  </si>
  <si>
    <t>Ricci Vittorio</t>
  </si>
  <si>
    <t>Piscopo Andrea</t>
  </si>
  <si>
    <t>Moras Stefano</t>
  </si>
  <si>
    <t>Di Nardo Giovanni</t>
  </si>
  <si>
    <t>Iannone Alessandro</t>
  </si>
  <si>
    <t>Iannone Stefano</t>
  </si>
  <si>
    <t>Zanchetta Francesca</t>
  </si>
  <si>
    <t>Venta Valentino</t>
  </si>
  <si>
    <t>Zanardo Andrea</t>
  </si>
  <si>
    <t>Del Genio Federico</t>
  </si>
  <si>
    <t>Martino Giorgio</t>
  </si>
  <si>
    <t>Nasci Lara</t>
  </si>
  <si>
    <t>Tomasi Cristiano</t>
  </si>
  <si>
    <t>Bortolin Bruno</t>
  </si>
  <si>
    <t>Frantz Stefano</t>
  </si>
  <si>
    <t>Trevisan Alberto</t>
  </si>
  <si>
    <t>Vitali Marco</t>
  </si>
  <si>
    <t>Caricato Marco</t>
  </si>
  <si>
    <t>Tosto Giuseppe</t>
  </si>
  <si>
    <t>Gobbo Tiziano</t>
  </si>
  <si>
    <t>Cavi Stefano</t>
  </si>
  <si>
    <t>Catalano Alessandro</t>
  </si>
  <si>
    <t>Tarquini Toni</t>
  </si>
  <si>
    <t>Mussolin Mirco</t>
  </si>
  <si>
    <t>Fiori Gianluca</t>
  </si>
  <si>
    <t>Lantermo Stefano</t>
  </si>
  <si>
    <t>Pozzati Christian</t>
  </si>
  <si>
    <t>Favilli Dario</t>
  </si>
  <si>
    <t>Lombardo Francesco</t>
  </si>
  <si>
    <t>Busoni Patrizia</t>
  </si>
  <si>
    <t>Nepi Fabio</t>
  </si>
  <si>
    <t>Cattai Giuseppe</t>
  </si>
  <si>
    <t>Bortolussi Michele</t>
  </si>
  <si>
    <t>De Russi Stefano</t>
  </si>
  <si>
    <t>Esposito Gennaro</t>
  </si>
  <si>
    <t>Lappo Andrea</t>
  </si>
  <si>
    <t>Tosto Roberto</t>
  </si>
  <si>
    <t>Gobbo Andrea</t>
  </si>
  <si>
    <t>Santin Florindo</t>
  </si>
  <si>
    <t>Raeli Walter</t>
  </si>
  <si>
    <t>Mattia Giustino</t>
  </si>
  <si>
    <t>TOT</t>
  </si>
  <si>
    <t>TABELLA INSERIMENTO RISULTATI</t>
  </si>
  <si>
    <t>Classifica Totali</t>
  </si>
  <si>
    <t>FOOTGOLFER</t>
  </si>
  <si>
    <t>CLASSIFICA FINALE</t>
  </si>
  <si>
    <t>Posizione</t>
  </si>
  <si>
    <t xml:space="preserve">Punteggio </t>
  </si>
  <si>
    <t>Cognome e nome</t>
  </si>
  <si>
    <t>Categoria</t>
  </si>
  <si>
    <t>Squadra</t>
  </si>
  <si>
    <t>ultime 9</t>
  </si>
  <si>
    <t>ultime 6</t>
  </si>
  <si>
    <t>ultime 3</t>
  </si>
  <si>
    <t>ultima</t>
  </si>
  <si>
    <t>spareggio</t>
  </si>
  <si>
    <t>Ranking</t>
  </si>
  <si>
    <t>Latini Giuseppe</t>
  </si>
  <si>
    <t>Panero Marco</t>
  </si>
  <si>
    <t>Vettorello Andrea</t>
  </si>
  <si>
    <t>De Pascale Valerio</t>
  </si>
  <si>
    <t>Vivan Mattia</t>
  </si>
  <si>
    <t>Marino Fabio</t>
  </si>
  <si>
    <t>Selmi Fabio</t>
  </si>
  <si>
    <t>Dolci Attilio</t>
  </si>
  <si>
    <t>Candia Paola</t>
  </si>
  <si>
    <t>Codice AIFG</t>
  </si>
  <si>
    <t>CODICE AIFG</t>
  </si>
  <si>
    <t>Puliga Roberto</t>
  </si>
  <si>
    <t>Cannella Salvatore</t>
  </si>
  <si>
    <t>Sampieri Carlo</t>
  </si>
  <si>
    <t>Lijoi Mirko</t>
  </si>
  <si>
    <t>Livmane Sigita</t>
  </si>
  <si>
    <t>Carta Massimo</t>
  </si>
  <si>
    <t>Grassi Marco</t>
  </si>
  <si>
    <t>Vendetta Ivan</t>
  </si>
  <si>
    <t>Cecchini Giancarlo</t>
  </si>
  <si>
    <t>Cecchini Daniele</t>
  </si>
  <si>
    <t>Cimini Gianluca</t>
  </si>
  <si>
    <t>De Lucchi Giancarlo</t>
  </si>
  <si>
    <t>Sartor Luca</t>
  </si>
  <si>
    <t>Bruno Fabio</t>
  </si>
  <si>
    <t>Grementieri Andrea</t>
  </si>
  <si>
    <t>Marino Rosario</t>
  </si>
  <si>
    <t>Taliercio Luca</t>
  </si>
  <si>
    <t>Rossi Michael</t>
  </si>
  <si>
    <t>Casalino Roberto</t>
  </si>
  <si>
    <t>Dell'Orco Mauro</t>
  </si>
  <si>
    <t>Civitella Samuel</t>
  </si>
  <si>
    <t>Civitella Gilbert</t>
  </si>
  <si>
    <t>Ferracuti Alberto</t>
  </si>
  <si>
    <t>Melis Massimiliano</t>
  </si>
  <si>
    <t>Spada Giovanni</t>
  </si>
  <si>
    <t>Marceddu Fabrizio</t>
  </si>
  <si>
    <t>Cavicchi Alessio</t>
  </si>
  <si>
    <t>Contestabile Fabio</t>
  </si>
  <si>
    <t>Costa Andrea</t>
  </si>
  <si>
    <t>Mazzer Fabio</t>
  </si>
  <si>
    <t>Melloni Stefano</t>
  </si>
  <si>
    <t>Bertocchi Federico</t>
  </si>
  <si>
    <t>Machì Giovanni</t>
  </si>
  <si>
    <t>Zappalà Claudio</t>
  </si>
  <si>
    <t>Martorelli Luca</t>
  </si>
  <si>
    <t>Proietti Muzi Ivano</t>
  </si>
  <si>
    <t>Level</t>
  </si>
  <si>
    <t>Colonna1</t>
  </si>
  <si>
    <t>RANKING A COLPI 2019 (TUTTO)</t>
  </si>
  <si>
    <t>RANKING A COLPI 2019 (AIFG NAZIONALE)</t>
  </si>
  <si>
    <t>RANKING A COLPI 2019 (AIFG CN)</t>
  </si>
  <si>
    <t>RANKING A COLPI 2019 (FGT)</t>
  </si>
  <si>
    <t>Biagi Andrea</t>
  </si>
  <si>
    <t>Biagi Gianni</t>
  </si>
  <si>
    <t>Giovannini Duccio</t>
  </si>
  <si>
    <t>Marchi Daniele</t>
  </si>
  <si>
    <t>Biagi Lorenzo</t>
  </si>
  <si>
    <t>Alfieri Roberto</t>
  </si>
  <si>
    <t>Anzalone Alessio</t>
  </si>
  <si>
    <t>Bagiacchi Roberto</t>
  </si>
  <si>
    <t>Ballabio Andrea</t>
  </si>
  <si>
    <t>Balliana Marco</t>
  </si>
  <si>
    <t>Bellarmino Andrea</t>
  </si>
  <si>
    <t>Belloni Marco</t>
  </si>
  <si>
    <t>Bignoni Thomas</t>
  </si>
  <si>
    <t>Bima Corrado</t>
  </si>
  <si>
    <t>Bisio Andrea</t>
  </si>
  <si>
    <t>Bosio Edoardo</t>
  </si>
  <si>
    <t>Cabitza Massimo</t>
  </si>
  <si>
    <t>Camerin Ivan</t>
  </si>
  <si>
    <t>Campagnola Edoardo</t>
  </si>
  <si>
    <t>Cappelletto Alessandro</t>
  </si>
  <si>
    <t>Carbone Roberto</t>
  </si>
  <si>
    <t>Cazzaro Nicola</t>
  </si>
  <si>
    <t>Cecchini Alessandro</t>
  </si>
  <si>
    <t>Cherchi Gabriele</t>
  </si>
  <si>
    <t>Chiaborelli Denny</t>
  </si>
  <si>
    <t>Cogoni Riccardo</t>
  </si>
  <si>
    <t>D'Aveni Luca</t>
  </si>
  <si>
    <t>Dalla Pozza Galliano</t>
  </si>
  <si>
    <t>Dardengo Michele</t>
  </si>
  <si>
    <t>De Agostini Cesare</t>
  </si>
  <si>
    <t>De Forni Simone</t>
  </si>
  <si>
    <t>De Gennaro Raffaele</t>
  </si>
  <si>
    <t>Del Buono Nicola</t>
  </si>
  <si>
    <t>Diodato Enrico</t>
  </si>
  <si>
    <t>Folatti Roberto</t>
  </si>
  <si>
    <t>Fravega Maurizio</t>
  </si>
  <si>
    <t>Gestro Ivan</t>
  </si>
  <si>
    <t>Giudici Andrea</t>
  </si>
  <si>
    <t>Giuffrè Paolo</t>
  </si>
  <si>
    <t>Grando Alberto</t>
  </si>
  <si>
    <t>Grasso Riccardo</t>
  </si>
  <si>
    <t>Guandalini Stefano</t>
  </si>
  <si>
    <t>Illuminati David</t>
  </si>
  <si>
    <t>Lanzotti Matteo</t>
  </si>
  <si>
    <t>Lava Maurizio</t>
  </si>
  <si>
    <t>Lo Porto Leonardo</t>
  </si>
  <si>
    <t>Lo Presti Alessandro</t>
  </si>
  <si>
    <t>Lo Presti Marco</t>
  </si>
  <si>
    <t>Lo Verde Alessandro</t>
  </si>
  <si>
    <t>Malinescu Paul</t>
  </si>
  <si>
    <t>Maranesi Luca</t>
  </si>
  <si>
    <t>Marcante Davide</t>
  </si>
  <si>
    <t>Marcante Gilberto</t>
  </si>
  <si>
    <t>Marengo Luca</t>
  </si>
  <si>
    <t>Merlo Daniele</t>
  </si>
  <si>
    <t>Mirante Sergio</t>
  </si>
  <si>
    <t>Morana Antonio</t>
  </si>
  <si>
    <t>Morra Antonio</t>
  </si>
  <si>
    <t>Muzzin Alberto</t>
  </si>
  <si>
    <t>Muzzin Ivan</t>
  </si>
  <si>
    <t>Neri Matteo</t>
  </si>
  <si>
    <t>Pastorino Davide</t>
  </si>
  <si>
    <t>Pauro Cristian</t>
  </si>
  <si>
    <t>Pauro Roberto</t>
  </si>
  <si>
    <t>Pelati Ivan</t>
  </si>
  <si>
    <t>Pellegatta Michele</t>
  </si>
  <si>
    <t>Perna Stefano</t>
  </si>
  <si>
    <t>Piccolella Leonardo</t>
  </si>
  <si>
    <t>Pinato Simone</t>
  </si>
  <si>
    <t>Pinato Stefano</t>
  </si>
  <si>
    <t>Pollio Gianluigi</t>
  </si>
  <si>
    <t>Pontillo Giambattista</t>
  </si>
  <si>
    <t>Prandini Omar</t>
  </si>
  <si>
    <t>Prisciantelli Eugenio</t>
  </si>
  <si>
    <t>Reali Sandro</t>
  </si>
  <si>
    <t>Ruoppo Salvatore</t>
  </si>
  <si>
    <t>Saccon Stefano</t>
  </si>
  <si>
    <t>Salvi Roberto</t>
  </si>
  <si>
    <t>Sandri Denis</t>
  </si>
  <si>
    <t>Santarsiero Dino</t>
  </si>
  <si>
    <t>Sartor Gianluca</t>
  </si>
  <si>
    <t>Scorza Carlo</t>
  </si>
  <si>
    <t>Smussi Christian</t>
  </si>
  <si>
    <t>Smussi Diego</t>
  </si>
  <si>
    <t>Tamburini Juri</t>
  </si>
  <si>
    <t>Tammaro Daniel</t>
  </si>
  <si>
    <t>Venturelli Davide</t>
  </si>
  <si>
    <t>Vettorello Tomas</t>
  </si>
  <si>
    <t>Zecca Fabio</t>
  </si>
  <si>
    <t>Zorniotti Sergio</t>
  </si>
  <si>
    <t>Accordini Stefano</t>
  </si>
  <si>
    <t>Al Jaberi Alberto</t>
  </si>
  <si>
    <t>Ambrosi Roberto</t>
  </si>
  <si>
    <t>Amendola Stefano</t>
  </si>
  <si>
    <t>Barbieri Marco</t>
  </si>
  <si>
    <t>Basaldella Giacomo</t>
  </si>
  <si>
    <t>Benigni Fabrizio</t>
  </si>
  <si>
    <t>Bergamini Matteo</t>
  </si>
  <si>
    <t>Bevilacqua Mirko</t>
  </si>
  <si>
    <t>Bevilacqua Nicola</t>
  </si>
  <si>
    <t>Bilardo Francesco</t>
  </si>
  <si>
    <t>Birarda Denis</t>
  </si>
  <si>
    <t>Blokar Lorenzo</t>
  </si>
  <si>
    <t>Bonanni Diego</t>
  </si>
  <si>
    <t>Bortolamedi Laura</t>
  </si>
  <si>
    <t>Bozzo Aldo</t>
  </si>
  <si>
    <t>Bragato Christian</t>
  </si>
  <si>
    <t>Branchi Francesco</t>
  </si>
  <si>
    <t>Bravin Adriano</t>
  </si>
  <si>
    <t>Bressan Simona</t>
  </si>
  <si>
    <t>Burino Patrick</t>
  </si>
  <si>
    <t>Campo Marco</t>
  </si>
  <si>
    <t>Cantarella Fabio</t>
  </si>
  <si>
    <t>Carlotto Nicola</t>
  </si>
  <si>
    <t>Cavalieri Francesco</t>
  </si>
  <si>
    <t>Cedrone Gerardo</t>
  </si>
  <si>
    <t>Coletti Andrea</t>
  </si>
  <si>
    <t>Colicchio Franco</t>
  </si>
  <si>
    <t>Colombi Antonio</t>
  </si>
  <si>
    <t>Cucchetti Juri</t>
  </si>
  <si>
    <t>D'Odorico Alessandro</t>
  </si>
  <si>
    <t>Dal Bianco Davide</t>
  </si>
  <si>
    <t>Damonti Mattia</t>
  </si>
  <si>
    <t>Dotto Massimo</t>
  </si>
  <si>
    <t>Fante Nicola</t>
  </si>
  <si>
    <t>Feroleto Marcantonio</t>
  </si>
  <si>
    <t>Fier Andrea</t>
  </si>
  <si>
    <t>Fiore Jacopo</t>
  </si>
  <si>
    <t>Girolami Pierluigi</t>
  </si>
  <si>
    <t>Graziosi Francesco</t>
  </si>
  <si>
    <t>Gussoni Massimo</t>
  </si>
  <si>
    <t>Infussi Mario</t>
  </si>
  <si>
    <t>Liparini Pierantonio</t>
  </si>
  <si>
    <t>Magliulo Gianbattista</t>
  </si>
  <si>
    <t>Magnelli Francesca</t>
  </si>
  <si>
    <t>Manea Adrian</t>
  </si>
  <si>
    <t>Marcolini Michele</t>
  </si>
  <si>
    <t>Marinelli Daniele</t>
  </si>
  <si>
    <t>Marini Fabrizio</t>
  </si>
  <si>
    <t>Massaretto Daniel</t>
  </si>
  <si>
    <t>Mastrogiacomo Pietro</t>
  </si>
  <si>
    <t>Mazzone Massimiliano</t>
  </si>
  <si>
    <t>Mereu Stefan Sorin</t>
  </si>
  <si>
    <t>Meringolo Pierluigi</t>
  </si>
  <si>
    <t>Montanari Bruno</t>
  </si>
  <si>
    <t>Musa Mirko</t>
  </si>
  <si>
    <t>Napoli Danilo</t>
  </si>
  <si>
    <t>Pantano Davide</t>
  </si>
  <si>
    <t>Paradiso Luca</t>
  </si>
  <si>
    <t>Passarella Michele</t>
  </si>
  <si>
    <t>Pastorino Paolo</t>
  </si>
  <si>
    <t>Perazzani Davide</t>
  </si>
  <si>
    <t>Pilotto Massimo</t>
  </si>
  <si>
    <t>Pisseri Giulio</t>
  </si>
  <si>
    <t>Pittis Andrea</t>
  </si>
  <si>
    <t>Poletto Roberto</t>
  </si>
  <si>
    <t>Proietto Sabrina</t>
  </si>
  <si>
    <t>Puliani Giuliano</t>
  </si>
  <si>
    <t>Reglia Federico</t>
  </si>
  <si>
    <t>Roba Stefano</t>
  </si>
  <si>
    <t>Rossi Alessandra</t>
  </si>
  <si>
    <t>Rossi Andrea</t>
  </si>
  <si>
    <t>Rota Gianluca</t>
  </si>
  <si>
    <t>Russignaga Edi</t>
  </si>
  <si>
    <t>Russignaga Marco</t>
  </si>
  <si>
    <t>Sacchi Stefano</t>
  </si>
  <si>
    <t>Sancisi Isaia</t>
  </si>
  <si>
    <t>Savio Daniele</t>
  </si>
  <si>
    <t>Scarpa Simone</t>
  </si>
  <si>
    <t>Schiavi Claudio</t>
  </si>
  <si>
    <t>Spada Laura</t>
  </si>
  <si>
    <t>Stevanato Leonardo</t>
  </si>
  <si>
    <t>Strazzacappa Alberto</t>
  </si>
  <si>
    <t>Terrinoni Giovanni</t>
  </si>
  <si>
    <t>Tinelli De Santana Felipe</t>
  </si>
  <si>
    <t>Toffolon Cesare</t>
  </si>
  <si>
    <t>Ubertini Emilio</t>
  </si>
  <si>
    <t>Zandri Emanuele</t>
  </si>
  <si>
    <t>Zangrilli Francesco</t>
  </si>
  <si>
    <t>Zuffo Federico</t>
  </si>
  <si>
    <t>Bischer Enrico</t>
  </si>
  <si>
    <t>Caverzan Marco</t>
  </si>
  <si>
    <t>Chies Oscar</t>
  </si>
  <si>
    <t>Drusian Gianni</t>
  </si>
  <si>
    <t>Galliani Erika</t>
  </si>
  <si>
    <t>Manini Giovanni</t>
  </si>
  <si>
    <t>Marcigaglia Mattia</t>
  </si>
  <si>
    <t>Salvalajo Roberto</t>
  </si>
  <si>
    <t>Spader Gianpietro</t>
  </si>
  <si>
    <t>Ambrosi Alessandro</t>
  </si>
  <si>
    <t>Bagarolo Luca</t>
  </si>
  <si>
    <t>Basso Riccardo</t>
  </si>
  <si>
    <t>Bevitori Gianpaolo</t>
  </si>
  <si>
    <t>Birarda Stefano</t>
  </si>
  <si>
    <t>Campioni Valerio</t>
  </si>
  <si>
    <t>Clarich Lorenzo</t>
  </si>
  <si>
    <t>Contini Cristina</t>
  </si>
  <si>
    <t>Del Sal Enzo</t>
  </si>
  <si>
    <t>Faccin Valentino</t>
  </si>
  <si>
    <t>Fiorenzo Armando</t>
  </si>
  <si>
    <t>Gavin Alessandro</t>
  </si>
  <si>
    <t>Magnani Adriano</t>
  </si>
  <si>
    <t>Massimi Vania</t>
  </si>
  <si>
    <t>Melis Alessio</t>
  </si>
  <si>
    <t>Moreschini Mario</t>
  </si>
  <si>
    <t>Nandi Tiziano</t>
  </si>
  <si>
    <t>Paradiso Francesco</t>
  </si>
  <si>
    <t>Pittis Massimiliano</t>
  </si>
  <si>
    <t>Proietti Matteo</t>
  </si>
  <si>
    <t>Sella Dario</t>
  </si>
  <si>
    <t>Terrinoni Simone 75</t>
  </si>
  <si>
    <t>Toffoli Alessandro</t>
  </si>
  <si>
    <t>Tonini Tiziano</t>
  </si>
  <si>
    <t>Viale Matteo</t>
  </si>
  <si>
    <t>Vuanello Stefano</t>
  </si>
  <si>
    <t>Aloisio Massimo</t>
  </si>
  <si>
    <t>Cambria Ottavio</t>
  </si>
  <si>
    <t>Cargiolli Luca</t>
  </si>
  <si>
    <t>Catarozzolo Riccardo</t>
  </si>
  <si>
    <t>Cavallero Manuel</t>
  </si>
  <si>
    <t>Colantoni Davide</t>
  </si>
  <si>
    <t>Datteri Alessandro</t>
  </si>
  <si>
    <t>Fedri Sacha</t>
  </si>
  <si>
    <t>Ferrante Angelo</t>
  </si>
  <si>
    <t>Ferroni Alan</t>
  </si>
  <si>
    <t>Figoli Federico</t>
  </si>
  <si>
    <t>Guida Christian</t>
  </si>
  <si>
    <t>La Cordara Andrea</t>
  </si>
  <si>
    <t>Macaluso Giuseppe</t>
  </si>
  <si>
    <t>Macrì Mirco</t>
  </si>
  <si>
    <t>Marinaccio Alessandro</t>
  </si>
  <si>
    <t>Moreni Alessio</t>
  </si>
  <si>
    <t>Pasquali Nicola</t>
  </si>
  <si>
    <t>Ponte Fabio</t>
  </si>
  <si>
    <t>Ponte Giulio</t>
  </si>
  <si>
    <t>Puglione Thomas</t>
  </si>
  <si>
    <t>Roberti Valerio</t>
  </si>
  <si>
    <t>Rotoli Ivano</t>
  </si>
  <si>
    <t>Sambugaro Luca</t>
  </si>
  <si>
    <t>Stimolo Rocco</t>
  </si>
  <si>
    <t>Trapani Matteo</t>
  </si>
  <si>
    <t>Baggio Francesco</t>
  </si>
  <si>
    <t>Gorfer Fabio</t>
  </si>
  <si>
    <t>Salan Alberto</t>
  </si>
  <si>
    <t>Venturini Francesco</t>
  </si>
  <si>
    <t>Agnola Alessia</t>
  </si>
  <si>
    <t>Franceschinis Lorenzo</t>
  </si>
  <si>
    <t>Gualco Luigi</t>
  </si>
  <si>
    <t>Lombardo Davide</t>
  </si>
  <si>
    <t>Manteri Edoardo Giacomo</t>
  </si>
  <si>
    <t>Marzatico Andrea</t>
  </si>
  <si>
    <t>Navarre Gianluca</t>
  </si>
  <si>
    <t>Pavan Francesco</t>
  </si>
  <si>
    <t>Pavan Marco 90</t>
  </si>
  <si>
    <t>Pizzini Gianluca</t>
  </si>
  <si>
    <t>Pizzini Paolo</t>
  </si>
  <si>
    <t>Tamiatti Marco</t>
  </si>
  <si>
    <t>Arbasino Enzo</t>
  </si>
  <si>
    <t>Faini Francesco</t>
  </si>
  <si>
    <t>Pavan Marco 84</t>
  </si>
  <si>
    <t>Pedrali Maurizio</t>
  </si>
  <si>
    <t>Bertucci Daniele</t>
  </si>
  <si>
    <t>De Angelis Mirko</t>
  </si>
  <si>
    <t>Tobia Cristian</t>
  </si>
  <si>
    <t>Pesce Leo</t>
  </si>
  <si>
    <t>Svraka Verbanac Nemanja</t>
  </si>
  <si>
    <t>Berettieri Eliano</t>
  </si>
  <si>
    <t>Cadente Lorenzo</t>
  </si>
  <si>
    <t>Boschieri Stefano</t>
  </si>
  <si>
    <t>Di Bin Alex</t>
  </si>
  <si>
    <t>Bortoloni Lorenzo</t>
  </si>
  <si>
    <t>Di Meo Luca</t>
  </si>
  <si>
    <t>Nicente Cristian</t>
  </si>
  <si>
    <t>Pisasale Francesco</t>
  </si>
  <si>
    <t>Russo Luciano</t>
  </si>
  <si>
    <t>Serpi Flaviano</t>
  </si>
  <si>
    <t>Fasciani Michele</t>
  </si>
  <si>
    <t>Scarpellini Fabio</t>
  </si>
  <si>
    <t>Fabiani Riccardo</t>
  </si>
  <si>
    <t>Pennetti Simone</t>
  </si>
  <si>
    <t>Ballarin Silvia</t>
  </si>
  <si>
    <t>Cortese Emanuele</t>
  </si>
  <si>
    <t>Falchetto Aldo</t>
  </si>
  <si>
    <t>Incerti Iacopo</t>
  </si>
  <si>
    <t>Lerco Fabio Michele</t>
  </si>
  <si>
    <t>Mantovani Marco</t>
  </si>
  <si>
    <t>Miscia Alessandro</t>
  </si>
  <si>
    <t>Montagnani Eros</t>
  </si>
  <si>
    <t>Montanari Luca</t>
  </si>
  <si>
    <t>Rondon Roberto</t>
  </si>
  <si>
    <t>Sandrini Francesco</t>
  </si>
  <si>
    <t>Tescaro Filippo</t>
  </si>
  <si>
    <t>Battaggia Andrea</t>
  </si>
  <si>
    <t>Bellan Luca</t>
  </si>
  <si>
    <t>Ravarelli Cristiano</t>
  </si>
  <si>
    <t>Spinella Antonio</t>
  </si>
  <si>
    <t>Barrale Sharon</t>
  </si>
  <si>
    <t>Colombi Andrea</t>
  </si>
  <si>
    <t>Di Terlizzi Ivan</t>
  </si>
  <si>
    <t>Donà Cristiano</t>
  </si>
  <si>
    <t>Giallorenzo Giulia</t>
  </si>
  <si>
    <t>Gilardi Marco</t>
  </si>
  <si>
    <t>Pioli Paolo</t>
  </si>
  <si>
    <t>Pisasale Massimo</t>
  </si>
  <si>
    <t>Salvetti Alessandro</t>
  </si>
  <si>
    <t>Sironi Stefano</t>
  </si>
  <si>
    <t>Squillante Gaetano</t>
  </si>
  <si>
    <t>Tedeschi Giovanni</t>
  </si>
  <si>
    <t>Colarossi Cristian</t>
  </si>
  <si>
    <t>Di Pietrantonio Valerio</t>
  </si>
  <si>
    <t>Fortuna Francesco</t>
  </si>
  <si>
    <t>Mattone Fabio</t>
  </si>
  <si>
    <t>Meloni Luciano</t>
  </si>
  <si>
    <t>Arreghini Giovanni</t>
  </si>
  <si>
    <t>Baruffato Mauro</t>
  </si>
  <si>
    <t>Bassi Moreno</t>
  </si>
  <si>
    <t>Comello Matteo</t>
  </si>
  <si>
    <t>Infulati Marco</t>
  </si>
  <si>
    <t>Lleshaj Ndue Novi</t>
  </si>
  <si>
    <t>Celebrano Paolo Tommaso</t>
  </si>
  <si>
    <t>Lesi Leono</t>
  </si>
  <si>
    <t>Belleri Alessandro</t>
  </si>
  <si>
    <t>Bufanio Lorenzo</t>
  </si>
  <si>
    <t>Chiappini Simone</t>
  </si>
  <si>
    <t>Diluise Antonio</t>
  </si>
  <si>
    <t>Gambino Antonino</t>
  </si>
  <si>
    <t>Manfredi Roberto</t>
  </si>
  <si>
    <t>Parro Stefano</t>
  </si>
  <si>
    <t>Cristofari Cristian</t>
  </si>
  <si>
    <t>Cudin Fabiano</t>
  </si>
  <si>
    <t>Mersini Matteo</t>
  </si>
  <si>
    <t>Sabino Giuseppe</t>
  </si>
  <si>
    <t>Montagnoli Walter</t>
  </si>
  <si>
    <t>Lionetti Filippo</t>
  </si>
  <si>
    <t>Boscato Giovanni</t>
  </si>
  <si>
    <t>Di Giusto Massimiliano</t>
  </si>
  <si>
    <t>Keresztes Alexandru</t>
  </si>
  <si>
    <t>Keresztes Andrea</t>
  </si>
  <si>
    <t>Pinna Francesco</t>
  </si>
  <si>
    <t>Uda Federico</t>
  </si>
  <si>
    <t>Ciliberti Marco Nicola</t>
  </si>
  <si>
    <t>Delporto Francesco</t>
  </si>
  <si>
    <t>Giustetto Paolo</t>
  </si>
  <si>
    <t>Lahlal Zakaria</t>
  </si>
  <si>
    <t>Reggiani Giampiero</t>
  </si>
  <si>
    <t>Bello Luigi</t>
  </si>
  <si>
    <t>Fregnan Michele</t>
  </si>
  <si>
    <t>Matola Alessandro</t>
  </si>
  <si>
    <t>Pagarini Franco</t>
  </si>
  <si>
    <t>Rota Giulio</t>
  </si>
  <si>
    <t>Buccheri Maria Carmela</t>
  </si>
  <si>
    <t>Albery Cristina</t>
  </si>
  <si>
    <t>Dini Luigi Alberto</t>
  </si>
  <si>
    <t>Piani Paolo</t>
  </si>
  <si>
    <t>Bruschetti Daniele</t>
  </si>
  <si>
    <t>Delfino Riccardo</t>
  </si>
  <si>
    <t>Mezzapesa Matteo</t>
  </si>
  <si>
    <t>Vespa Daniele</t>
  </si>
  <si>
    <t>Vianello Riccardo</t>
  </si>
  <si>
    <t>Canepari Cristian</t>
  </si>
  <si>
    <t>Bottarelli Maurizio</t>
  </si>
  <si>
    <t>Piccolo Sebastiano</t>
  </si>
  <si>
    <t>Pin Mattia</t>
  </si>
  <si>
    <t>Baldini Enrico</t>
  </si>
  <si>
    <t>Scaramella Ferdinando</t>
  </si>
  <si>
    <t>Arnaldi Valentina</t>
  </si>
  <si>
    <t>Artiano Marco</t>
  </si>
  <si>
    <t>Barbati Andrea</t>
  </si>
  <si>
    <t>Bedin Marco</t>
  </si>
  <si>
    <t>Bonecher Diego</t>
  </si>
  <si>
    <t>Canonico Lorenzo</t>
  </si>
  <si>
    <t>Cargiolli Paolo</t>
  </si>
  <si>
    <t>Cassese Salvatore</t>
  </si>
  <si>
    <t>Cazzaro Elia Nathan</t>
  </si>
  <si>
    <t>Debattista Mauro</t>
  </si>
  <si>
    <t>Iacopini Davide</t>
  </si>
  <si>
    <t>Lino Dario</t>
  </si>
  <si>
    <t>Magnani Nicola</t>
  </si>
  <si>
    <t>Malinescu Alexandru</t>
  </si>
  <si>
    <t>Ottonello Enrico</t>
  </si>
  <si>
    <t>Saporiti Matteo</t>
  </si>
  <si>
    <t>Scavezzon Luca</t>
  </si>
  <si>
    <t>Tomella Marco</t>
  </si>
  <si>
    <t>Tuttino Alessia</t>
  </si>
  <si>
    <t>Vaccari Riccardo</t>
  </si>
  <si>
    <t>Van Asselt Nikolaas</t>
  </si>
  <si>
    <t>Vecchiato Massimiliano</t>
  </si>
  <si>
    <t>Remondi Federico</t>
  </si>
  <si>
    <t>Scarzella Luca</t>
  </si>
  <si>
    <t>Ferrari Marco</t>
  </si>
  <si>
    <t>Ferrante Leopoldo</t>
  </si>
  <si>
    <t>Rosson Michele</t>
  </si>
  <si>
    <t>Sessa Paola</t>
  </si>
  <si>
    <t>Boccaccio Francesco</t>
  </si>
  <si>
    <t>Fontana Franco</t>
  </si>
  <si>
    <t>Puppo Stefano</t>
  </si>
  <si>
    <t>Renzi Marco</t>
  </si>
  <si>
    <t>Palombini Giulio</t>
  </si>
  <si>
    <t>Polidori Luca</t>
  </si>
  <si>
    <t>Paravano Michele</t>
  </si>
  <si>
    <t>Peruzzi Nicola</t>
  </si>
  <si>
    <t>Pretto Alberto</t>
  </si>
  <si>
    <t>Savio Ethan</t>
  </si>
  <si>
    <t>Piccirillo Francesco</t>
  </si>
  <si>
    <t>Cicognani Maria Chiara</t>
  </si>
  <si>
    <t>Contri Filippo</t>
  </si>
  <si>
    <t>Dallavalle Stefano</t>
  </si>
  <si>
    <t>Guidotti Fabrizio</t>
  </si>
  <si>
    <t>Lorenzi Andrea Valeria</t>
  </si>
  <si>
    <t>Palazzi Riccardo</t>
  </si>
  <si>
    <t>Pietropaolo Sergio</t>
  </si>
  <si>
    <t>Savio Juri</t>
  </si>
  <si>
    <t>Tesini Enrico</t>
  </si>
  <si>
    <t>Urbani Fabio</t>
  </si>
  <si>
    <t>Villa Marco</t>
  </si>
  <si>
    <t>Vinzoli Davide</t>
  </si>
  <si>
    <t>Battistoni Niccolò</t>
  </si>
  <si>
    <t>Bacci Manuel</t>
  </si>
  <si>
    <t>Brochetta Davide</t>
  </si>
  <si>
    <t>Casagrande Alex</t>
  </si>
  <si>
    <t>Massaccesi Alessandro</t>
  </si>
  <si>
    <t>Muffato Stefano</t>
  </si>
  <si>
    <t>Pagliai Cristian</t>
  </si>
  <si>
    <t>Tavella Marco</t>
  </si>
  <si>
    <t>Varani Denny</t>
  </si>
  <si>
    <t>Volpini Alex</t>
  </si>
  <si>
    <t>Fettachi Soufiane</t>
  </si>
  <si>
    <t>Arletti Sebastiano</t>
  </si>
  <si>
    <t>Carbone Mattia</t>
  </si>
  <si>
    <t>Barchi Eris</t>
  </si>
  <si>
    <t>Brunetti Leonardo</t>
  </si>
  <si>
    <t>Leoni Luca</t>
  </si>
  <si>
    <t>Manfredini Christian</t>
  </si>
  <si>
    <t>Morandi Simone</t>
  </si>
  <si>
    <t>Pietropaolo Antonio</t>
  </si>
  <si>
    <t>Spadavecchia Antonio</t>
  </si>
  <si>
    <t>Pesce Mirco</t>
  </si>
  <si>
    <t>Conte Nico</t>
  </si>
  <si>
    <t>Buggè Fabrizio</t>
  </si>
  <si>
    <t>Bonetti Ivano</t>
  </si>
  <si>
    <t>Macoggi Marco</t>
  </si>
  <si>
    <t>Palliani Andrea</t>
  </si>
  <si>
    <t>Pavan Simone</t>
  </si>
  <si>
    <t>Summa Fabrizio</t>
  </si>
  <si>
    <t>De Rossi Michele</t>
  </si>
  <si>
    <t>Tempesta Eugenio</t>
  </si>
  <si>
    <t>Tempesta Riccardo</t>
  </si>
  <si>
    <t>Toch Ivan</t>
  </si>
  <si>
    <t>Protti Ester</t>
  </si>
  <si>
    <t>Buttignol Singer Simone</t>
  </si>
  <si>
    <t>Chaabi Mohamed</t>
  </si>
  <si>
    <t>Alibani Carlo</t>
  </si>
  <si>
    <t>Da Silva Jacinto Agustin Manuel</t>
  </si>
  <si>
    <t>Fornaro Elia</t>
  </si>
  <si>
    <t>Mazzoleri Francesco</t>
  </si>
  <si>
    <t>Parmigiani Stefano</t>
  </si>
  <si>
    <t>Sulas Francesco</t>
  </si>
  <si>
    <t>Grosso Gilberto</t>
  </si>
  <si>
    <t>Alessi Mattia</t>
  </si>
  <si>
    <t>Antonelli Luca Timoteo</t>
  </si>
  <si>
    <t>Barbaro Michael</t>
  </si>
  <si>
    <t>Bibi Emanuele</t>
  </si>
  <si>
    <t>Bravo Filippo</t>
  </si>
  <si>
    <t>Brocchi Riccardo</t>
  </si>
  <si>
    <t>Carizzi Cristian</t>
  </si>
  <si>
    <t>Carnevali Giancarlo</t>
  </si>
  <si>
    <t>Cechet Simone</t>
  </si>
  <si>
    <t>Conte Edoardo</t>
  </si>
  <si>
    <t>Del Monte Giorgio</t>
  </si>
  <si>
    <t>Di Adamo Paolo</t>
  </si>
  <si>
    <t>Kenny Jose Maria</t>
  </si>
  <si>
    <t>Luque Brocato René Danilo</t>
  </si>
  <si>
    <t>Maturi Enrico</t>
  </si>
  <si>
    <t>Matus José Mara</t>
  </si>
  <si>
    <t>Onorati Gilles</t>
  </si>
  <si>
    <t>Persello Giulio Emilio</t>
  </si>
  <si>
    <t>Sandrucci Niccolò</t>
  </si>
  <si>
    <t>Tisi Davide</t>
  </si>
  <si>
    <t>Venturin Daniele</t>
  </si>
  <si>
    <t>Venturini Daniele</t>
  </si>
  <si>
    <t>Zelli Francesco</t>
  </si>
  <si>
    <t>Cedoni Carlo</t>
  </si>
  <si>
    <t>Esposito Marco</t>
  </si>
  <si>
    <t>Alfano Luigi</t>
  </si>
  <si>
    <t>Bianchini Alessandro</t>
  </si>
  <si>
    <t>Cavezzan Fabio</t>
  </si>
  <si>
    <t>Di Maria Davide</t>
  </si>
  <si>
    <t>Fuser Diego</t>
  </si>
  <si>
    <t>Gasparotto Gianmarco</t>
  </si>
  <si>
    <t>Genovese Luca</t>
  </si>
  <si>
    <t>Guerra Mattia</t>
  </si>
  <si>
    <t>Manduchi Matteo</t>
  </si>
  <si>
    <t>Muccio Marco</t>
  </si>
  <si>
    <t>Villa Matteo</t>
  </si>
  <si>
    <t>Bianco Daniel</t>
  </si>
  <si>
    <t>Bigaran Roberto</t>
  </si>
  <si>
    <t>Favero Lorenzo</t>
  </si>
  <si>
    <t>Feruglio Luciano</t>
  </si>
  <si>
    <t>Huayanca Oscar Josseph</t>
  </si>
  <si>
    <t>Marchese Alessio</t>
  </si>
  <si>
    <t>Sabbioni Aurora</t>
  </si>
  <si>
    <t>Sabbioni Sebastian</t>
  </si>
  <si>
    <t>Sialino Emma</t>
  </si>
  <si>
    <t>Sialino Loris</t>
  </si>
  <si>
    <t>Canzonetta Emanuele</t>
  </si>
  <si>
    <t>Caravaggi Eugenio</t>
  </si>
  <si>
    <t>González Rios Joel Isai</t>
  </si>
  <si>
    <t>Paglia Marcelo Gastón</t>
  </si>
  <si>
    <t>Costabile Angelo</t>
  </si>
  <si>
    <t>Fazi Lorenzo</t>
  </si>
  <si>
    <t>Canepa Giorgio</t>
  </si>
  <si>
    <t>Bertagna Edoardo</t>
  </si>
  <si>
    <t>Cinali Andrea</t>
  </si>
  <si>
    <t>Moretti Davide</t>
  </si>
  <si>
    <t>Vella Davide</t>
  </si>
  <si>
    <t>Vella Emanuele</t>
  </si>
  <si>
    <t>Vella Luca</t>
  </si>
  <si>
    <t>Alibani Marco</t>
  </si>
  <si>
    <t>Basei Omar</t>
  </si>
  <si>
    <t>Bravo Daniel</t>
  </si>
  <si>
    <t>D'Ambrosio Emanuele</t>
  </si>
  <si>
    <t>Osio Marco</t>
  </si>
  <si>
    <t>Vecchiotti Ivan</t>
  </si>
  <si>
    <t>Zefi Elvis</t>
  </si>
  <si>
    <t>Dell’Orco Mauro</t>
  </si>
  <si>
    <t>Mazzucconi Francesco</t>
  </si>
  <si>
    <t>Morelli Gianni</t>
  </si>
  <si>
    <t>Scarpella Cristian</t>
  </si>
  <si>
    <t>Shchoka Oxana</t>
  </si>
  <si>
    <t>Stifano Raffaele Angelo</t>
  </si>
  <si>
    <t>Nicolati Enrico</t>
  </si>
  <si>
    <t>Bruttomesso Davide</t>
  </si>
  <si>
    <t>Chiarello Marco</t>
  </si>
  <si>
    <t>Zuccolo Andrea</t>
  </si>
  <si>
    <t>Giocatore</t>
  </si>
  <si>
    <t>Gare</t>
  </si>
  <si>
    <t>HCP</t>
  </si>
  <si>
    <t>Aggiornato al 23 aprile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</si>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</sst>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E+00"/>
    <numFmt numFmtId="166" formatCode="0.0000E+0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5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6" borderId="7" xfId="0" applyFill="1" applyBorder="1"/>
    <xf numFmtId="167" fontId="0" fillId="6" borderId="8" xfId="0" applyNumberFormat="1" applyFill="1" applyBorder="1"/>
    <xf numFmtId="0" fontId="0" fillId="0" borderId="7" xfId="0" applyBorder="1"/>
    <xf numFmtId="167" fontId="0" fillId="0" borderId="8" xfId="0" applyNumberFormat="1" applyBorder="1"/>
    <xf numFmtId="0" fontId="7" fillId="7" borderId="9" xfId="0" applyFont="1" applyFill="1" applyBorder="1"/>
    <xf numFmtId="0" fontId="7" fillId="7" borderId="10" xfId="0" applyFont="1" applyFill="1" applyBorder="1"/>
    <xf numFmtId="0" fontId="0" fillId="6" borderId="9" xfId="0" applyFill="1" applyBorder="1"/>
    <xf numFmtId="167" fontId="0" fillId="6" borderId="10" xfId="0" applyNumberFormat="1" applyFill="1" applyBorder="1"/>
    <xf numFmtId="0" fontId="0" fillId="0" borderId="9" xfId="0" applyBorder="1"/>
    <xf numFmtId="167" fontId="0" fillId="0" borderId="10" xfId="0" applyNumberFormat="1" applyBorder="1"/>
    <xf numFmtId="0" fontId="2" fillId="4" borderId="1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4" fontId="3" fillId="7" borderId="12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8" fillId="9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4">
    <cellStyle name="Collegamento ipertestuale 2" xfId="1" xr:uid="{00000000-0005-0000-0000-000000000000}"/>
    <cellStyle name="Normale" xfId="0" builtinId="0"/>
    <cellStyle name="Normale 2" xfId="2" xr:uid="{00000000-0005-0000-0000-000002000000}"/>
    <cellStyle name="Normale 3" xfId="3" xr:uid="{00000000-0005-0000-0000-000003000000}"/>
  </cellStyles>
  <dxfs count="10">
    <dxf>
      <numFmt numFmtId="164" formatCode="0.0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C809" totalsRowShown="0" tableBorderDxfId="9">
  <autoFilter ref="A1:C809" xr:uid="{00000000-0009-0000-0100-000001000000}"/>
  <sortState xmlns:xlrd2="http://schemas.microsoft.com/office/spreadsheetml/2017/richdata2" ref="A2:C809">
    <sortCondition ref="A1:A809"/>
  </sortState>
  <tableColumns count="3">
    <tableColumn id="1" xr3:uid="{00000000-0010-0000-0000-000001000000}" name="Giocatore" dataDxfId="2"/>
    <tableColumn id="2" xr3:uid="{00000000-0010-0000-0000-000002000000}" name="Gare" dataDxfId="1"/>
    <tableColumn id="3" xr3:uid="{00000000-0010-0000-0000-000003000000}" name="HCP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3"/>
  <sheetViews>
    <sheetView workbookViewId="0"/>
  </sheetViews>
  <sheetFormatPr defaultColWidth="8.85546875" defaultRowHeight="15" x14ac:dyDescent="0.25"/>
  <cols>
    <col min="1" max="1" width="11.7109375" bestFit="1" customWidth="1"/>
    <col min="2" max="2" width="4" bestFit="1" customWidth="1"/>
    <col min="3" max="3" width="22.140625" bestFit="1" customWidth="1"/>
    <col min="4" max="4" width="12" bestFit="1" customWidth="1"/>
    <col min="5" max="5" width="14.140625" bestFit="1" customWidth="1"/>
    <col min="6" max="6" width="27.7109375" bestFit="1" customWidth="1"/>
    <col min="7" max="26" width="4.7109375" style="2" customWidth="1"/>
    <col min="28" max="28" width="9.42578125" customWidth="1"/>
    <col min="29" max="29" width="8" customWidth="1"/>
    <col min="30" max="33" width="9.140625" customWidth="1"/>
  </cols>
  <sheetData>
    <row r="1" spans="1:33" ht="15.75" thickBot="1" x14ac:dyDescent="0.3">
      <c r="G1" s="32" t="s">
        <v>337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/>
      <c r="Z1"/>
    </row>
    <row r="2" spans="1:33" x14ac:dyDescent="0.25">
      <c r="C2" s="4"/>
      <c r="D2" s="4"/>
      <c r="E2" s="4"/>
      <c r="F2" s="4"/>
      <c r="G2" s="5">
        <v>4</v>
      </c>
      <c r="H2" s="5">
        <v>5</v>
      </c>
      <c r="I2" s="5">
        <v>4</v>
      </c>
      <c r="J2" s="5">
        <v>4</v>
      </c>
      <c r="K2" s="5">
        <v>3</v>
      </c>
      <c r="L2" s="5">
        <v>4</v>
      </c>
      <c r="M2" s="5">
        <v>5</v>
      </c>
      <c r="N2" s="5">
        <v>3</v>
      </c>
      <c r="O2" s="5">
        <v>4</v>
      </c>
      <c r="P2" s="5">
        <v>5</v>
      </c>
      <c r="Q2" s="5">
        <v>4</v>
      </c>
      <c r="R2" s="5">
        <v>3</v>
      </c>
      <c r="S2" s="5">
        <v>5</v>
      </c>
      <c r="T2" s="5">
        <v>3</v>
      </c>
      <c r="U2" s="5">
        <v>4</v>
      </c>
      <c r="V2" s="5">
        <v>4</v>
      </c>
      <c r="W2" s="5">
        <v>4</v>
      </c>
      <c r="X2" s="5">
        <v>4</v>
      </c>
    </row>
    <row r="3" spans="1:33" x14ac:dyDescent="0.25">
      <c r="A3" s="6" t="s">
        <v>361</v>
      </c>
      <c r="C3" s="6" t="s">
        <v>343</v>
      </c>
      <c r="D3" s="6" t="s">
        <v>344</v>
      </c>
      <c r="E3" s="6" t="s">
        <v>351</v>
      </c>
      <c r="F3" s="6" t="s">
        <v>345</v>
      </c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 t="s">
        <v>336</v>
      </c>
      <c r="Z3"/>
      <c r="AA3" s="1" t="s">
        <v>350</v>
      </c>
      <c r="AB3" s="6"/>
      <c r="AD3" s="1" t="s">
        <v>346</v>
      </c>
      <c r="AE3" s="1" t="s">
        <v>347</v>
      </c>
      <c r="AF3" s="1" t="s">
        <v>348</v>
      </c>
      <c r="AG3" s="1" t="s">
        <v>349</v>
      </c>
    </row>
    <row r="4" spans="1:33" x14ac:dyDescent="0.25">
      <c r="A4" t="e">
        <f>IF(#REF!="","",#REF!)</f>
        <v>#REF!</v>
      </c>
      <c r="B4" s="10">
        <v>1</v>
      </c>
      <c r="C4" s="10" t="e">
        <f>IF(A4="","",IF(VLOOKUP(A4,#REF!,2,FALSE)=0,"",VLOOKUP(A4,#REF!,2,FALSE)))</f>
        <v>#REF!</v>
      </c>
      <c r="D4" s="10" t="e">
        <f>IF(A4="","",IF(VLOOKUP(A4,#REF!,3,FALSE)=0,"",VLOOKUP(A4,#REF!,3,FALSE)))</f>
        <v>#REF!</v>
      </c>
      <c r="E4" s="10" t="e">
        <f>IF(A4="","",IF(VLOOKUP(A4,#REF!,5,FALSE)=0,"",VLOOKUP(A4,#REF!,5,FALSE)))</f>
        <v>#REF!</v>
      </c>
      <c r="F4" s="10" t="e">
        <f>IF(A4="","",IF(VLOOKUP(A4,#REF!,4,FALSE)=0,"",VLOOKUP(A4,#REF!,4,FALSE)))</f>
        <v>#REF!</v>
      </c>
      <c r="G4" s="11" t="e">
        <f>IF($A4="","",VLOOKUP($A4,#REF!,G$3+6,FALSE))</f>
        <v>#REF!</v>
      </c>
      <c r="H4" s="11" t="e">
        <f>IF($A4="","",VLOOKUP($A4,#REF!,H$3+6,FALSE))</f>
        <v>#REF!</v>
      </c>
      <c r="I4" s="11" t="e">
        <f>IF($A4="","",VLOOKUP($A4,#REF!,I$3+6,FALSE))</f>
        <v>#REF!</v>
      </c>
      <c r="J4" s="11" t="e">
        <f>IF($A4="","",VLOOKUP($A4,#REF!,J$3+6,FALSE))</f>
        <v>#REF!</v>
      </c>
      <c r="K4" s="11" t="e">
        <f>IF($A4="","",VLOOKUP($A4,#REF!,K$3+6,FALSE))</f>
        <v>#REF!</v>
      </c>
      <c r="L4" s="11" t="e">
        <f>IF($A4="","",VLOOKUP($A4,#REF!,L$3+6,FALSE))</f>
        <v>#REF!</v>
      </c>
      <c r="M4" s="11" t="e">
        <f>IF($A4="","",VLOOKUP($A4,#REF!,M$3+6,FALSE))</f>
        <v>#REF!</v>
      </c>
      <c r="N4" s="11" t="e">
        <f>IF($A4="","",VLOOKUP($A4,#REF!,N$3+6,FALSE))</f>
        <v>#REF!</v>
      </c>
      <c r="O4" s="11" t="e">
        <f>IF($A4="","",VLOOKUP($A4,#REF!,O$3+6,FALSE))</f>
        <v>#REF!</v>
      </c>
      <c r="P4" s="11" t="e">
        <f>IF($A4="","",VLOOKUP($A4,#REF!,P$3+6,FALSE))</f>
        <v>#REF!</v>
      </c>
      <c r="Q4" s="11" t="e">
        <f>IF($A4="","",VLOOKUP($A4,#REF!,Q$3+6,FALSE))</f>
        <v>#REF!</v>
      </c>
      <c r="R4" s="11" t="e">
        <f>IF($A4="","",VLOOKUP($A4,#REF!,R$3+6,FALSE))</f>
        <v>#REF!</v>
      </c>
      <c r="S4" s="11" t="e">
        <f>IF($A4="","",VLOOKUP($A4,#REF!,S$3+6,FALSE))</f>
        <v>#REF!</v>
      </c>
      <c r="T4" s="11" t="e">
        <f>IF($A4="","",VLOOKUP($A4,#REF!,T$3+6,FALSE))</f>
        <v>#REF!</v>
      </c>
      <c r="U4" s="11" t="e">
        <f>IF($A4="","",VLOOKUP($A4,#REF!,U$3+6,FALSE))</f>
        <v>#REF!</v>
      </c>
      <c r="V4" s="11" t="e">
        <f>IF($A4="","",VLOOKUP($A4,#REF!,V$3+6,FALSE))</f>
        <v>#REF!</v>
      </c>
      <c r="W4" s="11" t="e">
        <f>IF($A4="","",VLOOKUP($A4,#REF!,W$3+6,FALSE))</f>
        <v>#REF!</v>
      </c>
      <c r="X4" s="11" t="e">
        <f>IF($A4="","",VLOOKUP($A4,#REF!,X$3+6,FALSE))</f>
        <v>#REF!</v>
      </c>
      <c r="Y4" s="11" t="e">
        <f t="shared" ref="Y4:Y67" si="0">+SUM(G4:X4)</f>
        <v>#REF!</v>
      </c>
      <c r="AA4" s="11"/>
      <c r="AD4" t="e">
        <f t="shared" ref="AD4:AD67" si="1">SUM(P4:X4)</f>
        <v>#REF!</v>
      </c>
      <c r="AE4" t="e">
        <f t="shared" ref="AE4:AE67" si="2">SUM(S4:X4)</f>
        <v>#REF!</v>
      </c>
      <c r="AF4" t="e">
        <f t="shared" ref="AF4:AF67" si="3">SUM(V4:X4)</f>
        <v>#REF!</v>
      </c>
      <c r="AG4" t="e">
        <f t="shared" ref="AG4:AG67" si="4">SUM(X4)</f>
        <v>#REF!</v>
      </c>
    </row>
    <row r="5" spans="1:33" x14ac:dyDescent="0.25">
      <c r="A5" t="e">
        <f>IF(#REF!="","",#REF!)</f>
        <v>#REF!</v>
      </c>
      <c r="B5" s="10">
        <v>2</v>
      </c>
      <c r="C5" s="10" t="e">
        <f>IF(A5="","",IF(VLOOKUP(A5,#REF!,2,FALSE)=0,"",VLOOKUP(A5,#REF!,2,FALSE)))</f>
        <v>#REF!</v>
      </c>
      <c r="D5" s="10" t="e">
        <f>IF(A5="","",IF(VLOOKUP(A5,#REF!,3,FALSE)=0,"",VLOOKUP(A5,#REF!,3,FALSE)))</f>
        <v>#REF!</v>
      </c>
      <c r="E5" s="10" t="e">
        <f>IF(A5="","",IF(VLOOKUP(A5,#REF!,5,FALSE)=0,"",VLOOKUP(A5,#REF!,5,FALSE)))</f>
        <v>#REF!</v>
      </c>
      <c r="F5" s="10" t="e">
        <f>IF(A5="","",IF(VLOOKUP(A5,#REF!,4,FALSE)=0,"",VLOOKUP(A5,#REF!,4,FALSE)))</f>
        <v>#REF!</v>
      </c>
      <c r="G5" s="11" t="e">
        <f>IF($A5="","",VLOOKUP($A5,#REF!,G$3+6,FALSE))</f>
        <v>#REF!</v>
      </c>
      <c r="H5" s="11" t="e">
        <f>IF($A5="","",VLOOKUP($A5,#REF!,H$3+6,FALSE))</f>
        <v>#REF!</v>
      </c>
      <c r="I5" s="11" t="e">
        <f>IF($A5="","",VLOOKUP($A5,#REF!,I$3+6,FALSE))</f>
        <v>#REF!</v>
      </c>
      <c r="J5" s="11" t="e">
        <f>IF($A5="","",VLOOKUP($A5,#REF!,J$3+6,FALSE))</f>
        <v>#REF!</v>
      </c>
      <c r="K5" s="11" t="e">
        <f>IF($A5="","",VLOOKUP($A5,#REF!,K$3+6,FALSE))</f>
        <v>#REF!</v>
      </c>
      <c r="L5" s="11" t="e">
        <f>IF($A5="","",VLOOKUP($A5,#REF!,L$3+6,FALSE))</f>
        <v>#REF!</v>
      </c>
      <c r="M5" s="11" t="e">
        <f>IF($A5="","",VLOOKUP($A5,#REF!,M$3+6,FALSE))</f>
        <v>#REF!</v>
      </c>
      <c r="N5" s="11" t="e">
        <f>IF($A5="","",VLOOKUP($A5,#REF!,N$3+6,FALSE))</f>
        <v>#REF!</v>
      </c>
      <c r="O5" s="11" t="e">
        <f>IF($A5="","",VLOOKUP($A5,#REF!,O$3+6,FALSE))</f>
        <v>#REF!</v>
      </c>
      <c r="P5" s="11" t="e">
        <f>IF($A5="","",VLOOKUP($A5,#REF!,P$3+6,FALSE))</f>
        <v>#REF!</v>
      </c>
      <c r="Q5" s="11" t="e">
        <f>IF($A5="","",VLOOKUP($A5,#REF!,Q$3+6,FALSE))</f>
        <v>#REF!</v>
      </c>
      <c r="R5" s="11" t="e">
        <f>IF($A5="","",VLOOKUP($A5,#REF!,R$3+6,FALSE))</f>
        <v>#REF!</v>
      </c>
      <c r="S5" s="11" t="e">
        <f>IF($A5="","",VLOOKUP($A5,#REF!,S$3+6,FALSE))</f>
        <v>#REF!</v>
      </c>
      <c r="T5" s="11" t="e">
        <f>IF($A5="","",VLOOKUP($A5,#REF!,T$3+6,FALSE))</f>
        <v>#REF!</v>
      </c>
      <c r="U5" s="11" t="e">
        <f>IF($A5="","",VLOOKUP($A5,#REF!,U$3+6,FALSE))</f>
        <v>#REF!</v>
      </c>
      <c r="V5" s="11" t="e">
        <f>IF($A5="","",VLOOKUP($A5,#REF!,V$3+6,FALSE))</f>
        <v>#REF!</v>
      </c>
      <c r="W5" s="11" t="e">
        <f>IF($A5="","",VLOOKUP($A5,#REF!,W$3+6,FALSE))</f>
        <v>#REF!</v>
      </c>
      <c r="X5" s="11" t="e">
        <f>IF($A5="","",VLOOKUP($A5,#REF!,X$3+6,FALSE))</f>
        <v>#REF!</v>
      </c>
      <c r="Y5" s="11" t="e">
        <f t="shared" si="0"/>
        <v>#REF!</v>
      </c>
      <c r="AA5" s="11"/>
      <c r="AD5" t="e">
        <f t="shared" si="1"/>
        <v>#REF!</v>
      </c>
      <c r="AE5" t="e">
        <f t="shared" si="2"/>
        <v>#REF!</v>
      </c>
      <c r="AF5" t="e">
        <f t="shared" si="3"/>
        <v>#REF!</v>
      </c>
      <c r="AG5" t="e">
        <f t="shared" si="4"/>
        <v>#REF!</v>
      </c>
    </row>
    <row r="6" spans="1:33" x14ac:dyDescent="0.25">
      <c r="A6" t="e">
        <f>IF(#REF!="","",#REF!)</f>
        <v>#REF!</v>
      </c>
      <c r="B6" s="10">
        <v>3</v>
      </c>
      <c r="C6" s="10" t="e">
        <f>IF(A6="","",IF(VLOOKUP(A6,#REF!,2,FALSE)=0,"",VLOOKUP(A6,#REF!,2,FALSE)))</f>
        <v>#REF!</v>
      </c>
      <c r="D6" s="10" t="e">
        <f>IF(A6="","",IF(VLOOKUP(A6,#REF!,3,FALSE)=0,"",VLOOKUP(A6,#REF!,3,FALSE)))</f>
        <v>#REF!</v>
      </c>
      <c r="E6" s="10" t="e">
        <f>IF(A6="","",IF(VLOOKUP(A6,#REF!,5,FALSE)=0,"",VLOOKUP(A6,#REF!,5,FALSE)))</f>
        <v>#REF!</v>
      </c>
      <c r="F6" s="10" t="e">
        <f>IF(A6="","",IF(VLOOKUP(A6,#REF!,4,FALSE)=0,"",VLOOKUP(A6,#REF!,4,FALSE)))</f>
        <v>#REF!</v>
      </c>
      <c r="G6" s="11" t="e">
        <f>IF($A6="","",VLOOKUP($A6,#REF!,G$3+6,FALSE))</f>
        <v>#REF!</v>
      </c>
      <c r="H6" s="11" t="e">
        <f>IF($A6="","",VLOOKUP($A6,#REF!,H$3+6,FALSE))</f>
        <v>#REF!</v>
      </c>
      <c r="I6" s="11" t="e">
        <f>IF($A6="","",VLOOKUP($A6,#REF!,I$3+6,FALSE))</f>
        <v>#REF!</v>
      </c>
      <c r="J6" s="11" t="e">
        <f>IF($A6="","",VLOOKUP($A6,#REF!,J$3+6,FALSE))</f>
        <v>#REF!</v>
      </c>
      <c r="K6" s="11" t="e">
        <f>IF($A6="","",VLOOKUP($A6,#REF!,K$3+6,FALSE))</f>
        <v>#REF!</v>
      </c>
      <c r="L6" s="11" t="e">
        <f>IF($A6="","",VLOOKUP($A6,#REF!,L$3+6,FALSE))</f>
        <v>#REF!</v>
      </c>
      <c r="M6" s="11" t="e">
        <f>IF($A6="","",VLOOKUP($A6,#REF!,M$3+6,FALSE))</f>
        <v>#REF!</v>
      </c>
      <c r="N6" s="11" t="e">
        <f>IF($A6="","",VLOOKUP($A6,#REF!,N$3+6,FALSE))</f>
        <v>#REF!</v>
      </c>
      <c r="O6" s="11" t="e">
        <f>IF($A6="","",VLOOKUP($A6,#REF!,O$3+6,FALSE))</f>
        <v>#REF!</v>
      </c>
      <c r="P6" s="11" t="e">
        <f>IF($A6="","",VLOOKUP($A6,#REF!,P$3+6,FALSE))</f>
        <v>#REF!</v>
      </c>
      <c r="Q6" s="11" t="e">
        <f>IF($A6="","",VLOOKUP($A6,#REF!,Q$3+6,FALSE))</f>
        <v>#REF!</v>
      </c>
      <c r="R6" s="11" t="e">
        <f>IF($A6="","",VLOOKUP($A6,#REF!,R$3+6,FALSE))</f>
        <v>#REF!</v>
      </c>
      <c r="S6" s="11" t="e">
        <f>IF($A6="","",VLOOKUP($A6,#REF!,S$3+6,FALSE))</f>
        <v>#REF!</v>
      </c>
      <c r="T6" s="11" t="e">
        <f>IF($A6="","",VLOOKUP($A6,#REF!,T$3+6,FALSE))</f>
        <v>#REF!</v>
      </c>
      <c r="U6" s="11" t="e">
        <f>IF($A6="","",VLOOKUP($A6,#REF!,U$3+6,FALSE))</f>
        <v>#REF!</v>
      </c>
      <c r="V6" s="11" t="e">
        <f>IF($A6="","",VLOOKUP($A6,#REF!,V$3+6,FALSE))</f>
        <v>#REF!</v>
      </c>
      <c r="W6" s="11" t="e">
        <f>IF($A6="","",VLOOKUP($A6,#REF!,W$3+6,FALSE))</f>
        <v>#REF!</v>
      </c>
      <c r="X6" s="11" t="e">
        <f>IF($A6="","",VLOOKUP($A6,#REF!,X$3+6,FALSE))</f>
        <v>#REF!</v>
      </c>
      <c r="Y6" s="11" t="e">
        <f t="shared" si="0"/>
        <v>#REF!</v>
      </c>
      <c r="AA6" s="11"/>
      <c r="AD6" t="e">
        <f t="shared" si="1"/>
        <v>#REF!</v>
      </c>
      <c r="AE6" t="e">
        <f t="shared" si="2"/>
        <v>#REF!</v>
      </c>
      <c r="AF6" t="e">
        <f t="shared" si="3"/>
        <v>#REF!</v>
      </c>
      <c r="AG6" t="e">
        <f t="shared" si="4"/>
        <v>#REF!</v>
      </c>
    </row>
    <row r="7" spans="1:33" x14ac:dyDescent="0.25">
      <c r="A7" t="e">
        <f>IF(#REF!="","",#REF!)</f>
        <v>#REF!</v>
      </c>
      <c r="B7" s="10">
        <v>4</v>
      </c>
      <c r="C7" s="10" t="e">
        <f>IF(A7="","",IF(VLOOKUP(A7,#REF!,2,FALSE)=0,"",VLOOKUP(A7,#REF!,2,FALSE)))</f>
        <v>#REF!</v>
      </c>
      <c r="D7" s="10" t="e">
        <f>IF(A7="","",IF(VLOOKUP(A7,#REF!,3,FALSE)=0,"",VLOOKUP(A7,#REF!,3,FALSE)))</f>
        <v>#REF!</v>
      </c>
      <c r="E7" s="10" t="e">
        <f>IF(A7="","",IF(VLOOKUP(A7,#REF!,5,FALSE)=0,"",VLOOKUP(A7,#REF!,5,FALSE)))</f>
        <v>#REF!</v>
      </c>
      <c r="F7" s="10" t="e">
        <f>IF(A7="","",IF(VLOOKUP(A7,#REF!,4,FALSE)=0,"",VLOOKUP(A7,#REF!,4,FALSE)))</f>
        <v>#REF!</v>
      </c>
      <c r="G7" s="11" t="e">
        <f>IF($A7="","",VLOOKUP($A7,#REF!,G$3+6,FALSE))</f>
        <v>#REF!</v>
      </c>
      <c r="H7" s="11" t="e">
        <f>IF($A7="","",VLOOKUP($A7,#REF!,H$3+6,FALSE))</f>
        <v>#REF!</v>
      </c>
      <c r="I7" s="11" t="e">
        <f>IF($A7="","",VLOOKUP($A7,#REF!,I$3+6,FALSE))</f>
        <v>#REF!</v>
      </c>
      <c r="J7" s="11" t="e">
        <f>IF($A7="","",VLOOKUP($A7,#REF!,J$3+6,FALSE))</f>
        <v>#REF!</v>
      </c>
      <c r="K7" s="11" t="e">
        <f>IF($A7="","",VLOOKUP($A7,#REF!,K$3+6,FALSE))</f>
        <v>#REF!</v>
      </c>
      <c r="L7" s="11" t="e">
        <f>IF($A7="","",VLOOKUP($A7,#REF!,L$3+6,FALSE))</f>
        <v>#REF!</v>
      </c>
      <c r="M7" s="11" t="e">
        <f>IF($A7="","",VLOOKUP($A7,#REF!,M$3+6,FALSE))</f>
        <v>#REF!</v>
      </c>
      <c r="N7" s="11" t="e">
        <f>IF($A7="","",VLOOKUP($A7,#REF!,N$3+6,FALSE))</f>
        <v>#REF!</v>
      </c>
      <c r="O7" s="11" t="e">
        <f>IF($A7="","",VLOOKUP($A7,#REF!,O$3+6,FALSE))</f>
        <v>#REF!</v>
      </c>
      <c r="P7" s="11" t="e">
        <f>IF($A7="","",VLOOKUP($A7,#REF!,P$3+6,FALSE))</f>
        <v>#REF!</v>
      </c>
      <c r="Q7" s="11" t="e">
        <f>IF($A7="","",VLOOKUP($A7,#REF!,Q$3+6,FALSE))</f>
        <v>#REF!</v>
      </c>
      <c r="R7" s="11" t="e">
        <f>IF($A7="","",VLOOKUP($A7,#REF!,R$3+6,FALSE))</f>
        <v>#REF!</v>
      </c>
      <c r="S7" s="11" t="e">
        <f>IF($A7="","",VLOOKUP($A7,#REF!,S$3+6,FALSE))</f>
        <v>#REF!</v>
      </c>
      <c r="T7" s="11" t="e">
        <f>IF($A7="","",VLOOKUP($A7,#REF!,T$3+6,FALSE))</f>
        <v>#REF!</v>
      </c>
      <c r="U7" s="11" t="e">
        <f>IF($A7="","",VLOOKUP($A7,#REF!,U$3+6,FALSE))</f>
        <v>#REF!</v>
      </c>
      <c r="V7" s="11" t="e">
        <f>IF($A7="","",VLOOKUP($A7,#REF!,V$3+6,FALSE))</f>
        <v>#REF!</v>
      </c>
      <c r="W7" s="11" t="e">
        <f>IF($A7="","",VLOOKUP($A7,#REF!,W$3+6,FALSE))</f>
        <v>#REF!</v>
      </c>
      <c r="X7" s="11" t="e">
        <f>IF($A7="","",VLOOKUP($A7,#REF!,X$3+6,FALSE))</f>
        <v>#REF!</v>
      </c>
      <c r="Y7" s="11" t="e">
        <f t="shared" si="0"/>
        <v>#REF!</v>
      </c>
      <c r="AA7" s="11"/>
      <c r="AD7" t="e">
        <f t="shared" si="1"/>
        <v>#REF!</v>
      </c>
      <c r="AE7" t="e">
        <f t="shared" si="2"/>
        <v>#REF!</v>
      </c>
      <c r="AF7" t="e">
        <f t="shared" si="3"/>
        <v>#REF!</v>
      </c>
      <c r="AG7" t="e">
        <f t="shared" si="4"/>
        <v>#REF!</v>
      </c>
    </row>
    <row r="8" spans="1:33" x14ac:dyDescent="0.25">
      <c r="A8" t="e">
        <f>IF(#REF!="","",#REF!)</f>
        <v>#REF!</v>
      </c>
      <c r="B8" s="10">
        <v>5</v>
      </c>
      <c r="C8" s="10" t="e">
        <f>IF(A8="","",IF(VLOOKUP(A8,#REF!,2,FALSE)=0,"",VLOOKUP(A8,#REF!,2,FALSE)))</f>
        <v>#REF!</v>
      </c>
      <c r="D8" s="10" t="e">
        <f>IF(A8="","",IF(VLOOKUP(A8,#REF!,3,FALSE)=0,"",VLOOKUP(A8,#REF!,3,FALSE)))</f>
        <v>#REF!</v>
      </c>
      <c r="E8" s="10" t="e">
        <f>IF(A8="","",IF(VLOOKUP(A8,#REF!,5,FALSE)=0,"",VLOOKUP(A8,#REF!,5,FALSE)))</f>
        <v>#REF!</v>
      </c>
      <c r="F8" s="10" t="e">
        <f>IF(A8="","",IF(VLOOKUP(A8,#REF!,4,FALSE)=0,"",VLOOKUP(A8,#REF!,4,FALSE)))</f>
        <v>#REF!</v>
      </c>
      <c r="G8" s="11" t="e">
        <f>IF($A8="","",VLOOKUP($A8,#REF!,G$3+6,FALSE))</f>
        <v>#REF!</v>
      </c>
      <c r="H8" s="11" t="e">
        <f>IF($A8="","",VLOOKUP($A8,#REF!,H$3+6,FALSE))</f>
        <v>#REF!</v>
      </c>
      <c r="I8" s="11" t="e">
        <f>IF($A8="","",VLOOKUP($A8,#REF!,I$3+6,FALSE))</f>
        <v>#REF!</v>
      </c>
      <c r="J8" s="11" t="e">
        <f>IF($A8="","",VLOOKUP($A8,#REF!,J$3+6,FALSE))</f>
        <v>#REF!</v>
      </c>
      <c r="K8" s="11" t="e">
        <f>IF($A8="","",VLOOKUP($A8,#REF!,K$3+6,FALSE))</f>
        <v>#REF!</v>
      </c>
      <c r="L8" s="11" t="e">
        <f>IF($A8="","",VLOOKUP($A8,#REF!,L$3+6,FALSE))</f>
        <v>#REF!</v>
      </c>
      <c r="M8" s="11" t="e">
        <f>IF($A8="","",VLOOKUP($A8,#REF!,M$3+6,FALSE))</f>
        <v>#REF!</v>
      </c>
      <c r="N8" s="11" t="e">
        <f>IF($A8="","",VLOOKUP($A8,#REF!,N$3+6,FALSE))</f>
        <v>#REF!</v>
      </c>
      <c r="O8" s="11" t="e">
        <f>IF($A8="","",VLOOKUP($A8,#REF!,O$3+6,FALSE))</f>
        <v>#REF!</v>
      </c>
      <c r="P8" s="11" t="e">
        <f>IF($A8="","",VLOOKUP($A8,#REF!,P$3+6,FALSE))</f>
        <v>#REF!</v>
      </c>
      <c r="Q8" s="11" t="e">
        <f>IF($A8="","",VLOOKUP($A8,#REF!,Q$3+6,FALSE))</f>
        <v>#REF!</v>
      </c>
      <c r="R8" s="11" t="e">
        <f>IF($A8="","",VLOOKUP($A8,#REF!,R$3+6,FALSE))</f>
        <v>#REF!</v>
      </c>
      <c r="S8" s="11" t="e">
        <f>IF($A8="","",VLOOKUP($A8,#REF!,S$3+6,FALSE))</f>
        <v>#REF!</v>
      </c>
      <c r="T8" s="11" t="e">
        <f>IF($A8="","",VLOOKUP($A8,#REF!,T$3+6,FALSE))</f>
        <v>#REF!</v>
      </c>
      <c r="U8" s="11" t="e">
        <f>IF($A8="","",VLOOKUP($A8,#REF!,U$3+6,FALSE))</f>
        <v>#REF!</v>
      </c>
      <c r="V8" s="11" t="e">
        <f>IF($A8="","",VLOOKUP($A8,#REF!,V$3+6,FALSE))</f>
        <v>#REF!</v>
      </c>
      <c r="W8" s="11" t="e">
        <f>IF($A8="","",VLOOKUP($A8,#REF!,W$3+6,FALSE))</f>
        <v>#REF!</v>
      </c>
      <c r="X8" s="11" t="e">
        <f>IF($A8="","",VLOOKUP($A8,#REF!,X$3+6,FALSE))</f>
        <v>#REF!</v>
      </c>
      <c r="Y8" s="11" t="e">
        <f t="shared" si="0"/>
        <v>#REF!</v>
      </c>
      <c r="AA8" s="11"/>
      <c r="AD8" t="e">
        <f t="shared" si="1"/>
        <v>#REF!</v>
      </c>
      <c r="AE8" t="e">
        <f t="shared" si="2"/>
        <v>#REF!</v>
      </c>
      <c r="AF8" t="e">
        <f t="shared" si="3"/>
        <v>#REF!</v>
      </c>
      <c r="AG8" t="e">
        <f t="shared" si="4"/>
        <v>#REF!</v>
      </c>
    </row>
    <row r="9" spans="1:33" x14ac:dyDescent="0.25">
      <c r="A9" t="e">
        <f>IF(#REF!="","",#REF!)</f>
        <v>#REF!</v>
      </c>
      <c r="B9" s="10">
        <v>6</v>
      </c>
      <c r="C9" s="10" t="e">
        <f>IF(A9="","",IF(VLOOKUP(A9,#REF!,2,FALSE)=0,"",VLOOKUP(A9,#REF!,2,FALSE)))</f>
        <v>#REF!</v>
      </c>
      <c r="D9" s="10" t="e">
        <f>IF(A9="","",IF(VLOOKUP(A9,#REF!,3,FALSE)=0,"",VLOOKUP(A9,#REF!,3,FALSE)))</f>
        <v>#REF!</v>
      </c>
      <c r="E9" s="10" t="e">
        <f>IF(A9="","",IF(VLOOKUP(A9,#REF!,5,FALSE)=0,"",VLOOKUP(A9,#REF!,5,FALSE)))</f>
        <v>#REF!</v>
      </c>
      <c r="F9" s="10" t="e">
        <f>IF(A9="","",IF(VLOOKUP(A9,#REF!,4,FALSE)=0,"",VLOOKUP(A9,#REF!,4,FALSE)))</f>
        <v>#REF!</v>
      </c>
      <c r="G9" s="11" t="e">
        <f>IF($A9="","",VLOOKUP($A9,#REF!,G$3+6,FALSE))</f>
        <v>#REF!</v>
      </c>
      <c r="H9" s="11" t="e">
        <f>IF($A9="","",VLOOKUP($A9,#REF!,H$3+6,FALSE))</f>
        <v>#REF!</v>
      </c>
      <c r="I9" s="11" t="e">
        <f>IF($A9="","",VLOOKUP($A9,#REF!,I$3+6,FALSE))</f>
        <v>#REF!</v>
      </c>
      <c r="J9" s="11" t="e">
        <f>IF($A9="","",VLOOKUP($A9,#REF!,J$3+6,FALSE))</f>
        <v>#REF!</v>
      </c>
      <c r="K9" s="11" t="e">
        <f>IF($A9="","",VLOOKUP($A9,#REF!,K$3+6,FALSE))</f>
        <v>#REF!</v>
      </c>
      <c r="L9" s="11" t="e">
        <f>IF($A9="","",VLOOKUP($A9,#REF!,L$3+6,FALSE))</f>
        <v>#REF!</v>
      </c>
      <c r="M9" s="11" t="e">
        <f>IF($A9="","",VLOOKUP($A9,#REF!,M$3+6,FALSE))</f>
        <v>#REF!</v>
      </c>
      <c r="N9" s="11" t="e">
        <f>IF($A9="","",VLOOKUP($A9,#REF!,N$3+6,FALSE))</f>
        <v>#REF!</v>
      </c>
      <c r="O9" s="11" t="e">
        <f>IF($A9="","",VLOOKUP($A9,#REF!,O$3+6,FALSE))</f>
        <v>#REF!</v>
      </c>
      <c r="P9" s="11" t="e">
        <f>IF($A9="","",VLOOKUP($A9,#REF!,P$3+6,FALSE))</f>
        <v>#REF!</v>
      </c>
      <c r="Q9" s="11" t="e">
        <f>IF($A9="","",VLOOKUP($A9,#REF!,Q$3+6,FALSE))</f>
        <v>#REF!</v>
      </c>
      <c r="R9" s="11" t="e">
        <f>IF($A9="","",VLOOKUP($A9,#REF!,R$3+6,FALSE))</f>
        <v>#REF!</v>
      </c>
      <c r="S9" s="11" t="e">
        <f>IF($A9="","",VLOOKUP($A9,#REF!,S$3+6,FALSE))</f>
        <v>#REF!</v>
      </c>
      <c r="T9" s="11" t="e">
        <f>IF($A9="","",VLOOKUP($A9,#REF!,T$3+6,FALSE))</f>
        <v>#REF!</v>
      </c>
      <c r="U9" s="11" t="e">
        <f>IF($A9="","",VLOOKUP($A9,#REF!,U$3+6,FALSE))</f>
        <v>#REF!</v>
      </c>
      <c r="V9" s="11" t="e">
        <f>IF($A9="","",VLOOKUP($A9,#REF!,V$3+6,FALSE))</f>
        <v>#REF!</v>
      </c>
      <c r="W9" s="11" t="e">
        <f>IF($A9="","",VLOOKUP($A9,#REF!,W$3+6,FALSE))</f>
        <v>#REF!</v>
      </c>
      <c r="X9" s="11" t="e">
        <f>IF($A9="","",VLOOKUP($A9,#REF!,X$3+6,FALSE))</f>
        <v>#REF!</v>
      </c>
      <c r="Y9" s="11" t="e">
        <f t="shared" si="0"/>
        <v>#REF!</v>
      </c>
      <c r="AA9" s="11"/>
      <c r="AD9" t="e">
        <f t="shared" si="1"/>
        <v>#REF!</v>
      </c>
      <c r="AE9" t="e">
        <f t="shared" si="2"/>
        <v>#REF!</v>
      </c>
      <c r="AF9" t="e">
        <f t="shared" si="3"/>
        <v>#REF!</v>
      </c>
      <c r="AG9" t="e">
        <f t="shared" si="4"/>
        <v>#REF!</v>
      </c>
    </row>
    <row r="10" spans="1:33" x14ac:dyDescent="0.25">
      <c r="A10" t="e">
        <f>IF(#REF!="","",#REF!)</f>
        <v>#REF!</v>
      </c>
      <c r="B10" s="10">
        <v>7</v>
      </c>
      <c r="C10" s="10" t="e">
        <f>IF(A10="","",IF(VLOOKUP(A10,#REF!,2,FALSE)=0,"",VLOOKUP(A10,#REF!,2,FALSE)))</f>
        <v>#REF!</v>
      </c>
      <c r="D10" s="10" t="e">
        <f>IF(A10="","",IF(VLOOKUP(A10,#REF!,3,FALSE)=0,"",VLOOKUP(A10,#REF!,3,FALSE)))</f>
        <v>#REF!</v>
      </c>
      <c r="E10" s="10" t="e">
        <f>IF(A10="","",IF(VLOOKUP(A10,#REF!,5,FALSE)=0,"",VLOOKUP(A10,#REF!,5,FALSE)))</f>
        <v>#REF!</v>
      </c>
      <c r="F10" s="10" t="e">
        <f>IF(A10="","",IF(VLOOKUP(A10,#REF!,4,FALSE)=0,"",VLOOKUP(A10,#REF!,4,FALSE)))</f>
        <v>#REF!</v>
      </c>
      <c r="G10" s="11" t="e">
        <f>IF($A10="","",VLOOKUP($A10,#REF!,G$3+6,FALSE))</f>
        <v>#REF!</v>
      </c>
      <c r="H10" s="11" t="e">
        <f>IF($A10="","",VLOOKUP($A10,#REF!,H$3+6,FALSE))</f>
        <v>#REF!</v>
      </c>
      <c r="I10" s="11" t="e">
        <f>IF($A10="","",VLOOKUP($A10,#REF!,I$3+6,FALSE))</f>
        <v>#REF!</v>
      </c>
      <c r="J10" s="11" t="e">
        <f>IF($A10="","",VLOOKUP($A10,#REF!,J$3+6,FALSE))</f>
        <v>#REF!</v>
      </c>
      <c r="K10" s="11" t="e">
        <f>IF($A10="","",VLOOKUP($A10,#REF!,K$3+6,FALSE))</f>
        <v>#REF!</v>
      </c>
      <c r="L10" s="11" t="e">
        <f>IF($A10="","",VLOOKUP($A10,#REF!,L$3+6,FALSE))</f>
        <v>#REF!</v>
      </c>
      <c r="M10" s="11" t="e">
        <f>IF($A10="","",VLOOKUP($A10,#REF!,M$3+6,FALSE))</f>
        <v>#REF!</v>
      </c>
      <c r="N10" s="11" t="e">
        <f>IF($A10="","",VLOOKUP($A10,#REF!,N$3+6,FALSE))</f>
        <v>#REF!</v>
      </c>
      <c r="O10" s="11" t="e">
        <f>IF($A10="","",VLOOKUP($A10,#REF!,O$3+6,FALSE))</f>
        <v>#REF!</v>
      </c>
      <c r="P10" s="11" t="e">
        <f>IF($A10="","",VLOOKUP($A10,#REF!,P$3+6,FALSE))</f>
        <v>#REF!</v>
      </c>
      <c r="Q10" s="11" t="e">
        <f>IF($A10="","",VLOOKUP($A10,#REF!,Q$3+6,FALSE))</f>
        <v>#REF!</v>
      </c>
      <c r="R10" s="11" t="e">
        <f>IF($A10="","",VLOOKUP($A10,#REF!,R$3+6,FALSE))</f>
        <v>#REF!</v>
      </c>
      <c r="S10" s="11" t="e">
        <f>IF($A10="","",VLOOKUP($A10,#REF!,S$3+6,FALSE))</f>
        <v>#REF!</v>
      </c>
      <c r="T10" s="11" t="e">
        <f>IF($A10="","",VLOOKUP($A10,#REF!,T$3+6,FALSE))</f>
        <v>#REF!</v>
      </c>
      <c r="U10" s="11" t="e">
        <f>IF($A10="","",VLOOKUP($A10,#REF!,U$3+6,FALSE))</f>
        <v>#REF!</v>
      </c>
      <c r="V10" s="11" t="e">
        <f>IF($A10="","",VLOOKUP($A10,#REF!,V$3+6,FALSE))</f>
        <v>#REF!</v>
      </c>
      <c r="W10" s="11" t="e">
        <f>IF($A10="","",VLOOKUP($A10,#REF!,W$3+6,FALSE))</f>
        <v>#REF!</v>
      </c>
      <c r="X10" s="11" t="e">
        <f>IF($A10="","",VLOOKUP($A10,#REF!,X$3+6,FALSE))</f>
        <v>#REF!</v>
      </c>
      <c r="Y10" s="11" t="e">
        <f t="shared" si="0"/>
        <v>#REF!</v>
      </c>
      <c r="AA10" s="11"/>
      <c r="AD10" t="e">
        <f t="shared" si="1"/>
        <v>#REF!</v>
      </c>
      <c r="AE10" t="e">
        <f t="shared" si="2"/>
        <v>#REF!</v>
      </c>
      <c r="AF10" t="e">
        <f t="shared" si="3"/>
        <v>#REF!</v>
      </c>
      <c r="AG10" t="e">
        <f t="shared" si="4"/>
        <v>#REF!</v>
      </c>
    </row>
    <row r="11" spans="1:33" x14ac:dyDescent="0.25">
      <c r="A11" t="e">
        <f>IF(#REF!="","",#REF!)</f>
        <v>#REF!</v>
      </c>
      <c r="B11" s="10">
        <v>8</v>
      </c>
      <c r="C11" s="10" t="e">
        <f>IF(A11="","",IF(VLOOKUP(A11,#REF!,2,FALSE)=0,"",VLOOKUP(A11,#REF!,2,FALSE)))</f>
        <v>#REF!</v>
      </c>
      <c r="D11" s="10" t="e">
        <f>IF(A11="","",IF(VLOOKUP(A11,#REF!,3,FALSE)=0,"",VLOOKUP(A11,#REF!,3,FALSE)))</f>
        <v>#REF!</v>
      </c>
      <c r="E11" s="10" t="e">
        <f>IF(A11="","",IF(VLOOKUP(A11,#REF!,5,FALSE)=0,"",VLOOKUP(A11,#REF!,5,FALSE)))</f>
        <v>#REF!</v>
      </c>
      <c r="F11" s="10" t="e">
        <f>IF(A11="","",IF(VLOOKUP(A11,#REF!,4,FALSE)=0,"",VLOOKUP(A11,#REF!,4,FALSE)))</f>
        <v>#REF!</v>
      </c>
      <c r="G11" s="11" t="e">
        <f>IF($A11="","",VLOOKUP($A11,#REF!,G$3+6,FALSE))</f>
        <v>#REF!</v>
      </c>
      <c r="H11" s="11" t="e">
        <f>IF($A11="","",VLOOKUP($A11,#REF!,H$3+6,FALSE))</f>
        <v>#REF!</v>
      </c>
      <c r="I11" s="11" t="e">
        <f>IF($A11="","",VLOOKUP($A11,#REF!,I$3+6,FALSE))</f>
        <v>#REF!</v>
      </c>
      <c r="J11" s="11" t="e">
        <f>IF($A11="","",VLOOKUP($A11,#REF!,J$3+6,FALSE))</f>
        <v>#REF!</v>
      </c>
      <c r="K11" s="11" t="e">
        <f>IF($A11="","",VLOOKUP($A11,#REF!,K$3+6,FALSE))</f>
        <v>#REF!</v>
      </c>
      <c r="L11" s="11" t="e">
        <f>IF($A11="","",VLOOKUP($A11,#REF!,L$3+6,FALSE))</f>
        <v>#REF!</v>
      </c>
      <c r="M11" s="11" t="e">
        <f>IF($A11="","",VLOOKUP($A11,#REF!,M$3+6,FALSE))</f>
        <v>#REF!</v>
      </c>
      <c r="N11" s="11" t="e">
        <f>IF($A11="","",VLOOKUP($A11,#REF!,N$3+6,FALSE))</f>
        <v>#REF!</v>
      </c>
      <c r="O11" s="11" t="e">
        <f>IF($A11="","",VLOOKUP($A11,#REF!,O$3+6,FALSE))</f>
        <v>#REF!</v>
      </c>
      <c r="P11" s="11" t="e">
        <f>IF($A11="","",VLOOKUP($A11,#REF!,P$3+6,FALSE))</f>
        <v>#REF!</v>
      </c>
      <c r="Q11" s="11" t="e">
        <f>IF($A11="","",VLOOKUP($A11,#REF!,Q$3+6,FALSE))</f>
        <v>#REF!</v>
      </c>
      <c r="R11" s="11" t="e">
        <f>IF($A11="","",VLOOKUP($A11,#REF!,R$3+6,FALSE))</f>
        <v>#REF!</v>
      </c>
      <c r="S11" s="11" t="e">
        <f>IF($A11="","",VLOOKUP($A11,#REF!,S$3+6,FALSE))</f>
        <v>#REF!</v>
      </c>
      <c r="T11" s="11" t="e">
        <f>IF($A11="","",VLOOKUP($A11,#REF!,T$3+6,FALSE))</f>
        <v>#REF!</v>
      </c>
      <c r="U11" s="11" t="e">
        <f>IF($A11="","",VLOOKUP($A11,#REF!,U$3+6,FALSE))</f>
        <v>#REF!</v>
      </c>
      <c r="V11" s="11" t="e">
        <f>IF($A11="","",VLOOKUP($A11,#REF!,V$3+6,FALSE))</f>
        <v>#REF!</v>
      </c>
      <c r="W11" s="11" t="e">
        <f>IF($A11="","",VLOOKUP($A11,#REF!,W$3+6,FALSE))</f>
        <v>#REF!</v>
      </c>
      <c r="X11" s="11" t="e">
        <f>IF($A11="","",VLOOKUP($A11,#REF!,X$3+6,FALSE))</f>
        <v>#REF!</v>
      </c>
      <c r="Y11" s="11" t="e">
        <f t="shared" si="0"/>
        <v>#REF!</v>
      </c>
      <c r="AA11" s="11"/>
      <c r="AD11" t="e">
        <f t="shared" si="1"/>
        <v>#REF!</v>
      </c>
      <c r="AE11" t="e">
        <f t="shared" si="2"/>
        <v>#REF!</v>
      </c>
      <c r="AF11" t="e">
        <f t="shared" si="3"/>
        <v>#REF!</v>
      </c>
      <c r="AG11" t="e">
        <f t="shared" si="4"/>
        <v>#REF!</v>
      </c>
    </row>
    <row r="12" spans="1:33" x14ac:dyDescent="0.25">
      <c r="A12" t="e">
        <f>IF(#REF!="","",#REF!)</f>
        <v>#REF!</v>
      </c>
      <c r="B12" s="10">
        <v>9</v>
      </c>
      <c r="C12" s="10" t="e">
        <f>IF(A12="","",IF(VLOOKUP(A12,#REF!,2,FALSE)=0,"",VLOOKUP(A12,#REF!,2,FALSE)))</f>
        <v>#REF!</v>
      </c>
      <c r="D12" s="10" t="e">
        <f>IF(A12="","",IF(VLOOKUP(A12,#REF!,3,FALSE)=0,"",VLOOKUP(A12,#REF!,3,FALSE)))</f>
        <v>#REF!</v>
      </c>
      <c r="E12" s="10" t="e">
        <f>IF(A12="","",IF(VLOOKUP(A12,#REF!,5,FALSE)=0,"",VLOOKUP(A12,#REF!,5,FALSE)))</f>
        <v>#REF!</v>
      </c>
      <c r="F12" s="10" t="e">
        <f>IF(A12="","",IF(VLOOKUP(A12,#REF!,4,FALSE)=0,"",VLOOKUP(A12,#REF!,4,FALSE)))</f>
        <v>#REF!</v>
      </c>
      <c r="G12" s="11" t="e">
        <f>IF($A12="","",VLOOKUP($A12,#REF!,G$3+6,FALSE))</f>
        <v>#REF!</v>
      </c>
      <c r="H12" s="11" t="e">
        <f>IF($A12="","",VLOOKUP($A12,#REF!,H$3+6,FALSE))</f>
        <v>#REF!</v>
      </c>
      <c r="I12" s="11" t="e">
        <f>IF($A12="","",VLOOKUP($A12,#REF!,I$3+6,FALSE))</f>
        <v>#REF!</v>
      </c>
      <c r="J12" s="11" t="e">
        <f>IF($A12="","",VLOOKUP($A12,#REF!,J$3+6,FALSE))</f>
        <v>#REF!</v>
      </c>
      <c r="K12" s="11" t="e">
        <f>IF($A12="","",VLOOKUP($A12,#REF!,K$3+6,FALSE))</f>
        <v>#REF!</v>
      </c>
      <c r="L12" s="11" t="e">
        <f>IF($A12="","",VLOOKUP($A12,#REF!,L$3+6,FALSE))</f>
        <v>#REF!</v>
      </c>
      <c r="M12" s="11" t="e">
        <f>IF($A12="","",VLOOKUP($A12,#REF!,M$3+6,FALSE))</f>
        <v>#REF!</v>
      </c>
      <c r="N12" s="11" t="e">
        <f>IF($A12="","",VLOOKUP($A12,#REF!,N$3+6,FALSE))</f>
        <v>#REF!</v>
      </c>
      <c r="O12" s="11" t="e">
        <f>IF($A12="","",VLOOKUP($A12,#REF!,O$3+6,FALSE))</f>
        <v>#REF!</v>
      </c>
      <c r="P12" s="11" t="e">
        <f>IF($A12="","",VLOOKUP($A12,#REF!,P$3+6,FALSE))</f>
        <v>#REF!</v>
      </c>
      <c r="Q12" s="11" t="e">
        <f>IF($A12="","",VLOOKUP($A12,#REF!,Q$3+6,FALSE))</f>
        <v>#REF!</v>
      </c>
      <c r="R12" s="11" t="e">
        <f>IF($A12="","",VLOOKUP($A12,#REF!,R$3+6,FALSE))</f>
        <v>#REF!</v>
      </c>
      <c r="S12" s="11" t="e">
        <f>IF($A12="","",VLOOKUP($A12,#REF!,S$3+6,FALSE))</f>
        <v>#REF!</v>
      </c>
      <c r="T12" s="11" t="e">
        <f>IF($A12="","",VLOOKUP($A12,#REF!,T$3+6,FALSE))</f>
        <v>#REF!</v>
      </c>
      <c r="U12" s="11" t="e">
        <f>IF($A12="","",VLOOKUP($A12,#REF!,U$3+6,FALSE))</f>
        <v>#REF!</v>
      </c>
      <c r="V12" s="11" t="e">
        <f>IF($A12="","",VLOOKUP($A12,#REF!,V$3+6,FALSE))</f>
        <v>#REF!</v>
      </c>
      <c r="W12" s="11" t="e">
        <f>IF($A12="","",VLOOKUP($A12,#REF!,W$3+6,FALSE))</f>
        <v>#REF!</v>
      </c>
      <c r="X12" s="11" t="e">
        <f>IF($A12="","",VLOOKUP($A12,#REF!,X$3+6,FALSE))</f>
        <v>#REF!</v>
      </c>
      <c r="Y12" s="11" t="e">
        <f t="shared" si="0"/>
        <v>#REF!</v>
      </c>
      <c r="AA12" s="11"/>
      <c r="AD12" t="e">
        <f t="shared" si="1"/>
        <v>#REF!</v>
      </c>
      <c r="AE12" t="e">
        <f t="shared" si="2"/>
        <v>#REF!</v>
      </c>
      <c r="AF12" t="e">
        <f t="shared" si="3"/>
        <v>#REF!</v>
      </c>
      <c r="AG12" t="e">
        <f t="shared" si="4"/>
        <v>#REF!</v>
      </c>
    </row>
    <row r="13" spans="1:33" x14ac:dyDescent="0.25">
      <c r="A13" t="e">
        <f>IF(#REF!="","",#REF!)</f>
        <v>#REF!</v>
      </c>
      <c r="B13" s="10">
        <v>10</v>
      </c>
      <c r="C13" s="10" t="e">
        <f>IF(A13="","",IF(VLOOKUP(A13,#REF!,2,FALSE)=0,"",VLOOKUP(A13,#REF!,2,FALSE)))</f>
        <v>#REF!</v>
      </c>
      <c r="D13" s="10" t="e">
        <f>IF(A13="","",IF(VLOOKUP(A13,#REF!,3,FALSE)=0,"",VLOOKUP(A13,#REF!,3,FALSE)))</f>
        <v>#REF!</v>
      </c>
      <c r="E13" s="10" t="e">
        <f>IF(A13="","",IF(VLOOKUP(A13,#REF!,5,FALSE)=0,"",VLOOKUP(A13,#REF!,5,FALSE)))</f>
        <v>#REF!</v>
      </c>
      <c r="F13" s="10" t="e">
        <f>IF(A13="","",IF(VLOOKUP(A13,#REF!,4,FALSE)=0,"",VLOOKUP(A13,#REF!,4,FALSE)))</f>
        <v>#REF!</v>
      </c>
      <c r="G13" s="11" t="e">
        <f>IF($A13="","",VLOOKUP($A13,#REF!,G$3+6,FALSE))</f>
        <v>#REF!</v>
      </c>
      <c r="H13" s="11" t="e">
        <f>IF($A13="","",VLOOKUP($A13,#REF!,H$3+6,FALSE))</f>
        <v>#REF!</v>
      </c>
      <c r="I13" s="11" t="e">
        <f>IF($A13="","",VLOOKUP($A13,#REF!,I$3+6,FALSE))</f>
        <v>#REF!</v>
      </c>
      <c r="J13" s="11" t="e">
        <f>IF($A13="","",VLOOKUP($A13,#REF!,J$3+6,FALSE))</f>
        <v>#REF!</v>
      </c>
      <c r="K13" s="11" t="e">
        <f>IF($A13="","",VLOOKUP($A13,#REF!,K$3+6,FALSE))</f>
        <v>#REF!</v>
      </c>
      <c r="L13" s="11" t="e">
        <f>IF($A13="","",VLOOKUP($A13,#REF!,L$3+6,FALSE))</f>
        <v>#REF!</v>
      </c>
      <c r="M13" s="11" t="e">
        <f>IF($A13="","",VLOOKUP($A13,#REF!,M$3+6,FALSE))</f>
        <v>#REF!</v>
      </c>
      <c r="N13" s="11" t="e">
        <f>IF($A13="","",VLOOKUP($A13,#REF!,N$3+6,FALSE))</f>
        <v>#REF!</v>
      </c>
      <c r="O13" s="11" t="e">
        <f>IF($A13="","",VLOOKUP($A13,#REF!,O$3+6,FALSE))</f>
        <v>#REF!</v>
      </c>
      <c r="P13" s="11" t="e">
        <f>IF($A13="","",VLOOKUP($A13,#REF!,P$3+6,FALSE))</f>
        <v>#REF!</v>
      </c>
      <c r="Q13" s="11" t="e">
        <f>IF($A13="","",VLOOKUP($A13,#REF!,Q$3+6,FALSE))</f>
        <v>#REF!</v>
      </c>
      <c r="R13" s="11" t="e">
        <f>IF($A13="","",VLOOKUP($A13,#REF!,R$3+6,FALSE))</f>
        <v>#REF!</v>
      </c>
      <c r="S13" s="11" t="e">
        <f>IF($A13="","",VLOOKUP($A13,#REF!,S$3+6,FALSE))</f>
        <v>#REF!</v>
      </c>
      <c r="T13" s="11" t="e">
        <f>IF($A13="","",VLOOKUP($A13,#REF!,T$3+6,FALSE))</f>
        <v>#REF!</v>
      </c>
      <c r="U13" s="11" t="e">
        <f>IF($A13="","",VLOOKUP($A13,#REF!,U$3+6,FALSE))</f>
        <v>#REF!</v>
      </c>
      <c r="V13" s="11" t="e">
        <f>IF($A13="","",VLOOKUP($A13,#REF!,V$3+6,FALSE))</f>
        <v>#REF!</v>
      </c>
      <c r="W13" s="11" t="e">
        <f>IF($A13="","",VLOOKUP($A13,#REF!,W$3+6,FALSE))</f>
        <v>#REF!</v>
      </c>
      <c r="X13" s="11" t="e">
        <f>IF($A13="","",VLOOKUP($A13,#REF!,X$3+6,FALSE))</f>
        <v>#REF!</v>
      </c>
      <c r="Y13" s="11" t="e">
        <f t="shared" si="0"/>
        <v>#REF!</v>
      </c>
      <c r="AA13" s="11"/>
      <c r="AD13" t="e">
        <f t="shared" si="1"/>
        <v>#REF!</v>
      </c>
      <c r="AE13" t="e">
        <f t="shared" si="2"/>
        <v>#REF!</v>
      </c>
      <c r="AF13" t="e">
        <f t="shared" si="3"/>
        <v>#REF!</v>
      </c>
      <c r="AG13" t="e">
        <f t="shared" si="4"/>
        <v>#REF!</v>
      </c>
    </row>
    <row r="14" spans="1:33" x14ac:dyDescent="0.25">
      <c r="A14" t="e">
        <f>IF(#REF!="","",#REF!)</f>
        <v>#REF!</v>
      </c>
      <c r="B14" s="10">
        <v>11</v>
      </c>
      <c r="C14" s="10" t="e">
        <f>IF(A14="","",IF(VLOOKUP(A14,#REF!,2,FALSE)=0,"",VLOOKUP(A14,#REF!,2,FALSE)))</f>
        <v>#REF!</v>
      </c>
      <c r="D14" s="10" t="e">
        <f>IF(A14="","",IF(VLOOKUP(A14,#REF!,3,FALSE)=0,"",VLOOKUP(A14,#REF!,3,FALSE)))</f>
        <v>#REF!</v>
      </c>
      <c r="E14" s="10" t="e">
        <f>IF(A14="","",IF(VLOOKUP(A14,#REF!,5,FALSE)=0,"",VLOOKUP(A14,#REF!,5,FALSE)))</f>
        <v>#REF!</v>
      </c>
      <c r="F14" s="10" t="e">
        <f>IF(A14="","",IF(VLOOKUP(A14,#REF!,4,FALSE)=0,"",VLOOKUP(A14,#REF!,4,FALSE)))</f>
        <v>#REF!</v>
      </c>
      <c r="G14" s="11" t="e">
        <f>IF($A14="","",VLOOKUP($A14,#REF!,G$3+6,FALSE))</f>
        <v>#REF!</v>
      </c>
      <c r="H14" s="11" t="e">
        <f>IF($A14="","",VLOOKUP($A14,#REF!,H$3+6,FALSE))</f>
        <v>#REF!</v>
      </c>
      <c r="I14" s="11" t="e">
        <f>IF($A14="","",VLOOKUP($A14,#REF!,I$3+6,FALSE))</f>
        <v>#REF!</v>
      </c>
      <c r="J14" s="11" t="e">
        <f>IF($A14="","",VLOOKUP($A14,#REF!,J$3+6,FALSE))</f>
        <v>#REF!</v>
      </c>
      <c r="K14" s="11" t="e">
        <f>IF($A14="","",VLOOKUP($A14,#REF!,K$3+6,FALSE))</f>
        <v>#REF!</v>
      </c>
      <c r="L14" s="11" t="e">
        <f>IF($A14="","",VLOOKUP($A14,#REF!,L$3+6,FALSE))</f>
        <v>#REF!</v>
      </c>
      <c r="M14" s="11" t="e">
        <f>IF($A14="","",VLOOKUP($A14,#REF!,M$3+6,FALSE))</f>
        <v>#REF!</v>
      </c>
      <c r="N14" s="11" t="e">
        <f>IF($A14="","",VLOOKUP($A14,#REF!,N$3+6,FALSE))</f>
        <v>#REF!</v>
      </c>
      <c r="O14" s="11" t="e">
        <f>IF($A14="","",VLOOKUP($A14,#REF!,O$3+6,FALSE))</f>
        <v>#REF!</v>
      </c>
      <c r="P14" s="11" t="e">
        <f>IF($A14="","",VLOOKUP($A14,#REF!,P$3+6,FALSE))</f>
        <v>#REF!</v>
      </c>
      <c r="Q14" s="11" t="e">
        <f>IF($A14="","",VLOOKUP($A14,#REF!,Q$3+6,FALSE))</f>
        <v>#REF!</v>
      </c>
      <c r="R14" s="11" t="e">
        <f>IF($A14="","",VLOOKUP($A14,#REF!,R$3+6,FALSE))</f>
        <v>#REF!</v>
      </c>
      <c r="S14" s="11" t="e">
        <f>IF($A14="","",VLOOKUP($A14,#REF!,S$3+6,FALSE))</f>
        <v>#REF!</v>
      </c>
      <c r="T14" s="11" t="e">
        <f>IF($A14="","",VLOOKUP($A14,#REF!,T$3+6,FALSE))</f>
        <v>#REF!</v>
      </c>
      <c r="U14" s="11" t="e">
        <f>IF($A14="","",VLOOKUP($A14,#REF!,U$3+6,FALSE))</f>
        <v>#REF!</v>
      </c>
      <c r="V14" s="11" t="e">
        <f>IF($A14="","",VLOOKUP($A14,#REF!,V$3+6,FALSE))</f>
        <v>#REF!</v>
      </c>
      <c r="W14" s="11" t="e">
        <f>IF($A14="","",VLOOKUP($A14,#REF!,W$3+6,FALSE))</f>
        <v>#REF!</v>
      </c>
      <c r="X14" s="11" t="e">
        <f>IF($A14="","",VLOOKUP($A14,#REF!,X$3+6,FALSE))</f>
        <v>#REF!</v>
      </c>
      <c r="Y14" s="11" t="e">
        <f t="shared" si="0"/>
        <v>#REF!</v>
      </c>
      <c r="AA14" s="11"/>
      <c r="AD14" t="e">
        <f t="shared" si="1"/>
        <v>#REF!</v>
      </c>
      <c r="AE14" t="e">
        <f t="shared" si="2"/>
        <v>#REF!</v>
      </c>
      <c r="AF14" t="e">
        <f t="shared" si="3"/>
        <v>#REF!</v>
      </c>
      <c r="AG14" t="e">
        <f t="shared" si="4"/>
        <v>#REF!</v>
      </c>
    </row>
    <row r="15" spans="1:33" x14ac:dyDescent="0.25">
      <c r="A15" t="e">
        <f>IF(#REF!="","",#REF!)</f>
        <v>#REF!</v>
      </c>
      <c r="B15" s="10">
        <v>12</v>
      </c>
      <c r="C15" s="10" t="e">
        <f>IF(A15="","",IF(VLOOKUP(A15,#REF!,2,FALSE)=0,"",VLOOKUP(A15,#REF!,2,FALSE)))</f>
        <v>#REF!</v>
      </c>
      <c r="D15" s="10" t="e">
        <f>IF(A15="","",IF(VLOOKUP(A15,#REF!,3,FALSE)=0,"",VLOOKUP(A15,#REF!,3,FALSE)))</f>
        <v>#REF!</v>
      </c>
      <c r="E15" s="10" t="e">
        <f>IF(A15="","",IF(VLOOKUP(A15,#REF!,5,FALSE)=0,"",VLOOKUP(A15,#REF!,5,FALSE)))</f>
        <v>#REF!</v>
      </c>
      <c r="F15" s="10" t="e">
        <f>IF(A15="","",IF(VLOOKUP(A15,#REF!,4,FALSE)=0,"",VLOOKUP(A15,#REF!,4,FALSE)))</f>
        <v>#REF!</v>
      </c>
      <c r="G15" s="11" t="e">
        <f>IF($A15="","",VLOOKUP($A15,#REF!,G$3+6,FALSE))</f>
        <v>#REF!</v>
      </c>
      <c r="H15" s="11" t="e">
        <f>IF($A15="","",VLOOKUP($A15,#REF!,H$3+6,FALSE))</f>
        <v>#REF!</v>
      </c>
      <c r="I15" s="11" t="e">
        <f>IF($A15="","",VLOOKUP($A15,#REF!,I$3+6,FALSE))</f>
        <v>#REF!</v>
      </c>
      <c r="J15" s="11" t="e">
        <f>IF($A15="","",VLOOKUP($A15,#REF!,J$3+6,FALSE))</f>
        <v>#REF!</v>
      </c>
      <c r="K15" s="11" t="e">
        <f>IF($A15="","",VLOOKUP($A15,#REF!,K$3+6,FALSE))</f>
        <v>#REF!</v>
      </c>
      <c r="L15" s="11" t="e">
        <f>IF($A15="","",VLOOKUP($A15,#REF!,L$3+6,FALSE))</f>
        <v>#REF!</v>
      </c>
      <c r="M15" s="11" t="e">
        <f>IF($A15="","",VLOOKUP($A15,#REF!,M$3+6,FALSE))</f>
        <v>#REF!</v>
      </c>
      <c r="N15" s="11" t="e">
        <f>IF($A15="","",VLOOKUP($A15,#REF!,N$3+6,FALSE))</f>
        <v>#REF!</v>
      </c>
      <c r="O15" s="11" t="e">
        <f>IF($A15="","",VLOOKUP($A15,#REF!,O$3+6,FALSE))</f>
        <v>#REF!</v>
      </c>
      <c r="P15" s="11" t="e">
        <f>IF($A15="","",VLOOKUP($A15,#REF!,P$3+6,FALSE))</f>
        <v>#REF!</v>
      </c>
      <c r="Q15" s="11" t="e">
        <f>IF($A15="","",VLOOKUP($A15,#REF!,Q$3+6,FALSE))</f>
        <v>#REF!</v>
      </c>
      <c r="R15" s="11" t="e">
        <f>IF($A15="","",VLOOKUP($A15,#REF!,R$3+6,FALSE))</f>
        <v>#REF!</v>
      </c>
      <c r="S15" s="11" t="e">
        <f>IF($A15="","",VLOOKUP($A15,#REF!,S$3+6,FALSE))</f>
        <v>#REF!</v>
      </c>
      <c r="T15" s="11" t="e">
        <f>IF($A15="","",VLOOKUP($A15,#REF!,T$3+6,FALSE))</f>
        <v>#REF!</v>
      </c>
      <c r="U15" s="11" t="e">
        <f>IF($A15="","",VLOOKUP($A15,#REF!,U$3+6,FALSE))</f>
        <v>#REF!</v>
      </c>
      <c r="V15" s="11" t="e">
        <f>IF($A15="","",VLOOKUP($A15,#REF!,V$3+6,FALSE))</f>
        <v>#REF!</v>
      </c>
      <c r="W15" s="11" t="e">
        <f>IF($A15="","",VLOOKUP($A15,#REF!,W$3+6,FALSE))</f>
        <v>#REF!</v>
      </c>
      <c r="X15" s="11" t="e">
        <f>IF($A15="","",VLOOKUP($A15,#REF!,X$3+6,FALSE))</f>
        <v>#REF!</v>
      </c>
      <c r="Y15" s="11" t="e">
        <f t="shared" si="0"/>
        <v>#REF!</v>
      </c>
      <c r="AA15" s="11"/>
      <c r="AD15" t="e">
        <f t="shared" si="1"/>
        <v>#REF!</v>
      </c>
      <c r="AE15" t="e">
        <f t="shared" si="2"/>
        <v>#REF!</v>
      </c>
      <c r="AF15" t="e">
        <f t="shared" si="3"/>
        <v>#REF!</v>
      </c>
      <c r="AG15" t="e">
        <f t="shared" si="4"/>
        <v>#REF!</v>
      </c>
    </row>
    <row r="16" spans="1:33" x14ac:dyDescent="0.25">
      <c r="A16" t="e">
        <f>IF(#REF!="","",#REF!)</f>
        <v>#REF!</v>
      </c>
      <c r="B16" s="10">
        <v>13</v>
      </c>
      <c r="C16" s="10" t="e">
        <f>IF(A16="","",IF(VLOOKUP(A16,#REF!,2,FALSE)=0,"",VLOOKUP(A16,#REF!,2,FALSE)))</f>
        <v>#REF!</v>
      </c>
      <c r="D16" s="10" t="e">
        <f>IF(A16="","",IF(VLOOKUP(A16,#REF!,3,FALSE)=0,"",VLOOKUP(A16,#REF!,3,FALSE)))</f>
        <v>#REF!</v>
      </c>
      <c r="E16" s="10" t="e">
        <f>IF(A16="","",IF(VLOOKUP(A16,#REF!,5,FALSE)=0,"",VLOOKUP(A16,#REF!,5,FALSE)))</f>
        <v>#REF!</v>
      </c>
      <c r="F16" s="10" t="e">
        <f>IF(A16="","",IF(VLOOKUP(A16,#REF!,4,FALSE)=0,"",VLOOKUP(A16,#REF!,4,FALSE)))</f>
        <v>#REF!</v>
      </c>
      <c r="G16" s="11" t="e">
        <f>IF($A16="","",VLOOKUP($A16,#REF!,G$3+6,FALSE))</f>
        <v>#REF!</v>
      </c>
      <c r="H16" s="11" t="e">
        <f>IF($A16="","",VLOOKUP($A16,#REF!,H$3+6,FALSE))</f>
        <v>#REF!</v>
      </c>
      <c r="I16" s="11" t="e">
        <f>IF($A16="","",VLOOKUP($A16,#REF!,I$3+6,FALSE))</f>
        <v>#REF!</v>
      </c>
      <c r="J16" s="11" t="e">
        <f>IF($A16="","",VLOOKUP($A16,#REF!,J$3+6,FALSE))</f>
        <v>#REF!</v>
      </c>
      <c r="K16" s="11" t="e">
        <f>IF($A16="","",VLOOKUP($A16,#REF!,K$3+6,FALSE))</f>
        <v>#REF!</v>
      </c>
      <c r="L16" s="11" t="e">
        <f>IF($A16="","",VLOOKUP($A16,#REF!,L$3+6,FALSE))</f>
        <v>#REF!</v>
      </c>
      <c r="M16" s="11" t="e">
        <f>IF($A16="","",VLOOKUP($A16,#REF!,M$3+6,FALSE))</f>
        <v>#REF!</v>
      </c>
      <c r="N16" s="11" t="e">
        <f>IF($A16="","",VLOOKUP($A16,#REF!,N$3+6,FALSE))</f>
        <v>#REF!</v>
      </c>
      <c r="O16" s="11" t="e">
        <f>IF($A16="","",VLOOKUP($A16,#REF!,O$3+6,FALSE))</f>
        <v>#REF!</v>
      </c>
      <c r="P16" s="11" t="e">
        <f>IF($A16="","",VLOOKUP($A16,#REF!,P$3+6,FALSE))</f>
        <v>#REF!</v>
      </c>
      <c r="Q16" s="11" t="e">
        <f>IF($A16="","",VLOOKUP($A16,#REF!,Q$3+6,FALSE))</f>
        <v>#REF!</v>
      </c>
      <c r="R16" s="11" t="e">
        <f>IF($A16="","",VLOOKUP($A16,#REF!,R$3+6,FALSE))</f>
        <v>#REF!</v>
      </c>
      <c r="S16" s="11" t="e">
        <f>IF($A16="","",VLOOKUP($A16,#REF!,S$3+6,FALSE))</f>
        <v>#REF!</v>
      </c>
      <c r="T16" s="11" t="e">
        <f>IF($A16="","",VLOOKUP($A16,#REF!,T$3+6,FALSE))</f>
        <v>#REF!</v>
      </c>
      <c r="U16" s="11" t="e">
        <f>IF($A16="","",VLOOKUP($A16,#REF!,U$3+6,FALSE))</f>
        <v>#REF!</v>
      </c>
      <c r="V16" s="11" t="e">
        <f>IF($A16="","",VLOOKUP($A16,#REF!,V$3+6,FALSE))</f>
        <v>#REF!</v>
      </c>
      <c r="W16" s="11" t="e">
        <f>IF($A16="","",VLOOKUP($A16,#REF!,W$3+6,FALSE))</f>
        <v>#REF!</v>
      </c>
      <c r="X16" s="11" t="e">
        <f>IF($A16="","",VLOOKUP($A16,#REF!,X$3+6,FALSE))</f>
        <v>#REF!</v>
      </c>
      <c r="Y16" s="11" t="e">
        <f t="shared" si="0"/>
        <v>#REF!</v>
      </c>
      <c r="AA16" s="11"/>
      <c r="AD16" t="e">
        <f t="shared" si="1"/>
        <v>#REF!</v>
      </c>
      <c r="AE16" t="e">
        <f t="shared" si="2"/>
        <v>#REF!</v>
      </c>
      <c r="AF16" t="e">
        <f t="shared" si="3"/>
        <v>#REF!</v>
      </c>
      <c r="AG16" t="e">
        <f t="shared" si="4"/>
        <v>#REF!</v>
      </c>
    </row>
    <row r="17" spans="1:33" x14ac:dyDescent="0.25">
      <c r="A17" t="e">
        <f>IF(#REF!="","",#REF!)</f>
        <v>#REF!</v>
      </c>
      <c r="B17" s="10">
        <v>14</v>
      </c>
      <c r="C17" s="10" t="e">
        <f>IF(A17="","",IF(VLOOKUP(A17,#REF!,2,FALSE)=0,"",VLOOKUP(A17,#REF!,2,FALSE)))</f>
        <v>#REF!</v>
      </c>
      <c r="D17" s="10" t="e">
        <f>IF(A17="","",IF(VLOOKUP(A17,#REF!,3,FALSE)=0,"",VLOOKUP(A17,#REF!,3,FALSE)))</f>
        <v>#REF!</v>
      </c>
      <c r="E17" s="10" t="e">
        <f>IF(A17="","",IF(VLOOKUP(A17,#REF!,5,FALSE)=0,"",VLOOKUP(A17,#REF!,5,FALSE)))</f>
        <v>#REF!</v>
      </c>
      <c r="F17" s="10" t="e">
        <f>IF(A17="","",IF(VLOOKUP(A17,#REF!,4,FALSE)=0,"",VLOOKUP(A17,#REF!,4,FALSE)))</f>
        <v>#REF!</v>
      </c>
      <c r="G17" s="11" t="e">
        <f>IF($A17="","",VLOOKUP($A17,#REF!,G$3+6,FALSE))</f>
        <v>#REF!</v>
      </c>
      <c r="H17" s="11" t="e">
        <f>IF($A17="","",VLOOKUP($A17,#REF!,H$3+6,FALSE))</f>
        <v>#REF!</v>
      </c>
      <c r="I17" s="11" t="e">
        <f>IF($A17="","",VLOOKUP($A17,#REF!,I$3+6,FALSE))</f>
        <v>#REF!</v>
      </c>
      <c r="J17" s="11" t="e">
        <f>IF($A17="","",VLOOKUP($A17,#REF!,J$3+6,FALSE))</f>
        <v>#REF!</v>
      </c>
      <c r="K17" s="11" t="e">
        <f>IF($A17="","",VLOOKUP($A17,#REF!,K$3+6,FALSE))</f>
        <v>#REF!</v>
      </c>
      <c r="L17" s="11" t="e">
        <f>IF($A17="","",VLOOKUP($A17,#REF!,L$3+6,FALSE))</f>
        <v>#REF!</v>
      </c>
      <c r="M17" s="11" t="e">
        <f>IF($A17="","",VLOOKUP($A17,#REF!,M$3+6,FALSE))</f>
        <v>#REF!</v>
      </c>
      <c r="N17" s="11" t="e">
        <f>IF($A17="","",VLOOKUP($A17,#REF!,N$3+6,FALSE))</f>
        <v>#REF!</v>
      </c>
      <c r="O17" s="11" t="e">
        <f>IF($A17="","",VLOOKUP($A17,#REF!,O$3+6,FALSE))</f>
        <v>#REF!</v>
      </c>
      <c r="P17" s="11" t="e">
        <f>IF($A17="","",VLOOKUP($A17,#REF!,P$3+6,FALSE))</f>
        <v>#REF!</v>
      </c>
      <c r="Q17" s="11" t="e">
        <f>IF($A17="","",VLOOKUP($A17,#REF!,Q$3+6,FALSE))</f>
        <v>#REF!</v>
      </c>
      <c r="R17" s="11" t="e">
        <f>IF($A17="","",VLOOKUP($A17,#REF!,R$3+6,FALSE))</f>
        <v>#REF!</v>
      </c>
      <c r="S17" s="11" t="e">
        <f>IF($A17="","",VLOOKUP($A17,#REF!,S$3+6,FALSE))</f>
        <v>#REF!</v>
      </c>
      <c r="T17" s="11" t="e">
        <f>IF($A17="","",VLOOKUP($A17,#REF!,T$3+6,FALSE))</f>
        <v>#REF!</v>
      </c>
      <c r="U17" s="11" t="e">
        <f>IF($A17="","",VLOOKUP($A17,#REF!,U$3+6,FALSE))</f>
        <v>#REF!</v>
      </c>
      <c r="V17" s="11" t="e">
        <f>IF($A17="","",VLOOKUP($A17,#REF!,V$3+6,FALSE))</f>
        <v>#REF!</v>
      </c>
      <c r="W17" s="11" t="e">
        <f>IF($A17="","",VLOOKUP($A17,#REF!,W$3+6,FALSE))</f>
        <v>#REF!</v>
      </c>
      <c r="X17" s="11" t="e">
        <f>IF($A17="","",VLOOKUP($A17,#REF!,X$3+6,FALSE))</f>
        <v>#REF!</v>
      </c>
      <c r="Y17" s="11" t="e">
        <f t="shared" si="0"/>
        <v>#REF!</v>
      </c>
      <c r="AA17" s="11"/>
      <c r="AD17" t="e">
        <f t="shared" si="1"/>
        <v>#REF!</v>
      </c>
      <c r="AE17" t="e">
        <f t="shared" si="2"/>
        <v>#REF!</v>
      </c>
      <c r="AF17" t="e">
        <f t="shared" si="3"/>
        <v>#REF!</v>
      </c>
      <c r="AG17" t="e">
        <f t="shared" si="4"/>
        <v>#REF!</v>
      </c>
    </row>
    <row r="18" spans="1:33" x14ac:dyDescent="0.25">
      <c r="A18" t="e">
        <f>IF(#REF!="","",#REF!)</f>
        <v>#REF!</v>
      </c>
      <c r="B18" s="10">
        <v>15</v>
      </c>
      <c r="C18" s="10" t="e">
        <f>IF(A18="","",IF(VLOOKUP(A18,#REF!,2,FALSE)=0,"",VLOOKUP(A18,#REF!,2,FALSE)))</f>
        <v>#REF!</v>
      </c>
      <c r="D18" s="10" t="e">
        <f>IF(A18="","",IF(VLOOKUP(A18,#REF!,3,FALSE)=0,"",VLOOKUP(A18,#REF!,3,FALSE)))</f>
        <v>#REF!</v>
      </c>
      <c r="E18" s="10" t="e">
        <f>IF(A18="","",IF(VLOOKUP(A18,#REF!,5,FALSE)=0,"",VLOOKUP(A18,#REF!,5,FALSE)))</f>
        <v>#REF!</v>
      </c>
      <c r="F18" s="10" t="e">
        <f>IF(A18="","",IF(VLOOKUP(A18,#REF!,4,FALSE)=0,"",VLOOKUP(A18,#REF!,4,FALSE)))</f>
        <v>#REF!</v>
      </c>
      <c r="G18" s="11" t="e">
        <f>IF($A18="","",VLOOKUP($A18,#REF!,G$3+6,FALSE))</f>
        <v>#REF!</v>
      </c>
      <c r="H18" s="11" t="e">
        <f>IF($A18="","",VLOOKUP($A18,#REF!,H$3+6,FALSE))</f>
        <v>#REF!</v>
      </c>
      <c r="I18" s="11" t="e">
        <f>IF($A18="","",VLOOKUP($A18,#REF!,I$3+6,FALSE))</f>
        <v>#REF!</v>
      </c>
      <c r="J18" s="11" t="e">
        <f>IF($A18="","",VLOOKUP($A18,#REF!,J$3+6,FALSE))</f>
        <v>#REF!</v>
      </c>
      <c r="K18" s="11" t="e">
        <f>IF($A18="","",VLOOKUP($A18,#REF!,K$3+6,FALSE))</f>
        <v>#REF!</v>
      </c>
      <c r="L18" s="11" t="e">
        <f>IF($A18="","",VLOOKUP($A18,#REF!,L$3+6,FALSE))</f>
        <v>#REF!</v>
      </c>
      <c r="M18" s="11" t="e">
        <f>IF($A18="","",VLOOKUP($A18,#REF!,M$3+6,FALSE))</f>
        <v>#REF!</v>
      </c>
      <c r="N18" s="11" t="e">
        <f>IF($A18="","",VLOOKUP($A18,#REF!,N$3+6,FALSE))</f>
        <v>#REF!</v>
      </c>
      <c r="O18" s="11" t="e">
        <f>IF($A18="","",VLOOKUP($A18,#REF!,O$3+6,FALSE))</f>
        <v>#REF!</v>
      </c>
      <c r="P18" s="11" t="e">
        <f>IF($A18="","",VLOOKUP($A18,#REF!,P$3+6,FALSE))</f>
        <v>#REF!</v>
      </c>
      <c r="Q18" s="11" t="e">
        <f>IF($A18="","",VLOOKUP($A18,#REF!,Q$3+6,FALSE))</f>
        <v>#REF!</v>
      </c>
      <c r="R18" s="11" t="e">
        <f>IF($A18="","",VLOOKUP($A18,#REF!,R$3+6,FALSE))</f>
        <v>#REF!</v>
      </c>
      <c r="S18" s="11" t="e">
        <f>IF($A18="","",VLOOKUP($A18,#REF!,S$3+6,FALSE))</f>
        <v>#REF!</v>
      </c>
      <c r="T18" s="11" t="e">
        <f>IF($A18="","",VLOOKUP($A18,#REF!,T$3+6,FALSE))</f>
        <v>#REF!</v>
      </c>
      <c r="U18" s="11" t="e">
        <f>IF($A18="","",VLOOKUP($A18,#REF!,U$3+6,FALSE))</f>
        <v>#REF!</v>
      </c>
      <c r="V18" s="11" t="e">
        <f>IF($A18="","",VLOOKUP($A18,#REF!,V$3+6,FALSE))</f>
        <v>#REF!</v>
      </c>
      <c r="W18" s="11" t="e">
        <f>IF($A18="","",VLOOKUP($A18,#REF!,W$3+6,FALSE))</f>
        <v>#REF!</v>
      </c>
      <c r="X18" s="11" t="e">
        <f>IF($A18="","",VLOOKUP($A18,#REF!,X$3+6,FALSE))</f>
        <v>#REF!</v>
      </c>
      <c r="Y18" s="11" t="e">
        <f t="shared" si="0"/>
        <v>#REF!</v>
      </c>
      <c r="AA18" s="11"/>
      <c r="AD18" t="e">
        <f t="shared" si="1"/>
        <v>#REF!</v>
      </c>
      <c r="AE18" t="e">
        <f t="shared" si="2"/>
        <v>#REF!</v>
      </c>
      <c r="AF18" t="e">
        <f t="shared" si="3"/>
        <v>#REF!</v>
      </c>
      <c r="AG18" t="e">
        <f t="shared" si="4"/>
        <v>#REF!</v>
      </c>
    </row>
    <row r="19" spans="1:33" x14ac:dyDescent="0.25">
      <c r="A19" t="e">
        <f>IF(#REF!="","",#REF!)</f>
        <v>#REF!</v>
      </c>
      <c r="B19" s="10">
        <v>16</v>
      </c>
      <c r="C19" s="10" t="e">
        <f>IF(A19="","",IF(VLOOKUP(A19,#REF!,2,FALSE)=0,"",VLOOKUP(A19,#REF!,2,FALSE)))</f>
        <v>#REF!</v>
      </c>
      <c r="D19" s="10" t="e">
        <f>IF(A19="","",IF(VLOOKUP(A19,#REF!,3,FALSE)=0,"",VLOOKUP(A19,#REF!,3,FALSE)))</f>
        <v>#REF!</v>
      </c>
      <c r="E19" s="10" t="e">
        <f>IF(A19="","",IF(VLOOKUP(A19,#REF!,5,FALSE)=0,"",VLOOKUP(A19,#REF!,5,FALSE)))</f>
        <v>#REF!</v>
      </c>
      <c r="F19" s="10" t="e">
        <f>IF(A19="","",IF(VLOOKUP(A19,#REF!,4,FALSE)=0,"",VLOOKUP(A19,#REF!,4,FALSE)))</f>
        <v>#REF!</v>
      </c>
      <c r="G19" s="11" t="e">
        <f>IF($A19="","",VLOOKUP($A19,#REF!,G$3+6,FALSE))</f>
        <v>#REF!</v>
      </c>
      <c r="H19" s="11" t="e">
        <f>IF($A19="","",VLOOKUP($A19,#REF!,H$3+6,FALSE))</f>
        <v>#REF!</v>
      </c>
      <c r="I19" s="11" t="e">
        <f>IF($A19="","",VLOOKUP($A19,#REF!,I$3+6,FALSE))</f>
        <v>#REF!</v>
      </c>
      <c r="J19" s="11" t="e">
        <f>IF($A19="","",VLOOKUP($A19,#REF!,J$3+6,FALSE))</f>
        <v>#REF!</v>
      </c>
      <c r="K19" s="11" t="e">
        <f>IF($A19="","",VLOOKUP($A19,#REF!,K$3+6,FALSE))</f>
        <v>#REF!</v>
      </c>
      <c r="L19" s="11" t="e">
        <f>IF($A19="","",VLOOKUP($A19,#REF!,L$3+6,FALSE))</f>
        <v>#REF!</v>
      </c>
      <c r="M19" s="11" t="e">
        <f>IF($A19="","",VLOOKUP($A19,#REF!,M$3+6,FALSE))</f>
        <v>#REF!</v>
      </c>
      <c r="N19" s="11" t="e">
        <f>IF($A19="","",VLOOKUP($A19,#REF!,N$3+6,FALSE))</f>
        <v>#REF!</v>
      </c>
      <c r="O19" s="11" t="e">
        <f>IF($A19="","",VLOOKUP($A19,#REF!,O$3+6,FALSE))</f>
        <v>#REF!</v>
      </c>
      <c r="P19" s="11" t="e">
        <f>IF($A19="","",VLOOKUP($A19,#REF!,P$3+6,FALSE))</f>
        <v>#REF!</v>
      </c>
      <c r="Q19" s="11" t="e">
        <f>IF($A19="","",VLOOKUP($A19,#REF!,Q$3+6,FALSE))</f>
        <v>#REF!</v>
      </c>
      <c r="R19" s="11" t="e">
        <f>IF($A19="","",VLOOKUP($A19,#REF!,R$3+6,FALSE))</f>
        <v>#REF!</v>
      </c>
      <c r="S19" s="11" t="e">
        <f>IF($A19="","",VLOOKUP($A19,#REF!,S$3+6,FALSE))</f>
        <v>#REF!</v>
      </c>
      <c r="T19" s="11" t="e">
        <f>IF($A19="","",VLOOKUP($A19,#REF!,T$3+6,FALSE))</f>
        <v>#REF!</v>
      </c>
      <c r="U19" s="11" t="e">
        <f>IF($A19="","",VLOOKUP($A19,#REF!,U$3+6,FALSE))</f>
        <v>#REF!</v>
      </c>
      <c r="V19" s="11" t="e">
        <f>IF($A19="","",VLOOKUP($A19,#REF!,V$3+6,FALSE))</f>
        <v>#REF!</v>
      </c>
      <c r="W19" s="11" t="e">
        <f>IF($A19="","",VLOOKUP($A19,#REF!,W$3+6,FALSE))</f>
        <v>#REF!</v>
      </c>
      <c r="X19" s="11" t="e">
        <f>IF($A19="","",VLOOKUP($A19,#REF!,X$3+6,FALSE))</f>
        <v>#REF!</v>
      </c>
      <c r="Y19" s="11" t="e">
        <f t="shared" si="0"/>
        <v>#REF!</v>
      </c>
      <c r="AA19" s="11"/>
      <c r="AD19" t="e">
        <f t="shared" si="1"/>
        <v>#REF!</v>
      </c>
      <c r="AE19" t="e">
        <f t="shared" si="2"/>
        <v>#REF!</v>
      </c>
      <c r="AF19" t="e">
        <f t="shared" si="3"/>
        <v>#REF!</v>
      </c>
      <c r="AG19" t="e">
        <f t="shared" si="4"/>
        <v>#REF!</v>
      </c>
    </row>
    <row r="20" spans="1:33" x14ac:dyDescent="0.25">
      <c r="A20" t="e">
        <f>IF(#REF!="","",#REF!)</f>
        <v>#REF!</v>
      </c>
      <c r="B20" s="10">
        <v>17</v>
      </c>
      <c r="C20" s="10" t="e">
        <f>IF(A20="","",IF(VLOOKUP(A20,#REF!,2,FALSE)=0,"",VLOOKUP(A20,#REF!,2,FALSE)))</f>
        <v>#REF!</v>
      </c>
      <c r="D20" s="10" t="e">
        <f>IF(A20="","",IF(VLOOKUP(A20,#REF!,3,FALSE)=0,"",VLOOKUP(A20,#REF!,3,FALSE)))</f>
        <v>#REF!</v>
      </c>
      <c r="E20" s="10" t="e">
        <f>IF(A20="","",IF(VLOOKUP(A20,#REF!,5,FALSE)=0,"",VLOOKUP(A20,#REF!,5,FALSE)))</f>
        <v>#REF!</v>
      </c>
      <c r="F20" s="10" t="e">
        <f>IF(A20="","",IF(VLOOKUP(A20,#REF!,4,FALSE)=0,"",VLOOKUP(A20,#REF!,4,FALSE)))</f>
        <v>#REF!</v>
      </c>
      <c r="G20" s="11" t="e">
        <f>IF($A20="","",VLOOKUP($A20,#REF!,G$3+6,FALSE))</f>
        <v>#REF!</v>
      </c>
      <c r="H20" s="11" t="e">
        <f>IF($A20="","",VLOOKUP($A20,#REF!,H$3+6,FALSE))</f>
        <v>#REF!</v>
      </c>
      <c r="I20" s="11" t="e">
        <f>IF($A20="","",VLOOKUP($A20,#REF!,I$3+6,FALSE))</f>
        <v>#REF!</v>
      </c>
      <c r="J20" s="11" t="e">
        <f>IF($A20="","",VLOOKUP($A20,#REF!,J$3+6,FALSE))</f>
        <v>#REF!</v>
      </c>
      <c r="K20" s="11" t="e">
        <f>IF($A20="","",VLOOKUP($A20,#REF!,K$3+6,FALSE))</f>
        <v>#REF!</v>
      </c>
      <c r="L20" s="11" t="e">
        <f>IF($A20="","",VLOOKUP($A20,#REF!,L$3+6,FALSE))</f>
        <v>#REF!</v>
      </c>
      <c r="M20" s="11" t="e">
        <f>IF($A20="","",VLOOKUP($A20,#REF!,M$3+6,FALSE))</f>
        <v>#REF!</v>
      </c>
      <c r="N20" s="11" t="e">
        <f>IF($A20="","",VLOOKUP($A20,#REF!,N$3+6,FALSE))</f>
        <v>#REF!</v>
      </c>
      <c r="O20" s="11" t="e">
        <f>IF($A20="","",VLOOKUP($A20,#REF!,O$3+6,FALSE))</f>
        <v>#REF!</v>
      </c>
      <c r="P20" s="11" t="e">
        <f>IF($A20="","",VLOOKUP($A20,#REF!,P$3+6,FALSE))</f>
        <v>#REF!</v>
      </c>
      <c r="Q20" s="11" t="e">
        <f>IF($A20="","",VLOOKUP($A20,#REF!,Q$3+6,FALSE))</f>
        <v>#REF!</v>
      </c>
      <c r="R20" s="11" t="e">
        <f>IF($A20="","",VLOOKUP($A20,#REF!,R$3+6,FALSE))</f>
        <v>#REF!</v>
      </c>
      <c r="S20" s="11" t="e">
        <f>IF($A20="","",VLOOKUP($A20,#REF!,S$3+6,FALSE))</f>
        <v>#REF!</v>
      </c>
      <c r="T20" s="11" t="e">
        <f>IF($A20="","",VLOOKUP($A20,#REF!,T$3+6,FALSE))</f>
        <v>#REF!</v>
      </c>
      <c r="U20" s="11" t="e">
        <f>IF($A20="","",VLOOKUP($A20,#REF!,U$3+6,FALSE))</f>
        <v>#REF!</v>
      </c>
      <c r="V20" s="11" t="e">
        <f>IF($A20="","",VLOOKUP($A20,#REF!,V$3+6,FALSE))</f>
        <v>#REF!</v>
      </c>
      <c r="W20" s="11" t="e">
        <f>IF($A20="","",VLOOKUP($A20,#REF!,W$3+6,FALSE))</f>
        <v>#REF!</v>
      </c>
      <c r="X20" s="11" t="e">
        <f>IF($A20="","",VLOOKUP($A20,#REF!,X$3+6,FALSE))</f>
        <v>#REF!</v>
      </c>
      <c r="Y20" s="11" t="e">
        <f t="shared" si="0"/>
        <v>#REF!</v>
      </c>
      <c r="AA20" s="11"/>
      <c r="AD20" t="e">
        <f t="shared" si="1"/>
        <v>#REF!</v>
      </c>
      <c r="AE20" t="e">
        <f t="shared" si="2"/>
        <v>#REF!</v>
      </c>
      <c r="AF20" t="e">
        <f t="shared" si="3"/>
        <v>#REF!</v>
      </c>
      <c r="AG20" t="e">
        <f t="shared" si="4"/>
        <v>#REF!</v>
      </c>
    </row>
    <row r="21" spans="1:33" x14ac:dyDescent="0.25">
      <c r="A21" t="e">
        <f>IF(#REF!="","",#REF!)</f>
        <v>#REF!</v>
      </c>
      <c r="B21" s="10">
        <v>18</v>
      </c>
      <c r="C21" s="10" t="e">
        <f>IF(A21="","",IF(VLOOKUP(A21,#REF!,2,FALSE)=0,"",VLOOKUP(A21,#REF!,2,FALSE)))</f>
        <v>#REF!</v>
      </c>
      <c r="D21" s="10" t="e">
        <f>IF(A21="","",IF(VLOOKUP(A21,#REF!,3,FALSE)=0,"",VLOOKUP(A21,#REF!,3,FALSE)))</f>
        <v>#REF!</v>
      </c>
      <c r="E21" s="10" t="e">
        <f>IF(A21="","",IF(VLOOKUP(A21,#REF!,5,FALSE)=0,"",VLOOKUP(A21,#REF!,5,FALSE)))</f>
        <v>#REF!</v>
      </c>
      <c r="F21" s="10" t="e">
        <f>IF(A21="","",IF(VLOOKUP(A21,#REF!,4,FALSE)=0,"",VLOOKUP(A21,#REF!,4,FALSE)))</f>
        <v>#REF!</v>
      </c>
      <c r="G21" s="11" t="e">
        <f>IF($A21="","",VLOOKUP($A21,#REF!,G$3+6,FALSE))</f>
        <v>#REF!</v>
      </c>
      <c r="H21" s="11" t="e">
        <f>IF($A21="","",VLOOKUP($A21,#REF!,H$3+6,FALSE))</f>
        <v>#REF!</v>
      </c>
      <c r="I21" s="11" t="e">
        <f>IF($A21="","",VLOOKUP($A21,#REF!,I$3+6,FALSE))</f>
        <v>#REF!</v>
      </c>
      <c r="J21" s="11" t="e">
        <f>IF($A21="","",VLOOKUP($A21,#REF!,J$3+6,FALSE))</f>
        <v>#REF!</v>
      </c>
      <c r="K21" s="11" t="e">
        <f>IF($A21="","",VLOOKUP($A21,#REF!,K$3+6,FALSE))</f>
        <v>#REF!</v>
      </c>
      <c r="L21" s="11" t="e">
        <f>IF($A21="","",VLOOKUP($A21,#REF!,L$3+6,FALSE))</f>
        <v>#REF!</v>
      </c>
      <c r="M21" s="11" t="e">
        <f>IF($A21="","",VLOOKUP($A21,#REF!,M$3+6,FALSE))</f>
        <v>#REF!</v>
      </c>
      <c r="N21" s="11" t="e">
        <f>IF($A21="","",VLOOKUP($A21,#REF!,N$3+6,FALSE))</f>
        <v>#REF!</v>
      </c>
      <c r="O21" s="11" t="e">
        <f>IF($A21="","",VLOOKUP($A21,#REF!,O$3+6,FALSE))</f>
        <v>#REF!</v>
      </c>
      <c r="P21" s="11" t="e">
        <f>IF($A21="","",VLOOKUP($A21,#REF!,P$3+6,FALSE))</f>
        <v>#REF!</v>
      </c>
      <c r="Q21" s="11" t="e">
        <f>IF($A21="","",VLOOKUP($A21,#REF!,Q$3+6,FALSE))</f>
        <v>#REF!</v>
      </c>
      <c r="R21" s="11" t="e">
        <f>IF($A21="","",VLOOKUP($A21,#REF!,R$3+6,FALSE))</f>
        <v>#REF!</v>
      </c>
      <c r="S21" s="11" t="e">
        <f>IF($A21="","",VLOOKUP($A21,#REF!,S$3+6,FALSE))</f>
        <v>#REF!</v>
      </c>
      <c r="T21" s="11" t="e">
        <f>IF($A21="","",VLOOKUP($A21,#REF!,T$3+6,FALSE))</f>
        <v>#REF!</v>
      </c>
      <c r="U21" s="11" t="e">
        <f>IF($A21="","",VLOOKUP($A21,#REF!,U$3+6,FALSE))</f>
        <v>#REF!</v>
      </c>
      <c r="V21" s="11" t="e">
        <f>IF($A21="","",VLOOKUP($A21,#REF!,V$3+6,FALSE))</f>
        <v>#REF!</v>
      </c>
      <c r="W21" s="11" t="e">
        <f>IF($A21="","",VLOOKUP($A21,#REF!,W$3+6,FALSE))</f>
        <v>#REF!</v>
      </c>
      <c r="X21" s="11" t="e">
        <f>IF($A21="","",VLOOKUP($A21,#REF!,X$3+6,FALSE))</f>
        <v>#REF!</v>
      </c>
      <c r="Y21" s="11" t="e">
        <f t="shared" si="0"/>
        <v>#REF!</v>
      </c>
      <c r="AA21" s="11"/>
      <c r="AD21" t="e">
        <f t="shared" si="1"/>
        <v>#REF!</v>
      </c>
      <c r="AE21" t="e">
        <f t="shared" si="2"/>
        <v>#REF!</v>
      </c>
      <c r="AF21" t="e">
        <f t="shared" si="3"/>
        <v>#REF!</v>
      </c>
      <c r="AG21" t="e">
        <f t="shared" si="4"/>
        <v>#REF!</v>
      </c>
    </row>
    <row r="22" spans="1:33" x14ac:dyDescent="0.25">
      <c r="A22" t="e">
        <f>IF(#REF!="","",#REF!)</f>
        <v>#REF!</v>
      </c>
      <c r="B22" s="10">
        <v>19</v>
      </c>
      <c r="C22" s="10" t="e">
        <f>IF(A22="","",IF(VLOOKUP(A22,#REF!,2,FALSE)=0,"",VLOOKUP(A22,#REF!,2,FALSE)))</f>
        <v>#REF!</v>
      </c>
      <c r="D22" s="10" t="e">
        <f>IF(A22="","",IF(VLOOKUP(A22,#REF!,3,FALSE)=0,"",VLOOKUP(A22,#REF!,3,FALSE)))</f>
        <v>#REF!</v>
      </c>
      <c r="E22" s="10" t="e">
        <f>IF(A22="","",IF(VLOOKUP(A22,#REF!,5,FALSE)=0,"",VLOOKUP(A22,#REF!,5,FALSE)))</f>
        <v>#REF!</v>
      </c>
      <c r="F22" s="10" t="e">
        <f>IF(A22="","",IF(VLOOKUP(A22,#REF!,4,FALSE)=0,"",VLOOKUP(A22,#REF!,4,FALSE)))</f>
        <v>#REF!</v>
      </c>
      <c r="G22" s="11" t="e">
        <f>IF($A22="","",VLOOKUP($A22,#REF!,G$3+6,FALSE))</f>
        <v>#REF!</v>
      </c>
      <c r="H22" s="11" t="e">
        <f>IF($A22="","",VLOOKUP($A22,#REF!,H$3+6,FALSE))</f>
        <v>#REF!</v>
      </c>
      <c r="I22" s="11" t="e">
        <f>IF($A22="","",VLOOKUP($A22,#REF!,I$3+6,FALSE))</f>
        <v>#REF!</v>
      </c>
      <c r="J22" s="11" t="e">
        <f>IF($A22="","",VLOOKUP($A22,#REF!,J$3+6,FALSE))</f>
        <v>#REF!</v>
      </c>
      <c r="K22" s="11" t="e">
        <f>IF($A22="","",VLOOKUP($A22,#REF!,K$3+6,FALSE))</f>
        <v>#REF!</v>
      </c>
      <c r="L22" s="11" t="e">
        <f>IF($A22="","",VLOOKUP($A22,#REF!,L$3+6,FALSE))</f>
        <v>#REF!</v>
      </c>
      <c r="M22" s="11" t="e">
        <f>IF($A22="","",VLOOKUP($A22,#REF!,M$3+6,FALSE))</f>
        <v>#REF!</v>
      </c>
      <c r="N22" s="11" t="e">
        <f>IF($A22="","",VLOOKUP($A22,#REF!,N$3+6,FALSE))</f>
        <v>#REF!</v>
      </c>
      <c r="O22" s="11" t="e">
        <f>IF($A22="","",VLOOKUP($A22,#REF!,O$3+6,FALSE))</f>
        <v>#REF!</v>
      </c>
      <c r="P22" s="11" t="e">
        <f>IF($A22="","",VLOOKUP($A22,#REF!,P$3+6,FALSE))</f>
        <v>#REF!</v>
      </c>
      <c r="Q22" s="11" t="e">
        <f>IF($A22="","",VLOOKUP($A22,#REF!,Q$3+6,FALSE))</f>
        <v>#REF!</v>
      </c>
      <c r="R22" s="11" t="e">
        <f>IF($A22="","",VLOOKUP($A22,#REF!,R$3+6,FALSE))</f>
        <v>#REF!</v>
      </c>
      <c r="S22" s="11" t="e">
        <f>IF($A22="","",VLOOKUP($A22,#REF!,S$3+6,FALSE))</f>
        <v>#REF!</v>
      </c>
      <c r="T22" s="11" t="e">
        <f>IF($A22="","",VLOOKUP($A22,#REF!,T$3+6,FALSE))</f>
        <v>#REF!</v>
      </c>
      <c r="U22" s="11" t="e">
        <f>IF($A22="","",VLOOKUP($A22,#REF!,U$3+6,FALSE))</f>
        <v>#REF!</v>
      </c>
      <c r="V22" s="11" t="e">
        <f>IF($A22="","",VLOOKUP($A22,#REF!,V$3+6,FALSE))</f>
        <v>#REF!</v>
      </c>
      <c r="W22" s="11" t="e">
        <f>IF($A22="","",VLOOKUP($A22,#REF!,W$3+6,FALSE))</f>
        <v>#REF!</v>
      </c>
      <c r="X22" s="11" t="e">
        <f>IF($A22="","",VLOOKUP($A22,#REF!,X$3+6,FALSE))</f>
        <v>#REF!</v>
      </c>
      <c r="Y22" s="11" t="e">
        <f t="shared" si="0"/>
        <v>#REF!</v>
      </c>
      <c r="AA22" s="11"/>
      <c r="AD22" t="e">
        <f t="shared" si="1"/>
        <v>#REF!</v>
      </c>
      <c r="AE22" t="e">
        <f t="shared" si="2"/>
        <v>#REF!</v>
      </c>
      <c r="AF22" t="e">
        <f t="shared" si="3"/>
        <v>#REF!</v>
      </c>
      <c r="AG22" t="e">
        <f t="shared" si="4"/>
        <v>#REF!</v>
      </c>
    </row>
    <row r="23" spans="1:33" x14ac:dyDescent="0.25">
      <c r="A23" t="e">
        <f>IF(#REF!="","",#REF!)</f>
        <v>#REF!</v>
      </c>
      <c r="B23" s="10">
        <v>20</v>
      </c>
      <c r="C23" s="10" t="e">
        <f>IF(A23="","",IF(VLOOKUP(A23,#REF!,2,FALSE)=0,"",VLOOKUP(A23,#REF!,2,FALSE)))</f>
        <v>#REF!</v>
      </c>
      <c r="D23" s="10" t="e">
        <f>IF(A23="","",IF(VLOOKUP(A23,#REF!,3,FALSE)=0,"",VLOOKUP(A23,#REF!,3,FALSE)))</f>
        <v>#REF!</v>
      </c>
      <c r="E23" s="10" t="e">
        <f>IF(A23="","",IF(VLOOKUP(A23,#REF!,5,FALSE)=0,"",VLOOKUP(A23,#REF!,5,FALSE)))</f>
        <v>#REF!</v>
      </c>
      <c r="F23" s="10" t="e">
        <f>IF(A23="","",IF(VLOOKUP(A23,#REF!,4,FALSE)=0,"",VLOOKUP(A23,#REF!,4,FALSE)))</f>
        <v>#REF!</v>
      </c>
      <c r="G23" s="11" t="e">
        <f>IF($A23="","",VLOOKUP($A23,#REF!,G$3+6,FALSE))</f>
        <v>#REF!</v>
      </c>
      <c r="H23" s="11" t="e">
        <f>IF($A23="","",VLOOKUP($A23,#REF!,H$3+6,FALSE))</f>
        <v>#REF!</v>
      </c>
      <c r="I23" s="11" t="e">
        <f>IF($A23="","",VLOOKUP($A23,#REF!,I$3+6,FALSE))</f>
        <v>#REF!</v>
      </c>
      <c r="J23" s="11" t="e">
        <f>IF($A23="","",VLOOKUP($A23,#REF!,J$3+6,FALSE))</f>
        <v>#REF!</v>
      </c>
      <c r="K23" s="11" t="e">
        <f>IF($A23="","",VLOOKUP($A23,#REF!,K$3+6,FALSE))</f>
        <v>#REF!</v>
      </c>
      <c r="L23" s="11" t="e">
        <f>IF($A23="","",VLOOKUP($A23,#REF!,L$3+6,FALSE))</f>
        <v>#REF!</v>
      </c>
      <c r="M23" s="11" t="e">
        <f>IF($A23="","",VLOOKUP($A23,#REF!,M$3+6,FALSE))</f>
        <v>#REF!</v>
      </c>
      <c r="N23" s="11" t="e">
        <f>IF($A23="","",VLOOKUP($A23,#REF!,N$3+6,FALSE))</f>
        <v>#REF!</v>
      </c>
      <c r="O23" s="11" t="e">
        <f>IF($A23="","",VLOOKUP($A23,#REF!,O$3+6,FALSE))</f>
        <v>#REF!</v>
      </c>
      <c r="P23" s="11" t="e">
        <f>IF($A23="","",VLOOKUP($A23,#REF!,P$3+6,FALSE))</f>
        <v>#REF!</v>
      </c>
      <c r="Q23" s="11" t="e">
        <f>IF($A23="","",VLOOKUP($A23,#REF!,Q$3+6,FALSE))</f>
        <v>#REF!</v>
      </c>
      <c r="R23" s="11" t="e">
        <f>IF($A23="","",VLOOKUP($A23,#REF!,R$3+6,FALSE))</f>
        <v>#REF!</v>
      </c>
      <c r="S23" s="11" t="e">
        <f>IF($A23="","",VLOOKUP($A23,#REF!,S$3+6,FALSE))</f>
        <v>#REF!</v>
      </c>
      <c r="T23" s="11" t="e">
        <f>IF($A23="","",VLOOKUP($A23,#REF!,T$3+6,FALSE))</f>
        <v>#REF!</v>
      </c>
      <c r="U23" s="11" t="e">
        <f>IF($A23="","",VLOOKUP($A23,#REF!,U$3+6,FALSE))</f>
        <v>#REF!</v>
      </c>
      <c r="V23" s="11" t="e">
        <f>IF($A23="","",VLOOKUP($A23,#REF!,V$3+6,FALSE))</f>
        <v>#REF!</v>
      </c>
      <c r="W23" s="11" t="e">
        <f>IF($A23="","",VLOOKUP($A23,#REF!,W$3+6,FALSE))</f>
        <v>#REF!</v>
      </c>
      <c r="X23" s="11" t="e">
        <f>IF($A23="","",VLOOKUP($A23,#REF!,X$3+6,FALSE))</f>
        <v>#REF!</v>
      </c>
      <c r="Y23" s="11" t="e">
        <f t="shared" si="0"/>
        <v>#REF!</v>
      </c>
      <c r="AA23" s="11"/>
      <c r="AD23" t="e">
        <f t="shared" si="1"/>
        <v>#REF!</v>
      </c>
      <c r="AE23" t="e">
        <f t="shared" si="2"/>
        <v>#REF!</v>
      </c>
      <c r="AF23" t="e">
        <f t="shared" si="3"/>
        <v>#REF!</v>
      </c>
      <c r="AG23" t="e">
        <f t="shared" si="4"/>
        <v>#REF!</v>
      </c>
    </row>
    <row r="24" spans="1:33" x14ac:dyDescent="0.25">
      <c r="A24" t="e">
        <f>IF(#REF!="","",#REF!)</f>
        <v>#REF!</v>
      </c>
      <c r="B24" s="10">
        <v>21</v>
      </c>
      <c r="C24" s="10" t="e">
        <f>IF(A24="","",IF(VLOOKUP(A24,#REF!,2,FALSE)=0,"",VLOOKUP(A24,#REF!,2,FALSE)))</f>
        <v>#REF!</v>
      </c>
      <c r="D24" s="10" t="e">
        <f>IF(A24="","",IF(VLOOKUP(A24,#REF!,3,FALSE)=0,"",VLOOKUP(A24,#REF!,3,FALSE)))</f>
        <v>#REF!</v>
      </c>
      <c r="E24" s="10" t="e">
        <f>IF(A24="","",IF(VLOOKUP(A24,#REF!,5,FALSE)=0,"",VLOOKUP(A24,#REF!,5,FALSE)))</f>
        <v>#REF!</v>
      </c>
      <c r="F24" s="10" t="e">
        <f>IF(A24="","",IF(VLOOKUP(A24,#REF!,4,FALSE)=0,"",VLOOKUP(A24,#REF!,4,FALSE)))</f>
        <v>#REF!</v>
      </c>
      <c r="G24" s="11" t="e">
        <f>IF($A24="","",VLOOKUP($A24,#REF!,G$3+6,FALSE))</f>
        <v>#REF!</v>
      </c>
      <c r="H24" s="11" t="e">
        <f>IF($A24="","",VLOOKUP($A24,#REF!,H$3+6,FALSE))</f>
        <v>#REF!</v>
      </c>
      <c r="I24" s="11" t="e">
        <f>IF($A24="","",VLOOKUP($A24,#REF!,I$3+6,FALSE))</f>
        <v>#REF!</v>
      </c>
      <c r="J24" s="11" t="e">
        <f>IF($A24="","",VLOOKUP($A24,#REF!,J$3+6,FALSE))</f>
        <v>#REF!</v>
      </c>
      <c r="K24" s="11" t="e">
        <f>IF($A24="","",VLOOKUP($A24,#REF!,K$3+6,FALSE))</f>
        <v>#REF!</v>
      </c>
      <c r="L24" s="11" t="e">
        <f>IF($A24="","",VLOOKUP($A24,#REF!,L$3+6,FALSE))</f>
        <v>#REF!</v>
      </c>
      <c r="M24" s="11" t="e">
        <f>IF($A24="","",VLOOKUP($A24,#REF!,M$3+6,FALSE))</f>
        <v>#REF!</v>
      </c>
      <c r="N24" s="11" t="e">
        <f>IF($A24="","",VLOOKUP($A24,#REF!,N$3+6,FALSE))</f>
        <v>#REF!</v>
      </c>
      <c r="O24" s="11" t="e">
        <f>IF($A24="","",VLOOKUP($A24,#REF!,O$3+6,FALSE))</f>
        <v>#REF!</v>
      </c>
      <c r="P24" s="11" t="e">
        <f>IF($A24="","",VLOOKUP($A24,#REF!,P$3+6,FALSE))</f>
        <v>#REF!</v>
      </c>
      <c r="Q24" s="11" t="e">
        <f>IF($A24="","",VLOOKUP($A24,#REF!,Q$3+6,FALSE))</f>
        <v>#REF!</v>
      </c>
      <c r="R24" s="11" t="e">
        <f>IF($A24="","",VLOOKUP($A24,#REF!,R$3+6,FALSE))</f>
        <v>#REF!</v>
      </c>
      <c r="S24" s="11" t="e">
        <f>IF($A24="","",VLOOKUP($A24,#REF!,S$3+6,FALSE))</f>
        <v>#REF!</v>
      </c>
      <c r="T24" s="11" t="e">
        <f>IF($A24="","",VLOOKUP($A24,#REF!,T$3+6,FALSE))</f>
        <v>#REF!</v>
      </c>
      <c r="U24" s="11" t="e">
        <f>IF($A24="","",VLOOKUP($A24,#REF!,U$3+6,FALSE))</f>
        <v>#REF!</v>
      </c>
      <c r="V24" s="11" t="e">
        <f>IF($A24="","",VLOOKUP($A24,#REF!,V$3+6,FALSE))</f>
        <v>#REF!</v>
      </c>
      <c r="W24" s="11" t="e">
        <f>IF($A24="","",VLOOKUP($A24,#REF!,W$3+6,FALSE))</f>
        <v>#REF!</v>
      </c>
      <c r="X24" s="11" t="e">
        <f>IF($A24="","",VLOOKUP($A24,#REF!,X$3+6,FALSE))</f>
        <v>#REF!</v>
      </c>
      <c r="Y24" s="11" t="e">
        <f t="shared" si="0"/>
        <v>#REF!</v>
      </c>
      <c r="AA24" s="11"/>
      <c r="AD24" t="e">
        <f t="shared" si="1"/>
        <v>#REF!</v>
      </c>
      <c r="AE24" t="e">
        <f t="shared" si="2"/>
        <v>#REF!</v>
      </c>
      <c r="AF24" t="e">
        <f t="shared" si="3"/>
        <v>#REF!</v>
      </c>
      <c r="AG24" t="e">
        <f t="shared" si="4"/>
        <v>#REF!</v>
      </c>
    </row>
    <row r="25" spans="1:33" x14ac:dyDescent="0.25">
      <c r="A25" t="e">
        <f>IF(#REF!="","",#REF!)</f>
        <v>#REF!</v>
      </c>
      <c r="B25" s="10">
        <v>22</v>
      </c>
      <c r="C25" s="10" t="e">
        <f>IF(A25="","",IF(VLOOKUP(A25,#REF!,2,FALSE)=0,"",VLOOKUP(A25,#REF!,2,FALSE)))</f>
        <v>#REF!</v>
      </c>
      <c r="D25" s="10" t="e">
        <f>IF(A25="","",IF(VLOOKUP(A25,#REF!,3,FALSE)=0,"",VLOOKUP(A25,#REF!,3,FALSE)))</f>
        <v>#REF!</v>
      </c>
      <c r="E25" s="10" t="e">
        <f>IF(A25="","",IF(VLOOKUP(A25,#REF!,5,FALSE)=0,"",VLOOKUP(A25,#REF!,5,FALSE)))</f>
        <v>#REF!</v>
      </c>
      <c r="F25" s="10" t="e">
        <f>IF(A25="","",IF(VLOOKUP(A25,#REF!,4,FALSE)=0,"",VLOOKUP(A25,#REF!,4,FALSE)))</f>
        <v>#REF!</v>
      </c>
      <c r="G25" s="11" t="e">
        <f>IF($A25="","",VLOOKUP($A25,#REF!,G$3+6,FALSE))</f>
        <v>#REF!</v>
      </c>
      <c r="H25" s="11" t="e">
        <f>IF($A25="","",VLOOKUP($A25,#REF!,H$3+6,FALSE))</f>
        <v>#REF!</v>
      </c>
      <c r="I25" s="11" t="e">
        <f>IF($A25="","",VLOOKUP($A25,#REF!,I$3+6,FALSE))</f>
        <v>#REF!</v>
      </c>
      <c r="J25" s="11" t="e">
        <f>IF($A25="","",VLOOKUP($A25,#REF!,J$3+6,FALSE))</f>
        <v>#REF!</v>
      </c>
      <c r="K25" s="11" t="e">
        <f>IF($A25="","",VLOOKUP($A25,#REF!,K$3+6,FALSE))</f>
        <v>#REF!</v>
      </c>
      <c r="L25" s="11" t="e">
        <f>IF($A25="","",VLOOKUP($A25,#REF!,L$3+6,FALSE))</f>
        <v>#REF!</v>
      </c>
      <c r="M25" s="11" t="e">
        <f>IF($A25="","",VLOOKUP($A25,#REF!,M$3+6,FALSE))</f>
        <v>#REF!</v>
      </c>
      <c r="N25" s="11" t="e">
        <f>IF($A25="","",VLOOKUP($A25,#REF!,N$3+6,FALSE))</f>
        <v>#REF!</v>
      </c>
      <c r="O25" s="11" t="e">
        <f>IF($A25="","",VLOOKUP($A25,#REF!,O$3+6,FALSE))</f>
        <v>#REF!</v>
      </c>
      <c r="P25" s="11" t="e">
        <f>IF($A25="","",VLOOKUP($A25,#REF!,P$3+6,FALSE))</f>
        <v>#REF!</v>
      </c>
      <c r="Q25" s="11" t="e">
        <f>IF($A25="","",VLOOKUP($A25,#REF!,Q$3+6,FALSE))</f>
        <v>#REF!</v>
      </c>
      <c r="R25" s="11" t="e">
        <f>IF($A25="","",VLOOKUP($A25,#REF!,R$3+6,FALSE))</f>
        <v>#REF!</v>
      </c>
      <c r="S25" s="11" t="e">
        <f>IF($A25="","",VLOOKUP($A25,#REF!,S$3+6,FALSE))</f>
        <v>#REF!</v>
      </c>
      <c r="T25" s="11" t="e">
        <f>IF($A25="","",VLOOKUP($A25,#REF!,T$3+6,FALSE))</f>
        <v>#REF!</v>
      </c>
      <c r="U25" s="11" t="e">
        <f>IF($A25="","",VLOOKUP($A25,#REF!,U$3+6,FALSE))</f>
        <v>#REF!</v>
      </c>
      <c r="V25" s="11" t="e">
        <f>IF($A25="","",VLOOKUP($A25,#REF!,V$3+6,FALSE))</f>
        <v>#REF!</v>
      </c>
      <c r="W25" s="11" t="e">
        <f>IF($A25="","",VLOOKUP($A25,#REF!,W$3+6,FALSE))</f>
        <v>#REF!</v>
      </c>
      <c r="X25" s="11" t="e">
        <f>IF($A25="","",VLOOKUP($A25,#REF!,X$3+6,FALSE))</f>
        <v>#REF!</v>
      </c>
      <c r="Y25" s="11" t="e">
        <f t="shared" si="0"/>
        <v>#REF!</v>
      </c>
      <c r="AA25" s="11"/>
      <c r="AD25" t="e">
        <f t="shared" si="1"/>
        <v>#REF!</v>
      </c>
      <c r="AE25" t="e">
        <f t="shared" si="2"/>
        <v>#REF!</v>
      </c>
      <c r="AF25" t="e">
        <f t="shared" si="3"/>
        <v>#REF!</v>
      </c>
      <c r="AG25" t="e">
        <f t="shared" si="4"/>
        <v>#REF!</v>
      </c>
    </row>
    <row r="26" spans="1:33" x14ac:dyDescent="0.25">
      <c r="A26" t="e">
        <f>IF(#REF!="","",#REF!)</f>
        <v>#REF!</v>
      </c>
      <c r="B26" s="10">
        <v>23</v>
      </c>
      <c r="C26" s="10" t="e">
        <f>IF(A26="","",IF(VLOOKUP(A26,#REF!,2,FALSE)=0,"",VLOOKUP(A26,#REF!,2,FALSE)))</f>
        <v>#REF!</v>
      </c>
      <c r="D26" s="10" t="e">
        <f>IF(A26="","",IF(VLOOKUP(A26,#REF!,3,FALSE)=0,"",VLOOKUP(A26,#REF!,3,FALSE)))</f>
        <v>#REF!</v>
      </c>
      <c r="E26" s="10" t="e">
        <f>IF(A26="","",IF(VLOOKUP(A26,#REF!,5,FALSE)=0,"",VLOOKUP(A26,#REF!,5,FALSE)))</f>
        <v>#REF!</v>
      </c>
      <c r="F26" s="10" t="e">
        <f>IF(A26="","",IF(VLOOKUP(A26,#REF!,4,FALSE)=0,"",VLOOKUP(A26,#REF!,4,FALSE)))</f>
        <v>#REF!</v>
      </c>
      <c r="G26" s="11" t="e">
        <f>IF($A26="","",VLOOKUP($A26,#REF!,G$3+6,FALSE))</f>
        <v>#REF!</v>
      </c>
      <c r="H26" s="11" t="e">
        <f>IF($A26="","",VLOOKUP($A26,#REF!,H$3+6,FALSE))</f>
        <v>#REF!</v>
      </c>
      <c r="I26" s="11" t="e">
        <f>IF($A26="","",VLOOKUP($A26,#REF!,I$3+6,FALSE))</f>
        <v>#REF!</v>
      </c>
      <c r="J26" s="11" t="e">
        <f>IF($A26="","",VLOOKUP($A26,#REF!,J$3+6,FALSE))</f>
        <v>#REF!</v>
      </c>
      <c r="K26" s="11" t="e">
        <f>IF($A26="","",VLOOKUP($A26,#REF!,K$3+6,FALSE))</f>
        <v>#REF!</v>
      </c>
      <c r="L26" s="11" t="e">
        <f>IF($A26="","",VLOOKUP($A26,#REF!,L$3+6,FALSE))</f>
        <v>#REF!</v>
      </c>
      <c r="M26" s="11" t="e">
        <f>IF($A26="","",VLOOKUP($A26,#REF!,M$3+6,FALSE))</f>
        <v>#REF!</v>
      </c>
      <c r="N26" s="11" t="e">
        <f>IF($A26="","",VLOOKUP($A26,#REF!,N$3+6,FALSE))</f>
        <v>#REF!</v>
      </c>
      <c r="O26" s="11" t="e">
        <f>IF($A26="","",VLOOKUP($A26,#REF!,O$3+6,FALSE))</f>
        <v>#REF!</v>
      </c>
      <c r="P26" s="11" t="e">
        <f>IF($A26="","",VLOOKUP($A26,#REF!,P$3+6,FALSE))</f>
        <v>#REF!</v>
      </c>
      <c r="Q26" s="11" t="e">
        <f>IF($A26="","",VLOOKUP($A26,#REF!,Q$3+6,FALSE))</f>
        <v>#REF!</v>
      </c>
      <c r="R26" s="11" t="e">
        <f>IF($A26="","",VLOOKUP($A26,#REF!,R$3+6,FALSE))</f>
        <v>#REF!</v>
      </c>
      <c r="S26" s="11" t="e">
        <f>IF($A26="","",VLOOKUP($A26,#REF!,S$3+6,FALSE))</f>
        <v>#REF!</v>
      </c>
      <c r="T26" s="11" t="e">
        <f>IF($A26="","",VLOOKUP($A26,#REF!,T$3+6,FALSE))</f>
        <v>#REF!</v>
      </c>
      <c r="U26" s="11" t="e">
        <f>IF($A26="","",VLOOKUP($A26,#REF!,U$3+6,FALSE))</f>
        <v>#REF!</v>
      </c>
      <c r="V26" s="11" t="e">
        <f>IF($A26="","",VLOOKUP($A26,#REF!,V$3+6,FALSE))</f>
        <v>#REF!</v>
      </c>
      <c r="W26" s="11" t="e">
        <f>IF($A26="","",VLOOKUP($A26,#REF!,W$3+6,FALSE))</f>
        <v>#REF!</v>
      </c>
      <c r="X26" s="11" t="e">
        <f>IF($A26="","",VLOOKUP($A26,#REF!,X$3+6,FALSE))</f>
        <v>#REF!</v>
      </c>
      <c r="Y26" s="11" t="e">
        <f t="shared" si="0"/>
        <v>#REF!</v>
      </c>
      <c r="AA26" s="11"/>
      <c r="AD26" t="e">
        <f t="shared" si="1"/>
        <v>#REF!</v>
      </c>
      <c r="AE26" t="e">
        <f t="shared" si="2"/>
        <v>#REF!</v>
      </c>
      <c r="AF26" t="e">
        <f t="shared" si="3"/>
        <v>#REF!</v>
      </c>
      <c r="AG26" t="e">
        <f t="shared" si="4"/>
        <v>#REF!</v>
      </c>
    </row>
    <row r="27" spans="1:33" x14ac:dyDescent="0.25">
      <c r="A27" t="e">
        <f>IF(#REF!="","",#REF!)</f>
        <v>#REF!</v>
      </c>
      <c r="B27" s="10">
        <v>24</v>
      </c>
      <c r="C27" s="10" t="e">
        <f>IF(A27="","",IF(VLOOKUP(A27,#REF!,2,FALSE)=0,"",VLOOKUP(A27,#REF!,2,FALSE)))</f>
        <v>#REF!</v>
      </c>
      <c r="D27" s="10" t="e">
        <f>IF(A27="","",IF(VLOOKUP(A27,#REF!,3,FALSE)=0,"",VLOOKUP(A27,#REF!,3,FALSE)))</f>
        <v>#REF!</v>
      </c>
      <c r="E27" s="10" t="e">
        <f>IF(A27="","",IF(VLOOKUP(A27,#REF!,5,FALSE)=0,"",VLOOKUP(A27,#REF!,5,FALSE)))</f>
        <v>#REF!</v>
      </c>
      <c r="F27" s="10" t="e">
        <f>IF(A27="","",IF(VLOOKUP(A27,#REF!,4,FALSE)=0,"",VLOOKUP(A27,#REF!,4,FALSE)))</f>
        <v>#REF!</v>
      </c>
      <c r="G27" s="11" t="e">
        <f>IF($A27="","",VLOOKUP($A27,#REF!,G$3+6,FALSE))</f>
        <v>#REF!</v>
      </c>
      <c r="H27" s="11" t="e">
        <f>IF($A27="","",VLOOKUP($A27,#REF!,H$3+6,FALSE))</f>
        <v>#REF!</v>
      </c>
      <c r="I27" s="11" t="e">
        <f>IF($A27="","",VLOOKUP($A27,#REF!,I$3+6,FALSE))</f>
        <v>#REF!</v>
      </c>
      <c r="J27" s="11" t="e">
        <f>IF($A27="","",VLOOKUP($A27,#REF!,J$3+6,FALSE))</f>
        <v>#REF!</v>
      </c>
      <c r="K27" s="11" t="e">
        <f>IF($A27="","",VLOOKUP($A27,#REF!,K$3+6,FALSE))</f>
        <v>#REF!</v>
      </c>
      <c r="L27" s="11" t="e">
        <f>IF($A27="","",VLOOKUP($A27,#REF!,L$3+6,FALSE))</f>
        <v>#REF!</v>
      </c>
      <c r="M27" s="11" t="e">
        <f>IF($A27="","",VLOOKUP($A27,#REF!,M$3+6,FALSE))</f>
        <v>#REF!</v>
      </c>
      <c r="N27" s="11" t="e">
        <f>IF($A27="","",VLOOKUP($A27,#REF!,N$3+6,FALSE))</f>
        <v>#REF!</v>
      </c>
      <c r="O27" s="11" t="e">
        <f>IF($A27="","",VLOOKUP($A27,#REF!,O$3+6,FALSE))</f>
        <v>#REF!</v>
      </c>
      <c r="P27" s="11" t="e">
        <f>IF($A27="","",VLOOKUP($A27,#REF!,P$3+6,FALSE))</f>
        <v>#REF!</v>
      </c>
      <c r="Q27" s="11" t="e">
        <f>IF($A27="","",VLOOKUP($A27,#REF!,Q$3+6,FALSE))</f>
        <v>#REF!</v>
      </c>
      <c r="R27" s="11" t="e">
        <f>IF($A27="","",VLOOKUP($A27,#REF!,R$3+6,FALSE))</f>
        <v>#REF!</v>
      </c>
      <c r="S27" s="11" t="e">
        <f>IF($A27="","",VLOOKUP($A27,#REF!,S$3+6,FALSE))</f>
        <v>#REF!</v>
      </c>
      <c r="T27" s="11" t="e">
        <f>IF($A27="","",VLOOKUP($A27,#REF!,T$3+6,FALSE))</f>
        <v>#REF!</v>
      </c>
      <c r="U27" s="11" t="e">
        <f>IF($A27="","",VLOOKUP($A27,#REF!,U$3+6,FALSE))</f>
        <v>#REF!</v>
      </c>
      <c r="V27" s="11" t="e">
        <f>IF($A27="","",VLOOKUP($A27,#REF!,V$3+6,FALSE))</f>
        <v>#REF!</v>
      </c>
      <c r="W27" s="11" t="e">
        <f>IF($A27="","",VLOOKUP($A27,#REF!,W$3+6,FALSE))</f>
        <v>#REF!</v>
      </c>
      <c r="X27" s="11" t="e">
        <f>IF($A27="","",VLOOKUP($A27,#REF!,X$3+6,FALSE))</f>
        <v>#REF!</v>
      </c>
      <c r="Y27" s="11" t="e">
        <f t="shared" si="0"/>
        <v>#REF!</v>
      </c>
      <c r="AA27" s="11"/>
      <c r="AD27" t="e">
        <f t="shared" si="1"/>
        <v>#REF!</v>
      </c>
      <c r="AE27" t="e">
        <f t="shared" si="2"/>
        <v>#REF!</v>
      </c>
      <c r="AF27" t="e">
        <f t="shared" si="3"/>
        <v>#REF!</v>
      </c>
      <c r="AG27" t="e">
        <f t="shared" si="4"/>
        <v>#REF!</v>
      </c>
    </row>
    <row r="28" spans="1:33" x14ac:dyDescent="0.25">
      <c r="A28" t="e">
        <f>IF(#REF!="","",#REF!)</f>
        <v>#REF!</v>
      </c>
      <c r="B28" s="10">
        <v>25</v>
      </c>
      <c r="C28" s="10" t="e">
        <f>IF(A28="","",IF(VLOOKUP(A28,#REF!,2,FALSE)=0,"",VLOOKUP(A28,#REF!,2,FALSE)))</f>
        <v>#REF!</v>
      </c>
      <c r="D28" s="10" t="e">
        <f>IF(A28="","",IF(VLOOKUP(A28,#REF!,3,FALSE)=0,"",VLOOKUP(A28,#REF!,3,FALSE)))</f>
        <v>#REF!</v>
      </c>
      <c r="E28" s="10" t="e">
        <f>IF(A28="","",IF(VLOOKUP(A28,#REF!,5,FALSE)=0,"",VLOOKUP(A28,#REF!,5,FALSE)))</f>
        <v>#REF!</v>
      </c>
      <c r="F28" s="10" t="e">
        <f>IF(A28="","",IF(VLOOKUP(A28,#REF!,4,FALSE)=0,"",VLOOKUP(A28,#REF!,4,FALSE)))</f>
        <v>#REF!</v>
      </c>
      <c r="G28" s="11" t="e">
        <f>IF($A28="","",VLOOKUP($A28,#REF!,G$3+6,FALSE))</f>
        <v>#REF!</v>
      </c>
      <c r="H28" s="11" t="e">
        <f>IF($A28="","",VLOOKUP($A28,#REF!,H$3+6,FALSE))</f>
        <v>#REF!</v>
      </c>
      <c r="I28" s="11" t="e">
        <f>IF($A28="","",VLOOKUP($A28,#REF!,I$3+6,FALSE))</f>
        <v>#REF!</v>
      </c>
      <c r="J28" s="11" t="e">
        <f>IF($A28="","",VLOOKUP($A28,#REF!,J$3+6,FALSE))</f>
        <v>#REF!</v>
      </c>
      <c r="K28" s="11" t="e">
        <f>IF($A28="","",VLOOKUP($A28,#REF!,K$3+6,FALSE))</f>
        <v>#REF!</v>
      </c>
      <c r="L28" s="11" t="e">
        <f>IF($A28="","",VLOOKUP($A28,#REF!,L$3+6,FALSE))</f>
        <v>#REF!</v>
      </c>
      <c r="M28" s="11" t="e">
        <f>IF($A28="","",VLOOKUP($A28,#REF!,M$3+6,FALSE))</f>
        <v>#REF!</v>
      </c>
      <c r="N28" s="11" t="e">
        <f>IF($A28="","",VLOOKUP($A28,#REF!,N$3+6,FALSE))</f>
        <v>#REF!</v>
      </c>
      <c r="O28" s="11" t="e">
        <f>IF($A28="","",VLOOKUP($A28,#REF!,O$3+6,FALSE))</f>
        <v>#REF!</v>
      </c>
      <c r="P28" s="11" t="e">
        <f>IF($A28="","",VLOOKUP($A28,#REF!,P$3+6,FALSE))</f>
        <v>#REF!</v>
      </c>
      <c r="Q28" s="11" t="e">
        <f>IF($A28="","",VLOOKUP($A28,#REF!,Q$3+6,FALSE))</f>
        <v>#REF!</v>
      </c>
      <c r="R28" s="11" t="e">
        <f>IF($A28="","",VLOOKUP($A28,#REF!,R$3+6,FALSE))</f>
        <v>#REF!</v>
      </c>
      <c r="S28" s="11" t="e">
        <f>IF($A28="","",VLOOKUP($A28,#REF!,S$3+6,FALSE))</f>
        <v>#REF!</v>
      </c>
      <c r="T28" s="11" t="e">
        <f>IF($A28="","",VLOOKUP($A28,#REF!,T$3+6,FALSE))</f>
        <v>#REF!</v>
      </c>
      <c r="U28" s="11" t="e">
        <f>IF($A28="","",VLOOKUP($A28,#REF!,U$3+6,FALSE))</f>
        <v>#REF!</v>
      </c>
      <c r="V28" s="11" t="e">
        <f>IF($A28="","",VLOOKUP($A28,#REF!,V$3+6,FALSE))</f>
        <v>#REF!</v>
      </c>
      <c r="W28" s="11" t="e">
        <f>IF($A28="","",VLOOKUP($A28,#REF!,W$3+6,FALSE))</f>
        <v>#REF!</v>
      </c>
      <c r="X28" s="11" t="e">
        <f>IF($A28="","",VLOOKUP($A28,#REF!,X$3+6,FALSE))</f>
        <v>#REF!</v>
      </c>
      <c r="Y28" s="11" t="e">
        <f t="shared" si="0"/>
        <v>#REF!</v>
      </c>
      <c r="AA28" s="11"/>
      <c r="AD28" t="e">
        <f t="shared" si="1"/>
        <v>#REF!</v>
      </c>
      <c r="AE28" t="e">
        <f t="shared" si="2"/>
        <v>#REF!</v>
      </c>
      <c r="AF28" t="e">
        <f t="shared" si="3"/>
        <v>#REF!</v>
      </c>
      <c r="AG28" t="e">
        <f t="shared" si="4"/>
        <v>#REF!</v>
      </c>
    </row>
    <row r="29" spans="1:33" x14ac:dyDescent="0.25">
      <c r="A29" t="e">
        <f>IF(#REF!="","",#REF!)</f>
        <v>#REF!</v>
      </c>
      <c r="B29" s="10">
        <v>26</v>
      </c>
      <c r="C29" s="10" t="e">
        <f>IF(A29="","",IF(VLOOKUP(A29,#REF!,2,FALSE)=0,"",VLOOKUP(A29,#REF!,2,FALSE)))</f>
        <v>#REF!</v>
      </c>
      <c r="D29" s="10" t="e">
        <f>IF(A29="","",IF(VLOOKUP(A29,#REF!,3,FALSE)=0,"",VLOOKUP(A29,#REF!,3,FALSE)))</f>
        <v>#REF!</v>
      </c>
      <c r="E29" s="10" t="e">
        <f>IF(A29="","",IF(VLOOKUP(A29,#REF!,5,FALSE)=0,"",VLOOKUP(A29,#REF!,5,FALSE)))</f>
        <v>#REF!</v>
      </c>
      <c r="F29" s="10" t="e">
        <f>IF(A29="","",IF(VLOOKUP(A29,#REF!,4,FALSE)=0,"",VLOOKUP(A29,#REF!,4,FALSE)))</f>
        <v>#REF!</v>
      </c>
      <c r="G29" s="11" t="e">
        <f>IF($A29="","",VLOOKUP($A29,#REF!,G$3+6,FALSE))</f>
        <v>#REF!</v>
      </c>
      <c r="H29" s="11" t="e">
        <f>IF($A29="","",VLOOKUP($A29,#REF!,H$3+6,FALSE))</f>
        <v>#REF!</v>
      </c>
      <c r="I29" s="11" t="e">
        <f>IF($A29="","",VLOOKUP($A29,#REF!,I$3+6,FALSE))</f>
        <v>#REF!</v>
      </c>
      <c r="J29" s="11" t="e">
        <f>IF($A29="","",VLOOKUP($A29,#REF!,J$3+6,FALSE))</f>
        <v>#REF!</v>
      </c>
      <c r="K29" s="11" t="e">
        <f>IF($A29="","",VLOOKUP($A29,#REF!,K$3+6,FALSE))</f>
        <v>#REF!</v>
      </c>
      <c r="L29" s="11" t="e">
        <f>IF($A29="","",VLOOKUP($A29,#REF!,L$3+6,FALSE))</f>
        <v>#REF!</v>
      </c>
      <c r="M29" s="11" t="e">
        <f>IF($A29="","",VLOOKUP($A29,#REF!,M$3+6,FALSE))</f>
        <v>#REF!</v>
      </c>
      <c r="N29" s="11" t="e">
        <f>IF($A29="","",VLOOKUP($A29,#REF!,N$3+6,FALSE))</f>
        <v>#REF!</v>
      </c>
      <c r="O29" s="11" t="e">
        <f>IF($A29="","",VLOOKUP($A29,#REF!,O$3+6,FALSE))</f>
        <v>#REF!</v>
      </c>
      <c r="P29" s="11" t="e">
        <f>IF($A29="","",VLOOKUP($A29,#REF!,P$3+6,FALSE))</f>
        <v>#REF!</v>
      </c>
      <c r="Q29" s="11" t="e">
        <f>IF($A29="","",VLOOKUP($A29,#REF!,Q$3+6,FALSE))</f>
        <v>#REF!</v>
      </c>
      <c r="R29" s="11" t="e">
        <f>IF($A29="","",VLOOKUP($A29,#REF!,R$3+6,FALSE))</f>
        <v>#REF!</v>
      </c>
      <c r="S29" s="11" t="e">
        <f>IF($A29="","",VLOOKUP($A29,#REF!,S$3+6,FALSE))</f>
        <v>#REF!</v>
      </c>
      <c r="T29" s="11" t="e">
        <f>IF($A29="","",VLOOKUP($A29,#REF!,T$3+6,FALSE))</f>
        <v>#REF!</v>
      </c>
      <c r="U29" s="11" t="e">
        <f>IF($A29="","",VLOOKUP($A29,#REF!,U$3+6,FALSE))</f>
        <v>#REF!</v>
      </c>
      <c r="V29" s="11" t="e">
        <f>IF($A29="","",VLOOKUP($A29,#REF!,V$3+6,FALSE))</f>
        <v>#REF!</v>
      </c>
      <c r="W29" s="11" t="e">
        <f>IF($A29="","",VLOOKUP($A29,#REF!,W$3+6,FALSE))</f>
        <v>#REF!</v>
      </c>
      <c r="X29" s="11" t="e">
        <f>IF($A29="","",VLOOKUP($A29,#REF!,X$3+6,FALSE))</f>
        <v>#REF!</v>
      </c>
      <c r="Y29" s="11" t="e">
        <f t="shared" si="0"/>
        <v>#REF!</v>
      </c>
      <c r="AA29" s="11"/>
      <c r="AD29" t="e">
        <f t="shared" si="1"/>
        <v>#REF!</v>
      </c>
      <c r="AE29" t="e">
        <f t="shared" si="2"/>
        <v>#REF!</v>
      </c>
      <c r="AF29" t="e">
        <f t="shared" si="3"/>
        <v>#REF!</v>
      </c>
      <c r="AG29" t="e">
        <f t="shared" si="4"/>
        <v>#REF!</v>
      </c>
    </row>
    <row r="30" spans="1:33" x14ac:dyDescent="0.25">
      <c r="A30" t="e">
        <f>IF(#REF!="","",#REF!)</f>
        <v>#REF!</v>
      </c>
      <c r="B30" s="10">
        <v>27</v>
      </c>
      <c r="C30" s="10" t="e">
        <f>IF(A30="","",IF(VLOOKUP(A30,#REF!,2,FALSE)=0,"",VLOOKUP(A30,#REF!,2,FALSE)))</f>
        <v>#REF!</v>
      </c>
      <c r="D30" s="10" t="e">
        <f>IF(A30="","",IF(VLOOKUP(A30,#REF!,3,FALSE)=0,"",VLOOKUP(A30,#REF!,3,FALSE)))</f>
        <v>#REF!</v>
      </c>
      <c r="E30" s="10" t="e">
        <f>IF(A30="","",IF(VLOOKUP(A30,#REF!,5,FALSE)=0,"",VLOOKUP(A30,#REF!,5,FALSE)))</f>
        <v>#REF!</v>
      </c>
      <c r="F30" s="10" t="e">
        <f>IF(A30="","",IF(VLOOKUP(A30,#REF!,4,FALSE)=0,"",VLOOKUP(A30,#REF!,4,FALSE)))</f>
        <v>#REF!</v>
      </c>
      <c r="G30" s="11" t="e">
        <f>IF($A30="","",VLOOKUP($A30,#REF!,G$3+6,FALSE))</f>
        <v>#REF!</v>
      </c>
      <c r="H30" s="11" t="e">
        <f>IF($A30="","",VLOOKUP($A30,#REF!,H$3+6,FALSE))</f>
        <v>#REF!</v>
      </c>
      <c r="I30" s="11" t="e">
        <f>IF($A30="","",VLOOKUP($A30,#REF!,I$3+6,FALSE))</f>
        <v>#REF!</v>
      </c>
      <c r="J30" s="11" t="e">
        <f>IF($A30="","",VLOOKUP($A30,#REF!,J$3+6,FALSE))</f>
        <v>#REF!</v>
      </c>
      <c r="K30" s="11" t="e">
        <f>IF($A30="","",VLOOKUP($A30,#REF!,K$3+6,FALSE))</f>
        <v>#REF!</v>
      </c>
      <c r="L30" s="11" t="e">
        <f>IF($A30="","",VLOOKUP($A30,#REF!,L$3+6,FALSE))</f>
        <v>#REF!</v>
      </c>
      <c r="M30" s="11" t="e">
        <f>IF($A30="","",VLOOKUP($A30,#REF!,M$3+6,FALSE))</f>
        <v>#REF!</v>
      </c>
      <c r="N30" s="11" t="e">
        <f>IF($A30="","",VLOOKUP($A30,#REF!,N$3+6,FALSE))</f>
        <v>#REF!</v>
      </c>
      <c r="O30" s="11" t="e">
        <f>IF($A30="","",VLOOKUP($A30,#REF!,O$3+6,FALSE))</f>
        <v>#REF!</v>
      </c>
      <c r="P30" s="11" t="e">
        <f>IF($A30="","",VLOOKUP($A30,#REF!,P$3+6,FALSE))</f>
        <v>#REF!</v>
      </c>
      <c r="Q30" s="11" t="e">
        <f>IF($A30="","",VLOOKUP($A30,#REF!,Q$3+6,FALSE))</f>
        <v>#REF!</v>
      </c>
      <c r="R30" s="11" t="e">
        <f>IF($A30="","",VLOOKUP($A30,#REF!,R$3+6,FALSE))</f>
        <v>#REF!</v>
      </c>
      <c r="S30" s="11" t="e">
        <f>IF($A30="","",VLOOKUP($A30,#REF!,S$3+6,FALSE))</f>
        <v>#REF!</v>
      </c>
      <c r="T30" s="11" t="e">
        <f>IF($A30="","",VLOOKUP($A30,#REF!,T$3+6,FALSE))</f>
        <v>#REF!</v>
      </c>
      <c r="U30" s="11" t="e">
        <f>IF($A30="","",VLOOKUP($A30,#REF!,U$3+6,FALSE))</f>
        <v>#REF!</v>
      </c>
      <c r="V30" s="11" t="e">
        <f>IF($A30="","",VLOOKUP($A30,#REF!,V$3+6,FALSE))</f>
        <v>#REF!</v>
      </c>
      <c r="W30" s="11" t="e">
        <f>IF($A30="","",VLOOKUP($A30,#REF!,W$3+6,FALSE))</f>
        <v>#REF!</v>
      </c>
      <c r="X30" s="11" t="e">
        <f>IF($A30="","",VLOOKUP($A30,#REF!,X$3+6,FALSE))</f>
        <v>#REF!</v>
      </c>
      <c r="Y30" s="11" t="e">
        <f t="shared" si="0"/>
        <v>#REF!</v>
      </c>
      <c r="AA30" s="11"/>
      <c r="AD30" t="e">
        <f t="shared" si="1"/>
        <v>#REF!</v>
      </c>
      <c r="AE30" t="e">
        <f t="shared" si="2"/>
        <v>#REF!</v>
      </c>
      <c r="AF30" t="e">
        <f t="shared" si="3"/>
        <v>#REF!</v>
      </c>
      <c r="AG30" t="e">
        <f t="shared" si="4"/>
        <v>#REF!</v>
      </c>
    </row>
    <row r="31" spans="1:33" x14ac:dyDescent="0.25">
      <c r="A31" t="e">
        <f>IF(#REF!="","",#REF!)</f>
        <v>#REF!</v>
      </c>
      <c r="B31" s="10">
        <v>28</v>
      </c>
      <c r="C31" s="10" t="e">
        <f>IF(A31="","",IF(VLOOKUP(A31,#REF!,2,FALSE)=0,"",VLOOKUP(A31,#REF!,2,FALSE)))</f>
        <v>#REF!</v>
      </c>
      <c r="D31" s="10" t="e">
        <f>IF(A31="","",IF(VLOOKUP(A31,#REF!,3,FALSE)=0,"",VLOOKUP(A31,#REF!,3,FALSE)))</f>
        <v>#REF!</v>
      </c>
      <c r="E31" s="10" t="e">
        <f>IF(A31="","",IF(VLOOKUP(A31,#REF!,5,FALSE)=0,"",VLOOKUP(A31,#REF!,5,FALSE)))</f>
        <v>#REF!</v>
      </c>
      <c r="F31" s="10" t="e">
        <f>IF(A31="","",IF(VLOOKUP(A31,#REF!,4,FALSE)=0,"",VLOOKUP(A31,#REF!,4,FALSE)))</f>
        <v>#REF!</v>
      </c>
      <c r="G31" s="11" t="e">
        <f>IF($A31="","",VLOOKUP($A31,#REF!,G$3+6,FALSE))</f>
        <v>#REF!</v>
      </c>
      <c r="H31" s="11" t="e">
        <f>IF($A31="","",VLOOKUP($A31,#REF!,H$3+6,FALSE))</f>
        <v>#REF!</v>
      </c>
      <c r="I31" s="11" t="e">
        <f>IF($A31="","",VLOOKUP($A31,#REF!,I$3+6,FALSE))</f>
        <v>#REF!</v>
      </c>
      <c r="J31" s="11" t="e">
        <f>IF($A31="","",VLOOKUP($A31,#REF!,J$3+6,FALSE))</f>
        <v>#REF!</v>
      </c>
      <c r="K31" s="11" t="e">
        <f>IF($A31="","",VLOOKUP($A31,#REF!,K$3+6,FALSE))</f>
        <v>#REF!</v>
      </c>
      <c r="L31" s="11" t="e">
        <f>IF($A31="","",VLOOKUP($A31,#REF!,L$3+6,FALSE))</f>
        <v>#REF!</v>
      </c>
      <c r="M31" s="11" t="e">
        <f>IF($A31="","",VLOOKUP($A31,#REF!,M$3+6,FALSE))</f>
        <v>#REF!</v>
      </c>
      <c r="N31" s="11" t="e">
        <f>IF($A31="","",VLOOKUP($A31,#REF!,N$3+6,FALSE))</f>
        <v>#REF!</v>
      </c>
      <c r="O31" s="11" t="e">
        <f>IF($A31="","",VLOOKUP($A31,#REF!,O$3+6,FALSE))</f>
        <v>#REF!</v>
      </c>
      <c r="P31" s="11" t="e">
        <f>IF($A31="","",VLOOKUP($A31,#REF!,P$3+6,FALSE))</f>
        <v>#REF!</v>
      </c>
      <c r="Q31" s="11" t="e">
        <f>IF($A31="","",VLOOKUP($A31,#REF!,Q$3+6,FALSE))</f>
        <v>#REF!</v>
      </c>
      <c r="R31" s="11" t="e">
        <f>IF($A31="","",VLOOKUP($A31,#REF!,R$3+6,FALSE))</f>
        <v>#REF!</v>
      </c>
      <c r="S31" s="11" t="e">
        <f>IF($A31="","",VLOOKUP($A31,#REF!,S$3+6,FALSE))</f>
        <v>#REF!</v>
      </c>
      <c r="T31" s="11" t="e">
        <f>IF($A31="","",VLOOKUP($A31,#REF!,T$3+6,FALSE))</f>
        <v>#REF!</v>
      </c>
      <c r="U31" s="11" t="e">
        <f>IF($A31="","",VLOOKUP($A31,#REF!,U$3+6,FALSE))</f>
        <v>#REF!</v>
      </c>
      <c r="V31" s="11" t="e">
        <f>IF($A31="","",VLOOKUP($A31,#REF!,V$3+6,FALSE))</f>
        <v>#REF!</v>
      </c>
      <c r="W31" s="11" t="e">
        <f>IF($A31="","",VLOOKUP($A31,#REF!,W$3+6,FALSE))</f>
        <v>#REF!</v>
      </c>
      <c r="X31" s="11" t="e">
        <f>IF($A31="","",VLOOKUP($A31,#REF!,X$3+6,FALSE))</f>
        <v>#REF!</v>
      </c>
      <c r="Y31" s="11" t="e">
        <f t="shared" si="0"/>
        <v>#REF!</v>
      </c>
      <c r="AA31" s="11"/>
      <c r="AD31" t="e">
        <f t="shared" si="1"/>
        <v>#REF!</v>
      </c>
      <c r="AE31" t="e">
        <f t="shared" si="2"/>
        <v>#REF!</v>
      </c>
      <c r="AF31" t="e">
        <f t="shared" si="3"/>
        <v>#REF!</v>
      </c>
      <c r="AG31" t="e">
        <f t="shared" si="4"/>
        <v>#REF!</v>
      </c>
    </row>
    <row r="32" spans="1:33" x14ac:dyDescent="0.25">
      <c r="A32" t="e">
        <f>IF(#REF!="","",#REF!)</f>
        <v>#REF!</v>
      </c>
      <c r="B32" s="10">
        <v>29</v>
      </c>
      <c r="C32" s="10" t="e">
        <f>IF(A32="","",IF(VLOOKUP(A32,#REF!,2,FALSE)=0,"",VLOOKUP(A32,#REF!,2,FALSE)))</f>
        <v>#REF!</v>
      </c>
      <c r="D32" s="10" t="e">
        <f>IF(A32="","",IF(VLOOKUP(A32,#REF!,3,FALSE)=0,"",VLOOKUP(A32,#REF!,3,FALSE)))</f>
        <v>#REF!</v>
      </c>
      <c r="E32" s="10" t="e">
        <f>IF(A32="","",IF(VLOOKUP(A32,#REF!,5,FALSE)=0,"",VLOOKUP(A32,#REF!,5,FALSE)))</f>
        <v>#REF!</v>
      </c>
      <c r="F32" s="10" t="e">
        <f>IF(A32="","",IF(VLOOKUP(A32,#REF!,4,FALSE)=0,"",VLOOKUP(A32,#REF!,4,FALSE)))</f>
        <v>#REF!</v>
      </c>
      <c r="G32" s="11" t="e">
        <f>IF($A32="","",VLOOKUP($A32,#REF!,G$3+6,FALSE))</f>
        <v>#REF!</v>
      </c>
      <c r="H32" s="11" t="e">
        <f>IF($A32="","",VLOOKUP($A32,#REF!,H$3+6,FALSE))</f>
        <v>#REF!</v>
      </c>
      <c r="I32" s="11" t="e">
        <f>IF($A32="","",VLOOKUP($A32,#REF!,I$3+6,FALSE))</f>
        <v>#REF!</v>
      </c>
      <c r="J32" s="11" t="e">
        <f>IF($A32="","",VLOOKUP($A32,#REF!,J$3+6,FALSE))</f>
        <v>#REF!</v>
      </c>
      <c r="K32" s="11" t="e">
        <f>IF($A32="","",VLOOKUP($A32,#REF!,K$3+6,FALSE))</f>
        <v>#REF!</v>
      </c>
      <c r="L32" s="11" t="e">
        <f>IF($A32="","",VLOOKUP($A32,#REF!,L$3+6,FALSE))</f>
        <v>#REF!</v>
      </c>
      <c r="M32" s="11" t="e">
        <f>IF($A32="","",VLOOKUP($A32,#REF!,M$3+6,FALSE))</f>
        <v>#REF!</v>
      </c>
      <c r="N32" s="11" t="e">
        <f>IF($A32="","",VLOOKUP($A32,#REF!,N$3+6,FALSE))</f>
        <v>#REF!</v>
      </c>
      <c r="O32" s="11" t="e">
        <f>IF($A32="","",VLOOKUP($A32,#REF!,O$3+6,FALSE))</f>
        <v>#REF!</v>
      </c>
      <c r="P32" s="11" t="e">
        <f>IF($A32="","",VLOOKUP($A32,#REF!,P$3+6,FALSE))</f>
        <v>#REF!</v>
      </c>
      <c r="Q32" s="11" t="e">
        <f>IF($A32="","",VLOOKUP($A32,#REF!,Q$3+6,FALSE))</f>
        <v>#REF!</v>
      </c>
      <c r="R32" s="11" t="e">
        <f>IF($A32="","",VLOOKUP($A32,#REF!,R$3+6,FALSE))</f>
        <v>#REF!</v>
      </c>
      <c r="S32" s="11" t="e">
        <f>IF($A32="","",VLOOKUP($A32,#REF!,S$3+6,FALSE))</f>
        <v>#REF!</v>
      </c>
      <c r="T32" s="11" t="e">
        <f>IF($A32="","",VLOOKUP($A32,#REF!,T$3+6,FALSE))</f>
        <v>#REF!</v>
      </c>
      <c r="U32" s="11" t="e">
        <f>IF($A32="","",VLOOKUP($A32,#REF!,U$3+6,FALSE))</f>
        <v>#REF!</v>
      </c>
      <c r="V32" s="11" t="e">
        <f>IF($A32="","",VLOOKUP($A32,#REF!,V$3+6,FALSE))</f>
        <v>#REF!</v>
      </c>
      <c r="W32" s="11" t="e">
        <f>IF($A32="","",VLOOKUP($A32,#REF!,W$3+6,FALSE))</f>
        <v>#REF!</v>
      </c>
      <c r="X32" s="11" t="e">
        <f>IF($A32="","",VLOOKUP($A32,#REF!,X$3+6,FALSE))</f>
        <v>#REF!</v>
      </c>
      <c r="Y32" s="11" t="e">
        <f t="shared" si="0"/>
        <v>#REF!</v>
      </c>
      <c r="AA32" s="11"/>
      <c r="AD32" t="e">
        <f t="shared" si="1"/>
        <v>#REF!</v>
      </c>
      <c r="AE32" t="e">
        <f t="shared" si="2"/>
        <v>#REF!</v>
      </c>
      <c r="AF32" t="e">
        <f t="shared" si="3"/>
        <v>#REF!</v>
      </c>
      <c r="AG32" t="e">
        <f t="shared" si="4"/>
        <v>#REF!</v>
      </c>
    </row>
    <row r="33" spans="1:33" x14ac:dyDescent="0.25">
      <c r="A33" t="e">
        <f>IF(#REF!="","",#REF!)</f>
        <v>#REF!</v>
      </c>
      <c r="B33" s="10">
        <v>30</v>
      </c>
      <c r="C33" s="10" t="e">
        <f>IF(A33="","",IF(VLOOKUP(A33,#REF!,2,FALSE)=0,"",VLOOKUP(A33,#REF!,2,FALSE)))</f>
        <v>#REF!</v>
      </c>
      <c r="D33" s="10" t="e">
        <f>IF(A33="","",IF(VLOOKUP(A33,#REF!,3,FALSE)=0,"",VLOOKUP(A33,#REF!,3,FALSE)))</f>
        <v>#REF!</v>
      </c>
      <c r="E33" s="10" t="e">
        <f>IF(A33="","",IF(VLOOKUP(A33,#REF!,5,FALSE)=0,"",VLOOKUP(A33,#REF!,5,FALSE)))</f>
        <v>#REF!</v>
      </c>
      <c r="F33" s="10" t="e">
        <f>IF(A33="","",IF(VLOOKUP(A33,#REF!,4,FALSE)=0,"",VLOOKUP(A33,#REF!,4,FALSE)))</f>
        <v>#REF!</v>
      </c>
      <c r="G33" s="11" t="e">
        <f>IF($A33="","",VLOOKUP($A33,#REF!,G$3+6,FALSE))</f>
        <v>#REF!</v>
      </c>
      <c r="H33" s="11" t="e">
        <f>IF($A33="","",VLOOKUP($A33,#REF!,H$3+6,FALSE))</f>
        <v>#REF!</v>
      </c>
      <c r="I33" s="11" t="e">
        <f>IF($A33="","",VLOOKUP($A33,#REF!,I$3+6,FALSE))</f>
        <v>#REF!</v>
      </c>
      <c r="J33" s="11" t="e">
        <f>IF($A33="","",VLOOKUP($A33,#REF!,J$3+6,FALSE))</f>
        <v>#REF!</v>
      </c>
      <c r="K33" s="11" t="e">
        <f>IF($A33="","",VLOOKUP($A33,#REF!,K$3+6,FALSE))</f>
        <v>#REF!</v>
      </c>
      <c r="L33" s="11" t="e">
        <f>IF($A33="","",VLOOKUP($A33,#REF!,L$3+6,FALSE))</f>
        <v>#REF!</v>
      </c>
      <c r="M33" s="11" t="e">
        <f>IF($A33="","",VLOOKUP($A33,#REF!,M$3+6,FALSE))</f>
        <v>#REF!</v>
      </c>
      <c r="N33" s="11" t="e">
        <f>IF($A33="","",VLOOKUP($A33,#REF!,N$3+6,FALSE))</f>
        <v>#REF!</v>
      </c>
      <c r="O33" s="11" t="e">
        <f>IF($A33="","",VLOOKUP($A33,#REF!,O$3+6,FALSE))</f>
        <v>#REF!</v>
      </c>
      <c r="P33" s="11" t="e">
        <f>IF($A33="","",VLOOKUP($A33,#REF!,P$3+6,FALSE))</f>
        <v>#REF!</v>
      </c>
      <c r="Q33" s="11" t="e">
        <f>IF($A33="","",VLOOKUP($A33,#REF!,Q$3+6,FALSE))</f>
        <v>#REF!</v>
      </c>
      <c r="R33" s="11" t="e">
        <f>IF($A33="","",VLOOKUP($A33,#REF!,R$3+6,FALSE))</f>
        <v>#REF!</v>
      </c>
      <c r="S33" s="11" t="e">
        <f>IF($A33="","",VLOOKUP($A33,#REF!,S$3+6,FALSE))</f>
        <v>#REF!</v>
      </c>
      <c r="T33" s="11" t="e">
        <f>IF($A33="","",VLOOKUP($A33,#REF!,T$3+6,FALSE))</f>
        <v>#REF!</v>
      </c>
      <c r="U33" s="11" t="e">
        <f>IF($A33="","",VLOOKUP($A33,#REF!,U$3+6,FALSE))</f>
        <v>#REF!</v>
      </c>
      <c r="V33" s="11" t="e">
        <f>IF($A33="","",VLOOKUP($A33,#REF!,V$3+6,FALSE))</f>
        <v>#REF!</v>
      </c>
      <c r="W33" s="11" t="e">
        <f>IF($A33="","",VLOOKUP($A33,#REF!,W$3+6,FALSE))</f>
        <v>#REF!</v>
      </c>
      <c r="X33" s="11" t="e">
        <f>IF($A33="","",VLOOKUP($A33,#REF!,X$3+6,FALSE))</f>
        <v>#REF!</v>
      </c>
      <c r="Y33" s="11" t="e">
        <f t="shared" si="0"/>
        <v>#REF!</v>
      </c>
      <c r="AA33" s="11"/>
      <c r="AD33" t="e">
        <f t="shared" si="1"/>
        <v>#REF!</v>
      </c>
      <c r="AE33" t="e">
        <f t="shared" si="2"/>
        <v>#REF!</v>
      </c>
      <c r="AF33" t="e">
        <f t="shared" si="3"/>
        <v>#REF!</v>
      </c>
      <c r="AG33" t="e">
        <f t="shared" si="4"/>
        <v>#REF!</v>
      </c>
    </row>
    <row r="34" spans="1:33" x14ac:dyDescent="0.25">
      <c r="A34" t="e">
        <f>IF(#REF!="","",#REF!)</f>
        <v>#REF!</v>
      </c>
      <c r="B34" s="10">
        <v>31</v>
      </c>
      <c r="C34" s="10" t="e">
        <f>IF(A34="","",IF(VLOOKUP(A34,#REF!,2,FALSE)=0,"",VLOOKUP(A34,#REF!,2,FALSE)))</f>
        <v>#REF!</v>
      </c>
      <c r="D34" s="10" t="e">
        <f>IF(A34="","",IF(VLOOKUP(A34,#REF!,3,FALSE)=0,"",VLOOKUP(A34,#REF!,3,FALSE)))</f>
        <v>#REF!</v>
      </c>
      <c r="E34" s="10" t="e">
        <f>IF(A34="","",IF(VLOOKUP(A34,#REF!,5,FALSE)=0,"",VLOOKUP(A34,#REF!,5,FALSE)))</f>
        <v>#REF!</v>
      </c>
      <c r="F34" s="10" t="e">
        <f>IF(A34="","",IF(VLOOKUP(A34,#REF!,4,FALSE)=0,"",VLOOKUP(A34,#REF!,4,FALSE)))</f>
        <v>#REF!</v>
      </c>
      <c r="G34" s="11" t="e">
        <f>IF($A34="","",VLOOKUP($A34,#REF!,G$3+6,FALSE))</f>
        <v>#REF!</v>
      </c>
      <c r="H34" s="11" t="e">
        <f>IF($A34="","",VLOOKUP($A34,#REF!,H$3+6,FALSE))</f>
        <v>#REF!</v>
      </c>
      <c r="I34" s="11" t="e">
        <f>IF($A34="","",VLOOKUP($A34,#REF!,I$3+6,FALSE))</f>
        <v>#REF!</v>
      </c>
      <c r="J34" s="11" t="e">
        <f>IF($A34="","",VLOOKUP($A34,#REF!,J$3+6,FALSE))</f>
        <v>#REF!</v>
      </c>
      <c r="K34" s="11" t="e">
        <f>IF($A34="","",VLOOKUP($A34,#REF!,K$3+6,FALSE))</f>
        <v>#REF!</v>
      </c>
      <c r="L34" s="11" t="e">
        <f>IF($A34="","",VLOOKUP($A34,#REF!,L$3+6,FALSE))</f>
        <v>#REF!</v>
      </c>
      <c r="M34" s="11" t="e">
        <f>IF($A34="","",VLOOKUP($A34,#REF!,M$3+6,FALSE))</f>
        <v>#REF!</v>
      </c>
      <c r="N34" s="11" t="e">
        <f>IF($A34="","",VLOOKUP($A34,#REF!,N$3+6,FALSE))</f>
        <v>#REF!</v>
      </c>
      <c r="O34" s="11" t="e">
        <f>IF($A34="","",VLOOKUP($A34,#REF!,O$3+6,FALSE))</f>
        <v>#REF!</v>
      </c>
      <c r="P34" s="11" t="e">
        <f>IF($A34="","",VLOOKUP($A34,#REF!,P$3+6,FALSE))</f>
        <v>#REF!</v>
      </c>
      <c r="Q34" s="11" t="e">
        <f>IF($A34="","",VLOOKUP($A34,#REF!,Q$3+6,FALSE))</f>
        <v>#REF!</v>
      </c>
      <c r="R34" s="11" t="e">
        <f>IF($A34="","",VLOOKUP($A34,#REF!,R$3+6,FALSE))</f>
        <v>#REF!</v>
      </c>
      <c r="S34" s="11" t="e">
        <f>IF($A34="","",VLOOKUP($A34,#REF!,S$3+6,FALSE))</f>
        <v>#REF!</v>
      </c>
      <c r="T34" s="11" t="e">
        <f>IF($A34="","",VLOOKUP($A34,#REF!,T$3+6,FALSE))</f>
        <v>#REF!</v>
      </c>
      <c r="U34" s="11" t="e">
        <f>IF($A34="","",VLOOKUP($A34,#REF!,U$3+6,FALSE))</f>
        <v>#REF!</v>
      </c>
      <c r="V34" s="11" t="e">
        <f>IF($A34="","",VLOOKUP($A34,#REF!,V$3+6,FALSE))</f>
        <v>#REF!</v>
      </c>
      <c r="W34" s="11" t="e">
        <f>IF($A34="","",VLOOKUP($A34,#REF!,W$3+6,FALSE))</f>
        <v>#REF!</v>
      </c>
      <c r="X34" s="11" t="e">
        <f>IF($A34="","",VLOOKUP($A34,#REF!,X$3+6,FALSE))</f>
        <v>#REF!</v>
      </c>
      <c r="Y34" s="11" t="e">
        <f t="shared" si="0"/>
        <v>#REF!</v>
      </c>
      <c r="AA34" s="11"/>
      <c r="AD34" t="e">
        <f t="shared" si="1"/>
        <v>#REF!</v>
      </c>
      <c r="AE34" t="e">
        <f t="shared" si="2"/>
        <v>#REF!</v>
      </c>
      <c r="AF34" t="e">
        <f t="shared" si="3"/>
        <v>#REF!</v>
      </c>
      <c r="AG34" t="e">
        <f t="shared" si="4"/>
        <v>#REF!</v>
      </c>
    </row>
    <row r="35" spans="1:33" x14ac:dyDescent="0.25">
      <c r="A35" t="e">
        <f>IF(#REF!="","",#REF!)</f>
        <v>#REF!</v>
      </c>
      <c r="B35" s="10">
        <v>32</v>
      </c>
      <c r="C35" s="10" t="e">
        <f>IF(A35="","",IF(VLOOKUP(A35,#REF!,2,FALSE)=0,"",VLOOKUP(A35,#REF!,2,FALSE)))</f>
        <v>#REF!</v>
      </c>
      <c r="D35" s="10" t="e">
        <f>IF(A35="","",IF(VLOOKUP(A35,#REF!,3,FALSE)=0,"",VLOOKUP(A35,#REF!,3,FALSE)))</f>
        <v>#REF!</v>
      </c>
      <c r="E35" s="10" t="e">
        <f>IF(A35="","",IF(VLOOKUP(A35,#REF!,5,FALSE)=0,"",VLOOKUP(A35,#REF!,5,FALSE)))</f>
        <v>#REF!</v>
      </c>
      <c r="F35" s="10" t="e">
        <f>IF(A35="","",IF(VLOOKUP(A35,#REF!,4,FALSE)=0,"",VLOOKUP(A35,#REF!,4,FALSE)))</f>
        <v>#REF!</v>
      </c>
      <c r="G35" s="11" t="e">
        <f>IF($A35="","",VLOOKUP($A35,#REF!,G$3+6,FALSE))</f>
        <v>#REF!</v>
      </c>
      <c r="H35" s="11" t="e">
        <f>IF($A35="","",VLOOKUP($A35,#REF!,H$3+6,FALSE))</f>
        <v>#REF!</v>
      </c>
      <c r="I35" s="11" t="e">
        <f>IF($A35="","",VLOOKUP($A35,#REF!,I$3+6,FALSE))</f>
        <v>#REF!</v>
      </c>
      <c r="J35" s="11" t="e">
        <f>IF($A35="","",VLOOKUP($A35,#REF!,J$3+6,FALSE))</f>
        <v>#REF!</v>
      </c>
      <c r="K35" s="11" t="e">
        <f>IF($A35="","",VLOOKUP($A35,#REF!,K$3+6,FALSE))</f>
        <v>#REF!</v>
      </c>
      <c r="L35" s="11" t="e">
        <f>IF($A35="","",VLOOKUP($A35,#REF!,L$3+6,FALSE))</f>
        <v>#REF!</v>
      </c>
      <c r="M35" s="11" t="e">
        <f>IF($A35="","",VLOOKUP($A35,#REF!,M$3+6,FALSE))</f>
        <v>#REF!</v>
      </c>
      <c r="N35" s="11" t="e">
        <f>IF($A35="","",VLOOKUP($A35,#REF!,N$3+6,FALSE))</f>
        <v>#REF!</v>
      </c>
      <c r="O35" s="11" t="e">
        <f>IF($A35="","",VLOOKUP($A35,#REF!,O$3+6,FALSE))</f>
        <v>#REF!</v>
      </c>
      <c r="P35" s="11" t="e">
        <f>IF($A35="","",VLOOKUP($A35,#REF!,P$3+6,FALSE))</f>
        <v>#REF!</v>
      </c>
      <c r="Q35" s="11" t="e">
        <f>IF($A35="","",VLOOKUP($A35,#REF!,Q$3+6,FALSE))</f>
        <v>#REF!</v>
      </c>
      <c r="R35" s="11" t="e">
        <f>IF($A35="","",VLOOKUP($A35,#REF!,R$3+6,FALSE))</f>
        <v>#REF!</v>
      </c>
      <c r="S35" s="11" t="e">
        <f>IF($A35="","",VLOOKUP($A35,#REF!,S$3+6,FALSE))</f>
        <v>#REF!</v>
      </c>
      <c r="T35" s="11" t="e">
        <f>IF($A35="","",VLOOKUP($A35,#REF!,T$3+6,FALSE))</f>
        <v>#REF!</v>
      </c>
      <c r="U35" s="11" t="e">
        <f>IF($A35="","",VLOOKUP($A35,#REF!,U$3+6,FALSE))</f>
        <v>#REF!</v>
      </c>
      <c r="V35" s="11" t="e">
        <f>IF($A35="","",VLOOKUP($A35,#REF!,V$3+6,FALSE))</f>
        <v>#REF!</v>
      </c>
      <c r="W35" s="11" t="e">
        <f>IF($A35="","",VLOOKUP($A35,#REF!,W$3+6,FALSE))</f>
        <v>#REF!</v>
      </c>
      <c r="X35" s="11" t="e">
        <f>IF($A35="","",VLOOKUP($A35,#REF!,X$3+6,FALSE))</f>
        <v>#REF!</v>
      </c>
      <c r="Y35" s="11" t="e">
        <f t="shared" si="0"/>
        <v>#REF!</v>
      </c>
      <c r="AA35" s="11"/>
      <c r="AD35" t="e">
        <f t="shared" si="1"/>
        <v>#REF!</v>
      </c>
      <c r="AE35" t="e">
        <f t="shared" si="2"/>
        <v>#REF!</v>
      </c>
      <c r="AF35" t="e">
        <f t="shared" si="3"/>
        <v>#REF!</v>
      </c>
      <c r="AG35" t="e">
        <f t="shared" si="4"/>
        <v>#REF!</v>
      </c>
    </row>
    <row r="36" spans="1:33" x14ac:dyDescent="0.25">
      <c r="A36" t="e">
        <f>IF(#REF!="","",#REF!)</f>
        <v>#REF!</v>
      </c>
      <c r="B36" s="10">
        <v>33</v>
      </c>
      <c r="C36" s="10" t="e">
        <f>IF(A36="","",IF(VLOOKUP(A36,#REF!,2,FALSE)=0,"",VLOOKUP(A36,#REF!,2,FALSE)))</f>
        <v>#REF!</v>
      </c>
      <c r="D36" s="10" t="e">
        <f>IF(A36="","",IF(VLOOKUP(A36,#REF!,3,FALSE)=0,"",VLOOKUP(A36,#REF!,3,FALSE)))</f>
        <v>#REF!</v>
      </c>
      <c r="E36" s="10" t="e">
        <f>IF(A36="","",IF(VLOOKUP(A36,#REF!,5,FALSE)=0,"",VLOOKUP(A36,#REF!,5,FALSE)))</f>
        <v>#REF!</v>
      </c>
      <c r="F36" s="10" t="e">
        <f>IF(A36="","",IF(VLOOKUP(A36,#REF!,4,FALSE)=0,"",VLOOKUP(A36,#REF!,4,FALSE)))</f>
        <v>#REF!</v>
      </c>
      <c r="G36" s="11" t="e">
        <f>IF($A36="","",VLOOKUP($A36,#REF!,G$3+6,FALSE))</f>
        <v>#REF!</v>
      </c>
      <c r="H36" s="11" t="e">
        <f>IF($A36="","",VLOOKUP($A36,#REF!,H$3+6,FALSE))</f>
        <v>#REF!</v>
      </c>
      <c r="I36" s="11" t="e">
        <f>IF($A36="","",VLOOKUP($A36,#REF!,I$3+6,FALSE))</f>
        <v>#REF!</v>
      </c>
      <c r="J36" s="11" t="e">
        <f>IF($A36="","",VLOOKUP($A36,#REF!,J$3+6,FALSE))</f>
        <v>#REF!</v>
      </c>
      <c r="K36" s="11" t="e">
        <f>IF($A36="","",VLOOKUP($A36,#REF!,K$3+6,FALSE))</f>
        <v>#REF!</v>
      </c>
      <c r="L36" s="11" t="e">
        <f>IF($A36="","",VLOOKUP($A36,#REF!,L$3+6,FALSE))</f>
        <v>#REF!</v>
      </c>
      <c r="M36" s="11" t="e">
        <f>IF($A36="","",VLOOKUP($A36,#REF!,M$3+6,FALSE))</f>
        <v>#REF!</v>
      </c>
      <c r="N36" s="11" t="e">
        <f>IF($A36="","",VLOOKUP($A36,#REF!,N$3+6,FALSE))</f>
        <v>#REF!</v>
      </c>
      <c r="O36" s="11" t="e">
        <f>IF($A36="","",VLOOKUP($A36,#REF!,O$3+6,FALSE))</f>
        <v>#REF!</v>
      </c>
      <c r="P36" s="11" t="e">
        <f>IF($A36="","",VLOOKUP($A36,#REF!,P$3+6,FALSE))</f>
        <v>#REF!</v>
      </c>
      <c r="Q36" s="11" t="e">
        <f>IF($A36="","",VLOOKUP($A36,#REF!,Q$3+6,FALSE))</f>
        <v>#REF!</v>
      </c>
      <c r="R36" s="11" t="e">
        <f>IF($A36="","",VLOOKUP($A36,#REF!,R$3+6,FALSE))</f>
        <v>#REF!</v>
      </c>
      <c r="S36" s="11" t="e">
        <f>IF($A36="","",VLOOKUP($A36,#REF!,S$3+6,FALSE))</f>
        <v>#REF!</v>
      </c>
      <c r="T36" s="11" t="e">
        <f>IF($A36="","",VLOOKUP($A36,#REF!,T$3+6,FALSE))</f>
        <v>#REF!</v>
      </c>
      <c r="U36" s="11" t="e">
        <f>IF($A36="","",VLOOKUP($A36,#REF!,U$3+6,FALSE))</f>
        <v>#REF!</v>
      </c>
      <c r="V36" s="11" t="e">
        <f>IF($A36="","",VLOOKUP($A36,#REF!,V$3+6,FALSE))</f>
        <v>#REF!</v>
      </c>
      <c r="W36" s="11" t="e">
        <f>IF($A36="","",VLOOKUP($A36,#REF!,W$3+6,FALSE))</f>
        <v>#REF!</v>
      </c>
      <c r="X36" s="11" t="e">
        <f>IF($A36="","",VLOOKUP($A36,#REF!,X$3+6,FALSE))</f>
        <v>#REF!</v>
      </c>
      <c r="Y36" s="11" t="e">
        <f t="shared" si="0"/>
        <v>#REF!</v>
      </c>
      <c r="AA36" s="11"/>
      <c r="AD36" t="e">
        <f t="shared" si="1"/>
        <v>#REF!</v>
      </c>
      <c r="AE36" t="e">
        <f t="shared" si="2"/>
        <v>#REF!</v>
      </c>
      <c r="AF36" t="e">
        <f t="shared" si="3"/>
        <v>#REF!</v>
      </c>
      <c r="AG36" t="e">
        <f t="shared" si="4"/>
        <v>#REF!</v>
      </c>
    </row>
    <row r="37" spans="1:33" x14ac:dyDescent="0.25">
      <c r="A37" t="e">
        <f>IF(#REF!="","",#REF!)</f>
        <v>#REF!</v>
      </c>
      <c r="B37" s="10">
        <v>34</v>
      </c>
      <c r="C37" s="10" t="e">
        <f>IF(A37="","",IF(VLOOKUP(A37,#REF!,2,FALSE)=0,"",VLOOKUP(A37,#REF!,2,FALSE)))</f>
        <v>#REF!</v>
      </c>
      <c r="D37" s="10" t="e">
        <f>IF(A37="","",IF(VLOOKUP(A37,#REF!,3,FALSE)=0,"",VLOOKUP(A37,#REF!,3,FALSE)))</f>
        <v>#REF!</v>
      </c>
      <c r="E37" s="10" t="e">
        <f>IF(A37="","",IF(VLOOKUP(A37,#REF!,5,FALSE)=0,"",VLOOKUP(A37,#REF!,5,FALSE)))</f>
        <v>#REF!</v>
      </c>
      <c r="F37" s="10" t="e">
        <f>IF(A37="","",IF(VLOOKUP(A37,#REF!,4,FALSE)=0,"",VLOOKUP(A37,#REF!,4,FALSE)))</f>
        <v>#REF!</v>
      </c>
      <c r="G37" s="11" t="e">
        <f>IF($A37="","",VLOOKUP($A37,#REF!,G$3+6,FALSE))</f>
        <v>#REF!</v>
      </c>
      <c r="H37" s="11" t="e">
        <f>IF($A37="","",VLOOKUP($A37,#REF!,H$3+6,FALSE))</f>
        <v>#REF!</v>
      </c>
      <c r="I37" s="11" t="e">
        <f>IF($A37="","",VLOOKUP($A37,#REF!,I$3+6,FALSE))</f>
        <v>#REF!</v>
      </c>
      <c r="J37" s="11" t="e">
        <f>IF($A37="","",VLOOKUP($A37,#REF!,J$3+6,FALSE))</f>
        <v>#REF!</v>
      </c>
      <c r="K37" s="11" t="e">
        <f>IF($A37="","",VLOOKUP($A37,#REF!,K$3+6,FALSE))</f>
        <v>#REF!</v>
      </c>
      <c r="L37" s="11" t="e">
        <f>IF($A37="","",VLOOKUP($A37,#REF!,L$3+6,FALSE))</f>
        <v>#REF!</v>
      </c>
      <c r="M37" s="11" t="e">
        <f>IF($A37="","",VLOOKUP($A37,#REF!,M$3+6,FALSE))</f>
        <v>#REF!</v>
      </c>
      <c r="N37" s="11" t="e">
        <f>IF($A37="","",VLOOKUP($A37,#REF!,N$3+6,FALSE))</f>
        <v>#REF!</v>
      </c>
      <c r="O37" s="11" t="e">
        <f>IF($A37="","",VLOOKUP($A37,#REF!,O$3+6,FALSE))</f>
        <v>#REF!</v>
      </c>
      <c r="P37" s="11" t="e">
        <f>IF($A37="","",VLOOKUP($A37,#REF!,P$3+6,FALSE))</f>
        <v>#REF!</v>
      </c>
      <c r="Q37" s="11" t="e">
        <f>IF($A37="","",VLOOKUP($A37,#REF!,Q$3+6,FALSE))</f>
        <v>#REF!</v>
      </c>
      <c r="R37" s="11" t="e">
        <f>IF($A37="","",VLOOKUP($A37,#REF!,R$3+6,FALSE))</f>
        <v>#REF!</v>
      </c>
      <c r="S37" s="11" t="e">
        <f>IF($A37="","",VLOOKUP($A37,#REF!,S$3+6,FALSE))</f>
        <v>#REF!</v>
      </c>
      <c r="T37" s="11" t="e">
        <f>IF($A37="","",VLOOKUP($A37,#REF!,T$3+6,FALSE))</f>
        <v>#REF!</v>
      </c>
      <c r="U37" s="11" t="e">
        <f>IF($A37="","",VLOOKUP($A37,#REF!,U$3+6,FALSE))</f>
        <v>#REF!</v>
      </c>
      <c r="V37" s="11" t="e">
        <f>IF($A37="","",VLOOKUP($A37,#REF!,V$3+6,FALSE))</f>
        <v>#REF!</v>
      </c>
      <c r="W37" s="11" t="e">
        <f>IF($A37="","",VLOOKUP($A37,#REF!,W$3+6,FALSE))</f>
        <v>#REF!</v>
      </c>
      <c r="X37" s="11" t="e">
        <f>IF($A37="","",VLOOKUP($A37,#REF!,X$3+6,FALSE))</f>
        <v>#REF!</v>
      </c>
      <c r="Y37" s="11" t="e">
        <f t="shared" si="0"/>
        <v>#REF!</v>
      </c>
      <c r="AA37" s="11"/>
      <c r="AD37" t="e">
        <f t="shared" si="1"/>
        <v>#REF!</v>
      </c>
      <c r="AE37" t="e">
        <f t="shared" si="2"/>
        <v>#REF!</v>
      </c>
      <c r="AF37" t="e">
        <f t="shared" si="3"/>
        <v>#REF!</v>
      </c>
      <c r="AG37" t="e">
        <f t="shared" si="4"/>
        <v>#REF!</v>
      </c>
    </row>
    <row r="38" spans="1:33" x14ac:dyDescent="0.25">
      <c r="A38" t="e">
        <f>IF(#REF!="","",#REF!)</f>
        <v>#REF!</v>
      </c>
      <c r="B38" s="10">
        <v>35</v>
      </c>
      <c r="C38" s="10" t="e">
        <f>IF(A38="","",IF(VLOOKUP(A38,#REF!,2,FALSE)=0,"",VLOOKUP(A38,#REF!,2,FALSE)))</f>
        <v>#REF!</v>
      </c>
      <c r="D38" s="10" t="e">
        <f>IF(A38="","",IF(VLOOKUP(A38,#REF!,3,FALSE)=0,"",VLOOKUP(A38,#REF!,3,FALSE)))</f>
        <v>#REF!</v>
      </c>
      <c r="E38" s="10" t="e">
        <f>IF(A38="","",IF(VLOOKUP(A38,#REF!,5,FALSE)=0,"",VLOOKUP(A38,#REF!,5,FALSE)))</f>
        <v>#REF!</v>
      </c>
      <c r="F38" s="10" t="e">
        <f>IF(A38="","",IF(VLOOKUP(A38,#REF!,4,FALSE)=0,"",VLOOKUP(A38,#REF!,4,FALSE)))</f>
        <v>#REF!</v>
      </c>
      <c r="G38" s="11" t="e">
        <f>IF($A38="","",VLOOKUP($A38,#REF!,G$3+6,FALSE))</f>
        <v>#REF!</v>
      </c>
      <c r="H38" s="11" t="e">
        <f>IF($A38="","",VLOOKUP($A38,#REF!,H$3+6,FALSE))</f>
        <v>#REF!</v>
      </c>
      <c r="I38" s="11" t="e">
        <f>IF($A38="","",VLOOKUP($A38,#REF!,I$3+6,FALSE))</f>
        <v>#REF!</v>
      </c>
      <c r="J38" s="11" t="e">
        <f>IF($A38="","",VLOOKUP($A38,#REF!,J$3+6,FALSE))</f>
        <v>#REF!</v>
      </c>
      <c r="K38" s="11" t="e">
        <f>IF($A38="","",VLOOKUP($A38,#REF!,K$3+6,FALSE))</f>
        <v>#REF!</v>
      </c>
      <c r="L38" s="11" t="e">
        <f>IF($A38="","",VLOOKUP($A38,#REF!,L$3+6,FALSE))</f>
        <v>#REF!</v>
      </c>
      <c r="M38" s="11" t="e">
        <f>IF($A38="","",VLOOKUP($A38,#REF!,M$3+6,FALSE))</f>
        <v>#REF!</v>
      </c>
      <c r="N38" s="11" t="e">
        <f>IF($A38="","",VLOOKUP($A38,#REF!,N$3+6,FALSE))</f>
        <v>#REF!</v>
      </c>
      <c r="O38" s="11" t="e">
        <f>IF($A38="","",VLOOKUP($A38,#REF!,O$3+6,FALSE))</f>
        <v>#REF!</v>
      </c>
      <c r="P38" s="11" t="e">
        <f>IF($A38="","",VLOOKUP($A38,#REF!,P$3+6,FALSE))</f>
        <v>#REF!</v>
      </c>
      <c r="Q38" s="11" t="e">
        <f>IF($A38="","",VLOOKUP($A38,#REF!,Q$3+6,FALSE))</f>
        <v>#REF!</v>
      </c>
      <c r="R38" s="11" t="e">
        <f>IF($A38="","",VLOOKUP($A38,#REF!,R$3+6,FALSE))</f>
        <v>#REF!</v>
      </c>
      <c r="S38" s="11" t="e">
        <f>IF($A38="","",VLOOKUP($A38,#REF!,S$3+6,FALSE))</f>
        <v>#REF!</v>
      </c>
      <c r="T38" s="11" t="e">
        <f>IF($A38="","",VLOOKUP($A38,#REF!,T$3+6,FALSE))</f>
        <v>#REF!</v>
      </c>
      <c r="U38" s="11" t="e">
        <f>IF($A38="","",VLOOKUP($A38,#REF!,U$3+6,FALSE))</f>
        <v>#REF!</v>
      </c>
      <c r="V38" s="11" t="e">
        <f>IF($A38="","",VLOOKUP($A38,#REF!,V$3+6,FALSE))</f>
        <v>#REF!</v>
      </c>
      <c r="W38" s="11" t="e">
        <f>IF($A38="","",VLOOKUP($A38,#REF!,W$3+6,FALSE))</f>
        <v>#REF!</v>
      </c>
      <c r="X38" s="11" t="e">
        <f>IF($A38="","",VLOOKUP($A38,#REF!,X$3+6,FALSE))</f>
        <v>#REF!</v>
      </c>
      <c r="Y38" s="11" t="e">
        <f t="shared" si="0"/>
        <v>#REF!</v>
      </c>
      <c r="AA38" s="11"/>
      <c r="AD38" t="e">
        <f t="shared" si="1"/>
        <v>#REF!</v>
      </c>
      <c r="AE38" t="e">
        <f t="shared" si="2"/>
        <v>#REF!</v>
      </c>
      <c r="AF38" t="e">
        <f t="shared" si="3"/>
        <v>#REF!</v>
      </c>
      <c r="AG38" t="e">
        <f t="shared" si="4"/>
        <v>#REF!</v>
      </c>
    </row>
    <row r="39" spans="1:33" x14ac:dyDescent="0.25">
      <c r="A39" t="e">
        <f>IF(#REF!="","",#REF!)</f>
        <v>#REF!</v>
      </c>
      <c r="B39" s="10">
        <v>36</v>
      </c>
      <c r="C39" s="10" t="e">
        <f>IF(A39="","",IF(VLOOKUP(A39,#REF!,2,FALSE)=0,"",VLOOKUP(A39,#REF!,2,FALSE)))</f>
        <v>#REF!</v>
      </c>
      <c r="D39" s="10" t="e">
        <f>IF(A39="","",IF(VLOOKUP(A39,#REF!,3,FALSE)=0,"",VLOOKUP(A39,#REF!,3,FALSE)))</f>
        <v>#REF!</v>
      </c>
      <c r="E39" s="10" t="e">
        <f>IF(A39="","",IF(VLOOKUP(A39,#REF!,5,FALSE)=0,"",VLOOKUP(A39,#REF!,5,FALSE)))</f>
        <v>#REF!</v>
      </c>
      <c r="F39" s="10" t="e">
        <f>IF(A39="","",IF(VLOOKUP(A39,#REF!,4,FALSE)=0,"",VLOOKUP(A39,#REF!,4,FALSE)))</f>
        <v>#REF!</v>
      </c>
      <c r="G39" s="11" t="e">
        <f>IF($A39="","",VLOOKUP($A39,#REF!,G$3+6,FALSE))</f>
        <v>#REF!</v>
      </c>
      <c r="H39" s="11" t="e">
        <f>IF($A39="","",VLOOKUP($A39,#REF!,H$3+6,FALSE))</f>
        <v>#REF!</v>
      </c>
      <c r="I39" s="11" t="e">
        <f>IF($A39="","",VLOOKUP($A39,#REF!,I$3+6,FALSE))</f>
        <v>#REF!</v>
      </c>
      <c r="J39" s="11" t="e">
        <f>IF($A39="","",VLOOKUP($A39,#REF!,J$3+6,FALSE))</f>
        <v>#REF!</v>
      </c>
      <c r="K39" s="11" t="e">
        <f>IF($A39="","",VLOOKUP($A39,#REF!,K$3+6,FALSE))</f>
        <v>#REF!</v>
      </c>
      <c r="L39" s="11" t="e">
        <f>IF($A39="","",VLOOKUP($A39,#REF!,L$3+6,FALSE))</f>
        <v>#REF!</v>
      </c>
      <c r="M39" s="11" t="e">
        <f>IF($A39="","",VLOOKUP($A39,#REF!,M$3+6,FALSE))</f>
        <v>#REF!</v>
      </c>
      <c r="N39" s="11" t="e">
        <f>IF($A39="","",VLOOKUP($A39,#REF!,N$3+6,FALSE))</f>
        <v>#REF!</v>
      </c>
      <c r="O39" s="11" t="e">
        <f>IF($A39="","",VLOOKUP($A39,#REF!,O$3+6,FALSE))</f>
        <v>#REF!</v>
      </c>
      <c r="P39" s="11" t="e">
        <f>IF($A39="","",VLOOKUP($A39,#REF!,P$3+6,FALSE))</f>
        <v>#REF!</v>
      </c>
      <c r="Q39" s="11" t="e">
        <f>IF($A39="","",VLOOKUP($A39,#REF!,Q$3+6,FALSE))</f>
        <v>#REF!</v>
      </c>
      <c r="R39" s="11" t="e">
        <f>IF($A39="","",VLOOKUP($A39,#REF!,R$3+6,FALSE))</f>
        <v>#REF!</v>
      </c>
      <c r="S39" s="11" t="e">
        <f>IF($A39="","",VLOOKUP($A39,#REF!,S$3+6,FALSE))</f>
        <v>#REF!</v>
      </c>
      <c r="T39" s="11" t="e">
        <f>IF($A39="","",VLOOKUP($A39,#REF!,T$3+6,FALSE))</f>
        <v>#REF!</v>
      </c>
      <c r="U39" s="11" t="e">
        <f>IF($A39="","",VLOOKUP($A39,#REF!,U$3+6,FALSE))</f>
        <v>#REF!</v>
      </c>
      <c r="V39" s="11" t="e">
        <f>IF($A39="","",VLOOKUP($A39,#REF!,V$3+6,FALSE))</f>
        <v>#REF!</v>
      </c>
      <c r="W39" s="11" t="e">
        <f>IF($A39="","",VLOOKUP($A39,#REF!,W$3+6,FALSE))</f>
        <v>#REF!</v>
      </c>
      <c r="X39" s="11" t="e">
        <f>IF($A39="","",VLOOKUP($A39,#REF!,X$3+6,FALSE))</f>
        <v>#REF!</v>
      </c>
      <c r="Y39" s="11" t="e">
        <f t="shared" si="0"/>
        <v>#REF!</v>
      </c>
      <c r="AA39" s="11"/>
      <c r="AD39" t="e">
        <f t="shared" si="1"/>
        <v>#REF!</v>
      </c>
      <c r="AE39" t="e">
        <f t="shared" si="2"/>
        <v>#REF!</v>
      </c>
      <c r="AF39" t="e">
        <f t="shared" si="3"/>
        <v>#REF!</v>
      </c>
      <c r="AG39" t="e">
        <f t="shared" si="4"/>
        <v>#REF!</v>
      </c>
    </row>
    <row r="40" spans="1:33" x14ac:dyDescent="0.25">
      <c r="A40" t="e">
        <f>IF(#REF!="","",#REF!)</f>
        <v>#REF!</v>
      </c>
      <c r="B40" s="10">
        <v>37</v>
      </c>
      <c r="C40" s="10" t="e">
        <f>IF(A40="","",IF(VLOOKUP(A40,#REF!,2,FALSE)=0,"",VLOOKUP(A40,#REF!,2,FALSE)))</f>
        <v>#REF!</v>
      </c>
      <c r="D40" s="10" t="e">
        <f>IF(A40="","",IF(VLOOKUP(A40,#REF!,3,FALSE)=0,"",VLOOKUP(A40,#REF!,3,FALSE)))</f>
        <v>#REF!</v>
      </c>
      <c r="E40" s="10" t="e">
        <f>IF(A40="","",IF(VLOOKUP(A40,#REF!,5,FALSE)=0,"",VLOOKUP(A40,#REF!,5,FALSE)))</f>
        <v>#REF!</v>
      </c>
      <c r="F40" s="10" t="e">
        <f>IF(A40="","",IF(VLOOKUP(A40,#REF!,4,FALSE)=0,"",VLOOKUP(A40,#REF!,4,FALSE)))</f>
        <v>#REF!</v>
      </c>
      <c r="G40" s="11" t="e">
        <f>IF($A40="","",VLOOKUP($A40,#REF!,G$3+6,FALSE))</f>
        <v>#REF!</v>
      </c>
      <c r="H40" s="11" t="e">
        <f>IF($A40="","",VLOOKUP($A40,#REF!,H$3+6,FALSE))</f>
        <v>#REF!</v>
      </c>
      <c r="I40" s="11" t="e">
        <f>IF($A40="","",VLOOKUP($A40,#REF!,I$3+6,FALSE))</f>
        <v>#REF!</v>
      </c>
      <c r="J40" s="11" t="e">
        <f>IF($A40="","",VLOOKUP($A40,#REF!,J$3+6,FALSE))</f>
        <v>#REF!</v>
      </c>
      <c r="K40" s="11" t="e">
        <f>IF($A40="","",VLOOKUP($A40,#REF!,K$3+6,FALSE))</f>
        <v>#REF!</v>
      </c>
      <c r="L40" s="11" t="e">
        <f>IF($A40="","",VLOOKUP($A40,#REF!,L$3+6,FALSE))</f>
        <v>#REF!</v>
      </c>
      <c r="M40" s="11" t="e">
        <f>IF($A40="","",VLOOKUP($A40,#REF!,M$3+6,FALSE))</f>
        <v>#REF!</v>
      </c>
      <c r="N40" s="11" t="e">
        <f>IF($A40="","",VLOOKUP($A40,#REF!,N$3+6,FALSE))</f>
        <v>#REF!</v>
      </c>
      <c r="O40" s="11" t="e">
        <f>IF($A40="","",VLOOKUP($A40,#REF!,O$3+6,FALSE))</f>
        <v>#REF!</v>
      </c>
      <c r="P40" s="11" t="e">
        <f>IF($A40="","",VLOOKUP($A40,#REF!,P$3+6,FALSE))</f>
        <v>#REF!</v>
      </c>
      <c r="Q40" s="11" t="e">
        <f>IF($A40="","",VLOOKUP($A40,#REF!,Q$3+6,FALSE))</f>
        <v>#REF!</v>
      </c>
      <c r="R40" s="11" t="e">
        <f>IF($A40="","",VLOOKUP($A40,#REF!,R$3+6,FALSE))</f>
        <v>#REF!</v>
      </c>
      <c r="S40" s="11" t="e">
        <f>IF($A40="","",VLOOKUP($A40,#REF!,S$3+6,FALSE))</f>
        <v>#REF!</v>
      </c>
      <c r="T40" s="11" t="e">
        <f>IF($A40="","",VLOOKUP($A40,#REF!,T$3+6,FALSE))</f>
        <v>#REF!</v>
      </c>
      <c r="U40" s="11" t="e">
        <f>IF($A40="","",VLOOKUP($A40,#REF!,U$3+6,FALSE))</f>
        <v>#REF!</v>
      </c>
      <c r="V40" s="11" t="e">
        <f>IF($A40="","",VLOOKUP($A40,#REF!,V$3+6,FALSE))</f>
        <v>#REF!</v>
      </c>
      <c r="W40" s="11" t="e">
        <f>IF($A40="","",VLOOKUP($A40,#REF!,W$3+6,FALSE))</f>
        <v>#REF!</v>
      </c>
      <c r="X40" s="11" t="e">
        <f>IF($A40="","",VLOOKUP($A40,#REF!,X$3+6,FALSE))</f>
        <v>#REF!</v>
      </c>
      <c r="Y40" s="11" t="e">
        <f t="shared" si="0"/>
        <v>#REF!</v>
      </c>
      <c r="AA40" s="11"/>
      <c r="AD40" t="e">
        <f t="shared" si="1"/>
        <v>#REF!</v>
      </c>
      <c r="AE40" t="e">
        <f t="shared" si="2"/>
        <v>#REF!</v>
      </c>
      <c r="AF40" t="e">
        <f t="shared" si="3"/>
        <v>#REF!</v>
      </c>
      <c r="AG40" t="e">
        <f t="shared" si="4"/>
        <v>#REF!</v>
      </c>
    </row>
    <row r="41" spans="1:33" x14ac:dyDescent="0.25">
      <c r="A41" t="e">
        <f>IF(#REF!="","",#REF!)</f>
        <v>#REF!</v>
      </c>
      <c r="B41" s="10">
        <v>38</v>
      </c>
      <c r="C41" s="10" t="e">
        <f>IF(A41="","",IF(VLOOKUP(A41,#REF!,2,FALSE)=0,"",VLOOKUP(A41,#REF!,2,FALSE)))</f>
        <v>#REF!</v>
      </c>
      <c r="D41" s="10" t="e">
        <f>IF(A41="","",IF(VLOOKUP(A41,#REF!,3,FALSE)=0,"",VLOOKUP(A41,#REF!,3,FALSE)))</f>
        <v>#REF!</v>
      </c>
      <c r="E41" s="10" t="e">
        <f>IF(A41="","",IF(VLOOKUP(A41,#REF!,5,FALSE)=0,"",VLOOKUP(A41,#REF!,5,FALSE)))</f>
        <v>#REF!</v>
      </c>
      <c r="F41" s="10" t="e">
        <f>IF(A41="","",IF(VLOOKUP(A41,#REF!,4,FALSE)=0,"",VLOOKUP(A41,#REF!,4,FALSE)))</f>
        <v>#REF!</v>
      </c>
      <c r="G41" s="11" t="e">
        <f>IF($A41="","",VLOOKUP($A41,#REF!,G$3+6,FALSE))</f>
        <v>#REF!</v>
      </c>
      <c r="H41" s="11" t="e">
        <f>IF($A41="","",VLOOKUP($A41,#REF!,H$3+6,FALSE))</f>
        <v>#REF!</v>
      </c>
      <c r="I41" s="11" t="e">
        <f>IF($A41="","",VLOOKUP($A41,#REF!,I$3+6,FALSE))</f>
        <v>#REF!</v>
      </c>
      <c r="J41" s="11" t="e">
        <f>IF($A41="","",VLOOKUP($A41,#REF!,J$3+6,FALSE))</f>
        <v>#REF!</v>
      </c>
      <c r="K41" s="11" t="e">
        <f>IF($A41="","",VLOOKUP($A41,#REF!,K$3+6,FALSE))</f>
        <v>#REF!</v>
      </c>
      <c r="L41" s="11" t="e">
        <f>IF($A41="","",VLOOKUP($A41,#REF!,L$3+6,FALSE))</f>
        <v>#REF!</v>
      </c>
      <c r="M41" s="11" t="e">
        <f>IF($A41="","",VLOOKUP($A41,#REF!,M$3+6,FALSE))</f>
        <v>#REF!</v>
      </c>
      <c r="N41" s="11" t="e">
        <f>IF($A41="","",VLOOKUP($A41,#REF!,N$3+6,FALSE))</f>
        <v>#REF!</v>
      </c>
      <c r="O41" s="11" t="e">
        <f>IF($A41="","",VLOOKUP($A41,#REF!,O$3+6,FALSE))</f>
        <v>#REF!</v>
      </c>
      <c r="P41" s="11" t="e">
        <f>IF($A41="","",VLOOKUP($A41,#REF!,P$3+6,FALSE))</f>
        <v>#REF!</v>
      </c>
      <c r="Q41" s="11" t="e">
        <f>IF($A41="","",VLOOKUP($A41,#REF!,Q$3+6,FALSE))</f>
        <v>#REF!</v>
      </c>
      <c r="R41" s="11" t="e">
        <f>IF($A41="","",VLOOKUP($A41,#REF!,R$3+6,FALSE))</f>
        <v>#REF!</v>
      </c>
      <c r="S41" s="11" t="e">
        <f>IF($A41="","",VLOOKUP($A41,#REF!,S$3+6,FALSE))</f>
        <v>#REF!</v>
      </c>
      <c r="T41" s="11" t="e">
        <f>IF($A41="","",VLOOKUP($A41,#REF!,T$3+6,FALSE))</f>
        <v>#REF!</v>
      </c>
      <c r="U41" s="11" t="e">
        <f>IF($A41="","",VLOOKUP($A41,#REF!,U$3+6,FALSE))</f>
        <v>#REF!</v>
      </c>
      <c r="V41" s="11" t="e">
        <f>IF($A41="","",VLOOKUP($A41,#REF!,V$3+6,FALSE))</f>
        <v>#REF!</v>
      </c>
      <c r="W41" s="11" t="e">
        <f>IF($A41="","",VLOOKUP($A41,#REF!,W$3+6,FALSE))</f>
        <v>#REF!</v>
      </c>
      <c r="X41" s="11" t="e">
        <f>IF($A41="","",VLOOKUP($A41,#REF!,X$3+6,FALSE))</f>
        <v>#REF!</v>
      </c>
      <c r="Y41" s="11" t="e">
        <f t="shared" si="0"/>
        <v>#REF!</v>
      </c>
      <c r="AA41" s="11"/>
      <c r="AD41" t="e">
        <f t="shared" si="1"/>
        <v>#REF!</v>
      </c>
      <c r="AE41" t="e">
        <f t="shared" si="2"/>
        <v>#REF!</v>
      </c>
      <c r="AF41" t="e">
        <f t="shared" si="3"/>
        <v>#REF!</v>
      </c>
      <c r="AG41" t="e">
        <f t="shared" si="4"/>
        <v>#REF!</v>
      </c>
    </row>
    <row r="42" spans="1:33" x14ac:dyDescent="0.25">
      <c r="A42" t="e">
        <f>IF(#REF!="","",#REF!)</f>
        <v>#REF!</v>
      </c>
      <c r="B42" s="10">
        <v>39</v>
      </c>
      <c r="C42" s="10" t="e">
        <f>IF(A42="","",IF(VLOOKUP(A42,#REF!,2,FALSE)=0,"",VLOOKUP(A42,#REF!,2,FALSE)))</f>
        <v>#REF!</v>
      </c>
      <c r="D42" s="10" t="e">
        <f>IF(A42="","",IF(VLOOKUP(A42,#REF!,3,FALSE)=0,"",VLOOKUP(A42,#REF!,3,FALSE)))</f>
        <v>#REF!</v>
      </c>
      <c r="E42" s="10" t="e">
        <f>IF(A42="","",IF(VLOOKUP(A42,#REF!,5,FALSE)=0,"",VLOOKUP(A42,#REF!,5,FALSE)))</f>
        <v>#REF!</v>
      </c>
      <c r="F42" s="10" t="e">
        <f>IF(A42="","",IF(VLOOKUP(A42,#REF!,4,FALSE)=0,"",VLOOKUP(A42,#REF!,4,FALSE)))</f>
        <v>#REF!</v>
      </c>
      <c r="G42" s="11" t="e">
        <f>IF($A42="","",VLOOKUP($A42,#REF!,G$3+6,FALSE))</f>
        <v>#REF!</v>
      </c>
      <c r="H42" s="11" t="e">
        <f>IF($A42="","",VLOOKUP($A42,#REF!,H$3+6,FALSE))</f>
        <v>#REF!</v>
      </c>
      <c r="I42" s="11" t="e">
        <f>IF($A42="","",VLOOKUP($A42,#REF!,I$3+6,FALSE))</f>
        <v>#REF!</v>
      </c>
      <c r="J42" s="11" t="e">
        <f>IF($A42="","",VLOOKUP($A42,#REF!,J$3+6,FALSE))</f>
        <v>#REF!</v>
      </c>
      <c r="K42" s="11" t="e">
        <f>IF($A42="","",VLOOKUP($A42,#REF!,K$3+6,FALSE))</f>
        <v>#REF!</v>
      </c>
      <c r="L42" s="11" t="e">
        <f>IF($A42="","",VLOOKUP($A42,#REF!,L$3+6,FALSE))</f>
        <v>#REF!</v>
      </c>
      <c r="M42" s="11" t="e">
        <f>IF($A42="","",VLOOKUP($A42,#REF!,M$3+6,FALSE))</f>
        <v>#REF!</v>
      </c>
      <c r="N42" s="11" t="e">
        <f>IF($A42="","",VLOOKUP($A42,#REF!,N$3+6,FALSE))</f>
        <v>#REF!</v>
      </c>
      <c r="O42" s="11" t="e">
        <f>IF($A42="","",VLOOKUP($A42,#REF!,O$3+6,FALSE))</f>
        <v>#REF!</v>
      </c>
      <c r="P42" s="11" t="e">
        <f>IF($A42="","",VLOOKUP($A42,#REF!,P$3+6,FALSE))</f>
        <v>#REF!</v>
      </c>
      <c r="Q42" s="11" t="e">
        <f>IF($A42="","",VLOOKUP($A42,#REF!,Q$3+6,FALSE))</f>
        <v>#REF!</v>
      </c>
      <c r="R42" s="11" t="e">
        <f>IF($A42="","",VLOOKUP($A42,#REF!,R$3+6,FALSE))</f>
        <v>#REF!</v>
      </c>
      <c r="S42" s="11" t="e">
        <f>IF($A42="","",VLOOKUP($A42,#REF!,S$3+6,FALSE))</f>
        <v>#REF!</v>
      </c>
      <c r="T42" s="11" t="e">
        <f>IF($A42="","",VLOOKUP($A42,#REF!,T$3+6,FALSE))</f>
        <v>#REF!</v>
      </c>
      <c r="U42" s="11" t="e">
        <f>IF($A42="","",VLOOKUP($A42,#REF!,U$3+6,FALSE))</f>
        <v>#REF!</v>
      </c>
      <c r="V42" s="11" t="e">
        <f>IF($A42="","",VLOOKUP($A42,#REF!,V$3+6,FALSE))</f>
        <v>#REF!</v>
      </c>
      <c r="W42" s="11" t="e">
        <f>IF($A42="","",VLOOKUP($A42,#REF!,W$3+6,FALSE))</f>
        <v>#REF!</v>
      </c>
      <c r="X42" s="11" t="e">
        <f>IF($A42="","",VLOOKUP($A42,#REF!,X$3+6,FALSE))</f>
        <v>#REF!</v>
      </c>
      <c r="Y42" s="11" t="e">
        <f t="shared" si="0"/>
        <v>#REF!</v>
      </c>
      <c r="AA42" s="11"/>
      <c r="AD42" t="e">
        <f t="shared" si="1"/>
        <v>#REF!</v>
      </c>
      <c r="AE42" t="e">
        <f t="shared" si="2"/>
        <v>#REF!</v>
      </c>
      <c r="AF42" t="e">
        <f t="shared" si="3"/>
        <v>#REF!</v>
      </c>
      <c r="AG42" t="e">
        <f t="shared" si="4"/>
        <v>#REF!</v>
      </c>
    </row>
    <row r="43" spans="1:33" x14ac:dyDescent="0.25">
      <c r="A43" t="e">
        <f>IF(#REF!="","",#REF!)</f>
        <v>#REF!</v>
      </c>
      <c r="B43" s="10">
        <v>40</v>
      </c>
      <c r="C43" s="10" t="e">
        <f>IF(A43="","",IF(VLOOKUP(A43,#REF!,2,FALSE)=0,"",VLOOKUP(A43,#REF!,2,FALSE)))</f>
        <v>#REF!</v>
      </c>
      <c r="D43" s="10" t="e">
        <f>IF(A43="","",IF(VLOOKUP(A43,#REF!,3,FALSE)=0,"",VLOOKUP(A43,#REF!,3,FALSE)))</f>
        <v>#REF!</v>
      </c>
      <c r="E43" s="10" t="e">
        <f>IF(A43="","",IF(VLOOKUP(A43,#REF!,5,FALSE)=0,"",VLOOKUP(A43,#REF!,5,FALSE)))</f>
        <v>#REF!</v>
      </c>
      <c r="F43" s="10" t="e">
        <f>IF(A43="","",IF(VLOOKUP(A43,#REF!,4,FALSE)=0,"",VLOOKUP(A43,#REF!,4,FALSE)))</f>
        <v>#REF!</v>
      </c>
      <c r="G43" s="11" t="e">
        <f>IF($A43="","",VLOOKUP($A43,#REF!,G$3+6,FALSE))</f>
        <v>#REF!</v>
      </c>
      <c r="H43" s="11" t="e">
        <f>IF($A43="","",VLOOKUP($A43,#REF!,H$3+6,FALSE))</f>
        <v>#REF!</v>
      </c>
      <c r="I43" s="11" t="e">
        <f>IF($A43="","",VLOOKUP($A43,#REF!,I$3+6,FALSE))</f>
        <v>#REF!</v>
      </c>
      <c r="J43" s="11" t="e">
        <f>IF($A43="","",VLOOKUP($A43,#REF!,J$3+6,FALSE))</f>
        <v>#REF!</v>
      </c>
      <c r="K43" s="11" t="e">
        <f>IF($A43="","",VLOOKUP($A43,#REF!,K$3+6,FALSE))</f>
        <v>#REF!</v>
      </c>
      <c r="L43" s="11" t="e">
        <f>IF($A43="","",VLOOKUP($A43,#REF!,L$3+6,FALSE))</f>
        <v>#REF!</v>
      </c>
      <c r="M43" s="11" t="e">
        <f>IF($A43="","",VLOOKUP($A43,#REF!,M$3+6,FALSE))</f>
        <v>#REF!</v>
      </c>
      <c r="N43" s="11" t="e">
        <f>IF($A43="","",VLOOKUP($A43,#REF!,N$3+6,FALSE))</f>
        <v>#REF!</v>
      </c>
      <c r="O43" s="11" t="e">
        <f>IF($A43="","",VLOOKUP($A43,#REF!,O$3+6,FALSE))</f>
        <v>#REF!</v>
      </c>
      <c r="P43" s="11" t="e">
        <f>IF($A43="","",VLOOKUP($A43,#REF!,P$3+6,FALSE))</f>
        <v>#REF!</v>
      </c>
      <c r="Q43" s="11" t="e">
        <f>IF($A43="","",VLOOKUP($A43,#REF!,Q$3+6,FALSE))</f>
        <v>#REF!</v>
      </c>
      <c r="R43" s="11" t="e">
        <f>IF($A43="","",VLOOKUP($A43,#REF!,R$3+6,FALSE))</f>
        <v>#REF!</v>
      </c>
      <c r="S43" s="11" t="e">
        <f>IF($A43="","",VLOOKUP($A43,#REF!,S$3+6,FALSE))</f>
        <v>#REF!</v>
      </c>
      <c r="T43" s="11" t="e">
        <f>IF($A43="","",VLOOKUP($A43,#REF!,T$3+6,FALSE))</f>
        <v>#REF!</v>
      </c>
      <c r="U43" s="11" t="e">
        <f>IF($A43="","",VLOOKUP($A43,#REF!,U$3+6,FALSE))</f>
        <v>#REF!</v>
      </c>
      <c r="V43" s="11" t="e">
        <f>IF($A43="","",VLOOKUP($A43,#REF!,V$3+6,FALSE))</f>
        <v>#REF!</v>
      </c>
      <c r="W43" s="11" t="e">
        <f>IF($A43="","",VLOOKUP($A43,#REF!,W$3+6,FALSE))</f>
        <v>#REF!</v>
      </c>
      <c r="X43" s="11" t="e">
        <f>IF($A43="","",VLOOKUP($A43,#REF!,X$3+6,FALSE))</f>
        <v>#REF!</v>
      </c>
      <c r="Y43" s="11" t="e">
        <f t="shared" si="0"/>
        <v>#REF!</v>
      </c>
      <c r="AA43" s="11"/>
      <c r="AD43" t="e">
        <f t="shared" si="1"/>
        <v>#REF!</v>
      </c>
      <c r="AE43" t="e">
        <f t="shared" si="2"/>
        <v>#REF!</v>
      </c>
      <c r="AF43" t="e">
        <f t="shared" si="3"/>
        <v>#REF!</v>
      </c>
      <c r="AG43" t="e">
        <f t="shared" si="4"/>
        <v>#REF!</v>
      </c>
    </row>
    <row r="44" spans="1:33" x14ac:dyDescent="0.25">
      <c r="A44" t="e">
        <f>IF(#REF!="","",#REF!)</f>
        <v>#REF!</v>
      </c>
      <c r="B44" s="10">
        <v>41</v>
      </c>
      <c r="C44" s="10" t="e">
        <f>IF(A44="","",IF(VLOOKUP(A44,#REF!,2,FALSE)=0,"",VLOOKUP(A44,#REF!,2,FALSE)))</f>
        <v>#REF!</v>
      </c>
      <c r="D44" s="10" t="e">
        <f>IF(A44="","",IF(VLOOKUP(A44,#REF!,3,FALSE)=0,"",VLOOKUP(A44,#REF!,3,FALSE)))</f>
        <v>#REF!</v>
      </c>
      <c r="E44" s="10" t="e">
        <f>IF(A44="","",IF(VLOOKUP(A44,#REF!,5,FALSE)=0,"",VLOOKUP(A44,#REF!,5,FALSE)))</f>
        <v>#REF!</v>
      </c>
      <c r="F44" s="10" t="e">
        <f>IF(A44="","",IF(VLOOKUP(A44,#REF!,4,FALSE)=0,"",VLOOKUP(A44,#REF!,4,FALSE)))</f>
        <v>#REF!</v>
      </c>
      <c r="G44" s="11" t="e">
        <f>IF($A44="","",VLOOKUP($A44,#REF!,G$3+6,FALSE))</f>
        <v>#REF!</v>
      </c>
      <c r="H44" s="11" t="e">
        <f>IF($A44="","",VLOOKUP($A44,#REF!,H$3+6,FALSE))</f>
        <v>#REF!</v>
      </c>
      <c r="I44" s="11" t="e">
        <f>IF($A44="","",VLOOKUP($A44,#REF!,I$3+6,FALSE))</f>
        <v>#REF!</v>
      </c>
      <c r="J44" s="11" t="e">
        <f>IF($A44="","",VLOOKUP($A44,#REF!,J$3+6,FALSE))</f>
        <v>#REF!</v>
      </c>
      <c r="K44" s="11" t="e">
        <f>IF($A44="","",VLOOKUP($A44,#REF!,K$3+6,FALSE))</f>
        <v>#REF!</v>
      </c>
      <c r="L44" s="11" t="e">
        <f>IF($A44="","",VLOOKUP($A44,#REF!,L$3+6,FALSE))</f>
        <v>#REF!</v>
      </c>
      <c r="M44" s="11" t="e">
        <f>IF($A44="","",VLOOKUP($A44,#REF!,M$3+6,FALSE))</f>
        <v>#REF!</v>
      </c>
      <c r="N44" s="11" t="e">
        <f>IF($A44="","",VLOOKUP($A44,#REF!,N$3+6,FALSE))</f>
        <v>#REF!</v>
      </c>
      <c r="O44" s="11" t="e">
        <f>IF($A44="","",VLOOKUP($A44,#REF!,O$3+6,FALSE))</f>
        <v>#REF!</v>
      </c>
      <c r="P44" s="11" t="e">
        <f>IF($A44="","",VLOOKUP($A44,#REF!,P$3+6,FALSE))</f>
        <v>#REF!</v>
      </c>
      <c r="Q44" s="11" t="e">
        <f>IF($A44="","",VLOOKUP($A44,#REF!,Q$3+6,FALSE))</f>
        <v>#REF!</v>
      </c>
      <c r="R44" s="11" t="e">
        <f>IF($A44="","",VLOOKUP($A44,#REF!,R$3+6,FALSE))</f>
        <v>#REF!</v>
      </c>
      <c r="S44" s="11" t="e">
        <f>IF($A44="","",VLOOKUP($A44,#REF!,S$3+6,FALSE))</f>
        <v>#REF!</v>
      </c>
      <c r="T44" s="11" t="e">
        <f>IF($A44="","",VLOOKUP($A44,#REF!,T$3+6,FALSE))</f>
        <v>#REF!</v>
      </c>
      <c r="U44" s="11" t="e">
        <f>IF($A44="","",VLOOKUP($A44,#REF!,U$3+6,FALSE))</f>
        <v>#REF!</v>
      </c>
      <c r="V44" s="11" t="e">
        <f>IF($A44="","",VLOOKUP($A44,#REF!,V$3+6,FALSE))</f>
        <v>#REF!</v>
      </c>
      <c r="W44" s="11" t="e">
        <f>IF($A44="","",VLOOKUP($A44,#REF!,W$3+6,FALSE))</f>
        <v>#REF!</v>
      </c>
      <c r="X44" s="11" t="e">
        <f>IF($A44="","",VLOOKUP($A44,#REF!,X$3+6,FALSE))</f>
        <v>#REF!</v>
      </c>
      <c r="Y44" s="11" t="e">
        <f t="shared" si="0"/>
        <v>#REF!</v>
      </c>
      <c r="AA44" s="11"/>
      <c r="AD44" t="e">
        <f t="shared" si="1"/>
        <v>#REF!</v>
      </c>
      <c r="AE44" t="e">
        <f t="shared" si="2"/>
        <v>#REF!</v>
      </c>
      <c r="AF44" t="e">
        <f t="shared" si="3"/>
        <v>#REF!</v>
      </c>
      <c r="AG44" t="e">
        <f t="shared" si="4"/>
        <v>#REF!</v>
      </c>
    </row>
    <row r="45" spans="1:33" x14ac:dyDescent="0.25">
      <c r="A45" t="e">
        <f>IF(#REF!="","",#REF!)</f>
        <v>#REF!</v>
      </c>
      <c r="B45" s="10">
        <v>42</v>
      </c>
      <c r="C45" s="10" t="e">
        <f>IF(A45="","",IF(VLOOKUP(A45,#REF!,2,FALSE)=0,"",VLOOKUP(A45,#REF!,2,FALSE)))</f>
        <v>#REF!</v>
      </c>
      <c r="D45" s="10" t="e">
        <f>IF(A45="","",IF(VLOOKUP(A45,#REF!,3,FALSE)=0,"",VLOOKUP(A45,#REF!,3,FALSE)))</f>
        <v>#REF!</v>
      </c>
      <c r="E45" s="10" t="e">
        <f>IF(A45="","",IF(VLOOKUP(A45,#REF!,5,FALSE)=0,"",VLOOKUP(A45,#REF!,5,FALSE)))</f>
        <v>#REF!</v>
      </c>
      <c r="F45" s="10" t="e">
        <f>IF(A45="","",IF(VLOOKUP(A45,#REF!,4,FALSE)=0,"",VLOOKUP(A45,#REF!,4,FALSE)))</f>
        <v>#REF!</v>
      </c>
      <c r="G45" s="11" t="e">
        <f>IF($A45="","",VLOOKUP($A45,#REF!,G$3+6,FALSE))</f>
        <v>#REF!</v>
      </c>
      <c r="H45" s="11" t="e">
        <f>IF($A45="","",VLOOKUP($A45,#REF!,H$3+6,FALSE))</f>
        <v>#REF!</v>
      </c>
      <c r="I45" s="11" t="e">
        <f>IF($A45="","",VLOOKUP($A45,#REF!,I$3+6,FALSE))</f>
        <v>#REF!</v>
      </c>
      <c r="J45" s="11" t="e">
        <f>IF($A45="","",VLOOKUP($A45,#REF!,J$3+6,FALSE))</f>
        <v>#REF!</v>
      </c>
      <c r="K45" s="11" t="e">
        <f>IF($A45="","",VLOOKUP($A45,#REF!,K$3+6,FALSE))</f>
        <v>#REF!</v>
      </c>
      <c r="L45" s="11" t="e">
        <f>IF($A45="","",VLOOKUP($A45,#REF!,L$3+6,FALSE))</f>
        <v>#REF!</v>
      </c>
      <c r="M45" s="11" t="e">
        <f>IF($A45="","",VLOOKUP($A45,#REF!,M$3+6,FALSE))</f>
        <v>#REF!</v>
      </c>
      <c r="N45" s="11" t="e">
        <f>IF($A45="","",VLOOKUP($A45,#REF!,N$3+6,FALSE))</f>
        <v>#REF!</v>
      </c>
      <c r="O45" s="11" t="e">
        <f>IF($A45="","",VLOOKUP($A45,#REF!,O$3+6,FALSE))</f>
        <v>#REF!</v>
      </c>
      <c r="P45" s="11" t="e">
        <f>IF($A45="","",VLOOKUP($A45,#REF!,P$3+6,FALSE))</f>
        <v>#REF!</v>
      </c>
      <c r="Q45" s="11" t="e">
        <f>IF($A45="","",VLOOKUP($A45,#REF!,Q$3+6,FALSE))</f>
        <v>#REF!</v>
      </c>
      <c r="R45" s="11" t="e">
        <f>IF($A45="","",VLOOKUP($A45,#REF!,R$3+6,FALSE))</f>
        <v>#REF!</v>
      </c>
      <c r="S45" s="11" t="e">
        <f>IF($A45="","",VLOOKUP($A45,#REF!,S$3+6,FALSE))</f>
        <v>#REF!</v>
      </c>
      <c r="T45" s="11" t="e">
        <f>IF($A45="","",VLOOKUP($A45,#REF!,T$3+6,FALSE))</f>
        <v>#REF!</v>
      </c>
      <c r="U45" s="11" t="e">
        <f>IF($A45="","",VLOOKUP($A45,#REF!,U$3+6,FALSE))</f>
        <v>#REF!</v>
      </c>
      <c r="V45" s="11" t="e">
        <f>IF($A45="","",VLOOKUP($A45,#REF!,V$3+6,FALSE))</f>
        <v>#REF!</v>
      </c>
      <c r="W45" s="11" t="e">
        <f>IF($A45="","",VLOOKUP($A45,#REF!,W$3+6,FALSE))</f>
        <v>#REF!</v>
      </c>
      <c r="X45" s="11" t="e">
        <f>IF($A45="","",VLOOKUP($A45,#REF!,X$3+6,FALSE))</f>
        <v>#REF!</v>
      </c>
      <c r="Y45" s="11" t="e">
        <f t="shared" si="0"/>
        <v>#REF!</v>
      </c>
      <c r="AA45" s="11"/>
      <c r="AD45" t="e">
        <f t="shared" si="1"/>
        <v>#REF!</v>
      </c>
      <c r="AE45" t="e">
        <f t="shared" si="2"/>
        <v>#REF!</v>
      </c>
      <c r="AF45" t="e">
        <f t="shared" si="3"/>
        <v>#REF!</v>
      </c>
      <c r="AG45" t="e">
        <f t="shared" si="4"/>
        <v>#REF!</v>
      </c>
    </row>
    <row r="46" spans="1:33" x14ac:dyDescent="0.25">
      <c r="A46" t="e">
        <f>IF(#REF!="","",#REF!)</f>
        <v>#REF!</v>
      </c>
      <c r="B46" s="10">
        <v>43</v>
      </c>
      <c r="C46" s="10" t="e">
        <f>IF(A46="","",IF(VLOOKUP(A46,#REF!,2,FALSE)=0,"",VLOOKUP(A46,#REF!,2,FALSE)))</f>
        <v>#REF!</v>
      </c>
      <c r="D46" s="10" t="e">
        <f>IF(A46="","",IF(VLOOKUP(A46,#REF!,3,FALSE)=0,"",VLOOKUP(A46,#REF!,3,FALSE)))</f>
        <v>#REF!</v>
      </c>
      <c r="E46" s="10" t="e">
        <f>IF(A46="","",IF(VLOOKUP(A46,#REF!,5,FALSE)=0,"",VLOOKUP(A46,#REF!,5,FALSE)))</f>
        <v>#REF!</v>
      </c>
      <c r="F46" s="10" t="e">
        <f>IF(A46="","",IF(VLOOKUP(A46,#REF!,4,FALSE)=0,"",VLOOKUP(A46,#REF!,4,FALSE)))</f>
        <v>#REF!</v>
      </c>
      <c r="G46" s="11" t="e">
        <f>IF($A46="","",VLOOKUP($A46,#REF!,G$3+6,FALSE))</f>
        <v>#REF!</v>
      </c>
      <c r="H46" s="11" t="e">
        <f>IF($A46="","",VLOOKUP($A46,#REF!,H$3+6,FALSE))</f>
        <v>#REF!</v>
      </c>
      <c r="I46" s="11" t="e">
        <f>IF($A46="","",VLOOKUP($A46,#REF!,I$3+6,FALSE))</f>
        <v>#REF!</v>
      </c>
      <c r="J46" s="11" t="e">
        <f>IF($A46="","",VLOOKUP($A46,#REF!,J$3+6,FALSE))</f>
        <v>#REF!</v>
      </c>
      <c r="K46" s="11" t="e">
        <f>IF($A46="","",VLOOKUP($A46,#REF!,K$3+6,FALSE))</f>
        <v>#REF!</v>
      </c>
      <c r="L46" s="11" t="e">
        <f>IF($A46="","",VLOOKUP($A46,#REF!,L$3+6,FALSE))</f>
        <v>#REF!</v>
      </c>
      <c r="M46" s="11" t="e">
        <f>IF($A46="","",VLOOKUP($A46,#REF!,M$3+6,FALSE))</f>
        <v>#REF!</v>
      </c>
      <c r="N46" s="11" t="e">
        <f>IF($A46="","",VLOOKUP($A46,#REF!,N$3+6,FALSE))</f>
        <v>#REF!</v>
      </c>
      <c r="O46" s="11" t="e">
        <f>IF($A46="","",VLOOKUP($A46,#REF!,O$3+6,FALSE))</f>
        <v>#REF!</v>
      </c>
      <c r="P46" s="11" t="e">
        <f>IF($A46="","",VLOOKUP($A46,#REF!,P$3+6,FALSE))</f>
        <v>#REF!</v>
      </c>
      <c r="Q46" s="11" t="e">
        <f>IF($A46="","",VLOOKUP($A46,#REF!,Q$3+6,FALSE))</f>
        <v>#REF!</v>
      </c>
      <c r="R46" s="11" t="e">
        <f>IF($A46="","",VLOOKUP($A46,#REF!,R$3+6,FALSE))</f>
        <v>#REF!</v>
      </c>
      <c r="S46" s="11" t="e">
        <f>IF($A46="","",VLOOKUP($A46,#REF!,S$3+6,FALSE))</f>
        <v>#REF!</v>
      </c>
      <c r="T46" s="11" t="e">
        <f>IF($A46="","",VLOOKUP($A46,#REF!,T$3+6,FALSE))</f>
        <v>#REF!</v>
      </c>
      <c r="U46" s="11" t="e">
        <f>IF($A46="","",VLOOKUP($A46,#REF!,U$3+6,FALSE))</f>
        <v>#REF!</v>
      </c>
      <c r="V46" s="11" t="e">
        <f>IF($A46="","",VLOOKUP($A46,#REF!,V$3+6,FALSE))</f>
        <v>#REF!</v>
      </c>
      <c r="W46" s="11" t="e">
        <f>IF($A46="","",VLOOKUP($A46,#REF!,W$3+6,FALSE))</f>
        <v>#REF!</v>
      </c>
      <c r="X46" s="11" t="e">
        <f>IF($A46="","",VLOOKUP($A46,#REF!,X$3+6,FALSE))</f>
        <v>#REF!</v>
      </c>
      <c r="Y46" s="11" t="e">
        <f t="shared" si="0"/>
        <v>#REF!</v>
      </c>
      <c r="AA46" s="11"/>
      <c r="AD46" t="e">
        <f t="shared" si="1"/>
        <v>#REF!</v>
      </c>
      <c r="AE46" t="e">
        <f t="shared" si="2"/>
        <v>#REF!</v>
      </c>
      <c r="AF46" t="e">
        <f t="shared" si="3"/>
        <v>#REF!</v>
      </c>
      <c r="AG46" t="e">
        <f t="shared" si="4"/>
        <v>#REF!</v>
      </c>
    </row>
    <row r="47" spans="1:33" x14ac:dyDescent="0.25">
      <c r="A47" t="e">
        <f>IF(#REF!="","",#REF!)</f>
        <v>#REF!</v>
      </c>
      <c r="B47" s="10">
        <v>44</v>
      </c>
      <c r="C47" s="10" t="e">
        <f>IF(A47="","",IF(VLOOKUP(A47,#REF!,2,FALSE)=0,"",VLOOKUP(A47,#REF!,2,FALSE)))</f>
        <v>#REF!</v>
      </c>
      <c r="D47" s="10" t="e">
        <f>IF(A47="","",IF(VLOOKUP(A47,#REF!,3,FALSE)=0,"",VLOOKUP(A47,#REF!,3,FALSE)))</f>
        <v>#REF!</v>
      </c>
      <c r="E47" s="10" t="e">
        <f>IF(A47="","",IF(VLOOKUP(A47,#REF!,5,FALSE)=0,"",VLOOKUP(A47,#REF!,5,FALSE)))</f>
        <v>#REF!</v>
      </c>
      <c r="F47" s="10" t="e">
        <f>IF(A47="","",IF(VLOOKUP(A47,#REF!,4,FALSE)=0,"",VLOOKUP(A47,#REF!,4,FALSE)))</f>
        <v>#REF!</v>
      </c>
      <c r="G47" s="11" t="e">
        <f>IF($A47="","",VLOOKUP($A47,#REF!,G$3+6,FALSE))</f>
        <v>#REF!</v>
      </c>
      <c r="H47" s="11" t="e">
        <f>IF($A47="","",VLOOKUP($A47,#REF!,H$3+6,FALSE))</f>
        <v>#REF!</v>
      </c>
      <c r="I47" s="11" t="e">
        <f>IF($A47="","",VLOOKUP($A47,#REF!,I$3+6,FALSE))</f>
        <v>#REF!</v>
      </c>
      <c r="J47" s="11" t="e">
        <f>IF($A47="","",VLOOKUP($A47,#REF!,J$3+6,FALSE))</f>
        <v>#REF!</v>
      </c>
      <c r="K47" s="11" t="e">
        <f>IF($A47="","",VLOOKUP($A47,#REF!,K$3+6,FALSE))</f>
        <v>#REF!</v>
      </c>
      <c r="L47" s="11" t="e">
        <f>IF($A47="","",VLOOKUP($A47,#REF!,L$3+6,FALSE))</f>
        <v>#REF!</v>
      </c>
      <c r="M47" s="11" t="e">
        <f>IF($A47="","",VLOOKUP($A47,#REF!,M$3+6,FALSE))</f>
        <v>#REF!</v>
      </c>
      <c r="N47" s="11" t="e">
        <f>IF($A47="","",VLOOKUP($A47,#REF!,N$3+6,FALSE))</f>
        <v>#REF!</v>
      </c>
      <c r="O47" s="11" t="e">
        <f>IF($A47="","",VLOOKUP($A47,#REF!,O$3+6,FALSE))</f>
        <v>#REF!</v>
      </c>
      <c r="P47" s="11" t="e">
        <f>IF($A47="","",VLOOKUP($A47,#REF!,P$3+6,FALSE))</f>
        <v>#REF!</v>
      </c>
      <c r="Q47" s="11" t="e">
        <f>IF($A47="","",VLOOKUP($A47,#REF!,Q$3+6,FALSE))</f>
        <v>#REF!</v>
      </c>
      <c r="R47" s="11" t="e">
        <f>IF($A47="","",VLOOKUP($A47,#REF!,R$3+6,FALSE))</f>
        <v>#REF!</v>
      </c>
      <c r="S47" s="11" t="e">
        <f>IF($A47="","",VLOOKUP($A47,#REF!,S$3+6,FALSE))</f>
        <v>#REF!</v>
      </c>
      <c r="T47" s="11" t="e">
        <f>IF($A47="","",VLOOKUP($A47,#REF!,T$3+6,FALSE))</f>
        <v>#REF!</v>
      </c>
      <c r="U47" s="11" t="e">
        <f>IF($A47="","",VLOOKUP($A47,#REF!,U$3+6,FALSE))</f>
        <v>#REF!</v>
      </c>
      <c r="V47" s="11" t="e">
        <f>IF($A47="","",VLOOKUP($A47,#REF!,V$3+6,FALSE))</f>
        <v>#REF!</v>
      </c>
      <c r="W47" s="11" t="e">
        <f>IF($A47="","",VLOOKUP($A47,#REF!,W$3+6,FALSE))</f>
        <v>#REF!</v>
      </c>
      <c r="X47" s="11" t="e">
        <f>IF($A47="","",VLOOKUP($A47,#REF!,X$3+6,FALSE))</f>
        <v>#REF!</v>
      </c>
      <c r="Y47" s="11" t="e">
        <f t="shared" si="0"/>
        <v>#REF!</v>
      </c>
      <c r="AA47" s="11"/>
      <c r="AD47" t="e">
        <f t="shared" si="1"/>
        <v>#REF!</v>
      </c>
      <c r="AE47" t="e">
        <f t="shared" si="2"/>
        <v>#REF!</v>
      </c>
      <c r="AF47" t="e">
        <f t="shared" si="3"/>
        <v>#REF!</v>
      </c>
      <c r="AG47" t="e">
        <f t="shared" si="4"/>
        <v>#REF!</v>
      </c>
    </row>
    <row r="48" spans="1:33" x14ac:dyDescent="0.25">
      <c r="A48" t="e">
        <f>IF(#REF!="","",#REF!)</f>
        <v>#REF!</v>
      </c>
      <c r="B48" s="10">
        <v>45</v>
      </c>
      <c r="C48" s="10" t="e">
        <f>IF(A48="","",IF(VLOOKUP(A48,#REF!,2,FALSE)=0,"",VLOOKUP(A48,#REF!,2,FALSE)))</f>
        <v>#REF!</v>
      </c>
      <c r="D48" s="10" t="e">
        <f>IF(A48="","",IF(VLOOKUP(A48,#REF!,3,FALSE)=0,"",VLOOKUP(A48,#REF!,3,FALSE)))</f>
        <v>#REF!</v>
      </c>
      <c r="E48" s="10" t="e">
        <f>IF(A48="","",IF(VLOOKUP(A48,#REF!,5,FALSE)=0,"",VLOOKUP(A48,#REF!,5,FALSE)))</f>
        <v>#REF!</v>
      </c>
      <c r="F48" s="10" t="e">
        <f>IF(A48="","",IF(VLOOKUP(A48,#REF!,4,FALSE)=0,"",VLOOKUP(A48,#REF!,4,FALSE)))</f>
        <v>#REF!</v>
      </c>
      <c r="G48" s="11" t="e">
        <f>IF($A48="","",VLOOKUP($A48,#REF!,G$3+6,FALSE))</f>
        <v>#REF!</v>
      </c>
      <c r="H48" s="11" t="e">
        <f>IF($A48="","",VLOOKUP($A48,#REF!,H$3+6,FALSE))</f>
        <v>#REF!</v>
      </c>
      <c r="I48" s="11" t="e">
        <f>IF($A48="","",VLOOKUP($A48,#REF!,I$3+6,FALSE))</f>
        <v>#REF!</v>
      </c>
      <c r="J48" s="11" t="e">
        <f>IF($A48="","",VLOOKUP($A48,#REF!,J$3+6,FALSE))</f>
        <v>#REF!</v>
      </c>
      <c r="K48" s="11" t="e">
        <f>IF($A48="","",VLOOKUP($A48,#REF!,K$3+6,FALSE))</f>
        <v>#REF!</v>
      </c>
      <c r="L48" s="11" t="e">
        <f>IF($A48="","",VLOOKUP($A48,#REF!,L$3+6,FALSE))</f>
        <v>#REF!</v>
      </c>
      <c r="M48" s="11" t="e">
        <f>IF($A48="","",VLOOKUP($A48,#REF!,M$3+6,FALSE))</f>
        <v>#REF!</v>
      </c>
      <c r="N48" s="11" t="e">
        <f>IF($A48="","",VLOOKUP($A48,#REF!,N$3+6,FALSE))</f>
        <v>#REF!</v>
      </c>
      <c r="O48" s="11" t="e">
        <f>IF($A48="","",VLOOKUP($A48,#REF!,O$3+6,FALSE))</f>
        <v>#REF!</v>
      </c>
      <c r="P48" s="11" t="e">
        <f>IF($A48="","",VLOOKUP($A48,#REF!,P$3+6,FALSE))</f>
        <v>#REF!</v>
      </c>
      <c r="Q48" s="11" t="e">
        <f>IF($A48="","",VLOOKUP($A48,#REF!,Q$3+6,FALSE))</f>
        <v>#REF!</v>
      </c>
      <c r="R48" s="11" t="e">
        <f>IF($A48="","",VLOOKUP($A48,#REF!,R$3+6,FALSE))</f>
        <v>#REF!</v>
      </c>
      <c r="S48" s="11" t="e">
        <f>IF($A48="","",VLOOKUP($A48,#REF!,S$3+6,FALSE))</f>
        <v>#REF!</v>
      </c>
      <c r="T48" s="11" t="e">
        <f>IF($A48="","",VLOOKUP($A48,#REF!,T$3+6,FALSE))</f>
        <v>#REF!</v>
      </c>
      <c r="U48" s="11" t="e">
        <f>IF($A48="","",VLOOKUP($A48,#REF!,U$3+6,FALSE))</f>
        <v>#REF!</v>
      </c>
      <c r="V48" s="11" t="e">
        <f>IF($A48="","",VLOOKUP($A48,#REF!,V$3+6,FALSE))</f>
        <v>#REF!</v>
      </c>
      <c r="W48" s="11" t="e">
        <f>IF($A48="","",VLOOKUP($A48,#REF!,W$3+6,FALSE))</f>
        <v>#REF!</v>
      </c>
      <c r="X48" s="11" t="e">
        <f>IF($A48="","",VLOOKUP($A48,#REF!,X$3+6,FALSE))</f>
        <v>#REF!</v>
      </c>
      <c r="Y48" s="11" t="e">
        <f t="shared" si="0"/>
        <v>#REF!</v>
      </c>
      <c r="AA48" s="11"/>
      <c r="AD48" t="e">
        <f t="shared" si="1"/>
        <v>#REF!</v>
      </c>
      <c r="AE48" t="e">
        <f t="shared" si="2"/>
        <v>#REF!</v>
      </c>
      <c r="AF48" t="e">
        <f t="shared" si="3"/>
        <v>#REF!</v>
      </c>
      <c r="AG48" t="e">
        <f t="shared" si="4"/>
        <v>#REF!</v>
      </c>
    </row>
    <row r="49" spans="1:33" x14ac:dyDescent="0.25">
      <c r="A49" t="e">
        <f>IF(#REF!="","",#REF!)</f>
        <v>#REF!</v>
      </c>
      <c r="B49" s="10">
        <v>46</v>
      </c>
      <c r="C49" s="10" t="e">
        <f>IF(A49="","",IF(VLOOKUP(A49,#REF!,2,FALSE)=0,"",VLOOKUP(A49,#REF!,2,FALSE)))</f>
        <v>#REF!</v>
      </c>
      <c r="D49" s="10" t="e">
        <f>IF(A49="","",IF(VLOOKUP(A49,#REF!,3,FALSE)=0,"",VLOOKUP(A49,#REF!,3,FALSE)))</f>
        <v>#REF!</v>
      </c>
      <c r="E49" s="10" t="e">
        <f>IF(A49="","",IF(VLOOKUP(A49,#REF!,5,FALSE)=0,"",VLOOKUP(A49,#REF!,5,FALSE)))</f>
        <v>#REF!</v>
      </c>
      <c r="F49" s="10" t="e">
        <f>IF(A49="","",IF(VLOOKUP(A49,#REF!,4,FALSE)=0,"",VLOOKUP(A49,#REF!,4,FALSE)))</f>
        <v>#REF!</v>
      </c>
      <c r="G49" s="11" t="e">
        <f>IF($A49="","",VLOOKUP($A49,#REF!,G$3+6,FALSE))</f>
        <v>#REF!</v>
      </c>
      <c r="H49" s="11" t="e">
        <f>IF($A49="","",VLOOKUP($A49,#REF!,H$3+6,FALSE))</f>
        <v>#REF!</v>
      </c>
      <c r="I49" s="11" t="e">
        <f>IF($A49="","",VLOOKUP($A49,#REF!,I$3+6,FALSE))</f>
        <v>#REF!</v>
      </c>
      <c r="J49" s="11" t="e">
        <f>IF($A49="","",VLOOKUP($A49,#REF!,J$3+6,FALSE))</f>
        <v>#REF!</v>
      </c>
      <c r="K49" s="11" t="e">
        <f>IF($A49="","",VLOOKUP($A49,#REF!,K$3+6,FALSE))</f>
        <v>#REF!</v>
      </c>
      <c r="L49" s="11" t="e">
        <f>IF($A49="","",VLOOKUP($A49,#REF!,L$3+6,FALSE))</f>
        <v>#REF!</v>
      </c>
      <c r="M49" s="11" t="e">
        <f>IF($A49="","",VLOOKUP($A49,#REF!,M$3+6,FALSE))</f>
        <v>#REF!</v>
      </c>
      <c r="N49" s="11" t="e">
        <f>IF($A49="","",VLOOKUP($A49,#REF!,N$3+6,FALSE))</f>
        <v>#REF!</v>
      </c>
      <c r="O49" s="11" t="e">
        <f>IF($A49="","",VLOOKUP($A49,#REF!,O$3+6,FALSE))</f>
        <v>#REF!</v>
      </c>
      <c r="P49" s="11" t="e">
        <f>IF($A49="","",VLOOKUP($A49,#REF!,P$3+6,FALSE))</f>
        <v>#REF!</v>
      </c>
      <c r="Q49" s="11" t="e">
        <f>IF($A49="","",VLOOKUP($A49,#REF!,Q$3+6,FALSE))</f>
        <v>#REF!</v>
      </c>
      <c r="R49" s="11" t="e">
        <f>IF($A49="","",VLOOKUP($A49,#REF!,R$3+6,FALSE))</f>
        <v>#REF!</v>
      </c>
      <c r="S49" s="11" t="e">
        <f>IF($A49="","",VLOOKUP($A49,#REF!,S$3+6,FALSE))</f>
        <v>#REF!</v>
      </c>
      <c r="T49" s="11" t="e">
        <f>IF($A49="","",VLOOKUP($A49,#REF!,T$3+6,FALSE))</f>
        <v>#REF!</v>
      </c>
      <c r="U49" s="11" t="e">
        <f>IF($A49="","",VLOOKUP($A49,#REF!,U$3+6,FALSE))</f>
        <v>#REF!</v>
      </c>
      <c r="V49" s="11" t="e">
        <f>IF($A49="","",VLOOKUP($A49,#REF!,V$3+6,FALSE))</f>
        <v>#REF!</v>
      </c>
      <c r="W49" s="11" t="e">
        <f>IF($A49="","",VLOOKUP($A49,#REF!,W$3+6,FALSE))</f>
        <v>#REF!</v>
      </c>
      <c r="X49" s="11" t="e">
        <f>IF($A49="","",VLOOKUP($A49,#REF!,X$3+6,FALSE))</f>
        <v>#REF!</v>
      </c>
      <c r="Y49" s="11" t="e">
        <f t="shared" si="0"/>
        <v>#REF!</v>
      </c>
      <c r="AA49" s="11"/>
      <c r="AD49" t="e">
        <f t="shared" si="1"/>
        <v>#REF!</v>
      </c>
      <c r="AE49" t="e">
        <f t="shared" si="2"/>
        <v>#REF!</v>
      </c>
      <c r="AF49" t="e">
        <f t="shared" si="3"/>
        <v>#REF!</v>
      </c>
      <c r="AG49" t="e">
        <f t="shared" si="4"/>
        <v>#REF!</v>
      </c>
    </row>
    <row r="50" spans="1:33" x14ac:dyDescent="0.25">
      <c r="A50" t="e">
        <f>IF(#REF!="","",#REF!)</f>
        <v>#REF!</v>
      </c>
      <c r="B50" s="10">
        <v>47</v>
      </c>
      <c r="C50" s="10" t="e">
        <f>IF(A50="","",IF(VLOOKUP(A50,#REF!,2,FALSE)=0,"",VLOOKUP(A50,#REF!,2,FALSE)))</f>
        <v>#REF!</v>
      </c>
      <c r="D50" s="10" t="e">
        <f>IF(A50="","",IF(VLOOKUP(A50,#REF!,3,FALSE)=0,"",VLOOKUP(A50,#REF!,3,FALSE)))</f>
        <v>#REF!</v>
      </c>
      <c r="E50" s="10" t="e">
        <f>IF(A50="","",IF(VLOOKUP(A50,#REF!,5,FALSE)=0,"",VLOOKUP(A50,#REF!,5,FALSE)))</f>
        <v>#REF!</v>
      </c>
      <c r="F50" s="10" t="e">
        <f>IF(A50="","",IF(VLOOKUP(A50,#REF!,4,FALSE)=0,"",VLOOKUP(A50,#REF!,4,FALSE)))</f>
        <v>#REF!</v>
      </c>
      <c r="G50" s="11" t="e">
        <f>IF($A50="","",VLOOKUP($A50,#REF!,G$3+6,FALSE))</f>
        <v>#REF!</v>
      </c>
      <c r="H50" s="11" t="e">
        <f>IF($A50="","",VLOOKUP($A50,#REF!,H$3+6,FALSE))</f>
        <v>#REF!</v>
      </c>
      <c r="I50" s="11" t="e">
        <f>IF($A50="","",VLOOKUP($A50,#REF!,I$3+6,FALSE))</f>
        <v>#REF!</v>
      </c>
      <c r="J50" s="11" t="e">
        <f>IF($A50="","",VLOOKUP($A50,#REF!,J$3+6,FALSE))</f>
        <v>#REF!</v>
      </c>
      <c r="K50" s="11" t="e">
        <f>IF($A50="","",VLOOKUP($A50,#REF!,K$3+6,FALSE))</f>
        <v>#REF!</v>
      </c>
      <c r="L50" s="11" t="e">
        <f>IF($A50="","",VLOOKUP($A50,#REF!,L$3+6,FALSE))</f>
        <v>#REF!</v>
      </c>
      <c r="M50" s="11" t="e">
        <f>IF($A50="","",VLOOKUP($A50,#REF!,M$3+6,FALSE))</f>
        <v>#REF!</v>
      </c>
      <c r="N50" s="11" t="e">
        <f>IF($A50="","",VLOOKUP($A50,#REF!,N$3+6,FALSE))</f>
        <v>#REF!</v>
      </c>
      <c r="O50" s="11" t="e">
        <f>IF($A50="","",VLOOKUP($A50,#REF!,O$3+6,FALSE))</f>
        <v>#REF!</v>
      </c>
      <c r="P50" s="11" t="e">
        <f>IF($A50="","",VLOOKUP($A50,#REF!,P$3+6,FALSE))</f>
        <v>#REF!</v>
      </c>
      <c r="Q50" s="11" t="e">
        <f>IF($A50="","",VLOOKUP($A50,#REF!,Q$3+6,FALSE))</f>
        <v>#REF!</v>
      </c>
      <c r="R50" s="11" t="e">
        <f>IF($A50="","",VLOOKUP($A50,#REF!,R$3+6,FALSE))</f>
        <v>#REF!</v>
      </c>
      <c r="S50" s="11" t="e">
        <f>IF($A50="","",VLOOKUP($A50,#REF!,S$3+6,FALSE))</f>
        <v>#REF!</v>
      </c>
      <c r="T50" s="11" t="e">
        <f>IF($A50="","",VLOOKUP($A50,#REF!,T$3+6,FALSE))</f>
        <v>#REF!</v>
      </c>
      <c r="U50" s="11" t="e">
        <f>IF($A50="","",VLOOKUP($A50,#REF!,U$3+6,FALSE))</f>
        <v>#REF!</v>
      </c>
      <c r="V50" s="11" t="e">
        <f>IF($A50="","",VLOOKUP($A50,#REF!,V$3+6,FALSE))</f>
        <v>#REF!</v>
      </c>
      <c r="W50" s="11" t="e">
        <f>IF($A50="","",VLOOKUP($A50,#REF!,W$3+6,FALSE))</f>
        <v>#REF!</v>
      </c>
      <c r="X50" s="11" t="e">
        <f>IF($A50="","",VLOOKUP($A50,#REF!,X$3+6,FALSE))</f>
        <v>#REF!</v>
      </c>
      <c r="Y50" s="11" t="e">
        <f t="shared" si="0"/>
        <v>#REF!</v>
      </c>
      <c r="AA50" s="11"/>
      <c r="AD50" t="e">
        <f t="shared" si="1"/>
        <v>#REF!</v>
      </c>
      <c r="AE50" t="e">
        <f t="shared" si="2"/>
        <v>#REF!</v>
      </c>
      <c r="AF50" t="e">
        <f t="shared" si="3"/>
        <v>#REF!</v>
      </c>
      <c r="AG50" t="e">
        <f t="shared" si="4"/>
        <v>#REF!</v>
      </c>
    </row>
    <row r="51" spans="1:33" x14ac:dyDescent="0.25">
      <c r="A51" t="e">
        <f>IF(#REF!="","",#REF!)</f>
        <v>#REF!</v>
      </c>
      <c r="B51" s="10">
        <v>48</v>
      </c>
      <c r="C51" s="10" t="e">
        <f>IF(A51="","",IF(VLOOKUP(A51,#REF!,2,FALSE)=0,"",VLOOKUP(A51,#REF!,2,FALSE)))</f>
        <v>#REF!</v>
      </c>
      <c r="D51" s="10" t="e">
        <f>IF(A51="","",IF(VLOOKUP(A51,#REF!,3,FALSE)=0,"",VLOOKUP(A51,#REF!,3,FALSE)))</f>
        <v>#REF!</v>
      </c>
      <c r="E51" s="10" t="e">
        <f>IF(A51="","",IF(VLOOKUP(A51,#REF!,5,FALSE)=0,"",VLOOKUP(A51,#REF!,5,FALSE)))</f>
        <v>#REF!</v>
      </c>
      <c r="F51" s="10" t="e">
        <f>IF(A51="","",IF(VLOOKUP(A51,#REF!,4,FALSE)=0,"",VLOOKUP(A51,#REF!,4,FALSE)))</f>
        <v>#REF!</v>
      </c>
      <c r="G51" s="11" t="e">
        <f>IF($A51="","",VLOOKUP($A51,#REF!,G$3+6,FALSE))</f>
        <v>#REF!</v>
      </c>
      <c r="H51" s="11" t="e">
        <f>IF($A51="","",VLOOKUP($A51,#REF!,H$3+6,FALSE))</f>
        <v>#REF!</v>
      </c>
      <c r="I51" s="11" t="e">
        <f>IF($A51="","",VLOOKUP($A51,#REF!,I$3+6,FALSE))</f>
        <v>#REF!</v>
      </c>
      <c r="J51" s="11" t="e">
        <f>IF($A51="","",VLOOKUP($A51,#REF!,J$3+6,FALSE))</f>
        <v>#REF!</v>
      </c>
      <c r="K51" s="11" t="e">
        <f>IF($A51="","",VLOOKUP($A51,#REF!,K$3+6,FALSE))</f>
        <v>#REF!</v>
      </c>
      <c r="L51" s="11" t="e">
        <f>IF($A51="","",VLOOKUP($A51,#REF!,L$3+6,FALSE))</f>
        <v>#REF!</v>
      </c>
      <c r="M51" s="11" t="e">
        <f>IF($A51="","",VLOOKUP($A51,#REF!,M$3+6,FALSE))</f>
        <v>#REF!</v>
      </c>
      <c r="N51" s="11" t="e">
        <f>IF($A51="","",VLOOKUP($A51,#REF!,N$3+6,FALSE))</f>
        <v>#REF!</v>
      </c>
      <c r="O51" s="11" t="e">
        <f>IF($A51="","",VLOOKUP($A51,#REF!,O$3+6,FALSE))</f>
        <v>#REF!</v>
      </c>
      <c r="P51" s="11" t="e">
        <f>IF($A51="","",VLOOKUP($A51,#REF!,P$3+6,FALSE))</f>
        <v>#REF!</v>
      </c>
      <c r="Q51" s="11" t="e">
        <f>IF($A51="","",VLOOKUP($A51,#REF!,Q$3+6,FALSE))</f>
        <v>#REF!</v>
      </c>
      <c r="R51" s="11" t="e">
        <f>IF($A51="","",VLOOKUP($A51,#REF!,R$3+6,FALSE))</f>
        <v>#REF!</v>
      </c>
      <c r="S51" s="11" t="e">
        <f>IF($A51="","",VLOOKUP($A51,#REF!,S$3+6,FALSE))</f>
        <v>#REF!</v>
      </c>
      <c r="T51" s="11" t="e">
        <f>IF($A51="","",VLOOKUP($A51,#REF!,T$3+6,FALSE))</f>
        <v>#REF!</v>
      </c>
      <c r="U51" s="11" t="e">
        <f>IF($A51="","",VLOOKUP($A51,#REF!,U$3+6,FALSE))</f>
        <v>#REF!</v>
      </c>
      <c r="V51" s="11" t="e">
        <f>IF($A51="","",VLOOKUP($A51,#REF!,V$3+6,FALSE))</f>
        <v>#REF!</v>
      </c>
      <c r="W51" s="11" t="e">
        <f>IF($A51="","",VLOOKUP($A51,#REF!,W$3+6,FALSE))</f>
        <v>#REF!</v>
      </c>
      <c r="X51" s="11" t="e">
        <f>IF($A51="","",VLOOKUP($A51,#REF!,X$3+6,FALSE))</f>
        <v>#REF!</v>
      </c>
      <c r="Y51" s="11" t="e">
        <f t="shared" si="0"/>
        <v>#REF!</v>
      </c>
      <c r="AA51" s="11"/>
      <c r="AD51" t="e">
        <f t="shared" si="1"/>
        <v>#REF!</v>
      </c>
      <c r="AE51" t="e">
        <f t="shared" si="2"/>
        <v>#REF!</v>
      </c>
      <c r="AF51" t="e">
        <f t="shared" si="3"/>
        <v>#REF!</v>
      </c>
      <c r="AG51" t="e">
        <f t="shared" si="4"/>
        <v>#REF!</v>
      </c>
    </row>
    <row r="52" spans="1:33" x14ac:dyDescent="0.25">
      <c r="A52" t="e">
        <f>IF(#REF!="","",#REF!)</f>
        <v>#REF!</v>
      </c>
      <c r="B52" s="10">
        <v>49</v>
      </c>
      <c r="C52" s="10" t="e">
        <f>IF(A52="","",IF(VLOOKUP(A52,#REF!,2,FALSE)=0,"",VLOOKUP(A52,#REF!,2,FALSE)))</f>
        <v>#REF!</v>
      </c>
      <c r="D52" s="10" t="e">
        <f>IF(A52="","",IF(VLOOKUP(A52,#REF!,3,FALSE)=0,"",VLOOKUP(A52,#REF!,3,FALSE)))</f>
        <v>#REF!</v>
      </c>
      <c r="E52" s="10" t="e">
        <f>IF(A52="","",IF(VLOOKUP(A52,#REF!,5,FALSE)=0,"",VLOOKUP(A52,#REF!,5,FALSE)))</f>
        <v>#REF!</v>
      </c>
      <c r="F52" s="10" t="e">
        <f>IF(A52="","",IF(VLOOKUP(A52,#REF!,4,FALSE)=0,"",VLOOKUP(A52,#REF!,4,FALSE)))</f>
        <v>#REF!</v>
      </c>
      <c r="G52" s="11" t="e">
        <f>IF($A52="","",VLOOKUP($A52,#REF!,G$3+6,FALSE))</f>
        <v>#REF!</v>
      </c>
      <c r="H52" s="11" t="e">
        <f>IF($A52="","",VLOOKUP($A52,#REF!,H$3+6,FALSE))</f>
        <v>#REF!</v>
      </c>
      <c r="I52" s="11" t="e">
        <f>IF($A52="","",VLOOKUP($A52,#REF!,I$3+6,FALSE))</f>
        <v>#REF!</v>
      </c>
      <c r="J52" s="11" t="e">
        <f>IF($A52="","",VLOOKUP($A52,#REF!,J$3+6,FALSE))</f>
        <v>#REF!</v>
      </c>
      <c r="K52" s="11" t="e">
        <f>IF($A52="","",VLOOKUP($A52,#REF!,K$3+6,FALSE))</f>
        <v>#REF!</v>
      </c>
      <c r="L52" s="11" t="e">
        <f>IF($A52="","",VLOOKUP($A52,#REF!,L$3+6,FALSE))</f>
        <v>#REF!</v>
      </c>
      <c r="M52" s="11" t="e">
        <f>IF($A52="","",VLOOKUP($A52,#REF!,M$3+6,FALSE))</f>
        <v>#REF!</v>
      </c>
      <c r="N52" s="11" t="e">
        <f>IF($A52="","",VLOOKUP($A52,#REF!,N$3+6,FALSE))</f>
        <v>#REF!</v>
      </c>
      <c r="O52" s="11" t="e">
        <f>IF($A52="","",VLOOKUP($A52,#REF!,O$3+6,FALSE))</f>
        <v>#REF!</v>
      </c>
      <c r="P52" s="11" t="e">
        <f>IF($A52="","",VLOOKUP($A52,#REF!,P$3+6,FALSE))</f>
        <v>#REF!</v>
      </c>
      <c r="Q52" s="11" t="e">
        <f>IF($A52="","",VLOOKUP($A52,#REF!,Q$3+6,FALSE))</f>
        <v>#REF!</v>
      </c>
      <c r="R52" s="11" t="e">
        <f>IF($A52="","",VLOOKUP($A52,#REF!,R$3+6,FALSE))</f>
        <v>#REF!</v>
      </c>
      <c r="S52" s="11" t="e">
        <f>IF($A52="","",VLOOKUP($A52,#REF!,S$3+6,FALSE))</f>
        <v>#REF!</v>
      </c>
      <c r="T52" s="11" t="e">
        <f>IF($A52="","",VLOOKUP($A52,#REF!,T$3+6,FALSE))</f>
        <v>#REF!</v>
      </c>
      <c r="U52" s="11" t="e">
        <f>IF($A52="","",VLOOKUP($A52,#REF!,U$3+6,FALSE))</f>
        <v>#REF!</v>
      </c>
      <c r="V52" s="11" t="e">
        <f>IF($A52="","",VLOOKUP($A52,#REF!,V$3+6,FALSE))</f>
        <v>#REF!</v>
      </c>
      <c r="W52" s="11" t="e">
        <f>IF($A52="","",VLOOKUP($A52,#REF!,W$3+6,FALSE))</f>
        <v>#REF!</v>
      </c>
      <c r="X52" s="11" t="e">
        <f>IF($A52="","",VLOOKUP($A52,#REF!,X$3+6,FALSE))</f>
        <v>#REF!</v>
      </c>
      <c r="Y52" s="11" t="e">
        <f t="shared" si="0"/>
        <v>#REF!</v>
      </c>
      <c r="AA52" s="11"/>
      <c r="AD52" t="e">
        <f t="shared" si="1"/>
        <v>#REF!</v>
      </c>
      <c r="AE52" t="e">
        <f t="shared" si="2"/>
        <v>#REF!</v>
      </c>
      <c r="AF52" t="e">
        <f t="shared" si="3"/>
        <v>#REF!</v>
      </c>
      <c r="AG52" t="e">
        <f t="shared" si="4"/>
        <v>#REF!</v>
      </c>
    </row>
    <row r="53" spans="1:33" x14ac:dyDescent="0.25">
      <c r="A53" t="e">
        <f>IF(#REF!="","",#REF!)</f>
        <v>#REF!</v>
      </c>
      <c r="B53" s="10">
        <v>50</v>
      </c>
      <c r="C53" s="10" t="e">
        <f>IF(A53="","",IF(VLOOKUP(A53,#REF!,2,FALSE)=0,"",VLOOKUP(A53,#REF!,2,FALSE)))</f>
        <v>#REF!</v>
      </c>
      <c r="D53" s="10" t="e">
        <f>IF(A53="","",IF(VLOOKUP(A53,#REF!,3,FALSE)=0,"",VLOOKUP(A53,#REF!,3,FALSE)))</f>
        <v>#REF!</v>
      </c>
      <c r="E53" s="10" t="e">
        <f>IF(A53="","",IF(VLOOKUP(A53,#REF!,5,FALSE)=0,"",VLOOKUP(A53,#REF!,5,FALSE)))</f>
        <v>#REF!</v>
      </c>
      <c r="F53" s="10" t="e">
        <f>IF(A53="","",IF(VLOOKUP(A53,#REF!,4,FALSE)=0,"",VLOOKUP(A53,#REF!,4,FALSE)))</f>
        <v>#REF!</v>
      </c>
      <c r="G53" s="11" t="e">
        <f>IF($A53="","",VLOOKUP($A53,#REF!,G$3+6,FALSE))</f>
        <v>#REF!</v>
      </c>
      <c r="H53" s="11" t="e">
        <f>IF($A53="","",VLOOKUP($A53,#REF!,H$3+6,FALSE))</f>
        <v>#REF!</v>
      </c>
      <c r="I53" s="11" t="e">
        <f>IF($A53="","",VLOOKUP($A53,#REF!,I$3+6,FALSE))</f>
        <v>#REF!</v>
      </c>
      <c r="J53" s="11" t="e">
        <f>IF($A53="","",VLOOKUP($A53,#REF!,J$3+6,FALSE))</f>
        <v>#REF!</v>
      </c>
      <c r="K53" s="11" t="e">
        <f>IF($A53="","",VLOOKUP($A53,#REF!,K$3+6,FALSE))</f>
        <v>#REF!</v>
      </c>
      <c r="L53" s="11" t="e">
        <f>IF($A53="","",VLOOKUP($A53,#REF!,L$3+6,FALSE))</f>
        <v>#REF!</v>
      </c>
      <c r="M53" s="11" t="e">
        <f>IF($A53="","",VLOOKUP($A53,#REF!,M$3+6,FALSE))</f>
        <v>#REF!</v>
      </c>
      <c r="N53" s="11" t="e">
        <f>IF($A53="","",VLOOKUP($A53,#REF!,N$3+6,FALSE))</f>
        <v>#REF!</v>
      </c>
      <c r="O53" s="11" t="e">
        <f>IF($A53="","",VLOOKUP($A53,#REF!,O$3+6,FALSE))</f>
        <v>#REF!</v>
      </c>
      <c r="P53" s="11" t="e">
        <f>IF($A53="","",VLOOKUP($A53,#REF!,P$3+6,FALSE))</f>
        <v>#REF!</v>
      </c>
      <c r="Q53" s="11" t="e">
        <f>IF($A53="","",VLOOKUP($A53,#REF!,Q$3+6,FALSE))</f>
        <v>#REF!</v>
      </c>
      <c r="R53" s="11" t="e">
        <f>IF($A53="","",VLOOKUP($A53,#REF!,R$3+6,FALSE))</f>
        <v>#REF!</v>
      </c>
      <c r="S53" s="11" t="e">
        <f>IF($A53="","",VLOOKUP($A53,#REF!,S$3+6,FALSE))</f>
        <v>#REF!</v>
      </c>
      <c r="T53" s="11" t="e">
        <f>IF($A53="","",VLOOKUP($A53,#REF!,T$3+6,FALSE))</f>
        <v>#REF!</v>
      </c>
      <c r="U53" s="11" t="e">
        <f>IF($A53="","",VLOOKUP($A53,#REF!,U$3+6,FALSE))</f>
        <v>#REF!</v>
      </c>
      <c r="V53" s="11" t="e">
        <f>IF($A53="","",VLOOKUP($A53,#REF!,V$3+6,FALSE))</f>
        <v>#REF!</v>
      </c>
      <c r="W53" s="11" t="e">
        <f>IF($A53="","",VLOOKUP($A53,#REF!,W$3+6,FALSE))</f>
        <v>#REF!</v>
      </c>
      <c r="X53" s="11" t="e">
        <f>IF($A53="","",VLOOKUP($A53,#REF!,X$3+6,FALSE))</f>
        <v>#REF!</v>
      </c>
      <c r="Y53" s="11" t="e">
        <f t="shared" si="0"/>
        <v>#REF!</v>
      </c>
      <c r="AA53" s="11"/>
      <c r="AD53" t="e">
        <f t="shared" si="1"/>
        <v>#REF!</v>
      </c>
      <c r="AE53" t="e">
        <f t="shared" si="2"/>
        <v>#REF!</v>
      </c>
      <c r="AF53" t="e">
        <f t="shared" si="3"/>
        <v>#REF!</v>
      </c>
      <c r="AG53" t="e">
        <f t="shared" si="4"/>
        <v>#REF!</v>
      </c>
    </row>
    <row r="54" spans="1:33" x14ac:dyDescent="0.25">
      <c r="A54" t="e">
        <f>IF(#REF!="","",#REF!)</f>
        <v>#REF!</v>
      </c>
      <c r="B54" s="10">
        <v>51</v>
      </c>
      <c r="C54" s="10" t="e">
        <f>IF(A54="","",IF(VLOOKUP(A54,#REF!,2,FALSE)=0,"",VLOOKUP(A54,#REF!,2,FALSE)))</f>
        <v>#REF!</v>
      </c>
      <c r="D54" s="10" t="e">
        <f>IF(A54="","",IF(VLOOKUP(A54,#REF!,3,FALSE)=0,"",VLOOKUP(A54,#REF!,3,FALSE)))</f>
        <v>#REF!</v>
      </c>
      <c r="E54" s="10" t="e">
        <f>IF(A54="","",IF(VLOOKUP(A54,#REF!,5,FALSE)=0,"",VLOOKUP(A54,#REF!,5,FALSE)))</f>
        <v>#REF!</v>
      </c>
      <c r="F54" s="10" t="e">
        <f>IF(A54="","",IF(VLOOKUP(A54,#REF!,4,FALSE)=0,"",VLOOKUP(A54,#REF!,4,FALSE)))</f>
        <v>#REF!</v>
      </c>
      <c r="G54" s="11" t="e">
        <f>IF($A54="","",VLOOKUP($A54,#REF!,G$3+6,FALSE))</f>
        <v>#REF!</v>
      </c>
      <c r="H54" s="11" t="e">
        <f>IF($A54="","",VLOOKUP($A54,#REF!,H$3+6,FALSE))</f>
        <v>#REF!</v>
      </c>
      <c r="I54" s="11" t="e">
        <f>IF($A54="","",VLOOKUP($A54,#REF!,I$3+6,FALSE))</f>
        <v>#REF!</v>
      </c>
      <c r="J54" s="11" t="e">
        <f>IF($A54="","",VLOOKUP($A54,#REF!,J$3+6,FALSE))</f>
        <v>#REF!</v>
      </c>
      <c r="K54" s="11" t="e">
        <f>IF($A54="","",VLOOKUP($A54,#REF!,K$3+6,FALSE))</f>
        <v>#REF!</v>
      </c>
      <c r="L54" s="11" t="e">
        <f>IF($A54="","",VLOOKUP($A54,#REF!,L$3+6,FALSE))</f>
        <v>#REF!</v>
      </c>
      <c r="M54" s="11" t="e">
        <f>IF($A54="","",VLOOKUP($A54,#REF!,M$3+6,FALSE))</f>
        <v>#REF!</v>
      </c>
      <c r="N54" s="11" t="e">
        <f>IF($A54="","",VLOOKUP($A54,#REF!,N$3+6,FALSE))</f>
        <v>#REF!</v>
      </c>
      <c r="O54" s="11" t="e">
        <f>IF($A54="","",VLOOKUP($A54,#REF!,O$3+6,FALSE))</f>
        <v>#REF!</v>
      </c>
      <c r="P54" s="11" t="e">
        <f>IF($A54="","",VLOOKUP($A54,#REF!,P$3+6,FALSE))</f>
        <v>#REF!</v>
      </c>
      <c r="Q54" s="11" t="e">
        <f>IF($A54="","",VLOOKUP($A54,#REF!,Q$3+6,FALSE))</f>
        <v>#REF!</v>
      </c>
      <c r="R54" s="11" t="e">
        <f>IF($A54="","",VLOOKUP($A54,#REF!,R$3+6,FALSE))</f>
        <v>#REF!</v>
      </c>
      <c r="S54" s="11" t="e">
        <f>IF($A54="","",VLOOKUP($A54,#REF!,S$3+6,FALSE))</f>
        <v>#REF!</v>
      </c>
      <c r="T54" s="11" t="e">
        <f>IF($A54="","",VLOOKUP($A54,#REF!,T$3+6,FALSE))</f>
        <v>#REF!</v>
      </c>
      <c r="U54" s="11" t="e">
        <f>IF($A54="","",VLOOKUP($A54,#REF!,U$3+6,FALSE))</f>
        <v>#REF!</v>
      </c>
      <c r="V54" s="11" t="e">
        <f>IF($A54="","",VLOOKUP($A54,#REF!,V$3+6,FALSE))</f>
        <v>#REF!</v>
      </c>
      <c r="W54" s="11" t="e">
        <f>IF($A54="","",VLOOKUP($A54,#REF!,W$3+6,FALSE))</f>
        <v>#REF!</v>
      </c>
      <c r="X54" s="11" t="e">
        <f>IF($A54="","",VLOOKUP($A54,#REF!,X$3+6,FALSE))</f>
        <v>#REF!</v>
      </c>
      <c r="Y54" s="11" t="e">
        <f t="shared" si="0"/>
        <v>#REF!</v>
      </c>
      <c r="AA54" s="11"/>
      <c r="AD54" t="e">
        <f t="shared" si="1"/>
        <v>#REF!</v>
      </c>
      <c r="AE54" t="e">
        <f t="shared" si="2"/>
        <v>#REF!</v>
      </c>
      <c r="AF54" t="e">
        <f t="shared" si="3"/>
        <v>#REF!</v>
      </c>
      <c r="AG54" t="e">
        <f t="shared" si="4"/>
        <v>#REF!</v>
      </c>
    </row>
    <row r="55" spans="1:33" x14ac:dyDescent="0.25">
      <c r="A55" t="e">
        <f>IF(#REF!="","",#REF!)</f>
        <v>#REF!</v>
      </c>
      <c r="B55" s="10">
        <v>52</v>
      </c>
      <c r="C55" s="10" t="e">
        <f>IF(A55="","",IF(VLOOKUP(A55,#REF!,2,FALSE)=0,"",VLOOKUP(A55,#REF!,2,FALSE)))</f>
        <v>#REF!</v>
      </c>
      <c r="D55" s="10" t="e">
        <f>IF(A55="","",IF(VLOOKUP(A55,#REF!,3,FALSE)=0,"",VLOOKUP(A55,#REF!,3,FALSE)))</f>
        <v>#REF!</v>
      </c>
      <c r="E55" s="10" t="e">
        <f>IF(A55="","",IF(VLOOKUP(A55,#REF!,5,FALSE)=0,"",VLOOKUP(A55,#REF!,5,FALSE)))</f>
        <v>#REF!</v>
      </c>
      <c r="F55" s="10" t="e">
        <f>IF(A55="","",IF(VLOOKUP(A55,#REF!,4,FALSE)=0,"",VLOOKUP(A55,#REF!,4,FALSE)))</f>
        <v>#REF!</v>
      </c>
      <c r="G55" s="11" t="e">
        <f>IF($A55="","",VLOOKUP($A55,#REF!,G$3+6,FALSE))</f>
        <v>#REF!</v>
      </c>
      <c r="H55" s="11" t="e">
        <f>IF($A55="","",VLOOKUP($A55,#REF!,H$3+6,FALSE))</f>
        <v>#REF!</v>
      </c>
      <c r="I55" s="11" t="e">
        <f>IF($A55="","",VLOOKUP($A55,#REF!,I$3+6,FALSE))</f>
        <v>#REF!</v>
      </c>
      <c r="J55" s="11" t="e">
        <f>IF($A55="","",VLOOKUP($A55,#REF!,J$3+6,FALSE))</f>
        <v>#REF!</v>
      </c>
      <c r="K55" s="11" t="e">
        <f>IF($A55="","",VLOOKUP($A55,#REF!,K$3+6,FALSE))</f>
        <v>#REF!</v>
      </c>
      <c r="L55" s="11" t="e">
        <f>IF($A55="","",VLOOKUP($A55,#REF!,L$3+6,FALSE))</f>
        <v>#REF!</v>
      </c>
      <c r="M55" s="11" t="e">
        <f>IF($A55="","",VLOOKUP($A55,#REF!,M$3+6,FALSE))</f>
        <v>#REF!</v>
      </c>
      <c r="N55" s="11" t="e">
        <f>IF($A55="","",VLOOKUP($A55,#REF!,N$3+6,FALSE))</f>
        <v>#REF!</v>
      </c>
      <c r="O55" s="11" t="e">
        <f>IF($A55="","",VLOOKUP($A55,#REF!,O$3+6,FALSE))</f>
        <v>#REF!</v>
      </c>
      <c r="P55" s="11" t="e">
        <f>IF($A55="","",VLOOKUP($A55,#REF!,P$3+6,FALSE))</f>
        <v>#REF!</v>
      </c>
      <c r="Q55" s="11" t="e">
        <f>IF($A55="","",VLOOKUP($A55,#REF!,Q$3+6,FALSE))</f>
        <v>#REF!</v>
      </c>
      <c r="R55" s="11" t="e">
        <f>IF($A55="","",VLOOKUP($A55,#REF!,R$3+6,FALSE))</f>
        <v>#REF!</v>
      </c>
      <c r="S55" s="11" t="e">
        <f>IF($A55="","",VLOOKUP($A55,#REF!,S$3+6,FALSE))</f>
        <v>#REF!</v>
      </c>
      <c r="T55" s="11" t="e">
        <f>IF($A55="","",VLOOKUP($A55,#REF!,T$3+6,FALSE))</f>
        <v>#REF!</v>
      </c>
      <c r="U55" s="11" t="e">
        <f>IF($A55="","",VLOOKUP($A55,#REF!,U$3+6,FALSE))</f>
        <v>#REF!</v>
      </c>
      <c r="V55" s="11" t="e">
        <f>IF($A55="","",VLOOKUP($A55,#REF!,V$3+6,FALSE))</f>
        <v>#REF!</v>
      </c>
      <c r="W55" s="11" t="e">
        <f>IF($A55="","",VLOOKUP($A55,#REF!,W$3+6,FALSE))</f>
        <v>#REF!</v>
      </c>
      <c r="X55" s="11" t="e">
        <f>IF($A55="","",VLOOKUP($A55,#REF!,X$3+6,FALSE))</f>
        <v>#REF!</v>
      </c>
      <c r="Y55" s="11" t="e">
        <f t="shared" si="0"/>
        <v>#REF!</v>
      </c>
      <c r="AA55" s="11"/>
      <c r="AD55" t="e">
        <f t="shared" si="1"/>
        <v>#REF!</v>
      </c>
      <c r="AE55" t="e">
        <f t="shared" si="2"/>
        <v>#REF!</v>
      </c>
      <c r="AF55" t="e">
        <f t="shared" si="3"/>
        <v>#REF!</v>
      </c>
      <c r="AG55" t="e">
        <f t="shared" si="4"/>
        <v>#REF!</v>
      </c>
    </row>
    <row r="56" spans="1:33" x14ac:dyDescent="0.25">
      <c r="A56" t="e">
        <f>IF(#REF!="","",#REF!)</f>
        <v>#REF!</v>
      </c>
      <c r="B56" s="10">
        <v>53</v>
      </c>
      <c r="C56" s="10" t="e">
        <f>IF(A56="","",IF(VLOOKUP(A56,#REF!,2,FALSE)=0,"",VLOOKUP(A56,#REF!,2,FALSE)))</f>
        <v>#REF!</v>
      </c>
      <c r="D56" s="10" t="e">
        <f>IF(A56="","",IF(VLOOKUP(A56,#REF!,3,FALSE)=0,"",VLOOKUP(A56,#REF!,3,FALSE)))</f>
        <v>#REF!</v>
      </c>
      <c r="E56" s="10" t="e">
        <f>IF(A56="","",IF(VLOOKUP(A56,#REF!,5,FALSE)=0,"",VLOOKUP(A56,#REF!,5,FALSE)))</f>
        <v>#REF!</v>
      </c>
      <c r="F56" s="10" t="e">
        <f>IF(A56="","",IF(VLOOKUP(A56,#REF!,4,FALSE)=0,"",VLOOKUP(A56,#REF!,4,FALSE)))</f>
        <v>#REF!</v>
      </c>
      <c r="G56" s="11" t="e">
        <f>IF($A56="","",VLOOKUP($A56,#REF!,G$3+6,FALSE))</f>
        <v>#REF!</v>
      </c>
      <c r="H56" s="11" t="e">
        <f>IF($A56="","",VLOOKUP($A56,#REF!,H$3+6,FALSE))</f>
        <v>#REF!</v>
      </c>
      <c r="I56" s="11" t="e">
        <f>IF($A56="","",VLOOKUP($A56,#REF!,I$3+6,FALSE))</f>
        <v>#REF!</v>
      </c>
      <c r="J56" s="11" t="e">
        <f>IF($A56="","",VLOOKUP($A56,#REF!,J$3+6,FALSE))</f>
        <v>#REF!</v>
      </c>
      <c r="K56" s="11" t="e">
        <f>IF($A56="","",VLOOKUP($A56,#REF!,K$3+6,FALSE))</f>
        <v>#REF!</v>
      </c>
      <c r="L56" s="11" t="e">
        <f>IF($A56="","",VLOOKUP($A56,#REF!,L$3+6,FALSE))</f>
        <v>#REF!</v>
      </c>
      <c r="M56" s="11" t="e">
        <f>IF($A56="","",VLOOKUP($A56,#REF!,M$3+6,FALSE))</f>
        <v>#REF!</v>
      </c>
      <c r="N56" s="11" t="e">
        <f>IF($A56="","",VLOOKUP($A56,#REF!,N$3+6,FALSE))</f>
        <v>#REF!</v>
      </c>
      <c r="O56" s="11" t="e">
        <f>IF($A56="","",VLOOKUP($A56,#REF!,O$3+6,FALSE))</f>
        <v>#REF!</v>
      </c>
      <c r="P56" s="11" t="e">
        <f>IF($A56="","",VLOOKUP($A56,#REF!,P$3+6,FALSE))</f>
        <v>#REF!</v>
      </c>
      <c r="Q56" s="11" t="e">
        <f>IF($A56="","",VLOOKUP($A56,#REF!,Q$3+6,FALSE))</f>
        <v>#REF!</v>
      </c>
      <c r="R56" s="11" t="e">
        <f>IF($A56="","",VLOOKUP($A56,#REF!,R$3+6,FALSE))</f>
        <v>#REF!</v>
      </c>
      <c r="S56" s="11" t="e">
        <f>IF($A56="","",VLOOKUP($A56,#REF!,S$3+6,FALSE))</f>
        <v>#REF!</v>
      </c>
      <c r="T56" s="11" t="e">
        <f>IF($A56="","",VLOOKUP($A56,#REF!,T$3+6,FALSE))</f>
        <v>#REF!</v>
      </c>
      <c r="U56" s="11" t="e">
        <f>IF($A56="","",VLOOKUP($A56,#REF!,U$3+6,FALSE))</f>
        <v>#REF!</v>
      </c>
      <c r="V56" s="11" t="e">
        <f>IF($A56="","",VLOOKUP($A56,#REF!,V$3+6,FALSE))</f>
        <v>#REF!</v>
      </c>
      <c r="W56" s="11" t="e">
        <f>IF($A56="","",VLOOKUP($A56,#REF!,W$3+6,FALSE))</f>
        <v>#REF!</v>
      </c>
      <c r="X56" s="11" t="e">
        <f>IF($A56="","",VLOOKUP($A56,#REF!,X$3+6,FALSE))</f>
        <v>#REF!</v>
      </c>
      <c r="Y56" s="11" t="e">
        <f t="shared" si="0"/>
        <v>#REF!</v>
      </c>
      <c r="AA56" s="11"/>
      <c r="AD56" t="e">
        <f t="shared" si="1"/>
        <v>#REF!</v>
      </c>
      <c r="AE56" t="e">
        <f t="shared" si="2"/>
        <v>#REF!</v>
      </c>
      <c r="AF56" t="e">
        <f t="shared" si="3"/>
        <v>#REF!</v>
      </c>
      <c r="AG56" t="e">
        <f t="shared" si="4"/>
        <v>#REF!</v>
      </c>
    </row>
    <row r="57" spans="1:33" x14ac:dyDescent="0.25">
      <c r="A57" t="e">
        <f>IF(#REF!="","",#REF!)</f>
        <v>#REF!</v>
      </c>
      <c r="B57" s="10">
        <v>54</v>
      </c>
      <c r="C57" s="10" t="e">
        <f>IF(A57="","",IF(VLOOKUP(A57,#REF!,2,FALSE)=0,"",VLOOKUP(A57,#REF!,2,FALSE)))</f>
        <v>#REF!</v>
      </c>
      <c r="D57" s="10" t="e">
        <f>IF(A57="","",IF(VLOOKUP(A57,#REF!,3,FALSE)=0,"",VLOOKUP(A57,#REF!,3,FALSE)))</f>
        <v>#REF!</v>
      </c>
      <c r="E57" s="10" t="e">
        <f>IF(A57="","",IF(VLOOKUP(A57,#REF!,5,FALSE)=0,"",VLOOKUP(A57,#REF!,5,FALSE)))</f>
        <v>#REF!</v>
      </c>
      <c r="F57" s="10" t="e">
        <f>IF(A57="","",IF(VLOOKUP(A57,#REF!,4,FALSE)=0,"",VLOOKUP(A57,#REF!,4,FALSE)))</f>
        <v>#REF!</v>
      </c>
      <c r="G57" s="11" t="e">
        <f>IF($A57="","",VLOOKUP($A57,#REF!,G$3+6,FALSE))</f>
        <v>#REF!</v>
      </c>
      <c r="H57" s="11" t="e">
        <f>IF($A57="","",VLOOKUP($A57,#REF!,H$3+6,FALSE))</f>
        <v>#REF!</v>
      </c>
      <c r="I57" s="11" t="e">
        <f>IF($A57="","",VLOOKUP($A57,#REF!,I$3+6,FALSE))</f>
        <v>#REF!</v>
      </c>
      <c r="J57" s="11" t="e">
        <f>IF($A57="","",VLOOKUP($A57,#REF!,J$3+6,FALSE))</f>
        <v>#REF!</v>
      </c>
      <c r="K57" s="11" t="e">
        <f>IF($A57="","",VLOOKUP($A57,#REF!,K$3+6,FALSE))</f>
        <v>#REF!</v>
      </c>
      <c r="L57" s="11" t="e">
        <f>IF($A57="","",VLOOKUP($A57,#REF!,L$3+6,FALSE))</f>
        <v>#REF!</v>
      </c>
      <c r="M57" s="11" t="e">
        <f>IF($A57="","",VLOOKUP($A57,#REF!,M$3+6,FALSE))</f>
        <v>#REF!</v>
      </c>
      <c r="N57" s="11" t="e">
        <f>IF($A57="","",VLOOKUP($A57,#REF!,N$3+6,FALSE))</f>
        <v>#REF!</v>
      </c>
      <c r="O57" s="11" t="e">
        <f>IF($A57="","",VLOOKUP($A57,#REF!,O$3+6,FALSE))</f>
        <v>#REF!</v>
      </c>
      <c r="P57" s="11" t="e">
        <f>IF($A57="","",VLOOKUP($A57,#REF!,P$3+6,FALSE))</f>
        <v>#REF!</v>
      </c>
      <c r="Q57" s="11" t="e">
        <f>IF($A57="","",VLOOKUP($A57,#REF!,Q$3+6,FALSE))</f>
        <v>#REF!</v>
      </c>
      <c r="R57" s="11" t="e">
        <f>IF($A57="","",VLOOKUP($A57,#REF!,R$3+6,FALSE))</f>
        <v>#REF!</v>
      </c>
      <c r="S57" s="11" t="e">
        <f>IF($A57="","",VLOOKUP($A57,#REF!,S$3+6,FALSE))</f>
        <v>#REF!</v>
      </c>
      <c r="T57" s="11" t="e">
        <f>IF($A57="","",VLOOKUP($A57,#REF!,T$3+6,FALSE))</f>
        <v>#REF!</v>
      </c>
      <c r="U57" s="11" t="e">
        <f>IF($A57="","",VLOOKUP($A57,#REF!,U$3+6,FALSE))</f>
        <v>#REF!</v>
      </c>
      <c r="V57" s="11" t="e">
        <f>IF($A57="","",VLOOKUP($A57,#REF!,V$3+6,FALSE))</f>
        <v>#REF!</v>
      </c>
      <c r="W57" s="11" t="e">
        <f>IF($A57="","",VLOOKUP($A57,#REF!,W$3+6,FALSE))</f>
        <v>#REF!</v>
      </c>
      <c r="X57" s="11" t="e">
        <f>IF($A57="","",VLOOKUP($A57,#REF!,X$3+6,FALSE))</f>
        <v>#REF!</v>
      </c>
      <c r="Y57" s="11" t="e">
        <f t="shared" si="0"/>
        <v>#REF!</v>
      </c>
      <c r="AA57" s="11"/>
      <c r="AD57" t="e">
        <f t="shared" si="1"/>
        <v>#REF!</v>
      </c>
      <c r="AE57" t="e">
        <f t="shared" si="2"/>
        <v>#REF!</v>
      </c>
      <c r="AF57" t="e">
        <f t="shared" si="3"/>
        <v>#REF!</v>
      </c>
      <c r="AG57" t="e">
        <f t="shared" si="4"/>
        <v>#REF!</v>
      </c>
    </row>
    <row r="58" spans="1:33" x14ac:dyDescent="0.25">
      <c r="A58" t="e">
        <f>IF(#REF!="","",#REF!)</f>
        <v>#REF!</v>
      </c>
      <c r="B58" s="10">
        <v>55</v>
      </c>
      <c r="C58" s="10" t="e">
        <f>IF(A58="","",IF(VLOOKUP(A58,#REF!,2,FALSE)=0,"",VLOOKUP(A58,#REF!,2,FALSE)))</f>
        <v>#REF!</v>
      </c>
      <c r="D58" s="10" t="e">
        <f>IF(A58="","",IF(VLOOKUP(A58,#REF!,3,FALSE)=0,"",VLOOKUP(A58,#REF!,3,FALSE)))</f>
        <v>#REF!</v>
      </c>
      <c r="E58" s="10" t="e">
        <f>IF(A58="","",IF(VLOOKUP(A58,#REF!,5,FALSE)=0,"",VLOOKUP(A58,#REF!,5,FALSE)))</f>
        <v>#REF!</v>
      </c>
      <c r="F58" s="10" t="e">
        <f>IF(A58="","",IF(VLOOKUP(A58,#REF!,4,FALSE)=0,"",VLOOKUP(A58,#REF!,4,FALSE)))</f>
        <v>#REF!</v>
      </c>
      <c r="G58" s="11" t="e">
        <f>IF($A58="","",VLOOKUP($A58,#REF!,G$3+6,FALSE))</f>
        <v>#REF!</v>
      </c>
      <c r="H58" s="11" t="e">
        <f>IF($A58="","",VLOOKUP($A58,#REF!,H$3+6,FALSE))</f>
        <v>#REF!</v>
      </c>
      <c r="I58" s="11" t="e">
        <f>IF($A58="","",VLOOKUP($A58,#REF!,I$3+6,FALSE))</f>
        <v>#REF!</v>
      </c>
      <c r="J58" s="11" t="e">
        <f>IF($A58="","",VLOOKUP($A58,#REF!,J$3+6,FALSE))</f>
        <v>#REF!</v>
      </c>
      <c r="K58" s="11" t="e">
        <f>IF($A58="","",VLOOKUP($A58,#REF!,K$3+6,FALSE))</f>
        <v>#REF!</v>
      </c>
      <c r="L58" s="11" t="e">
        <f>IF($A58="","",VLOOKUP($A58,#REF!,L$3+6,FALSE))</f>
        <v>#REF!</v>
      </c>
      <c r="M58" s="11" t="e">
        <f>IF($A58="","",VLOOKUP($A58,#REF!,M$3+6,FALSE))</f>
        <v>#REF!</v>
      </c>
      <c r="N58" s="11" t="e">
        <f>IF($A58="","",VLOOKUP($A58,#REF!,N$3+6,FALSE))</f>
        <v>#REF!</v>
      </c>
      <c r="O58" s="11" t="e">
        <f>IF($A58="","",VLOOKUP($A58,#REF!,O$3+6,FALSE))</f>
        <v>#REF!</v>
      </c>
      <c r="P58" s="11" t="e">
        <f>IF($A58="","",VLOOKUP($A58,#REF!,P$3+6,FALSE))</f>
        <v>#REF!</v>
      </c>
      <c r="Q58" s="11" t="e">
        <f>IF($A58="","",VLOOKUP($A58,#REF!,Q$3+6,FALSE))</f>
        <v>#REF!</v>
      </c>
      <c r="R58" s="11" t="e">
        <f>IF($A58="","",VLOOKUP($A58,#REF!,R$3+6,FALSE))</f>
        <v>#REF!</v>
      </c>
      <c r="S58" s="11" t="e">
        <f>IF($A58="","",VLOOKUP($A58,#REF!,S$3+6,FALSE))</f>
        <v>#REF!</v>
      </c>
      <c r="T58" s="11" t="e">
        <f>IF($A58="","",VLOOKUP($A58,#REF!,T$3+6,FALSE))</f>
        <v>#REF!</v>
      </c>
      <c r="U58" s="11" t="e">
        <f>IF($A58="","",VLOOKUP($A58,#REF!,U$3+6,FALSE))</f>
        <v>#REF!</v>
      </c>
      <c r="V58" s="11" t="e">
        <f>IF($A58="","",VLOOKUP($A58,#REF!,V$3+6,FALSE))</f>
        <v>#REF!</v>
      </c>
      <c r="W58" s="11" t="e">
        <f>IF($A58="","",VLOOKUP($A58,#REF!,W$3+6,FALSE))</f>
        <v>#REF!</v>
      </c>
      <c r="X58" s="11" t="e">
        <f>IF($A58="","",VLOOKUP($A58,#REF!,X$3+6,FALSE))</f>
        <v>#REF!</v>
      </c>
      <c r="Y58" s="11" t="e">
        <f t="shared" si="0"/>
        <v>#REF!</v>
      </c>
      <c r="AA58" s="11"/>
      <c r="AD58" t="e">
        <f t="shared" si="1"/>
        <v>#REF!</v>
      </c>
      <c r="AE58" t="e">
        <f t="shared" si="2"/>
        <v>#REF!</v>
      </c>
      <c r="AF58" t="e">
        <f t="shared" si="3"/>
        <v>#REF!</v>
      </c>
      <c r="AG58" t="e">
        <f t="shared" si="4"/>
        <v>#REF!</v>
      </c>
    </row>
    <row r="59" spans="1:33" x14ac:dyDescent="0.25">
      <c r="A59" t="e">
        <f>IF(#REF!="","",#REF!)</f>
        <v>#REF!</v>
      </c>
      <c r="B59" s="10">
        <v>56</v>
      </c>
      <c r="C59" s="10" t="e">
        <f>IF(A59="","",IF(VLOOKUP(A59,#REF!,2,FALSE)=0,"",VLOOKUP(A59,#REF!,2,FALSE)))</f>
        <v>#REF!</v>
      </c>
      <c r="D59" s="10" t="e">
        <f>IF(A59="","",IF(VLOOKUP(A59,#REF!,3,FALSE)=0,"",VLOOKUP(A59,#REF!,3,FALSE)))</f>
        <v>#REF!</v>
      </c>
      <c r="E59" s="10" t="e">
        <f>IF(A59="","",IF(VLOOKUP(A59,#REF!,5,FALSE)=0,"",VLOOKUP(A59,#REF!,5,FALSE)))</f>
        <v>#REF!</v>
      </c>
      <c r="F59" s="10" t="e">
        <f>IF(A59="","",IF(VLOOKUP(A59,#REF!,4,FALSE)=0,"",VLOOKUP(A59,#REF!,4,FALSE)))</f>
        <v>#REF!</v>
      </c>
      <c r="G59" s="11" t="e">
        <f>IF($A59="","",VLOOKUP($A59,#REF!,G$3+6,FALSE))</f>
        <v>#REF!</v>
      </c>
      <c r="H59" s="11" t="e">
        <f>IF($A59="","",VLOOKUP($A59,#REF!,H$3+6,FALSE))</f>
        <v>#REF!</v>
      </c>
      <c r="I59" s="11" t="e">
        <f>IF($A59="","",VLOOKUP($A59,#REF!,I$3+6,FALSE))</f>
        <v>#REF!</v>
      </c>
      <c r="J59" s="11" t="e">
        <f>IF($A59="","",VLOOKUP($A59,#REF!,J$3+6,FALSE))</f>
        <v>#REF!</v>
      </c>
      <c r="K59" s="11" t="e">
        <f>IF($A59="","",VLOOKUP($A59,#REF!,K$3+6,FALSE))</f>
        <v>#REF!</v>
      </c>
      <c r="L59" s="11" t="e">
        <f>IF($A59="","",VLOOKUP($A59,#REF!,L$3+6,FALSE))</f>
        <v>#REF!</v>
      </c>
      <c r="M59" s="11" t="e">
        <f>IF($A59="","",VLOOKUP($A59,#REF!,M$3+6,FALSE))</f>
        <v>#REF!</v>
      </c>
      <c r="N59" s="11" t="e">
        <f>IF($A59="","",VLOOKUP($A59,#REF!,N$3+6,FALSE))</f>
        <v>#REF!</v>
      </c>
      <c r="O59" s="11" t="e">
        <f>IF($A59="","",VLOOKUP($A59,#REF!,O$3+6,FALSE))</f>
        <v>#REF!</v>
      </c>
      <c r="P59" s="11" t="e">
        <f>IF($A59="","",VLOOKUP($A59,#REF!,P$3+6,FALSE))</f>
        <v>#REF!</v>
      </c>
      <c r="Q59" s="11" t="e">
        <f>IF($A59="","",VLOOKUP($A59,#REF!,Q$3+6,FALSE))</f>
        <v>#REF!</v>
      </c>
      <c r="R59" s="11" t="e">
        <f>IF($A59="","",VLOOKUP($A59,#REF!,R$3+6,FALSE))</f>
        <v>#REF!</v>
      </c>
      <c r="S59" s="11" t="e">
        <f>IF($A59="","",VLOOKUP($A59,#REF!,S$3+6,FALSE))</f>
        <v>#REF!</v>
      </c>
      <c r="T59" s="11" t="e">
        <f>IF($A59="","",VLOOKUP($A59,#REF!,T$3+6,FALSE))</f>
        <v>#REF!</v>
      </c>
      <c r="U59" s="11" t="e">
        <f>IF($A59="","",VLOOKUP($A59,#REF!,U$3+6,FALSE))</f>
        <v>#REF!</v>
      </c>
      <c r="V59" s="11" t="e">
        <f>IF($A59="","",VLOOKUP($A59,#REF!,V$3+6,FALSE))</f>
        <v>#REF!</v>
      </c>
      <c r="W59" s="11" t="e">
        <f>IF($A59="","",VLOOKUP($A59,#REF!,W$3+6,FALSE))</f>
        <v>#REF!</v>
      </c>
      <c r="X59" s="11" t="e">
        <f>IF($A59="","",VLOOKUP($A59,#REF!,X$3+6,FALSE))</f>
        <v>#REF!</v>
      </c>
      <c r="Y59" s="11" t="e">
        <f t="shared" si="0"/>
        <v>#REF!</v>
      </c>
      <c r="AA59" s="11"/>
      <c r="AD59" t="e">
        <f t="shared" si="1"/>
        <v>#REF!</v>
      </c>
      <c r="AE59" t="e">
        <f t="shared" si="2"/>
        <v>#REF!</v>
      </c>
      <c r="AF59" t="e">
        <f t="shared" si="3"/>
        <v>#REF!</v>
      </c>
      <c r="AG59" t="e">
        <f t="shared" si="4"/>
        <v>#REF!</v>
      </c>
    </row>
    <row r="60" spans="1:33" x14ac:dyDescent="0.25">
      <c r="A60" t="e">
        <f>IF(#REF!="","",#REF!)</f>
        <v>#REF!</v>
      </c>
      <c r="B60" s="10">
        <v>57</v>
      </c>
      <c r="C60" s="10" t="e">
        <f>IF(A60="","",IF(VLOOKUP(A60,#REF!,2,FALSE)=0,"",VLOOKUP(A60,#REF!,2,FALSE)))</f>
        <v>#REF!</v>
      </c>
      <c r="D60" s="10" t="e">
        <f>IF(A60="","",IF(VLOOKUP(A60,#REF!,3,FALSE)=0,"",VLOOKUP(A60,#REF!,3,FALSE)))</f>
        <v>#REF!</v>
      </c>
      <c r="E60" s="10" t="e">
        <f>IF(A60="","",IF(VLOOKUP(A60,#REF!,5,FALSE)=0,"",VLOOKUP(A60,#REF!,5,FALSE)))</f>
        <v>#REF!</v>
      </c>
      <c r="F60" s="10" t="e">
        <f>IF(A60="","",IF(VLOOKUP(A60,#REF!,4,FALSE)=0,"",VLOOKUP(A60,#REF!,4,FALSE)))</f>
        <v>#REF!</v>
      </c>
      <c r="G60" s="11" t="e">
        <f>IF($A60="","",VLOOKUP($A60,#REF!,G$3+6,FALSE))</f>
        <v>#REF!</v>
      </c>
      <c r="H60" s="11" t="e">
        <f>IF($A60="","",VLOOKUP($A60,#REF!,H$3+6,FALSE))</f>
        <v>#REF!</v>
      </c>
      <c r="I60" s="11" t="e">
        <f>IF($A60="","",VLOOKUP($A60,#REF!,I$3+6,FALSE))</f>
        <v>#REF!</v>
      </c>
      <c r="J60" s="11" t="e">
        <f>IF($A60="","",VLOOKUP($A60,#REF!,J$3+6,FALSE))</f>
        <v>#REF!</v>
      </c>
      <c r="K60" s="11" t="e">
        <f>IF($A60="","",VLOOKUP($A60,#REF!,K$3+6,FALSE))</f>
        <v>#REF!</v>
      </c>
      <c r="L60" s="11" t="e">
        <f>IF($A60="","",VLOOKUP($A60,#REF!,L$3+6,FALSE))</f>
        <v>#REF!</v>
      </c>
      <c r="M60" s="11" t="e">
        <f>IF($A60="","",VLOOKUP($A60,#REF!,M$3+6,FALSE))</f>
        <v>#REF!</v>
      </c>
      <c r="N60" s="11" t="e">
        <f>IF($A60="","",VLOOKUP($A60,#REF!,N$3+6,FALSE))</f>
        <v>#REF!</v>
      </c>
      <c r="O60" s="11" t="e">
        <f>IF($A60="","",VLOOKUP($A60,#REF!,O$3+6,FALSE))</f>
        <v>#REF!</v>
      </c>
      <c r="P60" s="11" t="e">
        <f>IF($A60="","",VLOOKUP($A60,#REF!,P$3+6,FALSE))</f>
        <v>#REF!</v>
      </c>
      <c r="Q60" s="11" t="e">
        <f>IF($A60="","",VLOOKUP($A60,#REF!,Q$3+6,FALSE))</f>
        <v>#REF!</v>
      </c>
      <c r="R60" s="11" t="e">
        <f>IF($A60="","",VLOOKUP($A60,#REF!,R$3+6,FALSE))</f>
        <v>#REF!</v>
      </c>
      <c r="S60" s="11" t="e">
        <f>IF($A60="","",VLOOKUP($A60,#REF!,S$3+6,FALSE))</f>
        <v>#REF!</v>
      </c>
      <c r="T60" s="11" t="e">
        <f>IF($A60="","",VLOOKUP($A60,#REF!,T$3+6,FALSE))</f>
        <v>#REF!</v>
      </c>
      <c r="U60" s="11" t="e">
        <f>IF($A60="","",VLOOKUP($A60,#REF!,U$3+6,FALSE))</f>
        <v>#REF!</v>
      </c>
      <c r="V60" s="11" t="e">
        <f>IF($A60="","",VLOOKUP($A60,#REF!,V$3+6,FALSE))</f>
        <v>#REF!</v>
      </c>
      <c r="W60" s="11" t="e">
        <f>IF($A60="","",VLOOKUP($A60,#REF!,W$3+6,FALSE))</f>
        <v>#REF!</v>
      </c>
      <c r="X60" s="11" t="e">
        <f>IF($A60="","",VLOOKUP($A60,#REF!,X$3+6,FALSE))</f>
        <v>#REF!</v>
      </c>
      <c r="Y60" s="11" t="e">
        <f t="shared" si="0"/>
        <v>#REF!</v>
      </c>
      <c r="AA60" s="11"/>
      <c r="AD60" t="e">
        <f t="shared" si="1"/>
        <v>#REF!</v>
      </c>
      <c r="AE60" t="e">
        <f t="shared" si="2"/>
        <v>#REF!</v>
      </c>
      <c r="AF60" t="e">
        <f t="shared" si="3"/>
        <v>#REF!</v>
      </c>
      <c r="AG60" t="e">
        <f t="shared" si="4"/>
        <v>#REF!</v>
      </c>
    </row>
    <row r="61" spans="1:33" x14ac:dyDescent="0.25">
      <c r="A61" t="e">
        <f>IF(#REF!="","",#REF!)</f>
        <v>#REF!</v>
      </c>
      <c r="B61" s="10">
        <v>58</v>
      </c>
      <c r="C61" s="10" t="e">
        <f>IF(A61="","",IF(VLOOKUP(A61,#REF!,2,FALSE)=0,"",VLOOKUP(A61,#REF!,2,FALSE)))</f>
        <v>#REF!</v>
      </c>
      <c r="D61" s="10" t="e">
        <f>IF(A61="","",IF(VLOOKUP(A61,#REF!,3,FALSE)=0,"",VLOOKUP(A61,#REF!,3,FALSE)))</f>
        <v>#REF!</v>
      </c>
      <c r="E61" s="10" t="e">
        <f>IF(A61="","",IF(VLOOKUP(A61,#REF!,5,FALSE)=0,"",VLOOKUP(A61,#REF!,5,FALSE)))</f>
        <v>#REF!</v>
      </c>
      <c r="F61" s="10" t="e">
        <f>IF(A61="","",IF(VLOOKUP(A61,#REF!,4,FALSE)=0,"",VLOOKUP(A61,#REF!,4,FALSE)))</f>
        <v>#REF!</v>
      </c>
      <c r="G61" s="11" t="e">
        <f>IF($A61="","",VLOOKUP($A61,#REF!,G$3+6,FALSE))</f>
        <v>#REF!</v>
      </c>
      <c r="H61" s="11" t="e">
        <f>IF($A61="","",VLOOKUP($A61,#REF!,H$3+6,FALSE))</f>
        <v>#REF!</v>
      </c>
      <c r="I61" s="11" t="e">
        <f>IF($A61="","",VLOOKUP($A61,#REF!,I$3+6,FALSE))</f>
        <v>#REF!</v>
      </c>
      <c r="J61" s="11" t="e">
        <f>IF($A61="","",VLOOKUP($A61,#REF!,J$3+6,FALSE))</f>
        <v>#REF!</v>
      </c>
      <c r="K61" s="11" t="e">
        <f>IF($A61="","",VLOOKUP($A61,#REF!,K$3+6,FALSE))</f>
        <v>#REF!</v>
      </c>
      <c r="L61" s="11" t="e">
        <f>IF($A61="","",VLOOKUP($A61,#REF!,L$3+6,FALSE))</f>
        <v>#REF!</v>
      </c>
      <c r="M61" s="11" t="e">
        <f>IF($A61="","",VLOOKUP($A61,#REF!,M$3+6,FALSE))</f>
        <v>#REF!</v>
      </c>
      <c r="N61" s="11" t="e">
        <f>IF($A61="","",VLOOKUP($A61,#REF!,N$3+6,FALSE))</f>
        <v>#REF!</v>
      </c>
      <c r="O61" s="11" t="e">
        <f>IF($A61="","",VLOOKUP($A61,#REF!,O$3+6,FALSE))</f>
        <v>#REF!</v>
      </c>
      <c r="P61" s="11" t="e">
        <f>IF($A61="","",VLOOKUP($A61,#REF!,P$3+6,FALSE))</f>
        <v>#REF!</v>
      </c>
      <c r="Q61" s="11" t="e">
        <f>IF($A61="","",VLOOKUP($A61,#REF!,Q$3+6,FALSE))</f>
        <v>#REF!</v>
      </c>
      <c r="R61" s="11" t="e">
        <f>IF($A61="","",VLOOKUP($A61,#REF!,R$3+6,FALSE))</f>
        <v>#REF!</v>
      </c>
      <c r="S61" s="11" t="e">
        <f>IF($A61="","",VLOOKUP($A61,#REF!,S$3+6,FALSE))</f>
        <v>#REF!</v>
      </c>
      <c r="T61" s="11" t="e">
        <f>IF($A61="","",VLOOKUP($A61,#REF!,T$3+6,FALSE))</f>
        <v>#REF!</v>
      </c>
      <c r="U61" s="11" t="e">
        <f>IF($A61="","",VLOOKUP($A61,#REF!,U$3+6,FALSE))</f>
        <v>#REF!</v>
      </c>
      <c r="V61" s="11" t="e">
        <f>IF($A61="","",VLOOKUP($A61,#REF!,V$3+6,FALSE))</f>
        <v>#REF!</v>
      </c>
      <c r="W61" s="11" t="e">
        <f>IF($A61="","",VLOOKUP($A61,#REF!,W$3+6,FALSE))</f>
        <v>#REF!</v>
      </c>
      <c r="X61" s="11" t="e">
        <f>IF($A61="","",VLOOKUP($A61,#REF!,X$3+6,FALSE))</f>
        <v>#REF!</v>
      </c>
      <c r="Y61" s="11" t="e">
        <f t="shared" si="0"/>
        <v>#REF!</v>
      </c>
      <c r="AA61" s="11"/>
      <c r="AD61" t="e">
        <f t="shared" si="1"/>
        <v>#REF!</v>
      </c>
      <c r="AE61" t="e">
        <f t="shared" si="2"/>
        <v>#REF!</v>
      </c>
      <c r="AF61" t="e">
        <f t="shared" si="3"/>
        <v>#REF!</v>
      </c>
      <c r="AG61" t="e">
        <f t="shared" si="4"/>
        <v>#REF!</v>
      </c>
    </row>
    <row r="62" spans="1:33" x14ac:dyDescent="0.25">
      <c r="A62" t="e">
        <f>IF(#REF!="","",#REF!)</f>
        <v>#REF!</v>
      </c>
      <c r="B62" s="10">
        <v>59</v>
      </c>
      <c r="C62" s="10" t="e">
        <f>IF(A62="","",IF(VLOOKUP(A62,#REF!,2,FALSE)=0,"",VLOOKUP(A62,#REF!,2,FALSE)))</f>
        <v>#REF!</v>
      </c>
      <c r="D62" s="10" t="e">
        <f>IF(A62="","",IF(VLOOKUP(A62,#REF!,3,FALSE)=0,"",VLOOKUP(A62,#REF!,3,FALSE)))</f>
        <v>#REF!</v>
      </c>
      <c r="E62" s="10" t="e">
        <f>IF(A62="","",IF(VLOOKUP(A62,#REF!,5,FALSE)=0,"",VLOOKUP(A62,#REF!,5,FALSE)))</f>
        <v>#REF!</v>
      </c>
      <c r="F62" s="10" t="e">
        <f>IF(A62="","",IF(VLOOKUP(A62,#REF!,4,FALSE)=0,"",VLOOKUP(A62,#REF!,4,FALSE)))</f>
        <v>#REF!</v>
      </c>
      <c r="G62" s="11" t="e">
        <f>IF($A62="","",VLOOKUP($A62,#REF!,G$3+6,FALSE))</f>
        <v>#REF!</v>
      </c>
      <c r="H62" s="11" t="e">
        <f>IF($A62="","",VLOOKUP($A62,#REF!,H$3+6,FALSE))</f>
        <v>#REF!</v>
      </c>
      <c r="I62" s="11" t="e">
        <f>IF($A62="","",VLOOKUP($A62,#REF!,I$3+6,FALSE))</f>
        <v>#REF!</v>
      </c>
      <c r="J62" s="11" t="e">
        <f>IF($A62="","",VLOOKUP($A62,#REF!,J$3+6,FALSE))</f>
        <v>#REF!</v>
      </c>
      <c r="K62" s="11" t="e">
        <f>IF($A62="","",VLOOKUP($A62,#REF!,K$3+6,FALSE))</f>
        <v>#REF!</v>
      </c>
      <c r="L62" s="11" t="e">
        <f>IF($A62="","",VLOOKUP($A62,#REF!,L$3+6,FALSE))</f>
        <v>#REF!</v>
      </c>
      <c r="M62" s="11" t="e">
        <f>IF($A62="","",VLOOKUP($A62,#REF!,M$3+6,FALSE))</f>
        <v>#REF!</v>
      </c>
      <c r="N62" s="11" t="e">
        <f>IF($A62="","",VLOOKUP($A62,#REF!,N$3+6,FALSE))</f>
        <v>#REF!</v>
      </c>
      <c r="O62" s="11" t="e">
        <f>IF($A62="","",VLOOKUP($A62,#REF!,O$3+6,FALSE))</f>
        <v>#REF!</v>
      </c>
      <c r="P62" s="11" t="e">
        <f>IF($A62="","",VLOOKUP($A62,#REF!,P$3+6,FALSE))</f>
        <v>#REF!</v>
      </c>
      <c r="Q62" s="11" t="e">
        <f>IF($A62="","",VLOOKUP($A62,#REF!,Q$3+6,FALSE))</f>
        <v>#REF!</v>
      </c>
      <c r="R62" s="11" t="e">
        <f>IF($A62="","",VLOOKUP($A62,#REF!,R$3+6,FALSE))</f>
        <v>#REF!</v>
      </c>
      <c r="S62" s="11" t="e">
        <f>IF($A62="","",VLOOKUP($A62,#REF!,S$3+6,FALSE))</f>
        <v>#REF!</v>
      </c>
      <c r="T62" s="11" t="e">
        <f>IF($A62="","",VLOOKUP($A62,#REF!,T$3+6,FALSE))</f>
        <v>#REF!</v>
      </c>
      <c r="U62" s="11" t="e">
        <f>IF($A62="","",VLOOKUP($A62,#REF!,U$3+6,FALSE))</f>
        <v>#REF!</v>
      </c>
      <c r="V62" s="11" t="e">
        <f>IF($A62="","",VLOOKUP($A62,#REF!,V$3+6,FALSE))</f>
        <v>#REF!</v>
      </c>
      <c r="W62" s="11" t="e">
        <f>IF($A62="","",VLOOKUP($A62,#REF!,W$3+6,FALSE))</f>
        <v>#REF!</v>
      </c>
      <c r="X62" s="11" t="e">
        <f>IF($A62="","",VLOOKUP($A62,#REF!,X$3+6,FALSE))</f>
        <v>#REF!</v>
      </c>
      <c r="Y62" s="11" t="e">
        <f t="shared" si="0"/>
        <v>#REF!</v>
      </c>
      <c r="AA62" s="11"/>
      <c r="AD62" t="e">
        <f t="shared" si="1"/>
        <v>#REF!</v>
      </c>
      <c r="AE62" t="e">
        <f t="shared" si="2"/>
        <v>#REF!</v>
      </c>
      <c r="AF62" t="e">
        <f t="shared" si="3"/>
        <v>#REF!</v>
      </c>
      <c r="AG62" t="e">
        <f t="shared" si="4"/>
        <v>#REF!</v>
      </c>
    </row>
    <row r="63" spans="1:33" x14ac:dyDescent="0.25">
      <c r="A63" t="e">
        <f>IF(#REF!="","",#REF!)</f>
        <v>#REF!</v>
      </c>
      <c r="B63" s="10">
        <v>60</v>
      </c>
      <c r="C63" s="10" t="e">
        <f>IF(A63="","",IF(VLOOKUP(A63,#REF!,2,FALSE)=0,"",VLOOKUP(A63,#REF!,2,FALSE)))</f>
        <v>#REF!</v>
      </c>
      <c r="D63" s="10" t="e">
        <f>IF(A63="","",IF(VLOOKUP(A63,#REF!,3,FALSE)=0,"",VLOOKUP(A63,#REF!,3,FALSE)))</f>
        <v>#REF!</v>
      </c>
      <c r="E63" s="10" t="e">
        <f>IF(A63="","",IF(VLOOKUP(A63,#REF!,5,FALSE)=0,"",VLOOKUP(A63,#REF!,5,FALSE)))</f>
        <v>#REF!</v>
      </c>
      <c r="F63" s="10" t="e">
        <f>IF(A63="","",IF(VLOOKUP(A63,#REF!,4,FALSE)=0,"",VLOOKUP(A63,#REF!,4,FALSE)))</f>
        <v>#REF!</v>
      </c>
      <c r="G63" s="11" t="e">
        <f>IF($A63="","",VLOOKUP($A63,#REF!,G$3+6,FALSE))</f>
        <v>#REF!</v>
      </c>
      <c r="H63" s="11" t="e">
        <f>IF($A63="","",VLOOKUP($A63,#REF!,H$3+6,FALSE))</f>
        <v>#REF!</v>
      </c>
      <c r="I63" s="11" t="e">
        <f>IF($A63="","",VLOOKUP($A63,#REF!,I$3+6,FALSE))</f>
        <v>#REF!</v>
      </c>
      <c r="J63" s="11" t="e">
        <f>IF($A63="","",VLOOKUP($A63,#REF!,J$3+6,FALSE))</f>
        <v>#REF!</v>
      </c>
      <c r="K63" s="11" t="e">
        <f>IF($A63="","",VLOOKUP($A63,#REF!,K$3+6,FALSE))</f>
        <v>#REF!</v>
      </c>
      <c r="L63" s="11" t="e">
        <f>IF($A63="","",VLOOKUP($A63,#REF!,L$3+6,FALSE))</f>
        <v>#REF!</v>
      </c>
      <c r="M63" s="11" t="e">
        <f>IF($A63="","",VLOOKUP($A63,#REF!,M$3+6,FALSE))</f>
        <v>#REF!</v>
      </c>
      <c r="N63" s="11" t="e">
        <f>IF($A63="","",VLOOKUP($A63,#REF!,N$3+6,FALSE))</f>
        <v>#REF!</v>
      </c>
      <c r="O63" s="11" t="e">
        <f>IF($A63="","",VLOOKUP($A63,#REF!,O$3+6,FALSE))</f>
        <v>#REF!</v>
      </c>
      <c r="P63" s="11" t="e">
        <f>IF($A63="","",VLOOKUP($A63,#REF!,P$3+6,FALSE))</f>
        <v>#REF!</v>
      </c>
      <c r="Q63" s="11" t="e">
        <f>IF($A63="","",VLOOKUP($A63,#REF!,Q$3+6,FALSE))</f>
        <v>#REF!</v>
      </c>
      <c r="R63" s="11" t="e">
        <f>IF($A63="","",VLOOKUP($A63,#REF!,R$3+6,FALSE))</f>
        <v>#REF!</v>
      </c>
      <c r="S63" s="11" t="e">
        <f>IF($A63="","",VLOOKUP($A63,#REF!,S$3+6,FALSE))</f>
        <v>#REF!</v>
      </c>
      <c r="T63" s="11" t="e">
        <f>IF($A63="","",VLOOKUP($A63,#REF!,T$3+6,FALSE))</f>
        <v>#REF!</v>
      </c>
      <c r="U63" s="11" t="e">
        <f>IF($A63="","",VLOOKUP($A63,#REF!,U$3+6,FALSE))</f>
        <v>#REF!</v>
      </c>
      <c r="V63" s="11" t="e">
        <f>IF($A63="","",VLOOKUP($A63,#REF!,V$3+6,FALSE))</f>
        <v>#REF!</v>
      </c>
      <c r="W63" s="11" t="e">
        <f>IF($A63="","",VLOOKUP($A63,#REF!,W$3+6,FALSE))</f>
        <v>#REF!</v>
      </c>
      <c r="X63" s="11" t="e">
        <f>IF($A63="","",VLOOKUP($A63,#REF!,X$3+6,FALSE))</f>
        <v>#REF!</v>
      </c>
      <c r="Y63" s="11" t="e">
        <f t="shared" si="0"/>
        <v>#REF!</v>
      </c>
      <c r="AA63" s="11"/>
      <c r="AD63" t="e">
        <f t="shared" si="1"/>
        <v>#REF!</v>
      </c>
      <c r="AE63" t="e">
        <f t="shared" si="2"/>
        <v>#REF!</v>
      </c>
      <c r="AF63" t="e">
        <f t="shared" si="3"/>
        <v>#REF!</v>
      </c>
      <c r="AG63" t="e">
        <f t="shared" si="4"/>
        <v>#REF!</v>
      </c>
    </row>
    <row r="64" spans="1:33" x14ac:dyDescent="0.25">
      <c r="A64" t="e">
        <f>IF(#REF!="","",#REF!)</f>
        <v>#REF!</v>
      </c>
      <c r="B64" s="10">
        <v>61</v>
      </c>
      <c r="C64" s="10" t="e">
        <f>IF(A64="","",IF(VLOOKUP(A64,#REF!,2,FALSE)=0,"",VLOOKUP(A64,#REF!,2,FALSE)))</f>
        <v>#REF!</v>
      </c>
      <c r="D64" s="10" t="e">
        <f>IF(A64="","",IF(VLOOKUP(A64,#REF!,3,FALSE)=0,"",VLOOKUP(A64,#REF!,3,FALSE)))</f>
        <v>#REF!</v>
      </c>
      <c r="E64" s="10" t="e">
        <f>IF(A64="","",IF(VLOOKUP(A64,#REF!,5,FALSE)=0,"",VLOOKUP(A64,#REF!,5,FALSE)))</f>
        <v>#REF!</v>
      </c>
      <c r="F64" s="10" t="e">
        <f>IF(A64="","",IF(VLOOKUP(A64,#REF!,4,FALSE)=0,"",VLOOKUP(A64,#REF!,4,FALSE)))</f>
        <v>#REF!</v>
      </c>
      <c r="G64" s="11" t="e">
        <f>IF($A64="","",VLOOKUP($A64,#REF!,G$3+6,FALSE))</f>
        <v>#REF!</v>
      </c>
      <c r="H64" s="11" t="e">
        <f>IF($A64="","",VLOOKUP($A64,#REF!,H$3+6,FALSE))</f>
        <v>#REF!</v>
      </c>
      <c r="I64" s="11" t="e">
        <f>IF($A64="","",VLOOKUP($A64,#REF!,I$3+6,FALSE))</f>
        <v>#REF!</v>
      </c>
      <c r="J64" s="11" t="e">
        <f>IF($A64="","",VLOOKUP($A64,#REF!,J$3+6,FALSE))</f>
        <v>#REF!</v>
      </c>
      <c r="K64" s="11" t="e">
        <f>IF($A64="","",VLOOKUP($A64,#REF!,K$3+6,FALSE))</f>
        <v>#REF!</v>
      </c>
      <c r="L64" s="11" t="e">
        <f>IF($A64="","",VLOOKUP($A64,#REF!,L$3+6,FALSE))</f>
        <v>#REF!</v>
      </c>
      <c r="M64" s="11" t="e">
        <f>IF($A64="","",VLOOKUP($A64,#REF!,M$3+6,FALSE))</f>
        <v>#REF!</v>
      </c>
      <c r="N64" s="11" t="e">
        <f>IF($A64="","",VLOOKUP($A64,#REF!,N$3+6,FALSE))</f>
        <v>#REF!</v>
      </c>
      <c r="O64" s="11" t="e">
        <f>IF($A64="","",VLOOKUP($A64,#REF!,O$3+6,FALSE))</f>
        <v>#REF!</v>
      </c>
      <c r="P64" s="11" t="e">
        <f>IF($A64="","",VLOOKUP($A64,#REF!,P$3+6,FALSE))</f>
        <v>#REF!</v>
      </c>
      <c r="Q64" s="11" t="e">
        <f>IF($A64="","",VLOOKUP($A64,#REF!,Q$3+6,FALSE))</f>
        <v>#REF!</v>
      </c>
      <c r="R64" s="11" t="e">
        <f>IF($A64="","",VLOOKUP($A64,#REF!,R$3+6,FALSE))</f>
        <v>#REF!</v>
      </c>
      <c r="S64" s="11" t="e">
        <f>IF($A64="","",VLOOKUP($A64,#REF!,S$3+6,FALSE))</f>
        <v>#REF!</v>
      </c>
      <c r="T64" s="11" t="e">
        <f>IF($A64="","",VLOOKUP($A64,#REF!,T$3+6,FALSE))</f>
        <v>#REF!</v>
      </c>
      <c r="U64" s="11" t="e">
        <f>IF($A64="","",VLOOKUP($A64,#REF!,U$3+6,FALSE))</f>
        <v>#REF!</v>
      </c>
      <c r="V64" s="11" t="e">
        <f>IF($A64="","",VLOOKUP($A64,#REF!,V$3+6,FALSE))</f>
        <v>#REF!</v>
      </c>
      <c r="W64" s="11" t="e">
        <f>IF($A64="","",VLOOKUP($A64,#REF!,W$3+6,FALSE))</f>
        <v>#REF!</v>
      </c>
      <c r="X64" s="11" t="e">
        <f>IF($A64="","",VLOOKUP($A64,#REF!,X$3+6,FALSE))</f>
        <v>#REF!</v>
      </c>
      <c r="Y64" s="11" t="e">
        <f t="shared" si="0"/>
        <v>#REF!</v>
      </c>
      <c r="AA64" s="11"/>
      <c r="AD64" t="e">
        <f t="shared" si="1"/>
        <v>#REF!</v>
      </c>
      <c r="AE64" t="e">
        <f t="shared" si="2"/>
        <v>#REF!</v>
      </c>
      <c r="AF64" t="e">
        <f t="shared" si="3"/>
        <v>#REF!</v>
      </c>
      <c r="AG64" t="e">
        <f t="shared" si="4"/>
        <v>#REF!</v>
      </c>
    </row>
    <row r="65" spans="1:33" x14ac:dyDescent="0.25">
      <c r="A65" t="e">
        <f>IF(#REF!="","",#REF!)</f>
        <v>#REF!</v>
      </c>
      <c r="B65" s="10">
        <v>62</v>
      </c>
      <c r="C65" s="10" t="e">
        <f>IF(A65="","",IF(VLOOKUP(A65,#REF!,2,FALSE)=0,"",VLOOKUP(A65,#REF!,2,FALSE)))</f>
        <v>#REF!</v>
      </c>
      <c r="D65" s="10" t="e">
        <f>IF(A65="","",IF(VLOOKUP(A65,#REF!,3,FALSE)=0,"",VLOOKUP(A65,#REF!,3,FALSE)))</f>
        <v>#REF!</v>
      </c>
      <c r="E65" s="10" t="e">
        <f>IF(A65="","",IF(VLOOKUP(A65,#REF!,5,FALSE)=0,"",VLOOKUP(A65,#REF!,5,FALSE)))</f>
        <v>#REF!</v>
      </c>
      <c r="F65" s="10" t="e">
        <f>IF(A65="","",IF(VLOOKUP(A65,#REF!,4,FALSE)=0,"",VLOOKUP(A65,#REF!,4,FALSE)))</f>
        <v>#REF!</v>
      </c>
      <c r="G65" s="11" t="e">
        <f>IF($A65="","",VLOOKUP($A65,#REF!,G$3+6,FALSE))</f>
        <v>#REF!</v>
      </c>
      <c r="H65" s="11" t="e">
        <f>IF($A65="","",VLOOKUP($A65,#REF!,H$3+6,FALSE))</f>
        <v>#REF!</v>
      </c>
      <c r="I65" s="11" t="e">
        <f>IF($A65="","",VLOOKUP($A65,#REF!,I$3+6,FALSE))</f>
        <v>#REF!</v>
      </c>
      <c r="J65" s="11" t="e">
        <f>IF($A65="","",VLOOKUP($A65,#REF!,J$3+6,FALSE))</f>
        <v>#REF!</v>
      </c>
      <c r="K65" s="11" t="e">
        <f>IF($A65="","",VLOOKUP($A65,#REF!,K$3+6,FALSE))</f>
        <v>#REF!</v>
      </c>
      <c r="L65" s="11" t="e">
        <f>IF($A65="","",VLOOKUP($A65,#REF!,L$3+6,FALSE))</f>
        <v>#REF!</v>
      </c>
      <c r="M65" s="11" t="e">
        <f>IF($A65="","",VLOOKUP($A65,#REF!,M$3+6,FALSE))</f>
        <v>#REF!</v>
      </c>
      <c r="N65" s="11" t="e">
        <f>IF($A65="","",VLOOKUP($A65,#REF!,N$3+6,FALSE))</f>
        <v>#REF!</v>
      </c>
      <c r="O65" s="11" t="e">
        <f>IF($A65="","",VLOOKUP($A65,#REF!,O$3+6,FALSE))</f>
        <v>#REF!</v>
      </c>
      <c r="P65" s="11" t="e">
        <f>IF($A65="","",VLOOKUP($A65,#REF!,P$3+6,FALSE))</f>
        <v>#REF!</v>
      </c>
      <c r="Q65" s="11" t="e">
        <f>IF($A65="","",VLOOKUP($A65,#REF!,Q$3+6,FALSE))</f>
        <v>#REF!</v>
      </c>
      <c r="R65" s="11" t="e">
        <f>IF($A65="","",VLOOKUP($A65,#REF!,R$3+6,FALSE))</f>
        <v>#REF!</v>
      </c>
      <c r="S65" s="11" t="e">
        <f>IF($A65="","",VLOOKUP($A65,#REF!,S$3+6,FALSE))</f>
        <v>#REF!</v>
      </c>
      <c r="T65" s="11" t="e">
        <f>IF($A65="","",VLOOKUP($A65,#REF!,T$3+6,FALSE))</f>
        <v>#REF!</v>
      </c>
      <c r="U65" s="11" t="e">
        <f>IF($A65="","",VLOOKUP($A65,#REF!,U$3+6,FALSE))</f>
        <v>#REF!</v>
      </c>
      <c r="V65" s="11" t="e">
        <f>IF($A65="","",VLOOKUP($A65,#REF!,V$3+6,FALSE))</f>
        <v>#REF!</v>
      </c>
      <c r="W65" s="11" t="e">
        <f>IF($A65="","",VLOOKUP($A65,#REF!,W$3+6,FALSE))</f>
        <v>#REF!</v>
      </c>
      <c r="X65" s="11" t="e">
        <f>IF($A65="","",VLOOKUP($A65,#REF!,X$3+6,FALSE))</f>
        <v>#REF!</v>
      </c>
      <c r="Y65" s="11" t="e">
        <f t="shared" si="0"/>
        <v>#REF!</v>
      </c>
      <c r="AA65" s="11"/>
      <c r="AD65" t="e">
        <f t="shared" si="1"/>
        <v>#REF!</v>
      </c>
      <c r="AE65" t="e">
        <f t="shared" si="2"/>
        <v>#REF!</v>
      </c>
      <c r="AF65" t="e">
        <f t="shared" si="3"/>
        <v>#REF!</v>
      </c>
      <c r="AG65" t="e">
        <f t="shared" si="4"/>
        <v>#REF!</v>
      </c>
    </row>
    <row r="66" spans="1:33" x14ac:dyDescent="0.25">
      <c r="A66" t="e">
        <f>IF(#REF!="","",#REF!)</f>
        <v>#REF!</v>
      </c>
      <c r="B66" s="10">
        <v>63</v>
      </c>
      <c r="C66" s="10" t="e">
        <f>IF(A66="","",IF(VLOOKUP(A66,#REF!,2,FALSE)=0,"",VLOOKUP(A66,#REF!,2,FALSE)))</f>
        <v>#REF!</v>
      </c>
      <c r="D66" s="10" t="e">
        <f>IF(A66="","",IF(VLOOKUP(A66,#REF!,3,FALSE)=0,"",VLOOKUP(A66,#REF!,3,FALSE)))</f>
        <v>#REF!</v>
      </c>
      <c r="E66" s="10" t="e">
        <f>IF(A66="","",IF(VLOOKUP(A66,#REF!,5,FALSE)=0,"",VLOOKUP(A66,#REF!,5,FALSE)))</f>
        <v>#REF!</v>
      </c>
      <c r="F66" s="10" t="e">
        <f>IF(A66="","",IF(VLOOKUP(A66,#REF!,4,FALSE)=0,"",VLOOKUP(A66,#REF!,4,FALSE)))</f>
        <v>#REF!</v>
      </c>
      <c r="G66" s="11" t="e">
        <f>IF($A66="","",VLOOKUP($A66,#REF!,G$3+6,FALSE))</f>
        <v>#REF!</v>
      </c>
      <c r="H66" s="11" t="e">
        <f>IF($A66="","",VLOOKUP($A66,#REF!,H$3+6,FALSE))</f>
        <v>#REF!</v>
      </c>
      <c r="I66" s="11" t="e">
        <f>IF($A66="","",VLOOKUP($A66,#REF!,I$3+6,FALSE))</f>
        <v>#REF!</v>
      </c>
      <c r="J66" s="11" t="e">
        <f>IF($A66="","",VLOOKUP($A66,#REF!,J$3+6,FALSE))</f>
        <v>#REF!</v>
      </c>
      <c r="K66" s="11" t="e">
        <f>IF($A66="","",VLOOKUP($A66,#REF!,K$3+6,FALSE))</f>
        <v>#REF!</v>
      </c>
      <c r="L66" s="11" t="e">
        <f>IF($A66="","",VLOOKUP($A66,#REF!,L$3+6,FALSE))</f>
        <v>#REF!</v>
      </c>
      <c r="M66" s="11" t="e">
        <f>IF($A66="","",VLOOKUP($A66,#REF!,M$3+6,FALSE))</f>
        <v>#REF!</v>
      </c>
      <c r="N66" s="11" t="e">
        <f>IF($A66="","",VLOOKUP($A66,#REF!,N$3+6,FALSE))</f>
        <v>#REF!</v>
      </c>
      <c r="O66" s="11" t="e">
        <f>IF($A66="","",VLOOKUP($A66,#REF!,O$3+6,FALSE))</f>
        <v>#REF!</v>
      </c>
      <c r="P66" s="11" t="e">
        <f>IF($A66="","",VLOOKUP($A66,#REF!,P$3+6,FALSE))</f>
        <v>#REF!</v>
      </c>
      <c r="Q66" s="11" t="e">
        <f>IF($A66="","",VLOOKUP($A66,#REF!,Q$3+6,FALSE))</f>
        <v>#REF!</v>
      </c>
      <c r="R66" s="11" t="e">
        <f>IF($A66="","",VLOOKUP($A66,#REF!,R$3+6,FALSE))</f>
        <v>#REF!</v>
      </c>
      <c r="S66" s="11" t="e">
        <f>IF($A66="","",VLOOKUP($A66,#REF!,S$3+6,FALSE))</f>
        <v>#REF!</v>
      </c>
      <c r="T66" s="11" t="e">
        <f>IF($A66="","",VLOOKUP($A66,#REF!,T$3+6,FALSE))</f>
        <v>#REF!</v>
      </c>
      <c r="U66" s="11" t="e">
        <f>IF($A66="","",VLOOKUP($A66,#REF!,U$3+6,FALSE))</f>
        <v>#REF!</v>
      </c>
      <c r="V66" s="11" t="e">
        <f>IF($A66="","",VLOOKUP($A66,#REF!,V$3+6,FALSE))</f>
        <v>#REF!</v>
      </c>
      <c r="W66" s="11" t="e">
        <f>IF($A66="","",VLOOKUP($A66,#REF!,W$3+6,FALSE))</f>
        <v>#REF!</v>
      </c>
      <c r="X66" s="11" t="e">
        <f>IF($A66="","",VLOOKUP($A66,#REF!,X$3+6,FALSE))</f>
        <v>#REF!</v>
      </c>
      <c r="Y66" s="11" t="e">
        <f t="shared" si="0"/>
        <v>#REF!</v>
      </c>
      <c r="AA66" s="11"/>
      <c r="AD66" t="e">
        <f t="shared" si="1"/>
        <v>#REF!</v>
      </c>
      <c r="AE66" t="e">
        <f t="shared" si="2"/>
        <v>#REF!</v>
      </c>
      <c r="AF66" t="e">
        <f t="shared" si="3"/>
        <v>#REF!</v>
      </c>
      <c r="AG66" t="e">
        <f t="shared" si="4"/>
        <v>#REF!</v>
      </c>
    </row>
    <row r="67" spans="1:33" x14ac:dyDescent="0.25">
      <c r="A67" t="e">
        <f>IF(#REF!="","",#REF!)</f>
        <v>#REF!</v>
      </c>
      <c r="B67" s="10">
        <v>64</v>
      </c>
      <c r="C67" s="10" t="e">
        <f>IF(A67="","",IF(VLOOKUP(A67,#REF!,2,FALSE)=0,"",VLOOKUP(A67,#REF!,2,FALSE)))</f>
        <v>#REF!</v>
      </c>
      <c r="D67" s="10" t="e">
        <f>IF(A67="","",IF(VLOOKUP(A67,#REF!,3,FALSE)=0,"",VLOOKUP(A67,#REF!,3,FALSE)))</f>
        <v>#REF!</v>
      </c>
      <c r="E67" s="10" t="e">
        <f>IF(A67="","",IF(VLOOKUP(A67,#REF!,5,FALSE)=0,"",VLOOKUP(A67,#REF!,5,FALSE)))</f>
        <v>#REF!</v>
      </c>
      <c r="F67" s="10" t="e">
        <f>IF(A67="","",IF(VLOOKUP(A67,#REF!,4,FALSE)=0,"",VLOOKUP(A67,#REF!,4,FALSE)))</f>
        <v>#REF!</v>
      </c>
      <c r="G67" s="11" t="e">
        <f>IF($A67="","",VLOOKUP($A67,#REF!,G$3+6,FALSE))</f>
        <v>#REF!</v>
      </c>
      <c r="H67" s="11" t="e">
        <f>IF($A67="","",VLOOKUP($A67,#REF!,H$3+6,FALSE))</f>
        <v>#REF!</v>
      </c>
      <c r="I67" s="11" t="e">
        <f>IF($A67="","",VLOOKUP($A67,#REF!,I$3+6,FALSE))</f>
        <v>#REF!</v>
      </c>
      <c r="J67" s="11" t="e">
        <f>IF($A67="","",VLOOKUP($A67,#REF!,J$3+6,FALSE))</f>
        <v>#REF!</v>
      </c>
      <c r="K67" s="11" t="e">
        <f>IF($A67="","",VLOOKUP($A67,#REF!,K$3+6,FALSE))</f>
        <v>#REF!</v>
      </c>
      <c r="L67" s="11" t="e">
        <f>IF($A67="","",VLOOKUP($A67,#REF!,L$3+6,FALSE))</f>
        <v>#REF!</v>
      </c>
      <c r="M67" s="11" t="e">
        <f>IF($A67="","",VLOOKUP($A67,#REF!,M$3+6,FALSE))</f>
        <v>#REF!</v>
      </c>
      <c r="N67" s="11" t="e">
        <f>IF($A67="","",VLOOKUP($A67,#REF!,N$3+6,FALSE))</f>
        <v>#REF!</v>
      </c>
      <c r="O67" s="11" t="e">
        <f>IF($A67="","",VLOOKUP($A67,#REF!,O$3+6,FALSE))</f>
        <v>#REF!</v>
      </c>
      <c r="P67" s="11" t="e">
        <f>IF($A67="","",VLOOKUP($A67,#REF!,P$3+6,FALSE))</f>
        <v>#REF!</v>
      </c>
      <c r="Q67" s="11" t="e">
        <f>IF($A67="","",VLOOKUP($A67,#REF!,Q$3+6,FALSE))</f>
        <v>#REF!</v>
      </c>
      <c r="R67" s="11" t="e">
        <f>IF($A67="","",VLOOKUP($A67,#REF!,R$3+6,FALSE))</f>
        <v>#REF!</v>
      </c>
      <c r="S67" s="11" t="e">
        <f>IF($A67="","",VLOOKUP($A67,#REF!,S$3+6,FALSE))</f>
        <v>#REF!</v>
      </c>
      <c r="T67" s="11" t="e">
        <f>IF($A67="","",VLOOKUP($A67,#REF!,T$3+6,FALSE))</f>
        <v>#REF!</v>
      </c>
      <c r="U67" s="11" t="e">
        <f>IF($A67="","",VLOOKUP($A67,#REF!,U$3+6,FALSE))</f>
        <v>#REF!</v>
      </c>
      <c r="V67" s="11" t="e">
        <f>IF($A67="","",VLOOKUP($A67,#REF!,V$3+6,FALSE))</f>
        <v>#REF!</v>
      </c>
      <c r="W67" s="11" t="e">
        <f>IF($A67="","",VLOOKUP($A67,#REF!,W$3+6,FALSE))</f>
        <v>#REF!</v>
      </c>
      <c r="X67" s="11" t="e">
        <f>IF($A67="","",VLOOKUP($A67,#REF!,X$3+6,FALSE))</f>
        <v>#REF!</v>
      </c>
      <c r="Y67" s="11" t="e">
        <f t="shared" si="0"/>
        <v>#REF!</v>
      </c>
      <c r="AA67" s="11"/>
      <c r="AD67" t="e">
        <f t="shared" si="1"/>
        <v>#REF!</v>
      </c>
      <c r="AE67" t="e">
        <f t="shared" si="2"/>
        <v>#REF!</v>
      </c>
      <c r="AF67" t="e">
        <f t="shared" si="3"/>
        <v>#REF!</v>
      </c>
      <c r="AG67" t="e">
        <f t="shared" si="4"/>
        <v>#REF!</v>
      </c>
    </row>
    <row r="68" spans="1:33" x14ac:dyDescent="0.25">
      <c r="A68" t="e">
        <f>IF(#REF!="","",#REF!)</f>
        <v>#REF!</v>
      </c>
      <c r="B68" s="10">
        <v>65</v>
      </c>
      <c r="C68" s="10" t="e">
        <f>IF(A68="","",IF(VLOOKUP(A68,#REF!,2,FALSE)=0,"",VLOOKUP(A68,#REF!,2,FALSE)))</f>
        <v>#REF!</v>
      </c>
      <c r="D68" s="10" t="e">
        <f>IF(A68="","",IF(VLOOKUP(A68,#REF!,3,FALSE)=0,"",VLOOKUP(A68,#REF!,3,FALSE)))</f>
        <v>#REF!</v>
      </c>
      <c r="E68" s="10" t="e">
        <f>IF(A68="","",IF(VLOOKUP(A68,#REF!,5,FALSE)=0,"",VLOOKUP(A68,#REF!,5,FALSE)))</f>
        <v>#REF!</v>
      </c>
      <c r="F68" s="10" t="e">
        <f>IF(A68="","",IF(VLOOKUP(A68,#REF!,4,FALSE)=0,"",VLOOKUP(A68,#REF!,4,FALSE)))</f>
        <v>#REF!</v>
      </c>
      <c r="G68" s="11" t="e">
        <f>IF($A68="","",VLOOKUP($A68,#REF!,G$3+6,FALSE))</f>
        <v>#REF!</v>
      </c>
      <c r="H68" s="11" t="e">
        <f>IF($A68="","",VLOOKUP($A68,#REF!,H$3+6,FALSE))</f>
        <v>#REF!</v>
      </c>
      <c r="I68" s="11" t="e">
        <f>IF($A68="","",VLOOKUP($A68,#REF!,I$3+6,FALSE))</f>
        <v>#REF!</v>
      </c>
      <c r="J68" s="11" t="e">
        <f>IF($A68="","",VLOOKUP($A68,#REF!,J$3+6,FALSE))</f>
        <v>#REF!</v>
      </c>
      <c r="K68" s="11" t="e">
        <f>IF($A68="","",VLOOKUP($A68,#REF!,K$3+6,FALSE))</f>
        <v>#REF!</v>
      </c>
      <c r="L68" s="11" t="e">
        <f>IF($A68="","",VLOOKUP($A68,#REF!,L$3+6,FALSE))</f>
        <v>#REF!</v>
      </c>
      <c r="M68" s="11" t="e">
        <f>IF($A68="","",VLOOKUP($A68,#REF!,M$3+6,FALSE))</f>
        <v>#REF!</v>
      </c>
      <c r="N68" s="11" t="e">
        <f>IF($A68="","",VLOOKUP($A68,#REF!,N$3+6,FALSE))</f>
        <v>#REF!</v>
      </c>
      <c r="O68" s="11" t="e">
        <f>IF($A68="","",VLOOKUP($A68,#REF!,O$3+6,FALSE))</f>
        <v>#REF!</v>
      </c>
      <c r="P68" s="11" t="e">
        <f>IF($A68="","",VLOOKUP($A68,#REF!,P$3+6,FALSE))</f>
        <v>#REF!</v>
      </c>
      <c r="Q68" s="11" t="e">
        <f>IF($A68="","",VLOOKUP($A68,#REF!,Q$3+6,FALSE))</f>
        <v>#REF!</v>
      </c>
      <c r="R68" s="11" t="e">
        <f>IF($A68="","",VLOOKUP($A68,#REF!,R$3+6,FALSE))</f>
        <v>#REF!</v>
      </c>
      <c r="S68" s="11" t="e">
        <f>IF($A68="","",VLOOKUP($A68,#REF!,S$3+6,FALSE))</f>
        <v>#REF!</v>
      </c>
      <c r="T68" s="11" t="e">
        <f>IF($A68="","",VLOOKUP($A68,#REF!,T$3+6,FALSE))</f>
        <v>#REF!</v>
      </c>
      <c r="U68" s="11" t="e">
        <f>IF($A68="","",VLOOKUP($A68,#REF!,U$3+6,FALSE))</f>
        <v>#REF!</v>
      </c>
      <c r="V68" s="11" t="e">
        <f>IF($A68="","",VLOOKUP($A68,#REF!,V$3+6,FALSE))</f>
        <v>#REF!</v>
      </c>
      <c r="W68" s="11" t="e">
        <f>IF($A68="","",VLOOKUP($A68,#REF!,W$3+6,FALSE))</f>
        <v>#REF!</v>
      </c>
      <c r="X68" s="11" t="e">
        <f>IF($A68="","",VLOOKUP($A68,#REF!,X$3+6,FALSE))</f>
        <v>#REF!</v>
      </c>
      <c r="Y68" s="11" t="e">
        <f t="shared" ref="Y68:Y131" si="5">+SUM(G68:X68)</f>
        <v>#REF!</v>
      </c>
      <c r="AA68" s="11"/>
      <c r="AD68" t="e">
        <f t="shared" ref="AD68:AD131" si="6">SUM(P68:X68)</f>
        <v>#REF!</v>
      </c>
      <c r="AE68" t="e">
        <f t="shared" ref="AE68:AE131" si="7">SUM(S68:X68)</f>
        <v>#REF!</v>
      </c>
      <c r="AF68" t="e">
        <f t="shared" ref="AF68:AF131" si="8">SUM(V68:X68)</f>
        <v>#REF!</v>
      </c>
      <c r="AG68" t="e">
        <f t="shared" ref="AG68:AG131" si="9">SUM(X68)</f>
        <v>#REF!</v>
      </c>
    </row>
    <row r="69" spans="1:33" x14ac:dyDescent="0.25">
      <c r="A69" t="e">
        <f>IF(#REF!="","",#REF!)</f>
        <v>#REF!</v>
      </c>
      <c r="B69" s="10">
        <v>66</v>
      </c>
      <c r="C69" s="10" t="e">
        <f>IF(A69="","",IF(VLOOKUP(A69,#REF!,2,FALSE)=0,"",VLOOKUP(A69,#REF!,2,FALSE)))</f>
        <v>#REF!</v>
      </c>
      <c r="D69" s="10" t="e">
        <f>IF(A69="","",IF(VLOOKUP(A69,#REF!,3,FALSE)=0,"",VLOOKUP(A69,#REF!,3,FALSE)))</f>
        <v>#REF!</v>
      </c>
      <c r="E69" s="10" t="e">
        <f>IF(A69="","",IF(VLOOKUP(A69,#REF!,5,FALSE)=0,"",VLOOKUP(A69,#REF!,5,FALSE)))</f>
        <v>#REF!</v>
      </c>
      <c r="F69" s="10" t="e">
        <f>IF(A69="","",IF(VLOOKUP(A69,#REF!,4,FALSE)=0,"",VLOOKUP(A69,#REF!,4,FALSE)))</f>
        <v>#REF!</v>
      </c>
      <c r="G69" s="11" t="e">
        <f>IF($A69="","",VLOOKUP($A69,#REF!,G$3+6,FALSE))</f>
        <v>#REF!</v>
      </c>
      <c r="H69" s="11" t="e">
        <f>IF($A69="","",VLOOKUP($A69,#REF!,H$3+6,FALSE))</f>
        <v>#REF!</v>
      </c>
      <c r="I69" s="11" t="e">
        <f>IF($A69="","",VLOOKUP($A69,#REF!,I$3+6,FALSE))</f>
        <v>#REF!</v>
      </c>
      <c r="J69" s="11" t="e">
        <f>IF($A69="","",VLOOKUP($A69,#REF!,J$3+6,FALSE))</f>
        <v>#REF!</v>
      </c>
      <c r="K69" s="11" t="e">
        <f>IF($A69="","",VLOOKUP($A69,#REF!,K$3+6,FALSE))</f>
        <v>#REF!</v>
      </c>
      <c r="L69" s="11" t="e">
        <f>IF($A69="","",VLOOKUP($A69,#REF!,L$3+6,FALSE))</f>
        <v>#REF!</v>
      </c>
      <c r="M69" s="11" t="e">
        <f>IF($A69="","",VLOOKUP($A69,#REF!,M$3+6,FALSE))</f>
        <v>#REF!</v>
      </c>
      <c r="N69" s="11" t="e">
        <f>IF($A69="","",VLOOKUP($A69,#REF!,N$3+6,FALSE))</f>
        <v>#REF!</v>
      </c>
      <c r="O69" s="11" t="e">
        <f>IF($A69="","",VLOOKUP($A69,#REF!,O$3+6,FALSE))</f>
        <v>#REF!</v>
      </c>
      <c r="P69" s="11" t="e">
        <f>IF($A69="","",VLOOKUP($A69,#REF!,P$3+6,FALSE))</f>
        <v>#REF!</v>
      </c>
      <c r="Q69" s="11" t="e">
        <f>IF($A69="","",VLOOKUP($A69,#REF!,Q$3+6,FALSE))</f>
        <v>#REF!</v>
      </c>
      <c r="R69" s="11" t="e">
        <f>IF($A69="","",VLOOKUP($A69,#REF!,R$3+6,FALSE))</f>
        <v>#REF!</v>
      </c>
      <c r="S69" s="11" t="e">
        <f>IF($A69="","",VLOOKUP($A69,#REF!,S$3+6,FALSE))</f>
        <v>#REF!</v>
      </c>
      <c r="T69" s="11" t="e">
        <f>IF($A69="","",VLOOKUP($A69,#REF!,T$3+6,FALSE))</f>
        <v>#REF!</v>
      </c>
      <c r="U69" s="11" t="e">
        <f>IF($A69="","",VLOOKUP($A69,#REF!,U$3+6,FALSE))</f>
        <v>#REF!</v>
      </c>
      <c r="V69" s="11" t="e">
        <f>IF($A69="","",VLOOKUP($A69,#REF!,V$3+6,FALSE))</f>
        <v>#REF!</v>
      </c>
      <c r="W69" s="11" t="e">
        <f>IF($A69="","",VLOOKUP($A69,#REF!,W$3+6,FALSE))</f>
        <v>#REF!</v>
      </c>
      <c r="X69" s="11" t="e">
        <f>IF($A69="","",VLOOKUP($A69,#REF!,X$3+6,FALSE))</f>
        <v>#REF!</v>
      </c>
      <c r="Y69" s="11" t="e">
        <f t="shared" si="5"/>
        <v>#REF!</v>
      </c>
      <c r="AA69" s="11"/>
      <c r="AD69" t="e">
        <f t="shared" si="6"/>
        <v>#REF!</v>
      </c>
      <c r="AE69" t="e">
        <f t="shared" si="7"/>
        <v>#REF!</v>
      </c>
      <c r="AF69" t="e">
        <f t="shared" si="8"/>
        <v>#REF!</v>
      </c>
      <c r="AG69" t="e">
        <f t="shared" si="9"/>
        <v>#REF!</v>
      </c>
    </row>
    <row r="70" spans="1:33" x14ac:dyDescent="0.25">
      <c r="A70" t="e">
        <f>IF(#REF!="","",#REF!)</f>
        <v>#REF!</v>
      </c>
      <c r="B70" s="10">
        <v>67</v>
      </c>
      <c r="C70" s="10" t="e">
        <f>IF(A70="","",IF(VLOOKUP(A70,#REF!,2,FALSE)=0,"",VLOOKUP(A70,#REF!,2,FALSE)))</f>
        <v>#REF!</v>
      </c>
      <c r="D70" s="10" t="e">
        <f>IF(A70="","",IF(VLOOKUP(A70,#REF!,3,FALSE)=0,"",VLOOKUP(A70,#REF!,3,FALSE)))</f>
        <v>#REF!</v>
      </c>
      <c r="E70" s="10" t="e">
        <f>IF(A70="","",IF(VLOOKUP(A70,#REF!,5,FALSE)=0,"",VLOOKUP(A70,#REF!,5,FALSE)))</f>
        <v>#REF!</v>
      </c>
      <c r="F70" s="10" t="e">
        <f>IF(A70="","",IF(VLOOKUP(A70,#REF!,4,FALSE)=0,"",VLOOKUP(A70,#REF!,4,FALSE)))</f>
        <v>#REF!</v>
      </c>
      <c r="G70" s="11" t="e">
        <f>IF($A70="","",VLOOKUP($A70,#REF!,G$3+6,FALSE))</f>
        <v>#REF!</v>
      </c>
      <c r="H70" s="11" t="e">
        <f>IF($A70="","",VLOOKUP($A70,#REF!,H$3+6,FALSE))</f>
        <v>#REF!</v>
      </c>
      <c r="I70" s="11" t="e">
        <f>IF($A70="","",VLOOKUP($A70,#REF!,I$3+6,FALSE))</f>
        <v>#REF!</v>
      </c>
      <c r="J70" s="11" t="e">
        <f>IF($A70="","",VLOOKUP($A70,#REF!,J$3+6,FALSE))</f>
        <v>#REF!</v>
      </c>
      <c r="K70" s="11" t="e">
        <f>IF($A70="","",VLOOKUP($A70,#REF!,K$3+6,FALSE))</f>
        <v>#REF!</v>
      </c>
      <c r="L70" s="11" t="e">
        <f>IF($A70="","",VLOOKUP($A70,#REF!,L$3+6,FALSE))</f>
        <v>#REF!</v>
      </c>
      <c r="M70" s="11" t="e">
        <f>IF($A70="","",VLOOKUP($A70,#REF!,M$3+6,FALSE))</f>
        <v>#REF!</v>
      </c>
      <c r="N70" s="11" t="e">
        <f>IF($A70="","",VLOOKUP($A70,#REF!,N$3+6,FALSE))</f>
        <v>#REF!</v>
      </c>
      <c r="O70" s="11" t="e">
        <f>IF($A70="","",VLOOKUP($A70,#REF!,O$3+6,FALSE))</f>
        <v>#REF!</v>
      </c>
      <c r="P70" s="11" t="e">
        <f>IF($A70="","",VLOOKUP($A70,#REF!,P$3+6,FALSE))</f>
        <v>#REF!</v>
      </c>
      <c r="Q70" s="11" t="e">
        <f>IF($A70="","",VLOOKUP($A70,#REF!,Q$3+6,FALSE))</f>
        <v>#REF!</v>
      </c>
      <c r="R70" s="11" t="e">
        <f>IF($A70="","",VLOOKUP($A70,#REF!,R$3+6,FALSE))</f>
        <v>#REF!</v>
      </c>
      <c r="S70" s="11" t="e">
        <f>IF($A70="","",VLOOKUP($A70,#REF!,S$3+6,FALSE))</f>
        <v>#REF!</v>
      </c>
      <c r="T70" s="11" t="e">
        <f>IF($A70="","",VLOOKUP($A70,#REF!,T$3+6,FALSE))</f>
        <v>#REF!</v>
      </c>
      <c r="U70" s="11" t="e">
        <f>IF($A70="","",VLOOKUP($A70,#REF!,U$3+6,FALSE))</f>
        <v>#REF!</v>
      </c>
      <c r="V70" s="11" t="e">
        <f>IF($A70="","",VLOOKUP($A70,#REF!,V$3+6,FALSE))</f>
        <v>#REF!</v>
      </c>
      <c r="W70" s="11" t="e">
        <f>IF($A70="","",VLOOKUP($A70,#REF!,W$3+6,FALSE))</f>
        <v>#REF!</v>
      </c>
      <c r="X70" s="11" t="e">
        <f>IF($A70="","",VLOOKUP($A70,#REF!,X$3+6,FALSE))</f>
        <v>#REF!</v>
      </c>
      <c r="Y70" s="11" t="e">
        <f t="shared" si="5"/>
        <v>#REF!</v>
      </c>
      <c r="AA70" s="11"/>
      <c r="AD70" t="e">
        <f t="shared" si="6"/>
        <v>#REF!</v>
      </c>
      <c r="AE70" t="e">
        <f t="shared" si="7"/>
        <v>#REF!</v>
      </c>
      <c r="AF70" t="e">
        <f t="shared" si="8"/>
        <v>#REF!</v>
      </c>
      <c r="AG70" t="e">
        <f t="shared" si="9"/>
        <v>#REF!</v>
      </c>
    </row>
    <row r="71" spans="1:33" x14ac:dyDescent="0.25">
      <c r="A71" t="e">
        <f>IF(#REF!="","",#REF!)</f>
        <v>#REF!</v>
      </c>
      <c r="B71" s="10">
        <v>68</v>
      </c>
      <c r="C71" s="10" t="e">
        <f>IF(A71="","",IF(VLOOKUP(A71,#REF!,2,FALSE)=0,"",VLOOKUP(A71,#REF!,2,FALSE)))</f>
        <v>#REF!</v>
      </c>
      <c r="D71" s="10" t="e">
        <f>IF(A71="","",IF(VLOOKUP(A71,#REF!,3,FALSE)=0,"",VLOOKUP(A71,#REF!,3,FALSE)))</f>
        <v>#REF!</v>
      </c>
      <c r="E71" s="10" t="e">
        <f>IF(A71="","",IF(VLOOKUP(A71,#REF!,5,FALSE)=0,"",VLOOKUP(A71,#REF!,5,FALSE)))</f>
        <v>#REF!</v>
      </c>
      <c r="F71" s="10" t="e">
        <f>IF(A71="","",IF(VLOOKUP(A71,#REF!,4,FALSE)=0,"",VLOOKUP(A71,#REF!,4,FALSE)))</f>
        <v>#REF!</v>
      </c>
      <c r="G71" s="11" t="e">
        <f>IF($A71="","",VLOOKUP($A71,#REF!,G$3+6,FALSE))</f>
        <v>#REF!</v>
      </c>
      <c r="H71" s="11" t="e">
        <f>IF($A71="","",VLOOKUP($A71,#REF!,H$3+6,FALSE))</f>
        <v>#REF!</v>
      </c>
      <c r="I71" s="11" t="e">
        <f>IF($A71="","",VLOOKUP($A71,#REF!,I$3+6,FALSE))</f>
        <v>#REF!</v>
      </c>
      <c r="J71" s="11" t="e">
        <f>IF($A71="","",VLOOKUP($A71,#REF!,J$3+6,FALSE))</f>
        <v>#REF!</v>
      </c>
      <c r="K71" s="11" t="e">
        <f>IF($A71="","",VLOOKUP($A71,#REF!,K$3+6,FALSE))</f>
        <v>#REF!</v>
      </c>
      <c r="L71" s="11" t="e">
        <f>IF($A71="","",VLOOKUP($A71,#REF!,L$3+6,FALSE))</f>
        <v>#REF!</v>
      </c>
      <c r="M71" s="11" t="e">
        <f>IF($A71="","",VLOOKUP($A71,#REF!,M$3+6,FALSE))</f>
        <v>#REF!</v>
      </c>
      <c r="N71" s="11" t="e">
        <f>IF($A71="","",VLOOKUP($A71,#REF!,N$3+6,FALSE))</f>
        <v>#REF!</v>
      </c>
      <c r="O71" s="11" t="e">
        <f>IF($A71="","",VLOOKUP($A71,#REF!,O$3+6,FALSE))</f>
        <v>#REF!</v>
      </c>
      <c r="P71" s="11" t="e">
        <f>IF($A71="","",VLOOKUP($A71,#REF!,P$3+6,FALSE))</f>
        <v>#REF!</v>
      </c>
      <c r="Q71" s="11" t="e">
        <f>IF($A71="","",VLOOKUP($A71,#REF!,Q$3+6,FALSE))</f>
        <v>#REF!</v>
      </c>
      <c r="R71" s="11" t="e">
        <f>IF($A71="","",VLOOKUP($A71,#REF!,R$3+6,FALSE))</f>
        <v>#REF!</v>
      </c>
      <c r="S71" s="11" t="e">
        <f>IF($A71="","",VLOOKUP($A71,#REF!,S$3+6,FALSE))</f>
        <v>#REF!</v>
      </c>
      <c r="T71" s="11" t="e">
        <f>IF($A71="","",VLOOKUP($A71,#REF!,T$3+6,FALSE))</f>
        <v>#REF!</v>
      </c>
      <c r="U71" s="11" t="e">
        <f>IF($A71="","",VLOOKUP($A71,#REF!,U$3+6,FALSE))</f>
        <v>#REF!</v>
      </c>
      <c r="V71" s="11" t="e">
        <f>IF($A71="","",VLOOKUP($A71,#REF!,V$3+6,FALSE))</f>
        <v>#REF!</v>
      </c>
      <c r="W71" s="11" t="e">
        <f>IF($A71="","",VLOOKUP($A71,#REF!,W$3+6,FALSE))</f>
        <v>#REF!</v>
      </c>
      <c r="X71" s="11" t="e">
        <f>IF($A71="","",VLOOKUP($A71,#REF!,X$3+6,FALSE))</f>
        <v>#REF!</v>
      </c>
      <c r="Y71" s="11" t="e">
        <f t="shared" si="5"/>
        <v>#REF!</v>
      </c>
      <c r="AA71" s="11"/>
      <c r="AD71" t="e">
        <f t="shared" si="6"/>
        <v>#REF!</v>
      </c>
      <c r="AE71" t="e">
        <f t="shared" si="7"/>
        <v>#REF!</v>
      </c>
      <c r="AF71" t="e">
        <f t="shared" si="8"/>
        <v>#REF!</v>
      </c>
      <c r="AG71" t="e">
        <f t="shared" si="9"/>
        <v>#REF!</v>
      </c>
    </row>
    <row r="72" spans="1:33" x14ac:dyDescent="0.25">
      <c r="A72" t="e">
        <f>IF(#REF!="","",#REF!)</f>
        <v>#REF!</v>
      </c>
      <c r="B72" s="10">
        <v>69</v>
      </c>
      <c r="C72" s="10" t="e">
        <f>IF(A72="","",IF(VLOOKUP(A72,#REF!,2,FALSE)=0,"",VLOOKUP(A72,#REF!,2,FALSE)))</f>
        <v>#REF!</v>
      </c>
      <c r="D72" s="10" t="e">
        <f>IF(A72="","",IF(VLOOKUP(A72,#REF!,3,FALSE)=0,"",VLOOKUP(A72,#REF!,3,FALSE)))</f>
        <v>#REF!</v>
      </c>
      <c r="E72" s="10" t="e">
        <f>IF(A72="","",IF(VLOOKUP(A72,#REF!,5,FALSE)=0,"",VLOOKUP(A72,#REF!,5,FALSE)))</f>
        <v>#REF!</v>
      </c>
      <c r="F72" s="10" t="e">
        <f>IF(A72="","",IF(VLOOKUP(A72,#REF!,4,FALSE)=0,"",VLOOKUP(A72,#REF!,4,FALSE)))</f>
        <v>#REF!</v>
      </c>
      <c r="G72" s="11" t="e">
        <f>IF($A72="","",VLOOKUP($A72,#REF!,G$3+6,FALSE))</f>
        <v>#REF!</v>
      </c>
      <c r="H72" s="11" t="e">
        <f>IF($A72="","",VLOOKUP($A72,#REF!,H$3+6,FALSE))</f>
        <v>#REF!</v>
      </c>
      <c r="I72" s="11" t="e">
        <f>IF($A72="","",VLOOKUP($A72,#REF!,I$3+6,FALSE))</f>
        <v>#REF!</v>
      </c>
      <c r="J72" s="11" t="e">
        <f>IF($A72="","",VLOOKUP($A72,#REF!,J$3+6,FALSE))</f>
        <v>#REF!</v>
      </c>
      <c r="K72" s="11" t="e">
        <f>IF($A72="","",VLOOKUP($A72,#REF!,K$3+6,FALSE))</f>
        <v>#REF!</v>
      </c>
      <c r="L72" s="11" t="e">
        <f>IF($A72="","",VLOOKUP($A72,#REF!,L$3+6,FALSE))</f>
        <v>#REF!</v>
      </c>
      <c r="M72" s="11" t="e">
        <f>IF($A72="","",VLOOKUP($A72,#REF!,M$3+6,FALSE))</f>
        <v>#REF!</v>
      </c>
      <c r="N72" s="11" t="e">
        <f>IF($A72="","",VLOOKUP($A72,#REF!,N$3+6,FALSE))</f>
        <v>#REF!</v>
      </c>
      <c r="O72" s="11" t="e">
        <f>IF($A72="","",VLOOKUP($A72,#REF!,O$3+6,FALSE))</f>
        <v>#REF!</v>
      </c>
      <c r="P72" s="11" t="e">
        <f>IF($A72="","",VLOOKUP($A72,#REF!,P$3+6,FALSE))</f>
        <v>#REF!</v>
      </c>
      <c r="Q72" s="11" t="e">
        <f>IF($A72="","",VLOOKUP($A72,#REF!,Q$3+6,FALSE))</f>
        <v>#REF!</v>
      </c>
      <c r="R72" s="11" t="e">
        <f>IF($A72="","",VLOOKUP($A72,#REF!,R$3+6,FALSE))</f>
        <v>#REF!</v>
      </c>
      <c r="S72" s="11" t="e">
        <f>IF($A72="","",VLOOKUP($A72,#REF!,S$3+6,FALSE))</f>
        <v>#REF!</v>
      </c>
      <c r="T72" s="11" t="e">
        <f>IF($A72="","",VLOOKUP($A72,#REF!,T$3+6,FALSE))</f>
        <v>#REF!</v>
      </c>
      <c r="U72" s="11" t="e">
        <f>IF($A72="","",VLOOKUP($A72,#REF!,U$3+6,FALSE))</f>
        <v>#REF!</v>
      </c>
      <c r="V72" s="11" t="e">
        <f>IF($A72="","",VLOOKUP($A72,#REF!,V$3+6,FALSE))</f>
        <v>#REF!</v>
      </c>
      <c r="W72" s="11" t="e">
        <f>IF($A72="","",VLOOKUP($A72,#REF!,W$3+6,FALSE))</f>
        <v>#REF!</v>
      </c>
      <c r="X72" s="11" t="e">
        <f>IF($A72="","",VLOOKUP($A72,#REF!,X$3+6,FALSE))</f>
        <v>#REF!</v>
      </c>
      <c r="Y72" s="11" t="e">
        <f t="shared" si="5"/>
        <v>#REF!</v>
      </c>
      <c r="AA72" s="11"/>
      <c r="AD72" t="e">
        <f t="shared" si="6"/>
        <v>#REF!</v>
      </c>
      <c r="AE72" t="e">
        <f t="shared" si="7"/>
        <v>#REF!</v>
      </c>
      <c r="AF72" t="e">
        <f t="shared" si="8"/>
        <v>#REF!</v>
      </c>
      <c r="AG72" t="e">
        <f t="shared" si="9"/>
        <v>#REF!</v>
      </c>
    </row>
    <row r="73" spans="1:33" x14ac:dyDescent="0.25">
      <c r="A73" t="e">
        <f>IF(#REF!="","",#REF!)</f>
        <v>#REF!</v>
      </c>
      <c r="B73" s="10">
        <v>70</v>
      </c>
      <c r="C73" s="10" t="e">
        <f>IF(A73="","",IF(VLOOKUP(A73,#REF!,2,FALSE)=0,"",VLOOKUP(A73,#REF!,2,FALSE)))</f>
        <v>#REF!</v>
      </c>
      <c r="D73" s="10" t="e">
        <f>IF(A73="","",IF(VLOOKUP(A73,#REF!,3,FALSE)=0,"",VLOOKUP(A73,#REF!,3,FALSE)))</f>
        <v>#REF!</v>
      </c>
      <c r="E73" s="10" t="e">
        <f>IF(A73="","",IF(VLOOKUP(A73,#REF!,5,FALSE)=0,"",VLOOKUP(A73,#REF!,5,FALSE)))</f>
        <v>#REF!</v>
      </c>
      <c r="F73" s="10" t="e">
        <f>IF(A73="","",IF(VLOOKUP(A73,#REF!,4,FALSE)=0,"",VLOOKUP(A73,#REF!,4,FALSE)))</f>
        <v>#REF!</v>
      </c>
      <c r="G73" s="11" t="e">
        <f>IF($A73="","",VLOOKUP($A73,#REF!,G$3+6,FALSE))</f>
        <v>#REF!</v>
      </c>
      <c r="H73" s="11" t="e">
        <f>IF($A73="","",VLOOKUP($A73,#REF!,H$3+6,FALSE))</f>
        <v>#REF!</v>
      </c>
      <c r="I73" s="11" t="e">
        <f>IF($A73="","",VLOOKUP($A73,#REF!,I$3+6,FALSE))</f>
        <v>#REF!</v>
      </c>
      <c r="J73" s="11" t="e">
        <f>IF($A73="","",VLOOKUP($A73,#REF!,J$3+6,FALSE))</f>
        <v>#REF!</v>
      </c>
      <c r="K73" s="11" t="e">
        <f>IF($A73="","",VLOOKUP($A73,#REF!,K$3+6,FALSE))</f>
        <v>#REF!</v>
      </c>
      <c r="L73" s="11" t="e">
        <f>IF($A73="","",VLOOKUP($A73,#REF!,L$3+6,FALSE))</f>
        <v>#REF!</v>
      </c>
      <c r="M73" s="11" t="e">
        <f>IF($A73="","",VLOOKUP($A73,#REF!,M$3+6,FALSE))</f>
        <v>#REF!</v>
      </c>
      <c r="N73" s="11" t="e">
        <f>IF($A73="","",VLOOKUP($A73,#REF!,N$3+6,FALSE))</f>
        <v>#REF!</v>
      </c>
      <c r="O73" s="11" t="e">
        <f>IF($A73="","",VLOOKUP($A73,#REF!,O$3+6,FALSE))</f>
        <v>#REF!</v>
      </c>
      <c r="P73" s="11" t="e">
        <f>IF($A73="","",VLOOKUP($A73,#REF!,P$3+6,FALSE))</f>
        <v>#REF!</v>
      </c>
      <c r="Q73" s="11" t="e">
        <f>IF($A73="","",VLOOKUP($A73,#REF!,Q$3+6,FALSE))</f>
        <v>#REF!</v>
      </c>
      <c r="R73" s="11" t="e">
        <f>IF($A73="","",VLOOKUP($A73,#REF!,R$3+6,FALSE))</f>
        <v>#REF!</v>
      </c>
      <c r="S73" s="11" t="e">
        <f>IF($A73="","",VLOOKUP($A73,#REF!,S$3+6,FALSE))</f>
        <v>#REF!</v>
      </c>
      <c r="T73" s="11" t="e">
        <f>IF($A73="","",VLOOKUP($A73,#REF!,T$3+6,FALSE))</f>
        <v>#REF!</v>
      </c>
      <c r="U73" s="11" t="e">
        <f>IF($A73="","",VLOOKUP($A73,#REF!,U$3+6,FALSE))</f>
        <v>#REF!</v>
      </c>
      <c r="V73" s="11" t="e">
        <f>IF($A73="","",VLOOKUP($A73,#REF!,V$3+6,FALSE))</f>
        <v>#REF!</v>
      </c>
      <c r="W73" s="11" t="e">
        <f>IF($A73="","",VLOOKUP($A73,#REF!,W$3+6,FALSE))</f>
        <v>#REF!</v>
      </c>
      <c r="X73" s="11" t="e">
        <f>IF($A73="","",VLOOKUP($A73,#REF!,X$3+6,FALSE))</f>
        <v>#REF!</v>
      </c>
      <c r="Y73" s="11" t="e">
        <f t="shared" si="5"/>
        <v>#REF!</v>
      </c>
      <c r="AA73" s="11"/>
      <c r="AD73" t="e">
        <f t="shared" si="6"/>
        <v>#REF!</v>
      </c>
      <c r="AE73" t="e">
        <f t="shared" si="7"/>
        <v>#REF!</v>
      </c>
      <c r="AF73" t="e">
        <f t="shared" si="8"/>
        <v>#REF!</v>
      </c>
      <c r="AG73" t="e">
        <f t="shared" si="9"/>
        <v>#REF!</v>
      </c>
    </row>
    <row r="74" spans="1:33" x14ac:dyDescent="0.25">
      <c r="A74" t="e">
        <f>IF(#REF!="","",#REF!)</f>
        <v>#REF!</v>
      </c>
      <c r="B74" s="10">
        <v>71</v>
      </c>
      <c r="C74" s="10" t="e">
        <f>IF(A74="","",IF(VLOOKUP(A74,#REF!,2,FALSE)=0,"",VLOOKUP(A74,#REF!,2,FALSE)))</f>
        <v>#REF!</v>
      </c>
      <c r="D74" s="10" t="e">
        <f>IF(A74="","",IF(VLOOKUP(A74,#REF!,3,FALSE)=0,"",VLOOKUP(A74,#REF!,3,FALSE)))</f>
        <v>#REF!</v>
      </c>
      <c r="E74" s="10" t="e">
        <f>IF(A74="","",IF(VLOOKUP(A74,#REF!,5,FALSE)=0,"",VLOOKUP(A74,#REF!,5,FALSE)))</f>
        <v>#REF!</v>
      </c>
      <c r="F74" s="10" t="e">
        <f>IF(A74="","",IF(VLOOKUP(A74,#REF!,4,FALSE)=0,"",VLOOKUP(A74,#REF!,4,FALSE)))</f>
        <v>#REF!</v>
      </c>
      <c r="G74" s="11" t="e">
        <f>IF($A74="","",VLOOKUP($A74,#REF!,G$3+6,FALSE))</f>
        <v>#REF!</v>
      </c>
      <c r="H74" s="11" t="e">
        <f>IF($A74="","",VLOOKUP($A74,#REF!,H$3+6,FALSE))</f>
        <v>#REF!</v>
      </c>
      <c r="I74" s="11" t="e">
        <f>IF($A74="","",VLOOKUP($A74,#REF!,I$3+6,FALSE))</f>
        <v>#REF!</v>
      </c>
      <c r="J74" s="11" t="e">
        <f>IF($A74="","",VLOOKUP($A74,#REF!,J$3+6,FALSE))</f>
        <v>#REF!</v>
      </c>
      <c r="K74" s="11" t="e">
        <f>IF($A74="","",VLOOKUP($A74,#REF!,K$3+6,FALSE))</f>
        <v>#REF!</v>
      </c>
      <c r="L74" s="11" t="e">
        <f>IF($A74="","",VLOOKUP($A74,#REF!,L$3+6,FALSE))</f>
        <v>#REF!</v>
      </c>
      <c r="M74" s="11" t="e">
        <f>IF($A74="","",VLOOKUP($A74,#REF!,M$3+6,FALSE))</f>
        <v>#REF!</v>
      </c>
      <c r="N74" s="11" t="e">
        <f>IF($A74="","",VLOOKUP($A74,#REF!,N$3+6,FALSE))</f>
        <v>#REF!</v>
      </c>
      <c r="O74" s="11" t="e">
        <f>IF($A74="","",VLOOKUP($A74,#REF!,O$3+6,FALSE))</f>
        <v>#REF!</v>
      </c>
      <c r="P74" s="11" t="e">
        <f>IF($A74="","",VLOOKUP($A74,#REF!,P$3+6,FALSE))</f>
        <v>#REF!</v>
      </c>
      <c r="Q74" s="11" t="e">
        <f>IF($A74="","",VLOOKUP($A74,#REF!,Q$3+6,FALSE))</f>
        <v>#REF!</v>
      </c>
      <c r="R74" s="11" t="e">
        <f>IF($A74="","",VLOOKUP($A74,#REF!,R$3+6,FALSE))</f>
        <v>#REF!</v>
      </c>
      <c r="S74" s="11" t="e">
        <f>IF($A74="","",VLOOKUP($A74,#REF!,S$3+6,FALSE))</f>
        <v>#REF!</v>
      </c>
      <c r="T74" s="11" t="e">
        <f>IF($A74="","",VLOOKUP($A74,#REF!,T$3+6,FALSE))</f>
        <v>#REF!</v>
      </c>
      <c r="U74" s="11" t="e">
        <f>IF($A74="","",VLOOKUP($A74,#REF!,U$3+6,FALSE))</f>
        <v>#REF!</v>
      </c>
      <c r="V74" s="11" t="e">
        <f>IF($A74="","",VLOOKUP($A74,#REF!,V$3+6,FALSE))</f>
        <v>#REF!</v>
      </c>
      <c r="W74" s="11" t="e">
        <f>IF($A74="","",VLOOKUP($A74,#REF!,W$3+6,FALSE))</f>
        <v>#REF!</v>
      </c>
      <c r="X74" s="11" t="e">
        <f>IF($A74="","",VLOOKUP($A74,#REF!,X$3+6,FALSE))</f>
        <v>#REF!</v>
      </c>
      <c r="Y74" s="11" t="e">
        <f t="shared" si="5"/>
        <v>#REF!</v>
      </c>
      <c r="AA74" s="11"/>
      <c r="AD74" t="e">
        <f t="shared" si="6"/>
        <v>#REF!</v>
      </c>
      <c r="AE74" t="e">
        <f t="shared" si="7"/>
        <v>#REF!</v>
      </c>
      <c r="AF74" t="e">
        <f t="shared" si="8"/>
        <v>#REF!</v>
      </c>
      <c r="AG74" t="e">
        <f t="shared" si="9"/>
        <v>#REF!</v>
      </c>
    </row>
    <row r="75" spans="1:33" x14ac:dyDescent="0.25">
      <c r="A75" t="e">
        <f>IF(#REF!="","",#REF!)</f>
        <v>#REF!</v>
      </c>
      <c r="B75" s="10">
        <v>72</v>
      </c>
      <c r="C75" s="10" t="e">
        <f>IF(A75="","",IF(VLOOKUP(A75,#REF!,2,FALSE)=0,"",VLOOKUP(A75,#REF!,2,FALSE)))</f>
        <v>#REF!</v>
      </c>
      <c r="D75" s="10" t="e">
        <f>IF(A75="","",IF(VLOOKUP(A75,#REF!,3,FALSE)=0,"",VLOOKUP(A75,#REF!,3,FALSE)))</f>
        <v>#REF!</v>
      </c>
      <c r="E75" s="10" t="e">
        <f>IF(A75="","",IF(VLOOKUP(A75,#REF!,5,FALSE)=0,"",VLOOKUP(A75,#REF!,5,FALSE)))</f>
        <v>#REF!</v>
      </c>
      <c r="F75" s="10" t="e">
        <f>IF(A75="","",IF(VLOOKUP(A75,#REF!,4,FALSE)=0,"",VLOOKUP(A75,#REF!,4,FALSE)))</f>
        <v>#REF!</v>
      </c>
      <c r="G75" s="11" t="e">
        <f>IF($A75="","",VLOOKUP($A75,#REF!,G$3+6,FALSE))</f>
        <v>#REF!</v>
      </c>
      <c r="H75" s="11" t="e">
        <f>IF($A75="","",VLOOKUP($A75,#REF!,H$3+6,FALSE))</f>
        <v>#REF!</v>
      </c>
      <c r="I75" s="11" t="e">
        <f>IF($A75="","",VLOOKUP($A75,#REF!,I$3+6,FALSE))</f>
        <v>#REF!</v>
      </c>
      <c r="J75" s="11" t="e">
        <f>IF($A75="","",VLOOKUP($A75,#REF!,J$3+6,FALSE))</f>
        <v>#REF!</v>
      </c>
      <c r="K75" s="11" t="e">
        <f>IF($A75="","",VLOOKUP($A75,#REF!,K$3+6,FALSE))</f>
        <v>#REF!</v>
      </c>
      <c r="L75" s="11" t="e">
        <f>IF($A75="","",VLOOKUP($A75,#REF!,L$3+6,FALSE))</f>
        <v>#REF!</v>
      </c>
      <c r="M75" s="11" t="e">
        <f>IF($A75="","",VLOOKUP($A75,#REF!,M$3+6,FALSE))</f>
        <v>#REF!</v>
      </c>
      <c r="N75" s="11" t="e">
        <f>IF($A75="","",VLOOKUP($A75,#REF!,N$3+6,FALSE))</f>
        <v>#REF!</v>
      </c>
      <c r="O75" s="11" t="e">
        <f>IF($A75="","",VLOOKUP($A75,#REF!,O$3+6,FALSE))</f>
        <v>#REF!</v>
      </c>
      <c r="P75" s="11" t="e">
        <f>IF($A75="","",VLOOKUP($A75,#REF!,P$3+6,FALSE))</f>
        <v>#REF!</v>
      </c>
      <c r="Q75" s="11" t="e">
        <f>IF($A75="","",VLOOKUP($A75,#REF!,Q$3+6,FALSE))</f>
        <v>#REF!</v>
      </c>
      <c r="R75" s="11" t="e">
        <f>IF($A75="","",VLOOKUP($A75,#REF!,R$3+6,FALSE))</f>
        <v>#REF!</v>
      </c>
      <c r="S75" s="11" t="e">
        <f>IF($A75="","",VLOOKUP($A75,#REF!,S$3+6,FALSE))</f>
        <v>#REF!</v>
      </c>
      <c r="T75" s="11" t="e">
        <f>IF($A75="","",VLOOKUP($A75,#REF!,T$3+6,FALSE))</f>
        <v>#REF!</v>
      </c>
      <c r="U75" s="11" t="e">
        <f>IF($A75="","",VLOOKUP($A75,#REF!,U$3+6,FALSE))</f>
        <v>#REF!</v>
      </c>
      <c r="V75" s="11" t="e">
        <f>IF($A75="","",VLOOKUP($A75,#REF!,V$3+6,FALSE))</f>
        <v>#REF!</v>
      </c>
      <c r="W75" s="11" t="e">
        <f>IF($A75="","",VLOOKUP($A75,#REF!,W$3+6,FALSE))</f>
        <v>#REF!</v>
      </c>
      <c r="X75" s="11" t="e">
        <f>IF($A75="","",VLOOKUP($A75,#REF!,X$3+6,FALSE))</f>
        <v>#REF!</v>
      </c>
      <c r="Y75" s="11" t="e">
        <f t="shared" si="5"/>
        <v>#REF!</v>
      </c>
      <c r="AA75" s="11"/>
      <c r="AD75" t="e">
        <f t="shared" si="6"/>
        <v>#REF!</v>
      </c>
      <c r="AE75" t="e">
        <f t="shared" si="7"/>
        <v>#REF!</v>
      </c>
      <c r="AF75" t="e">
        <f t="shared" si="8"/>
        <v>#REF!</v>
      </c>
      <c r="AG75" t="e">
        <f t="shared" si="9"/>
        <v>#REF!</v>
      </c>
    </row>
    <row r="76" spans="1:33" x14ac:dyDescent="0.25">
      <c r="A76" t="e">
        <f>IF(#REF!="","",#REF!)</f>
        <v>#REF!</v>
      </c>
      <c r="B76" s="10">
        <v>73</v>
      </c>
      <c r="C76" s="10" t="e">
        <f>IF(A76="","",IF(VLOOKUP(A76,#REF!,2,FALSE)=0,"",VLOOKUP(A76,#REF!,2,FALSE)))</f>
        <v>#REF!</v>
      </c>
      <c r="D76" s="10" t="e">
        <f>IF(A76="","",IF(VLOOKUP(A76,#REF!,3,FALSE)=0,"",VLOOKUP(A76,#REF!,3,FALSE)))</f>
        <v>#REF!</v>
      </c>
      <c r="E76" s="10" t="e">
        <f>IF(A76="","",IF(VLOOKUP(A76,#REF!,5,FALSE)=0,"",VLOOKUP(A76,#REF!,5,FALSE)))</f>
        <v>#REF!</v>
      </c>
      <c r="F76" s="10" t="e">
        <f>IF(A76="","",IF(VLOOKUP(A76,#REF!,4,FALSE)=0,"",VLOOKUP(A76,#REF!,4,FALSE)))</f>
        <v>#REF!</v>
      </c>
      <c r="G76" s="11" t="e">
        <f>IF($A76="","",VLOOKUP($A76,#REF!,G$3+6,FALSE))</f>
        <v>#REF!</v>
      </c>
      <c r="H76" s="11" t="e">
        <f>IF($A76="","",VLOOKUP($A76,#REF!,H$3+6,FALSE))</f>
        <v>#REF!</v>
      </c>
      <c r="I76" s="11" t="e">
        <f>IF($A76="","",VLOOKUP($A76,#REF!,I$3+6,FALSE))</f>
        <v>#REF!</v>
      </c>
      <c r="J76" s="11" t="e">
        <f>IF($A76="","",VLOOKUP($A76,#REF!,J$3+6,FALSE))</f>
        <v>#REF!</v>
      </c>
      <c r="K76" s="11" t="e">
        <f>IF($A76="","",VLOOKUP($A76,#REF!,K$3+6,FALSE))</f>
        <v>#REF!</v>
      </c>
      <c r="L76" s="11" t="e">
        <f>IF($A76="","",VLOOKUP($A76,#REF!,L$3+6,FALSE))</f>
        <v>#REF!</v>
      </c>
      <c r="M76" s="11" t="e">
        <f>IF($A76="","",VLOOKUP($A76,#REF!,M$3+6,FALSE))</f>
        <v>#REF!</v>
      </c>
      <c r="N76" s="11" t="e">
        <f>IF($A76="","",VLOOKUP($A76,#REF!,N$3+6,FALSE))</f>
        <v>#REF!</v>
      </c>
      <c r="O76" s="11" t="e">
        <f>IF($A76="","",VLOOKUP($A76,#REF!,O$3+6,FALSE))</f>
        <v>#REF!</v>
      </c>
      <c r="P76" s="11" t="e">
        <f>IF($A76="","",VLOOKUP($A76,#REF!,P$3+6,FALSE))</f>
        <v>#REF!</v>
      </c>
      <c r="Q76" s="11" t="e">
        <f>IF($A76="","",VLOOKUP($A76,#REF!,Q$3+6,FALSE))</f>
        <v>#REF!</v>
      </c>
      <c r="R76" s="11" t="e">
        <f>IF($A76="","",VLOOKUP($A76,#REF!,R$3+6,FALSE))</f>
        <v>#REF!</v>
      </c>
      <c r="S76" s="11" t="e">
        <f>IF($A76="","",VLOOKUP($A76,#REF!,S$3+6,FALSE))</f>
        <v>#REF!</v>
      </c>
      <c r="T76" s="11" t="e">
        <f>IF($A76="","",VLOOKUP($A76,#REF!,T$3+6,FALSE))</f>
        <v>#REF!</v>
      </c>
      <c r="U76" s="11" t="e">
        <f>IF($A76="","",VLOOKUP($A76,#REF!,U$3+6,FALSE))</f>
        <v>#REF!</v>
      </c>
      <c r="V76" s="11" t="e">
        <f>IF($A76="","",VLOOKUP($A76,#REF!,V$3+6,FALSE))</f>
        <v>#REF!</v>
      </c>
      <c r="W76" s="11" t="e">
        <f>IF($A76="","",VLOOKUP($A76,#REF!,W$3+6,FALSE))</f>
        <v>#REF!</v>
      </c>
      <c r="X76" s="11" t="e">
        <f>IF($A76="","",VLOOKUP($A76,#REF!,X$3+6,FALSE))</f>
        <v>#REF!</v>
      </c>
      <c r="Y76" s="11" t="e">
        <f t="shared" si="5"/>
        <v>#REF!</v>
      </c>
      <c r="AA76" s="11"/>
      <c r="AD76" t="e">
        <f t="shared" si="6"/>
        <v>#REF!</v>
      </c>
      <c r="AE76" t="e">
        <f t="shared" si="7"/>
        <v>#REF!</v>
      </c>
      <c r="AF76" t="e">
        <f t="shared" si="8"/>
        <v>#REF!</v>
      </c>
      <c r="AG76" t="e">
        <f t="shared" si="9"/>
        <v>#REF!</v>
      </c>
    </row>
    <row r="77" spans="1:33" x14ac:dyDescent="0.25">
      <c r="A77" t="e">
        <f>IF(#REF!="","",#REF!)</f>
        <v>#REF!</v>
      </c>
      <c r="B77" s="10">
        <v>74</v>
      </c>
      <c r="C77" s="10" t="e">
        <f>IF(A77="","",IF(VLOOKUP(A77,#REF!,2,FALSE)=0,"",VLOOKUP(A77,#REF!,2,FALSE)))</f>
        <v>#REF!</v>
      </c>
      <c r="D77" s="10" t="e">
        <f>IF(A77="","",IF(VLOOKUP(A77,#REF!,3,FALSE)=0,"",VLOOKUP(A77,#REF!,3,FALSE)))</f>
        <v>#REF!</v>
      </c>
      <c r="E77" s="10" t="e">
        <f>IF(A77="","",IF(VLOOKUP(A77,#REF!,5,FALSE)=0,"",VLOOKUP(A77,#REF!,5,FALSE)))</f>
        <v>#REF!</v>
      </c>
      <c r="F77" s="10" t="e">
        <f>IF(A77="","",IF(VLOOKUP(A77,#REF!,4,FALSE)=0,"",VLOOKUP(A77,#REF!,4,FALSE)))</f>
        <v>#REF!</v>
      </c>
      <c r="G77" s="11" t="e">
        <f>IF($A77="","",VLOOKUP($A77,#REF!,G$3+6,FALSE))</f>
        <v>#REF!</v>
      </c>
      <c r="H77" s="11" t="e">
        <f>IF($A77="","",VLOOKUP($A77,#REF!,H$3+6,FALSE))</f>
        <v>#REF!</v>
      </c>
      <c r="I77" s="11" t="e">
        <f>IF($A77="","",VLOOKUP($A77,#REF!,I$3+6,FALSE))</f>
        <v>#REF!</v>
      </c>
      <c r="J77" s="11" t="e">
        <f>IF($A77="","",VLOOKUP($A77,#REF!,J$3+6,FALSE))</f>
        <v>#REF!</v>
      </c>
      <c r="K77" s="11" t="e">
        <f>IF($A77="","",VLOOKUP($A77,#REF!,K$3+6,FALSE))</f>
        <v>#REF!</v>
      </c>
      <c r="L77" s="11" t="e">
        <f>IF($A77="","",VLOOKUP($A77,#REF!,L$3+6,FALSE))</f>
        <v>#REF!</v>
      </c>
      <c r="M77" s="11" t="e">
        <f>IF($A77="","",VLOOKUP($A77,#REF!,M$3+6,FALSE))</f>
        <v>#REF!</v>
      </c>
      <c r="N77" s="11" t="e">
        <f>IF($A77="","",VLOOKUP($A77,#REF!,N$3+6,FALSE))</f>
        <v>#REF!</v>
      </c>
      <c r="O77" s="11" t="e">
        <f>IF($A77="","",VLOOKUP($A77,#REF!,O$3+6,FALSE))</f>
        <v>#REF!</v>
      </c>
      <c r="P77" s="11" t="e">
        <f>IF($A77="","",VLOOKUP($A77,#REF!,P$3+6,FALSE))</f>
        <v>#REF!</v>
      </c>
      <c r="Q77" s="11" t="e">
        <f>IF($A77="","",VLOOKUP($A77,#REF!,Q$3+6,FALSE))</f>
        <v>#REF!</v>
      </c>
      <c r="R77" s="11" t="e">
        <f>IF($A77="","",VLOOKUP($A77,#REF!,R$3+6,FALSE))</f>
        <v>#REF!</v>
      </c>
      <c r="S77" s="11" t="e">
        <f>IF($A77="","",VLOOKUP($A77,#REF!,S$3+6,FALSE))</f>
        <v>#REF!</v>
      </c>
      <c r="T77" s="11" t="e">
        <f>IF($A77="","",VLOOKUP($A77,#REF!,T$3+6,FALSE))</f>
        <v>#REF!</v>
      </c>
      <c r="U77" s="11" t="e">
        <f>IF($A77="","",VLOOKUP($A77,#REF!,U$3+6,FALSE))</f>
        <v>#REF!</v>
      </c>
      <c r="V77" s="11" t="e">
        <f>IF($A77="","",VLOOKUP($A77,#REF!,V$3+6,FALSE))</f>
        <v>#REF!</v>
      </c>
      <c r="W77" s="11" t="e">
        <f>IF($A77="","",VLOOKUP($A77,#REF!,W$3+6,FALSE))</f>
        <v>#REF!</v>
      </c>
      <c r="X77" s="11" t="e">
        <f>IF($A77="","",VLOOKUP($A77,#REF!,X$3+6,FALSE))</f>
        <v>#REF!</v>
      </c>
      <c r="Y77" s="11" t="e">
        <f t="shared" si="5"/>
        <v>#REF!</v>
      </c>
      <c r="AA77" s="11"/>
      <c r="AD77" t="e">
        <f t="shared" si="6"/>
        <v>#REF!</v>
      </c>
      <c r="AE77" t="e">
        <f t="shared" si="7"/>
        <v>#REF!</v>
      </c>
      <c r="AF77" t="e">
        <f t="shared" si="8"/>
        <v>#REF!</v>
      </c>
      <c r="AG77" t="e">
        <f t="shared" si="9"/>
        <v>#REF!</v>
      </c>
    </row>
    <row r="78" spans="1:33" x14ac:dyDescent="0.25">
      <c r="A78" t="e">
        <f>IF(#REF!="","",#REF!)</f>
        <v>#REF!</v>
      </c>
      <c r="B78" s="10">
        <v>75</v>
      </c>
      <c r="C78" s="10" t="e">
        <f>IF(A78="","",IF(VLOOKUP(A78,#REF!,2,FALSE)=0,"",VLOOKUP(A78,#REF!,2,FALSE)))</f>
        <v>#REF!</v>
      </c>
      <c r="D78" s="10" t="e">
        <f>IF(A78="","",IF(VLOOKUP(A78,#REF!,3,FALSE)=0,"",VLOOKUP(A78,#REF!,3,FALSE)))</f>
        <v>#REF!</v>
      </c>
      <c r="E78" s="10" t="e">
        <f>IF(A78="","",IF(VLOOKUP(A78,#REF!,5,FALSE)=0,"",VLOOKUP(A78,#REF!,5,FALSE)))</f>
        <v>#REF!</v>
      </c>
      <c r="F78" s="10" t="e">
        <f>IF(A78="","",IF(VLOOKUP(A78,#REF!,4,FALSE)=0,"",VLOOKUP(A78,#REF!,4,FALSE)))</f>
        <v>#REF!</v>
      </c>
      <c r="G78" s="11" t="e">
        <f>IF($A78="","",VLOOKUP($A78,#REF!,G$3+6,FALSE))</f>
        <v>#REF!</v>
      </c>
      <c r="H78" s="11" t="e">
        <f>IF($A78="","",VLOOKUP($A78,#REF!,H$3+6,FALSE))</f>
        <v>#REF!</v>
      </c>
      <c r="I78" s="11" t="e">
        <f>IF($A78="","",VLOOKUP($A78,#REF!,I$3+6,FALSE))</f>
        <v>#REF!</v>
      </c>
      <c r="J78" s="11" t="e">
        <f>IF($A78="","",VLOOKUP($A78,#REF!,J$3+6,FALSE))</f>
        <v>#REF!</v>
      </c>
      <c r="K78" s="11" t="e">
        <f>IF($A78="","",VLOOKUP($A78,#REF!,K$3+6,FALSE))</f>
        <v>#REF!</v>
      </c>
      <c r="L78" s="11" t="e">
        <f>IF($A78="","",VLOOKUP($A78,#REF!,L$3+6,FALSE))</f>
        <v>#REF!</v>
      </c>
      <c r="M78" s="11" t="e">
        <f>IF($A78="","",VLOOKUP($A78,#REF!,M$3+6,FALSE))</f>
        <v>#REF!</v>
      </c>
      <c r="N78" s="11" t="e">
        <f>IF($A78="","",VLOOKUP($A78,#REF!,N$3+6,FALSE))</f>
        <v>#REF!</v>
      </c>
      <c r="O78" s="11" t="e">
        <f>IF($A78="","",VLOOKUP($A78,#REF!,O$3+6,FALSE))</f>
        <v>#REF!</v>
      </c>
      <c r="P78" s="11" t="e">
        <f>IF($A78="","",VLOOKUP($A78,#REF!,P$3+6,FALSE))</f>
        <v>#REF!</v>
      </c>
      <c r="Q78" s="11" t="e">
        <f>IF($A78="","",VLOOKUP($A78,#REF!,Q$3+6,FALSE))</f>
        <v>#REF!</v>
      </c>
      <c r="R78" s="11" t="e">
        <f>IF($A78="","",VLOOKUP($A78,#REF!,R$3+6,FALSE))</f>
        <v>#REF!</v>
      </c>
      <c r="S78" s="11" t="e">
        <f>IF($A78="","",VLOOKUP($A78,#REF!,S$3+6,FALSE))</f>
        <v>#REF!</v>
      </c>
      <c r="T78" s="11" t="e">
        <f>IF($A78="","",VLOOKUP($A78,#REF!,T$3+6,FALSE))</f>
        <v>#REF!</v>
      </c>
      <c r="U78" s="11" t="e">
        <f>IF($A78="","",VLOOKUP($A78,#REF!,U$3+6,FALSE))</f>
        <v>#REF!</v>
      </c>
      <c r="V78" s="11" t="e">
        <f>IF($A78="","",VLOOKUP($A78,#REF!,V$3+6,FALSE))</f>
        <v>#REF!</v>
      </c>
      <c r="W78" s="11" t="e">
        <f>IF($A78="","",VLOOKUP($A78,#REF!,W$3+6,FALSE))</f>
        <v>#REF!</v>
      </c>
      <c r="X78" s="11" t="e">
        <f>IF($A78="","",VLOOKUP($A78,#REF!,X$3+6,FALSE))</f>
        <v>#REF!</v>
      </c>
      <c r="Y78" s="11" t="e">
        <f t="shared" si="5"/>
        <v>#REF!</v>
      </c>
      <c r="AA78" s="11"/>
      <c r="AD78" t="e">
        <f t="shared" si="6"/>
        <v>#REF!</v>
      </c>
      <c r="AE78" t="e">
        <f t="shared" si="7"/>
        <v>#REF!</v>
      </c>
      <c r="AF78" t="e">
        <f t="shared" si="8"/>
        <v>#REF!</v>
      </c>
      <c r="AG78" t="e">
        <f t="shared" si="9"/>
        <v>#REF!</v>
      </c>
    </row>
    <row r="79" spans="1:33" x14ac:dyDescent="0.25">
      <c r="A79" t="e">
        <f>IF(#REF!="","",#REF!)</f>
        <v>#REF!</v>
      </c>
      <c r="B79" s="10">
        <v>76</v>
      </c>
      <c r="C79" s="10" t="e">
        <f>IF(A79="","",IF(VLOOKUP(A79,#REF!,2,FALSE)=0,"",VLOOKUP(A79,#REF!,2,FALSE)))</f>
        <v>#REF!</v>
      </c>
      <c r="D79" s="10" t="e">
        <f>IF(A79="","",IF(VLOOKUP(A79,#REF!,3,FALSE)=0,"",VLOOKUP(A79,#REF!,3,FALSE)))</f>
        <v>#REF!</v>
      </c>
      <c r="E79" s="10" t="e">
        <f>IF(A79="","",IF(VLOOKUP(A79,#REF!,5,FALSE)=0,"",VLOOKUP(A79,#REF!,5,FALSE)))</f>
        <v>#REF!</v>
      </c>
      <c r="F79" s="10" t="e">
        <f>IF(A79="","",IF(VLOOKUP(A79,#REF!,4,FALSE)=0,"",VLOOKUP(A79,#REF!,4,FALSE)))</f>
        <v>#REF!</v>
      </c>
      <c r="G79" s="11" t="e">
        <f>IF($A79="","",VLOOKUP($A79,#REF!,G$3+6,FALSE))</f>
        <v>#REF!</v>
      </c>
      <c r="H79" s="11" t="e">
        <f>IF($A79="","",VLOOKUP($A79,#REF!,H$3+6,FALSE))</f>
        <v>#REF!</v>
      </c>
      <c r="I79" s="11" t="e">
        <f>IF($A79="","",VLOOKUP($A79,#REF!,I$3+6,FALSE))</f>
        <v>#REF!</v>
      </c>
      <c r="J79" s="11" t="e">
        <f>IF($A79="","",VLOOKUP($A79,#REF!,J$3+6,FALSE))</f>
        <v>#REF!</v>
      </c>
      <c r="K79" s="11" t="e">
        <f>IF($A79="","",VLOOKUP($A79,#REF!,K$3+6,FALSE))</f>
        <v>#REF!</v>
      </c>
      <c r="L79" s="11" t="e">
        <f>IF($A79="","",VLOOKUP($A79,#REF!,L$3+6,FALSE))</f>
        <v>#REF!</v>
      </c>
      <c r="M79" s="11" t="e">
        <f>IF($A79="","",VLOOKUP($A79,#REF!,M$3+6,FALSE))</f>
        <v>#REF!</v>
      </c>
      <c r="N79" s="11" t="e">
        <f>IF($A79="","",VLOOKUP($A79,#REF!,N$3+6,FALSE))</f>
        <v>#REF!</v>
      </c>
      <c r="O79" s="11" t="e">
        <f>IF($A79="","",VLOOKUP($A79,#REF!,O$3+6,FALSE))</f>
        <v>#REF!</v>
      </c>
      <c r="P79" s="11" t="e">
        <f>IF($A79="","",VLOOKUP($A79,#REF!,P$3+6,FALSE))</f>
        <v>#REF!</v>
      </c>
      <c r="Q79" s="11" t="e">
        <f>IF($A79="","",VLOOKUP($A79,#REF!,Q$3+6,FALSE))</f>
        <v>#REF!</v>
      </c>
      <c r="R79" s="11" t="e">
        <f>IF($A79="","",VLOOKUP($A79,#REF!,R$3+6,FALSE))</f>
        <v>#REF!</v>
      </c>
      <c r="S79" s="11" t="e">
        <f>IF($A79="","",VLOOKUP($A79,#REF!,S$3+6,FALSE))</f>
        <v>#REF!</v>
      </c>
      <c r="T79" s="11" t="e">
        <f>IF($A79="","",VLOOKUP($A79,#REF!,T$3+6,FALSE))</f>
        <v>#REF!</v>
      </c>
      <c r="U79" s="11" t="e">
        <f>IF($A79="","",VLOOKUP($A79,#REF!,U$3+6,FALSE))</f>
        <v>#REF!</v>
      </c>
      <c r="V79" s="11" t="e">
        <f>IF($A79="","",VLOOKUP($A79,#REF!,V$3+6,FALSE))</f>
        <v>#REF!</v>
      </c>
      <c r="W79" s="11" t="e">
        <f>IF($A79="","",VLOOKUP($A79,#REF!,W$3+6,FALSE))</f>
        <v>#REF!</v>
      </c>
      <c r="X79" s="11" t="e">
        <f>IF($A79="","",VLOOKUP($A79,#REF!,X$3+6,FALSE))</f>
        <v>#REF!</v>
      </c>
      <c r="Y79" s="11" t="e">
        <f t="shared" si="5"/>
        <v>#REF!</v>
      </c>
      <c r="AA79" s="11"/>
      <c r="AD79" t="e">
        <f t="shared" si="6"/>
        <v>#REF!</v>
      </c>
      <c r="AE79" t="e">
        <f t="shared" si="7"/>
        <v>#REF!</v>
      </c>
      <c r="AF79" t="e">
        <f t="shared" si="8"/>
        <v>#REF!</v>
      </c>
      <c r="AG79" t="e">
        <f t="shared" si="9"/>
        <v>#REF!</v>
      </c>
    </row>
    <row r="80" spans="1:33" x14ac:dyDescent="0.25">
      <c r="A80" t="e">
        <f>IF(#REF!="","",#REF!)</f>
        <v>#REF!</v>
      </c>
      <c r="B80" s="10">
        <v>77</v>
      </c>
      <c r="C80" s="10" t="e">
        <f>IF(A80="","",IF(VLOOKUP(A80,#REF!,2,FALSE)=0,"",VLOOKUP(A80,#REF!,2,FALSE)))</f>
        <v>#REF!</v>
      </c>
      <c r="D80" s="10" t="e">
        <f>IF(A80="","",IF(VLOOKUP(A80,#REF!,3,FALSE)=0,"",VLOOKUP(A80,#REF!,3,FALSE)))</f>
        <v>#REF!</v>
      </c>
      <c r="E80" s="10" t="e">
        <f>IF(A80="","",IF(VLOOKUP(A80,#REF!,5,FALSE)=0,"",VLOOKUP(A80,#REF!,5,FALSE)))</f>
        <v>#REF!</v>
      </c>
      <c r="F80" s="10" t="e">
        <f>IF(A80="","",IF(VLOOKUP(A80,#REF!,4,FALSE)=0,"",VLOOKUP(A80,#REF!,4,FALSE)))</f>
        <v>#REF!</v>
      </c>
      <c r="G80" s="11" t="e">
        <f>IF($A80="","",VLOOKUP($A80,#REF!,G$3+6,FALSE))</f>
        <v>#REF!</v>
      </c>
      <c r="H80" s="11" t="e">
        <f>IF($A80="","",VLOOKUP($A80,#REF!,H$3+6,FALSE))</f>
        <v>#REF!</v>
      </c>
      <c r="I80" s="11" t="e">
        <f>IF($A80="","",VLOOKUP($A80,#REF!,I$3+6,FALSE))</f>
        <v>#REF!</v>
      </c>
      <c r="J80" s="11" t="e">
        <f>IF($A80="","",VLOOKUP($A80,#REF!,J$3+6,FALSE))</f>
        <v>#REF!</v>
      </c>
      <c r="K80" s="11" t="e">
        <f>IF($A80="","",VLOOKUP($A80,#REF!,K$3+6,FALSE))</f>
        <v>#REF!</v>
      </c>
      <c r="L80" s="11" t="e">
        <f>IF($A80="","",VLOOKUP($A80,#REF!,L$3+6,FALSE))</f>
        <v>#REF!</v>
      </c>
      <c r="M80" s="11" t="e">
        <f>IF($A80="","",VLOOKUP($A80,#REF!,M$3+6,FALSE))</f>
        <v>#REF!</v>
      </c>
      <c r="N80" s="11" t="e">
        <f>IF($A80="","",VLOOKUP($A80,#REF!,N$3+6,FALSE))</f>
        <v>#REF!</v>
      </c>
      <c r="O80" s="11" t="e">
        <f>IF($A80="","",VLOOKUP($A80,#REF!,O$3+6,FALSE))</f>
        <v>#REF!</v>
      </c>
      <c r="P80" s="11" t="e">
        <f>IF($A80="","",VLOOKUP($A80,#REF!,P$3+6,FALSE))</f>
        <v>#REF!</v>
      </c>
      <c r="Q80" s="11" t="e">
        <f>IF($A80="","",VLOOKUP($A80,#REF!,Q$3+6,FALSE))</f>
        <v>#REF!</v>
      </c>
      <c r="R80" s="11" t="e">
        <f>IF($A80="","",VLOOKUP($A80,#REF!,R$3+6,FALSE))</f>
        <v>#REF!</v>
      </c>
      <c r="S80" s="11" t="e">
        <f>IF($A80="","",VLOOKUP($A80,#REF!,S$3+6,FALSE))</f>
        <v>#REF!</v>
      </c>
      <c r="T80" s="11" t="e">
        <f>IF($A80="","",VLOOKUP($A80,#REF!,T$3+6,FALSE))</f>
        <v>#REF!</v>
      </c>
      <c r="U80" s="11" t="e">
        <f>IF($A80="","",VLOOKUP($A80,#REF!,U$3+6,FALSE))</f>
        <v>#REF!</v>
      </c>
      <c r="V80" s="11" t="e">
        <f>IF($A80="","",VLOOKUP($A80,#REF!,V$3+6,FALSE))</f>
        <v>#REF!</v>
      </c>
      <c r="W80" s="11" t="e">
        <f>IF($A80="","",VLOOKUP($A80,#REF!,W$3+6,FALSE))</f>
        <v>#REF!</v>
      </c>
      <c r="X80" s="11" t="e">
        <f>IF($A80="","",VLOOKUP($A80,#REF!,X$3+6,FALSE))</f>
        <v>#REF!</v>
      </c>
      <c r="Y80" s="11" t="e">
        <f t="shared" si="5"/>
        <v>#REF!</v>
      </c>
      <c r="AA80" s="11"/>
      <c r="AD80" t="e">
        <f t="shared" si="6"/>
        <v>#REF!</v>
      </c>
      <c r="AE80" t="e">
        <f t="shared" si="7"/>
        <v>#REF!</v>
      </c>
      <c r="AF80" t="e">
        <f t="shared" si="8"/>
        <v>#REF!</v>
      </c>
      <c r="AG80" t="e">
        <f t="shared" si="9"/>
        <v>#REF!</v>
      </c>
    </row>
    <row r="81" spans="1:33" x14ac:dyDescent="0.25">
      <c r="A81" t="e">
        <f>IF(#REF!="","",#REF!)</f>
        <v>#REF!</v>
      </c>
      <c r="B81" s="10">
        <v>78</v>
      </c>
      <c r="C81" s="10" t="e">
        <f>IF(A81="","",IF(VLOOKUP(A81,#REF!,2,FALSE)=0,"",VLOOKUP(A81,#REF!,2,FALSE)))</f>
        <v>#REF!</v>
      </c>
      <c r="D81" s="10" t="e">
        <f>IF(A81="","",IF(VLOOKUP(A81,#REF!,3,FALSE)=0,"",VLOOKUP(A81,#REF!,3,FALSE)))</f>
        <v>#REF!</v>
      </c>
      <c r="E81" s="10" t="e">
        <f>IF(A81="","",IF(VLOOKUP(A81,#REF!,5,FALSE)=0,"",VLOOKUP(A81,#REF!,5,FALSE)))</f>
        <v>#REF!</v>
      </c>
      <c r="F81" s="10" t="e">
        <f>IF(A81="","",IF(VLOOKUP(A81,#REF!,4,FALSE)=0,"",VLOOKUP(A81,#REF!,4,FALSE)))</f>
        <v>#REF!</v>
      </c>
      <c r="G81" s="11" t="e">
        <f>IF($A81="","",VLOOKUP($A81,#REF!,G$3+6,FALSE))</f>
        <v>#REF!</v>
      </c>
      <c r="H81" s="11" t="e">
        <f>IF($A81="","",VLOOKUP($A81,#REF!,H$3+6,FALSE))</f>
        <v>#REF!</v>
      </c>
      <c r="I81" s="11" t="e">
        <f>IF($A81="","",VLOOKUP($A81,#REF!,I$3+6,FALSE))</f>
        <v>#REF!</v>
      </c>
      <c r="J81" s="11" t="e">
        <f>IF($A81="","",VLOOKUP($A81,#REF!,J$3+6,FALSE))</f>
        <v>#REF!</v>
      </c>
      <c r="K81" s="11" t="e">
        <f>IF($A81="","",VLOOKUP($A81,#REF!,K$3+6,FALSE))</f>
        <v>#REF!</v>
      </c>
      <c r="L81" s="11" t="e">
        <f>IF($A81="","",VLOOKUP($A81,#REF!,L$3+6,FALSE))</f>
        <v>#REF!</v>
      </c>
      <c r="M81" s="11" t="e">
        <f>IF($A81="","",VLOOKUP($A81,#REF!,M$3+6,FALSE))</f>
        <v>#REF!</v>
      </c>
      <c r="N81" s="11" t="e">
        <f>IF($A81="","",VLOOKUP($A81,#REF!,N$3+6,FALSE))</f>
        <v>#REF!</v>
      </c>
      <c r="O81" s="11" t="e">
        <f>IF($A81="","",VLOOKUP($A81,#REF!,O$3+6,FALSE))</f>
        <v>#REF!</v>
      </c>
      <c r="P81" s="11" t="e">
        <f>IF($A81="","",VLOOKUP($A81,#REF!,P$3+6,FALSE))</f>
        <v>#REF!</v>
      </c>
      <c r="Q81" s="11" t="e">
        <f>IF($A81="","",VLOOKUP($A81,#REF!,Q$3+6,FALSE))</f>
        <v>#REF!</v>
      </c>
      <c r="R81" s="11" t="e">
        <f>IF($A81="","",VLOOKUP($A81,#REF!,R$3+6,FALSE))</f>
        <v>#REF!</v>
      </c>
      <c r="S81" s="11" t="e">
        <f>IF($A81="","",VLOOKUP($A81,#REF!,S$3+6,FALSE))</f>
        <v>#REF!</v>
      </c>
      <c r="T81" s="11" t="e">
        <f>IF($A81="","",VLOOKUP($A81,#REF!,T$3+6,FALSE))</f>
        <v>#REF!</v>
      </c>
      <c r="U81" s="11" t="e">
        <f>IF($A81="","",VLOOKUP($A81,#REF!,U$3+6,FALSE))</f>
        <v>#REF!</v>
      </c>
      <c r="V81" s="11" t="e">
        <f>IF($A81="","",VLOOKUP($A81,#REF!,V$3+6,FALSE))</f>
        <v>#REF!</v>
      </c>
      <c r="W81" s="11" t="e">
        <f>IF($A81="","",VLOOKUP($A81,#REF!,W$3+6,FALSE))</f>
        <v>#REF!</v>
      </c>
      <c r="X81" s="11" t="e">
        <f>IF($A81="","",VLOOKUP($A81,#REF!,X$3+6,FALSE))</f>
        <v>#REF!</v>
      </c>
      <c r="Y81" s="11" t="e">
        <f t="shared" si="5"/>
        <v>#REF!</v>
      </c>
      <c r="AA81" s="11"/>
      <c r="AD81" t="e">
        <f t="shared" si="6"/>
        <v>#REF!</v>
      </c>
      <c r="AE81" t="e">
        <f t="shared" si="7"/>
        <v>#REF!</v>
      </c>
      <c r="AF81" t="e">
        <f t="shared" si="8"/>
        <v>#REF!</v>
      </c>
      <c r="AG81" t="e">
        <f t="shared" si="9"/>
        <v>#REF!</v>
      </c>
    </row>
    <row r="82" spans="1:33" x14ac:dyDescent="0.25">
      <c r="A82" t="e">
        <f>IF(#REF!="","",#REF!)</f>
        <v>#REF!</v>
      </c>
      <c r="B82" s="10">
        <v>79</v>
      </c>
      <c r="C82" s="10" t="e">
        <f>IF(A82="","",IF(VLOOKUP(A82,#REF!,2,FALSE)=0,"",VLOOKUP(A82,#REF!,2,FALSE)))</f>
        <v>#REF!</v>
      </c>
      <c r="D82" s="10" t="e">
        <f>IF(A82="","",IF(VLOOKUP(A82,#REF!,3,FALSE)=0,"",VLOOKUP(A82,#REF!,3,FALSE)))</f>
        <v>#REF!</v>
      </c>
      <c r="E82" s="10" t="e">
        <f>IF(A82="","",IF(VLOOKUP(A82,#REF!,5,FALSE)=0,"",VLOOKUP(A82,#REF!,5,FALSE)))</f>
        <v>#REF!</v>
      </c>
      <c r="F82" s="10" t="e">
        <f>IF(A82="","",IF(VLOOKUP(A82,#REF!,4,FALSE)=0,"",VLOOKUP(A82,#REF!,4,FALSE)))</f>
        <v>#REF!</v>
      </c>
      <c r="G82" s="11" t="e">
        <f>IF($A82="","",VLOOKUP($A82,#REF!,G$3+6,FALSE))</f>
        <v>#REF!</v>
      </c>
      <c r="H82" s="11" t="e">
        <f>IF($A82="","",VLOOKUP($A82,#REF!,H$3+6,FALSE))</f>
        <v>#REF!</v>
      </c>
      <c r="I82" s="11" t="e">
        <f>IF($A82="","",VLOOKUP($A82,#REF!,I$3+6,FALSE))</f>
        <v>#REF!</v>
      </c>
      <c r="J82" s="11" t="e">
        <f>IF($A82="","",VLOOKUP($A82,#REF!,J$3+6,FALSE))</f>
        <v>#REF!</v>
      </c>
      <c r="K82" s="11" t="e">
        <f>IF($A82="","",VLOOKUP($A82,#REF!,K$3+6,FALSE))</f>
        <v>#REF!</v>
      </c>
      <c r="L82" s="11" t="e">
        <f>IF($A82="","",VLOOKUP($A82,#REF!,L$3+6,FALSE))</f>
        <v>#REF!</v>
      </c>
      <c r="M82" s="11" t="e">
        <f>IF($A82="","",VLOOKUP($A82,#REF!,M$3+6,FALSE))</f>
        <v>#REF!</v>
      </c>
      <c r="N82" s="11" t="e">
        <f>IF($A82="","",VLOOKUP($A82,#REF!,N$3+6,FALSE))</f>
        <v>#REF!</v>
      </c>
      <c r="O82" s="11" t="e">
        <f>IF($A82="","",VLOOKUP($A82,#REF!,O$3+6,FALSE))</f>
        <v>#REF!</v>
      </c>
      <c r="P82" s="11" t="e">
        <f>IF($A82="","",VLOOKUP($A82,#REF!,P$3+6,FALSE))</f>
        <v>#REF!</v>
      </c>
      <c r="Q82" s="11" t="e">
        <f>IF($A82="","",VLOOKUP($A82,#REF!,Q$3+6,FALSE))</f>
        <v>#REF!</v>
      </c>
      <c r="R82" s="11" t="e">
        <f>IF($A82="","",VLOOKUP($A82,#REF!,R$3+6,FALSE))</f>
        <v>#REF!</v>
      </c>
      <c r="S82" s="11" t="e">
        <f>IF($A82="","",VLOOKUP($A82,#REF!,S$3+6,FALSE))</f>
        <v>#REF!</v>
      </c>
      <c r="T82" s="11" t="e">
        <f>IF($A82="","",VLOOKUP($A82,#REF!,T$3+6,FALSE))</f>
        <v>#REF!</v>
      </c>
      <c r="U82" s="11" t="e">
        <f>IF($A82="","",VLOOKUP($A82,#REF!,U$3+6,FALSE))</f>
        <v>#REF!</v>
      </c>
      <c r="V82" s="11" t="e">
        <f>IF($A82="","",VLOOKUP($A82,#REF!,V$3+6,FALSE))</f>
        <v>#REF!</v>
      </c>
      <c r="W82" s="11" t="e">
        <f>IF($A82="","",VLOOKUP($A82,#REF!,W$3+6,FALSE))</f>
        <v>#REF!</v>
      </c>
      <c r="X82" s="11" t="e">
        <f>IF($A82="","",VLOOKUP($A82,#REF!,X$3+6,FALSE))</f>
        <v>#REF!</v>
      </c>
      <c r="Y82" s="11" t="e">
        <f t="shared" si="5"/>
        <v>#REF!</v>
      </c>
      <c r="AA82" s="11"/>
      <c r="AD82" t="e">
        <f t="shared" si="6"/>
        <v>#REF!</v>
      </c>
      <c r="AE82" t="e">
        <f t="shared" si="7"/>
        <v>#REF!</v>
      </c>
      <c r="AF82" t="e">
        <f t="shared" si="8"/>
        <v>#REF!</v>
      </c>
      <c r="AG82" t="e">
        <f t="shared" si="9"/>
        <v>#REF!</v>
      </c>
    </row>
    <row r="83" spans="1:33" x14ac:dyDescent="0.25">
      <c r="A83" t="e">
        <f>IF(#REF!="","",#REF!)</f>
        <v>#REF!</v>
      </c>
      <c r="B83" s="10">
        <v>80</v>
      </c>
      <c r="C83" s="10" t="e">
        <f>IF(A83="","",IF(VLOOKUP(A83,#REF!,2,FALSE)=0,"",VLOOKUP(A83,#REF!,2,FALSE)))</f>
        <v>#REF!</v>
      </c>
      <c r="D83" s="10" t="e">
        <f>IF(A83="","",IF(VLOOKUP(A83,#REF!,3,FALSE)=0,"",VLOOKUP(A83,#REF!,3,FALSE)))</f>
        <v>#REF!</v>
      </c>
      <c r="E83" s="10" t="e">
        <f>IF(A83="","",IF(VLOOKUP(A83,#REF!,5,FALSE)=0,"",VLOOKUP(A83,#REF!,5,FALSE)))</f>
        <v>#REF!</v>
      </c>
      <c r="F83" s="10" t="e">
        <f>IF(A83="","",IF(VLOOKUP(A83,#REF!,4,FALSE)=0,"",VLOOKUP(A83,#REF!,4,FALSE)))</f>
        <v>#REF!</v>
      </c>
      <c r="G83" s="11" t="e">
        <f>IF($A83="","",VLOOKUP($A83,#REF!,G$3+6,FALSE))</f>
        <v>#REF!</v>
      </c>
      <c r="H83" s="11" t="e">
        <f>IF($A83="","",VLOOKUP($A83,#REF!,H$3+6,FALSE))</f>
        <v>#REF!</v>
      </c>
      <c r="I83" s="11" t="e">
        <f>IF($A83="","",VLOOKUP($A83,#REF!,I$3+6,FALSE))</f>
        <v>#REF!</v>
      </c>
      <c r="J83" s="11" t="e">
        <f>IF($A83="","",VLOOKUP($A83,#REF!,J$3+6,FALSE))</f>
        <v>#REF!</v>
      </c>
      <c r="K83" s="11" t="e">
        <f>IF($A83="","",VLOOKUP($A83,#REF!,K$3+6,FALSE))</f>
        <v>#REF!</v>
      </c>
      <c r="L83" s="11" t="e">
        <f>IF($A83="","",VLOOKUP($A83,#REF!,L$3+6,FALSE))</f>
        <v>#REF!</v>
      </c>
      <c r="M83" s="11" t="e">
        <f>IF($A83="","",VLOOKUP($A83,#REF!,M$3+6,FALSE))</f>
        <v>#REF!</v>
      </c>
      <c r="N83" s="11" t="e">
        <f>IF($A83="","",VLOOKUP($A83,#REF!,N$3+6,FALSE))</f>
        <v>#REF!</v>
      </c>
      <c r="O83" s="11" t="e">
        <f>IF($A83="","",VLOOKUP($A83,#REF!,O$3+6,FALSE))</f>
        <v>#REF!</v>
      </c>
      <c r="P83" s="11" t="e">
        <f>IF($A83="","",VLOOKUP($A83,#REF!,P$3+6,FALSE))</f>
        <v>#REF!</v>
      </c>
      <c r="Q83" s="11" t="e">
        <f>IF($A83="","",VLOOKUP($A83,#REF!,Q$3+6,FALSE))</f>
        <v>#REF!</v>
      </c>
      <c r="R83" s="11" t="e">
        <f>IF($A83="","",VLOOKUP($A83,#REF!,R$3+6,FALSE))</f>
        <v>#REF!</v>
      </c>
      <c r="S83" s="11" t="e">
        <f>IF($A83="","",VLOOKUP($A83,#REF!,S$3+6,FALSE))</f>
        <v>#REF!</v>
      </c>
      <c r="T83" s="11" t="e">
        <f>IF($A83="","",VLOOKUP($A83,#REF!,T$3+6,FALSE))</f>
        <v>#REF!</v>
      </c>
      <c r="U83" s="11" t="e">
        <f>IF($A83="","",VLOOKUP($A83,#REF!,U$3+6,FALSE))</f>
        <v>#REF!</v>
      </c>
      <c r="V83" s="11" t="e">
        <f>IF($A83="","",VLOOKUP($A83,#REF!,V$3+6,FALSE))</f>
        <v>#REF!</v>
      </c>
      <c r="W83" s="11" t="e">
        <f>IF($A83="","",VLOOKUP($A83,#REF!,W$3+6,FALSE))</f>
        <v>#REF!</v>
      </c>
      <c r="X83" s="11" t="e">
        <f>IF($A83="","",VLOOKUP($A83,#REF!,X$3+6,FALSE))</f>
        <v>#REF!</v>
      </c>
      <c r="Y83" s="11" t="e">
        <f t="shared" si="5"/>
        <v>#REF!</v>
      </c>
      <c r="AA83" s="11"/>
      <c r="AD83" t="e">
        <f t="shared" si="6"/>
        <v>#REF!</v>
      </c>
      <c r="AE83" t="e">
        <f t="shared" si="7"/>
        <v>#REF!</v>
      </c>
      <c r="AF83" t="e">
        <f t="shared" si="8"/>
        <v>#REF!</v>
      </c>
      <c r="AG83" t="e">
        <f t="shared" si="9"/>
        <v>#REF!</v>
      </c>
    </row>
    <row r="84" spans="1:33" x14ac:dyDescent="0.25">
      <c r="A84" t="e">
        <f>IF(#REF!="","",#REF!)</f>
        <v>#REF!</v>
      </c>
      <c r="B84" s="10">
        <v>81</v>
      </c>
      <c r="C84" s="10" t="e">
        <f>IF(A84="","",IF(VLOOKUP(A84,#REF!,2,FALSE)=0,"",VLOOKUP(A84,#REF!,2,FALSE)))</f>
        <v>#REF!</v>
      </c>
      <c r="D84" s="10" t="e">
        <f>IF(A84="","",IF(VLOOKUP(A84,#REF!,3,FALSE)=0,"",VLOOKUP(A84,#REF!,3,FALSE)))</f>
        <v>#REF!</v>
      </c>
      <c r="E84" s="10" t="e">
        <f>IF(A84="","",IF(VLOOKUP(A84,#REF!,5,FALSE)=0,"",VLOOKUP(A84,#REF!,5,FALSE)))</f>
        <v>#REF!</v>
      </c>
      <c r="F84" s="10" t="e">
        <f>IF(A84="","",IF(VLOOKUP(A84,#REF!,4,FALSE)=0,"",VLOOKUP(A84,#REF!,4,FALSE)))</f>
        <v>#REF!</v>
      </c>
      <c r="G84" s="11" t="e">
        <f>IF($A84="","",VLOOKUP($A84,#REF!,G$3+6,FALSE))</f>
        <v>#REF!</v>
      </c>
      <c r="H84" s="11" t="e">
        <f>IF($A84="","",VLOOKUP($A84,#REF!,H$3+6,FALSE))</f>
        <v>#REF!</v>
      </c>
      <c r="I84" s="11" t="e">
        <f>IF($A84="","",VLOOKUP($A84,#REF!,I$3+6,FALSE))</f>
        <v>#REF!</v>
      </c>
      <c r="J84" s="11" t="e">
        <f>IF($A84="","",VLOOKUP($A84,#REF!,J$3+6,FALSE))</f>
        <v>#REF!</v>
      </c>
      <c r="K84" s="11" t="e">
        <f>IF($A84="","",VLOOKUP($A84,#REF!,K$3+6,FALSE))</f>
        <v>#REF!</v>
      </c>
      <c r="L84" s="11" t="e">
        <f>IF($A84="","",VLOOKUP($A84,#REF!,L$3+6,FALSE))</f>
        <v>#REF!</v>
      </c>
      <c r="M84" s="11" t="e">
        <f>IF($A84="","",VLOOKUP($A84,#REF!,M$3+6,FALSE))</f>
        <v>#REF!</v>
      </c>
      <c r="N84" s="11" t="e">
        <f>IF($A84="","",VLOOKUP($A84,#REF!,N$3+6,FALSE))</f>
        <v>#REF!</v>
      </c>
      <c r="O84" s="11" t="e">
        <f>IF($A84="","",VLOOKUP($A84,#REF!,O$3+6,FALSE))</f>
        <v>#REF!</v>
      </c>
      <c r="P84" s="11" t="e">
        <f>IF($A84="","",VLOOKUP($A84,#REF!,P$3+6,FALSE))</f>
        <v>#REF!</v>
      </c>
      <c r="Q84" s="11" t="e">
        <f>IF($A84="","",VLOOKUP($A84,#REF!,Q$3+6,FALSE))</f>
        <v>#REF!</v>
      </c>
      <c r="R84" s="11" t="e">
        <f>IF($A84="","",VLOOKUP($A84,#REF!,R$3+6,FALSE))</f>
        <v>#REF!</v>
      </c>
      <c r="S84" s="11" t="e">
        <f>IF($A84="","",VLOOKUP($A84,#REF!,S$3+6,FALSE))</f>
        <v>#REF!</v>
      </c>
      <c r="T84" s="11" t="e">
        <f>IF($A84="","",VLOOKUP($A84,#REF!,T$3+6,FALSE))</f>
        <v>#REF!</v>
      </c>
      <c r="U84" s="11" t="e">
        <f>IF($A84="","",VLOOKUP($A84,#REF!,U$3+6,FALSE))</f>
        <v>#REF!</v>
      </c>
      <c r="V84" s="11" t="e">
        <f>IF($A84="","",VLOOKUP($A84,#REF!,V$3+6,FALSE))</f>
        <v>#REF!</v>
      </c>
      <c r="W84" s="11" t="e">
        <f>IF($A84="","",VLOOKUP($A84,#REF!,W$3+6,FALSE))</f>
        <v>#REF!</v>
      </c>
      <c r="X84" s="11" t="e">
        <f>IF($A84="","",VLOOKUP($A84,#REF!,X$3+6,FALSE))</f>
        <v>#REF!</v>
      </c>
      <c r="Y84" s="11" t="e">
        <f t="shared" si="5"/>
        <v>#REF!</v>
      </c>
      <c r="AA84" s="11"/>
      <c r="AD84" t="e">
        <f t="shared" si="6"/>
        <v>#REF!</v>
      </c>
      <c r="AE84" t="e">
        <f t="shared" si="7"/>
        <v>#REF!</v>
      </c>
      <c r="AF84" t="e">
        <f t="shared" si="8"/>
        <v>#REF!</v>
      </c>
      <c r="AG84" t="e">
        <f t="shared" si="9"/>
        <v>#REF!</v>
      </c>
    </row>
    <row r="85" spans="1:33" x14ac:dyDescent="0.25">
      <c r="A85" t="e">
        <f>IF(#REF!="","",#REF!)</f>
        <v>#REF!</v>
      </c>
      <c r="B85" s="10">
        <v>82</v>
      </c>
      <c r="C85" s="10" t="e">
        <f>IF(A85="","",IF(VLOOKUP(A85,#REF!,2,FALSE)=0,"",VLOOKUP(A85,#REF!,2,FALSE)))</f>
        <v>#REF!</v>
      </c>
      <c r="D85" s="10" t="e">
        <f>IF(A85="","",IF(VLOOKUP(A85,#REF!,3,FALSE)=0,"",VLOOKUP(A85,#REF!,3,FALSE)))</f>
        <v>#REF!</v>
      </c>
      <c r="E85" s="10" t="e">
        <f>IF(A85="","",IF(VLOOKUP(A85,#REF!,5,FALSE)=0,"",VLOOKUP(A85,#REF!,5,FALSE)))</f>
        <v>#REF!</v>
      </c>
      <c r="F85" s="10" t="e">
        <f>IF(A85="","",IF(VLOOKUP(A85,#REF!,4,FALSE)=0,"",VLOOKUP(A85,#REF!,4,FALSE)))</f>
        <v>#REF!</v>
      </c>
      <c r="G85" s="11" t="e">
        <f>IF($A85="","",VLOOKUP($A85,#REF!,G$3+6,FALSE))</f>
        <v>#REF!</v>
      </c>
      <c r="H85" s="11" t="e">
        <f>IF($A85="","",VLOOKUP($A85,#REF!,H$3+6,FALSE))</f>
        <v>#REF!</v>
      </c>
      <c r="I85" s="11" t="e">
        <f>IF($A85="","",VLOOKUP($A85,#REF!,I$3+6,FALSE))</f>
        <v>#REF!</v>
      </c>
      <c r="J85" s="11" t="e">
        <f>IF($A85="","",VLOOKUP($A85,#REF!,J$3+6,FALSE))</f>
        <v>#REF!</v>
      </c>
      <c r="K85" s="11" t="e">
        <f>IF($A85="","",VLOOKUP($A85,#REF!,K$3+6,FALSE))</f>
        <v>#REF!</v>
      </c>
      <c r="L85" s="11" t="e">
        <f>IF($A85="","",VLOOKUP($A85,#REF!,L$3+6,FALSE))</f>
        <v>#REF!</v>
      </c>
      <c r="M85" s="11" t="e">
        <f>IF($A85="","",VLOOKUP($A85,#REF!,M$3+6,FALSE))</f>
        <v>#REF!</v>
      </c>
      <c r="N85" s="11" t="e">
        <f>IF($A85="","",VLOOKUP($A85,#REF!,N$3+6,FALSE))</f>
        <v>#REF!</v>
      </c>
      <c r="O85" s="11" t="e">
        <f>IF($A85="","",VLOOKUP($A85,#REF!,O$3+6,FALSE))</f>
        <v>#REF!</v>
      </c>
      <c r="P85" s="11" t="e">
        <f>IF($A85="","",VLOOKUP($A85,#REF!,P$3+6,FALSE))</f>
        <v>#REF!</v>
      </c>
      <c r="Q85" s="11" t="e">
        <f>IF($A85="","",VLOOKUP($A85,#REF!,Q$3+6,FALSE))</f>
        <v>#REF!</v>
      </c>
      <c r="R85" s="11" t="e">
        <f>IF($A85="","",VLOOKUP($A85,#REF!,R$3+6,FALSE))</f>
        <v>#REF!</v>
      </c>
      <c r="S85" s="11" t="e">
        <f>IF($A85="","",VLOOKUP($A85,#REF!,S$3+6,FALSE))</f>
        <v>#REF!</v>
      </c>
      <c r="T85" s="11" t="e">
        <f>IF($A85="","",VLOOKUP($A85,#REF!,T$3+6,FALSE))</f>
        <v>#REF!</v>
      </c>
      <c r="U85" s="11" t="e">
        <f>IF($A85="","",VLOOKUP($A85,#REF!,U$3+6,FALSE))</f>
        <v>#REF!</v>
      </c>
      <c r="V85" s="11" t="e">
        <f>IF($A85="","",VLOOKUP($A85,#REF!,V$3+6,FALSE))</f>
        <v>#REF!</v>
      </c>
      <c r="W85" s="11" t="e">
        <f>IF($A85="","",VLOOKUP($A85,#REF!,W$3+6,FALSE))</f>
        <v>#REF!</v>
      </c>
      <c r="X85" s="11" t="e">
        <f>IF($A85="","",VLOOKUP($A85,#REF!,X$3+6,FALSE))</f>
        <v>#REF!</v>
      </c>
      <c r="Y85" s="11" t="e">
        <f t="shared" si="5"/>
        <v>#REF!</v>
      </c>
      <c r="AA85" s="11"/>
      <c r="AD85" t="e">
        <f t="shared" si="6"/>
        <v>#REF!</v>
      </c>
      <c r="AE85" t="e">
        <f t="shared" si="7"/>
        <v>#REF!</v>
      </c>
      <c r="AF85" t="e">
        <f t="shared" si="8"/>
        <v>#REF!</v>
      </c>
      <c r="AG85" t="e">
        <f t="shared" si="9"/>
        <v>#REF!</v>
      </c>
    </row>
    <row r="86" spans="1:33" x14ac:dyDescent="0.25">
      <c r="A86" t="e">
        <f>IF(#REF!="","",#REF!)</f>
        <v>#REF!</v>
      </c>
      <c r="B86" s="10">
        <v>83</v>
      </c>
      <c r="C86" s="10" t="e">
        <f>IF(A86="","",IF(VLOOKUP(A86,#REF!,2,FALSE)=0,"",VLOOKUP(A86,#REF!,2,FALSE)))</f>
        <v>#REF!</v>
      </c>
      <c r="D86" s="10" t="e">
        <f>IF(A86="","",IF(VLOOKUP(A86,#REF!,3,FALSE)=0,"",VLOOKUP(A86,#REF!,3,FALSE)))</f>
        <v>#REF!</v>
      </c>
      <c r="E86" s="10" t="e">
        <f>IF(A86="","",IF(VLOOKUP(A86,#REF!,5,FALSE)=0,"",VLOOKUP(A86,#REF!,5,FALSE)))</f>
        <v>#REF!</v>
      </c>
      <c r="F86" s="10" t="e">
        <f>IF(A86="","",IF(VLOOKUP(A86,#REF!,4,FALSE)=0,"",VLOOKUP(A86,#REF!,4,FALSE)))</f>
        <v>#REF!</v>
      </c>
      <c r="G86" s="11" t="e">
        <f>IF($A86="","",VLOOKUP($A86,#REF!,G$3+6,FALSE))</f>
        <v>#REF!</v>
      </c>
      <c r="H86" s="11" t="e">
        <f>IF($A86="","",VLOOKUP($A86,#REF!,H$3+6,FALSE))</f>
        <v>#REF!</v>
      </c>
      <c r="I86" s="11" t="e">
        <f>IF($A86="","",VLOOKUP($A86,#REF!,I$3+6,FALSE))</f>
        <v>#REF!</v>
      </c>
      <c r="J86" s="11" t="e">
        <f>IF($A86="","",VLOOKUP($A86,#REF!,J$3+6,FALSE))</f>
        <v>#REF!</v>
      </c>
      <c r="K86" s="11" t="e">
        <f>IF($A86="","",VLOOKUP($A86,#REF!,K$3+6,FALSE))</f>
        <v>#REF!</v>
      </c>
      <c r="L86" s="11" t="e">
        <f>IF($A86="","",VLOOKUP($A86,#REF!,L$3+6,FALSE))</f>
        <v>#REF!</v>
      </c>
      <c r="M86" s="11" t="e">
        <f>IF($A86="","",VLOOKUP($A86,#REF!,M$3+6,FALSE))</f>
        <v>#REF!</v>
      </c>
      <c r="N86" s="11" t="e">
        <f>IF($A86="","",VLOOKUP($A86,#REF!,N$3+6,FALSE))</f>
        <v>#REF!</v>
      </c>
      <c r="O86" s="11" t="e">
        <f>IF($A86="","",VLOOKUP($A86,#REF!,O$3+6,FALSE))</f>
        <v>#REF!</v>
      </c>
      <c r="P86" s="11" t="e">
        <f>IF($A86="","",VLOOKUP($A86,#REF!,P$3+6,FALSE))</f>
        <v>#REF!</v>
      </c>
      <c r="Q86" s="11" t="e">
        <f>IF($A86="","",VLOOKUP($A86,#REF!,Q$3+6,FALSE))</f>
        <v>#REF!</v>
      </c>
      <c r="R86" s="11" t="e">
        <f>IF($A86="","",VLOOKUP($A86,#REF!,R$3+6,FALSE))</f>
        <v>#REF!</v>
      </c>
      <c r="S86" s="11" t="e">
        <f>IF($A86="","",VLOOKUP($A86,#REF!,S$3+6,FALSE))</f>
        <v>#REF!</v>
      </c>
      <c r="T86" s="11" t="e">
        <f>IF($A86="","",VLOOKUP($A86,#REF!,T$3+6,FALSE))</f>
        <v>#REF!</v>
      </c>
      <c r="U86" s="11" t="e">
        <f>IF($A86="","",VLOOKUP($A86,#REF!,U$3+6,FALSE))</f>
        <v>#REF!</v>
      </c>
      <c r="V86" s="11" t="e">
        <f>IF($A86="","",VLOOKUP($A86,#REF!,V$3+6,FALSE))</f>
        <v>#REF!</v>
      </c>
      <c r="W86" s="11" t="e">
        <f>IF($A86="","",VLOOKUP($A86,#REF!,W$3+6,FALSE))</f>
        <v>#REF!</v>
      </c>
      <c r="X86" s="11" t="e">
        <f>IF($A86="","",VLOOKUP($A86,#REF!,X$3+6,FALSE))</f>
        <v>#REF!</v>
      </c>
      <c r="Y86" s="11" t="e">
        <f t="shared" si="5"/>
        <v>#REF!</v>
      </c>
      <c r="AA86" s="11"/>
      <c r="AD86" t="e">
        <f t="shared" si="6"/>
        <v>#REF!</v>
      </c>
      <c r="AE86" t="e">
        <f t="shared" si="7"/>
        <v>#REF!</v>
      </c>
      <c r="AF86" t="e">
        <f t="shared" si="8"/>
        <v>#REF!</v>
      </c>
      <c r="AG86" t="e">
        <f t="shared" si="9"/>
        <v>#REF!</v>
      </c>
    </row>
    <row r="87" spans="1:33" x14ac:dyDescent="0.25">
      <c r="A87" t="e">
        <f>IF(#REF!="","",#REF!)</f>
        <v>#REF!</v>
      </c>
      <c r="B87" s="10">
        <v>84</v>
      </c>
      <c r="C87" s="10" t="e">
        <f>IF(A87="","",IF(VLOOKUP(A87,#REF!,2,FALSE)=0,"",VLOOKUP(A87,#REF!,2,FALSE)))</f>
        <v>#REF!</v>
      </c>
      <c r="D87" s="10" t="e">
        <f>IF(A87="","",IF(VLOOKUP(A87,#REF!,3,FALSE)=0,"",VLOOKUP(A87,#REF!,3,FALSE)))</f>
        <v>#REF!</v>
      </c>
      <c r="E87" s="10" t="e">
        <f>IF(A87="","",IF(VLOOKUP(A87,#REF!,5,FALSE)=0,"",VLOOKUP(A87,#REF!,5,FALSE)))</f>
        <v>#REF!</v>
      </c>
      <c r="F87" s="10" t="e">
        <f>IF(A87="","",IF(VLOOKUP(A87,#REF!,4,FALSE)=0,"",VLOOKUP(A87,#REF!,4,FALSE)))</f>
        <v>#REF!</v>
      </c>
      <c r="G87" s="11" t="e">
        <f>IF($A87="","",VLOOKUP($A87,#REF!,G$3+6,FALSE))</f>
        <v>#REF!</v>
      </c>
      <c r="H87" s="11" t="e">
        <f>IF($A87="","",VLOOKUP($A87,#REF!,H$3+6,FALSE))</f>
        <v>#REF!</v>
      </c>
      <c r="I87" s="11" t="e">
        <f>IF($A87="","",VLOOKUP($A87,#REF!,I$3+6,FALSE))</f>
        <v>#REF!</v>
      </c>
      <c r="J87" s="11" t="e">
        <f>IF($A87="","",VLOOKUP($A87,#REF!,J$3+6,FALSE))</f>
        <v>#REF!</v>
      </c>
      <c r="K87" s="11" t="e">
        <f>IF($A87="","",VLOOKUP($A87,#REF!,K$3+6,FALSE))</f>
        <v>#REF!</v>
      </c>
      <c r="L87" s="11" t="e">
        <f>IF($A87="","",VLOOKUP($A87,#REF!,L$3+6,FALSE))</f>
        <v>#REF!</v>
      </c>
      <c r="M87" s="11" t="e">
        <f>IF($A87="","",VLOOKUP($A87,#REF!,M$3+6,FALSE))</f>
        <v>#REF!</v>
      </c>
      <c r="N87" s="11" t="e">
        <f>IF($A87="","",VLOOKUP($A87,#REF!,N$3+6,FALSE))</f>
        <v>#REF!</v>
      </c>
      <c r="O87" s="11" t="e">
        <f>IF($A87="","",VLOOKUP($A87,#REF!,O$3+6,FALSE))</f>
        <v>#REF!</v>
      </c>
      <c r="P87" s="11" t="e">
        <f>IF($A87="","",VLOOKUP($A87,#REF!,P$3+6,FALSE))</f>
        <v>#REF!</v>
      </c>
      <c r="Q87" s="11" t="e">
        <f>IF($A87="","",VLOOKUP($A87,#REF!,Q$3+6,FALSE))</f>
        <v>#REF!</v>
      </c>
      <c r="R87" s="11" t="e">
        <f>IF($A87="","",VLOOKUP($A87,#REF!,R$3+6,FALSE))</f>
        <v>#REF!</v>
      </c>
      <c r="S87" s="11" t="e">
        <f>IF($A87="","",VLOOKUP($A87,#REF!,S$3+6,FALSE))</f>
        <v>#REF!</v>
      </c>
      <c r="T87" s="11" t="e">
        <f>IF($A87="","",VLOOKUP($A87,#REF!,T$3+6,FALSE))</f>
        <v>#REF!</v>
      </c>
      <c r="U87" s="11" t="e">
        <f>IF($A87="","",VLOOKUP($A87,#REF!,U$3+6,FALSE))</f>
        <v>#REF!</v>
      </c>
      <c r="V87" s="11" t="e">
        <f>IF($A87="","",VLOOKUP($A87,#REF!,V$3+6,FALSE))</f>
        <v>#REF!</v>
      </c>
      <c r="W87" s="11" t="e">
        <f>IF($A87="","",VLOOKUP($A87,#REF!,W$3+6,FALSE))</f>
        <v>#REF!</v>
      </c>
      <c r="X87" s="11" t="e">
        <f>IF($A87="","",VLOOKUP($A87,#REF!,X$3+6,FALSE))</f>
        <v>#REF!</v>
      </c>
      <c r="Y87" s="11" t="e">
        <f t="shared" si="5"/>
        <v>#REF!</v>
      </c>
      <c r="AA87" s="11"/>
      <c r="AD87" t="e">
        <f t="shared" si="6"/>
        <v>#REF!</v>
      </c>
      <c r="AE87" t="e">
        <f t="shared" si="7"/>
        <v>#REF!</v>
      </c>
      <c r="AF87" t="e">
        <f t="shared" si="8"/>
        <v>#REF!</v>
      </c>
      <c r="AG87" t="e">
        <f t="shared" si="9"/>
        <v>#REF!</v>
      </c>
    </row>
    <row r="88" spans="1:33" x14ac:dyDescent="0.25">
      <c r="A88" t="e">
        <f>IF(#REF!="","",#REF!)</f>
        <v>#REF!</v>
      </c>
      <c r="B88" s="10">
        <v>85</v>
      </c>
      <c r="C88" s="10" t="e">
        <f>IF(A88="","",IF(VLOOKUP(A88,#REF!,2,FALSE)=0,"",VLOOKUP(A88,#REF!,2,FALSE)))</f>
        <v>#REF!</v>
      </c>
      <c r="D88" s="10" t="e">
        <f>IF(A88="","",IF(VLOOKUP(A88,#REF!,3,FALSE)=0,"",VLOOKUP(A88,#REF!,3,FALSE)))</f>
        <v>#REF!</v>
      </c>
      <c r="E88" s="10" t="e">
        <f>IF(A88="","",IF(VLOOKUP(A88,#REF!,5,FALSE)=0,"",VLOOKUP(A88,#REF!,5,FALSE)))</f>
        <v>#REF!</v>
      </c>
      <c r="F88" s="10" t="e">
        <f>IF(A88="","",IF(VLOOKUP(A88,#REF!,4,FALSE)=0,"",VLOOKUP(A88,#REF!,4,FALSE)))</f>
        <v>#REF!</v>
      </c>
      <c r="G88" s="11" t="e">
        <f>IF($A88="","",VLOOKUP($A88,#REF!,G$3+6,FALSE))</f>
        <v>#REF!</v>
      </c>
      <c r="H88" s="11" t="e">
        <f>IF($A88="","",VLOOKUP($A88,#REF!,H$3+6,FALSE))</f>
        <v>#REF!</v>
      </c>
      <c r="I88" s="11" t="e">
        <f>IF($A88="","",VLOOKUP($A88,#REF!,I$3+6,FALSE))</f>
        <v>#REF!</v>
      </c>
      <c r="J88" s="11" t="e">
        <f>IF($A88="","",VLOOKUP($A88,#REF!,J$3+6,FALSE))</f>
        <v>#REF!</v>
      </c>
      <c r="K88" s="11" t="e">
        <f>IF($A88="","",VLOOKUP($A88,#REF!,K$3+6,FALSE))</f>
        <v>#REF!</v>
      </c>
      <c r="L88" s="11" t="e">
        <f>IF($A88="","",VLOOKUP($A88,#REF!,L$3+6,FALSE))</f>
        <v>#REF!</v>
      </c>
      <c r="M88" s="11" t="e">
        <f>IF($A88="","",VLOOKUP($A88,#REF!,M$3+6,FALSE))</f>
        <v>#REF!</v>
      </c>
      <c r="N88" s="11" t="e">
        <f>IF($A88="","",VLOOKUP($A88,#REF!,N$3+6,FALSE))</f>
        <v>#REF!</v>
      </c>
      <c r="O88" s="11" t="e">
        <f>IF($A88="","",VLOOKUP($A88,#REF!,O$3+6,FALSE))</f>
        <v>#REF!</v>
      </c>
      <c r="P88" s="11" t="e">
        <f>IF($A88="","",VLOOKUP($A88,#REF!,P$3+6,FALSE))</f>
        <v>#REF!</v>
      </c>
      <c r="Q88" s="11" t="e">
        <f>IF($A88="","",VLOOKUP($A88,#REF!,Q$3+6,FALSE))</f>
        <v>#REF!</v>
      </c>
      <c r="R88" s="11" t="e">
        <f>IF($A88="","",VLOOKUP($A88,#REF!,R$3+6,FALSE))</f>
        <v>#REF!</v>
      </c>
      <c r="S88" s="11" t="e">
        <f>IF($A88="","",VLOOKUP($A88,#REF!,S$3+6,FALSE))</f>
        <v>#REF!</v>
      </c>
      <c r="T88" s="11" t="e">
        <f>IF($A88="","",VLOOKUP($A88,#REF!,T$3+6,FALSE))</f>
        <v>#REF!</v>
      </c>
      <c r="U88" s="11" t="e">
        <f>IF($A88="","",VLOOKUP($A88,#REF!,U$3+6,FALSE))</f>
        <v>#REF!</v>
      </c>
      <c r="V88" s="11" t="e">
        <f>IF($A88="","",VLOOKUP($A88,#REF!,V$3+6,FALSE))</f>
        <v>#REF!</v>
      </c>
      <c r="W88" s="11" t="e">
        <f>IF($A88="","",VLOOKUP($A88,#REF!,W$3+6,FALSE))</f>
        <v>#REF!</v>
      </c>
      <c r="X88" s="11" t="e">
        <f>IF($A88="","",VLOOKUP($A88,#REF!,X$3+6,FALSE))</f>
        <v>#REF!</v>
      </c>
      <c r="Y88" s="11" t="e">
        <f t="shared" si="5"/>
        <v>#REF!</v>
      </c>
      <c r="AA88" s="11"/>
      <c r="AD88" t="e">
        <f t="shared" si="6"/>
        <v>#REF!</v>
      </c>
      <c r="AE88" t="e">
        <f t="shared" si="7"/>
        <v>#REF!</v>
      </c>
      <c r="AF88" t="e">
        <f t="shared" si="8"/>
        <v>#REF!</v>
      </c>
      <c r="AG88" t="e">
        <f t="shared" si="9"/>
        <v>#REF!</v>
      </c>
    </row>
    <row r="89" spans="1:33" x14ac:dyDescent="0.25">
      <c r="A89" t="e">
        <f>IF(#REF!="","",#REF!)</f>
        <v>#REF!</v>
      </c>
      <c r="B89" s="10">
        <v>86</v>
      </c>
      <c r="C89" s="10" t="e">
        <f>IF(A89="","",IF(VLOOKUP(A89,#REF!,2,FALSE)=0,"",VLOOKUP(A89,#REF!,2,FALSE)))</f>
        <v>#REF!</v>
      </c>
      <c r="D89" s="10" t="e">
        <f>IF(A89="","",IF(VLOOKUP(A89,#REF!,3,FALSE)=0,"",VLOOKUP(A89,#REF!,3,FALSE)))</f>
        <v>#REF!</v>
      </c>
      <c r="E89" s="10" t="e">
        <f>IF(A89="","",IF(VLOOKUP(A89,#REF!,5,FALSE)=0,"",VLOOKUP(A89,#REF!,5,FALSE)))</f>
        <v>#REF!</v>
      </c>
      <c r="F89" s="10" t="e">
        <f>IF(A89="","",IF(VLOOKUP(A89,#REF!,4,FALSE)=0,"",VLOOKUP(A89,#REF!,4,FALSE)))</f>
        <v>#REF!</v>
      </c>
      <c r="G89" s="11" t="e">
        <f>IF($A89="","",VLOOKUP($A89,#REF!,G$3+6,FALSE))</f>
        <v>#REF!</v>
      </c>
      <c r="H89" s="11" t="e">
        <f>IF($A89="","",VLOOKUP($A89,#REF!,H$3+6,FALSE))</f>
        <v>#REF!</v>
      </c>
      <c r="I89" s="11" t="e">
        <f>IF($A89="","",VLOOKUP($A89,#REF!,I$3+6,FALSE))</f>
        <v>#REF!</v>
      </c>
      <c r="J89" s="11" t="e">
        <f>IF($A89="","",VLOOKUP($A89,#REF!,J$3+6,FALSE))</f>
        <v>#REF!</v>
      </c>
      <c r="K89" s="11" t="e">
        <f>IF($A89="","",VLOOKUP($A89,#REF!,K$3+6,FALSE))</f>
        <v>#REF!</v>
      </c>
      <c r="L89" s="11" t="e">
        <f>IF($A89="","",VLOOKUP($A89,#REF!,L$3+6,FALSE))</f>
        <v>#REF!</v>
      </c>
      <c r="M89" s="11" t="e">
        <f>IF($A89="","",VLOOKUP($A89,#REF!,M$3+6,FALSE))</f>
        <v>#REF!</v>
      </c>
      <c r="N89" s="11" t="e">
        <f>IF($A89="","",VLOOKUP($A89,#REF!,N$3+6,FALSE))</f>
        <v>#REF!</v>
      </c>
      <c r="O89" s="11" t="e">
        <f>IF($A89="","",VLOOKUP($A89,#REF!,O$3+6,FALSE))</f>
        <v>#REF!</v>
      </c>
      <c r="P89" s="11" t="e">
        <f>IF($A89="","",VLOOKUP($A89,#REF!,P$3+6,FALSE))</f>
        <v>#REF!</v>
      </c>
      <c r="Q89" s="11" t="e">
        <f>IF($A89="","",VLOOKUP($A89,#REF!,Q$3+6,FALSE))</f>
        <v>#REF!</v>
      </c>
      <c r="R89" s="11" t="e">
        <f>IF($A89="","",VLOOKUP($A89,#REF!,R$3+6,FALSE))</f>
        <v>#REF!</v>
      </c>
      <c r="S89" s="11" t="e">
        <f>IF($A89="","",VLOOKUP($A89,#REF!,S$3+6,FALSE))</f>
        <v>#REF!</v>
      </c>
      <c r="T89" s="11" t="e">
        <f>IF($A89="","",VLOOKUP($A89,#REF!,T$3+6,FALSE))</f>
        <v>#REF!</v>
      </c>
      <c r="U89" s="11" t="e">
        <f>IF($A89="","",VLOOKUP($A89,#REF!,U$3+6,FALSE))</f>
        <v>#REF!</v>
      </c>
      <c r="V89" s="11" t="e">
        <f>IF($A89="","",VLOOKUP($A89,#REF!,V$3+6,FALSE))</f>
        <v>#REF!</v>
      </c>
      <c r="W89" s="11" t="e">
        <f>IF($A89="","",VLOOKUP($A89,#REF!,W$3+6,FALSE))</f>
        <v>#REF!</v>
      </c>
      <c r="X89" s="11" t="e">
        <f>IF($A89="","",VLOOKUP($A89,#REF!,X$3+6,FALSE))</f>
        <v>#REF!</v>
      </c>
      <c r="Y89" s="11" t="e">
        <f t="shared" si="5"/>
        <v>#REF!</v>
      </c>
      <c r="AA89" s="11"/>
      <c r="AD89" t="e">
        <f t="shared" si="6"/>
        <v>#REF!</v>
      </c>
      <c r="AE89" t="e">
        <f t="shared" si="7"/>
        <v>#REF!</v>
      </c>
      <c r="AF89" t="e">
        <f t="shared" si="8"/>
        <v>#REF!</v>
      </c>
      <c r="AG89" t="e">
        <f t="shared" si="9"/>
        <v>#REF!</v>
      </c>
    </row>
    <row r="90" spans="1:33" x14ac:dyDescent="0.25">
      <c r="A90" t="e">
        <f>IF(#REF!="","",#REF!)</f>
        <v>#REF!</v>
      </c>
      <c r="B90" s="10">
        <v>87</v>
      </c>
      <c r="C90" s="10" t="e">
        <f>IF(A90="","",IF(VLOOKUP(A90,#REF!,2,FALSE)=0,"",VLOOKUP(A90,#REF!,2,FALSE)))</f>
        <v>#REF!</v>
      </c>
      <c r="D90" s="10" t="e">
        <f>IF(A90="","",IF(VLOOKUP(A90,#REF!,3,FALSE)=0,"",VLOOKUP(A90,#REF!,3,FALSE)))</f>
        <v>#REF!</v>
      </c>
      <c r="E90" s="10" t="e">
        <f>IF(A90="","",IF(VLOOKUP(A90,#REF!,5,FALSE)=0,"",VLOOKUP(A90,#REF!,5,FALSE)))</f>
        <v>#REF!</v>
      </c>
      <c r="F90" s="10" t="e">
        <f>IF(A90="","",IF(VLOOKUP(A90,#REF!,4,FALSE)=0,"",VLOOKUP(A90,#REF!,4,FALSE)))</f>
        <v>#REF!</v>
      </c>
      <c r="G90" s="11" t="e">
        <f>IF($A90="","",VLOOKUP($A90,#REF!,G$3+6,FALSE))</f>
        <v>#REF!</v>
      </c>
      <c r="H90" s="11" t="e">
        <f>IF($A90="","",VLOOKUP($A90,#REF!,H$3+6,FALSE))</f>
        <v>#REF!</v>
      </c>
      <c r="I90" s="11" t="e">
        <f>IF($A90="","",VLOOKUP($A90,#REF!,I$3+6,FALSE))</f>
        <v>#REF!</v>
      </c>
      <c r="J90" s="11" t="e">
        <f>IF($A90="","",VLOOKUP($A90,#REF!,J$3+6,FALSE))</f>
        <v>#REF!</v>
      </c>
      <c r="K90" s="11" t="e">
        <f>IF($A90="","",VLOOKUP($A90,#REF!,K$3+6,FALSE))</f>
        <v>#REF!</v>
      </c>
      <c r="L90" s="11" t="e">
        <f>IF($A90="","",VLOOKUP($A90,#REF!,L$3+6,FALSE))</f>
        <v>#REF!</v>
      </c>
      <c r="M90" s="11" t="e">
        <f>IF($A90="","",VLOOKUP($A90,#REF!,M$3+6,FALSE))</f>
        <v>#REF!</v>
      </c>
      <c r="N90" s="11" t="e">
        <f>IF($A90="","",VLOOKUP($A90,#REF!,N$3+6,FALSE))</f>
        <v>#REF!</v>
      </c>
      <c r="O90" s="11" t="e">
        <f>IF($A90="","",VLOOKUP($A90,#REF!,O$3+6,FALSE))</f>
        <v>#REF!</v>
      </c>
      <c r="P90" s="11" t="e">
        <f>IF($A90="","",VLOOKUP($A90,#REF!,P$3+6,FALSE))</f>
        <v>#REF!</v>
      </c>
      <c r="Q90" s="11" t="e">
        <f>IF($A90="","",VLOOKUP($A90,#REF!,Q$3+6,FALSE))</f>
        <v>#REF!</v>
      </c>
      <c r="R90" s="11" t="e">
        <f>IF($A90="","",VLOOKUP($A90,#REF!,R$3+6,FALSE))</f>
        <v>#REF!</v>
      </c>
      <c r="S90" s="11" t="e">
        <f>IF($A90="","",VLOOKUP($A90,#REF!,S$3+6,FALSE))</f>
        <v>#REF!</v>
      </c>
      <c r="T90" s="11" t="e">
        <f>IF($A90="","",VLOOKUP($A90,#REF!,T$3+6,FALSE))</f>
        <v>#REF!</v>
      </c>
      <c r="U90" s="11" t="e">
        <f>IF($A90="","",VLOOKUP($A90,#REF!,U$3+6,FALSE))</f>
        <v>#REF!</v>
      </c>
      <c r="V90" s="11" t="e">
        <f>IF($A90="","",VLOOKUP($A90,#REF!,V$3+6,FALSE))</f>
        <v>#REF!</v>
      </c>
      <c r="W90" s="11" t="e">
        <f>IF($A90="","",VLOOKUP($A90,#REF!,W$3+6,FALSE))</f>
        <v>#REF!</v>
      </c>
      <c r="X90" s="11" t="e">
        <f>IF($A90="","",VLOOKUP($A90,#REF!,X$3+6,FALSE))</f>
        <v>#REF!</v>
      </c>
      <c r="Y90" s="11" t="e">
        <f t="shared" si="5"/>
        <v>#REF!</v>
      </c>
      <c r="AA90" s="11"/>
      <c r="AD90" t="e">
        <f t="shared" si="6"/>
        <v>#REF!</v>
      </c>
      <c r="AE90" t="e">
        <f t="shared" si="7"/>
        <v>#REF!</v>
      </c>
      <c r="AF90" t="e">
        <f t="shared" si="8"/>
        <v>#REF!</v>
      </c>
      <c r="AG90" t="e">
        <f t="shared" si="9"/>
        <v>#REF!</v>
      </c>
    </row>
    <row r="91" spans="1:33" x14ac:dyDescent="0.25">
      <c r="A91" t="e">
        <f>IF(#REF!="","",#REF!)</f>
        <v>#REF!</v>
      </c>
      <c r="B91" s="10">
        <v>88</v>
      </c>
      <c r="C91" s="10" t="e">
        <f>IF(A91="","",IF(VLOOKUP(A91,#REF!,2,FALSE)=0,"",VLOOKUP(A91,#REF!,2,FALSE)))</f>
        <v>#REF!</v>
      </c>
      <c r="D91" s="10" t="e">
        <f>IF(A91="","",IF(VLOOKUP(A91,#REF!,3,FALSE)=0,"",VLOOKUP(A91,#REF!,3,FALSE)))</f>
        <v>#REF!</v>
      </c>
      <c r="E91" s="10" t="e">
        <f>IF(A91="","",IF(VLOOKUP(A91,#REF!,5,FALSE)=0,"",VLOOKUP(A91,#REF!,5,FALSE)))</f>
        <v>#REF!</v>
      </c>
      <c r="F91" s="10" t="e">
        <f>IF(A91="","",IF(VLOOKUP(A91,#REF!,4,FALSE)=0,"",VLOOKUP(A91,#REF!,4,FALSE)))</f>
        <v>#REF!</v>
      </c>
      <c r="G91" s="11" t="e">
        <f>IF($A91="","",VLOOKUP($A91,#REF!,G$3+6,FALSE))</f>
        <v>#REF!</v>
      </c>
      <c r="H91" s="11" t="e">
        <f>IF($A91="","",VLOOKUP($A91,#REF!,H$3+6,FALSE))</f>
        <v>#REF!</v>
      </c>
      <c r="I91" s="11" t="e">
        <f>IF($A91="","",VLOOKUP($A91,#REF!,I$3+6,FALSE))</f>
        <v>#REF!</v>
      </c>
      <c r="J91" s="11" t="e">
        <f>IF($A91="","",VLOOKUP($A91,#REF!,J$3+6,FALSE))</f>
        <v>#REF!</v>
      </c>
      <c r="K91" s="11" t="e">
        <f>IF($A91="","",VLOOKUP($A91,#REF!,K$3+6,FALSE))</f>
        <v>#REF!</v>
      </c>
      <c r="L91" s="11" t="e">
        <f>IF($A91="","",VLOOKUP($A91,#REF!,L$3+6,FALSE))</f>
        <v>#REF!</v>
      </c>
      <c r="M91" s="11" t="e">
        <f>IF($A91="","",VLOOKUP($A91,#REF!,M$3+6,FALSE))</f>
        <v>#REF!</v>
      </c>
      <c r="N91" s="11" t="e">
        <f>IF($A91="","",VLOOKUP($A91,#REF!,N$3+6,FALSE))</f>
        <v>#REF!</v>
      </c>
      <c r="O91" s="11" t="e">
        <f>IF($A91="","",VLOOKUP($A91,#REF!,O$3+6,FALSE))</f>
        <v>#REF!</v>
      </c>
      <c r="P91" s="11" t="e">
        <f>IF($A91="","",VLOOKUP($A91,#REF!,P$3+6,FALSE))</f>
        <v>#REF!</v>
      </c>
      <c r="Q91" s="11" t="e">
        <f>IF($A91="","",VLOOKUP($A91,#REF!,Q$3+6,FALSE))</f>
        <v>#REF!</v>
      </c>
      <c r="R91" s="11" t="e">
        <f>IF($A91="","",VLOOKUP($A91,#REF!,R$3+6,FALSE))</f>
        <v>#REF!</v>
      </c>
      <c r="S91" s="11" t="e">
        <f>IF($A91="","",VLOOKUP($A91,#REF!,S$3+6,FALSE))</f>
        <v>#REF!</v>
      </c>
      <c r="T91" s="11" t="e">
        <f>IF($A91="","",VLOOKUP($A91,#REF!,T$3+6,FALSE))</f>
        <v>#REF!</v>
      </c>
      <c r="U91" s="11" t="e">
        <f>IF($A91="","",VLOOKUP($A91,#REF!,U$3+6,FALSE))</f>
        <v>#REF!</v>
      </c>
      <c r="V91" s="11" t="e">
        <f>IF($A91="","",VLOOKUP($A91,#REF!,V$3+6,FALSE))</f>
        <v>#REF!</v>
      </c>
      <c r="W91" s="11" t="e">
        <f>IF($A91="","",VLOOKUP($A91,#REF!,W$3+6,FALSE))</f>
        <v>#REF!</v>
      </c>
      <c r="X91" s="11" t="e">
        <f>IF($A91="","",VLOOKUP($A91,#REF!,X$3+6,FALSE))</f>
        <v>#REF!</v>
      </c>
      <c r="Y91" s="11" t="e">
        <f t="shared" si="5"/>
        <v>#REF!</v>
      </c>
      <c r="AA91" s="11"/>
      <c r="AD91" t="e">
        <f t="shared" si="6"/>
        <v>#REF!</v>
      </c>
      <c r="AE91" t="e">
        <f t="shared" si="7"/>
        <v>#REF!</v>
      </c>
      <c r="AF91" t="e">
        <f t="shared" si="8"/>
        <v>#REF!</v>
      </c>
      <c r="AG91" t="e">
        <f t="shared" si="9"/>
        <v>#REF!</v>
      </c>
    </row>
    <row r="92" spans="1:33" x14ac:dyDescent="0.25">
      <c r="A92" t="e">
        <f>IF(#REF!="","",#REF!)</f>
        <v>#REF!</v>
      </c>
      <c r="B92" s="10">
        <v>89</v>
      </c>
      <c r="C92" s="10" t="e">
        <f>IF(A92="","",IF(VLOOKUP(A92,#REF!,2,FALSE)=0,"",VLOOKUP(A92,#REF!,2,FALSE)))</f>
        <v>#REF!</v>
      </c>
      <c r="D92" s="10" t="e">
        <f>IF(A92="","",IF(VLOOKUP(A92,#REF!,3,FALSE)=0,"",VLOOKUP(A92,#REF!,3,FALSE)))</f>
        <v>#REF!</v>
      </c>
      <c r="E92" s="10" t="e">
        <f>IF(A92="","",IF(VLOOKUP(A92,#REF!,5,FALSE)=0,"",VLOOKUP(A92,#REF!,5,FALSE)))</f>
        <v>#REF!</v>
      </c>
      <c r="F92" s="10" t="e">
        <f>IF(A92="","",IF(VLOOKUP(A92,#REF!,4,FALSE)=0,"",VLOOKUP(A92,#REF!,4,FALSE)))</f>
        <v>#REF!</v>
      </c>
      <c r="G92" s="11" t="e">
        <f>IF($A92="","",VLOOKUP($A92,#REF!,G$3+6,FALSE))</f>
        <v>#REF!</v>
      </c>
      <c r="H92" s="11" t="e">
        <f>IF($A92="","",VLOOKUP($A92,#REF!,H$3+6,FALSE))</f>
        <v>#REF!</v>
      </c>
      <c r="I92" s="11" t="e">
        <f>IF($A92="","",VLOOKUP($A92,#REF!,I$3+6,FALSE))</f>
        <v>#REF!</v>
      </c>
      <c r="J92" s="11" t="e">
        <f>IF($A92="","",VLOOKUP($A92,#REF!,J$3+6,FALSE))</f>
        <v>#REF!</v>
      </c>
      <c r="K92" s="11" t="e">
        <f>IF($A92="","",VLOOKUP($A92,#REF!,K$3+6,FALSE))</f>
        <v>#REF!</v>
      </c>
      <c r="L92" s="11" t="e">
        <f>IF($A92="","",VLOOKUP($A92,#REF!,L$3+6,FALSE))</f>
        <v>#REF!</v>
      </c>
      <c r="M92" s="11" t="e">
        <f>IF($A92="","",VLOOKUP($A92,#REF!,M$3+6,FALSE))</f>
        <v>#REF!</v>
      </c>
      <c r="N92" s="11" t="e">
        <f>IF($A92="","",VLOOKUP($A92,#REF!,N$3+6,FALSE))</f>
        <v>#REF!</v>
      </c>
      <c r="O92" s="11" t="e">
        <f>IF($A92="","",VLOOKUP($A92,#REF!,O$3+6,FALSE))</f>
        <v>#REF!</v>
      </c>
      <c r="P92" s="11" t="e">
        <f>IF($A92="","",VLOOKUP($A92,#REF!,P$3+6,FALSE))</f>
        <v>#REF!</v>
      </c>
      <c r="Q92" s="11" t="e">
        <f>IF($A92="","",VLOOKUP($A92,#REF!,Q$3+6,FALSE))</f>
        <v>#REF!</v>
      </c>
      <c r="R92" s="11" t="e">
        <f>IF($A92="","",VLOOKUP($A92,#REF!,R$3+6,FALSE))</f>
        <v>#REF!</v>
      </c>
      <c r="S92" s="11" t="e">
        <f>IF($A92="","",VLOOKUP($A92,#REF!,S$3+6,FALSE))</f>
        <v>#REF!</v>
      </c>
      <c r="T92" s="11" t="e">
        <f>IF($A92="","",VLOOKUP($A92,#REF!,T$3+6,FALSE))</f>
        <v>#REF!</v>
      </c>
      <c r="U92" s="11" t="e">
        <f>IF($A92="","",VLOOKUP($A92,#REF!,U$3+6,FALSE))</f>
        <v>#REF!</v>
      </c>
      <c r="V92" s="11" t="e">
        <f>IF($A92="","",VLOOKUP($A92,#REF!,V$3+6,FALSE))</f>
        <v>#REF!</v>
      </c>
      <c r="W92" s="11" t="e">
        <f>IF($A92="","",VLOOKUP($A92,#REF!,W$3+6,FALSE))</f>
        <v>#REF!</v>
      </c>
      <c r="X92" s="11" t="e">
        <f>IF($A92="","",VLOOKUP($A92,#REF!,X$3+6,FALSE))</f>
        <v>#REF!</v>
      </c>
      <c r="Y92" s="11" t="e">
        <f t="shared" si="5"/>
        <v>#REF!</v>
      </c>
      <c r="AA92" s="11"/>
      <c r="AD92" t="e">
        <f t="shared" si="6"/>
        <v>#REF!</v>
      </c>
      <c r="AE92" t="e">
        <f t="shared" si="7"/>
        <v>#REF!</v>
      </c>
      <c r="AF92" t="e">
        <f t="shared" si="8"/>
        <v>#REF!</v>
      </c>
      <c r="AG92" t="e">
        <f t="shared" si="9"/>
        <v>#REF!</v>
      </c>
    </row>
    <row r="93" spans="1:33" x14ac:dyDescent="0.25">
      <c r="A93" t="e">
        <f>IF(#REF!="","",#REF!)</f>
        <v>#REF!</v>
      </c>
      <c r="B93" s="10">
        <v>90</v>
      </c>
      <c r="C93" s="10" t="e">
        <f>IF(A93="","",IF(VLOOKUP(A93,#REF!,2,FALSE)=0,"",VLOOKUP(A93,#REF!,2,FALSE)))</f>
        <v>#REF!</v>
      </c>
      <c r="D93" s="10" t="e">
        <f>IF(A93="","",IF(VLOOKUP(A93,#REF!,3,FALSE)=0,"",VLOOKUP(A93,#REF!,3,FALSE)))</f>
        <v>#REF!</v>
      </c>
      <c r="E93" s="10" t="e">
        <f>IF(A93="","",IF(VLOOKUP(A93,#REF!,5,FALSE)=0,"",VLOOKUP(A93,#REF!,5,FALSE)))</f>
        <v>#REF!</v>
      </c>
      <c r="F93" s="10" t="e">
        <f>IF(A93="","",IF(VLOOKUP(A93,#REF!,4,FALSE)=0,"",VLOOKUP(A93,#REF!,4,FALSE)))</f>
        <v>#REF!</v>
      </c>
      <c r="G93" s="11" t="e">
        <f>IF($A93="","",VLOOKUP($A93,#REF!,G$3+6,FALSE))</f>
        <v>#REF!</v>
      </c>
      <c r="H93" s="11" t="e">
        <f>IF($A93="","",VLOOKUP($A93,#REF!,H$3+6,FALSE))</f>
        <v>#REF!</v>
      </c>
      <c r="I93" s="11" t="e">
        <f>IF($A93="","",VLOOKUP($A93,#REF!,I$3+6,FALSE))</f>
        <v>#REF!</v>
      </c>
      <c r="J93" s="11" t="e">
        <f>IF($A93="","",VLOOKUP($A93,#REF!,J$3+6,FALSE))</f>
        <v>#REF!</v>
      </c>
      <c r="K93" s="11" t="e">
        <f>IF($A93="","",VLOOKUP($A93,#REF!,K$3+6,FALSE))</f>
        <v>#REF!</v>
      </c>
      <c r="L93" s="11" t="e">
        <f>IF($A93="","",VLOOKUP($A93,#REF!,L$3+6,FALSE))</f>
        <v>#REF!</v>
      </c>
      <c r="M93" s="11" t="e">
        <f>IF($A93="","",VLOOKUP($A93,#REF!,M$3+6,FALSE))</f>
        <v>#REF!</v>
      </c>
      <c r="N93" s="11" t="e">
        <f>IF($A93="","",VLOOKUP($A93,#REF!,N$3+6,FALSE))</f>
        <v>#REF!</v>
      </c>
      <c r="O93" s="11" t="e">
        <f>IF($A93="","",VLOOKUP($A93,#REF!,O$3+6,FALSE))</f>
        <v>#REF!</v>
      </c>
      <c r="P93" s="11" t="e">
        <f>IF($A93="","",VLOOKUP($A93,#REF!,P$3+6,FALSE))</f>
        <v>#REF!</v>
      </c>
      <c r="Q93" s="11" t="e">
        <f>IF($A93="","",VLOOKUP($A93,#REF!,Q$3+6,FALSE))</f>
        <v>#REF!</v>
      </c>
      <c r="R93" s="11" t="e">
        <f>IF($A93="","",VLOOKUP($A93,#REF!,R$3+6,FALSE))</f>
        <v>#REF!</v>
      </c>
      <c r="S93" s="11" t="e">
        <f>IF($A93="","",VLOOKUP($A93,#REF!,S$3+6,FALSE))</f>
        <v>#REF!</v>
      </c>
      <c r="T93" s="11" t="e">
        <f>IF($A93="","",VLOOKUP($A93,#REF!,T$3+6,FALSE))</f>
        <v>#REF!</v>
      </c>
      <c r="U93" s="11" t="e">
        <f>IF($A93="","",VLOOKUP($A93,#REF!,U$3+6,FALSE))</f>
        <v>#REF!</v>
      </c>
      <c r="V93" s="11" t="e">
        <f>IF($A93="","",VLOOKUP($A93,#REF!,V$3+6,FALSE))</f>
        <v>#REF!</v>
      </c>
      <c r="W93" s="11" t="e">
        <f>IF($A93="","",VLOOKUP($A93,#REF!,W$3+6,FALSE))</f>
        <v>#REF!</v>
      </c>
      <c r="X93" s="11" t="e">
        <f>IF($A93="","",VLOOKUP($A93,#REF!,X$3+6,FALSE))</f>
        <v>#REF!</v>
      </c>
      <c r="Y93" s="11" t="e">
        <f t="shared" si="5"/>
        <v>#REF!</v>
      </c>
      <c r="AA93" s="11"/>
      <c r="AD93" t="e">
        <f t="shared" si="6"/>
        <v>#REF!</v>
      </c>
      <c r="AE93" t="e">
        <f t="shared" si="7"/>
        <v>#REF!</v>
      </c>
      <c r="AF93" t="e">
        <f t="shared" si="8"/>
        <v>#REF!</v>
      </c>
      <c r="AG93" t="e">
        <f t="shared" si="9"/>
        <v>#REF!</v>
      </c>
    </row>
    <row r="94" spans="1:33" x14ac:dyDescent="0.25">
      <c r="A94" t="e">
        <f>IF(#REF!="","",#REF!)</f>
        <v>#REF!</v>
      </c>
      <c r="B94" s="10">
        <v>91</v>
      </c>
      <c r="C94" s="10" t="e">
        <f>IF(A94="","",IF(VLOOKUP(A94,#REF!,2,FALSE)=0,"",VLOOKUP(A94,#REF!,2,FALSE)))</f>
        <v>#REF!</v>
      </c>
      <c r="D94" s="10" t="e">
        <f>IF(A94="","",IF(VLOOKUP(A94,#REF!,3,FALSE)=0,"",VLOOKUP(A94,#REF!,3,FALSE)))</f>
        <v>#REF!</v>
      </c>
      <c r="E94" s="10" t="e">
        <f>IF(A94="","",IF(VLOOKUP(A94,#REF!,5,FALSE)=0,"",VLOOKUP(A94,#REF!,5,FALSE)))</f>
        <v>#REF!</v>
      </c>
      <c r="F94" s="10" t="e">
        <f>IF(A94="","",IF(VLOOKUP(A94,#REF!,4,FALSE)=0,"",VLOOKUP(A94,#REF!,4,FALSE)))</f>
        <v>#REF!</v>
      </c>
      <c r="G94" s="11" t="e">
        <f>IF($A94="","",VLOOKUP($A94,#REF!,G$3+6,FALSE))</f>
        <v>#REF!</v>
      </c>
      <c r="H94" s="11" t="e">
        <f>IF($A94="","",VLOOKUP($A94,#REF!,H$3+6,FALSE))</f>
        <v>#REF!</v>
      </c>
      <c r="I94" s="11" t="e">
        <f>IF($A94="","",VLOOKUP($A94,#REF!,I$3+6,FALSE))</f>
        <v>#REF!</v>
      </c>
      <c r="J94" s="11" t="e">
        <f>IF($A94="","",VLOOKUP($A94,#REF!,J$3+6,FALSE))</f>
        <v>#REF!</v>
      </c>
      <c r="K94" s="11" t="e">
        <f>IF($A94="","",VLOOKUP($A94,#REF!,K$3+6,FALSE))</f>
        <v>#REF!</v>
      </c>
      <c r="L94" s="11" t="e">
        <f>IF($A94="","",VLOOKUP($A94,#REF!,L$3+6,FALSE))</f>
        <v>#REF!</v>
      </c>
      <c r="M94" s="11" t="e">
        <f>IF($A94="","",VLOOKUP($A94,#REF!,M$3+6,FALSE))</f>
        <v>#REF!</v>
      </c>
      <c r="N94" s="11" t="e">
        <f>IF($A94="","",VLOOKUP($A94,#REF!,N$3+6,FALSE))</f>
        <v>#REF!</v>
      </c>
      <c r="O94" s="11" t="e">
        <f>IF($A94="","",VLOOKUP($A94,#REF!,O$3+6,FALSE))</f>
        <v>#REF!</v>
      </c>
      <c r="P94" s="11" t="e">
        <f>IF($A94="","",VLOOKUP($A94,#REF!,P$3+6,FALSE))</f>
        <v>#REF!</v>
      </c>
      <c r="Q94" s="11" t="e">
        <f>IF($A94="","",VLOOKUP($A94,#REF!,Q$3+6,FALSE))</f>
        <v>#REF!</v>
      </c>
      <c r="R94" s="11" t="e">
        <f>IF($A94="","",VLOOKUP($A94,#REF!,R$3+6,FALSE))</f>
        <v>#REF!</v>
      </c>
      <c r="S94" s="11" t="e">
        <f>IF($A94="","",VLOOKUP($A94,#REF!,S$3+6,FALSE))</f>
        <v>#REF!</v>
      </c>
      <c r="T94" s="11" t="e">
        <f>IF($A94="","",VLOOKUP($A94,#REF!,T$3+6,FALSE))</f>
        <v>#REF!</v>
      </c>
      <c r="U94" s="11" t="e">
        <f>IF($A94="","",VLOOKUP($A94,#REF!,U$3+6,FALSE))</f>
        <v>#REF!</v>
      </c>
      <c r="V94" s="11" t="e">
        <f>IF($A94="","",VLOOKUP($A94,#REF!,V$3+6,FALSE))</f>
        <v>#REF!</v>
      </c>
      <c r="W94" s="11" t="e">
        <f>IF($A94="","",VLOOKUP($A94,#REF!,W$3+6,FALSE))</f>
        <v>#REF!</v>
      </c>
      <c r="X94" s="11" t="e">
        <f>IF($A94="","",VLOOKUP($A94,#REF!,X$3+6,FALSE))</f>
        <v>#REF!</v>
      </c>
      <c r="Y94" s="11" t="e">
        <f t="shared" si="5"/>
        <v>#REF!</v>
      </c>
      <c r="AA94" s="11"/>
      <c r="AD94" t="e">
        <f t="shared" si="6"/>
        <v>#REF!</v>
      </c>
      <c r="AE94" t="e">
        <f t="shared" si="7"/>
        <v>#REF!</v>
      </c>
      <c r="AF94" t="e">
        <f t="shared" si="8"/>
        <v>#REF!</v>
      </c>
      <c r="AG94" t="e">
        <f t="shared" si="9"/>
        <v>#REF!</v>
      </c>
    </row>
    <row r="95" spans="1:33" x14ac:dyDescent="0.25">
      <c r="A95" t="e">
        <f>IF(#REF!="","",#REF!)</f>
        <v>#REF!</v>
      </c>
      <c r="B95" s="10">
        <v>92</v>
      </c>
      <c r="C95" s="10" t="e">
        <f>IF(A95="","",IF(VLOOKUP(A95,#REF!,2,FALSE)=0,"",VLOOKUP(A95,#REF!,2,FALSE)))</f>
        <v>#REF!</v>
      </c>
      <c r="D95" s="10" t="e">
        <f>IF(A95="","",IF(VLOOKUP(A95,#REF!,3,FALSE)=0,"",VLOOKUP(A95,#REF!,3,FALSE)))</f>
        <v>#REF!</v>
      </c>
      <c r="E95" s="10" t="e">
        <f>IF(A95="","",IF(VLOOKUP(A95,#REF!,5,FALSE)=0,"",VLOOKUP(A95,#REF!,5,FALSE)))</f>
        <v>#REF!</v>
      </c>
      <c r="F95" s="10" t="e">
        <f>IF(A95="","",IF(VLOOKUP(A95,#REF!,4,FALSE)=0,"",VLOOKUP(A95,#REF!,4,FALSE)))</f>
        <v>#REF!</v>
      </c>
      <c r="G95" s="11" t="e">
        <f>IF($A95="","",VLOOKUP($A95,#REF!,G$3+6,FALSE))</f>
        <v>#REF!</v>
      </c>
      <c r="H95" s="11" t="e">
        <f>IF($A95="","",VLOOKUP($A95,#REF!,H$3+6,FALSE))</f>
        <v>#REF!</v>
      </c>
      <c r="I95" s="11" t="e">
        <f>IF($A95="","",VLOOKUP($A95,#REF!,I$3+6,FALSE))</f>
        <v>#REF!</v>
      </c>
      <c r="J95" s="11" t="e">
        <f>IF($A95="","",VLOOKUP($A95,#REF!,J$3+6,FALSE))</f>
        <v>#REF!</v>
      </c>
      <c r="K95" s="11" t="e">
        <f>IF($A95="","",VLOOKUP($A95,#REF!,K$3+6,FALSE))</f>
        <v>#REF!</v>
      </c>
      <c r="L95" s="11" t="e">
        <f>IF($A95="","",VLOOKUP($A95,#REF!,L$3+6,FALSE))</f>
        <v>#REF!</v>
      </c>
      <c r="M95" s="11" t="e">
        <f>IF($A95="","",VLOOKUP($A95,#REF!,M$3+6,FALSE))</f>
        <v>#REF!</v>
      </c>
      <c r="N95" s="11" t="e">
        <f>IF($A95="","",VLOOKUP($A95,#REF!,N$3+6,FALSE))</f>
        <v>#REF!</v>
      </c>
      <c r="O95" s="11" t="e">
        <f>IF($A95="","",VLOOKUP($A95,#REF!,O$3+6,FALSE))</f>
        <v>#REF!</v>
      </c>
      <c r="P95" s="11" t="e">
        <f>IF($A95="","",VLOOKUP($A95,#REF!,P$3+6,FALSE))</f>
        <v>#REF!</v>
      </c>
      <c r="Q95" s="11" t="e">
        <f>IF($A95="","",VLOOKUP($A95,#REF!,Q$3+6,FALSE))</f>
        <v>#REF!</v>
      </c>
      <c r="R95" s="11" t="e">
        <f>IF($A95="","",VLOOKUP($A95,#REF!,R$3+6,FALSE))</f>
        <v>#REF!</v>
      </c>
      <c r="S95" s="11" t="e">
        <f>IF($A95="","",VLOOKUP($A95,#REF!,S$3+6,FALSE))</f>
        <v>#REF!</v>
      </c>
      <c r="T95" s="11" t="e">
        <f>IF($A95="","",VLOOKUP($A95,#REF!,T$3+6,FALSE))</f>
        <v>#REF!</v>
      </c>
      <c r="U95" s="11" t="e">
        <f>IF($A95="","",VLOOKUP($A95,#REF!,U$3+6,FALSE))</f>
        <v>#REF!</v>
      </c>
      <c r="V95" s="11" t="e">
        <f>IF($A95="","",VLOOKUP($A95,#REF!,V$3+6,FALSE))</f>
        <v>#REF!</v>
      </c>
      <c r="W95" s="11" t="e">
        <f>IF($A95="","",VLOOKUP($A95,#REF!,W$3+6,FALSE))</f>
        <v>#REF!</v>
      </c>
      <c r="X95" s="11" t="e">
        <f>IF($A95="","",VLOOKUP($A95,#REF!,X$3+6,FALSE))</f>
        <v>#REF!</v>
      </c>
      <c r="Y95" s="11" t="e">
        <f t="shared" si="5"/>
        <v>#REF!</v>
      </c>
      <c r="AA95" s="11"/>
      <c r="AD95" t="e">
        <f t="shared" si="6"/>
        <v>#REF!</v>
      </c>
      <c r="AE95" t="e">
        <f t="shared" si="7"/>
        <v>#REF!</v>
      </c>
      <c r="AF95" t="e">
        <f t="shared" si="8"/>
        <v>#REF!</v>
      </c>
      <c r="AG95" t="e">
        <f t="shared" si="9"/>
        <v>#REF!</v>
      </c>
    </row>
    <row r="96" spans="1:33" x14ac:dyDescent="0.25">
      <c r="A96" t="e">
        <f>IF(#REF!="","",#REF!)</f>
        <v>#REF!</v>
      </c>
      <c r="B96" s="10">
        <v>93</v>
      </c>
      <c r="C96" s="10" t="e">
        <f>IF(A96="","",IF(VLOOKUP(A96,#REF!,2,FALSE)=0,"",VLOOKUP(A96,#REF!,2,FALSE)))</f>
        <v>#REF!</v>
      </c>
      <c r="D96" s="10" t="e">
        <f>IF(A96="","",IF(VLOOKUP(A96,#REF!,3,FALSE)=0,"",VLOOKUP(A96,#REF!,3,FALSE)))</f>
        <v>#REF!</v>
      </c>
      <c r="E96" s="10" t="e">
        <f>IF(A96="","",IF(VLOOKUP(A96,#REF!,5,FALSE)=0,"",VLOOKUP(A96,#REF!,5,FALSE)))</f>
        <v>#REF!</v>
      </c>
      <c r="F96" s="10" t="e">
        <f>IF(A96="","",IF(VLOOKUP(A96,#REF!,4,FALSE)=0,"",VLOOKUP(A96,#REF!,4,FALSE)))</f>
        <v>#REF!</v>
      </c>
      <c r="G96" s="11" t="e">
        <f>IF($A96="","",VLOOKUP($A96,#REF!,G$3+6,FALSE))</f>
        <v>#REF!</v>
      </c>
      <c r="H96" s="11" t="e">
        <f>IF($A96="","",VLOOKUP($A96,#REF!,H$3+6,FALSE))</f>
        <v>#REF!</v>
      </c>
      <c r="I96" s="11" t="e">
        <f>IF($A96="","",VLOOKUP($A96,#REF!,I$3+6,FALSE))</f>
        <v>#REF!</v>
      </c>
      <c r="J96" s="11" t="e">
        <f>IF($A96="","",VLOOKUP($A96,#REF!,J$3+6,FALSE))</f>
        <v>#REF!</v>
      </c>
      <c r="K96" s="11" t="e">
        <f>IF($A96="","",VLOOKUP($A96,#REF!,K$3+6,FALSE))</f>
        <v>#REF!</v>
      </c>
      <c r="L96" s="11" t="e">
        <f>IF($A96="","",VLOOKUP($A96,#REF!,L$3+6,FALSE))</f>
        <v>#REF!</v>
      </c>
      <c r="M96" s="11" t="e">
        <f>IF($A96="","",VLOOKUP($A96,#REF!,M$3+6,FALSE))</f>
        <v>#REF!</v>
      </c>
      <c r="N96" s="11" t="e">
        <f>IF($A96="","",VLOOKUP($A96,#REF!,N$3+6,FALSE))</f>
        <v>#REF!</v>
      </c>
      <c r="O96" s="11" t="e">
        <f>IF($A96="","",VLOOKUP($A96,#REF!,O$3+6,FALSE))</f>
        <v>#REF!</v>
      </c>
      <c r="P96" s="11" t="e">
        <f>IF($A96="","",VLOOKUP($A96,#REF!,P$3+6,FALSE))</f>
        <v>#REF!</v>
      </c>
      <c r="Q96" s="11" t="e">
        <f>IF($A96="","",VLOOKUP($A96,#REF!,Q$3+6,FALSE))</f>
        <v>#REF!</v>
      </c>
      <c r="R96" s="11" t="e">
        <f>IF($A96="","",VLOOKUP($A96,#REF!,R$3+6,FALSE))</f>
        <v>#REF!</v>
      </c>
      <c r="S96" s="11" t="e">
        <f>IF($A96="","",VLOOKUP($A96,#REF!,S$3+6,FALSE))</f>
        <v>#REF!</v>
      </c>
      <c r="T96" s="11" t="e">
        <f>IF($A96="","",VLOOKUP($A96,#REF!,T$3+6,FALSE))</f>
        <v>#REF!</v>
      </c>
      <c r="U96" s="11" t="e">
        <f>IF($A96="","",VLOOKUP($A96,#REF!,U$3+6,FALSE))</f>
        <v>#REF!</v>
      </c>
      <c r="V96" s="11" t="e">
        <f>IF($A96="","",VLOOKUP($A96,#REF!,V$3+6,FALSE))</f>
        <v>#REF!</v>
      </c>
      <c r="W96" s="11" t="e">
        <f>IF($A96="","",VLOOKUP($A96,#REF!,W$3+6,FALSE))</f>
        <v>#REF!</v>
      </c>
      <c r="X96" s="11" t="e">
        <f>IF($A96="","",VLOOKUP($A96,#REF!,X$3+6,FALSE))</f>
        <v>#REF!</v>
      </c>
      <c r="Y96" s="11" t="e">
        <f t="shared" si="5"/>
        <v>#REF!</v>
      </c>
      <c r="AA96" s="11"/>
      <c r="AD96" t="e">
        <f t="shared" si="6"/>
        <v>#REF!</v>
      </c>
      <c r="AE96" t="e">
        <f t="shared" si="7"/>
        <v>#REF!</v>
      </c>
      <c r="AF96" t="e">
        <f t="shared" si="8"/>
        <v>#REF!</v>
      </c>
      <c r="AG96" t="e">
        <f t="shared" si="9"/>
        <v>#REF!</v>
      </c>
    </row>
    <row r="97" spans="1:33" x14ac:dyDescent="0.25">
      <c r="A97" t="e">
        <f>IF(#REF!="","",#REF!)</f>
        <v>#REF!</v>
      </c>
      <c r="B97" s="10">
        <v>94</v>
      </c>
      <c r="C97" s="10" t="e">
        <f>IF(A97="","",IF(VLOOKUP(A97,#REF!,2,FALSE)=0,"",VLOOKUP(A97,#REF!,2,FALSE)))</f>
        <v>#REF!</v>
      </c>
      <c r="D97" s="10" t="e">
        <f>IF(A97="","",IF(VLOOKUP(A97,#REF!,3,FALSE)=0,"",VLOOKUP(A97,#REF!,3,FALSE)))</f>
        <v>#REF!</v>
      </c>
      <c r="E97" s="10" t="e">
        <f>IF(A97="","",IF(VLOOKUP(A97,#REF!,5,FALSE)=0,"",VLOOKUP(A97,#REF!,5,FALSE)))</f>
        <v>#REF!</v>
      </c>
      <c r="F97" s="10" t="e">
        <f>IF(A97="","",IF(VLOOKUP(A97,#REF!,4,FALSE)=0,"",VLOOKUP(A97,#REF!,4,FALSE)))</f>
        <v>#REF!</v>
      </c>
      <c r="G97" s="11" t="e">
        <f>IF($A97="","",VLOOKUP($A97,#REF!,G$3+6,FALSE))</f>
        <v>#REF!</v>
      </c>
      <c r="H97" s="11" t="e">
        <f>IF($A97="","",VLOOKUP($A97,#REF!,H$3+6,FALSE))</f>
        <v>#REF!</v>
      </c>
      <c r="I97" s="11" t="e">
        <f>IF($A97="","",VLOOKUP($A97,#REF!,I$3+6,FALSE))</f>
        <v>#REF!</v>
      </c>
      <c r="J97" s="11" t="e">
        <f>IF($A97="","",VLOOKUP($A97,#REF!,J$3+6,FALSE))</f>
        <v>#REF!</v>
      </c>
      <c r="K97" s="11" t="e">
        <f>IF($A97="","",VLOOKUP($A97,#REF!,K$3+6,FALSE))</f>
        <v>#REF!</v>
      </c>
      <c r="L97" s="11" t="e">
        <f>IF($A97="","",VLOOKUP($A97,#REF!,L$3+6,FALSE))</f>
        <v>#REF!</v>
      </c>
      <c r="M97" s="11" t="e">
        <f>IF($A97="","",VLOOKUP($A97,#REF!,M$3+6,FALSE))</f>
        <v>#REF!</v>
      </c>
      <c r="N97" s="11" t="e">
        <f>IF($A97="","",VLOOKUP($A97,#REF!,N$3+6,FALSE))</f>
        <v>#REF!</v>
      </c>
      <c r="O97" s="11" t="e">
        <f>IF($A97="","",VLOOKUP($A97,#REF!,O$3+6,FALSE))</f>
        <v>#REF!</v>
      </c>
      <c r="P97" s="11" t="e">
        <f>IF($A97="","",VLOOKUP($A97,#REF!,P$3+6,FALSE))</f>
        <v>#REF!</v>
      </c>
      <c r="Q97" s="11" t="e">
        <f>IF($A97="","",VLOOKUP($A97,#REF!,Q$3+6,FALSE))</f>
        <v>#REF!</v>
      </c>
      <c r="R97" s="11" t="e">
        <f>IF($A97="","",VLOOKUP($A97,#REF!,R$3+6,FALSE))</f>
        <v>#REF!</v>
      </c>
      <c r="S97" s="11" t="e">
        <f>IF($A97="","",VLOOKUP($A97,#REF!,S$3+6,FALSE))</f>
        <v>#REF!</v>
      </c>
      <c r="T97" s="11" t="e">
        <f>IF($A97="","",VLOOKUP($A97,#REF!,T$3+6,FALSE))</f>
        <v>#REF!</v>
      </c>
      <c r="U97" s="11" t="e">
        <f>IF($A97="","",VLOOKUP($A97,#REF!,U$3+6,FALSE))</f>
        <v>#REF!</v>
      </c>
      <c r="V97" s="11" t="e">
        <f>IF($A97="","",VLOOKUP($A97,#REF!,V$3+6,FALSE))</f>
        <v>#REF!</v>
      </c>
      <c r="W97" s="11" t="e">
        <f>IF($A97="","",VLOOKUP($A97,#REF!,W$3+6,FALSE))</f>
        <v>#REF!</v>
      </c>
      <c r="X97" s="11" t="e">
        <f>IF($A97="","",VLOOKUP($A97,#REF!,X$3+6,FALSE))</f>
        <v>#REF!</v>
      </c>
      <c r="Y97" s="11" t="e">
        <f t="shared" si="5"/>
        <v>#REF!</v>
      </c>
      <c r="AA97" s="11"/>
      <c r="AD97" t="e">
        <f t="shared" si="6"/>
        <v>#REF!</v>
      </c>
      <c r="AE97" t="e">
        <f t="shared" si="7"/>
        <v>#REF!</v>
      </c>
      <c r="AF97" t="e">
        <f t="shared" si="8"/>
        <v>#REF!</v>
      </c>
      <c r="AG97" t="e">
        <f t="shared" si="9"/>
        <v>#REF!</v>
      </c>
    </row>
    <row r="98" spans="1:33" x14ac:dyDescent="0.25">
      <c r="A98" t="e">
        <f>IF(#REF!="","",#REF!)</f>
        <v>#REF!</v>
      </c>
      <c r="B98" s="10">
        <v>95</v>
      </c>
      <c r="C98" s="10" t="e">
        <f>IF(A98="","",IF(VLOOKUP(A98,#REF!,2,FALSE)=0,"",VLOOKUP(A98,#REF!,2,FALSE)))</f>
        <v>#REF!</v>
      </c>
      <c r="D98" s="10" t="e">
        <f>IF(A98="","",IF(VLOOKUP(A98,#REF!,3,FALSE)=0,"",VLOOKUP(A98,#REF!,3,FALSE)))</f>
        <v>#REF!</v>
      </c>
      <c r="E98" s="10" t="e">
        <f>IF(A98="","",IF(VLOOKUP(A98,#REF!,5,FALSE)=0,"",VLOOKUP(A98,#REF!,5,FALSE)))</f>
        <v>#REF!</v>
      </c>
      <c r="F98" s="10" t="e">
        <f>IF(A98="","",IF(VLOOKUP(A98,#REF!,4,FALSE)=0,"",VLOOKUP(A98,#REF!,4,FALSE)))</f>
        <v>#REF!</v>
      </c>
      <c r="G98" s="11" t="e">
        <f>IF($A98="","",VLOOKUP($A98,#REF!,G$3+6,FALSE))</f>
        <v>#REF!</v>
      </c>
      <c r="H98" s="11" t="e">
        <f>IF($A98="","",VLOOKUP($A98,#REF!,H$3+6,FALSE))</f>
        <v>#REF!</v>
      </c>
      <c r="I98" s="11" t="e">
        <f>IF($A98="","",VLOOKUP($A98,#REF!,I$3+6,FALSE))</f>
        <v>#REF!</v>
      </c>
      <c r="J98" s="11" t="e">
        <f>IF($A98="","",VLOOKUP($A98,#REF!,J$3+6,FALSE))</f>
        <v>#REF!</v>
      </c>
      <c r="K98" s="11" t="e">
        <f>IF($A98="","",VLOOKUP($A98,#REF!,K$3+6,FALSE))</f>
        <v>#REF!</v>
      </c>
      <c r="L98" s="11" t="e">
        <f>IF($A98="","",VLOOKUP($A98,#REF!,L$3+6,FALSE))</f>
        <v>#REF!</v>
      </c>
      <c r="M98" s="11" t="e">
        <f>IF($A98="","",VLOOKUP($A98,#REF!,M$3+6,FALSE))</f>
        <v>#REF!</v>
      </c>
      <c r="N98" s="11" t="e">
        <f>IF($A98="","",VLOOKUP($A98,#REF!,N$3+6,FALSE))</f>
        <v>#REF!</v>
      </c>
      <c r="O98" s="11" t="e">
        <f>IF($A98="","",VLOOKUP($A98,#REF!,O$3+6,FALSE))</f>
        <v>#REF!</v>
      </c>
      <c r="P98" s="11" t="e">
        <f>IF($A98="","",VLOOKUP($A98,#REF!,P$3+6,FALSE))</f>
        <v>#REF!</v>
      </c>
      <c r="Q98" s="11" t="e">
        <f>IF($A98="","",VLOOKUP($A98,#REF!,Q$3+6,FALSE))</f>
        <v>#REF!</v>
      </c>
      <c r="R98" s="11" t="e">
        <f>IF($A98="","",VLOOKUP($A98,#REF!,R$3+6,FALSE))</f>
        <v>#REF!</v>
      </c>
      <c r="S98" s="11" t="e">
        <f>IF($A98="","",VLOOKUP($A98,#REF!,S$3+6,FALSE))</f>
        <v>#REF!</v>
      </c>
      <c r="T98" s="11" t="e">
        <f>IF($A98="","",VLOOKUP($A98,#REF!,T$3+6,FALSE))</f>
        <v>#REF!</v>
      </c>
      <c r="U98" s="11" t="e">
        <f>IF($A98="","",VLOOKUP($A98,#REF!,U$3+6,FALSE))</f>
        <v>#REF!</v>
      </c>
      <c r="V98" s="11" t="e">
        <f>IF($A98="","",VLOOKUP($A98,#REF!,V$3+6,FALSE))</f>
        <v>#REF!</v>
      </c>
      <c r="W98" s="11" t="e">
        <f>IF($A98="","",VLOOKUP($A98,#REF!,W$3+6,FALSE))</f>
        <v>#REF!</v>
      </c>
      <c r="X98" s="11" t="e">
        <f>IF($A98="","",VLOOKUP($A98,#REF!,X$3+6,FALSE))</f>
        <v>#REF!</v>
      </c>
      <c r="Y98" s="11" t="e">
        <f t="shared" si="5"/>
        <v>#REF!</v>
      </c>
      <c r="AA98" s="11"/>
      <c r="AD98" t="e">
        <f t="shared" si="6"/>
        <v>#REF!</v>
      </c>
      <c r="AE98" t="e">
        <f t="shared" si="7"/>
        <v>#REF!</v>
      </c>
      <c r="AF98" t="e">
        <f t="shared" si="8"/>
        <v>#REF!</v>
      </c>
      <c r="AG98" t="e">
        <f t="shared" si="9"/>
        <v>#REF!</v>
      </c>
    </row>
    <row r="99" spans="1:33" x14ac:dyDescent="0.25">
      <c r="A99" t="e">
        <f>IF(#REF!="","",#REF!)</f>
        <v>#REF!</v>
      </c>
      <c r="B99" s="10">
        <v>96</v>
      </c>
      <c r="C99" s="10" t="e">
        <f>IF(A99="","",IF(VLOOKUP(A99,#REF!,2,FALSE)=0,"",VLOOKUP(A99,#REF!,2,FALSE)))</f>
        <v>#REF!</v>
      </c>
      <c r="D99" s="10" t="e">
        <f>IF(A99="","",IF(VLOOKUP(A99,#REF!,3,FALSE)=0,"",VLOOKUP(A99,#REF!,3,FALSE)))</f>
        <v>#REF!</v>
      </c>
      <c r="E99" s="10" t="e">
        <f>IF(A99="","",IF(VLOOKUP(A99,#REF!,5,FALSE)=0,"",VLOOKUP(A99,#REF!,5,FALSE)))</f>
        <v>#REF!</v>
      </c>
      <c r="F99" s="10" t="e">
        <f>IF(A99="","",IF(VLOOKUP(A99,#REF!,4,FALSE)=0,"",VLOOKUP(A99,#REF!,4,FALSE)))</f>
        <v>#REF!</v>
      </c>
      <c r="G99" s="11" t="e">
        <f>IF($A99="","",VLOOKUP($A99,#REF!,G$3+6,FALSE))</f>
        <v>#REF!</v>
      </c>
      <c r="H99" s="11" t="e">
        <f>IF($A99="","",VLOOKUP($A99,#REF!,H$3+6,FALSE))</f>
        <v>#REF!</v>
      </c>
      <c r="I99" s="11" t="e">
        <f>IF($A99="","",VLOOKUP($A99,#REF!,I$3+6,FALSE))</f>
        <v>#REF!</v>
      </c>
      <c r="J99" s="11" t="e">
        <f>IF($A99="","",VLOOKUP($A99,#REF!,J$3+6,FALSE))</f>
        <v>#REF!</v>
      </c>
      <c r="K99" s="11" t="e">
        <f>IF($A99="","",VLOOKUP($A99,#REF!,K$3+6,FALSE))</f>
        <v>#REF!</v>
      </c>
      <c r="L99" s="11" t="e">
        <f>IF($A99="","",VLOOKUP($A99,#REF!,L$3+6,FALSE))</f>
        <v>#REF!</v>
      </c>
      <c r="M99" s="11" t="e">
        <f>IF($A99="","",VLOOKUP($A99,#REF!,M$3+6,FALSE))</f>
        <v>#REF!</v>
      </c>
      <c r="N99" s="11" t="e">
        <f>IF($A99="","",VLOOKUP($A99,#REF!,N$3+6,FALSE))</f>
        <v>#REF!</v>
      </c>
      <c r="O99" s="11" t="e">
        <f>IF($A99="","",VLOOKUP($A99,#REF!,O$3+6,FALSE))</f>
        <v>#REF!</v>
      </c>
      <c r="P99" s="11" t="e">
        <f>IF($A99="","",VLOOKUP($A99,#REF!,P$3+6,FALSE))</f>
        <v>#REF!</v>
      </c>
      <c r="Q99" s="11" t="e">
        <f>IF($A99="","",VLOOKUP($A99,#REF!,Q$3+6,FALSE))</f>
        <v>#REF!</v>
      </c>
      <c r="R99" s="11" t="e">
        <f>IF($A99="","",VLOOKUP($A99,#REF!,R$3+6,FALSE))</f>
        <v>#REF!</v>
      </c>
      <c r="S99" s="11" t="e">
        <f>IF($A99="","",VLOOKUP($A99,#REF!,S$3+6,FALSE))</f>
        <v>#REF!</v>
      </c>
      <c r="T99" s="11" t="e">
        <f>IF($A99="","",VLOOKUP($A99,#REF!,T$3+6,FALSE))</f>
        <v>#REF!</v>
      </c>
      <c r="U99" s="11" t="e">
        <f>IF($A99="","",VLOOKUP($A99,#REF!,U$3+6,FALSE))</f>
        <v>#REF!</v>
      </c>
      <c r="V99" s="11" t="e">
        <f>IF($A99="","",VLOOKUP($A99,#REF!,V$3+6,FALSE))</f>
        <v>#REF!</v>
      </c>
      <c r="W99" s="11" t="e">
        <f>IF($A99="","",VLOOKUP($A99,#REF!,W$3+6,FALSE))</f>
        <v>#REF!</v>
      </c>
      <c r="X99" s="11" t="e">
        <f>IF($A99="","",VLOOKUP($A99,#REF!,X$3+6,FALSE))</f>
        <v>#REF!</v>
      </c>
      <c r="Y99" s="11" t="e">
        <f t="shared" si="5"/>
        <v>#REF!</v>
      </c>
      <c r="AA99" s="11"/>
      <c r="AD99" t="e">
        <f t="shared" si="6"/>
        <v>#REF!</v>
      </c>
      <c r="AE99" t="e">
        <f t="shared" si="7"/>
        <v>#REF!</v>
      </c>
      <c r="AF99" t="e">
        <f t="shared" si="8"/>
        <v>#REF!</v>
      </c>
      <c r="AG99" t="e">
        <f t="shared" si="9"/>
        <v>#REF!</v>
      </c>
    </row>
    <row r="100" spans="1:33" x14ac:dyDescent="0.25">
      <c r="A100" t="e">
        <f>IF(#REF!="","",#REF!)</f>
        <v>#REF!</v>
      </c>
      <c r="B100" s="10">
        <v>97</v>
      </c>
      <c r="C100" s="10" t="e">
        <f>IF(A100="","",IF(VLOOKUP(A100,#REF!,2,FALSE)=0,"",VLOOKUP(A100,#REF!,2,FALSE)))</f>
        <v>#REF!</v>
      </c>
      <c r="D100" s="10" t="e">
        <f>IF(A100="","",IF(VLOOKUP(A100,#REF!,3,FALSE)=0,"",VLOOKUP(A100,#REF!,3,FALSE)))</f>
        <v>#REF!</v>
      </c>
      <c r="E100" s="10" t="e">
        <f>IF(A100="","",IF(VLOOKUP(A100,#REF!,5,FALSE)=0,"",VLOOKUP(A100,#REF!,5,FALSE)))</f>
        <v>#REF!</v>
      </c>
      <c r="F100" s="10" t="e">
        <f>IF(A100="","",IF(VLOOKUP(A100,#REF!,4,FALSE)=0,"",VLOOKUP(A100,#REF!,4,FALSE)))</f>
        <v>#REF!</v>
      </c>
      <c r="G100" s="11" t="e">
        <f>IF($A100="","",VLOOKUP($A100,#REF!,G$3+6,FALSE))</f>
        <v>#REF!</v>
      </c>
      <c r="H100" s="11" t="e">
        <f>IF($A100="","",VLOOKUP($A100,#REF!,H$3+6,FALSE))</f>
        <v>#REF!</v>
      </c>
      <c r="I100" s="11" t="e">
        <f>IF($A100="","",VLOOKUP($A100,#REF!,I$3+6,FALSE))</f>
        <v>#REF!</v>
      </c>
      <c r="J100" s="11" t="e">
        <f>IF($A100="","",VLOOKUP($A100,#REF!,J$3+6,FALSE))</f>
        <v>#REF!</v>
      </c>
      <c r="K100" s="11" t="e">
        <f>IF($A100="","",VLOOKUP($A100,#REF!,K$3+6,FALSE))</f>
        <v>#REF!</v>
      </c>
      <c r="L100" s="11" t="e">
        <f>IF($A100="","",VLOOKUP($A100,#REF!,L$3+6,FALSE))</f>
        <v>#REF!</v>
      </c>
      <c r="M100" s="11" t="e">
        <f>IF($A100="","",VLOOKUP($A100,#REF!,M$3+6,FALSE))</f>
        <v>#REF!</v>
      </c>
      <c r="N100" s="11" t="e">
        <f>IF($A100="","",VLOOKUP($A100,#REF!,N$3+6,FALSE))</f>
        <v>#REF!</v>
      </c>
      <c r="O100" s="11" t="e">
        <f>IF($A100="","",VLOOKUP($A100,#REF!,O$3+6,FALSE))</f>
        <v>#REF!</v>
      </c>
      <c r="P100" s="11" t="e">
        <f>IF($A100="","",VLOOKUP($A100,#REF!,P$3+6,FALSE))</f>
        <v>#REF!</v>
      </c>
      <c r="Q100" s="11" t="e">
        <f>IF($A100="","",VLOOKUP($A100,#REF!,Q$3+6,FALSE))</f>
        <v>#REF!</v>
      </c>
      <c r="R100" s="11" t="e">
        <f>IF($A100="","",VLOOKUP($A100,#REF!,R$3+6,FALSE))</f>
        <v>#REF!</v>
      </c>
      <c r="S100" s="11" t="e">
        <f>IF($A100="","",VLOOKUP($A100,#REF!,S$3+6,FALSE))</f>
        <v>#REF!</v>
      </c>
      <c r="T100" s="11" t="e">
        <f>IF($A100="","",VLOOKUP($A100,#REF!,T$3+6,FALSE))</f>
        <v>#REF!</v>
      </c>
      <c r="U100" s="11" t="e">
        <f>IF($A100="","",VLOOKUP($A100,#REF!,U$3+6,FALSE))</f>
        <v>#REF!</v>
      </c>
      <c r="V100" s="11" t="e">
        <f>IF($A100="","",VLOOKUP($A100,#REF!,V$3+6,FALSE))</f>
        <v>#REF!</v>
      </c>
      <c r="W100" s="11" t="e">
        <f>IF($A100="","",VLOOKUP($A100,#REF!,W$3+6,FALSE))</f>
        <v>#REF!</v>
      </c>
      <c r="X100" s="11" t="e">
        <f>IF($A100="","",VLOOKUP($A100,#REF!,X$3+6,FALSE))</f>
        <v>#REF!</v>
      </c>
      <c r="Y100" s="11" t="e">
        <f t="shared" si="5"/>
        <v>#REF!</v>
      </c>
      <c r="AA100" s="11"/>
      <c r="AD100" t="e">
        <f t="shared" si="6"/>
        <v>#REF!</v>
      </c>
      <c r="AE100" t="e">
        <f t="shared" si="7"/>
        <v>#REF!</v>
      </c>
      <c r="AF100" t="e">
        <f t="shared" si="8"/>
        <v>#REF!</v>
      </c>
      <c r="AG100" t="e">
        <f t="shared" si="9"/>
        <v>#REF!</v>
      </c>
    </row>
    <row r="101" spans="1:33" x14ac:dyDescent="0.25">
      <c r="A101" t="e">
        <f>IF(#REF!="","",#REF!)</f>
        <v>#REF!</v>
      </c>
      <c r="B101" s="10">
        <v>98</v>
      </c>
      <c r="C101" s="10" t="e">
        <f>IF(A101="","",IF(VLOOKUP(A101,#REF!,2,FALSE)=0,"",VLOOKUP(A101,#REF!,2,FALSE)))</f>
        <v>#REF!</v>
      </c>
      <c r="D101" s="10" t="e">
        <f>IF(A101="","",IF(VLOOKUP(A101,#REF!,3,FALSE)=0,"",VLOOKUP(A101,#REF!,3,FALSE)))</f>
        <v>#REF!</v>
      </c>
      <c r="E101" s="10" t="e">
        <f>IF(A101="","",IF(VLOOKUP(A101,#REF!,5,FALSE)=0,"",VLOOKUP(A101,#REF!,5,FALSE)))</f>
        <v>#REF!</v>
      </c>
      <c r="F101" s="10" t="e">
        <f>IF(A101="","",IF(VLOOKUP(A101,#REF!,4,FALSE)=0,"",VLOOKUP(A101,#REF!,4,FALSE)))</f>
        <v>#REF!</v>
      </c>
      <c r="G101" s="11" t="e">
        <f>IF($A101="","",VLOOKUP($A101,#REF!,G$3+6,FALSE))</f>
        <v>#REF!</v>
      </c>
      <c r="H101" s="11" t="e">
        <f>IF($A101="","",VLOOKUP($A101,#REF!,H$3+6,FALSE))</f>
        <v>#REF!</v>
      </c>
      <c r="I101" s="11" t="e">
        <f>IF($A101="","",VLOOKUP($A101,#REF!,I$3+6,FALSE))</f>
        <v>#REF!</v>
      </c>
      <c r="J101" s="11" t="e">
        <f>IF($A101="","",VLOOKUP($A101,#REF!,J$3+6,FALSE))</f>
        <v>#REF!</v>
      </c>
      <c r="K101" s="11" t="e">
        <f>IF($A101="","",VLOOKUP($A101,#REF!,K$3+6,FALSE))</f>
        <v>#REF!</v>
      </c>
      <c r="L101" s="11" t="e">
        <f>IF($A101="","",VLOOKUP($A101,#REF!,L$3+6,FALSE))</f>
        <v>#REF!</v>
      </c>
      <c r="M101" s="11" t="e">
        <f>IF($A101="","",VLOOKUP($A101,#REF!,M$3+6,FALSE))</f>
        <v>#REF!</v>
      </c>
      <c r="N101" s="11" t="e">
        <f>IF($A101="","",VLOOKUP($A101,#REF!,N$3+6,FALSE))</f>
        <v>#REF!</v>
      </c>
      <c r="O101" s="11" t="e">
        <f>IF($A101="","",VLOOKUP($A101,#REF!,O$3+6,FALSE))</f>
        <v>#REF!</v>
      </c>
      <c r="P101" s="11" t="e">
        <f>IF($A101="","",VLOOKUP($A101,#REF!,P$3+6,FALSE))</f>
        <v>#REF!</v>
      </c>
      <c r="Q101" s="11" t="e">
        <f>IF($A101="","",VLOOKUP($A101,#REF!,Q$3+6,FALSE))</f>
        <v>#REF!</v>
      </c>
      <c r="R101" s="11" t="e">
        <f>IF($A101="","",VLOOKUP($A101,#REF!,R$3+6,FALSE))</f>
        <v>#REF!</v>
      </c>
      <c r="S101" s="11" t="e">
        <f>IF($A101="","",VLOOKUP($A101,#REF!,S$3+6,FALSE))</f>
        <v>#REF!</v>
      </c>
      <c r="T101" s="11" t="e">
        <f>IF($A101="","",VLOOKUP($A101,#REF!,T$3+6,FALSE))</f>
        <v>#REF!</v>
      </c>
      <c r="U101" s="11" t="e">
        <f>IF($A101="","",VLOOKUP($A101,#REF!,U$3+6,FALSE))</f>
        <v>#REF!</v>
      </c>
      <c r="V101" s="11" t="e">
        <f>IF($A101="","",VLOOKUP($A101,#REF!,V$3+6,FALSE))</f>
        <v>#REF!</v>
      </c>
      <c r="W101" s="11" t="e">
        <f>IF($A101="","",VLOOKUP($A101,#REF!,W$3+6,FALSE))</f>
        <v>#REF!</v>
      </c>
      <c r="X101" s="11" t="e">
        <f>IF($A101="","",VLOOKUP($A101,#REF!,X$3+6,FALSE))</f>
        <v>#REF!</v>
      </c>
      <c r="Y101" s="11" t="e">
        <f t="shared" si="5"/>
        <v>#REF!</v>
      </c>
      <c r="AA101" s="11"/>
      <c r="AD101" t="e">
        <f t="shared" si="6"/>
        <v>#REF!</v>
      </c>
      <c r="AE101" t="e">
        <f t="shared" si="7"/>
        <v>#REF!</v>
      </c>
      <c r="AF101" t="e">
        <f t="shared" si="8"/>
        <v>#REF!</v>
      </c>
      <c r="AG101" t="e">
        <f t="shared" si="9"/>
        <v>#REF!</v>
      </c>
    </row>
    <row r="102" spans="1:33" x14ac:dyDescent="0.25">
      <c r="A102" t="e">
        <f>IF(#REF!="","",#REF!)</f>
        <v>#REF!</v>
      </c>
      <c r="B102" s="10">
        <v>99</v>
      </c>
      <c r="C102" s="10" t="e">
        <f>IF(A102="","",IF(VLOOKUP(A102,#REF!,2,FALSE)=0,"",VLOOKUP(A102,#REF!,2,FALSE)))</f>
        <v>#REF!</v>
      </c>
      <c r="D102" s="10" t="e">
        <f>IF(A102="","",IF(VLOOKUP(A102,#REF!,3,FALSE)=0,"",VLOOKUP(A102,#REF!,3,FALSE)))</f>
        <v>#REF!</v>
      </c>
      <c r="E102" s="10" t="e">
        <f>IF(A102="","",IF(VLOOKUP(A102,#REF!,5,FALSE)=0,"",VLOOKUP(A102,#REF!,5,FALSE)))</f>
        <v>#REF!</v>
      </c>
      <c r="F102" s="10" t="e">
        <f>IF(A102="","",IF(VLOOKUP(A102,#REF!,4,FALSE)=0,"",VLOOKUP(A102,#REF!,4,FALSE)))</f>
        <v>#REF!</v>
      </c>
      <c r="G102" s="11" t="e">
        <f>IF($A102="","",VLOOKUP($A102,#REF!,G$3+6,FALSE))</f>
        <v>#REF!</v>
      </c>
      <c r="H102" s="11" t="e">
        <f>IF($A102="","",VLOOKUP($A102,#REF!,H$3+6,FALSE))</f>
        <v>#REF!</v>
      </c>
      <c r="I102" s="11" t="e">
        <f>IF($A102="","",VLOOKUP($A102,#REF!,I$3+6,FALSE))</f>
        <v>#REF!</v>
      </c>
      <c r="J102" s="11" t="e">
        <f>IF($A102="","",VLOOKUP($A102,#REF!,J$3+6,FALSE))</f>
        <v>#REF!</v>
      </c>
      <c r="K102" s="11" t="e">
        <f>IF($A102="","",VLOOKUP($A102,#REF!,K$3+6,FALSE))</f>
        <v>#REF!</v>
      </c>
      <c r="L102" s="11" t="e">
        <f>IF($A102="","",VLOOKUP($A102,#REF!,L$3+6,FALSE))</f>
        <v>#REF!</v>
      </c>
      <c r="M102" s="11" t="e">
        <f>IF($A102="","",VLOOKUP($A102,#REF!,M$3+6,FALSE))</f>
        <v>#REF!</v>
      </c>
      <c r="N102" s="11" t="e">
        <f>IF($A102="","",VLOOKUP($A102,#REF!,N$3+6,FALSE))</f>
        <v>#REF!</v>
      </c>
      <c r="O102" s="11" t="e">
        <f>IF($A102="","",VLOOKUP($A102,#REF!,O$3+6,FALSE))</f>
        <v>#REF!</v>
      </c>
      <c r="P102" s="11" t="e">
        <f>IF($A102="","",VLOOKUP($A102,#REF!,P$3+6,FALSE))</f>
        <v>#REF!</v>
      </c>
      <c r="Q102" s="11" t="e">
        <f>IF($A102="","",VLOOKUP($A102,#REF!,Q$3+6,FALSE))</f>
        <v>#REF!</v>
      </c>
      <c r="R102" s="11" t="e">
        <f>IF($A102="","",VLOOKUP($A102,#REF!,R$3+6,FALSE))</f>
        <v>#REF!</v>
      </c>
      <c r="S102" s="11" t="e">
        <f>IF($A102="","",VLOOKUP($A102,#REF!,S$3+6,FALSE))</f>
        <v>#REF!</v>
      </c>
      <c r="T102" s="11" t="e">
        <f>IF($A102="","",VLOOKUP($A102,#REF!,T$3+6,FALSE))</f>
        <v>#REF!</v>
      </c>
      <c r="U102" s="11" t="e">
        <f>IF($A102="","",VLOOKUP($A102,#REF!,U$3+6,FALSE))</f>
        <v>#REF!</v>
      </c>
      <c r="V102" s="11" t="e">
        <f>IF($A102="","",VLOOKUP($A102,#REF!,V$3+6,FALSE))</f>
        <v>#REF!</v>
      </c>
      <c r="W102" s="11" t="e">
        <f>IF($A102="","",VLOOKUP($A102,#REF!,W$3+6,FALSE))</f>
        <v>#REF!</v>
      </c>
      <c r="X102" s="11" t="e">
        <f>IF($A102="","",VLOOKUP($A102,#REF!,X$3+6,FALSE))</f>
        <v>#REF!</v>
      </c>
      <c r="Y102" s="11" t="e">
        <f t="shared" si="5"/>
        <v>#REF!</v>
      </c>
      <c r="AA102" s="11"/>
      <c r="AD102" t="e">
        <f t="shared" si="6"/>
        <v>#REF!</v>
      </c>
      <c r="AE102" t="e">
        <f t="shared" si="7"/>
        <v>#REF!</v>
      </c>
      <c r="AF102" t="e">
        <f t="shared" si="8"/>
        <v>#REF!</v>
      </c>
      <c r="AG102" t="e">
        <f t="shared" si="9"/>
        <v>#REF!</v>
      </c>
    </row>
    <row r="103" spans="1:33" x14ac:dyDescent="0.25">
      <c r="A103" t="e">
        <f>IF(#REF!="","",#REF!)</f>
        <v>#REF!</v>
      </c>
      <c r="B103" s="10">
        <v>100</v>
      </c>
      <c r="C103" s="10" t="e">
        <f>IF(A103="","",IF(VLOOKUP(A103,#REF!,2,FALSE)=0,"",VLOOKUP(A103,#REF!,2,FALSE)))</f>
        <v>#REF!</v>
      </c>
      <c r="D103" s="10" t="e">
        <f>IF(A103="","",IF(VLOOKUP(A103,#REF!,3,FALSE)=0,"",VLOOKUP(A103,#REF!,3,FALSE)))</f>
        <v>#REF!</v>
      </c>
      <c r="E103" s="10" t="e">
        <f>IF(A103="","",IF(VLOOKUP(A103,#REF!,5,FALSE)=0,"",VLOOKUP(A103,#REF!,5,FALSE)))</f>
        <v>#REF!</v>
      </c>
      <c r="F103" s="10" t="e">
        <f>IF(A103="","",IF(VLOOKUP(A103,#REF!,4,FALSE)=0,"",VLOOKUP(A103,#REF!,4,FALSE)))</f>
        <v>#REF!</v>
      </c>
      <c r="G103" s="11" t="e">
        <f>IF($A103="","",VLOOKUP($A103,#REF!,G$3+6,FALSE))</f>
        <v>#REF!</v>
      </c>
      <c r="H103" s="11" t="e">
        <f>IF($A103="","",VLOOKUP($A103,#REF!,H$3+6,FALSE))</f>
        <v>#REF!</v>
      </c>
      <c r="I103" s="11" t="e">
        <f>IF($A103="","",VLOOKUP($A103,#REF!,I$3+6,FALSE))</f>
        <v>#REF!</v>
      </c>
      <c r="J103" s="11" t="e">
        <f>IF($A103="","",VLOOKUP($A103,#REF!,J$3+6,FALSE))</f>
        <v>#REF!</v>
      </c>
      <c r="K103" s="11" t="e">
        <f>IF($A103="","",VLOOKUP($A103,#REF!,K$3+6,FALSE))</f>
        <v>#REF!</v>
      </c>
      <c r="L103" s="11" t="e">
        <f>IF($A103="","",VLOOKUP($A103,#REF!,L$3+6,FALSE))</f>
        <v>#REF!</v>
      </c>
      <c r="M103" s="11" t="e">
        <f>IF($A103="","",VLOOKUP($A103,#REF!,M$3+6,FALSE))</f>
        <v>#REF!</v>
      </c>
      <c r="N103" s="11" t="e">
        <f>IF($A103="","",VLOOKUP($A103,#REF!,N$3+6,FALSE))</f>
        <v>#REF!</v>
      </c>
      <c r="O103" s="11" t="e">
        <f>IF($A103="","",VLOOKUP($A103,#REF!,O$3+6,FALSE))</f>
        <v>#REF!</v>
      </c>
      <c r="P103" s="11" t="e">
        <f>IF($A103="","",VLOOKUP($A103,#REF!,P$3+6,FALSE))</f>
        <v>#REF!</v>
      </c>
      <c r="Q103" s="11" t="e">
        <f>IF($A103="","",VLOOKUP($A103,#REF!,Q$3+6,FALSE))</f>
        <v>#REF!</v>
      </c>
      <c r="R103" s="11" t="e">
        <f>IF($A103="","",VLOOKUP($A103,#REF!,R$3+6,FALSE))</f>
        <v>#REF!</v>
      </c>
      <c r="S103" s="11" t="e">
        <f>IF($A103="","",VLOOKUP($A103,#REF!,S$3+6,FALSE))</f>
        <v>#REF!</v>
      </c>
      <c r="T103" s="11" t="e">
        <f>IF($A103="","",VLOOKUP($A103,#REF!,T$3+6,FALSE))</f>
        <v>#REF!</v>
      </c>
      <c r="U103" s="11" t="e">
        <f>IF($A103="","",VLOOKUP($A103,#REF!,U$3+6,FALSE))</f>
        <v>#REF!</v>
      </c>
      <c r="V103" s="11" t="e">
        <f>IF($A103="","",VLOOKUP($A103,#REF!,V$3+6,FALSE))</f>
        <v>#REF!</v>
      </c>
      <c r="W103" s="11" t="e">
        <f>IF($A103="","",VLOOKUP($A103,#REF!,W$3+6,FALSE))</f>
        <v>#REF!</v>
      </c>
      <c r="X103" s="11" t="e">
        <f>IF($A103="","",VLOOKUP($A103,#REF!,X$3+6,FALSE))</f>
        <v>#REF!</v>
      </c>
      <c r="Y103" s="11" t="e">
        <f t="shared" si="5"/>
        <v>#REF!</v>
      </c>
      <c r="AA103" s="11"/>
      <c r="AD103" t="e">
        <f t="shared" si="6"/>
        <v>#REF!</v>
      </c>
      <c r="AE103" t="e">
        <f t="shared" si="7"/>
        <v>#REF!</v>
      </c>
      <c r="AF103" t="e">
        <f t="shared" si="8"/>
        <v>#REF!</v>
      </c>
      <c r="AG103" t="e">
        <f t="shared" si="9"/>
        <v>#REF!</v>
      </c>
    </row>
    <row r="104" spans="1:33" x14ac:dyDescent="0.25">
      <c r="A104" t="e">
        <f>IF(#REF!="","",#REF!)</f>
        <v>#REF!</v>
      </c>
      <c r="B104" s="10">
        <v>101</v>
      </c>
      <c r="C104" s="10" t="e">
        <f>IF(A104="","",IF(VLOOKUP(A104,#REF!,2,FALSE)=0,"",VLOOKUP(A104,#REF!,2,FALSE)))</f>
        <v>#REF!</v>
      </c>
      <c r="D104" s="10" t="e">
        <f>IF(A104="","",IF(VLOOKUP(A104,#REF!,3,FALSE)=0,"",VLOOKUP(A104,#REF!,3,FALSE)))</f>
        <v>#REF!</v>
      </c>
      <c r="E104" s="10" t="e">
        <f>IF(A104="","",IF(VLOOKUP(A104,#REF!,5,FALSE)=0,"",VLOOKUP(A104,#REF!,5,FALSE)))</f>
        <v>#REF!</v>
      </c>
      <c r="F104" s="10" t="e">
        <f>IF(A104="","",IF(VLOOKUP(A104,#REF!,4,FALSE)=0,"",VLOOKUP(A104,#REF!,4,FALSE)))</f>
        <v>#REF!</v>
      </c>
      <c r="G104" s="11" t="e">
        <f>IF($A104="","",VLOOKUP($A104,#REF!,G$3+6,FALSE))</f>
        <v>#REF!</v>
      </c>
      <c r="H104" s="11" t="e">
        <f>IF($A104="","",VLOOKUP($A104,#REF!,H$3+6,FALSE))</f>
        <v>#REF!</v>
      </c>
      <c r="I104" s="11" t="e">
        <f>IF($A104="","",VLOOKUP($A104,#REF!,I$3+6,FALSE))</f>
        <v>#REF!</v>
      </c>
      <c r="J104" s="11" t="e">
        <f>IF($A104="","",VLOOKUP($A104,#REF!,J$3+6,FALSE))</f>
        <v>#REF!</v>
      </c>
      <c r="K104" s="11" t="e">
        <f>IF($A104="","",VLOOKUP($A104,#REF!,K$3+6,FALSE))</f>
        <v>#REF!</v>
      </c>
      <c r="L104" s="11" t="e">
        <f>IF($A104="","",VLOOKUP($A104,#REF!,L$3+6,FALSE))</f>
        <v>#REF!</v>
      </c>
      <c r="M104" s="11" t="e">
        <f>IF($A104="","",VLOOKUP($A104,#REF!,M$3+6,FALSE))</f>
        <v>#REF!</v>
      </c>
      <c r="N104" s="11" t="e">
        <f>IF($A104="","",VLOOKUP($A104,#REF!,N$3+6,FALSE))</f>
        <v>#REF!</v>
      </c>
      <c r="O104" s="11" t="e">
        <f>IF($A104="","",VLOOKUP($A104,#REF!,O$3+6,FALSE))</f>
        <v>#REF!</v>
      </c>
      <c r="P104" s="11" t="e">
        <f>IF($A104="","",VLOOKUP($A104,#REF!,P$3+6,FALSE))</f>
        <v>#REF!</v>
      </c>
      <c r="Q104" s="11" t="e">
        <f>IF($A104="","",VLOOKUP($A104,#REF!,Q$3+6,FALSE))</f>
        <v>#REF!</v>
      </c>
      <c r="R104" s="11" t="e">
        <f>IF($A104="","",VLOOKUP($A104,#REF!,R$3+6,FALSE))</f>
        <v>#REF!</v>
      </c>
      <c r="S104" s="11" t="e">
        <f>IF($A104="","",VLOOKUP($A104,#REF!,S$3+6,FALSE))</f>
        <v>#REF!</v>
      </c>
      <c r="T104" s="11" t="e">
        <f>IF($A104="","",VLOOKUP($A104,#REF!,T$3+6,FALSE))</f>
        <v>#REF!</v>
      </c>
      <c r="U104" s="11" t="e">
        <f>IF($A104="","",VLOOKUP($A104,#REF!,U$3+6,FALSE))</f>
        <v>#REF!</v>
      </c>
      <c r="V104" s="11" t="e">
        <f>IF($A104="","",VLOOKUP($A104,#REF!,V$3+6,FALSE))</f>
        <v>#REF!</v>
      </c>
      <c r="W104" s="11" t="e">
        <f>IF($A104="","",VLOOKUP($A104,#REF!,W$3+6,FALSE))</f>
        <v>#REF!</v>
      </c>
      <c r="X104" s="11" t="e">
        <f>IF($A104="","",VLOOKUP($A104,#REF!,X$3+6,FALSE))</f>
        <v>#REF!</v>
      </c>
      <c r="Y104" s="11" t="e">
        <f t="shared" si="5"/>
        <v>#REF!</v>
      </c>
      <c r="AA104" s="11"/>
      <c r="AD104" t="e">
        <f t="shared" si="6"/>
        <v>#REF!</v>
      </c>
      <c r="AE104" t="e">
        <f t="shared" si="7"/>
        <v>#REF!</v>
      </c>
      <c r="AF104" t="e">
        <f t="shared" si="8"/>
        <v>#REF!</v>
      </c>
      <c r="AG104" t="e">
        <f t="shared" si="9"/>
        <v>#REF!</v>
      </c>
    </row>
    <row r="105" spans="1:33" x14ac:dyDescent="0.25">
      <c r="A105" t="e">
        <f>IF(#REF!="","",#REF!)</f>
        <v>#REF!</v>
      </c>
      <c r="B105" s="10">
        <v>102</v>
      </c>
      <c r="C105" s="10" t="e">
        <f>IF(A105="","",IF(VLOOKUP(A105,#REF!,2,FALSE)=0,"",VLOOKUP(A105,#REF!,2,FALSE)))</f>
        <v>#REF!</v>
      </c>
      <c r="D105" s="10" t="e">
        <f>IF(A105="","",IF(VLOOKUP(A105,#REF!,3,FALSE)=0,"",VLOOKUP(A105,#REF!,3,FALSE)))</f>
        <v>#REF!</v>
      </c>
      <c r="E105" s="10" t="e">
        <f>IF(A105="","",IF(VLOOKUP(A105,#REF!,5,FALSE)=0,"",VLOOKUP(A105,#REF!,5,FALSE)))</f>
        <v>#REF!</v>
      </c>
      <c r="F105" s="10" t="e">
        <f>IF(A105="","",IF(VLOOKUP(A105,#REF!,4,FALSE)=0,"",VLOOKUP(A105,#REF!,4,FALSE)))</f>
        <v>#REF!</v>
      </c>
      <c r="G105" s="11" t="e">
        <f>IF($A105="","",VLOOKUP($A105,#REF!,G$3+6,FALSE))</f>
        <v>#REF!</v>
      </c>
      <c r="H105" s="11" t="e">
        <f>IF($A105="","",VLOOKUP($A105,#REF!,H$3+6,FALSE))</f>
        <v>#REF!</v>
      </c>
      <c r="I105" s="11" t="e">
        <f>IF($A105="","",VLOOKUP($A105,#REF!,I$3+6,FALSE))</f>
        <v>#REF!</v>
      </c>
      <c r="J105" s="11" t="e">
        <f>IF($A105="","",VLOOKUP($A105,#REF!,J$3+6,FALSE))</f>
        <v>#REF!</v>
      </c>
      <c r="K105" s="11" t="e">
        <f>IF($A105="","",VLOOKUP($A105,#REF!,K$3+6,FALSE))</f>
        <v>#REF!</v>
      </c>
      <c r="L105" s="11" t="e">
        <f>IF($A105="","",VLOOKUP($A105,#REF!,L$3+6,FALSE))</f>
        <v>#REF!</v>
      </c>
      <c r="M105" s="11" t="e">
        <f>IF($A105="","",VLOOKUP($A105,#REF!,M$3+6,FALSE))</f>
        <v>#REF!</v>
      </c>
      <c r="N105" s="11" t="e">
        <f>IF($A105="","",VLOOKUP($A105,#REF!,N$3+6,FALSE))</f>
        <v>#REF!</v>
      </c>
      <c r="O105" s="11" t="e">
        <f>IF($A105="","",VLOOKUP($A105,#REF!,O$3+6,FALSE))</f>
        <v>#REF!</v>
      </c>
      <c r="P105" s="11" t="e">
        <f>IF($A105="","",VLOOKUP($A105,#REF!,P$3+6,FALSE))</f>
        <v>#REF!</v>
      </c>
      <c r="Q105" s="11" t="e">
        <f>IF($A105="","",VLOOKUP($A105,#REF!,Q$3+6,FALSE))</f>
        <v>#REF!</v>
      </c>
      <c r="R105" s="11" t="e">
        <f>IF($A105="","",VLOOKUP($A105,#REF!,R$3+6,FALSE))</f>
        <v>#REF!</v>
      </c>
      <c r="S105" s="11" t="e">
        <f>IF($A105="","",VLOOKUP($A105,#REF!,S$3+6,FALSE))</f>
        <v>#REF!</v>
      </c>
      <c r="T105" s="11" t="e">
        <f>IF($A105="","",VLOOKUP($A105,#REF!,T$3+6,FALSE))</f>
        <v>#REF!</v>
      </c>
      <c r="U105" s="11" t="e">
        <f>IF($A105="","",VLOOKUP($A105,#REF!,U$3+6,FALSE))</f>
        <v>#REF!</v>
      </c>
      <c r="V105" s="11" t="e">
        <f>IF($A105="","",VLOOKUP($A105,#REF!,V$3+6,FALSE))</f>
        <v>#REF!</v>
      </c>
      <c r="W105" s="11" t="e">
        <f>IF($A105="","",VLOOKUP($A105,#REF!,W$3+6,FALSE))</f>
        <v>#REF!</v>
      </c>
      <c r="X105" s="11" t="e">
        <f>IF($A105="","",VLOOKUP($A105,#REF!,X$3+6,FALSE))</f>
        <v>#REF!</v>
      </c>
      <c r="Y105" s="11" t="e">
        <f t="shared" si="5"/>
        <v>#REF!</v>
      </c>
      <c r="AA105" s="11"/>
      <c r="AD105" t="e">
        <f t="shared" si="6"/>
        <v>#REF!</v>
      </c>
      <c r="AE105" t="e">
        <f t="shared" si="7"/>
        <v>#REF!</v>
      </c>
      <c r="AF105" t="e">
        <f t="shared" si="8"/>
        <v>#REF!</v>
      </c>
      <c r="AG105" t="e">
        <f t="shared" si="9"/>
        <v>#REF!</v>
      </c>
    </row>
    <row r="106" spans="1:33" x14ac:dyDescent="0.25">
      <c r="A106" t="e">
        <f>IF(#REF!="","",#REF!)</f>
        <v>#REF!</v>
      </c>
      <c r="B106" s="10">
        <v>103</v>
      </c>
      <c r="C106" s="10" t="e">
        <f>IF(A106="","",IF(VLOOKUP(A106,#REF!,2,FALSE)=0,"",VLOOKUP(A106,#REF!,2,FALSE)))</f>
        <v>#REF!</v>
      </c>
      <c r="D106" s="10" t="e">
        <f>IF(A106="","",IF(VLOOKUP(A106,#REF!,3,FALSE)=0,"",VLOOKUP(A106,#REF!,3,FALSE)))</f>
        <v>#REF!</v>
      </c>
      <c r="E106" s="10" t="e">
        <f>IF(A106="","",IF(VLOOKUP(A106,#REF!,5,FALSE)=0,"",VLOOKUP(A106,#REF!,5,FALSE)))</f>
        <v>#REF!</v>
      </c>
      <c r="F106" s="10" t="e">
        <f>IF(A106="","",IF(VLOOKUP(A106,#REF!,4,FALSE)=0,"",VLOOKUP(A106,#REF!,4,FALSE)))</f>
        <v>#REF!</v>
      </c>
      <c r="G106" s="11" t="e">
        <f>IF($A106="","",VLOOKUP($A106,#REF!,G$3+6,FALSE))</f>
        <v>#REF!</v>
      </c>
      <c r="H106" s="11" t="e">
        <f>IF($A106="","",VLOOKUP($A106,#REF!,H$3+6,FALSE))</f>
        <v>#REF!</v>
      </c>
      <c r="I106" s="11" t="e">
        <f>IF($A106="","",VLOOKUP($A106,#REF!,I$3+6,FALSE))</f>
        <v>#REF!</v>
      </c>
      <c r="J106" s="11" t="e">
        <f>IF($A106="","",VLOOKUP($A106,#REF!,J$3+6,FALSE))</f>
        <v>#REF!</v>
      </c>
      <c r="K106" s="11" t="e">
        <f>IF($A106="","",VLOOKUP($A106,#REF!,K$3+6,FALSE))</f>
        <v>#REF!</v>
      </c>
      <c r="L106" s="11" t="e">
        <f>IF($A106="","",VLOOKUP($A106,#REF!,L$3+6,FALSE))</f>
        <v>#REF!</v>
      </c>
      <c r="M106" s="11" t="e">
        <f>IF($A106="","",VLOOKUP($A106,#REF!,M$3+6,FALSE))</f>
        <v>#REF!</v>
      </c>
      <c r="N106" s="11" t="e">
        <f>IF($A106="","",VLOOKUP($A106,#REF!,N$3+6,FALSE))</f>
        <v>#REF!</v>
      </c>
      <c r="O106" s="11" t="e">
        <f>IF($A106="","",VLOOKUP($A106,#REF!,O$3+6,FALSE))</f>
        <v>#REF!</v>
      </c>
      <c r="P106" s="11" t="e">
        <f>IF($A106="","",VLOOKUP($A106,#REF!,P$3+6,FALSE))</f>
        <v>#REF!</v>
      </c>
      <c r="Q106" s="11" t="e">
        <f>IF($A106="","",VLOOKUP($A106,#REF!,Q$3+6,FALSE))</f>
        <v>#REF!</v>
      </c>
      <c r="R106" s="11" t="e">
        <f>IF($A106="","",VLOOKUP($A106,#REF!,R$3+6,FALSE))</f>
        <v>#REF!</v>
      </c>
      <c r="S106" s="11" t="e">
        <f>IF($A106="","",VLOOKUP($A106,#REF!,S$3+6,FALSE))</f>
        <v>#REF!</v>
      </c>
      <c r="T106" s="11" t="e">
        <f>IF($A106="","",VLOOKUP($A106,#REF!,T$3+6,FALSE))</f>
        <v>#REF!</v>
      </c>
      <c r="U106" s="11" t="e">
        <f>IF($A106="","",VLOOKUP($A106,#REF!,U$3+6,FALSE))</f>
        <v>#REF!</v>
      </c>
      <c r="V106" s="11" t="e">
        <f>IF($A106="","",VLOOKUP($A106,#REF!,V$3+6,FALSE))</f>
        <v>#REF!</v>
      </c>
      <c r="W106" s="11" t="e">
        <f>IF($A106="","",VLOOKUP($A106,#REF!,W$3+6,FALSE))</f>
        <v>#REF!</v>
      </c>
      <c r="X106" s="11" t="e">
        <f>IF($A106="","",VLOOKUP($A106,#REF!,X$3+6,FALSE))</f>
        <v>#REF!</v>
      </c>
      <c r="Y106" s="11" t="e">
        <f t="shared" si="5"/>
        <v>#REF!</v>
      </c>
      <c r="AA106" s="11"/>
      <c r="AD106" t="e">
        <f t="shared" si="6"/>
        <v>#REF!</v>
      </c>
      <c r="AE106" t="e">
        <f t="shared" si="7"/>
        <v>#REF!</v>
      </c>
      <c r="AF106" t="e">
        <f t="shared" si="8"/>
        <v>#REF!</v>
      </c>
      <c r="AG106" t="e">
        <f t="shared" si="9"/>
        <v>#REF!</v>
      </c>
    </row>
    <row r="107" spans="1:33" x14ac:dyDescent="0.25">
      <c r="A107" t="e">
        <f>IF(#REF!="","",#REF!)</f>
        <v>#REF!</v>
      </c>
      <c r="B107" s="10">
        <v>104</v>
      </c>
      <c r="C107" s="10" t="e">
        <f>IF(A107="","",IF(VLOOKUP(A107,#REF!,2,FALSE)=0,"",VLOOKUP(A107,#REF!,2,FALSE)))</f>
        <v>#REF!</v>
      </c>
      <c r="D107" s="10" t="e">
        <f>IF(A107="","",IF(VLOOKUP(A107,#REF!,3,FALSE)=0,"",VLOOKUP(A107,#REF!,3,FALSE)))</f>
        <v>#REF!</v>
      </c>
      <c r="E107" s="10" t="e">
        <f>IF(A107="","",IF(VLOOKUP(A107,#REF!,5,FALSE)=0,"",VLOOKUP(A107,#REF!,5,FALSE)))</f>
        <v>#REF!</v>
      </c>
      <c r="F107" s="10" t="e">
        <f>IF(A107="","",IF(VLOOKUP(A107,#REF!,4,FALSE)=0,"",VLOOKUP(A107,#REF!,4,FALSE)))</f>
        <v>#REF!</v>
      </c>
      <c r="G107" s="11" t="e">
        <f>IF($A107="","",VLOOKUP($A107,#REF!,G$3+6,FALSE))</f>
        <v>#REF!</v>
      </c>
      <c r="H107" s="11" t="e">
        <f>IF($A107="","",VLOOKUP($A107,#REF!,H$3+6,FALSE))</f>
        <v>#REF!</v>
      </c>
      <c r="I107" s="11" t="e">
        <f>IF($A107="","",VLOOKUP($A107,#REF!,I$3+6,FALSE))</f>
        <v>#REF!</v>
      </c>
      <c r="J107" s="11" t="e">
        <f>IF($A107="","",VLOOKUP($A107,#REF!,J$3+6,FALSE))</f>
        <v>#REF!</v>
      </c>
      <c r="K107" s="11" t="e">
        <f>IF($A107="","",VLOOKUP($A107,#REF!,K$3+6,FALSE))</f>
        <v>#REF!</v>
      </c>
      <c r="L107" s="11" t="e">
        <f>IF($A107="","",VLOOKUP($A107,#REF!,L$3+6,FALSE))</f>
        <v>#REF!</v>
      </c>
      <c r="M107" s="11" t="e">
        <f>IF($A107="","",VLOOKUP($A107,#REF!,M$3+6,FALSE))</f>
        <v>#REF!</v>
      </c>
      <c r="N107" s="11" t="e">
        <f>IF($A107="","",VLOOKUP($A107,#REF!,N$3+6,FALSE))</f>
        <v>#REF!</v>
      </c>
      <c r="O107" s="11" t="e">
        <f>IF($A107="","",VLOOKUP($A107,#REF!,O$3+6,FALSE))</f>
        <v>#REF!</v>
      </c>
      <c r="P107" s="11" t="e">
        <f>IF($A107="","",VLOOKUP($A107,#REF!,P$3+6,FALSE))</f>
        <v>#REF!</v>
      </c>
      <c r="Q107" s="11" t="e">
        <f>IF($A107="","",VLOOKUP($A107,#REF!,Q$3+6,FALSE))</f>
        <v>#REF!</v>
      </c>
      <c r="R107" s="11" t="e">
        <f>IF($A107="","",VLOOKUP($A107,#REF!,R$3+6,FALSE))</f>
        <v>#REF!</v>
      </c>
      <c r="S107" s="11" t="e">
        <f>IF($A107="","",VLOOKUP($A107,#REF!,S$3+6,FALSE))</f>
        <v>#REF!</v>
      </c>
      <c r="T107" s="11" t="e">
        <f>IF($A107="","",VLOOKUP($A107,#REF!,T$3+6,FALSE))</f>
        <v>#REF!</v>
      </c>
      <c r="U107" s="11" t="e">
        <f>IF($A107="","",VLOOKUP($A107,#REF!,U$3+6,FALSE))</f>
        <v>#REF!</v>
      </c>
      <c r="V107" s="11" t="e">
        <f>IF($A107="","",VLOOKUP($A107,#REF!,V$3+6,FALSE))</f>
        <v>#REF!</v>
      </c>
      <c r="W107" s="11" t="e">
        <f>IF($A107="","",VLOOKUP($A107,#REF!,W$3+6,FALSE))</f>
        <v>#REF!</v>
      </c>
      <c r="X107" s="11" t="e">
        <f>IF($A107="","",VLOOKUP($A107,#REF!,X$3+6,FALSE))</f>
        <v>#REF!</v>
      </c>
      <c r="Y107" s="11" t="e">
        <f t="shared" si="5"/>
        <v>#REF!</v>
      </c>
      <c r="AA107" s="11"/>
      <c r="AD107" t="e">
        <f t="shared" si="6"/>
        <v>#REF!</v>
      </c>
      <c r="AE107" t="e">
        <f t="shared" si="7"/>
        <v>#REF!</v>
      </c>
      <c r="AF107" t="e">
        <f t="shared" si="8"/>
        <v>#REF!</v>
      </c>
      <c r="AG107" t="e">
        <f t="shared" si="9"/>
        <v>#REF!</v>
      </c>
    </row>
    <row r="108" spans="1:33" x14ac:dyDescent="0.25">
      <c r="A108" t="e">
        <f>IF(#REF!="","",#REF!)</f>
        <v>#REF!</v>
      </c>
      <c r="B108" s="10">
        <v>105</v>
      </c>
      <c r="C108" s="10" t="e">
        <f>IF(A108="","",IF(VLOOKUP(A108,#REF!,2,FALSE)=0,"",VLOOKUP(A108,#REF!,2,FALSE)))</f>
        <v>#REF!</v>
      </c>
      <c r="D108" s="10" t="e">
        <f>IF(A108="","",IF(VLOOKUP(A108,#REF!,3,FALSE)=0,"",VLOOKUP(A108,#REF!,3,FALSE)))</f>
        <v>#REF!</v>
      </c>
      <c r="E108" s="10" t="e">
        <f>IF(A108="","",IF(VLOOKUP(A108,#REF!,5,FALSE)=0,"",VLOOKUP(A108,#REF!,5,FALSE)))</f>
        <v>#REF!</v>
      </c>
      <c r="F108" s="10" t="e">
        <f>IF(A108="","",IF(VLOOKUP(A108,#REF!,4,FALSE)=0,"",VLOOKUP(A108,#REF!,4,FALSE)))</f>
        <v>#REF!</v>
      </c>
      <c r="G108" s="11" t="e">
        <f>IF($A108="","",VLOOKUP($A108,#REF!,G$3+6,FALSE))</f>
        <v>#REF!</v>
      </c>
      <c r="H108" s="11" t="e">
        <f>IF($A108="","",VLOOKUP($A108,#REF!,H$3+6,FALSE))</f>
        <v>#REF!</v>
      </c>
      <c r="I108" s="11" t="e">
        <f>IF($A108="","",VLOOKUP($A108,#REF!,I$3+6,FALSE))</f>
        <v>#REF!</v>
      </c>
      <c r="J108" s="11" t="e">
        <f>IF($A108="","",VLOOKUP($A108,#REF!,J$3+6,FALSE))</f>
        <v>#REF!</v>
      </c>
      <c r="K108" s="11" t="e">
        <f>IF($A108="","",VLOOKUP($A108,#REF!,K$3+6,FALSE))</f>
        <v>#REF!</v>
      </c>
      <c r="L108" s="11" t="e">
        <f>IF($A108="","",VLOOKUP($A108,#REF!,L$3+6,FALSE))</f>
        <v>#REF!</v>
      </c>
      <c r="M108" s="11" t="e">
        <f>IF($A108="","",VLOOKUP($A108,#REF!,M$3+6,FALSE))</f>
        <v>#REF!</v>
      </c>
      <c r="N108" s="11" t="e">
        <f>IF($A108="","",VLOOKUP($A108,#REF!,N$3+6,FALSE))</f>
        <v>#REF!</v>
      </c>
      <c r="O108" s="11" t="e">
        <f>IF($A108="","",VLOOKUP($A108,#REF!,O$3+6,FALSE))</f>
        <v>#REF!</v>
      </c>
      <c r="P108" s="11" t="e">
        <f>IF($A108="","",VLOOKUP($A108,#REF!,P$3+6,FALSE))</f>
        <v>#REF!</v>
      </c>
      <c r="Q108" s="11" t="e">
        <f>IF($A108="","",VLOOKUP($A108,#REF!,Q$3+6,FALSE))</f>
        <v>#REF!</v>
      </c>
      <c r="R108" s="11" t="e">
        <f>IF($A108="","",VLOOKUP($A108,#REF!,R$3+6,FALSE))</f>
        <v>#REF!</v>
      </c>
      <c r="S108" s="11" t="e">
        <f>IF($A108="","",VLOOKUP($A108,#REF!,S$3+6,FALSE))</f>
        <v>#REF!</v>
      </c>
      <c r="T108" s="11" t="e">
        <f>IF($A108="","",VLOOKUP($A108,#REF!,T$3+6,FALSE))</f>
        <v>#REF!</v>
      </c>
      <c r="U108" s="11" t="e">
        <f>IF($A108="","",VLOOKUP($A108,#REF!,U$3+6,FALSE))</f>
        <v>#REF!</v>
      </c>
      <c r="V108" s="11" t="e">
        <f>IF($A108="","",VLOOKUP($A108,#REF!,V$3+6,FALSE))</f>
        <v>#REF!</v>
      </c>
      <c r="W108" s="11" t="e">
        <f>IF($A108="","",VLOOKUP($A108,#REF!,W$3+6,FALSE))</f>
        <v>#REF!</v>
      </c>
      <c r="X108" s="11" t="e">
        <f>IF($A108="","",VLOOKUP($A108,#REF!,X$3+6,FALSE))</f>
        <v>#REF!</v>
      </c>
      <c r="Y108" s="11" t="e">
        <f t="shared" si="5"/>
        <v>#REF!</v>
      </c>
      <c r="AA108" s="11"/>
      <c r="AD108" t="e">
        <f t="shared" si="6"/>
        <v>#REF!</v>
      </c>
      <c r="AE108" t="e">
        <f t="shared" si="7"/>
        <v>#REF!</v>
      </c>
      <c r="AF108" t="e">
        <f t="shared" si="8"/>
        <v>#REF!</v>
      </c>
      <c r="AG108" t="e">
        <f t="shared" si="9"/>
        <v>#REF!</v>
      </c>
    </row>
    <row r="109" spans="1:33" x14ac:dyDescent="0.25">
      <c r="A109" t="e">
        <f>IF(#REF!="","",#REF!)</f>
        <v>#REF!</v>
      </c>
      <c r="B109" s="10">
        <v>106</v>
      </c>
      <c r="C109" s="10" t="e">
        <f>IF(A109="","",IF(VLOOKUP(A109,#REF!,2,FALSE)=0,"",VLOOKUP(A109,#REF!,2,FALSE)))</f>
        <v>#REF!</v>
      </c>
      <c r="D109" s="10" t="e">
        <f>IF(A109="","",IF(VLOOKUP(A109,#REF!,3,FALSE)=0,"",VLOOKUP(A109,#REF!,3,FALSE)))</f>
        <v>#REF!</v>
      </c>
      <c r="E109" s="10" t="e">
        <f>IF(A109="","",IF(VLOOKUP(A109,#REF!,5,FALSE)=0,"",VLOOKUP(A109,#REF!,5,FALSE)))</f>
        <v>#REF!</v>
      </c>
      <c r="F109" s="10" t="e">
        <f>IF(A109="","",IF(VLOOKUP(A109,#REF!,4,FALSE)=0,"",VLOOKUP(A109,#REF!,4,FALSE)))</f>
        <v>#REF!</v>
      </c>
      <c r="G109" s="11" t="e">
        <f>IF($A109="","",VLOOKUP($A109,#REF!,G$3+6,FALSE))</f>
        <v>#REF!</v>
      </c>
      <c r="H109" s="11" t="e">
        <f>IF($A109="","",VLOOKUP($A109,#REF!,H$3+6,FALSE))</f>
        <v>#REF!</v>
      </c>
      <c r="I109" s="11" t="e">
        <f>IF($A109="","",VLOOKUP($A109,#REF!,I$3+6,FALSE))</f>
        <v>#REF!</v>
      </c>
      <c r="J109" s="11" t="e">
        <f>IF($A109="","",VLOOKUP($A109,#REF!,J$3+6,FALSE))</f>
        <v>#REF!</v>
      </c>
      <c r="K109" s="11" t="e">
        <f>IF($A109="","",VLOOKUP($A109,#REF!,K$3+6,FALSE))</f>
        <v>#REF!</v>
      </c>
      <c r="L109" s="11" t="e">
        <f>IF($A109="","",VLOOKUP($A109,#REF!,L$3+6,FALSE))</f>
        <v>#REF!</v>
      </c>
      <c r="M109" s="11" t="e">
        <f>IF($A109="","",VLOOKUP($A109,#REF!,M$3+6,FALSE))</f>
        <v>#REF!</v>
      </c>
      <c r="N109" s="11" t="e">
        <f>IF($A109="","",VLOOKUP($A109,#REF!,N$3+6,FALSE))</f>
        <v>#REF!</v>
      </c>
      <c r="O109" s="11" t="e">
        <f>IF($A109="","",VLOOKUP($A109,#REF!,O$3+6,FALSE))</f>
        <v>#REF!</v>
      </c>
      <c r="P109" s="11" t="e">
        <f>IF($A109="","",VLOOKUP($A109,#REF!,P$3+6,FALSE))</f>
        <v>#REF!</v>
      </c>
      <c r="Q109" s="11" t="e">
        <f>IF($A109="","",VLOOKUP($A109,#REF!,Q$3+6,FALSE))</f>
        <v>#REF!</v>
      </c>
      <c r="R109" s="11" t="e">
        <f>IF($A109="","",VLOOKUP($A109,#REF!,R$3+6,FALSE))</f>
        <v>#REF!</v>
      </c>
      <c r="S109" s="11" t="e">
        <f>IF($A109="","",VLOOKUP($A109,#REF!,S$3+6,FALSE))</f>
        <v>#REF!</v>
      </c>
      <c r="T109" s="11" t="e">
        <f>IF($A109="","",VLOOKUP($A109,#REF!,T$3+6,FALSE))</f>
        <v>#REF!</v>
      </c>
      <c r="U109" s="11" t="e">
        <f>IF($A109="","",VLOOKUP($A109,#REF!,U$3+6,FALSE))</f>
        <v>#REF!</v>
      </c>
      <c r="V109" s="11" t="e">
        <f>IF($A109="","",VLOOKUP($A109,#REF!,V$3+6,FALSE))</f>
        <v>#REF!</v>
      </c>
      <c r="W109" s="11" t="e">
        <f>IF($A109="","",VLOOKUP($A109,#REF!,W$3+6,FALSE))</f>
        <v>#REF!</v>
      </c>
      <c r="X109" s="11" t="e">
        <f>IF($A109="","",VLOOKUP($A109,#REF!,X$3+6,FALSE))</f>
        <v>#REF!</v>
      </c>
      <c r="Y109" s="11" t="e">
        <f t="shared" si="5"/>
        <v>#REF!</v>
      </c>
      <c r="AA109" s="11"/>
      <c r="AD109" t="e">
        <f t="shared" si="6"/>
        <v>#REF!</v>
      </c>
      <c r="AE109" t="e">
        <f t="shared" si="7"/>
        <v>#REF!</v>
      </c>
      <c r="AF109" t="e">
        <f t="shared" si="8"/>
        <v>#REF!</v>
      </c>
      <c r="AG109" t="e">
        <f t="shared" si="9"/>
        <v>#REF!</v>
      </c>
    </row>
    <row r="110" spans="1:33" x14ac:dyDescent="0.25">
      <c r="A110" t="e">
        <f>IF(#REF!="","",#REF!)</f>
        <v>#REF!</v>
      </c>
      <c r="B110" s="10">
        <v>107</v>
      </c>
      <c r="C110" s="10" t="e">
        <f>IF(A110="","",IF(VLOOKUP(A110,#REF!,2,FALSE)=0,"",VLOOKUP(A110,#REF!,2,FALSE)))</f>
        <v>#REF!</v>
      </c>
      <c r="D110" s="10" t="e">
        <f>IF(A110="","",IF(VLOOKUP(A110,#REF!,3,FALSE)=0,"",VLOOKUP(A110,#REF!,3,FALSE)))</f>
        <v>#REF!</v>
      </c>
      <c r="E110" s="10" t="e">
        <f>IF(A110="","",IF(VLOOKUP(A110,#REF!,5,FALSE)=0,"",VLOOKUP(A110,#REF!,5,FALSE)))</f>
        <v>#REF!</v>
      </c>
      <c r="F110" s="10" t="e">
        <f>IF(A110="","",IF(VLOOKUP(A110,#REF!,4,FALSE)=0,"",VLOOKUP(A110,#REF!,4,FALSE)))</f>
        <v>#REF!</v>
      </c>
      <c r="G110" s="11" t="e">
        <f>IF($A110="","",VLOOKUP($A110,#REF!,G$3+6,FALSE))</f>
        <v>#REF!</v>
      </c>
      <c r="H110" s="11" t="e">
        <f>IF($A110="","",VLOOKUP($A110,#REF!,H$3+6,FALSE))</f>
        <v>#REF!</v>
      </c>
      <c r="I110" s="11" t="e">
        <f>IF($A110="","",VLOOKUP($A110,#REF!,I$3+6,FALSE))</f>
        <v>#REF!</v>
      </c>
      <c r="J110" s="11" t="e">
        <f>IF($A110="","",VLOOKUP($A110,#REF!,J$3+6,FALSE))</f>
        <v>#REF!</v>
      </c>
      <c r="K110" s="11" t="e">
        <f>IF($A110="","",VLOOKUP($A110,#REF!,K$3+6,FALSE))</f>
        <v>#REF!</v>
      </c>
      <c r="L110" s="11" t="e">
        <f>IF($A110="","",VLOOKUP($A110,#REF!,L$3+6,FALSE))</f>
        <v>#REF!</v>
      </c>
      <c r="M110" s="11" t="e">
        <f>IF($A110="","",VLOOKUP($A110,#REF!,M$3+6,FALSE))</f>
        <v>#REF!</v>
      </c>
      <c r="N110" s="11" t="e">
        <f>IF($A110="","",VLOOKUP($A110,#REF!,N$3+6,FALSE))</f>
        <v>#REF!</v>
      </c>
      <c r="O110" s="11" t="e">
        <f>IF($A110="","",VLOOKUP($A110,#REF!,O$3+6,FALSE))</f>
        <v>#REF!</v>
      </c>
      <c r="P110" s="11" t="e">
        <f>IF($A110="","",VLOOKUP($A110,#REF!,P$3+6,FALSE))</f>
        <v>#REF!</v>
      </c>
      <c r="Q110" s="11" t="e">
        <f>IF($A110="","",VLOOKUP($A110,#REF!,Q$3+6,FALSE))</f>
        <v>#REF!</v>
      </c>
      <c r="R110" s="11" t="e">
        <f>IF($A110="","",VLOOKUP($A110,#REF!,R$3+6,FALSE))</f>
        <v>#REF!</v>
      </c>
      <c r="S110" s="11" t="e">
        <f>IF($A110="","",VLOOKUP($A110,#REF!,S$3+6,FALSE))</f>
        <v>#REF!</v>
      </c>
      <c r="T110" s="11" t="e">
        <f>IF($A110="","",VLOOKUP($A110,#REF!,T$3+6,FALSE))</f>
        <v>#REF!</v>
      </c>
      <c r="U110" s="11" t="e">
        <f>IF($A110="","",VLOOKUP($A110,#REF!,U$3+6,FALSE))</f>
        <v>#REF!</v>
      </c>
      <c r="V110" s="11" t="e">
        <f>IF($A110="","",VLOOKUP($A110,#REF!,V$3+6,FALSE))</f>
        <v>#REF!</v>
      </c>
      <c r="W110" s="11" t="e">
        <f>IF($A110="","",VLOOKUP($A110,#REF!,W$3+6,FALSE))</f>
        <v>#REF!</v>
      </c>
      <c r="X110" s="11" t="e">
        <f>IF($A110="","",VLOOKUP($A110,#REF!,X$3+6,FALSE))</f>
        <v>#REF!</v>
      </c>
      <c r="Y110" s="11" t="e">
        <f t="shared" si="5"/>
        <v>#REF!</v>
      </c>
      <c r="AA110" s="11"/>
      <c r="AD110" t="e">
        <f t="shared" si="6"/>
        <v>#REF!</v>
      </c>
      <c r="AE110" t="e">
        <f t="shared" si="7"/>
        <v>#REF!</v>
      </c>
      <c r="AF110" t="e">
        <f t="shared" si="8"/>
        <v>#REF!</v>
      </c>
      <c r="AG110" t="e">
        <f t="shared" si="9"/>
        <v>#REF!</v>
      </c>
    </row>
    <row r="111" spans="1:33" x14ac:dyDescent="0.25">
      <c r="A111" t="e">
        <f>IF(#REF!="","",#REF!)</f>
        <v>#REF!</v>
      </c>
      <c r="B111" s="10">
        <v>108</v>
      </c>
      <c r="C111" s="10" t="e">
        <f>IF(A111="","",IF(VLOOKUP(A111,#REF!,2,FALSE)=0,"",VLOOKUP(A111,#REF!,2,FALSE)))</f>
        <v>#REF!</v>
      </c>
      <c r="D111" s="10" t="e">
        <f>IF(A111="","",IF(VLOOKUP(A111,#REF!,3,FALSE)=0,"",VLOOKUP(A111,#REF!,3,FALSE)))</f>
        <v>#REF!</v>
      </c>
      <c r="E111" s="10" t="e">
        <f>IF(A111="","",IF(VLOOKUP(A111,#REF!,5,FALSE)=0,"",VLOOKUP(A111,#REF!,5,FALSE)))</f>
        <v>#REF!</v>
      </c>
      <c r="F111" s="10" t="e">
        <f>IF(A111="","",IF(VLOOKUP(A111,#REF!,4,FALSE)=0,"",VLOOKUP(A111,#REF!,4,FALSE)))</f>
        <v>#REF!</v>
      </c>
      <c r="G111" s="11" t="e">
        <f>IF($A111="","",VLOOKUP($A111,#REF!,G$3+6,FALSE))</f>
        <v>#REF!</v>
      </c>
      <c r="H111" s="11" t="e">
        <f>IF($A111="","",VLOOKUP($A111,#REF!,H$3+6,FALSE))</f>
        <v>#REF!</v>
      </c>
      <c r="I111" s="11" t="e">
        <f>IF($A111="","",VLOOKUP($A111,#REF!,I$3+6,FALSE))</f>
        <v>#REF!</v>
      </c>
      <c r="J111" s="11" t="e">
        <f>IF($A111="","",VLOOKUP($A111,#REF!,J$3+6,FALSE))</f>
        <v>#REF!</v>
      </c>
      <c r="K111" s="11" t="e">
        <f>IF($A111="","",VLOOKUP($A111,#REF!,K$3+6,FALSE))</f>
        <v>#REF!</v>
      </c>
      <c r="L111" s="11" t="e">
        <f>IF($A111="","",VLOOKUP($A111,#REF!,L$3+6,FALSE))</f>
        <v>#REF!</v>
      </c>
      <c r="M111" s="11" t="e">
        <f>IF($A111="","",VLOOKUP($A111,#REF!,M$3+6,FALSE))</f>
        <v>#REF!</v>
      </c>
      <c r="N111" s="11" t="e">
        <f>IF($A111="","",VLOOKUP($A111,#REF!,N$3+6,FALSE))</f>
        <v>#REF!</v>
      </c>
      <c r="O111" s="11" t="e">
        <f>IF($A111="","",VLOOKUP($A111,#REF!,O$3+6,FALSE))</f>
        <v>#REF!</v>
      </c>
      <c r="P111" s="11" t="e">
        <f>IF($A111="","",VLOOKUP($A111,#REF!,P$3+6,FALSE))</f>
        <v>#REF!</v>
      </c>
      <c r="Q111" s="11" t="e">
        <f>IF($A111="","",VLOOKUP($A111,#REF!,Q$3+6,FALSE))</f>
        <v>#REF!</v>
      </c>
      <c r="R111" s="11" t="e">
        <f>IF($A111="","",VLOOKUP($A111,#REF!,R$3+6,FALSE))</f>
        <v>#REF!</v>
      </c>
      <c r="S111" s="11" t="e">
        <f>IF($A111="","",VLOOKUP($A111,#REF!,S$3+6,FALSE))</f>
        <v>#REF!</v>
      </c>
      <c r="T111" s="11" t="e">
        <f>IF($A111="","",VLOOKUP($A111,#REF!,T$3+6,FALSE))</f>
        <v>#REF!</v>
      </c>
      <c r="U111" s="11" t="e">
        <f>IF($A111="","",VLOOKUP($A111,#REF!,U$3+6,FALSE))</f>
        <v>#REF!</v>
      </c>
      <c r="V111" s="11" t="e">
        <f>IF($A111="","",VLOOKUP($A111,#REF!,V$3+6,FALSE))</f>
        <v>#REF!</v>
      </c>
      <c r="W111" s="11" t="e">
        <f>IF($A111="","",VLOOKUP($A111,#REF!,W$3+6,FALSE))</f>
        <v>#REF!</v>
      </c>
      <c r="X111" s="11" t="e">
        <f>IF($A111="","",VLOOKUP($A111,#REF!,X$3+6,FALSE))</f>
        <v>#REF!</v>
      </c>
      <c r="Y111" s="11" t="e">
        <f t="shared" si="5"/>
        <v>#REF!</v>
      </c>
      <c r="AA111" s="11"/>
      <c r="AD111" t="e">
        <f t="shared" si="6"/>
        <v>#REF!</v>
      </c>
      <c r="AE111" t="e">
        <f t="shared" si="7"/>
        <v>#REF!</v>
      </c>
      <c r="AF111" t="e">
        <f t="shared" si="8"/>
        <v>#REF!</v>
      </c>
      <c r="AG111" t="e">
        <f t="shared" si="9"/>
        <v>#REF!</v>
      </c>
    </row>
    <row r="112" spans="1:33" x14ac:dyDescent="0.25">
      <c r="A112" t="e">
        <f>IF(#REF!="","",#REF!)</f>
        <v>#REF!</v>
      </c>
      <c r="B112" s="10">
        <v>109</v>
      </c>
      <c r="C112" s="10" t="e">
        <f>IF(A112="","",IF(VLOOKUP(A112,#REF!,2,FALSE)=0,"",VLOOKUP(A112,#REF!,2,FALSE)))</f>
        <v>#REF!</v>
      </c>
      <c r="D112" s="10" t="e">
        <f>IF(A112="","",IF(VLOOKUP(A112,#REF!,3,FALSE)=0,"",VLOOKUP(A112,#REF!,3,FALSE)))</f>
        <v>#REF!</v>
      </c>
      <c r="E112" s="10" t="e">
        <f>IF(A112="","",IF(VLOOKUP(A112,#REF!,5,FALSE)=0,"",VLOOKUP(A112,#REF!,5,FALSE)))</f>
        <v>#REF!</v>
      </c>
      <c r="F112" s="10" t="e">
        <f>IF(A112="","",IF(VLOOKUP(A112,#REF!,4,FALSE)=0,"",VLOOKUP(A112,#REF!,4,FALSE)))</f>
        <v>#REF!</v>
      </c>
      <c r="G112" s="11" t="e">
        <f>IF($A112="","",VLOOKUP($A112,#REF!,G$3+6,FALSE))</f>
        <v>#REF!</v>
      </c>
      <c r="H112" s="11" t="e">
        <f>IF($A112="","",VLOOKUP($A112,#REF!,H$3+6,FALSE))</f>
        <v>#REF!</v>
      </c>
      <c r="I112" s="11" t="e">
        <f>IF($A112="","",VLOOKUP($A112,#REF!,I$3+6,FALSE))</f>
        <v>#REF!</v>
      </c>
      <c r="J112" s="11" t="e">
        <f>IF($A112="","",VLOOKUP($A112,#REF!,J$3+6,FALSE))</f>
        <v>#REF!</v>
      </c>
      <c r="K112" s="11" t="e">
        <f>IF($A112="","",VLOOKUP($A112,#REF!,K$3+6,FALSE))</f>
        <v>#REF!</v>
      </c>
      <c r="L112" s="11" t="e">
        <f>IF($A112="","",VLOOKUP($A112,#REF!,L$3+6,FALSE))</f>
        <v>#REF!</v>
      </c>
      <c r="M112" s="11" t="e">
        <f>IF($A112="","",VLOOKUP($A112,#REF!,M$3+6,FALSE))</f>
        <v>#REF!</v>
      </c>
      <c r="N112" s="11" t="e">
        <f>IF($A112="","",VLOOKUP($A112,#REF!,N$3+6,FALSE))</f>
        <v>#REF!</v>
      </c>
      <c r="O112" s="11" t="e">
        <f>IF($A112="","",VLOOKUP($A112,#REF!,O$3+6,FALSE))</f>
        <v>#REF!</v>
      </c>
      <c r="P112" s="11" t="e">
        <f>IF($A112="","",VLOOKUP($A112,#REF!,P$3+6,FALSE))</f>
        <v>#REF!</v>
      </c>
      <c r="Q112" s="11" t="e">
        <f>IF($A112="","",VLOOKUP($A112,#REF!,Q$3+6,FALSE))</f>
        <v>#REF!</v>
      </c>
      <c r="R112" s="11" t="e">
        <f>IF($A112="","",VLOOKUP($A112,#REF!,R$3+6,FALSE))</f>
        <v>#REF!</v>
      </c>
      <c r="S112" s="11" t="e">
        <f>IF($A112="","",VLOOKUP($A112,#REF!,S$3+6,FALSE))</f>
        <v>#REF!</v>
      </c>
      <c r="T112" s="11" t="e">
        <f>IF($A112="","",VLOOKUP($A112,#REF!,T$3+6,FALSE))</f>
        <v>#REF!</v>
      </c>
      <c r="U112" s="11" t="e">
        <f>IF($A112="","",VLOOKUP($A112,#REF!,U$3+6,FALSE))</f>
        <v>#REF!</v>
      </c>
      <c r="V112" s="11" t="e">
        <f>IF($A112="","",VLOOKUP($A112,#REF!,V$3+6,FALSE))</f>
        <v>#REF!</v>
      </c>
      <c r="W112" s="11" t="e">
        <f>IF($A112="","",VLOOKUP($A112,#REF!,W$3+6,FALSE))</f>
        <v>#REF!</v>
      </c>
      <c r="X112" s="11" t="e">
        <f>IF($A112="","",VLOOKUP($A112,#REF!,X$3+6,FALSE))</f>
        <v>#REF!</v>
      </c>
      <c r="Y112" s="11" t="e">
        <f t="shared" si="5"/>
        <v>#REF!</v>
      </c>
      <c r="AA112" s="11"/>
      <c r="AD112" t="e">
        <f t="shared" si="6"/>
        <v>#REF!</v>
      </c>
      <c r="AE112" t="e">
        <f t="shared" si="7"/>
        <v>#REF!</v>
      </c>
      <c r="AF112" t="e">
        <f t="shared" si="8"/>
        <v>#REF!</v>
      </c>
      <c r="AG112" t="e">
        <f t="shared" si="9"/>
        <v>#REF!</v>
      </c>
    </row>
    <row r="113" spans="1:33" x14ac:dyDescent="0.25">
      <c r="A113" t="e">
        <f>IF(#REF!="","",#REF!)</f>
        <v>#REF!</v>
      </c>
      <c r="B113" s="10">
        <v>110</v>
      </c>
      <c r="C113" s="10" t="e">
        <f>IF(A113="","",IF(VLOOKUP(A113,#REF!,2,FALSE)=0,"",VLOOKUP(A113,#REF!,2,FALSE)))</f>
        <v>#REF!</v>
      </c>
      <c r="D113" s="10" t="e">
        <f>IF(A113="","",IF(VLOOKUP(A113,#REF!,3,FALSE)=0,"",VLOOKUP(A113,#REF!,3,FALSE)))</f>
        <v>#REF!</v>
      </c>
      <c r="E113" s="10" t="e">
        <f>IF(A113="","",IF(VLOOKUP(A113,#REF!,5,FALSE)=0,"",VLOOKUP(A113,#REF!,5,FALSE)))</f>
        <v>#REF!</v>
      </c>
      <c r="F113" s="10" t="e">
        <f>IF(A113="","",IF(VLOOKUP(A113,#REF!,4,FALSE)=0,"",VLOOKUP(A113,#REF!,4,FALSE)))</f>
        <v>#REF!</v>
      </c>
      <c r="G113" s="11" t="e">
        <f>IF($A113="","",VLOOKUP($A113,#REF!,G$3+6,FALSE))</f>
        <v>#REF!</v>
      </c>
      <c r="H113" s="11" t="e">
        <f>IF($A113="","",VLOOKUP($A113,#REF!,H$3+6,FALSE))</f>
        <v>#REF!</v>
      </c>
      <c r="I113" s="11" t="e">
        <f>IF($A113="","",VLOOKUP($A113,#REF!,I$3+6,FALSE))</f>
        <v>#REF!</v>
      </c>
      <c r="J113" s="11" t="e">
        <f>IF($A113="","",VLOOKUP($A113,#REF!,J$3+6,FALSE))</f>
        <v>#REF!</v>
      </c>
      <c r="K113" s="11" t="e">
        <f>IF($A113="","",VLOOKUP($A113,#REF!,K$3+6,FALSE))</f>
        <v>#REF!</v>
      </c>
      <c r="L113" s="11" t="e">
        <f>IF($A113="","",VLOOKUP($A113,#REF!,L$3+6,FALSE))</f>
        <v>#REF!</v>
      </c>
      <c r="M113" s="11" t="e">
        <f>IF($A113="","",VLOOKUP($A113,#REF!,M$3+6,FALSE))</f>
        <v>#REF!</v>
      </c>
      <c r="N113" s="11" t="e">
        <f>IF($A113="","",VLOOKUP($A113,#REF!,N$3+6,FALSE))</f>
        <v>#REF!</v>
      </c>
      <c r="O113" s="11" t="e">
        <f>IF($A113="","",VLOOKUP($A113,#REF!,O$3+6,FALSE))</f>
        <v>#REF!</v>
      </c>
      <c r="P113" s="11" t="e">
        <f>IF($A113="","",VLOOKUP($A113,#REF!,P$3+6,FALSE))</f>
        <v>#REF!</v>
      </c>
      <c r="Q113" s="11" t="e">
        <f>IF($A113="","",VLOOKUP($A113,#REF!,Q$3+6,FALSE))</f>
        <v>#REF!</v>
      </c>
      <c r="R113" s="11" t="e">
        <f>IF($A113="","",VLOOKUP($A113,#REF!,R$3+6,FALSE))</f>
        <v>#REF!</v>
      </c>
      <c r="S113" s="11" t="e">
        <f>IF($A113="","",VLOOKUP($A113,#REF!,S$3+6,FALSE))</f>
        <v>#REF!</v>
      </c>
      <c r="T113" s="11" t="e">
        <f>IF($A113="","",VLOOKUP($A113,#REF!,T$3+6,FALSE))</f>
        <v>#REF!</v>
      </c>
      <c r="U113" s="11" t="e">
        <f>IF($A113="","",VLOOKUP($A113,#REF!,U$3+6,FALSE))</f>
        <v>#REF!</v>
      </c>
      <c r="V113" s="11" t="e">
        <f>IF($A113="","",VLOOKUP($A113,#REF!,V$3+6,FALSE))</f>
        <v>#REF!</v>
      </c>
      <c r="W113" s="11" t="e">
        <f>IF($A113="","",VLOOKUP($A113,#REF!,W$3+6,FALSE))</f>
        <v>#REF!</v>
      </c>
      <c r="X113" s="11" t="e">
        <f>IF($A113="","",VLOOKUP($A113,#REF!,X$3+6,FALSE))</f>
        <v>#REF!</v>
      </c>
      <c r="Y113" s="11" t="e">
        <f t="shared" si="5"/>
        <v>#REF!</v>
      </c>
      <c r="AA113" s="11"/>
      <c r="AD113" t="e">
        <f t="shared" si="6"/>
        <v>#REF!</v>
      </c>
      <c r="AE113" t="e">
        <f t="shared" si="7"/>
        <v>#REF!</v>
      </c>
      <c r="AF113" t="e">
        <f t="shared" si="8"/>
        <v>#REF!</v>
      </c>
      <c r="AG113" t="e">
        <f t="shared" si="9"/>
        <v>#REF!</v>
      </c>
    </row>
    <row r="114" spans="1:33" x14ac:dyDescent="0.25">
      <c r="A114" t="e">
        <f>IF(#REF!="","",#REF!)</f>
        <v>#REF!</v>
      </c>
      <c r="B114" s="10">
        <v>111</v>
      </c>
      <c r="C114" s="10" t="e">
        <f>IF(A114="","",IF(VLOOKUP(A114,#REF!,2,FALSE)=0,"",VLOOKUP(A114,#REF!,2,FALSE)))</f>
        <v>#REF!</v>
      </c>
      <c r="D114" s="10" t="e">
        <f>IF(A114="","",IF(VLOOKUP(A114,#REF!,3,FALSE)=0,"",VLOOKUP(A114,#REF!,3,FALSE)))</f>
        <v>#REF!</v>
      </c>
      <c r="E114" s="10" t="e">
        <f>IF(A114="","",IF(VLOOKUP(A114,#REF!,5,FALSE)=0,"",VLOOKUP(A114,#REF!,5,FALSE)))</f>
        <v>#REF!</v>
      </c>
      <c r="F114" s="10" t="e">
        <f>IF(A114="","",IF(VLOOKUP(A114,#REF!,4,FALSE)=0,"",VLOOKUP(A114,#REF!,4,FALSE)))</f>
        <v>#REF!</v>
      </c>
      <c r="G114" s="11" t="e">
        <f>IF($A114="","",VLOOKUP($A114,#REF!,G$3+6,FALSE))</f>
        <v>#REF!</v>
      </c>
      <c r="H114" s="11" t="e">
        <f>IF($A114="","",VLOOKUP($A114,#REF!,H$3+6,FALSE))</f>
        <v>#REF!</v>
      </c>
      <c r="I114" s="11" t="e">
        <f>IF($A114="","",VLOOKUP($A114,#REF!,I$3+6,FALSE))</f>
        <v>#REF!</v>
      </c>
      <c r="J114" s="11" t="e">
        <f>IF($A114="","",VLOOKUP($A114,#REF!,J$3+6,FALSE))</f>
        <v>#REF!</v>
      </c>
      <c r="K114" s="11" t="e">
        <f>IF($A114="","",VLOOKUP($A114,#REF!,K$3+6,FALSE))</f>
        <v>#REF!</v>
      </c>
      <c r="L114" s="11" t="e">
        <f>IF($A114="","",VLOOKUP($A114,#REF!,L$3+6,FALSE))</f>
        <v>#REF!</v>
      </c>
      <c r="M114" s="11" t="e">
        <f>IF($A114="","",VLOOKUP($A114,#REF!,M$3+6,FALSE))</f>
        <v>#REF!</v>
      </c>
      <c r="N114" s="11" t="e">
        <f>IF($A114="","",VLOOKUP($A114,#REF!,N$3+6,FALSE))</f>
        <v>#REF!</v>
      </c>
      <c r="O114" s="11" t="e">
        <f>IF($A114="","",VLOOKUP($A114,#REF!,O$3+6,FALSE))</f>
        <v>#REF!</v>
      </c>
      <c r="P114" s="11" t="e">
        <f>IF($A114="","",VLOOKUP($A114,#REF!,P$3+6,FALSE))</f>
        <v>#REF!</v>
      </c>
      <c r="Q114" s="11" t="e">
        <f>IF($A114="","",VLOOKUP($A114,#REF!,Q$3+6,FALSE))</f>
        <v>#REF!</v>
      </c>
      <c r="R114" s="11" t="e">
        <f>IF($A114="","",VLOOKUP($A114,#REF!,R$3+6,FALSE))</f>
        <v>#REF!</v>
      </c>
      <c r="S114" s="11" t="e">
        <f>IF($A114="","",VLOOKUP($A114,#REF!,S$3+6,FALSE))</f>
        <v>#REF!</v>
      </c>
      <c r="T114" s="11" t="e">
        <f>IF($A114="","",VLOOKUP($A114,#REF!,T$3+6,FALSE))</f>
        <v>#REF!</v>
      </c>
      <c r="U114" s="11" t="e">
        <f>IF($A114="","",VLOOKUP($A114,#REF!,U$3+6,FALSE))</f>
        <v>#REF!</v>
      </c>
      <c r="V114" s="11" t="e">
        <f>IF($A114="","",VLOOKUP($A114,#REF!,V$3+6,FALSE))</f>
        <v>#REF!</v>
      </c>
      <c r="W114" s="11" t="e">
        <f>IF($A114="","",VLOOKUP($A114,#REF!,W$3+6,FALSE))</f>
        <v>#REF!</v>
      </c>
      <c r="X114" s="11" t="e">
        <f>IF($A114="","",VLOOKUP($A114,#REF!,X$3+6,FALSE))</f>
        <v>#REF!</v>
      </c>
      <c r="Y114" s="11" t="e">
        <f t="shared" si="5"/>
        <v>#REF!</v>
      </c>
      <c r="AA114" s="11"/>
      <c r="AD114" t="e">
        <f t="shared" si="6"/>
        <v>#REF!</v>
      </c>
      <c r="AE114" t="e">
        <f t="shared" si="7"/>
        <v>#REF!</v>
      </c>
      <c r="AF114" t="e">
        <f t="shared" si="8"/>
        <v>#REF!</v>
      </c>
      <c r="AG114" t="e">
        <f t="shared" si="9"/>
        <v>#REF!</v>
      </c>
    </row>
    <row r="115" spans="1:33" x14ac:dyDescent="0.25">
      <c r="A115" t="e">
        <f>IF(#REF!="","",#REF!)</f>
        <v>#REF!</v>
      </c>
      <c r="B115" s="10">
        <v>112</v>
      </c>
      <c r="C115" s="10" t="e">
        <f>IF(A115="","",IF(VLOOKUP(A115,#REF!,2,FALSE)=0,"",VLOOKUP(A115,#REF!,2,FALSE)))</f>
        <v>#REF!</v>
      </c>
      <c r="D115" s="10" t="e">
        <f>IF(A115="","",IF(VLOOKUP(A115,#REF!,3,FALSE)=0,"",VLOOKUP(A115,#REF!,3,FALSE)))</f>
        <v>#REF!</v>
      </c>
      <c r="E115" s="10" t="e">
        <f>IF(A115="","",IF(VLOOKUP(A115,#REF!,5,FALSE)=0,"",VLOOKUP(A115,#REF!,5,FALSE)))</f>
        <v>#REF!</v>
      </c>
      <c r="F115" s="10" t="e">
        <f>IF(A115="","",IF(VLOOKUP(A115,#REF!,4,FALSE)=0,"",VLOOKUP(A115,#REF!,4,FALSE)))</f>
        <v>#REF!</v>
      </c>
      <c r="G115" s="11" t="e">
        <f>IF($A115="","",VLOOKUP($A115,#REF!,G$3+6,FALSE))</f>
        <v>#REF!</v>
      </c>
      <c r="H115" s="11" t="e">
        <f>IF($A115="","",VLOOKUP($A115,#REF!,H$3+6,FALSE))</f>
        <v>#REF!</v>
      </c>
      <c r="I115" s="11" t="e">
        <f>IF($A115="","",VLOOKUP($A115,#REF!,I$3+6,FALSE))</f>
        <v>#REF!</v>
      </c>
      <c r="J115" s="11" t="e">
        <f>IF($A115="","",VLOOKUP($A115,#REF!,J$3+6,FALSE))</f>
        <v>#REF!</v>
      </c>
      <c r="K115" s="11" t="e">
        <f>IF($A115="","",VLOOKUP($A115,#REF!,K$3+6,FALSE))</f>
        <v>#REF!</v>
      </c>
      <c r="L115" s="11" t="e">
        <f>IF($A115="","",VLOOKUP($A115,#REF!,L$3+6,FALSE))</f>
        <v>#REF!</v>
      </c>
      <c r="M115" s="11" t="e">
        <f>IF($A115="","",VLOOKUP($A115,#REF!,M$3+6,FALSE))</f>
        <v>#REF!</v>
      </c>
      <c r="N115" s="11" t="e">
        <f>IF($A115="","",VLOOKUP($A115,#REF!,N$3+6,FALSE))</f>
        <v>#REF!</v>
      </c>
      <c r="O115" s="11" t="e">
        <f>IF($A115="","",VLOOKUP($A115,#REF!,O$3+6,FALSE))</f>
        <v>#REF!</v>
      </c>
      <c r="P115" s="11" t="e">
        <f>IF($A115="","",VLOOKUP($A115,#REF!,P$3+6,FALSE))</f>
        <v>#REF!</v>
      </c>
      <c r="Q115" s="11" t="e">
        <f>IF($A115="","",VLOOKUP($A115,#REF!,Q$3+6,FALSE))</f>
        <v>#REF!</v>
      </c>
      <c r="R115" s="11" t="e">
        <f>IF($A115="","",VLOOKUP($A115,#REF!,R$3+6,FALSE))</f>
        <v>#REF!</v>
      </c>
      <c r="S115" s="11" t="e">
        <f>IF($A115="","",VLOOKUP($A115,#REF!,S$3+6,FALSE))</f>
        <v>#REF!</v>
      </c>
      <c r="T115" s="11" t="e">
        <f>IF($A115="","",VLOOKUP($A115,#REF!,T$3+6,FALSE))</f>
        <v>#REF!</v>
      </c>
      <c r="U115" s="11" t="e">
        <f>IF($A115="","",VLOOKUP($A115,#REF!,U$3+6,FALSE))</f>
        <v>#REF!</v>
      </c>
      <c r="V115" s="11" t="e">
        <f>IF($A115="","",VLOOKUP($A115,#REF!,V$3+6,FALSE))</f>
        <v>#REF!</v>
      </c>
      <c r="W115" s="11" t="e">
        <f>IF($A115="","",VLOOKUP($A115,#REF!,W$3+6,FALSE))</f>
        <v>#REF!</v>
      </c>
      <c r="X115" s="11" t="e">
        <f>IF($A115="","",VLOOKUP($A115,#REF!,X$3+6,FALSE))</f>
        <v>#REF!</v>
      </c>
      <c r="Y115" s="11" t="e">
        <f t="shared" si="5"/>
        <v>#REF!</v>
      </c>
      <c r="AA115" s="11"/>
      <c r="AD115" t="e">
        <f t="shared" si="6"/>
        <v>#REF!</v>
      </c>
      <c r="AE115" t="e">
        <f t="shared" si="7"/>
        <v>#REF!</v>
      </c>
      <c r="AF115" t="e">
        <f t="shared" si="8"/>
        <v>#REF!</v>
      </c>
      <c r="AG115" t="e">
        <f t="shared" si="9"/>
        <v>#REF!</v>
      </c>
    </row>
    <row r="116" spans="1:33" x14ac:dyDescent="0.25">
      <c r="A116" t="e">
        <f>IF(#REF!="","",#REF!)</f>
        <v>#REF!</v>
      </c>
      <c r="B116" s="10">
        <v>113</v>
      </c>
      <c r="C116" s="10" t="e">
        <f>IF(A116="","",IF(VLOOKUP(A116,#REF!,2,FALSE)=0,"",VLOOKUP(A116,#REF!,2,FALSE)))</f>
        <v>#REF!</v>
      </c>
      <c r="D116" s="10" t="e">
        <f>IF(A116="","",IF(VLOOKUP(A116,#REF!,3,FALSE)=0,"",VLOOKUP(A116,#REF!,3,FALSE)))</f>
        <v>#REF!</v>
      </c>
      <c r="E116" s="10" t="e">
        <f>IF(A116="","",IF(VLOOKUP(A116,#REF!,5,FALSE)=0,"",VLOOKUP(A116,#REF!,5,FALSE)))</f>
        <v>#REF!</v>
      </c>
      <c r="F116" s="10" t="e">
        <f>IF(A116="","",IF(VLOOKUP(A116,#REF!,4,FALSE)=0,"",VLOOKUP(A116,#REF!,4,FALSE)))</f>
        <v>#REF!</v>
      </c>
      <c r="G116" s="11" t="e">
        <f>IF($A116="","",VLOOKUP($A116,#REF!,G$3+6,FALSE))</f>
        <v>#REF!</v>
      </c>
      <c r="H116" s="11" t="e">
        <f>IF($A116="","",VLOOKUP($A116,#REF!,H$3+6,FALSE))</f>
        <v>#REF!</v>
      </c>
      <c r="I116" s="11" t="e">
        <f>IF($A116="","",VLOOKUP($A116,#REF!,I$3+6,FALSE))</f>
        <v>#REF!</v>
      </c>
      <c r="J116" s="11" t="e">
        <f>IF($A116="","",VLOOKUP($A116,#REF!,J$3+6,FALSE))</f>
        <v>#REF!</v>
      </c>
      <c r="K116" s="11" t="e">
        <f>IF($A116="","",VLOOKUP($A116,#REF!,K$3+6,FALSE))</f>
        <v>#REF!</v>
      </c>
      <c r="L116" s="11" t="e">
        <f>IF($A116="","",VLOOKUP($A116,#REF!,L$3+6,FALSE))</f>
        <v>#REF!</v>
      </c>
      <c r="M116" s="11" t="e">
        <f>IF($A116="","",VLOOKUP($A116,#REF!,M$3+6,FALSE))</f>
        <v>#REF!</v>
      </c>
      <c r="N116" s="11" t="e">
        <f>IF($A116="","",VLOOKUP($A116,#REF!,N$3+6,FALSE))</f>
        <v>#REF!</v>
      </c>
      <c r="O116" s="11" t="e">
        <f>IF($A116="","",VLOOKUP($A116,#REF!,O$3+6,FALSE))</f>
        <v>#REF!</v>
      </c>
      <c r="P116" s="11" t="e">
        <f>IF($A116="","",VLOOKUP($A116,#REF!,P$3+6,FALSE))</f>
        <v>#REF!</v>
      </c>
      <c r="Q116" s="11" t="e">
        <f>IF($A116="","",VLOOKUP($A116,#REF!,Q$3+6,FALSE))</f>
        <v>#REF!</v>
      </c>
      <c r="R116" s="11" t="e">
        <f>IF($A116="","",VLOOKUP($A116,#REF!,R$3+6,FALSE))</f>
        <v>#REF!</v>
      </c>
      <c r="S116" s="11" t="e">
        <f>IF($A116="","",VLOOKUP($A116,#REF!,S$3+6,FALSE))</f>
        <v>#REF!</v>
      </c>
      <c r="T116" s="11" t="e">
        <f>IF($A116="","",VLOOKUP($A116,#REF!,T$3+6,FALSE))</f>
        <v>#REF!</v>
      </c>
      <c r="U116" s="11" t="e">
        <f>IF($A116="","",VLOOKUP($A116,#REF!,U$3+6,FALSE))</f>
        <v>#REF!</v>
      </c>
      <c r="V116" s="11" t="e">
        <f>IF($A116="","",VLOOKUP($A116,#REF!,V$3+6,FALSE))</f>
        <v>#REF!</v>
      </c>
      <c r="W116" s="11" t="e">
        <f>IF($A116="","",VLOOKUP($A116,#REF!,W$3+6,FALSE))</f>
        <v>#REF!</v>
      </c>
      <c r="X116" s="11" t="e">
        <f>IF($A116="","",VLOOKUP($A116,#REF!,X$3+6,FALSE))</f>
        <v>#REF!</v>
      </c>
      <c r="Y116" s="11" t="e">
        <f t="shared" si="5"/>
        <v>#REF!</v>
      </c>
      <c r="AA116" s="11"/>
      <c r="AD116" t="e">
        <f t="shared" si="6"/>
        <v>#REF!</v>
      </c>
      <c r="AE116" t="e">
        <f t="shared" si="7"/>
        <v>#REF!</v>
      </c>
      <c r="AF116" t="e">
        <f t="shared" si="8"/>
        <v>#REF!</v>
      </c>
      <c r="AG116" t="e">
        <f t="shared" si="9"/>
        <v>#REF!</v>
      </c>
    </row>
    <row r="117" spans="1:33" x14ac:dyDescent="0.25">
      <c r="A117" t="e">
        <f>IF(#REF!="","",#REF!)</f>
        <v>#REF!</v>
      </c>
      <c r="B117" s="10">
        <v>114</v>
      </c>
      <c r="C117" s="10" t="e">
        <f>IF(A117="","",IF(VLOOKUP(A117,#REF!,2,FALSE)=0,"",VLOOKUP(A117,#REF!,2,FALSE)))</f>
        <v>#REF!</v>
      </c>
      <c r="D117" s="10" t="e">
        <f>IF(A117="","",IF(VLOOKUP(A117,#REF!,3,FALSE)=0,"",VLOOKUP(A117,#REF!,3,FALSE)))</f>
        <v>#REF!</v>
      </c>
      <c r="E117" s="10" t="e">
        <f>IF(A117="","",IF(VLOOKUP(A117,#REF!,5,FALSE)=0,"",VLOOKUP(A117,#REF!,5,FALSE)))</f>
        <v>#REF!</v>
      </c>
      <c r="F117" s="10" t="e">
        <f>IF(A117="","",IF(VLOOKUP(A117,#REF!,4,FALSE)=0,"",VLOOKUP(A117,#REF!,4,FALSE)))</f>
        <v>#REF!</v>
      </c>
      <c r="G117" s="11" t="e">
        <f>IF($A117="","",VLOOKUP($A117,#REF!,G$3+6,FALSE))</f>
        <v>#REF!</v>
      </c>
      <c r="H117" s="11" t="e">
        <f>IF($A117="","",VLOOKUP($A117,#REF!,H$3+6,FALSE))</f>
        <v>#REF!</v>
      </c>
      <c r="I117" s="11" t="e">
        <f>IF($A117="","",VLOOKUP($A117,#REF!,I$3+6,FALSE))</f>
        <v>#REF!</v>
      </c>
      <c r="J117" s="11" t="e">
        <f>IF($A117="","",VLOOKUP($A117,#REF!,J$3+6,FALSE))</f>
        <v>#REF!</v>
      </c>
      <c r="K117" s="11" t="e">
        <f>IF($A117="","",VLOOKUP($A117,#REF!,K$3+6,FALSE))</f>
        <v>#REF!</v>
      </c>
      <c r="L117" s="11" t="e">
        <f>IF($A117="","",VLOOKUP($A117,#REF!,L$3+6,FALSE))</f>
        <v>#REF!</v>
      </c>
      <c r="M117" s="11" t="e">
        <f>IF($A117="","",VLOOKUP($A117,#REF!,M$3+6,FALSE))</f>
        <v>#REF!</v>
      </c>
      <c r="N117" s="11" t="e">
        <f>IF($A117="","",VLOOKUP($A117,#REF!,N$3+6,FALSE))</f>
        <v>#REF!</v>
      </c>
      <c r="O117" s="11" t="e">
        <f>IF($A117="","",VLOOKUP($A117,#REF!,O$3+6,FALSE))</f>
        <v>#REF!</v>
      </c>
      <c r="P117" s="11" t="e">
        <f>IF($A117="","",VLOOKUP($A117,#REF!,P$3+6,FALSE))</f>
        <v>#REF!</v>
      </c>
      <c r="Q117" s="11" t="e">
        <f>IF($A117="","",VLOOKUP($A117,#REF!,Q$3+6,FALSE))</f>
        <v>#REF!</v>
      </c>
      <c r="R117" s="11" t="e">
        <f>IF($A117="","",VLOOKUP($A117,#REF!,R$3+6,FALSE))</f>
        <v>#REF!</v>
      </c>
      <c r="S117" s="11" t="e">
        <f>IF($A117="","",VLOOKUP($A117,#REF!,S$3+6,FALSE))</f>
        <v>#REF!</v>
      </c>
      <c r="T117" s="11" t="e">
        <f>IF($A117="","",VLOOKUP($A117,#REF!,T$3+6,FALSE))</f>
        <v>#REF!</v>
      </c>
      <c r="U117" s="11" t="e">
        <f>IF($A117="","",VLOOKUP($A117,#REF!,U$3+6,FALSE))</f>
        <v>#REF!</v>
      </c>
      <c r="V117" s="11" t="e">
        <f>IF($A117="","",VLOOKUP($A117,#REF!,V$3+6,FALSE))</f>
        <v>#REF!</v>
      </c>
      <c r="W117" s="11" t="e">
        <f>IF($A117="","",VLOOKUP($A117,#REF!,W$3+6,FALSE))</f>
        <v>#REF!</v>
      </c>
      <c r="X117" s="11" t="e">
        <f>IF($A117="","",VLOOKUP($A117,#REF!,X$3+6,FALSE))</f>
        <v>#REF!</v>
      </c>
      <c r="Y117" s="11" t="e">
        <f t="shared" si="5"/>
        <v>#REF!</v>
      </c>
      <c r="AA117" s="11"/>
      <c r="AD117" t="e">
        <f t="shared" si="6"/>
        <v>#REF!</v>
      </c>
      <c r="AE117" t="e">
        <f t="shared" si="7"/>
        <v>#REF!</v>
      </c>
      <c r="AF117" t="e">
        <f t="shared" si="8"/>
        <v>#REF!</v>
      </c>
      <c r="AG117" t="e">
        <f t="shared" si="9"/>
        <v>#REF!</v>
      </c>
    </row>
    <row r="118" spans="1:33" x14ac:dyDescent="0.25">
      <c r="A118" t="e">
        <f>IF(#REF!="","",#REF!)</f>
        <v>#REF!</v>
      </c>
      <c r="B118" s="10">
        <v>115</v>
      </c>
      <c r="C118" s="10" t="e">
        <f>IF(A118="","",IF(VLOOKUP(A118,#REF!,2,FALSE)=0,"",VLOOKUP(A118,#REF!,2,FALSE)))</f>
        <v>#REF!</v>
      </c>
      <c r="D118" s="10" t="e">
        <f>IF(A118="","",IF(VLOOKUP(A118,#REF!,3,FALSE)=0,"",VLOOKUP(A118,#REF!,3,FALSE)))</f>
        <v>#REF!</v>
      </c>
      <c r="E118" s="10" t="e">
        <f>IF(A118="","",IF(VLOOKUP(A118,#REF!,5,FALSE)=0,"",VLOOKUP(A118,#REF!,5,FALSE)))</f>
        <v>#REF!</v>
      </c>
      <c r="F118" s="10" t="e">
        <f>IF(A118="","",IF(VLOOKUP(A118,#REF!,4,FALSE)=0,"",VLOOKUP(A118,#REF!,4,FALSE)))</f>
        <v>#REF!</v>
      </c>
      <c r="G118" s="11" t="e">
        <f>IF($A118="","",VLOOKUP($A118,#REF!,G$3+6,FALSE))</f>
        <v>#REF!</v>
      </c>
      <c r="H118" s="11" t="e">
        <f>IF($A118="","",VLOOKUP($A118,#REF!,H$3+6,FALSE))</f>
        <v>#REF!</v>
      </c>
      <c r="I118" s="11" t="e">
        <f>IF($A118="","",VLOOKUP($A118,#REF!,I$3+6,FALSE))</f>
        <v>#REF!</v>
      </c>
      <c r="J118" s="11" t="e">
        <f>IF($A118="","",VLOOKUP($A118,#REF!,J$3+6,FALSE))</f>
        <v>#REF!</v>
      </c>
      <c r="K118" s="11" t="e">
        <f>IF($A118="","",VLOOKUP($A118,#REF!,K$3+6,FALSE))</f>
        <v>#REF!</v>
      </c>
      <c r="L118" s="11" t="e">
        <f>IF($A118="","",VLOOKUP($A118,#REF!,L$3+6,FALSE))</f>
        <v>#REF!</v>
      </c>
      <c r="M118" s="11" t="e">
        <f>IF($A118="","",VLOOKUP($A118,#REF!,M$3+6,FALSE))</f>
        <v>#REF!</v>
      </c>
      <c r="N118" s="11" t="e">
        <f>IF($A118="","",VLOOKUP($A118,#REF!,N$3+6,FALSE))</f>
        <v>#REF!</v>
      </c>
      <c r="O118" s="11" t="e">
        <f>IF($A118="","",VLOOKUP($A118,#REF!,O$3+6,FALSE))</f>
        <v>#REF!</v>
      </c>
      <c r="P118" s="11" t="e">
        <f>IF($A118="","",VLOOKUP($A118,#REF!,P$3+6,FALSE))</f>
        <v>#REF!</v>
      </c>
      <c r="Q118" s="11" t="e">
        <f>IF($A118="","",VLOOKUP($A118,#REF!,Q$3+6,FALSE))</f>
        <v>#REF!</v>
      </c>
      <c r="R118" s="11" t="e">
        <f>IF($A118="","",VLOOKUP($A118,#REF!,R$3+6,FALSE))</f>
        <v>#REF!</v>
      </c>
      <c r="S118" s="11" t="e">
        <f>IF($A118="","",VLOOKUP($A118,#REF!,S$3+6,FALSE))</f>
        <v>#REF!</v>
      </c>
      <c r="T118" s="11" t="e">
        <f>IF($A118="","",VLOOKUP($A118,#REF!,T$3+6,FALSE))</f>
        <v>#REF!</v>
      </c>
      <c r="U118" s="11" t="e">
        <f>IF($A118="","",VLOOKUP($A118,#REF!,U$3+6,FALSE))</f>
        <v>#REF!</v>
      </c>
      <c r="V118" s="11" t="e">
        <f>IF($A118="","",VLOOKUP($A118,#REF!,V$3+6,FALSE))</f>
        <v>#REF!</v>
      </c>
      <c r="W118" s="11" t="e">
        <f>IF($A118="","",VLOOKUP($A118,#REF!,W$3+6,FALSE))</f>
        <v>#REF!</v>
      </c>
      <c r="X118" s="11" t="e">
        <f>IF($A118="","",VLOOKUP($A118,#REF!,X$3+6,FALSE))</f>
        <v>#REF!</v>
      </c>
      <c r="Y118" s="11" t="e">
        <f t="shared" si="5"/>
        <v>#REF!</v>
      </c>
      <c r="AA118" s="11"/>
      <c r="AD118" t="e">
        <f t="shared" si="6"/>
        <v>#REF!</v>
      </c>
      <c r="AE118" t="e">
        <f t="shared" si="7"/>
        <v>#REF!</v>
      </c>
      <c r="AF118" t="e">
        <f t="shared" si="8"/>
        <v>#REF!</v>
      </c>
      <c r="AG118" t="e">
        <f t="shared" si="9"/>
        <v>#REF!</v>
      </c>
    </row>
    <row r="119" spans="1:33" x14ac:dyDescent="0.25">
      <c r="A119" t="e">
        <f>IF(#REF!="","",#REF!)</f>
        <v>#REF!</v>
      </c>
      <c r="B119" s="10">
        <v>116</v>
      </c>
      <c r="C119" s="10" t="e">
        <f>IF(A119="","",IF(VLOOKUP(A119,#REF!,2,FALSE)=0,"",VLOOKUP(A119,#REF!,2,FALSE)))</f>
        <v>#REF!</v>
      </c>
      <c r="D119" s="10" t="e">
        <f>IF(A119="","",IF(VLOOKUP(A119,#REF!,3,FALSE)=0,"",VLOOKUP(A119,#REF!,3,FALSE)))</f>
        <v>#REF!</v>
      </c>
      <c r="E119" s="10" t="e">
        <f>IF(A119="","",IF(VLOOKUP(A119,#REF!,5,FALSE)=0,"",VLOOKUP(A119,#REF!,5,FALSE)))</f>
        <v>#REF!</v>
      </c>
      <c r="F119" s="10" t="e">
        <f>IF(A119="","",IF(VLOOKUP(A119,#REF!,4,FALSE)=0,"",VLOOKUP(A119,#REF!,4,FALSE)))</f>
        <v>#REF!</v>
      </c>
      <c r="G119" s="11" t="e">
        <f>IF($A119="","",VLOOKUP($A119,#REF!,G$3+6,FALSE))</f>
        <v>#REF!</v>
      </c>
      <c r="H119" s="11" t="e">
        <f>IF($A119="","",VLOOKUP($A119,#REF!,H$3+6,FALSE))</f>
        <v>#REF!</v>
      </c>
      <c r="I119" s="11" t="e">
        <f>IF($A119="","",VLOOKUP($A119,#REF!,I$3+6,FALSE))</f>
        <v>#REF!</v>
      </c>
      <c r="J119" s="11" t="e">
        <f>IF($A119="","",VLOOKUP($A119,#REF!,J$3+6,FALSE))</f>
        <v>#REF!</v>
      </c>
      <c r="K119" s="11" t="e">
        <f>IF($A119="","",VLOOKUP($A119,#REF!,K$3+6,FALSE))</f>
        <v>#REF!</v>
      </c>
      <c r="L119" s="11" t="e">
        <f>IF($A119="","",VLOOKUP($A119,#REF!,L$3+6,FALSE))</f>
        <v>#REF!</v>
      </c>
      <c r="M119" s="11" t="e">
        <f>IF($A119="","",VLOOKUP($A119,#REF!,M$3+6,FALSE))</f>
        <v>#REF!</v>
      </c>
      <c r="N119" s="11" t="e">
        <f>IF($A119="","",VLOOKUP($A119,#REF!,N$3+6,FALSE))</f>
        <v>#REF!</v>
      </c>
      <c r="O119" s="11" t="e">
        <f>IF($A119="","",VLOOKUP($A119,#REF!,O$3+6,FALSE))</f>
        <v>#REF!</v>
      </c>
      <c r="P119" s="11" t="e">
        <f>IF($A119="","",VLOOKUP($A119,#REF!,P$3+6,FALSE))</f>
        <v>#REF!</v>
      </c>
      <c r="Q119" s="11" t="e">
        <f>IF($A119="","",VLOOKUP($A119,#REF!,Q$3+6,FALSE))</f>
        <v>#REF!</v>
      </c>
      <c r="R119" s="11" t="e">
        <f>IF($A119="","",VLOOKUP($A119,#REF!,R$3+6,FALSE))</f>
        <v>#REF!</v>
      </c>
      <c r="S119" s="11" t="e">
        <f>IF($A119="","",VLOOKUP($A119,#REF!,S$3+6,FALSE))</f>
        <v>#REF!</v>
      </c>
      <c r="T119" s="11" t="e">
        <f>IF($A119="","",VLOOKUP($A119,#REF!,T$3+6,FALSE))</f>
        <v>#REF!</v>
      </c>
      <c r="U119" s="11" t="e">
        <f>IF($A119="","",VLOOKUP($A119,#REF!,U$3+6,FALSE))</f>
        <v>#REF!</v>
      </c>
      <c r="V119" s="11" t="e">
        <f>IF($A119="","",VLOOKUP($A119,#REF!,V$3+6,FALSE))</f>
        <v>#REF!</v>
      </c>
      <c r="W119" s="11" t="e">
        <f>IF($A119="","",VLOOKUP($A119,#REF!,W$3+6,FALSE))</f>
        <v>#REF!</v>
      </c>
      <c r="X119" s="11" t="e">
        <f>IF($A119="","",VLOOKUP($A119,#REF!,X$3+6,FALSE))</f>
        <v>#REF!</v>
      </c>
      <c r="Y119" s="11" t="e">
        <f t="shared" si="5"/>
        <v>#REF!</v>
      </c>
      <c r="AA119" s="11"/>
      <c r="AD119" t="e">
        <f t="shared" si="6"/>
        <v>#REF!</v>
      </c>
      <c r="AE119" t="e">
        <f t="shared" si="7"/>
        <v>#REF!</v>
      </c>
      <c r="AF119" t="e">
        <f t="shared" si="8"/>
        <v>#REF!</v>
      </c>
      <c r="AG119" t="e">
        <f t="shared" si="9"/>
        <v>#REF!</v>
      </c>
    </row>
    <row r="120" spans="1:33" x14ac:dyDescent="0.25">
      <c r="A120" t="e">
        <f>IF(#REF!="","",#REF!)</f>
        <v>#REF!</v>
      </c>
      <c r="B120" s="10">
        <v>117</v>
      </c>
      <c r="C120" s="10" t="e">
        <f>IF(A120="","",IF(VLOOKUP(A120,#REF!,2,FALSE)=0,"",VLOOKUP(A120,#REF!,2,FALSE)))</f>
        <v>#REF!</v>
      </c>
      <c r="D120" s="10" t="e">
        <f>IF(A120="","",IF(VLOOKUP(A120,#REF!,3,FALSE)=0,"",VLOOKUP(A120,#REF!,3,FALSE)))</f>
        <v>#REF!</v>
      </c>
      <c r="E120" s="10" t="e">
        <f>IF(A120="","",IF(VLOOKUP(A120,#REF!,5,FALSE)=0,"",VLOOKUP(A120,#REF!,5,FALSE)))</f>
        <v>#REF!</v>
      </c>
      <c r="F120" s="10" t="e">
        <f>IF(A120="","",IF(VLOOKUP(A120,#REF!,4,FALSE)=0,"",VLOOKUP(A120,#REF!,4,FALSE)))</f>
        <v>#REF!</v>
      </c>
      <c r="G120" s="11" t="e">
        <f>IF($A120="","",VLOOKUP($A120,#REF!,G$3+6,FALSE))</f>
        <v>#REF!</v>
      </c>
      <c r="H120" s="11" t="e">
        <f>IF($A120="","",VLOOKUP($A120,#REF!,H$3+6,FALSE))</f>
        <v>#REF!</v>
      </c>
      <c r="I120" s="11" t="e">
        <f>IF($A120="","",VLOOKUP($A120,#REF!,I$3+6,FALSE))</f>
        <v>#REF!</v>
      </c>
      <c r="J120" s="11" t="e">
        <f>IF($A120="","",VLOOKUP($A120,#REF!,J$3+6,FALSE))</f>
        <v>#REF!</v>
      </c>
      <c r="K120" s="11" t="e">
        <f>IF($A120="","",VLOOKUP($A120,#REF!,K$3+6,FALSE))</f>
        <v>#REF!</v>
      </c>
      <c r="L120" s="11" t="e">
        <f>IF($A120="","",VLOOKUP($A120,#REF!,L$3+6,FALSE))</f>
        <v>#REF!</v>
      </c>
      <c r="M120" s="11" t="e">
        <f>IF($A120="","",VLOOKUP($A120,#REF!,M$3+6,FALSE))</f>
        <v>#REF!</v>
      </c>
      <c r="N120" s="11" t="e">
        <f>IF($A120="","",VLOOKUP($A120,#REF!,N$3+6,FALSE))</f>
        <v>#REF!</v>
      </c>
      <c r="O120" s="11" t="e">
        <f>IF($A120="","",VLOOKUP($A120,#REF!,O$3+6,FALSE))</f>
        <v>#REF!</v>
      </c>
      <c r="P120" s="11" t="e">
        <f>IF($A120="","",VLOOKUP($A120,#REF!,P$3+6,FALSE))</f>
        <v>#REF!</v>
      </c>
      <c r="Q120" s="11" t="e">
        <f>IF($A120="","",VLOOKUP($A120,#REF!,Q$3+6,FALSE))</f>
        <v>#REF!</v>
      </c>
      <c r="R120" s="11" t="e">
        <f>IF($A120="","",VLOOKUP($A120,#REF!,R$3+6,FALSE))</f>
        <v>#REF!</v>
      </c>
      <c r="S120" s="11" t="e">
        <f>IF($A120="","",VLOOKUP($A120,#REF!,S$3+6,FALSE))</f>
        <v>#REF!</v>
      </c>
      <c r="T120" s="11" t="e">
        <f>IF($A120="","",VLOOKUP($A120,#REF!,T$3+6,FALSE))</f>
        <v>#REF!</v>
      </c>
      <c r="U120" s="11" t="e">
        <f>IF($A120="","",VLOOKUP($A120,#REF!,U$3+6,FALSE))</f>
        <v>#REF!</v>
      </c>
      <c r="V120" s="11" t="e">
        <f>IF($A120="","",VLOOKUP($A120,#REF!,V$3+6,FALSE))</f>
        <v>#REF!</v>
      </c>
      <c r="W120" s="11" t="e">
        <f>IF($A120="","",VLOOKUP($A120,#REF!,W$3+6,FALSE))</f>
        <v>#REF!</v>
      </c>
      <c r="X120" s="11" t="e">
        <f>IF($A120="","",VLOOKUP($A120,#REF!,X$3+6,FALSE))</f>
        <v>#REF!</v>
      </c>
      <c r="Y120" s="11" t="e">
        <f t="shared" si="5"/>
        <v>#REF!</v>
      </c>
      <c r="AA120" s="11"/>
      <c r="AD120" t="e">
        <f t="shared" si="6"/>
        <v>#REF!</v>
      </c>
      <c r="AE120" t="e">
        <f t="shared" si="7"/>
        <v>#REF!</v>
      </c>
      <c r="AF120" t="e">
        <f t="shared" si="8"/>
        <v>#REF!</v>
      </c>
      <c r="AG120" t="e">
        <f t="shared" si="9"/>
        <v>#REF!</v>
      </c>
    </row>
    <row r="121" spans="1:33" x14ac:dyDescent="0.25">
      <c r="A121" t="e">
        <f>IF(#REF!="","",#REF!)</f>
        <v>#REF!</v>
      </c>
      <c r="B121" s="10">
        <v>118</v>
      </c>
      <c r="C121" s="10" t="e">
        <f>IF(A121="","",IF(VLOOKUP(A121,#REF!,2,FALSE)=0,"",VLOOKUP(A121,#REF!,2,FALSE)))</f>
        <v>#REF!</v>
      </c>
      <c r="D121" s="10" t="e">
        <f>IF(A121="","",IF(VLOOKUP(A121,#REF!,3,FALSE)=0,"",VLOOKUP(A121,#REF!,3,FALSE)))</f>
        <v>#REF!</v>
      </c>
      <c r="E121" s="10" t="e">
        <f>IF(A121="","",IF(VLOOKUP(A121,#REF!,5,FALSE)=0,"",VLOOKUP(A121,#REF!,5,FALSE)))</f>
        <v>#REF!</v>
      </c>
      <c r="F121" s="10" t="e">
        <f>IF(A121="","",IF(VLOOKUP(A121,#REF!,4,FALSE)=0,"",VLOOKUP(A121,#REF!,4,FALSE)))</f>
        <v>#REF!</v>
      </c>
      <c r="G121" s="11" t="e">
        <f>IF($A121="","",VLOOKUP($A121,#REF!,G$3+6,FALSE))</f>
        <v>#REF!</v>
      </c>
      <c r="H121" s="11" t="e">
        <f>IF($A121="","",VLOOKUP($A121,#REF!,H$3+6,FALSE))</f>
        <v>#REF!</v>
      </c>
      <c r="I121" s="11" t="e">
        <f>IF($A121="","",VLOOKUP($A121,#REF!,I$3+6,FALSE))</f>
        <v>#REF!</v>
      </c>
      <c r="J121" s="11" t="e">
        <f>IF($A121="","",VLOOKUP($A121,#REF!,J$3+6,FALSE))</f>
        <v>#REF!</v>
      </c>
      <c r="K121" s="11" t="e">
        <f>IF($A121="","",VLOOKUP($A121,#REF!,K$3+6,FALSE))</f>
        <v>#REF!</v>
      </c>
      <c r="L121" s="11" t="e">
        <f>IF($A121="","",VLOOKUP($A121,#REF!,L$3+6,FALSE))</f>
        <v>#REF!</v>
      </c>
      <c r="M121" s="11" t="e">
        <f>IF($A121="","",VLOOKUP($A121,#REF!,M$3+6,FALSE))</f>
        <v>#REF!</v>
      </c>
      <c r="N121" s="11" t="e">
        <f>IF($A121="","",VLOOKUP($A121,#REF!,N$3+6,FALSE))</f>
        <v>#REF!</v>
      </c>
      <c r="O121" s="11" t="e">
        <f>IF($A121="","",VLOOKUP($A121,#REF!,O$3+6,FALSE))</f>
        <v>#REF!</v>
      </c>
      <c r="P121" s="11" t="e">
        <f>IF($A121="","",VLOOKUP($A121,#REF!,P$3+6,FALSE))</f>
        <v>#REF!</v>
      </c>
      <c r="Q121" s="11" t="e">
        <f>IF($A121="","",VLOOKUP($A121,#REF!,Q$3+6,FALSE))</f>
        <v>#REF!</v>
      </c>
      <c r="R121" s="11" t="e">
        <f>IF($A121="","",VLOOKUP($A121,#REF!,R$3+6,FALSE))</f>
        <v>#REF!</v>
      </c>
      <c r="S121" s="11" t="e">
        <f>IF($A121="","",VLOOKUP($A121,#REF!,S$3+6,FALSE))</f>
        <v>#REF!</v>
      </c>
      <c r="T121" s="11" t="e">
        <f>IF($A121="","",VLOOKUP($A121,#REF!,T$3+6,FALSE))</f>
        <v>#REF!</v>
      </c>
      <c r="U121" s="11" t="e">
        <f>IF($A121="","",VLOOKUP($A121,#REF!,U$3+6,FALSE))</f>
        <v>#REF!</v>
      </c>
      <c r="V121" s="11" t="e">
        <f>IF($A121="","",VLOOKUP($A121,#REF!,V$3+6,FALSE))</f>
        <v>#REF!</v>
      </c>
      <c r="W121" s="11" t="e">
        <f>IF($A121="","",VLOOKUP($A121,#REF!,W$3+6,FALSE))</f>
        <v>#REF!</v>
      </c>
      <c r="X121" s="11" t="e">
        <f>IF($A121="","",VLOOKUP($A121,#REF!,X$3+6,FALSE))</f>
        <v>#REF!</v>
      </c>
      <c r="Y121" s="11" t="e">
        <f t="shared" si="5"/>
        <v>#REF!</v>
      </c>
      <c r="AA121" s="11"/>
      <c r="AD121" t="e">
        <f t="shared" si="6"/>
        <v>#REF!</v>
      </c>
      <c r="AE121" t="e">
        <f t="shared" si="7"/>
        <v>#REF!</v>
      </c>
      <c r="AF121" t="e">
        <f t="shared" si="8"/>
        <v>#REF!</v>
      </c>
      <c r="AG121" t="e">
        <f t="shared" si="9"/>
        <v>#REF!</v>
      </c>
    </row>
    <row r="122" spans="1:33" x14ac:dyDescent="0.25">
      <c r="A122" t="e">
        <f>IF(#REF!="","",#REF!)</f>
        <v>#REF!</v>
      </c>
      <c r="B122" s="10">
        <v>119</v>
      </c>
      <c r="C122" s="10" t="e">
        <f>IF(A122="","",IF(VLOOKUP(A122,#REF!,2,FALSE)=0,"",VLOOKUP(A122,#REF!,2,FALSE)))</f>
        <v>#REF!</v>
      </c>
      <c r="D122" s="10" t="e">
        <f>IF(A122="","",IF(VLOOKUP(A122,#REF!,3,FALSE)=0,"",VLOOKUP(A122,#REF!,3,FALSE)))</f>
        <v>#REF!</v>
      </c>
      <c r="E122" s="10" t="e">
        <f>IF(A122="","",IF(VLOOKUP(A122,#REF!,5,FALSE)=0,"",VLOOKUP(A122,#REF!,5,FALSE)))</f>
        <v>#REF!</v>
      </c>
      <c r="F122" s="10" t="e">
        <f>IF(A122="","",IF(VLOOKUP(A122,#REF!,4,FALSE)=0,"",VLOOKUP(A122,#REF!,4,FALSE)))</f>
        <v>#REF!</v>
      </c>
      <c r="G122" s="11" t="e">
        <f>IF($A122="","",VLOOKUP($A122,#REF!,G$3+6,FALSE))</f>
        <v>#REF!</v>
      </c>
      <c r="H122" s="11" t="e">
        <f>IF($A122="","",VLOOKUP($A122,#REF!,H$3+6,FALSE))</f>
        <v>#REF!</v>
      </c>
      <c r="I122" s="11" t="e">
        <f>IF($A122="","",VLOOKUP($A122,#REF!,I$3+6,FALSE))</f>
        <v>#REF!</v>
      </c>
      <c r="J122" s="11" t="e">
        <f>IF($A122="","",VLOOKUP($A122,#REF!,J$3+6,FALSE))</f>
        <v>#REF!</v>
      </c>
      <c r="K122" s="11" t="e">
        <f>IF($A122="","",VLOOKUP($A122,#REF!,K$3+6,FALSE))</f>
        <v>#REF!</v>
      </c>
      <c r="L122" s="11" t="e">
        <f>IF($A122="","",VLOOKUP($A122,#REF!,L$3+6,FALSE))</f>
        <v>#REF!</v>
      </c>
      <c r="M122" s="11" t="e">
        <f>IF($A122="","",VLOOKUP($A122,#REF!,M$3+6,FALSE))</f>
        <v>#REF!</v>
      </c>
      <c r="N122" s="11" t="e">
        <f>IF($A122="","",VLOOKUP($A122,#REF!,N$3+6,FALSE))</f>
        <v>#REF!</v>
      </c>
      <c r="O122" s="11" t="e">
        <f>IF($A122="","",VLOOKUP($A122,#REF!,O$3+6,FALSE))</f>
        <v>#REF!</v>
      </c>
      <c r="P122" s="11" t="e">
        <f>IF($A122="","",VLOOKUP($A122,#REF!,P$3+6,FALSE))</f>
        <v>#REF!</v>
      </c>
      <c r="Q122" s="11" t="e">
        <f>IF($A122="","",VLOOKUP($A122,#REF!,Q$3+6,FALSE))</f>
        <v>#REF!</v>
      </c>
      <c r="R122" s="11" t="e">
        <f>IF($A122="","",VLOOKUP($A122,#REF!,R$3+6,FALSE))</f>
        <v>#REF!</v>
      </c>
      <c r="S122" s="11" t="e">
        <f>IF($A122="","",VLOOKUP($A122,#REF!,S$3+6,FALSE))</f>
        <v>#REF!</v>
      </c>
      <c r="T122" s="11" t="e">
        <f>IF($A122="","",VLOOKUP($A122,#REF!,T$3+6,FALSE))</f>
        <v>#REF!</v>
      </c>
      <c r="U122" s="11" t="e">
        <f>IF($A122="","",VLOOKUP($A122,#REF!,U$3+6,FALSE))</f>
        <v>#REF!</v>
      </c>
      <c r="V122" s="11" t="e">
        <f>IF($A122="","",VLOOKUP($A122,#REF!,V$3+6,FALSE))</f>
        <v>#REF!</v>
      </c>
      <c r="W122" s="11" t="e">
        <f>IF($A122="","",VLOOKUP($A122,#REF!,W$3+6,FALSE))</f>
        <v>#REF!</v>
      </c>
      <c r="X122" s="11" t="e">
        <f>IF($A122="","",VLOOKUP($A122,#REF!,X$3+6,FALSE))</f>
        <v>#REF!</v>
      </c>
      <c r="Y122" s="11" t="e">
        <f t="shared" si="5"/>
        <v>#REF!</v>
      </c>
      <c r="AA122" s="11"/>
      <c r="AD122" t="e">
        <f t="shared" si="6"/>
        <v>#REF!</v>
      </c>
      <c r="AE122" t="e">
        <f t="shared" si="7"/>
        <v>#REF!</v>
      </c>
      <c r="AF122" t="e">
        <f t="shared" si="8"/>
        <v>#REF!</v>
      </c>
      <c r="AG122" t="e">
        <f t="shared" si="9"/>
        <v>#REF!</v>
      </c>
    </row>
    <row r="123" spans="1:33" x14ac:dyDescent="0.25">
      <c r="A123" t="e">
        <f>IF(#REF!="","",#REF!)</f>
        <v>#REF!</v>
      </c>
      <c r="B123" s="10">
        <v>120</v>
      </c>
      <c r="C123" s="10" t="e">
        <f>IF(A123="","",IF(VLOOKUP(A123,#REF!,2,FALSE)=0,"",VLOOKUP(A123,#REF!,2,FALSE)))</f>
        <v>#REF!</v>
      </c>
      <c r="D123" s="10" t="e">
        <f>IF(A123="","",IF(VLOOKUP(A123,#REF!,3,FALSE)=0,"",VLOOKUP(A123,#REF!,3,FALSE)))</f>
        <v>#REF!</v>
      </c>
      <c r="E123" s="10" t="e">
        <f>IF(A123="","",IF(VLOOKUP(A123,#REF!,5,FALSE)=0,"",VLOOKUP(A123,#REF!,5,FALSE)))</f>
        <v>#REF!</v>
      </c>
      <c r="F123" s="10" t="e">
        <f>IF(A123="","",IF(VLOOKUP(A123,#REF!,4,FALSE)=0,"",VLOOKUP(A123,#REF!,4,FALSE)))</f>
        <v>#REF!</v>
      </c>
      <c r="G123" s="11" t="e">
        <f>IF($A123="","",VLOOKUP($A123,#REF!,G$3+6,FALSE))</f>
        <v>#REF!</v>
      </c>
      <c r="H123" s="11" t="e">
        <f>IF($A123="","",VLOOKUP($A123,#REF!,H$3+6,FALSE))</f>
        <v>#REF!</v>
      </c>
      <c r="I123" s="11" t="e">
        <f>IF($A123="","",VLOOKUP($A123,#REF!,I$3+6,FALSE))</f>
        <v>#REF!</v>
      </c>
      <c r="J123" s="11" t="e">
        <f>IF($A123="","",VLOOKUP($A123,#REF!,J$3+6,FALSE))</f>
        <v>#REF!</v>
      </c>
      <c r="K123" s="11" t="e">
        <f>IF($A123="","",VLOOKUP($A123,#REF!,K$3+6,FALSE))</f>
        <v>#REF!</v>
      </c>
      <c r="L123" s="11" t="e">
        <f>IF($A123="","",VLOOKUP($A123,#REF!,L$3+6,FALSE))</f>
        <v>#REF!</v>
      </c>
      <c r="M123" s="11" t="e">
        <f>IF($A123="","",VLOOKUP($A123,#REF!,M$3+6,FALSE))</f>
        <v>#REF!</v>
      </c>
      <c r="N123" s="11" t="e">
        <f>IF($A123="","",VLOOKUP($A123,#REF!,N$3+6,FALSE))</f>
        <v>#REF!</v>
      </c>
      <c r="O123" s="11" t="e">
        <f>IF($A123="","",VLOOKUP($A123,#REF!,O$3+6,FALSE))</f>
        <v>#REF!</v>
      </c>
      <c r="P123" s="11" t="e">
        <f>IF($A123="","",VLOOKUP($A123,#REF!,P$3+6,FALSE))</f>
        <v>#REF!</v>
      </c>
      <c r="Q123" s="11" t="e">
        <f>IF($A123="","",VLOOKUP($A123,#REF!,Q$3+6,FALSE))</f>
        <v>#REF!</v>
      </c>
      <c r="R123" s="11" t="e">
        <f>IF($A123="","",VLOOKUP($A123,#REF!,R$3+6,FALSE))</f>
        <v>#REF!</v>
      </c>
      <c r="S123" s="11" t="e">
        <f>IF($A123="","",VLOOKUP($A123,#REF!,S$3+6,FALSE))</f>
        <v>#REF!</v>
      </c>
      <c r="T123" s="11" t="e">
        <f>IF($A123="","",VLOOKUP($A123,#REF!,T$3+6,FALSE))</f>
        <v>#REF!</v>
      </c>
      <c r="U123" s="11" t="e">
        <f>IF($A123="","",VLOOKUP($A123,#REF!,U$3+6,FALSE))</f>
        <v>#REF!</v>
      </c>
      <c r="V123" s="11" t="e">
        <f>IF($A123="","",VLOOKUP($A123,#REF!,V$3+6,FALSE))</f>
        <v>#REF!</v>
      </c>
      <c r="W123" s="11" t="e">
        <f>IF($A123="","",VLOOKUP($A123,#REF!,W$3+6,FALSE))</f>
        <v>#REF!</v>
      </c>
      <c r="X123" s="11" t="e">
        <f>IF($A123="","",VLOOKUP($A123,#REF!,X$3+6,FALSE))</f>
        <v>#REF!</v>
      </c>
      <c r="Y123" s="11" t="e">
        <f t="shared" si="5"/>
        <v>#REF!</v>
      </c>
      <c r="AA123" s="11"/>
      <c r="AD123" t="e">
        <f t="shared" si="6"/>
        <v>#REF!</v>
      </c>
      <c r="AE123" t="e">
        <f t="shared" si="7"/>
        <v>#REF!</v>
      </c>
      <c r="AF123" t="e">
        <f t="shared" si="8"/>
        <v>#REF!</v>
      </c>
      <c r="AG123" t="e">
        <f t="shared" si="9"/>
        <v>#REF!</v>
      </c>
    </row>
    <row r="124" spans="1:33" x14ac:dyDescent="0.25">
      <c r="A124" t="e">
        <f>IF(#REF!="","",#REF!)</f>
        <v>#REF!</v>
      </c>
      <c r="B124" s="10">
        <v>121</v>
      </c>
      <c r="C124" s="10" t="e">
        <f>IF(A124="","",IF(VLOOKUP(A124,#REF!,2,FALSE)=0,"",VLOOKUP(A124,#REF!,2,FALSE)))</f>
        <v>#REF!</v>
      </c>
      <c r="D124" s="10" t="e">
        <f>IF(A124="","",IF(VLOOKUP(A124,#REF!,3,FALSE)=0,"",VLOOKUP(A124,#REF!,3,FALSE)))</f>
        <v>#REF!</v>
      </c>
      <c r="E124" s="10" t="e">
        <f>IF(A124="","",IF(VLOOKUP(A124,#REF!,5,FALSE)=0,"",VLOOKUP(A124,#REF!,5,FALSE)))</f>
        <v>#REF!</v>
      </c>
      <c r="F124" s="10" t="e">
        <f>IF(A124="","",IF(VLOOKUP(A124,#REF!,4,FALSE)=0,"",VLOOKUP(A124,#REF!,4,FALSE)))</f>
        <v>#REF!</v>
      </c>
      <c r="G124" s="11" t="e">
        <f>IF($A124="","",VLOOKUP($A124,#REF!,G$3+6,FALSE))</f>
        <v>#REF!</v>
      </c>
      <c r="H124" s="11" t="e">
        <f>IF($A124="","",VLOOKUP($A124,#REF!,H$3+6,FALSE))</f>
        <v>#REF!</v>
      </c>
      <c r="I124" s="11" t="e">
        <f>IF($A124="","",VLOOKUP($A124,#REF!,I$3+6,FALSE))</f>
        <v>#REF!</v>
      </c>
      <c r="J124" s="11" t="e">
        <f>IF($A124="","",VLOOKUP($A124,#REF!,J$3+6,FALSE))</f>
        <v>#REF!</v>
      </c>
      <c r="K124" s="11" t="e">
        <f>IF($A124="","",VLOOKUP($A124,#REF!,K$3+6,FALSE))</f>
        <v>#REF!</v>
      </c>
      <c r="L124" s="11" t="e">
        <f>IF($A124="","",VLOOKUP($A124,#REF!,L$3+6,FALSE))</f>
        <v>#REF!</v>
      </c>
      <c r="M124" s="11" t="e">
        <f>IF($A124="","",VLOOKUP($A124,#REF!,M$3+6,FALSE))</f>
        <v>#REF!</v>
      </c>
      <c r="N124" s="11" t="e">
        <f>IF($A124="","",VLOOKUP($A124,#REF!,N$3+6,FALSE))</f>
        <v>#REF!</v>
      </c>
      <c r="O124" s="11" t="e">
        <f>IF($A124="","",VLOOKUP($A124,#REF!,O$3+6,FALSE))</f>
        <v>#REF!</v>
      </c>
      <c r="P124" s="11" t="e">
        <f>IF($A124="","",VLOOKUP($A124,#REF!,P$3+6,FALSE))</f>
        <v>#REF!</v>
      </c>
      <c r="Q124" s="11" t="e">
        <f>IF($A124="","",VLOOKUP($A124,#REF!,Q$3+6,FALSE))</f>
        <v>#REF!</v>
      </c>
      <c r="R124" s="11" t="e">
        <f>IF($A124="","",VLOOKUP($A124,#REF!,R$3+6,FALSE))</f>
        <v>#REF!</v>
      </c>
      <c r="S124" s="11" t="e">
        <f>IF($A124="","",VLOOKUP($A124,#REF!,S$3+6,FALSE))</f>
        <v>#REF!</v>
      </c>
      <c r="T124" s="11" t="e">
        <f>IF($A124="","",VLOOKUP($A124,#REF!,T$3+6,FALSE))</f>
        <v>#REF!</v>
      </c>
      <c r="U124" s="11" t="e">
        <f>IF($A124="","",VLOOKUP($A124,#REF!,U$3+6,FALSE))</f>
        <v>#REF!</v>
      </c>
      <c r="V124" s="11" t="e">
        <f>IF($A124="","",VLOOKUP($A124,#REF!,V$3+6,FALSE))</f>
        <v>#REF!</v>
      </c>
      <c r="W124" s="11" t="e">
        <f>IF($A124="","",VLOOKUP($A124,#REF!,W$3+6,FALSE))</f>
        <v>#REF!</v>
      </c>
      <c r="X124" s="11" t="e">
        <f>IF($A124="","",VLOOKUP($A124,#REF!,X$3+6,FALSE))</f>
        <v>#REF!</v>
      </c>
      <c r="Y124" s="11" t="e">
        <f t="shared" si="5"/>
        <v>#REF!</v>
      </c>
      <c r="AA124" s="11"/>
      <c r="AD124" t="e">
        <f t="shared" si="6"/>
        <v>#REF!</v>
      </c>
      <c r="AE124" t="e">
        <f t="shared" si="7"/>
        <v>#REF!</v>
      </c>
      <c r="AF124" t="e">
        <f t="shared" si="8"/>
        <v>#REF!</v>
      </c>
      <c r="AG124" t="e">
        <f t="shared" si="9"/>
        <v>#REF!</v>
      </c>
    </row>
    <row r="125" spans="1:33" x14ac:dyDescent="0.25">
      <c r="A125" t="e">
        <f>IF(#REF!="","",#REF!)</f>
        <v>#REF!</v>
      </c>
      <c r="B125" s="10">
        <v>122</v>
      </c>
      <c r="C125" s="10" t="e">
        <f>IF(A125="","",IF(VLOOKUP(A125,#REF!,2,FALSE)=0,"",VLOOKUP(A125,#REF!,2,FALSE)))</f>
        <v>#REF!</v>
      </c>
      <c r="D125" s="10" t="e">
        <f>IF(A125="","",IF(VLOOKUP(A125,#REF!,3,FALSE)=0,"",VLOOKUP(A125,#REF!,3,FALSE)))</f>
        <v>#REF!</v>
      </c>
      <c r="E125" s="10" t="e">
        <f>IF(A125="","",IF(VLOOKUP(A125,#REF!,5,FALSE)=0,"",VLOOKUP(A125,#REF!,5,FALSE)))</f>
        <v>#REF!</v>
      </c>
      <c r="F125" s="10" t="e">
        <f>IF(A125="","",IF(VLOOKUP(A125,#REF!,4,FALSE)=0,"",VLOOKUP(A125,#REF!,4,FALSE)))</f>
        <v>#REF!</v>
      </c>
      <c r="G125" s="11" t="e">
        <f>IF($A125="","",VLOOKUP($A125,#REF!,G$3+6,FALSE))</f>
        <v>#REF!</v>
      </c>
      <c r="H125" s="11" t="e">
        <f>IF($A125="","",VLOOKUP($A125,#REF!,H$3+6,FALSE))</f>
        <v>#REF!</v>
      </c>
      <c r="I125" s="11" t="e">
        <f>IF($A125="","",VLOOKUP($A125,#REF!,I$3+6,FALSE))</f>
        <v>#REF!</v>
      </c>
      <c r="J125" s="11" t="e">
        <f>IF($A125="","",VLOOKUP($A125,#REF!,J$3+6,FALSE))</f>
        <v>#REF!</v>
      </c>
      <c r="K125" s="11" t="e">
        <f>IF($A125="","",VLOOKUP($A125,#REF!,K$3+6,FALSE))</f>
        <v>#REF!</v>
      </c>
      <c r="L125" s="11" t="e">
        <f>IF($A125="","",VLOOKUP($A125,#REF!,L$3+6,FALSE))</f>
        <v>#REF!</v>
      </c>
      <c r="M125" s="11" t="e">
        <f>IF($A125="","",VLOOKUP($A125,#REF!,M$3+6,FALSE))</f>
        <v>#REF!</v>
      </c>
      <c r="N125" s="11" t="e">
        <f>IF($A125="","",VLOOKUP($A125,#REF!,N$3+6,FALSE))</f>
        <v>#REF!</v>
      </c>
      <c r="O125" s="11" t="e">
        <f>IF($A125="","",VLOOKUP($A125,#REF!,O$3+6,FALSE))</f>
        <v>#REF!</v>
      </c>
      <c r="P125" s="11" t="e">
        <f>IF($A125="","",VLOOKUP($A125,#REF!,P$3+6,FALSE))</f>
        <v>#REF!</v>
      </c>
      <c r="Q125" s="11" t="e">
        <f>IF($A125="","",VLOOKUP($A125,#REF!,Q$3+6,FALSE))</f>
        <v>#REF!</v>
      </c>
      <c r="R125" s="11" t="e">
        <f>IF($A125="","",VLOOKUP($A125,#REF!,R$3+6,FALSE))</f>
        <v>#REF!</v>
      </c>
      <c r="S125" s="11" t="e">
        <f>IF($A125="","",VLOOKUP($A125,#REF!,S$3+6,FALSE))</f>
        <v>#REF!</v>
      </c>
      <c r="T125" s="11" t="e">
        <f>IF($A125="","",VLOOKUP($A125,#REF!,T$3+6,FALSE))</f>
        <v>#REF!</v>
      </c>
      <c r="U125" s="11" t="e">
        <f>IF($A125="","",VLOOKUP($A125,#REF!,U$3+6,FALSE))</f>
        <v>#REF!</v>
      </c>
      <c r="V125" s="11" t="e">
        <f>IF($A125="","",VLOOKUP($A125,#REF!,V$3+6,FALSE))</f>
        <v>#REF!</v>
      </c>
      <c r="W125" s="11" t="e">
        <f>IF($A125="","",VLOOKUP($A125,#REF!,W$3+6,FALSE))</f>
        <v>#REF!</v>
      </c>
      <c r="X125" s="11" t="e">
        <f>IF($A125="","",VLOOKUP($A125,#REF!,X$3+6,FALSE))</f>
        <v>#REF!</v>
      </c>
      <c r="Y125" s="11" t="e">
        <f t="shared" si="5"/>
        <v>#REF!</v>
      </c>
      <c r="AA125" s="11"/>
      <c r="AD125" t="e">
        <f t="shared" si="6"/>
        <v>#REF!</v>
      </c>
      <c r="AE125" t="e">
        <f t="shared" si="7"/>
        <v>#REF!</v>
      </c>
      <c r="AF125" t="e">
        <f t="shared" si="8"/>
        <v>#REF!</v>
      </c>
      <c r="AG125" t="e">
        <f t="shared" si="9"/>
        <v>#REF!</v>
      </c>
    </row>
    <row r="126" spans="1:33" x14ac:dyDescent="0.25">
      <c r="A126" t="e">
        <f>IF(#REF!="","",#REF!)</f>
        <v>#REF!</v>
      </c>
      <c r="B126" s="10">
        <v>123</v>
      </c>
      <c r="C126" s="10" t="e">
        <f>IF(A126="","",IF(VLOOKUP(A126,#REF!,2,FALSE)=0,"",VLOOKUP(A126,#REF!,2,FALSE)))</f>
        <v>#REF!</v>
      </c>
      <c r="D126" s="10" t="e">
        <f>IF(A126="","",IF(VLOOKUP(A126,#REF!,3,FALSE)=0,"",VLOOKUP(A126,#REF!,3,FALSE)))</f>
        <v>#REF!</v>
      </c>
      <c r="E126" s="10" t="e">
        <f>IF(A126="","",IF(VLOOKUP(A126,#REF!,5,FALSE)=0,"",VLOOKUP(A126,#REF!,5,FALSE)))</f>
        <v>#REF!</v>
      </c>
      <c r="F126" s="10" t="e">
        <f>IF(A126="","",IF(VLOOKUP(A126,#REF!,4,FALSE)=0,"",VLOOKUP(A126,#REF!,4,FALSE)))</f>
        <v>#REF!</v>
      </c>
      <c r="G126" s="11" t="e">
        <f>IF($A126="","",VLOOKUP($A126,#REF!,G$3+6,FALSE))</f>
        <v>#REF!</v>
      </c>
      <c r="H126" s="11" t="e">
        <f>IF($A126="","",VLOOKUP($A126,#REF!,H$3+6,FALSE))</f>
        <v>#REF!</v>
      </c>
      <c r="I126" s="11" t="e">
        <f>IF($A126="","",VLOOKUP($A126,#REF!,I$3+6,FALSE))</f>
        <v>#REF!</v>
      </c>
      <c r="J126" s="11" t="e">
        <f>IF($A126="","",VLOOKUP($A126,#REF!,J$3+6,FALSE))</f>
        <v>#REF!</v>
      </c>
      <c r="K126" s="11" t="e">
        <f>IF($A126="","",VLOOKUP($A126,#REF!,K$3+6,FALSE))</f>
        <v>#REF!</v>
      </c>
      <c r="L126" s="11" t="e">
        <f>IF($A126="","",VLOOKUP($A126,#REF!,L$3+6,FALSE))</f>
        <v>#REF!</v>
      </c>
      <c r="M126" s="11" t="e">
        <f>IF($A126="","",VLOOKUP($A126,#REF!,M$3+6,FALSE))</f>
        <v>#REF!</v>
      </c>
      <c r="N126" s="11" t="e">
        <f>IF($A126="","",VLOOKUP($A126,#REF!,N$3+6,FALSE))</f>
        <v>#REF!</v>
      </c>
      <c r="O126" s="11" t="e">
        <f>IF($A126="","",VLOOKUP($A126,#REF!,O$3+6,FALSE))</f>
        <v>#REF!</v>
      </c>
      <c r="P126" s="11" t="e">
        <f>IF($A126="","",VLOOKUP($A126,#REF!,P$3+6,FALSE))</f>
        <v>#REF!</v>
      </c>
      <c r="Q126" s="11" t="e">
        <f>IF($A126="","",VLOOKUP($A126,#REF!,Q$3+6,FALSE))</f>
        <v>#REF!</v>
      </c>
      <c r="R126" s="11" t="e">
        <f>IF($A126="","",VLOOKUP($A126,#REF!,R$3+6,FALSE))</f>
        <v>#REF!</v>
      </c>
      <c r="S126" s="11" t="e">
        <f>IF($A126="","",VLOOKUP($A126,#REF!,S$3+6,FALSE))</f>
        <v>#REF!</v>
      </c>
      <c r="T126" s="11" t="e">
        <f>IF($A126="","",VLOOKUP($A126,#REF!,T$3+6,FALSE))</f>
        <v>#REF!</v>
      </c>
      <c r="U126" s="11" t="e">
        <f>IF($A126="","",VLOOKUP($A126,#REF!,U$3+6,FALSE))</f>
        <v>#REF!</v>
      </c>
      <c r="V126" s="11" t="e">
        <f>IF($A126="","",VLOOKUP($A126,#REF!,V$3+6,FALSE))</f>
        <v>#REF!</v>
      </c>
      <c r="W126" s="11" t="e">
        <f>IF($A126="","",VLOOKUP($A126,#REF!,W$3+6,FALSE))</f>
        <v>#REF!</v>
      </c>
      <c r="X126" s="11" t="e">
        <f>IF($A126="","",VLOOKUP($A126,#REF!,X$3+6,FALSE))</f>
        <v>#REF!</v>
      </c>
      <c r="Y126" s="11" t="e">
        <f t="shared" si="5"/>
        <v>#REF!</v>
      </c>
      <c r="AA126" s="11"/>
      <c r="AD126" t="e">
        <f t="shared" si="6"/>
        <v>#REF!</v>
      </c>
      <c r="AE126" t="e">
        <f t="shared" si="7"/>
        <v>#REF!</v>
      </c>
      <c r="AF126" t="e">
        <f t="shared" si="8"/>
        <v>#REF!</v>
      </c>
      <c r="AG126" t="e">
        <f t="shared" si="9"/>
        <v>#REF!</v>
      </c>
    </row>
    <row r="127" spans="1:33" x14ac:dyDescent="0.25">
      <c r="A127" t="e">
        <f>IF(#REF!="","",#REF!)</f>
        <v>#REF!</v>
      </c>
      <c r="B127" s="10">
        <v>124</v>
      </c>
      <c r="C127" s="10" t="e">
        <f>IF(A127="","",IF(VLOOKUP(A127,#REF!,2,FALSE)=0,"",VLOOKUP(A127,#REF!,2,FALSE)))</f>
        <v>#REF!</v>
      </c>
      <c r="D127" s="10" t="e">
        <f>IF(A127="","",IF(VLOOKUP(A127,#REF!,3,FALSE)=0,"",VLOOKUP(A127,#REF!,3,FALSE)))</f>
        <v>#REF!</v>
      </c>
      <c r="E127" s="10" t="e">
        <f>IF(A127="","",IF(VLOOKUP(A127,#REF!,5,FALSE)=0,"",VLOOKUP(A127,#REF!,5,FALSE)))</f>
        <v>#REF!</v>
      </c>
      <c r="F127" s="10" t="e">
        <f>IF(A127="","",IF(VLOOKUP(A127,#REF!,4,FALSE)=0,"",VLOOKUP(A127,#REF!,4,FALSE)))</f>
        <v>#REF!</v>
      </c>
      <c r="G127" s="11" t="e">
        <f>IF($A127="","",VLOOKUP($A127,#REF!,G$3+6,FALSE))</f>
        <v>#REF!</v>
      </c>
      <c r="H127" s="11" t="e">
        <f>IF($A127="","",VLOOKUP($A127,#REF!,H$3+6,FALSE))</f>
        <v>#REF!</v>
      </c>
      <c r="I127" s="11" t="e">
        <f>IF($A127="","",VLOOKUP($A127,#REF!,I$3+6,FALSE))</f>
        <v>#REF!</v>
      </c>
      <c r="J127" s="11" t="e">
        <f>IF($A127="","",VLOOKUP($A127,#REF!,J$3+6,FALSE))</f>
        <v>#REF!</v>
      </c>
      <c r="K127" s="11" t="e">
        <f>IF($A127="","",VLOOKUP($A127,#REF!,K$3+6,FALSE))</f>
        <v>#REF!</v>
      </c>
      <c r="L127" s="11" t="e">
        <f>IF($A127="","",VLOOKUP($A127,#REF!,L$3+6,FALSE))</f>
        <v>#REF!</v>
      </c>
      <c r="M127" s="11" t="e">
        <f>IF($A127="","",VLOOKUP($A127,#REF!,M$3+6,FALSE))</f>
        <v>#REF!</v>
      </c>
      <c r="N127" s="11" t="e">
        <f>IF($A127="","",VLOOKUP($A127,#REF!,N$3+6,FALSE))</f>
        <v>#REF!</v>
      </c>
      <c r="O127" s="11" t="e">
        <f>IF($A127="","",VLOOKUP($A127,#REF!,O$3+6,FALSE))</f>
        <v>#REF!</v>
      </c>
      <c r="P127" s="11" t="e">
        <f>IF($A127="","",VLOOKUP($A127,#REF!,P$3+6,FALSE))</f>
        <v>#REF!</v>
      </c>
      <c r="Q127" s="11" t="e">
        <f>IF($A127="","",VLOOKUP($A127,#REF!,Q$3+6,FALSE))</f>
        <v>#REF!</v>
      </c>
      <c r="R127" s="11" t="e">
        <f>IF($A127="","",VLOOKUP($A127,#REF!,R$3+6,FALSE))</f>
        <v>#REF!</v>
      </c>
      <c r="S127" s="11" t="e">
        <f>IF($A127="","",VLOOKUP($A127,#REF!,S$3+6,FALSE))</f>
        <v>#REF!</v>
      </c>
      <c r="T127" s="11" t="e">
        <f>IF($A127="","",VLOOKUP($A127,#REF!,T$3+6,FALSE))</f>
        <v>#REF!</v>
      </c>
      <c r="U127" s="11" t="e">
        <f>IF($A127="","",VLOOKUP($A127,#REF!,U$3+6,FALSE))</f>
        <v>#REF!</v>
      </c>
      <c r="V127" s="11" t="e">
        <f>IF($A127="","",VLOOKUP($A127,#REF!,V$3+6,FALSE))</f>
        <v>#REF!</v>
      </c>
      <c r="W127" s="11" t="e">
        <f>IF($A127="","",VLOOKUP($A127,#REF!,W$3+6,FALSE))</f>
        <v>#REF!</v>
      </c>
      <c r="X127" s="11" t="e">
        <f>IF($A127="","",VLOOKUP($A127,#REF!,X$3+6,FALSE))</f>
        <v>#REF!</v>
      </c>
      <c r="Y127" s="11" t="e">
        <f t="shared" si="5"/>
        <v>#REF!</v>
      </c>
      <c r="AA127" s="11"/>
      <c r="AD127" t="e">
        <f t="shared" si="6"/>
        <v>#REF!</v>
      </c>
      <c r="AE127" t="e">
        <f t="shared" si="7"/>
        <v>#REF!</v>
      </c>
      <c r="AF127" t="e">
        <f t="shared" si="8"/>
        <v>#REF!</v>
      </c>
      <c r="AG127" t="e">
        <f t="shared" si="9"/>
        <v>#REF!</v>
      </c>
    </row>
    <row r="128" spans="1:33" x14ac:dyDescent="0.25">
      <c r="A128" t="e">
        <f>IF(#REF!="","",#REF!)</f>
        <v>#REF!</v>
      </c>
      <c r="B128" s="10">
        <v>125</v>
      </c>
      <c r="C128" s="10" t="e">
        <f>IF(A128="","",IF(VLOOKUP(A128,#REF!,2,FALSE)=0,"",VLOOKUP(A128,#REF!,2,FALSE)))</f>
        <v>#REF!</v>
      </c>
      <c r="D128" s="10" t="e">
        <f>IF(A128="","",IF(VLOOKUP(A128,#REF!,3,FALSE)=0,"",VLOOKUP(A128,#REF!,3,FALSE)))</f>
        <v>#REF!</v>
      </c>
      <c r="E128" s="10" t="e">
        <f>IF(A128="","",IF(VLOOKUP(A128,#REF!,5,FALSE)=0,"",VLOOKUP(A128,#REF!,5,FALSE)))</f>
        <v>#REF!</v>
      </c>
      <c r="F128" s="10" t="e">
        <f>IF(A128="","",IF(VLOOKUP(A128,#REF!,4,FALSE)=0,"",VLOOKUP(A128,#REF!,4,FALSE)))</f>
        <v>#REF!</v>
      </c>
      <c r="G128" s="11" t="e">
        <f>IF($A128="","",VLOOKUP($A128,#REF!,G$3+6,FALSE))</f>
        <v>#REF!</v>
      </c>
      <c r="H128" s="11" t="e">
        <f>IF($A128="","",VLOOKUP($A128,#REF!,H$3+6,FALSE))</f>
        <v>#REF!</v>
      </c>
      <c r="I128" s="11" t="e">
        <f>IF($A128="","",VLOOKUP($A128,#REF!,I$3+6,FALSE))</f>
        <v>#REF!</v>
      </c>
      <c r="J128" s="11" t="e">
        <f>IF($A128="","",VLOOKUP($A128,#REF!,J$3+6,FALSE))</f>
        <v>#REF!</v>
      </c>
      <c r="K128" s="11" t="e">
        <f>IF($A128="","",VLOOKUP($A128,#REF!,K$3+6,FALSE))</f>
        <v>#REF!</v>
      </c>
      <c r="L128" s="11" t="e">
        <f>IF($A128="","",VLOOKUP($A128,#REF!,L$3+6,FALSE))</f>
        <v>#REF!</v>
      </c>
      <c r="M128" s="11" t="e">
        <f>IF($A128="","",VLOOKUP($A128,#REF!,M$3+6,FALSE))</f>
        <v>#REF!</v>
      </c>
      <c r="N128" s="11" t="e">
        <f>IF($A128="","",VLOOKUP($A128,#REF!,N$3+6,FALSE))</f>
        <v>#REF!</v>
      </c>
      <c r="O128" s="11" t="e">
        <f>IF($A128="","",VLOOKUP($A128,#REF!,O$3+6,FALSE))</f>
        <v>#REF!</v>
      </c>
      <c r="P128" s="11" t="e">
        <f>IF($A128="","",VLOOKUP($A128,#REF!,P$3+6,FALSE))</f>
        <v>#REF!</v>
      </c>
      <c r="Q128" s="11" t="e">
        <f>IF($A128="","",VLOOKUP($A128,#REF!,Q$3+6,FALSE))</f>
        <v>#REF!</v>
      </c>
      <c r="R128" s="11" t="e">
        <f>IF($A128="","",VLOOKUP($A128,#REF!,R$3+6,FALSE))</f>
        <v>#REF!</v>
      </c>
      <c r="S128" s="11" t="e">
        <f>IF($A128="","",VLOOKUP($A128,#REF!,S$3+6,FALSE))</f>
        <v>#REF!</v>
      </c>
      <c r="T128" s="11" t="e">
        <f>IF($A128="","",VLOOKUP($A128,#REF!,T$3+6,FALSE))</f>
        <v>#REF!</v>
      </c>
      <c r="U128" s="11" t="e">
        <f>IF($A128="","",VLOOKUP($A128,#REF!,U$3+6,FALSE))</f>
        <v>#REF!</v>
      </c>
      <c r="V128" s="11" t="e">
        <f>IF($A128="","",VLOOKUP($A128,#REF!,V$3+6,FALSE))</f>
        <v>#REF!</v>
      </c>
      <c r="W128" s="11" t="e">
        <f>IF($A128="","",VLOOKUP($A128,#REF!,W$3+6,FALSE))</f>
        <v>#REF!</v>
      </c>
      <c r="X128" s="11" t="e">
        <f>IF($A128="","",VLOOKUP($A128,#REF!,X$3+6,FALSE))</f>
        <v>#REF!</v>
      </c>
      <c r="Y128" s="11" t="e">
        <f t="shared" si="5"/>
        <v>#REF!</v>
      </c>
      <c r="AA128" s="11"/>
      <c r="AD128" t="e">
        <f t="shared" si="6"/>
        <v>#REF!</v>
      </c>
      <c r="AE128" t="e">
        <f t="shared" si="7"/>
        <v>#REF!</v>
      </c>
      <c r="AF128" t="e">
        <f t="shared" si="8"/>
        <v>#REF!</v>
      </c>
      <c r="AG128" t="e">
        <f t="shared" si="9"/>
        <v>#REF!</v>
      </c>
    </row>
    <row r="129" spans="1:33" x14ac:dyDescent="0.25">
      <c r="A129" t="e">
        <f>IF(#REF!="","",#REF!)</f>
        <v>#REF!</v>
      </c>
      <c r="B129" s="10">
        <v>126</v>
      </c>
      <c r="C129" s="10" t="e">
        <f>IF(A129="","",IF(VLOOKUP(A129,#REF!,2,FALSE)=0,"",VLOOKUP(A129,#REF!,2,FALSE)))</f>
        <v>#REF!</v>
      </c>
      <c r="D129" s="10" t="e">
        <f>IF(A129="","",IF(VLOOKUP(A129,#REF!,3,FALSE)=0,"",VLOOKUP(A129,#REF!,3,FALSE)))</f>
        <v>#REF!</v>
      </c>
      <c r="E129" s="10" t="e">
        <f>IF(A129="","",IF(VLOOKUP(A129,#REF!,5,FALSE)=0,"",VLOOKUP(A129,#REF!,5,FALSE)))</f>
        <v>#REF!</v>
      </c>
      <c r="F129" s="10" t="e">
        <f>IF(A129="","",IF(VLOOKUP(A129,#REF!,4,FALSE)=0,"",VLOOKUP(A129,#REF!,4,FALSE)))</f>
        <v>#REF!</v>
      </c>
      <c r="G129" s="11" t="e">
        <f>IF($A129="","",VLOOKUP($A129,#REF!,G$3+6,FALSE))</f>
        <v>#REF!</v>
      </c>
      <c r="H129" s="11" t="e">
        <f>IF($A129="","",VLOOKUP($A129,#REF!,H$3+6,FALSE))</f>
        <v>#REF!</v>
      </c>
      <c r="I129" s="11" t="e">
        <f>IF($A129="","",VLOOKUP($A129,#REF!,I$3+6,FALSE))</f>
        <v>#REF!</v>
      </c>
      <c r="J129" s="11" t="e">
        <f>IF($A129="","",VLOOKUP($A129,#REF!,J$3+6,FALSE))</f>
        <v>#REF!</v>
      </c>
      <c r="K129" s="11" t="e">
        <f>IF($A129="","",VLOOKUP($A129,#REF!,K$3+6,FALSE))</f>
        <v>#REF!</v>
      </c>
      <c r="L129" s="11" t="e">
        <f>IF($A129="","",VLOOKUP($A129,#REF!,L$3+6,FALSE))</f>
        <v>#REF!</v>
      </c>
      <c r="M129" s="11" t="e">
        <f>IF($A129="","",VLOOKUP($A129,#REF!,M$3+6,FALSE))</f>
        <v>#REF!</v>
      </c>
      <c r="N129" s="11" t="e">
        <f>IF($A129="","",VLOOKUP($A129,#REF!,N$3+6,FALSE))</f>
        <v>#REF!</v>
      </c>
      <c r="O129" s="11" t="e">
        <f>IF($A129="","",VLOOKUP($A129,#REF!,O$3+6,FALSE))</f>
        <v>#REF!</v>
      </c>
      <c r="P129" s="11" t="e">
        <f>IF($A129="","",VLOOKUP($A129,#REF!,P$3+6,FALSE))</f>
        <v>#REF!</v>
      </c>
      <c r="Q129" s="11" t="e">
        <f>IF($A129="","",VLOOKUP($A129,#REF!,Q$3+6,FALSE))</f>
        <v>#REF!</v>
      </c>
      <c r="R129" s="11" t="e">
        <f>IF($A129="","",VLOOKUP($A129,#REF!,R$3+6,FALSE))</f>
        <v>#REF!</v>
      </c>
      <c r="S129" s="11" t="e">
        <f>IF($A129="","",VLOOKUP($A129,#REF!,S$3+6,FALSE))</f>
        <v>#REF!</v>
      </c>
      <c r="T129" s="11" t="e">
        <f>IF($A129="","",VLOOKUP($A129,#REF!,T$3+6,FALSE))</f>
        <v>#REF!</v>
      </c>
      <c r="U129" s="11" t="e">
        <f>IF($A129="","",VLOOKUP($A129,#REF!,U$3+6,FALSE))</f>
        <v>#REF!</v>
      </c>
      <c r="V129" s="11" t="e">
        <f>IF($A129="","",VLOOKUP($A129,#REF!,V$3+6,FALSE))</f>
        <v>#REF!</v>
      </c>
      <c r="W129" s="11" t="e">
        <f>IF($A129="","",VLOOKUP($A129,#REF!,W$3+6,FALSE))</f>
        <v>#REF!</v>
      </c>
      <c r="X129" s="11" t="e">
        <f>IF($A129="","",VLOOKUP($A129,#REF!,X$3+6,FALSE))</f>
        <v>#REF!</v>
      </c>
      <c r="Y129" s="11" t="e">
        <f t="shared" si="5"/>
        <v>#REF!</v>
      </c>
      <c r="AA129" s="11"/>
      <c r="AD129" t="e">
        <f t="shared" si="6"/>
        <v>#REF!</v>
      </c>
      <c r="AE129" t="e">
        <f t="shared" si="7"/>
        <v>#REF!</v>
      </c>
      <c r="AF129" t="e">
        <f t="shared" si="8"/>
        <v>#REF!</v>
      </c>
      <c r="AG129" t="e">
        <f t="shared" si="9"/>
        <v>#REF!</v>
      </c>
    </row>
    <row r="130" spans="1:33" x14ac:dyDescent="0.25">
      <c r="A130" t="e">
        <f>IF(#REF!="","",#REF!)</f>
        <v>#REF!</v>
      </c>
      <c r="B130" s="10">
        <v>127</v>
      </c>
      <c r="C130" s="10" t="e">
        <f>IF(A130="","",IF(VLOOKUP(A130,#REF!,2,FALSE)=0,"",VLOOKUP(A130,#REF!,2,FALSE)))</f>
        <v>#REF!</v>
      </c>
      <c r="D130" s="10" t="e">
        <f>IF(A130="","",IF(VLOOKUP(A130,#REF!,3,FALSE)=0,"",VLOOKUP(A130,#REF!,3,FALSE)))</f>
        <v>#REF!</v>
      </c>
      <c r="E130" s="10" t="e">
        <f>IF(A130="","",IF(VLOOKUP(A130,#REF!,5,FALSE)=0,"",VLOOKUP(A130,#REF!,5,FALSE)))</f>
        <v>#REF!</v>
      </c>
      <c r="F130" s="10" t="e">
        <f>IF(A130="","",IF(VLOOKUP(A130,#REF!,4,FALSE)=0,"",VLOOKUP(A130,#REF!,4,FALSE)))</f>
        <v>#REF!</v>
      </c>
      <c r="G130" s="11" t="e">
        <f>IF($A130="","",VLOOKUP($A130,#REF!,G$3+6,FALSE))</f>
        <v>#REF!</v>
      </c>
      <c r="H130" s="11" t="e">
        <f>IF($A130="","",VLOOKUP($A130,#REF!,H$3+6,FALSE))</f>
        <v>#REF!</v>
      </c>
      <c r="I130" s="11" t="e">
        <f>IF($A130="","",VLOOKUP($A130,#REF!,I$3+6,FALSE))</f>
        <v>#REF!</v>
      </c>
      <c r="J130" s="11" t="e">
        <f>IF($A130="","",VLOOKUP($A130,#REF!,J$3+6,FALSE))</f>
        <v>#REF!</v>
      </c>
      <c r="K130" s="11" t="e">
        <f>IF($A130="","",VLOOKUP($A130,#REF!,K$3+6,FALSE))</f>
        <v>#REF!</v>
      </c>
      <c r="L130" s="11" t="e">
        <f>IF($A130="","",VLOOKUP($A130,#REF!,L$3+6,FALSE))</f>
        <v>#REF!</v>
      </c>
      <c r="M130" s="11" t="e">
        <f>IF($A130="","",VLOOKUP($A130,#REF!,M$3+6,FALSE))</f>
        <v>#REF!</v>
      </c>
      <c r="N130" s="11" t="e">
        <f>IF($A130="","",VLOOKUP($A130,#REF!,N$3+6,FALSE))</f>
        <v>#REF!</v>
      </c>
      <c r="O130" s="11" t="e">
        <f>IF($A130="","",VLOOKUP($A130,#REF!,O$3+6,FALSE))</f>
        <v>#REF!</v>
      </c>
      <c r="P130" s="11" t="e">
        <f>IF($A130="","",VLOOKUP($A130,#REF!,P$3+6,FALSE))</f>
        <v>#REF!</v>
      </c>
      <c r="Q130" s="11" t="e">
        <f>IF($A130="","",VLOOKUP($A130,#REF!,Q$3+6,FALSE))</f>
        <v>#REF!</v>
      </c>
      <c r="R130" s="11" t="e">
        <f>IF($A130="","",VLOOKUP($A130,#REF!,R$3+6,FALSE))</f>
        <v>#REF!</v>
      </c>
      <c r="S130" s="11" t="e">
        <f>IF($A130="","",VLOOKUP($A130,#REF!,S$3+6,FALSE))</f>
        <v>#REF!</v>
      </c>
      <c r="T130" s="11" t="e">
        <f>IF($A130="","",VLOOKUP($A130,#REF!,T$3+6,FALSE))</f>
        <v>#REF!</v>
      </c>
      <c r="U130" s="11" t="e">
        <f>IF($A130="","",VLOOKUP($A130,#REF!,U$3+6,FALSE))</f>
        <v>#REF!</v>
      </c>
      <c r="V130" s="11" t="e">
        <f>IF($A130="","",VLOOKUP($A130,#REF!,V$3+6,FALSE))</f>
        <v>#REF!</v>
      </c>
      <c r="W130" s="11" t="e">
        <f>IF($A130="","",VLOOKUP($A130,#REF!,W$3+6,FALSE))</f>
        <v>#REF!</v>
      </c>
      <c r="X130" s="11" t="e">
        <f>IF($A130="","",VLOOKUP($A130,#REF!,X$3+6,FALSE))</f>
        <v>#REF!</v>
      </c>
      <c r="Y130" s="11" t="e">
        <f t="shared" si="5"/>
        <v>#REF!</v>
      </c>
      <c r="AA130" s="11"/>
      <c r="AD130" t="e">
        <f t="shared" si="6"/>
        <v>#REF!</v>
      </c>
      <c r="AE130" t="e">
        <f t="shared" si="7"/>
        <v>#REF!</v>
      </c>
      <c r="AF130" t="e">
        <f t="shared" si="8"/>
        <v>#REF!</v>
      </c>
      <c r="AG130" t="e">
        <f t="shared" si="9"/>
        <v>#REF!</v>
      </c>
    </row>
    <row r="131" spans="1:33" x14ac:dyDescent="0.25">
      <c r="A131" t="e">
        <f>IF(#REF!="","",#REF!)</f>
        <v>#REF!</v>
      </c>
      <c r="B131" s="10">
        <v>128</v>
      </c>
      <c r="C131" s="10" t="e">
        <f>IF(A131="","",IF(VLOOKUP(A131,#REF!,2,FALSE)=0,"",VLOOKUP(A131,#REF!,2,FALSE)))</f>
        <v>#REF!</v>
      </c>
      <c r="D131" s="10" t="e">
        <f>IF(A131="","",IF(VLOOKUP(A131,#REF!,3,FALSE)=0,"",VLOOKUP(A131,#REF!,3,FALSE)))</f>
        <v>#REF!</v>
      </c>
      <c r="E131" s="10" t="e">
        <f>IF(A131="","",IF(VLOOKUP(A131,#REF!,5,FALSE)=0,"",VLOOKUP(A131,#REF!,5,FALSE)))</f>
        <v>#REF!</v>
      </c>
      <c r="F131" s="10" t="e">
        <f>IF(A131="","",IF(VLOOKUP(A131,#REF!,4,FALSE)=0,"",VLOOKUP(A131,#REF!,4,FALSE)))</f>
        <v>#REF!</v>
      </c>
      <c r="G131" s="11" t="e">
        <f>IF($A131="","",VLOOKUP($A131,#REF!,G$3+6,FALSE))</f>
        <v>#REF!</v>
      </c>
      <c r="H131" s="11" t="e">
        <f>IF($A131="","",VLOOKUP($A131,#REF!,H$3+6,FALSE))</f>
        <v>#REF!</v>
      </c>
      <c r="I131" s="11" t="e">
        <f>IF($A131="","",VLOOKUP($A131,#REF!,I$3+6,FALSE))</f>
        <v>#REF!</v>
      </c>
      <c r="J131" s="11" t="e">
        <f>IF($A131="","",VLOOKUP($A131,#REF!,J$3+6,FALSE))</f>
        <v>#REF!</v>
      </c>
      <c r="K131" s="11" t="e">
        <f>IF($A131="","",VLOOKUP($A131,#REF!,K$3+6,FALSE))</f>
        <v>#REF!</v>
      </c>
      <c r="L131" s="11" t="e">
        <f>IF($A131="","",VLOOKUP($A131,#REF!,L$3+6,FALSE))</f>
        <v>#REF!</v>
      </c>
      <c r="M131" s="11" t="e">
        <f>IF($A131="","",VLOOKUP($A131,#REF!,M$3+6,FALSE))</f>
        <v>#REF!</v>
      </c>
      <c r="N131" s="11" t="e">
        <f>IF($A131="","",VLOOKUP($A131,#REF!,N$3+6,FALSE))</f>
        <v>#REF!</v>
      </c>
      <c r="O131" s="11" t="e">
        <f>IF($A131="","",VLOOKUP($A131,#REF!,O$3+6,FALSE))</f>
        <v>#REF!</v>
      </c>
      <c r="P131" s="11" t="e">
        <f>IF($A131="","",VLOOKUP($A131,#REF!,P$3+6,FALSE))</f>
        <v>#REF!</v>
      </c>
      <c r="Q131" s="11" t="e">
        <f>IF($A131="","",VLOOKUP($A131,#REF!,Q$3+6,FALSE))</f>
        <v>#REF!</v>
      </c>
      <c r="R131" s="11" t="e">
        <f>IF($A131="","",VLOOKUP($A131,#REF!,R$3+6,FALSE))</f>
        <v>#REF!</v>
      </c>
      <c r="S131" s="11" t="e">
        <f>IF($A131="","",VLOOKUP($A131,#REF!,S$3+6,FALSE))</f>
        <v>#REF!</v>
      </c>
      <c r="T131" s="11" t="e">
        <f>IF($A131="","",VLOOKUP($A131,#REF!,T$3+6,FALSE))</f>
        <v>#REF!</v>
      </c>
      <c r="U131" s="11" t="e">
        <f>IF($A131="","",VLOOKUP($A131,#REF!,U$3+6,FALSE))</f>
        <v>#REF!</v>
      </c>
      <c r="V131" s="11" t="e">
        <f>IF($A131="","",VLOOKUP($A131,#REF!,V$3+6,FALSE))</f>
        <v>#REF!</v>
      </c>
      <c r="W131" s="11" t="e">
        <f>IF($A131="","",VLOOKUP($A131,#REF!,W$3+6,FALSE))</f>
        <v>#REF!</v>
      </c>
      <c r="X131" s="11" t="e">
        <f>IF($A131="","",VLOOKUP($A131,#REF!,X$3+6,FALSE))</f>
        <v>#REF!</v>
      </c>
      <c r="Y131" s="11" t="e">
        <f t="shared" si="5"/>
        <v>#REF!</v>
      </c>
      <c r="AA131" s="11"/>
      <c r="AD131" t="e">
        <f t="shared" si="6"/>
        <v>#REF!</v>
      </c>
      <c r="AE131" t="e">
        <f t="shared" si="7"/>
        <v>#REF!</v>
      </c>
      <c r="AF131" t="e">
        <f t="shared" si="8"/>
        <v>#REF!</v>
      </c>
      <c r="AG131" t="e">
        <f t="shared" si="9"/>
        <v>#REF!</v>
      </c>
    </row>
    <row r="132" spans="1:33" x14ac:dyDescent="0.25">
      <c r="A132" t="e">
        <f>IF(#REF!="","",#REF!)</f>
        <v>#REF!</v>
      </c>
      <c r="B132" s="10">
        <v>129</v>
      </c>
      <c r="C132" s="10" t="e">
        <f>IF(A132="","",IF(VLOOKUP(A132,#REF!,2,FALSE)=0,"",VLOOKUP(A132,#REF!,2,FALSE)))</f>
        <v>#REF!</v>
      </c>
      <c r="D132" s="10" t="e">
        <f>IF(A132="","",IF(VLOOKUP(A132,#REF!,3,FALSE)=0,"",VLOOKUP(A132,#REF!,3,FALSE)))</f>
        <v>#REF!</v>
      </c>
      <c r="E132" s="10" t="e">
        <f>IF(A132="","",IF(VLOOKUP(A132,#REF!,5,FALSE)=0,"",VLOOKUP(A132,#REF!,5,FALSE)))</f>
        <v>#REF!</v>
      </c>
      <c r="F132" s="10" t="e">
        <f>IF(A132="","",IF(VLOOKUP(A132,#REF!,4,FALSE)=0,"",VLOOKUP(A132,#REF!,4,FALSE)))</f>
        <v>#REF!</v>
      </c>
      <c r="G132" s="11" t="e">
        <f>IF($A132="","",VLOOKUP($A132,#REF!,G$3+6,FALSE))</f>
        <v>#REF!</v>
      </c>
      <c r="H132" s="11" t="e">
        <f>IF($A132="","",VLOOKUP($A132,#REF!,H$3+6,FALSE))</f>
        <v>#REF!</v>
      </c>
      <c r="I132" s="11" t="e">
        <f>IF($A132="","",VLOOKUP($A132,#REF!,I$3+6,FALSE))</f>
        <v>#REF!</v>
      </c>
      <c r="J132" s="11" t="e">
        <f>IF($A132="","",VLOOKUP($A132,#REF!,J$3+6,FALSE))</f>
        <v>#REF!</v>
      </c>
      <c r="K132" s="11" t="e">
        <f>IF($A132="","",VLOOKUP($A132,#REF!,K$3+6,FALSE))</f>
        <v>#REF!</v>
      </c>
      <c r="L132" s="11" t="e">
        <f>IF($A132="","",VLOOKUP($A132,#REF!,L$3+6,FALSE))</f>
        <v>#REF!</v>
      </c>
      <c r="M132" s="11" t="e">
        <f>IF($A132="","",VLOOKUP($A132,#REF!,M$3+6,FALSE))</f>
        <v>#REF!</v>
      </c>
      <c r="N132" s="11" t="e">
        <f>IF($A132="","",VLOOKUP($A132,#REF!,N$3+6,FALSE))</f>
        <v>#REF!</v>
      </c>
      <c r="O132" s="11" t="e">
        <f>IF($A132="","",VLOOKUP($A132,#REF!,O$3+6,FALSE))</f>
        <v>#REF!</v>
      </c>
      <c r="P132" s="11" t="e">
        <f>IF($A132="","",VLOOKUP($A132,#REF!,P$3+6,FALSE))</f>
        <v>#REF!</v>
      </c>
      <c r="Q132" s="11" t="e">
        <f>IF($A132="","",VLOOKUP($A132,#REF!,Q$3+6,FALSE))</f>
        <v>#REF!</v>
      </c>
      <c r="R132" s="11" t="e">
        <f>IF($A132="","",VLOOKUP($A132,#REF!,R$3+6,FALSE))</f>
        <v>#REF!</v>
      </c>
      <c r="S132" s="11" t="e">
        <f>IF($A132="","",VLOOKUP($A132,#REF!,S$3+6,FALSE))</f>
        <v>#REF!</v>
      </c>
      <c r="T132" s="11" t="e">
        <f>IF($A132="","",VLOOKUP($A132,#REF!,T$3+6,FALSE))</f>
        <v>#REF!</v>
      </c>
      <c r="U132" s="11" t="e">
        <f>IF($A132="","",VLOOKUP($A132,#REF!,U$3+6,FALSE))</f>
        <v>#REF!</v>
      </c>
      <c r="V132" s="11" t="e">
        <f>IF($A132="","",VLOOKUP($A132,#REF!,V$3+6,FALSE))</f>
        <v>#REF!</v>
      </c>
      <c r="W132" s="11" t="e">
        <f>IF($A132="","",VLOOKUP($A132,#REF!,W$3+6,FALSE))</f>
        <v>#REF!</v>
      </c>
      <c r="X132" s="11" t="e">
        <f>IF($A132="","",VLOOKUP($A132,#REF!,X$3+6,FALSE))</f>
        <v>#REF!</v>
      </c>
      <c r="Y132" s="11" t="e">
        <f t="shared" ref="Y132:Y195" si="10">+SUM(G132:X132)</f>
        <v>#REF!</v>
      </c>
      <c r="AA132" s="11"/>
      <c r="AD132" t="e">
        <f t="shared" ref="AD132:AD195" si="11">SUM(P132:X132)</f>
        <v>#REF!</v>
      </c>
      <c r="AE132" t="e">
        <f t="shared" ref="AE132:AE195" si="12">SUM(S132:X132)</f>
        <v>#REF!</v>
      </c>
      <c r="AF132" t="e">
        <f t="shared" ref="AF132:AF195" si="13">SUM(V132:X132)</f>
        <v>#REF!</v>
      </c>
      <c r="AG132" t="e">
        <f t="shared" ref="AG132:AG195" si="14">SUM(X132)</f>
        <v>#REF!</v>
      </c>
    </row>
    <row r="133" spans="1:33" x14ac:dyDescent="0.25">
      <c r="A133" t="e">
        <f>IF(#REF!="","",#REF!)</f>
        <v>#REF!</v>
      </c>
      <c r="B133" s="10">
        <v>130</v>
      </c>
      <c r="C133" s="10" t="e">
        <f>IF(A133="","",IF(VLOOKUP(A133,#REF!,2,FALSE)=0,"",VLOOKUP(A133,#REF!,2,FALSE)))</f>
        <v>#REF!</v>
      </c>
      <c r="D133" s="10" t="e">
        <f>IF(A133="","",IF(VLOOKUP(A133,#REF!,3,FALSE)=0,"",VLOOKUP(A133,#REF!,3,FALSE)))</f>
        <v>#REF!</v>
      </c>
      <c r="E133" s="10" t="e">
        <f>IF(A133="","",IF(VLOOKUP(A133,#REF!,5,FALSE)=0,"",VLOOKUP(A133,#REF!,5,FALSE)))</f>
        <v>#REF!</v>
      </c>
      <c r="F133" s="10" t="e">
        <f>IF(A133="","",IF(VLOOKUP(A133,#REF!,4,FALSE)=0,"",VLOOKUP(A133,#REF!,4,FALSE)))</f>
        <v>#REF!</v>
      </c>
      <c r="G133" s="11" t="e">
        <f>IF($A133="","",VLOOKUP($A133,#REF!,G$3+6,FALSE))</f>
        <v>#REF!</v>
      </c>
      <c r="H133" s="11" t="e">
        <f>IF($A133="","",VLOOKUP($A133,#REF!,H$3+6,FALSE))</f>
        <v>#REF!</v>
      </c>
      <c r="I133" s="11" t="e">
        <f>IF($A133="","",VLOOKUP($A133,#REF!,I$3+6,FALSE))</f>
        <v>#REF!</v>
      </c>
      <c r="J133" s="11" t="e">
        <f>IF($A133="","",VLOOKUP($A133,#REF!,J$3+6,FALSE))</f>
        <v>#REF!</v>
      </c>
      <c r="K133" s="11" t="e">
        <f>IF($A133="","",VLOOKUP($A133,#REF!,K$3+6,FALSE))</f>
        <v>#REF!</v>
      </c>
      <c r="L133" s="11" t="e">
        <f>IF($A133="","",VLOOKUP($A133,#REF!,L$3+6,FALSE))</f>
        <v>#REF!</v>
      </c>
      <c r="M133" s="11" t="e">
        <f>IF($A133="","",VLOOKUP($A133,#REF!,M$3+6,FALSE))</f>
        <v>#REF!</v>
      </c>
      <c r="N133" s="11" t="e">
        <f>IF($A133="","",VLOOKUP($A133,#REF!,N$3+6,FALSE))</f>
        <v>#REF!</v>
      </c>
      <c r="O133" s="11" t="e">
        <f>IF($A133="","",VLOOKUP($A133,#REF!,O$3+6,FALSE))</f>
        <v>#REF!</v>
      </c>
      <c r="P133" s="11" t="e">
        <f>IF($A133="","",VLOOKUP($A133,#REF!,P$3+6,FALSE))</f>
        <v>#REF!</v>
      </c>
      <c r="Q133" s="11" t="e">
        <f>IF($A133="","",VLOOKUP($A133,#REF!,Q$3+6,FALSE))</f>
        <v>#REF!</v>
      </c>
      <c r="R133" s="11" t="e">
        <f>IF($A133="","",VLOOKUP($A133,#REF!,R$3+6,FALSE))</f>
        <v>#REF!</v>
      </c>
      <c r="S133" s="11" t="e">
        <f>IF($A133="","",VLOOKUP($A133,#REF!,S$3+6,FALSE))</f>
        <v>#REF!</v>
      </c>
      <c r="T133" s="11" t="e">
        <f>IF($A133="","",VLOOKUP($A133,#REF!,T$3+6,FALSE))</f>
        <v>#REF!</v>
      </c>
      <c r="U133" s="11" t="e">
        <f>IF($A133="","",VLOOKUP($A133,#REF!,U$3+6,FALSE))</f>
        <v>#REF!</v>
      </c>
      <c r="V133" s="11" t="e">
        <f>IF($A133="","",VLOOKUP($A133,#REF!,V$3+6,FALSE))</f>
        <v>#REF!</v>
      </c>
      <c r="W133" s="11" t="e">
        <f>IF($A133="","",VLOOKUP($A133,#REF!,W$3+6,FALSE))</f>
        <v>#REF!</v>
      </c>
      <c r="X133" s="11" t="e">
        <f>IF($A133="","",VLOOKUP($A133,#REF!,X$3+6,FALSE))</f>
        <v>#REF!</v>
      </c>
      <c r="Y133" s="11" t="e">
        <f t="shared" si="10"/>
        <v>#REF!</v>
      </c>
      <c r="AA133" s="11"/>
      <c r="AD133" t="e">
        <f t="shared" si="11"/>
        <v>#REF!</v>
      </c>
      <c r="AE133" t="e">
        <f t="shared" si="12"/>
        <v>#REF!</v>
      </c>
      <c r="AF133" t="e">
        <f t="shared" si="13"/>
        <v>#REF!</v>
      </c>
      <c r="AG133" t="e">
        <f t="shared" si="14"/>
        <v>#REF!</v>
      </c>
    </row>
    <row r="134" spans="1:33" x14ac:dyDescent="0.25">
      <c r="A134" t="e">
        <f>IF(#REF!="","",#REF!)</f>
        <v>#REF!</v>
      </c>
      <c r="B134" s="10">
        <v>131</v>
      </c>
      <c r="C134" s="10" t="e">
        <f>IF(A134="","",IF(VLOOKUP(A134,#REF!,2,FALSE)=0,"",VLOOKUP(A134,#REF!,2,FALSE)))</f>
        <v>#REF!</v>
      </c>
      <c r="D134" s="10" t="e">
        <f>IF(A134="","",IF(VLOOKUP(A134,#REF!,3,FALSE)=0,"",VLOOKUP(A134,#REF!,3,FALSE)))</f>
        <v>#REF!</v>
      </c>
      <c r="E134" s="10" t="e">
        <f>IF(A134="","",IF(VLOOKUP(A134,#REF!,5,FALSE)=0,"",VLOOKUP(A134,#REF!,5,FALSE)))</f>
        <v>#REF!</v>
      </c>
      <c r="F134" s="10" t="e">
        <f>IF(A134="","",IF(VLOOKUP(A134,#REF!,4,FALSE)=0,"",VLOOKUP(A134,#REF!,4,FALSE)))</f>
        <v>#REF!</v>
      </c>
      <c r="G134" s="11" t="e">
        <f>IF($A134="","",VLOOKUP($A134,#REF!,G$3+6,FALSE))</f>
        <v>#REF!</v>
      </c>
      <c r="H134" s="11" t="e">
        <f>IF($A134="","",VLOOKUP($A134,#REF!,H$3+6,FALSE))</f>
        <v>#REF!</v>
      </c>
      <c r="I134" s="11" t="e">
        <f>IF($A134="","",VLOOKUP($A134,#REF!,I$3+6,FALSE))</f>
        <v>#REF!</v>
      </c>
      <c r="J134" s="11" t="e">
        <f>IF($A134="","",VLOOKUP($A134,#REF!,J$3+6,FALSE))</f>
        <v>#REF!</v>
      </c>
      <c r="K134" s="11" t="e">
        <f>IF($A134="","",VLOOKUP($A134,#REF!,K$3+6,FALSE))</f>
        <v>#REF!</v>
      </c>
      <c r="L134" s="11" t="e">
        <f>IF($A134="","",VLOOKUP($A134,#REF!,L$3+6,FALSE))</f>
        <v>#REF!</v>
      </c>
      <c r="M134" s="11" t="e">
        <f>IF($A134="","",VLOOKUP($A134,#REF!,M$3+6,FALSE))</f>
        <v>#REF!</v>
      </c>
      <c r="N134" s="11" t="e">
        <f>IF($A134="","",VLOOKUP($A134,#REF!,N$3+6,FALSE))</f>
        <v>#REF!</v>
      </c>
      <c r="O134" s="11" t="e">
        <f>IF($A134="","",VLOOKUP($A134,#REF!,O$3+6,FALSE))</f>
        <v>#REF!</v>
      </c>
      <c r="P134" s="11" t="e">
        <f>IF($A134="","",VLOOKUP($A134,#REF!,P$3+6,FALSE))</f>
        <v>#REF!</v>
      </c>
      <c r="Q134" s="11" t="e">
        <f>IF($A134="","",VLOOKUP($A134,#REF!,Q$3+6,FALSE))</f>
        <v>#REF!</v>
      </c>
      <c r="R134" s="11" t="e">
        <f>IF($A134="","",VLOOKUP($A134,#REF!,R$3+6,FALSE))</f>
        <v>#REF!</v>
      </c>
      <c r="S134" s="11" t="e">
        <f>IF($A134="","",VLOOKUP($A134,#REF!,S$3+6,FALSE))</f>
        <v>#REF!</v>
      </c>
      <c r="T134" s="11" t="e">
        <f>IF($A134="","",VLOOKUP($A134,#REF!,T$3+6,FALSE))</f>
        <v>#REF!</v>
      </c>
      <c r="U134" s="11" t="e">
        <f>IF($A134="","",VLOOKUP($A134,#REF!,U$3+6,FALSE))</f>
        <v>#REF!</v>
      </c>
      <c r="V134" s="11" t="e">
        <f>IF($A134="","",VLOOKUP($A134,#REF!,V$3+6,FALSE))</f>
        <v>#REF!</v>
      </c>
      <c r="W134" s="11" t="e">
        <f>IF($A134="","",VLOOKUP($A134,#REF!,W$3+6,FALSE))</f>
        <v>#REF!</v>
      </c>
      <c r="X134" s="11" t="e">
        <f>IF($A134="","",VLOOKUP($A134,#REF!,X$3+6,FALSE))</f>
        <v>#REF!</v>
      </c>
      <c r="Y134" s="11" t="e">
        <f t="shared" si="10"/>
        <v>#REF!</v>
      </c>
      <c r="AA134" s="11"/>
      <c r="AD134" t="e">
        <f t="shared" si="11"/>
        <v>#REF!</v>
      </c>
      <c r="AE134" t="e">
        <f t="shared" si="12"/>
        <v>#REF!</v>
      </c>
      <c r="AF134" t="e">
        <f t="shared" si="13"/>
        <v>#REF!</v>
      </c>
      <c r="AG134" t="e">
        <f t="shared" si="14"/>
        <v>#REF!</v>
      </c>
    </row>
    <row r="135" spans="1:33" x14ac:dyDescent="0.25">
      <c r="A135" t="e">
        <f>IF(#REF!="","",#REF!)</f>
        <v>#REF!</v>
      </c>
      <c r="B135" s="10">
        <v>132</v>
      </c>
      <c r="C135" s="10" t="e">
        <f>IF(A135="","",IF(VLOOKUP(A135,#REF!,2,FALSE)=0,"",VLOOKUP(A135,#REF!,2,FALSE)))</f>
        <v>#REF!</v>
      </c>
      <c r="D135" s="10" t="e">
        <f>IF(A135="","",IF(VLOOKUP(A135,#REF!,3,FALSE)=0,"",VLOOKUP(A135,#REF!,3,FALSE)))</f>
        <v>#REF!</v>
      </c>
      <c r="E135" s="10" t="e">
        <f>IF(A135="","",IF(VLOOKUP(A135,#REF!,5,FALSE)=0,"",VLOOKUP(A135,#REF!,5,FALSE)))</f>
        <v>#REF!</v>
      </c>
      <c r="F135" s="10" t="e">
        <f>IF(A135="","",IF(VLOOKUP(A135,#REF!,4,FALSE)=0,"",VLOOKUP(A135,#REF!,4,FALSE)))</f>
        <v>#REF!</v>
      </c>
      <c r="G135" s="11" t="e">
        <f>IF($A135="","",VLOOKUP($A135,#REF!,G$3+6,FALSE))</f>
        <v>#REF!</v>
      </c>
      <c r="H135" s="11" t="e">
        <f>IF($A135="","",VLOOKUP($A135,#REF!,H$3+6,FALSE))</f>
        <v>#REF!</v>
      </c>
      <c r="I135" s="11" t="e">
        <f>IF($A135="","",VLOOKUP($A135,#REF!,I$3+6,FALSE))</f>
        <v>#REF!</v>
      </c>
      <c r="J135" s="11" t="e">
        <f>IF($A135="","",VLOOKUP($A135,#REF!,J$3+6,FALSE))</f>
        <v>#REF!</v>
      </c>
      <c r="K135" s="11" t="e">
        <f>IF($A135="","",VLOOKUP($A135,#REF!,K$3+6,FALSE))</f>
        <v>#REF!</v>
      </c>
      <c r="L135" s="11" t="e">
        <f>IF($A135="","",VLOOKUP($A135,#REF!,L$3+6,FALSE))</f>
        <v>#REF!</v>
      </c>
      <c r="M135" s="11" t="e">
        <f>IF($A135="","",VLOOKUP($A135,#REF!,M$3+6,FALSE))</f>
        <v>#REF!</v>
      </c>
      <c r="N135" s="11" t="e">
        <f>IF($A135="","",VLOOKUP($A135,#REF!,N$3+6,FALSE))</f>
        <v>#REF!</v>
      </c>
      <c r="O135" s="11" t="e">
        <f>IF($A135="","",VLOOKUP($A135,#REF!,O$3+6,FALSE))</f>
        <v>#REF!</v>
      </c>
      <c r="P135" s="11" t="e">
        <f>IF($A135="","",VLOOKUP($A135,#REF!,P$3+6,FALSE))</f>
        <v>#REF!</v>
      </c>
      <c r="Q135" s="11" t="e">
        <f>IF($A135="","",VLOOKUP($A135,#REF!,Q$3+6,FALSE))</f>
        <v>#REF!</v>
      </c>
      <c r="R135" s="11" t="e">
        <f>IF($A135="","",VLOOKUP($A135,#REF!,R$3+6,FALSE))</f>
        <v>#REF!</v>
      </c>
      <c r="S135" s="11" t="e">
        <f>IF($A135="","",VLOOKUP($A135,#REF!,S$3+6,FALSE))</f>
        <v>#REF!</v>
      </c>
      <c r="T135" s="11" t="e">
        <f>IF($A135="","",VLOOKUP($A135,#REF!,T$3+6,FALSE))</f>
        <v>#REF!</v>
      </c>
      <c r="U135" s="11" t="e">
        <f>IF($A135="","",VLOOKUP($A135,#REF!,U$3+6,FALSE))</f>
        <v>#REF!</v>
      </c>
      <c r="V135" s="11" t="e">
        <f>IF($A135="","",VLOOKUP($A135,#REF!,V$3+6,FALSE))</f>
        <v>#REF!</v>
      </c>
      <c r="W135" s="11" t="e">
        <f>IF($A135="","",VLOOKUP($A135,#REF!,W$3+6,FALSE))</f>
        <v>#REF!</v>
      </c>
      <c r="X135" s="11" t="e">
        <f>IF($A135="","",VLOOKUP($A135,#REF!,X$3+6,FALSE))</f>
        <v>#REF!</v>
      </c>
      <c r="Y135" s="11" t="e">
        <f t="shared" si="10"/>
        <v>#REF!</v>
      </c>
      <c r="AA135" s="11"/>
      <c r="AD135" t="e">
        <f t="shared" si="11"/>
        <v>#REF!</v>
      </c>
      <c r="AE135" t="e">
        <f t="shared" si="12"/>
        <v>#REF!</v>
      </c>
      <c r="AF135" t="e">
        <f t="shared" si="13"/>
        <v>#REF!</v>
      </c>
      <c r="AG135" t="e">
        <f t="shared" si="14"/>
        <v>#REF!</v>
      </c>
    </row>
    <row r="136" spans="1:33" x14ac:dyDescent="0.25">
      <c r="A136" t="e">
        <f>IF(#REF!="","",#REF!)</f>
        <v>#REF!</v>
      </c>
      <c r="B136" s="10">
        <v>133</v>
      </c>
      <c r="C136" s="10" t="e">
        <f>IF(A136="","",IF(VLOOKUP(A136,#REF!,2,FALSE)=0,"",VLOOKUP(A136,#REF!,2,FALSE)))</f>
        <v>#REF!</v>
      </c>
      <c r="D136" s="10" t="e">
        <f>IF(A136="","",IF(VLOOKUP(A136,#REF!,3,FALSE)=0,"",VLOOKUP(A136,#REF!,3,FALSE)))</f>
        <v>#REF!</v>
      </c>
      <c r="E136" s="10" t="e">
        <f>IF(A136="","",IF(VLOOKUP(A136,#REF!,5,FALSE)=0,"",VLOOKUP(A136,#REF!,5,FALSE)))</f>
        <v>#REF!</v>
      </c>
      <c r="F136" s="10" t="e">
        <f>IF(A136="","",IF(VLOOKUP(A136,#REF!,4,FALSE)=0,"",VLOOKUP(A136,#REF!,4,FALSE)))</f>
        <v>#REF!</v>
      </c>
      <c r="G136" s="11" t="e">
        <f>IF($A136="","",VLOOKUP($A136,#REF!,G$3+6,FALSE))</f>
        <v>#REF!</v>
      </c>
      <c r="H136" s="11" t="e">
        <f>IF($A136="","",VLOOKUP($A136,#REF!,H$3+6,FALSE))</f>
        <v>#REF!</v>
      </c>
      <c r="I136" s="11" t="e">
        <f>IF($A136="","",VLOOKUP($A136,#REF!,I$3+6,FALSE))</f>
        <v>#REF!</v>
      </c>
      <c r="J136" s="11" t="e">
        <f>IF($A136="","",VLOOKUP($A136,#REF!,J$3+6,FALSE))</f>
        <v>#REF!</v>
      </c>
      <c r="K136" s="11" t="e">
        <f>IF($A136="","",VLOOKUP($A136,#REF!,K$3+6,FALSE))</f>
        <v>#REF!</v>
      </c>
      <c r="L136" s="11" t="e">
        <f>IF($A136="","",VLOOKUP($A136,#REF!,L$3+6,FALSE))</f>
        <v>#REF!</v>
      </c>
      <c r="M136" s="11" t="e">
        <f>IF($A136="","",VLOOKUP($A136,#REF!,M$3+6,FALSE))</f>
        <v>#REF!</v>
      </c>
      <c r="N136" s="11" t="e">
        <f>IF($A136="","",VLOOKUP($A136,#REF!,N$3+6,FALSE))</f>
        <v>#REF!</v>
      </c>
      <c r="O136" s="11" t="e">
        <f>IF($A136="","",VLOOKUP($A136,#REF!,O$3+6,FALSE))</f>
        <v>#REF!</v>
      </c>
      <c r="P136" s="11" t="e">
        <f>IF($A136="","",VLOOKUP($A136,#REF!,P$3+6,FALSE))</f>
        <v>#REF!</v>
      </c>
      <c r="Q136" s="11" t="e">
        <f>IF($A136="","",VLOOKUP($A136,#REF!,Q$3+6,FALSE))</f>
        <v>#REF!</v>
      </c>
      <c r="R136" s="11" t="e">
        <f>IF($A136="","",VLOOKUP($A136,#REF!,R$3+6,FALSE))</f>
        <v>#REF!</v>
      </c>
      <c r="S136" s="11" t="e">
        <f>IF($A136="","",VLOOKUP($A136,#REF!,S$3+6,FALSE))</f>
        <v>#REF!</v>
      </c>
      <c r="T136" s="11" t="e">
        <f>IF($A136="","",VLOOKUP($A136,#REF!,T$3+6,FALSE))</f>
        <v>#REF!</v>
      </c>
      <c r="U136" s="11" t="e">
        <f>IF($A136="","",VLOOKUP($A136,#REF!,U$3+6,FALSE))</f>
        <v>#REF!</v>
      </c>
      <c r="V136" s="11" t="e">
        <f>IF($A136="","",VLOOKUP($A136,#REF!,V$3+6,FALSE))</f>
        <v>#REF!</v>
      </c>
      <c r="W136" s="11" t="e">
        <f>IF($A136="","",VLOOKUP($A136,#REF!,W$3+6,FALSE))</f>
        <v>#REF!</v>
      </c>
      <c r="X136" s="11" t="e">
        <f>IF($A136="","",VLOOKUP($A136,#REF!,X$3+6,FALSE))</f>
        <v>#REF!</v>
      </c>
      <c r="Y136" s="11" t="e">
        <f t="shared" si="10"/>
        <v>#REF!</v>
      </c>
      <c r="AA136" s="11"/>
      <c r="AD136" t="e">
        <f t="shared" si="11"/>
        <v>#REF!</v>
      </c>
      <c r="AE136" t="e">
        <f t="shared" si="12"/>
        <v>#REF!</v>
      </c>
      <c r="AF136" t="e">
        <f t="shared" si="13"/>
        <v>#REF!</v>
      </c>
      <c r="AG136" t="e">
        <f t="shared" si="14"/>
        <v>#REF!</v>
      </c>
    </row>
    <row r="137" spans="1:33" x14ac:dyDescent="0.25">
      <c r="A137" t="e">
        <f>IF(#REF!="","",#REF!)</f>
        <v>#REF!</v>
      </c>
      <c r="B137" s="10">
        <v>134</v>
      </c>
      <c r="C137" s="10" t="e">
        <f>IF(A137="","",IF(VLOOKUP(A137,#REF!,2,FALSE)=0,"",VLOOKUP(A137,#REF!,2,FALSE)))</f>
        <v>#REF!</v>
      </c>
      <c r="D137" s="10" t="e">
        <f>IF(A137="","",IF(VLOOKUP(A137,#REF!,3,FALSE)=0,"",VLOOKUP(A137,#REF!,3,FALSE)))</f>
        <v>#REF!</v>
      </c>
      <c r="E137" s="10" t="e">
        <f>IF(A137="","",IF(VLOOKUP(A137,#REF!,5,FALSE)=0,"",VLOOKUP(A137,#REF!,5,FALSE)))</f>
        <v>#REF!</v>
      </c>
      <c r="F137" s="10" t="e">
        <f>IF(A137="","",IF(VLOOKUP(A137,#REF!,4,FALSE)=0,"",VLOOKUP(A137,#REF!,4,FALSE)))</f>
        <v>#REF!</v>
      </c>
      <c r="G137" s="11" t="e">
        <f>IF($A137="","",VLOOKUP($A137,#REF!,G$3+6,FALSE))</f>
        <v>#REF!</v>
      </c>
      <c r="H137" s="11" t="e">
        <f>IF($A137="","",VLOOKUP($A137,#REF!,H$3+6,FALSE))</f>
        <v>#REF!</v>
      </c>
      <c r="I137" s="11" t="e">
        <f>IF($A137="","",VLOOKUP($A137,#REF!,I$3+6,FALSE))</f>
        <v>#REF!</v>
      </c>
      <c r="J137" s="11" t="e">
        <f>IF($A137="","",VLOOKUP($A137,#REF!,J$3+6,FALSE))</f>
        <v>#REF!</v>
      </c>
      <c r="K137" s="11" t="e">
        <f>IF($A137="","",VLOOKUP($A137,#REF!,K$3+6,FALSE))</f>
        <v>#REF!</v>
      </c>
      <c r="L137" s="11" t="e">
        <f>IF($A137="","",VLOOKUP($A137,#REF!,L$3+6,FALSE))</f>
        <v>#REF!</v>
      </c>
      <c r="M137" s="11" t="e">
        <f>IF($A137="","",VLOOKUP($A137,#REF!,M$3+6,FALSE))</f>
        <v>#REF!</v>
      </c>
      <c r="N137" s="11" t="e">
        <f>IF($A137="","",VLOOKUP($A137,#REF!,N$3+6,FALSE))</f>
        <v>#REF!</v>
      </c>
      <c r="O137" s="11" t="e">
        <f>IF($A137="","",VLOOKUP($A137,#REF!,O$3+6,FALSE))</f>
        <v>#REF!</v>
      </c>
      <c r="P137" s="11" t="e">
        <f>IF($A137="","",VLOOKUP($A137,#REF!,P$3+6,FALSE))</f>
        <v>#REF!</v>
      </c>
      <c r="Q137" s="11" t="e">
        <f>IF($A137="","",VLOOKUP($A137,#REF!,Q$3+6,FALSE))</f>
        <v>#REF!</v>
      </c>
      <c r="R137" s="11" t="e">
        <f>IF($A137="","",VLOOKUP($A137,#REF!,R$3+6,FALSE))</f>
        <v>#REF!</v>
      </c>
      <c r="S137" s="11" t="e">
        <f>IF($A137="","",VLOOKUP($A137,#REF!,S$3+6,FALSE))</f>
        <v>#REF!</v>
      </c>
      <c r="T137" s="11" t="e">
        <f>IF($A137="","",VLOOKUP($A137,#REF!,T$3+6,FALSE))</f>
        <v>#REF!</v>
      </c>
      <c r="U137" s="11" t="e">
        <f>IF($A137="","",VLOOKUP($A137,#REF!,U$3+6,FALSE))</f>
        <v>#REF!</v>
      </c>
      <c r="V137" s="11" t="e">
        <f>IF($A137="","",VLOOKUP($A137,#REF!,V$3+6,FALSE))</f>
        <v>#REF!</v>
      </c>
      <c r="W137" s="11" t="e">
        <f>IF($A137="","",VLOOKUP($A137,#REF!,W$3+6,FALSE))</f>
        <v>#REF!</v>
      </c>
      <c r="X137" s="11" t="e">
        <f>IF($A137="","",VLOOKUP($A137,#REF!,X$3+6,FALSE))</f>
        <v>#REF!</v>
      </c>
      <c r="Y137" s="11" t="e">
        <f t="shared" si="10"/>
        <v>#REF!</v>
      </c>
      <c r="AA137" s="11"/>
      <c r="AD137" t="e">
        <f t="shared" si="11"/>
        <v>#REF!</v>
      </c>
      <c r="AE137" t="e">
        <f t="shared" si="12"/>
        <v>#REF!</v>
      </c>
      <c r="AF137" t="e">
        <f t="shared" si="13"/>
        <v>#REF!</v>
      </c>
      <c r="AG137" t="e">
        <f t="shared" si="14"/>
        <v>#REF!</v>
      </c>
    </row>
    <row r="138" spans="1:33" x14ac:dyDescent="0.25">
      <c r="A138" t="e">
        <f>IF(#REF!="","",#REF!)</f>
        <v>#REF!</v>
      </c>
      <c r="B138" s="10">
        <v>135</v>
      </c>
      <c r="C138" s="10" t="e">
        <f>IF(A138="","",IF(VLOOKUP(A138,#REF!,2,FALSE)=0,"",VLOOKUP(A138,#REF!,2,FALSE)))</f>
        <v>#REF!</v>
      </c>
      <c r="D138" s="10" t="e">
        <f>IF(A138="","",IF(VLOOKUP(A138,#REF!,3,FALSE)=0,"",VLOOKUP(A138,#REF!,3,FALSE)))</f>
        <v>#REF!</v>
      </c>
      <c r="E138" s="10" t="e">
        <f>IF(A138="","",IF(VLOOKUP(A138,#REF!,5,FALSE)=0,"",VLOOKUP(A138,#REF!,5,FALSE)))</f>
        <v>#REF!</v>
      </c>
      <c r="F138" s="10" t="e">
        <f>IF(A138="","",IF(VLOOKUP(A138,#REF!,4,FALSE)=0,"",VLOOKUP(A138,#REF!,4,FALSE)))</f>
        <v>#REF!</v>
      </c>
      <c r="G138" s="11" t="e">
        <f>IF($A138="","",VLOOKUP($A138,#REF!,G$3+6,FALSE))</f>
        <v>#REF!</v>
      </c>
      <c r="H138" s="11" t="e">
        <f>IF($A138="","",VLOOKUP($A138,#REF!,H$3+6,FALSE))</f>
        <v>#REF!</v>
      </c>
      <c r="I138" s="11" t="e">
        <f>IF($A138="","",VLOOKUP($A138,#REF!,I$3+6,FALSE))</f>
        <v>#REF!</v>
      </c>
      <c r="J138" s="11" t="e">
        <f>IF($A138="","",VLOOKUP($A138,#REF!,J$3+6,FALSE))</f>
        <v>#REF!</v>
      </c>
      <c r="K138" s="11" t="e">
        <f>IF($A138="","",VLOOKUP($A138,#REF!,K$3+6,FALSE))</f>
        <v>#REF!</v>
      </c>
      <c r="L138" s="11" t="e">
        <f>IF($A138="","",VLOOKUP($A138,#REF!,L$3+6,FALSE))</f>
        <v>#REF!</v>
      </c>
      <c r="M138" s="11" t="e">
        <f>IF($A138="","",VLOOKUP($A138,#REF!,M$3+6,FALSE))</f>
        <v>#REF!</v>
      </c>
      <c r="N138" s="11" t="e">
        <f>IF($A138="","",VLOOKUP($A138,#REF!,N$3+6,FALSE))</f>
        <v>#REF!</v>
      </c>
      <c r="O138" s="11" t="e">
        <f>IF($A138="","",VLOOKUP($A138,#REF!,O$3+6,FALSE))</f>
        <v>#REF!</v>
      </c>
      <c r="P138" s="11" t="e">
        <f>IF($A138="","",VLOOKUP($A138,#REF!,P$3+6,FALSE))</f>
        <v>#REF!</v>
      </c>
      <c r="Q138" s="11" t="e">
        <f>IF($A138="","",VLOOKUP($A138,#REF!,Q$3+6,FALSE))</f>
        <v>#REF!</v>
      </c>
      <c r="R138" s="11" t="e">
        <f>IF($A138="","",VLOOKUP($A138,#REF!,R$3+6,FALSE))</f>
        <v>#REF!</v>
      </c>
      <c r="S138" s="11" t="e">
        <f>IF($A138="","",VLOOKUP($A138,#REF!,S$3+6,FALSE))</f>
        <v>#REF!</v>
      </c>
      <c r="T138" s="11" t="e">
        <f>IF($A138="","",VLOOKUP($A138,#REF!,T$3+6,FALSE))</f>
        <v>#REF!</v>
      </c>
      <c r="U138" s="11" t="e">
        <f>IF($A138="","",VLOOKUP($A138,#REF!,U$3+6,FALSE))</f>
        <v>#REF!</v>
      </c>
      <c r="V138" s="11" t="e">
        <f>IF($A138="","",VLOOKUP($A138,#REF!,V$3+6,FALSE))</f>
        <v>#REF!</v>
      </c>
      <c r="W138" s="11" t="e">
        <f>IF($A138="","",VLOOKUP($A138,#REF!,W$3+6,FALSE))</f>
        <v>#REF!</v>
      </c>
      <c r="X138" s="11" t="e">
        <f>IF($A138="","",VLOOKUP($A138,#REF!,X$3+6,FALSE))</f>
        <v>#REF!</v>
      </c>
      <c r="Y138" s="11" t="e">
        <f t="shared" si="10"/>
        <v>#REF!</v>
      </c>
      <c r="AA138" s="11"/>
      <c r="AD138" t="e">
        <f t="shared" si="11"/>
        <v>#REF!</v>
      </c>
      <c r="AE138" t="e">
        <f t="shared" si="12"/>
        <v>#REF!</v>
      </c>
      <c r="AF138" t="e">
        <f t="shared" si="13"/>
        <v>#REF!</v>
      </c>
      <c r="AG138" t="e">
        <f t="shared" si="14"/>
        <v>#REF!</v>
      </c>
    </row>
    <row r="139" spans="1:33" x14ac:dyDescent="0.25">
      <c r="A139" t="e">
        <f>IF(#REF!="","",#REF!)</f>
        <v>#REF!</v>
      </c>
      <c r="B139" s="10">
        <v>136</v>
      </c>
      <c r="C139" s="10" t="e">
        <f>IF(A139="","",IF(VLOOKUP(A139,#REF!,2,FALSE)=0,"",VLOOKUP(A139,#REF!,2,FALSE)))</f>
        <v>#REF!</v>
      </c>
      <c r="D139" s="10" t="e">
        <f>IF(A139="","",IF(VLOOKUP(A139,#REF!,3,FALSE)=0,"",VLOOKUP(A139,#REF!,3,FALSE)))</f>
        <v>#REF!</v>
      </c>
      <c r="E139" s="10" t="e">
        <f>IF(A139="","",IF(VLOOKUP(A139,#REF!,5,FALSE)=0,"",VLOOKUP(A139,#REF!,5,FALSE)))</f>
        <v>#REF!</v>
      </c>
      <c r="F139" s="10" t="e">
        <f>IF(A139="","",IF(VLOOKUP(A139,#REF!,4,FALSE)=0,"",VLOOKUP(A139,#REF!,4,FALSE)))</f>
        <v>#REF!</v>
      </c>
      <c r="G139" s="11" t="e">
        <f>IF($A139="","",VLOOKUP($A139,#REF!,G$3+6,FALSE))</f>
        <v>#REF!</v>
      </c>
      <c r="H139" s="11" t="e">
        <f>IF($A139="","",VLOOKUP($A139,#REF!,H$3+6,FALSE))</f>
        <v>#REF!</v>
      </c>
      <c r="I139" s="11" t="e">
        <f>IF($A139="","",VLOOKUP($A139,#REF!,I$3+6,FALSE))</f>
        <v>#REF!</v>
      </c>
      <c r="J139" s="11" t="e">
        <f>IF($A139="","",VLOOKUP($A139,#REF!,J$3+6,FALSE))</f>
        <v>#REF!</v>
      </c>
      <c r="K139" s="11" t="e">
        <f>IF($A139="","",VLOOKUP($A139,#REF!,K$3+6,FALSE))</f>
        <v>#REF!</v>
      </c>
      <c r="L139" s="11" t="e">
        <f>IF($A139="","",VLOOKUP($A139,#REF!,L$3+6,FALSE))</f>
        <v>#REF!</v>
      </c>
      <c r="M139" s="11" t="e">
        <f>IF($A139="","",VLOOKUP($A139,#REF!,M$3+6,FALSE))</f>
        <v>#REF!</v>
      </c>
      <c r="N139" s="11" t="e">
        <f>IF($A139="","",VLOOKUP($A139,#REF!,N$3+6,FALSE))</f>
        <v>#REF!</v>
      </c>
      <c r="O139" s="11" t="e">
        <f>IF($A139="","",VLOOKUP($A139,#REF!,O$3+6,FALSE))</f>
        <v>#REF!</v>
      </c>
      <c r="P139" s="11" t="e">
        <f>IF($A139="","",VLOOKUP($A139,#REF!,P$3+6,FALSE))</f>
        <v>#REF!</v>
      </c>
      <c r="Q139" s="11" t="e">
        <f>IF($A139="","",VLOOKUP($A139,#REF!,Q$3+6,FALSE))</f>
        <v>#REF!</v>
      </c>
      <c r="R139" s="11" t="e">
        <f>IF($A139="","",VLOOKUP($A139,#REF!,R$3+6,FALSE))</f>
        <v>#REF!</v>
      </c>
      <c r="S139" s="11" t="e">
        <f>IF($A139="","",VLOOKUP($A139,#REF!,S$3+6,FALSE))</f>
        <v>#REF!</v>
      </c>
      <c r="T139" s="11" t="e">
        <f>IF($A139="","",VLOOKUP($A139,#REF!,T$3+6,FALSE))</f>
        <v>#REF!</v>
      </c>
      <c r="U139" s="11" t="e">
        <f>IF($A139="","",VLOOKUP($A139,#REF!,U$3+6,FALSE))</f>
        <v>#REF!</v>
      </c>
      <c r="V139" s="11" t="e">
        <f>IF($A139="","",VLOOKUP($A139,#REF!,V$3+6,FALSE))</f>
        <v>#REF!</v>
      </c>
      <c r="W139" s="11" t="e">
        <f>IF($A139="","",VLOOKUP($A139,#REF!,W$3+6,FALSE))</f>
        <v>#REF!</v>
      </c>
      <c r="X139" s="11" t="e">
        <f>IF($A139="","",VLOOKUP($A139,#REF!,X$3+6,FALSE))</f>
        <v>#REF!</v>
      </c>
      <c r="Y139" s="11" t="e">
        <f t="shared" si="10"/>
        <v>#REF!</v>
      </c>
      <c r="AA139" s="11"/>
      <c r="AD139" t="e">
        <f t="shared" si="11"/>
        <v>#REF!</v>
      </c>
      <c r="AE139" t="e">
        <f t="shared" si="12"/>
        <v>#REF!</v>
      </c>
      <c r="AF139" t="e">
        <f t="shared" si="13"/>
        <v>#REF!</v>
      </c>
      <c r="AG139" t="e">
        <f t="shared" si="14"/>
        <v>#REF!</v>
      </c>
    </row>
    <row r="140" spans="1:33" x14ac:dyDescent="0.25">
      <c r="A140" t="e">
        <f>IF(#REF!="","",#REF!)</f>
        <v>#REF!</v>
      </c>
      <c r="B140" s="10">
        <v>137</v>
      </c>
      <c r="C140" s="10" t="e">
        <f>IF(A140="","",IF(VLOOKUP(A140,#REF!,2,FALSE)=0,"",VLOOKUP(A140,#REF!,2,FALSE)))</f>
        <v>#REF!</v>
      </c>
      <c r="D140" s="10" t="e">
        <f>IF(A140="","",IF(VLOOKUP(A140,#REF!,3,FALSE)=0,"",VLOOKUP(A140,#REF!,3,FALSE)))</f>
        <v>#REF!</v>
      </c>
      <c r="E140" s="10" t="e">
        <f>IF(A140="","",IF(VLOOKUP(A140,#REF!,5,FALSE)=0,"",VLOOKUP(A140,#REF!,5,FALSE)))</f>
        <v>#REF!</v>
      </c>
      <c r="F140" s="10" t="e">
        <f>IF(A140="","",IF(VLOOKUP(A140,#REF!,4,FALSE)=0,"",VLOOKUP(A140,#REF!,4,FALSE)))</f>
        <v>#REF!</v>
      </c>
      <c r="G140" s="11" t="e">
        <f>IF($A140="","",VLOOKUP($A140,#REF!,G$3+6,FALSE))</f>
        <v>#REF!</v>
      </c>
      <c r="H140" s="11" t="e">
        <f>IF($A140="","",VLOOKUP($A140,#REF!,H$3+6,FALSE))</f>
        <v>#REF!</v>
      </c>
      <c r="I140" s="11" t="e">
        <f>IF($A140="","",VLOOKUP($A140,#REF!,I$3+6,FALSE))</f>
        <v>#REF!</v>
      </c>
      <c r="J140" s="11" t="e">
        <f>IF($A140="","",VLOOKUP($A140,#REF!,J$3+6,FALSE))</f>
        <v>#REF!</v>
      </c>
      <c r="K140" s="11" t="e">
        <f>IF($A140="","",VLOOKUP($A140,#REF!,K$3+6,FALSE))</f>
        <v>#REF!</v>
      </c>
      <c r="L140" s="11" t="e">
        <f>IF($A140="","",VLOOKUP($A140,#REF!,L$3+6,FALSE))</f>
        <v>#REF!</v>
      </c>
      <c r="M140" s="11" t="e">
        <f>IF($A140="","",VLOOKUP($A140,#REF!,M$3+6,FALSE))</f>
        <v>#REF!</v>
      </c>
      <c r="N140" s="11" t="e">
        <f>IF($A140="","",VLOOKUP($A140,#REF!,N$3+6,FALSE))</f>
        <v>#REF!</v>
      </c>
      <c r="O140" s="11" t="e">
        <f>IF($A140="","",VLOOKUP($A140,#REF!,O$3+6,FALSE))</f>
        <v>#REF!</v>
      </c>
      <c r="P140" s="11" t="e">
        <f>IF($A140="","",VLOOKUP($A140,#REF!,P$3+6,FALSE))</f>
        <v>#REF!</v>
      </c>
      <c r="Q140" s="11" t="e">
        <f>IF($A140="","",VLOOKUP($A140,#REF!,Q$3+6,FALSE))</f>
        <v>#REF!</v>
      </c>
      <c r="R140" s="11" t="e">
        <f>IF($A140="","",VLOOKUP($A140,#REF!,R$3+6,FALSE))</f>
        <v>#REF!</v>
      </c>
      <c r="S140" s="11" t="e">
        <f>IF($A140="","",VLOOKUP($A140,#REF!,S$3+6,FALSE))</f>
        <v>#REF!</v>
      </c>
      <c r="T140" s="11" t="e">
        <f>IF($A140="","",VLOOKUP($A140,#REF!,T$3+6,FALSE))</f>
        <v>#REF!</v>
      </c>
      <c r="U140" s="11" t="e">
        <f>IF($A140="","",VLOOKUP($A140,#REF!,U$3+6,FALSE))</f>
        <v>#REF!</v>
      </c>
      <c r="V140" s="11" t="e">
        <f>IF($A140="","",VLOOKUP($A140,#REF!,V$3+6,FALSE))</f>
        <v>#REF!</v>
      </c>
      <c r="W140" s="11" t="e">
        <f>IF($A140="","",VLOOKUP($A140,#REF!,W$3+6,FALSE))</f>
        <v>#REF!</v>
      </c>
      <c r="X140" s="11" t="e">
        <f>IF($A140="","",VLOOKUP($A140,#REF!,X$3+6,FALSE))</f>
        <v>#REF!</v>
      </c>
      <c r="Y140" s="11" t="e">
        <f t="shared" si="10"/>
        <v>#REF!</v>
      </c>
      <c r="AA140" s="11"/>
      <c r="AD140" t="e">
        <f t="shared" si="11"/>
        <v>#REF!</v>
      </c>
      <c r="AE140" t="e">
        <f t="shared" si="12"/>
        <v>#REF!</v>
      </c>
      <c r="AF140" t="e">
        <f t="shared" si="13"/>
        <v>#REF!</v>
      </c>
      <c r="AG140" t="e">
        <f t="shared" si="14"/>
        <v>#REF!</v>
      </c>
    </row>
    <row r="141" spans="1:33" x14ac:dyDescent="0.25">
      <c r="A141" t="e">
        <f>IF(#REF!="","",#REF!)</f>
        <v>#REF!</v>
      </c>
      <c r="B141" s="10">
        <v>138</v>
      </c>
      <c r="C141" s="10" t="e">
        <f>IF(A141="","",IF(VLOOKUP(A141,#REF!,2,FALSE)=0,"",VLOOKUP(A141,#REF!,2,FALSE)))</f>
        <v>#REF!</v>
      </c>
      <c r="D141" s="10" t="e">
        <f>IF(A141="","",IF(VLOOKUP(A141,#REF!,3,FALSE)=0,"",VLOOKUP(A141,#REF!,3,FALSE)))</f>
        <v>#REF!</v>
      </c>
      <c r="E141" s="10" t="e">
        <f>IF(A141="","",IF(VLOOKUP(A141,#REF!,5,FALSE)=0,"",VLOOKUP(A141,#REF!,5,FALSE)))</f>
        <v>#REF!</v>
      </c>
      <c r="F141" s="10" t="e">
        <f>IF(A141="","",IF(VLOOKUP(A141,#REF!,4,FALSE)=0,"",VLOOKUP(A141,#REF!,4,FALSE)))</f>
        <v>#REF!</v>
      </c>
      <c r="G141" s="11" t="e">
        <f>IF($A141="","",VLOOKUP($A141,#REF!,G$3+6,FALSE))</f>
        <v>#REF!</v>
      </c>
      <c r="H141" s="11" t="e">
        <f>IF($A141="","",VLOOKUP($A141,#REF!,H$3+6,FALSE))</f>
        <v>#REF!</v>
      </c>
      <c r="I141" s="11" t="e">
        <f>IF($A141="","",VLOOKUP($A141,#REF!,I$3+6,FALSE))</f>
        <v>#REF!</v>
      </c>
      <c r="J141" s="11" t="e">
        <f>IF($A141="","",VLOOKUP($A141,#REF!,J$3+6,FALSE))</f>
        <v>#REF!</v>
      </c>
      <c r="K141" s="11" t="e">
        <f>IF($A141="","",VLOOKUP($A141,#REF!,K$3+6,FALSE))</f>
        <v>#REF!</v>
      </c>
      <c r="L141" s="11" t="e">
        <f>IF($A141="","",VLOOKUP($A141,#REF!,L$3+6,FALSE))</f>
        <v>#REF!</v>
      </c>
      <c r="M141" s="11" t="e">
        <f>IF($A141="","",VLOOKUP($A141,#REF!,M$3+6,FALSE))</f>
        <v>#REF!</v>
      </c>
      <c r="N141" s="11" t="e">
        <f>IF($A141="","",VLOOKUP($A141,#REF!,N$3+6,FALSE))</f>
        <v>#REF!</v>
      </c>
      <c r="O141" s="11" t="e">
        <f>IF($A141="","",VLOOKUP($A141,#REF!,O$3+6,FALSE))</f>
        <v>#REF!</v>
      </c>
      <c r="P141" s="11" t="e">
        <f>IF($A141="","",VLOOKUP($A141,#REF!,P$3+6,FALSE))</f>
        <v>#REF!</v>
      </c>
      <c r="Q141" s="11" t="e">
        <f>IF($A141="","",VLOOKUP($A141,#REF!,Q$3+6,FALSE))</f>
        <v>#REF!</v>
      </c>
      <c r="R141" s="11" t="e">
        <f>IF($A141="","",VLOOKUP($A141,#REF!,R$3+6,FALSE))</f>
        <v>#REF!</v>
      </c>
      <c r="S141" s="11" t="e">
        <f>IF($A141="","",VLOOKUP($A141,#REF!,S$3+6,FALSE))</f>
        <v>#REF!</v>
      </c>
      <c r="T141" s="11" t="e">
        <f>IF($A141="","",VLOOKUP($A141,#REF!,T$3+6,FALSE))</f>
        <v>#REF!</v>
      </c>
      <c r="U141" s="11" t="e">
        <f>IF($A141="","",VLOOKUP($A141,#REF!,U$3+6,FALSE))</f>
        <v>#REF!</v>
      </c>
      <c r="V141" s="11" t="e">
        <f>IF($A141="","",VLOOKUP($A141,#REF!,V$3+6,FALSE))</f>
        <v>#REF!</v>
      </c>
      <c r="W141" s="11" t="e">
        <f>IF($A141="","",VLOOKUP($A141,#REF!,W$3+6,FALSE))</f>
        <v>#REF!</v>
      </c>
      <c r="X141" s="11" t="e">
        <f>IF($A141="","",VLOOKUP($A141,#REF!,X$3+6,FALSE))</f>
        <v>#REF!</v>
      </c>
      <c r="Y141" s="11" t="e">
        <f t="shared" si="10"/>
        <v>#REF!</v>
      </c>
      <c r="AA141" s="11"/>
      <c r="AD141" t="e">
        <f t="shared" si="11"/>
        <v>#REF!</v>
      </c>
      <c r="AE141" t="e">
        <f t="shared" si="12"/>
        <v>#REF!</v>
      </c>
      <c r="AF141" t="e">
        <f t="shared" si="13"/>
        <v>#REF!</v>
      </c>
      <c r="AG141" t="e">
        <f t="shared" si="14"/>
        <v>#REF!</v>
      </c>
    </row>
    <row r="142" spans="1:33" x14ac:dyDescent="0.25">
      <c r="A142" t="e">
        <f>IF(#REF!="","",#REF!)</f>
        <v>#REF!</v>
      </c>
      <c r="B142" s="10">
        <v>139</v>
      </c>
      <c r="C142" s="10" t="e">
        <f>IF(A142="","",IF(VLOOKUP(A142,#REF!,2,FALSE)=0,"",VLOOKUP(A142,#REF!,2,FALSE)))</f>
        <v>#REF!</v>
      </c>
      <c r="D142" s="10" t="e">
        <f>IF(A142="","",IF(VLOOKUP(A142,#REF!,3,FALSE)=0,"",VLOOKUP(A142,#REF!,3,FALSE)))</f>
        <v>#REF!</v>
      </c>
      <c r="E142" s="10" t="e">
        <f>IF(A142="","",IF(VLOOKUP(A142,#REF!,5,FALSE)=0,"",VLOOKUP(A142,#REF!,5,FALSE)))</f>
        <v>#REF!</v>
      </c>
      <c r="F142" s="10" t="e">
        <f>IF(A142="","",IF(VLOOKUP(A142,#REF!,4,FALSE)=0,"",VLOOKUP(A142,#REF!,4,FALSE)))</f>
        <v>#REF!</v>
      </c>
      <c r="G142" s="11" t="e">
        <f>IF($A142="","",VLOOKUP($A142,#REF!,G$3+6,FALSE))</f>
        <v>#REF!</v>
      </c>
      <c r="H142" s="11" t="e">
        <f>IF($A142="","",VLOOKUP($A142,#REF!,H$3+6,FALSE))</f>
        <v>#REF!</v>
      </c>
      <c r="I142" s="11" t="e">
        <f>IF($A142="","",VLOOKUP($A142,#REF!,I$3+6,FALSE))</f>
        <v>#REF!</v>
      </c>
      <c r="J142" s="11" t="e">
        <f>IF($A142="","",VLOOKUP($A142,#REF!,J$3+6,FALSE))</f>
        <v>#REF!</v>
      </c>
      <c r="K142" s="11" t="e">
        <f>IF($A142="","",VLOOKUP($A142,#REF!,K$3+6,FALSE))</f>
        <v>#REF!</v>
      </c>
      <c r="L142" s="11" t="e">
        <f>IF($A142="","",VLOOKUP($A142,#REF!,L$3+6,FALSE))</f>
        <v>#REF!</v>
      </c>
      <c r="M142" s="11" t="e">
        <f>IF($A142="","",VLOOKUP($A142,#REF!,M$3+6,FALSE))</f>
        <v>#REF!</v>
      </c>
      <c r="N142" s="11" t="e">
        <f>IF($A142="","",VLOOKUP($A142,#REF!,N$3+6,FALSE))</f>
        <v>#REF!</v>
      </c>
      <c r="O142" s="11" t="e">
        <f>IF($A142="","",VLOOKUP($A142,#REF!,O$3+6,FALSE))</f>
        <v>#REF!</v>
      </c>
      <c r="P142" s="11" t="e">
        <f>IF($A142="","",VLOOKUP($A142,#REF!,P$3+6,FALSE))</f>
        <v>#REF!</v>
      </c>
      <c r="Q142" s="11" t="e">
        <f>IF($A142="","",VLOOKUP($A142,#REF!,Q$3+6,FALSE))</f>
        <v>#REF!</v>
      </c>
      <c r="R142" s="11" t="e">
        <f>IF($A142="","",VLOOKUP($A142,#REF!,R$3+6,FALSE))</f>
        <v>#REF!</v>
      </c>
      <c r="S142" s="11" t="e">
        <f>IF($A142="","",VLOOKUP($A142,#REF!,S$3+6,FALSE))</f>
        <v>#REF!</v>
      </c>
      <c r="T142" s="11" t="e">
        <f>IF($A142="","",VLOOKUP($A142,#REF!,T$3+6,FALSE))</f>
        <v>#REF!</v>
      </c>
      <c r="U142" s="11" t="e">
        <f>IF($A142="","",VLOOKUP($A142,#REF!,U$3+6,FALSE))</f>
        <v>#REF!</v>
      </c>
      <c r="V142" s="11" t="e">
        <f>IF($A142="","",VLOOKUP($A142,#REF!,V$3+6,FALSE))</f>
        <v>#REF!</v>
      </c>
      <c r="W142" s="11" t="e">
        <f>IF($A142="","",VLOOKUP($A142,#REF!,W$3+6,FALSE))</f>
        <v>#REF!</v>
      </c>
      <c r="X142" s="11" t="e">
        <f>IF($A142="","",VLOOKUP($A142,#REF!,X$3+6,FALSE))</f>
        <v>#REF!</v>
      </c>
      <c r="Y142" s="11" t="e">
        <f t="shared" si="10"/>
        <v>#REF!</v>
      </c>
      <c r="AA142" s="11"/>
      <c r="AD142" t="e">
        <f t="shared" si="11"/>
        <v>#REF!</v>
      </c>
      <c r="AE142" t="e">
        <f t="shared" si="12"/>
        <v>#REF!</v>
      </c>
      <c r="AF142" t="e">
        <f t="shared" si="13"/>
        <v>#REF!</v>
      </c>
      <c r="AG142" t="e">
        <f t="shared" si="14"/>
        <v>#REF!</v>
      </c>
    </row>
    <row r="143" spans="1:33" x14ac:dyDescent="0.25">
      <c r="A143" t="e">
        <f>IF(#REF!="","",#REF!)</f>
        <v>#REF!</v>
      </c>
      <c r="B143" s="10">
        <v>140</v>
      </c>
      <c r="C143" s="10" t="e">
        <f>IF(A143="","",IF(VLOOKUP(A143,#REF!,2,FALSE)=0,"",VLOOKUP(A143,#REF!,2,FALSE)))</f>
        <v>#REF!</v>
      </c>
      <c r="D143" s="10" t="e">
        <f>IF(A143="","",IF(VLOOKUP(A143,#REF!,3,FALSE)=0,"",VLOOKUP(A143,#REF!,3,FALSE)))</f>
        <v>#REF!</v>
      </c>
      <c r="E143" s="10" t="e">
        <f>IF(A143="","",IF(VLOOKUP(A143,#REF!,5,FALSE)=0,"",VLOOKUP(A143,#REF!,5,FALSE)))</f>
        <v>#REF!</v>
      </c>
      <c r="F143" s="10" t="e">
        <f>IF(A143="","",IF(VLOOKUP(A143,#REF!,4,FALSE)=0,"",VLOOKUP(A143,#REF!,4,FALSE)))</f>
        <v>#REF!</v>
      </c>
      <c r="G143" s="11" t="e">
        <f>IF($A143="","",VLOOKUP($A143,#REF!,G$3+6,FALSE))</f>
        <v>#REF!</v>
      </c>
      <c r="H143" s="11" t="e">
        <f>IF($A143="","",VLOOKUP($A143,#REF!,H$3+6,FALSE))</f>
        <v>#REF!</v>
      </c>
      <c r="I143" s="11" t="e">
        <f>IF($A143="","",VLOOKUP($A143,#REF!,I$3+6,FALSE))</f>
        <v>#REF!</v>
      </c>
      <c r="J143" s="11" t="e">
        <f>IF($A143="","",VLOOKUP($A143,#REF!,J$3+6,FALSE))</f>
        <v>#REF!</v>
      </c>
      <c r="K143" s="11" t="e">
        <f>IF($A143="","",VLOOKUP($A143,#REF!,K$3+6,FALSE))</f>
        <v>#REF!</v>
      </c>
      <c r="L143" s="11" t="e">
        <f>IF($A143="","",VLOOKUP($A143,#REF!,L$3+6,FALSE))</f>
        <v>#REF!</v>
      </c>
      <c r="M143" s="11" t="e">
        <f>IF($A143="","",VLOOKUP($A143,#REF!,M$3+6,FALSE))</f>
        <v>#REF!</v>
      </c>
      <c r="N143" s="11" t="e">
        <f>IF($A143="","",VLOOKUP($A143,#REF!,N$3+6,FALSE))</f>
        <v>#REF!</v>
      </c>
      <c r="O143" s="11" t="e">
        <f>IF($A143="","",VLOOKUP($A143,#REF!,O$3+6,FALSE))</f>
        <v>#REF!</v>
      </c>
      <c r="P143" s="11" t="e">
        <f>IF($A143="","",VLOOKUP($A143,#REF!,P$3+6,FALSE))</f>
        <v>#REF!</v>
      </c>
      <c r="Q143" s="11" t="e">
        <f>IF($A143="","",VLOOKUP($A143,#REF!,Q$3+6,FALSE))</f>
        <v>#REF!</v>
      </c>
      <c r="R143" s="11" t="e">
        <f>IF($A143="","",VLOOKUP($A143,#REF!,R$3+6,FALSE))</f>
        <v>#REF!</v>
      </c>
      <c r="S143" s="11" t="e">
        <f>IF($A143="","",VLOOKUP($A143,#REF!,S$3+6,FALSE))</f>
        <v>#REF!</v>
      </c>
      <c r="T143" s="11" t="e">
        <f>IF($A143="","",VLOOKUP($A143,#REF!,T$3+6,FALSE))</f>
        <v>#REF!</v>
      </c>
      <c r="U143" s="11" t="e">
        <f>IF($A143="","",VLOOKUP($A143,#REF!,U$3+6,FALSE))</f>
        <v>#REF!</v>
      </c>
      <c r="V143" s="11" t="e">
        <f>IF($A143="","",VLOOKUP($A143,#REF!,V$3+6,FALSE))</f>
        <v>#REF!</v>
      </c>
      <c r="W143" s="11" t="e">
        <f>IF($A143="","",VLOOKUP($A143,#REF!,W$3+6,FALSE))</f>
        <v>#REF!</v>
      </c>
      <c r="X143" s="11" t="e">
        <f>IF($A143="","",VLOOKUP($A143,#REF!,X$3+6,FALSE))</f>
        <v>#REF!</v>
      </c>
      <c r="Y143" s="11" t="e">
        <f t="shared" si="10"/>
        <v>#REF!</v>
      </c>
      <c r="AA143" s="11"/>
      <c r="AD143" t="e">
        <f t="shared" si="11"/>
        <v>#REF!</v>
      </c>
      <c r="AE143" t="e">
        <f t="shared" si="12"/>
        <v>#REF!</v>
      </c>
      <c r="AF143" t="e">
        <f t="shared" si="13"/>
        <v>#REF!</v>
      </c>
      <c r="AG143" t="e">
        <f t="shared" si="14"/>
        <v>#REF!</v>
      </c>
    </row>
    <row r="144" spans="1:33" x14ac:dyDescent="0.25">
      <c r="A144" t="e">
        <f>IF(#REF!="","",#REF!)</f>
        <v>#REF!</v>
      </c>
      <c r="B144" s="10">
        <v>141</v>
      </c>
      <c r="C144" s="10" t="e">
        <f>IF(A144="","",IF(VLOOKUP(A144,#REF!,2,FALSE)=0,"",VLOOKUP(A144,#REF!,2,FALSE)))</f>
        <v>#REF!</v>
      </c>
      <c r="D144" s="10" t="e">
        <f>IF(A144="","",IF(VLOOKUP(A144,#REF!,3,FALSE)=0,"",VLOOKUP(A144,#REF!,3,FALSE)))</f>
        <v>#REF!</v>
      </c>
      <c r="E144" s="10" t="e">
        <f>IF(A144="","",IF(VLOOKUP(A144,#REF!,5,FALSE)=0,"",VLOOKUP(A144,#REF!,5,FALSE)))</f>
        <v>#REF!</v>
      </c>
      <c r="F144" s="10" t="e">
        <f>IF(A144="","",IF(VLOOKUP(A144,#REF!,4,FALSE)=0,"",VLOOKUP(A144,#REF!,4,FALSE)))</f>
        <v>#REF!</v>
      </c>
      <c r="G144" s="11" t="e">
        <f>IF($A144="","",VLOOKUP($A144,#REF!,G$3+6,FALSE))</f>
        <v>#REF!</v>
      </c>
      <c r="H144" s="11" t="e">
        <f>IF($A144="","",VLOOKUP($A144,#REF!,H$3+6,FALSE))</f>
        <v>#REF!</v>
      </c>
      <c r="I144" s="11" t="e">
        <f>IF($A144="","",VLOOKUP($A144,#REF!,I$3+6,FALSE))</f>
        <v>#REF!</v>
      </c>
      <c r="J144" s="11" t="e">
        <f>IF($A144="","",VLOOKUP($A144,#REF!,J$3+6,FALSE))</f>
        <v>#REF!</v>
      </c>
      <c r="K144" s="11" t="e">
        <f>IF($A144="","",VLOOKUP($A144,#REF!,K$3+6,FALSE))</f>
        <v>#REF!</v>
      </c>
      <c r="L144" s="11" t="e">
        <f>IF($A144="","",VLOOKUP($A144,#REF!,L$3+6,FALSE))</f>
        <v>#REF!</v>
      </c>
      <c r="M144" s="11" t="e">
        <f>IF($A144="","",VLOOKUP($A144,#REF!,M$3+6,FALSE))</f>
        <v>#REF!</v>
      </c>
      <c r="N144" s="11" t="e">
        <f>IF($A144="","",VLOOKUP($A144,#REF!,N$3+6,FALSE))</f>
        <v>#REF!</v>
      </c>
      <c r="O144" s="11" t="e">
        <f>IF($A144="","",VLOOKUP($A144,#REF!,O$3+6,FALSE))</f>
        <v>#REF!</v>
      </c>
      <c r="P144" s="11" t="e">
        <f>IF($A144="","",VLOOKUP($A144,#REF!,P$3+6,FALSE))</f>
        <v>#REF!</v>
      </c>
      <c r="Q144" s="11" t="e">
        <f>IF($A144="","",VLOOKUP($A144,#REF!,Q$3+6,FALSE))</f>
        <v>#REF!</v>
      </c>
      <c r="R144" s="11" t="e">
        <f>IF($A144="","",VLOOKUP($A144,#REF!,R$3+6,FALSE))</f>
        <v>#REF!</v>
      </c>
      <c r="S144" s="11" t="e">
        <f>IF($A144="","",VLOOKUP($A144,#REF!,S$3+6,FALSE))</f>
        <v>#REF!</v>
      </c>
      <c r="T144" s="11" t="e">
        <f>IF($A144="","",VLOOKUP($A144,#REF!,T$3+6,FALSE))</f>
        <v>#REF!</v>
      </c>
      <c r="U144" s="11" t="e">
        <f>IF($A144="","",VLOOKUP($A144,#REF!,U$3+6,FALSE))</f>
        <v>#REF!</v>
      </c>
      <c r="V144" s="11" t="e">
        <f>IF($A144="","",VLOOKUP($A144,#REF!,V$3+6,FALSE))</f>
        <v>#REF!</v>
      </c>
      <c r="W144" s="11" t="e">
        <f>IF($A144="","",VLOOKUP($A144,#REF!,W$3+6,FALSE))</f>
        <v>#REF!</v>
      </c>
      <c r="X144" s="11" t="e">
        <f>IF($A144="","",VLOOKUP($A144,#REF!,X$3+6,FALSE))</f>
        <v>#REF!</v>
      </c>
      <c r="Y144" s="11" t="e">
        <f t="shared" si="10"/>
        <v>#REF!</v>
      </c>
      <c r="AA144" s="11"/>
      <c r="AD144" t="e">
        <f t="shared" si="11"/>
        <v>#REF!</v>
      </c>
      <c r="AE144" t="e">
        <f t="shared" si="12"/>
        <v>#REF!</v>
      </c>
      <c r="AF144" t="e">
        <f t="shared" si="13"/>
        <v>#REF!</v>
      </c>
      <c r="AG144" t="e">
        <f t="shared" si="14"/>
        <v>#REF!</v>
      </c>
    </row>
    <row r="145" spans="1:33" x14ac:dyDescent="0.25">
      <c r="A145" t="e">
        <f>IF(#REF!="","",#REF!)</f>
        <v>#REF!</v>
      </c>
      <c r="B145" s="10">
        <v>142</v>
      </c>
      <c r="C145" s="10" t="e">
        <f>IF(A145="","",IF(VLOOKUP(A145,#REF!,2,FALSE)=0,"",VLOOKUP(A145,#REF!,2,FALSE)))</f>
        <v>#REF!</v>
      </c>
      <c r="D145" s="10" t="e">
        <f>IF(A145="","",IF(VLOOKUP(A145,#REF!,3,FALSE)=0,"",VLOOKUP(A145,#REF!,3,FALSE)))</f>
        <v>#REF!</v>
      </c>
      <c r="E145" s="10" t="e">
        <f>IF(A145="","",IF(VLOOKUP(A145,#REF!,5,FALSE)=0,"",VLOOKUP(A145,#REF!,5,FALSE)))</f>
        <v>#REF!</v>
      </c>
      <c r="F145" s="10" t="e">
        <f>IF(A145="","",IF(VLOOKUP(A145,#REF!,4,FALSE)=0,"",VLOOKUP(A145,#REF!,4,FALSE)))</f>
        <v>#REF!</v>
      </c>
      <c r="G145" s="11" t="e">
        <f>IF($A145="","",VLOOKUP($A145,#REF!,G$3+6,FALSE))</f>
        <v>#REF!</v>
      </c>
      <c r="H145" s="11" t="e">
        <f>IF($A145="","",VLOOKUP($A145,#REF!,H$3+6,FALSE))</f>
        <v>#REF!</v>
      </c>
      <c r="I145" s="11" t="e">
        <f>IF($A145="","",VLOOKUP($A145,#REF!,I$3+6,FALSE))</f>
        <v>#REF!</v>
      </c>
      <c r="J145" s="11" t="e">
        <f>IF($A145="","",VLOOKUP($A145,#REF!,J$3+6,FALSE))</f>
        <v>#REF!</v>
      </c>
      <c r="K145" s="11" t="e">
        <f>IF($A145="","",VLOOKUP($A145,#REF!,K$3+6,FALSE))</f>
        <v>#REF!</v>
      </c>
      <c r="L145" s="11" t="e">
        <f>IF($A145="","",VLOOKUP($A145,#REF!,L$3+6,FALSE))</f>
        <v>#REF!</v>
      </c>
      <c r="M145" s="11" t="e">
        <f>IF($A145="","",VLOOKUP($A145,#REF!,M$3+6,FALSE))</f>
        <v>#REF!</v>
      </c>
      <c r="N145" s="11" t="e">
        <f>IF($A145="","",VLOOKUP($A145,#REF!,N$3+6,FALSE))</f>
        <v>#REF!</v>
      </c>
      <c r="O145" s="11" t="e">
        <f>IF($A145="","",VLOOKUP($A145,#REF!,O$3+6,FALSE))</f>
        <v>#REF!</v>
      </c>
      <c r="P145" s="11" t="e">
        <f>IF($A145="","",VLOOKUP($A145,#REF!,P$3+6,FALSE))</f>
        <v>#REF!</v>
      </c>
      <c r="Q145" s="11" t="e">
        <f>IF($A145="","",VLOOKUP($A145,#REF!,Q$3+6,FALSE))</f>
        <v>#REF!</v>
      </c>
      <c r="R145" s="11" t="e">
        <f>IF($A145="","",VLOOKUP($A145,#REF!,R$3+6,FALSE))</f>
        <v>#REF!</v>
      </c>
      <c r="S145" s="11" t="e">
        <f>IF($A145="","",VLOOKUP($A145,#REF!,S$3+6,FALSE))</f>
        <v>#REF!</v>
      </c>
      <c r="T145" s="11" t="e">
        <f>IF($A145="","",VLOOKUP($A145,#REF!,T$3+6,FALSE))</f>
        <v>#REF!</v>
      </c>
      <c r="U145" s="11" t="e">
        <f>IF($A145="","",VLOOKUP($A145,#REF!,U$3+6,FALSE))</f>
        <v>#REF!</v>
      </c>
      <c r="V145" s="11" t="e">
        <f>IF($A145="","",VLOOKUP($A145,#REF!,V$3+6,FALSE))</f>
        <v>#REF!</v>
      </c>
      <c r="W145" s="11" t="e">
        <f>IF($A145="","",VLOOKUP($A145,#REF!,W$3+6,FALSE))</f>
        <v>#REF!</v>
      </c>
      <c r="X145" s="11" t="e">
        <f>IF($A145="","",VLOOKUP($A145,#REF!,X$3+6,FALSE))</f>
        <v>#REF!</v>
      </c>
      <c r="Y145" s="11" t="e">
        <f t="shared" si="10"/>
        <v>#REF!</v>
      </c>
      <c r="AA145" s="11"/>
      <c r="AD145" t="e">
        <f t="shared" si="11"/>
        <v>#REF!</v>
      </c>
      <c r="AE145" t="e">
        <f t="shared" si="12"/>
        <v>#REF!</v>
      </c>
      <c r="AF145" t="e">
        <f t="shared" si="13"/>
        <v>#REF!</v>
      </c>
      <c r="AG145" t="e">
        <f t="shared" si="14"/>
        <v>#REF!</v>
      </c>
    </row>
    <row r="146" spans="1:33" x14ac:dyDescent="0.25">
      <c r="A146" t="e">
        <f>IF(#REF!="","",#REF!)</f>
        <v>#REF!</v>
      </c>
      <c r="B146" s="10">
        <v>143</v>
      </c>
      <c r="C146" s="10" t="e">
        <f>IF(A146="","",IF(VLOOKUP(A146,#REF!,2,FALSE)=0,"",VLOOKUP(A146,#REF!,2,FALSE)))</f>
        <v>#REF!</v>
      </c>
      <c r="D146" s="10" t="e">
        <f>IF(A146="","",IF(VLOOKUP(A146,#REF!,3,FALSE)=0,"",VLOOKUP(A146,#REF!,3,FALSE)))</f>
        <v>#REF!</v>
      </c>
      <c r="E146" s="10" t="e">
        <f>IF(A146="","",IF(VLOOKUP(A146,#REF!,5,FALSE)=0,"",VLOOKUP(A146,#REF!,5,FALSE)))</f>
        <v>#REF!</v>
      </c>
      <c r="F146" s="10" t="e">
        <f>IF(A146="","",IF(VLOOKUP(A146,#REF!,4,FALSE)=0,"",VLOOKUP(A146,#REF!,4,FALSE)))</f>
        <v>#REF!</v>
      </c>
      <c r="G146" s="11" t="e">
        <f>IF($A146="","",VLOOKUP($A146,#REF!,G$3+6,FALSE))</f>
        <v>#REF!</v>
      </c>
      <c r="H146" s="11" t="e">
        <f>IF($A146="","",VLOOKUP($A146,#REF!,H$3+6,FALSE))</f>
        <v>#REF!</v>
      </c>
      <c r="I146" s="11" t="e">
        <f>IF($A146="","",VLOOKUP($A146,#REF!,I$3+6,FALSE))</f>
        <v>#REF!</v>
      </c>
      <c r="J146" s="11" t="e">
        <f>IF($A146="","",VLOOKUP($A146,#REF!,J$3+6,FALSE))</f>
        <v>#REF!</v>
      </c>
      <c r="K146" s="11" t="e">
        <f>IF($A146="","",VLOOKUP($A146,#REF!,K$3+6,FALSE))</f>
        <v>#REF!</v>
      </c>
      <c r="L146" s="11" t="e">
        <f>IF($A146="","",VLOOKUP($A146,#REF!,L$3+6,FALSE))</f>
        <v>#REF!</v>
      </c>
      <c r="M146" s="11" t="e">
        <f>IF($A146="","",VLOOKUP($A146,#REF!,M$3+6,FALSE))</f>
        <v>#REF!</v>
      </c>
      <c r="N146" s="11" t="e">
        <f>IF($A146="","",VLOOKUP($A146,#REF!,N$3+6,FALSE))</f>
        <v>#REF!</v>
      </c>
      <c r="O146" s="11" t="e">
        <f>IF($A146="","",VLOOKUP($A146,#REF!,O$3+6,FALSE))</f>
        <v>#REF!</v>
      </c>
      <c r="P146" s="11" t="e">
        <f>IF($A146="","",VLOOKUP($A146,#REF!,P$3+6,FALSE))</f>
        <v>#REF!</v>
      </c>
      <c r="Q146" s="11" t="e">
        <f>IF($A146="","",VLOOKUP($A146,#REF!,Q$3+6,FALSE))</f>
        <v>#REF!</v>
      </c>
      <c r="R146" s="11" t="e">
        <f>IF($A146="","",VLOOKUP($A146,#REF!,R$3+6,FALSE))</f>
        <v>#REF!</v>
      </c>
      <c r="S146" s="11" t="e">
        <f>IF($A146="","",VLOOKUP($A146,#REF!,S$3+6,FALSE))</f>
        <v>#REF!</v>
      </c>
      <c r="T146" s="11" t="e">
        <f>IF($A146="","",VLOOKUP($A146,#REF!,T$3+6,FALSE))</f>
        <v>#REF!</v>
      </c>
      <c r="U146" s="11" t="e">
        <f>IF($A146="","",VLOOKUP($A146,#REF!,U$3+6,FALSE))</f>
        <v>#REF!</v>
      </c>
      <c r="V146" s="11" t="e">
        <f>IF($A146="","",VLOOKUP($A146,#REF!,V$3+6,FALSE))</f>
        <v>#REF!</v>
      </c>
      <c r="W146" s="11" t="e">
        <f>IF($A146="","",VLOOKUP($A146,#REF!,W$3+6,FALSE))</f>
        <v>#REF!</v>
      </c>
      <c r="X146" s="11" t="e">
        <f>IF($A146="","",VLOOKUP($A146,#REF!,X$3+6,FALSE))</f>
        <v>#REF!</v>
      </c>
      <c r="Y146" s="11" t="e">
        <f t="shared" si="10"/>
        <v>#REF!</v>
      </c>
      <c r="AA146" s="11"/>
      <c r="AD146" t="e">
        <f t="shared" si="11"/>
        <v>#REF!</v>
      </c>
      <c r="AE146" t="e">
        <f t="shared" si="12"/>
        <v>#REF!</v>
      </c>
      <c r="AF146" t="e">
        <f t="shared" si="13"/>
        <v>#REF!</v>
      </c>
      <c r="AG146" t="e">
        <f t="shared" si="14"/>
        <v>#REF!</v>
      </c>
    </row>
    <row r="147" spans="1:33" x14ac:dyDescent="0.25">
      <c r="A147" t="e">
        <f>IF(#REF!="","",#REF!)</f>
        <v>#REF!</v>
      </c>
      <c r="B147" s="10">
        <v>144</v>
      </c>
      <c r="C147" s="10" t="e">
        <f>IF(A147="","",IF(VLOOKUP(A147,#REF!,2,FALSE)=0,"",VLOOKUP(A147,#REF!,2,FALSE)))</f>
        <v>#REF!</v>
      </c>
      <c r="D147" s="10" t="e">
        <f>IF(A147="","",IF(VLOOKUP(A147,#REF!,3,FALSE)=0,"",VLOOKUP(A147,#REF!,3,FALSE)))</f>
        <v>#REF!</v>
      </c>
      <c r="E147" s="10" t="e">
        <f>IF(A147="","",IF(VLOOKUP(A147,#REF!,5,FALSE)=0,"",VLOOKUP(A147,#REF!,5,FALSE)))</f>
        <v>#REF!</v>
      </c>
      <c r="F147" s="10" t="e">
        <f>IF(A147="","",IF(VLOOKUP(A147,#REF!,4,FALSE)=0,"",VLOOKUP(A147,#REF!,4,FALSE)))</f>
        <v>#REF!</v>
      </c>
      <c r="G147" s="11" t="e">
        <f>IF($A147="","",VLOOKUP($A147,#REF!,G$3+6,FALSE))</f>
        <v>#REF!</v>
      </c>
      <c r="H147" s="11" t="e">
        <f>IF($A147="","",VLOOKUP($A147,#REF!,H$3+6,FALSE))</f>
        <v>#REF!</v>
      </c>
      <c r="I147" s="11" t="e">
        <f>IF($A147="","",VLOOKUP($A147,#REF!,I$3+6,FALSE))</f>
        <v>#REF!</v>
      </c>
      <c r="J147" s="11" t="e">
        <f>IF($A147="","",VLOOKUP($A147,#REF!,J$3+6,FALSE))</f>
        <v>#REF!</v>
      </c>
      <c r="K147" s="11" t="e">
        <f>IF($A147="","",VLOOKUP($A147,#REF!,K$3+6,FALSE))</f>
        <v>#REF!</v>
      </c>
      <c r="L147" s="11" t="e">
        <f>IF($A147="","",VLOOKUP($A147,#REF!,L$3+6,FALSE))</f>
        <v>#REF!</v>
      </c>
      <c r="M147" s="11" t="e">
        <f>IF($A147="","",VLOOKUP($A147,#REF!,M$3+6,FALSE))</f>
        <v>#REF!</v>
      </c>
      <c r="N147" s="11" t="e">
        <f>IF($A147="","",VLOOKUP($A147,#REF!,N$3+6,FALSE))</f>
        <v>#REF!</v>
      </c>
      <c r="O147" s="11" t="e">
        <f>IF($A147="","",VLOOKUP($A147,#REF!,O$3+6,FALSE))</f>
        <v>#REF!</v>
      </c>
      <c r="P147" s="11" t="e">
        <f>IF($A147="","",VLOOKUP($A147,#REF!,P$3+6,FALSE))</f>
        <v>#REF!</v>
      </c>
      <c r="Q147" s="11" t="e">
        <f>IF($A147="","",VLOOKUP($A147,#REF!,Q$3+6,FALSE))</f>
        <v>#REF!</v>
      </c>
      <c r="R147" s="11" t="e">
        <f>IF($A147="","",VLOOKUP($A147,#REF!,R$3+6,FALSE))</f>
        <v>#REF!</v>
      </c>
      <c r="S147" s="11" t="e">
        <f>IF($A147="","",VLOOKUP($A147,#REF!,S$3+6,FALSE))</f>
        <v>#REF!</v>
      </c>
      <c r="T147" s="11" t="e">
        <f>IF($A147="","",VLOOKUP($A147,#REF!,T$3+6,FALSE))</f>
        <v>#REF!</v>
      </c>
      <c r="U147" s="11" t="e">
        <f>IF($A147="","",VLOOKUP($A147,#REF!,U$3+6,FALSE))</f>
        <v>#REF!</v>
      </c>
      <c r="V147" s="11" t="e">
        <f>IF($A147="","",VLOOKUP($A147,#REF!,V$3+6,FALSE))</f>
        <v>#REF!</v>
      </c>
      <c r="W147" s="11" t="e">
        <f>IF($A147="","",VLOOKUP($A147,#REF!,W$3+6,FALSE))</f>
        <v>#REF!</v>
      </c>
      <c r="X147" s="11" t="e">
        <f>IF($A147="","",VLOOKUP($A147,#REF!,X$3+6,FALSE))</f>
        <v>#REF!</v>
      </c>
      <c r="Y147" s="11" t="e">
        <f t="shared" si="10"/>
        <v>#REF!</v>
      </c>
      <c r="AA147" s="11"/>
      <c r="AD147" t="e">
        <f t="shared" si="11"/>
        <v>#REF!</v>
      </c>
      <c r="AE147" t="e">
        <f t="shared" si="12"/>
        <v>#REF!</v>
      </c>
      <c r="AF147" t="e">
        <f t="shared" si="13"/>
        <v>#REF!</v>
      </c>
      <c r="AG147" t="e">
        <f t="shared" si="14"/>
        <v>#REF!</v>
      </c>
    </row>
    <row r="148" spans="1:33" x14ac:dyDescent="0.25">
      <c r="A148" t="e">
        <f>IF(#REF!="","",#REF!)</f>
        <v>#REF!</v>
      </c>
      <c r="B148" s="10">
        <v>145</v>
      </c>
      <c r="C148" s="10" t="e">
        <f>IF(A148="","",IF(VLOOKUP(A148,#REF!,2,FALSE)=0,"",VLOOKUP(A148,#REF!,2,FALSE)))</f>
        <v>#REF!</v>
      </c>
      <c r="D148" s="10" t="e">
        <f>IF(A148="","",IF(VLOOKUP(A148,#REF!,3,FALSE)=0,"",VLOOKUP(A148,#REF!,3,FALSE)))</f>
        <v>#REF!</v>
      </c>
      <c r="E148" s="10" t="e">
        <f>IF(A148="","",IF(VLOOKUP(A148,#REF!,5,FALSE)=0,"",VLOOKUP(A148,#REF!,5,FALSE)))</f>
        <v>#REF!</v>
      </c>
      <c r="F148" s="10" t="e">
        <f>IF(A148="","",IF(VLOOKUP(A148,#REF!,4,FALSE)=0,"",VLOOKUP(A148,#REF!,4,FALSE)))</f>
        <v>#REF!</v>
      </c>
      <c r="G148" s="11" t="e">
        <f>IF($A148="","",VLOOKUP($A148,#REF!,G$3+6,FALSE))</f>
        <v>#REF!</v>
      </c>
      <c r="H148" s="11" t="e">
        <f>IF($A148="","",VLOOKUP($A148,#REF!,H$3+6,FALSE))</f>
        <v>#REF!</v>
      </c>
      <c r="I148" s="11" t="e">
        <f>IF($A148="","",VLOOKUP($A148,#REF!,I$3+6,FALSE))</f>
        <v>#REF!</v>
      </c>
      <c r="J148" s="11" t="e">
        <f>IF($A148="","",VLOOKUP($A148,#REF!,J$3+6,FALSE))</f>
        <v>#REF!</v>
      </c>
      <c r="K148" s="11" t="e">
        <f>IF($A148="","",VLOOKUP($A148,#REF!,K$3+6,FALSE))</f>
        <v>#REF!</v>
      </c>
      <c r="L148" s="11" t="e">
        <f>IF($A148="","",VLOOKUP($A148,#REF!,L$3+6,FALSE))</f>
        <v>#REF!</v>
      </c>
      <c r="M148" s="11" t="e">
        <f>IF($A148="","",VLOOKUP($A148,#REF!,M$3+6,FALSE))</f>
        <v>#REF!</v>
      </c>
      <c r="N148" s="11" t="e">
        <f>IF($A148="","",VLOOKUP($A148,#REF!,N$3+6,FALSE))</f>
        <v>#REF!</v>
      </c>
      <c r="O148" s="11" t="e">
        <f>IF($A148="","",VLOOKUP($A148,#REF!,O$3+6,FALSE))</f>
        <v>#REF!</v>
      </c>
      <c r="P148" s="11" t="e">
        <f>IF($A148="","",VLOOKUP($A148,#REF!,P$3+6,FALSE))</f>
        <v>#REF!</v>
      </c>
      <c r="Q148" s="11" t="e">
        <f>IF($A148="","",VLOOKUP($A148,#REF!,Q$3+6,FALSE))</f>
        <v>#REF!</v>
      </c>
      <c r="R148" s="11" t="e">
        <f>IF($A148="","",VLOOKUP($A148,#REF!,R$3+6,FALSE))</f>
        <v>#REF!</v>
      </c>
      <c r="S148" s="11" t="e">
        <f>IF($A148="","",VLOOKUP($A148,#REF!,S$3+6,FALSE))</f>
        <v>#REF!</v>
      </c>
      <c r="T148" s="11" t="e">
        <f>IF($A148="","",VLOOKUP($A148,#REF!,T$3+6,FALSE))</f>
        <v>#REF!</v>
      </c>
      <c r="U148" s="11" t="e">
        <f>IF($A148="","",VLOOKUP($A148,#REF!,U$3+6,FALSE))</f>
        <v>#REF!</v>
      </c>
      <c r="V148" s="11" t="e">
        <f>IF($A148="","",VLOOKUP($A148,#REF!,V$3+6,FALSE))</f>
        <v>#REF!</v>
      </c>
      <c r="W148" s="11" t="e">
        <f>IF($A148="","",VLOOKUP($A148,#REF!,W$3+6,FALSE))</f>
        <v>#REF!</v>
      </c>
      <c r="X148" s="11" t="e">
        <f>IF($A148="","",VLOOKUP($A148,#REF!,X$3+6,FALSE))</f>
        <v>#REF!</v>
      </c>
      <c r="Y148" s="11" t="e">
        <f t="shared" si="10"/>
        <v>#REF!</v>
      </c>
      <c r="AA148" s="11"/>
      <c r="AD148" t="e">
        <f t="shared" si="11"/>
        <v>#REF!</v>
      </c>
      <c r="AE148" t="e">
        <f t="shared" si="12"/>
        <v>#REF!</v>
      </c>
      <c r="AF148" t="e">
        <f t="shared" si="13"/>
        <v>#REF!</v>
      </c>
      <c r="AG148" t="e">
        <f t="shared" si="14"/>
        <v>#REF!</v>
      </c>
    </row>
    <row r="149" spans="1:33" x14ac:dyDescent="0.25">
      <c r="A149" t="e">
        <f>IF(#REF!="","",#REF!)</f>
        <v>#REF!</v>
      </c>
      <c r="B149" s="10">
        <v>146</v>
      </c>
      <c r="C149" s="10" t="e">
        <f>IF(A149="","",IF(VLOOKUP(A149,#REF!,2,FALSE)=0,"",VLOOKUP(A149,#REF!,2,FALSE)))</f>
        <v>#REF!</v>
      </c>
      <c r="D149" s="10" t="e">
        <f>IF(A149="","",IF(VLOOKUP(A149,#REF!,3,FALSE)=0,"",VLOOKUP(A149,#REF!,3,FALSE)))</f>
        <v>#REF!</v>
      </c>
      <c r="E149" s="10" t="e">
        <f>IF(A149="","",IF(VLOOKUP(A149,#REF!,5,FALSE)=0,"",VLOOKUP(A149,#REF!,5,FALSE)))</f>
        <v>#REF!</v>
      </c>
      <c r="F149" s="10" t="e">
        <f>IF(A149="","",IF(VLOOKUP(A149,#REF!,4,FALSE)=0,"",VLOOKUP(A149,#REF!,4,FALSE)))</f>
        <v>#REF!</v>
      </c>
      <c r="G149" s="11" t="e">
        <f>IF($A149="","",VLOOKUP($A149,#REF!,G$3+6,FALSE))</f>
        <v>#REF!</v>
      </c>
      <c r="H149" s="11" t="e">
        <f>IF($A149="","",VLOOKUP($A149,#REF!,H$3+6,FALSE))</f>
        <v>#REF!</v>
      </c>
      <c r="I149" s="11" t="e">
        <f>IF($A149="","",VLOOKUP($A149,#REF!,I$3+6,FALSE))</f>
        <v>#REF!</v>
      </c>
      <c r="J149" s="11" t="e">
        <f>IF($A149="","",VLOOKUP($A149,#REF!,J$3+6,FALSE))</f>
        <v>#REF!</v>
      </c>
      <c r="K149" s="11" t="e">
        <f>IF($A149="","",VLOOKUP($A149,#REF!,K$3+6,FALSE))</f>
        <v>#REF!</v>
      </c>
      <c r="L149" s="11" t="e">
        <f>IF($A149="","",VLOOKUP($A149,#REF!,L$3+6,FALSE))</f>
        <v>#REF!</v>
      </c>
      <c r="M149" s="11" t="e">
        <f>IF($A149="","",VLOOKUP($A149,#REF!,M$3+6,FALSE))</f>
        <v>#REF!</v>
      </c>
      <c r="N149" s="11" t="e">
        <f>IF($A149="","",VLOOKUP($A149,#REF!,N$3+6,FALSE))</f>
        <v>#REF!</v>
      </c>
      <c r="O149" s="11" t="e">
        <f>IF($A149="","",VLOOKUP($A149,#REF!,O$3+6,FALSE))</f>
        <v>#REF!</v>
      </c>
      <c r="P149" s="11" t="e">
        <f>IF($A149="","",VLOOKUP($A149,#REF!,P$3+6,FALSE))</f>
        <v>#REF!</v>
      </c>
      <c r="Q149" s="11" t="e">
        <f>IF($A149="","",VLOOKUP($A149,#REF!,Q$3+6,FALSE))</f>
        <v>#REF!</v>
      </c>
      <c r="R149" s="11" t="e">
        <f>IF($A149="","",VLOOKUP($A149,#REF!,R$3+6,FALSE))</f>
        <v>#REF!</v>
      </c>
      <c r="S149" s="11" t="e">
        <f>IF($A149="","",VLOOKUP($A149,#REF!,S$3+6,FALSE))</f>
        <v>#REF!</v>
      </c>
      <c r="T149" s="11" t="e">
        <f>IF($A149="","",VLOOKUP($A149,#REF!,T$3+6,FALSE))</f>
        <v>#REF!</v>
      </c>
      <c r="U149" s="11" t="e">
        <f>IF($A149="","",VLOOKUP($A149,#REF!,U$3+6,FALSE))</f>
        <v>#REF!</v>
      </c>
      <c r="V149" s="11" t="e">
        <f>IF($A149="","",VLOOKUP($A149,#REF!,V$3+6,FALSE))</f>
        <v>#REF!</v>
      </c>
      <c r="W149" s="11" t="e">
        <f>IF($A149="","",VLOOKUP($A149,#REF!,W$3+6,FALSE))</f>
        <v>#REF!</v>
      </c>
      <c r="X149" s="11" t="e">
        <f>IF($A149="","",VLOOKUP($A149,#REF!,X$3+6,FALSE))</f>
        <v>#REF!</v>
      </c>
      <c r="Y149" s="11" t="e">
        <f t="shared" si="10"/>
        <v>#REF!</v>
      </c>
      <c r="AA149" s="11"/>
      <c r="AD149" t="e">
        <f t="shared" si="11"/>
        <v>#REF!</v>
      </c>
      <c r="AE149" t="e">
        <f t="shared" si="12"/>
        <v>#REF!</v>
      </c>
      <c r="AF149" t="e">
        <f t="shared" si="13"/>
        <v>#REF!</v>
      </c>
      <c r="AG149" t="e">
        <f t="shared" si="14"/>
        <v>#REF!</v>
      </c>
    </row>
    <row r="150" spans="1:33" x14ac:dyDescent="0.25">
      <c r="A150" t="e">
        <f>IF(#REF!="","",#REF!)</f>
        <v>#REF!</v>
      </c>
      <c r="B150" s="10">
        <v>147</v>
      </c>
      <c r="C150" s="10" t="e">
        <f>IF(A150="","",IF(VLOOKUP(A150,#REF!,2,FALSE)=0,"",VLOOKUP(A150,#REF!,2,FALSE)))</f>
        <v>#REF!</v>
      </c>
      <c r="D150" s="10" t="e">
        <f>IF(A150="","",IF(VLOOKUP(A150,#REF!,3,FALSE)=0,"",VLOOKUP(A150,#REF!,3,FALSE)))</f>
        <v>#REF!</v>
      </c>
      <c r="E150" s="10" t="e">
        <f>IF(A150="","",IF(VLOOKUP(A150,#REF!,5,FALSE)=0,"",VLOOKUP(A150,#REF!,5,FALSE)))</f>
        <v>#REF!</v>
      </c>
      <c r="F150" s="10" t="e">
        <f>IF(A150="","",IF(VLOOKUP(A150,#REF!,4,FALSE)=0,"",VLOOKUP(A150,#REF!,4,FALSE)))</f>
        <v>#REF!</v>
      </c>
      <c r="G150" s="11" t="e">
        <f>IF($A150="","",VLOOKUP($A150,#REF!,G$3+6,FALSE))</f>
        <v>#REF!</v>
      </c>
      <c r="H150" s="11" t="e">
        <f>IF($A150="","",VLOOKUP($A150,#REF!,H$3+6,FALSE))</f>
        <v>#REF!</v>
      </c>
      <c r="I150" s="11" t="e">
        <f>IF($A150="","",VLOOKUP($A150,#REF!,I$3+6,FALSE))</f>
        <v>#REF!</v>
      </c>
      <c r="J150" s="11" t="e">
        <f>IF($A150="","",VLOOKUP($A150,#REF!,J$3+6,FALSE))</f>
        <v>#REF!</v>
      </c>
      <c r="K150" s="11" t="e">
        <f>IF($A150="","",VLOOKUP($A150,#REF!,K$3+6,FALSE))</f>
        <v>#REF!</v>
      </c>
      <c r="L150" s="11" t="e">
        <f>IF($A150="","",VLOOKUP($A150,#REF!,L$3+6,FALSE))</f>
        <v>#REF!</v>
      </c>
      <c r="M150" s="11" t="e">
        <f>IF($A150="","",VLOOKUP($A150,#REF!,M$3+6,FALSE))</f>
        <v>#REF!</v>
      </c>
      <c r="N150" s="11" t="e">
        <f>IF($A150="","",VLOOKUP($A150,#REF!,N$3+6,FALSE))</f>
        <v>#REF!</v>
      </c>
      <c r="O150" s="11" t="e">
        <f>IF($A150="","",VLOOKUP($A150,#REF!,O$3+6,FALSE))</f>
        <v>#REF!</v>
      </c>
      <c r="P150" s="11" t="e">
        <f>IF($A150="","",VLOOKUP($A150,#REF!,P$3+6,FALSE))</f>
        <v>#REF!</v>
      </c>
      <c r="Q150" s="11" t="e">
        <f>IF($A150="","",VLOOKUP($A150,#REF!,Q$3+6,FALSE))</f>
        <v>#REF!</v>
      </c>
      <c r="R150" s="11" t="e">
        <f>IF($A150="","",VLOOKUP($A150,#REF!,R$3+6,FALSE))</f>
        <v>#REF!</v>
      </c>
      <c r="S150" s="11" t="e">
        <f>IF($A150="","",VLOOKUP($A150,#REF!,S$3+6,FALSE))</f>
        <v>#REF!</v>
      </c>
      <c r="T150" s="11" t="e">
        <f>IF($A150="","",VLOOKUP($A150,#REF!,T$3+6,FALSE))</f>
        <v>#REF!</v>
      </c>
      <c r="U150" s="11" t="e">
        <f>IF($A150="","",VLOOKUP($A150,#REF!,U$3+6,FALSE))</f>
        <v>#REF!</v>
      </c>
      <c r="V150" s="11" t="e">
        <f>IF($A150="","",VLOOKUP($A150,#REF!,V$3+6,FALSE))</f>
        <v>#REF!</v>
      </c>
      <c r="W150" s="11" t="e">
        <f>IF($A150="","",VLOOKUP($A150,#REF!,W$3+6,FALSE))</f>
        <v>#REF!</v>
      </c>
      <c r="X150" s="11" t="e">
        <f>IF($A150="","",VLOOKUP($A150,#REF!,X$3+6,FALSE))</f>
        <v>#REF!</v>
      </c>
      <c r="Y150" s="11" t="e">
        <f t="shared" si="10"/>
        <v>#REF!</v>
      </c>
      <c r="AA150" s="11"/>
      <c r="AD150" t="e">
        <f t="shared" si="11"/>
        <v>#REF!</v>
      </c>
      <c r="AE150" t="e">
        <f t="shared" si="12"/>
        <v>#REF!</v>
      </c>
      <c r="AF150" t="e">
        <f t="shared" si="13"/>
        <v>#REF!</v>
      </c>
      <c r="AG150" t="e">
        <f t="shared" si="14"/>
        <v>#REF!</v>
      </c>
    </row>
    <row r="151" spans="1:33" x14ac:dyDescent="0.25">
      <c r="A151" t="e">
        <f>IF(#REF!="","",#REF!)</f>
        <v>#REF!</v>
      </c>
      <c r="B151" s="10">
        <v>148</v>
      </c>
      <c r="C151" s="10" t="e">
        <f>IF(A151="","",IF(VLOOKUP(A151,#REF!,2,FALSE)=0,"",VLOOKUP(A151,#REF!,2,FALSE)))</f>
        <v>#REF!</v>
      </c>
      <c r="D151" s="10" t="e">
        <f>IF(A151="","",IF(VLOOKUP(A151,#REF!,3,FALSE)=0,"",VLOOKUP(A151,#REF!,3,FALSE)))</f>
        <v>#REF!</v>
      </c>
      <c r="E151" s="10" t="e">
        <f>IF(A151="","",IF(VLOOKUP(A151,#REF!,5,FALSE)=0,"",VLOOKUP(A151,#REF!,5,FALSE)))</f>
        <v>#REF!</v>
      </c>
      <c r="F151" s="10" t="e">
        <f>IF(A151="","",IF(VLOOKUP(A151,#REF!,4,FALSE)=0,"",VLOOKUP(A151,#REF!,4,FALSE)))</f>
        <v>#REF!</v>
      </c>
      <c r="G151" s="11" t="e">
        <f>IF($A151="","",VLOOKUP($A151,#REF!,G$3+6,FALSE))</f>
        <v>#REF!</v>
      </c>
      <c r="H151" s="11" t="e">
        <f>IF($A151="","",VLOOKUP($A151,#REF!,H$3+6,FALSE))</f>
        <v>#REF!</v>
      </c>
      <c r="I151" s="11" t="e">
        <f>IF($A151="","",VLOOKUP($A151,#REF!,I$3+6,FALSE))</f>
        <v>#REF!</v>
      </c>
      <c r="J151" s="11" t="e">
        <f>IF($A151="","",VLOOKUP($A151,#REF!,J$3+6,FALSE))</f>
        <v>#REF!</v>
      </c>
      <c r="K151" s="11" t="e">
        <f>IF($A151="","",VLOOKUP($A151,#REF!,K$3+6,FALSE))</f>
        <v>#REF!</v>
      </c>
      <c r="L151" s="11" t="e">
        <f>IF($A151="","",VLOOKUP($A151,#REF!,L$3+6,FALSE))</f>
        <v>#REF!</v>
      </c>
      <c r="M151" s="11" t="e">
        <f>IF($A151="","",VLOOKUP($A151,#REF!,M$3+6,FALSE))</f>
        <v>#REF!</v>
      </c>
      <c r="N151" s="11" t="e">
        <f>IF($A151="","",VLOOKUP($A151,#REF!,N$3+6,FALSE))</f>
        <v>#REF!</v>
      </c>
      <c r="O151" s="11" t="e">
        <f>IF($A151="","",VLOOKUP($A151,#REF!,O$3+6,FALSE))</f>
        <v>#REF!</v>
      </c>
      <c r="P151" s="11" t="e">
        <f>IF($A151="","",VLOOKUP($A151,#REF!,P$3+6,FALSE))</f>
        <v>#REF!</v>
      </c>
      <c r="Q151" s="11" t="e">
        <f>IF($A151="","",VLOOKUP($A151,#REF!,Q$3+6,FALSE))</f>
        <v>#REF!</v>
      </c>
      <c r="R151" s="11" t="e">
        <f>IF($A151="","",VLOOKUP($A151,#REF!,R$3+6,FALSE))</f>
        <v>#REF!</v>
      </c>
      <c r="S151" s="11" t="e">
        <f>IF($A151="","",VLOOKUP($A151,#REF!,S$3+6,FALSE))</f>
        <v>#REF!</v>
      </c>
      <c r="T151" s="11" t="e">
        <f>IF($A151="","",VLOOKUP($A151,#REF!,T$3+6,FALSE))</f>
        <v>#REF!</v>
      </c>
      <c r="U151" s="11" t="e">
        <f>IF($A151="","",VLOOKUP($A151,#REF!,U$3+6,FALSE))</f>
        <v>#REF!</v>
      </c>
      <c r="V151" s="11" t="e">
        <f>IF($A151="","",VLOOKUP($A151,#REF!,V$3+6,FALSE))</f>
        <v>#REF!</v>
      </c>
      <c r="W151" s="11" t="e">
        <f>IF($A151="","",VLOOKUP($A151,#REF!,W$3+6,FALSE))</f>
        <v>#REF!</v>
      </c>
      <c r="X151" s="11" t="e">
        <f>IF($A151="","",VLOOKUP($A151,#REF!,X$3+6,FALSE))</f>
        <v>#REF!</v>
      </c>
      <c r="Y151" s="11" t="e">
        <f t="shared" si="10"/>
        <v>#REF!</v>
      </c>
      <c r="AA151" s="11"/>
      <c r="AD151" t="e">
        <f t="shared" si="11"/>
        <v>#REF!</v>
      </c>
      <c r="AE151" t="e">
        <f t="shared" si="12"/>
        <v>#REF!</v>
      </c>
      <c r="AF151" t="e">
        <f t="shared" si="13"/>
        <v>#REF!</v>
      </c>
      <c r="AG151" t="e">
        <f t="shared" si="14"/>
        <v>#REF!</v>
      </c>
    </row>
    <row r="152" spans="1:33" x14ac:dyDescent="0.25">
      <c r="A152" t="e">
        <f>IF(#REF!="","",#REF!)</f>
        <v>#REF!</v>
      </c>
      <c r="B152" s="10">
        <v>149</v>
      </c>
      <c r="C152" s="10" t="e">
        <f>IF(A152="","",IF(VLOOKUP(A152,#REF!,2,FALSE)=0,"",VLOOKUP(A152,#REF!,2,FALSE)))</f>
        <v>#REF!</v>
      </c>
      <c r="D152" s="10" t="e">
        <f>IF(A152="","",IF(VLOOKUP(A152,#REF!,3,FALSE)=0,"",VLOOKUP(A152,#REF!,3,FALSE)))</f>
        <v>#REF!</v>
      </c>
      <c r="E152" s="10" t="e">
        <f>IF(A152="","",IF(VLOOKUP(A152,#REF!,5,FALSE)=0,"",VLOOKUP(A152,#REF!,5,FALSE)))</f>
        <v>#REF!</v>
      </c>
      <c r="F152" s="10" t="e">
        <f>IF(A152="","",IF(VLOOKUP(A152,#REF!,4,FALSE)=0,"",VLOOKUP(A152,#REF!,4,FALSE)))</f>
        <v>#REF!</v>
      </c>
      <c r="G152" s="11" t="e">
        <f>IF($A152="","",VLOOKUP($A152,#REF!,G$3+6,FALSE))</f>
        <v>#REF!</v>
      </c>
      <c r="H152" s="11" t="e">
        <f>IF($A152="","",VLOOKUP($A152,#REF!,H$3+6,FALSE))</f>
        <v>#REF!</v>
      </c>
      <c r="I152" s="11" t="e">
        <f>IF($A152="","",VLOOKUP($A152,#REF!,I$3+6,FALSE))</f>
        <v>#REF!</v>
      </c>
      <c r="J152" s="11" t="e">
        <f>IF($A152="","",VLOOKUP($A152,#REF!,J$3+6,FALSE))</f>
        <v>#REF!</v>
      </c>
      <c r="K152" s="11" t="e">
        <f>IF($A152="","",VLOOKUP($A152,#REF!,K$3+6,FALSE))</f>
        <v>#REF!</v>
      </c>
      <c r="L152" s="11" t="e">
        <f>IF($A152="","",VLOOKUP($A152,#REF!,L$3+6,FALSE))</f>
        <v>#REF!</v>
      </c>
      <c r="M152" s="11" t="e">
        <f>IF($A152="","",VLOOKUP($A152,#REF!,M$3+6,FALSE))</f>
        <v>#REF!</v>
      </c>
      <c r="N152" s="11" t="e">
        <f>IF($A152="","",VLOOKUP($A152,#REF!,N$3+6,FALSE))</f>
        <v>#REF!</v>
      </c>
      <c r="O152" s="11" t="e">
        <f>IF($A152="","",VLOOKUP($A152,#REF!,O$3+6,FALSE))</f>
        <v>#REF!</v>
      </c>
      <c r="P152" s="11" t="e">
        <f>IF($A152="","",VLOOKUP($A152,#REF!,P$3+6,FALSE))</f>
        <v>#REF!</v>
      </c>
      <c r="Q152" s="11" t="e">
        <f>IF($A152="","",VLOOKUP($A152,#REF!,Q$3+6,FALSE))</f>
        <v>#REF!</v>
      </c>
      <c r="R152" s="11" t="e">
        <f>IF($A152="","",VLOOKUP($A152,#REF!,R$3+6,FALSE))</f>
        <v>#REF!</v>
      </c>
      <c r="S152" s="11" t="e">
        <f>IF($A152="","",VLOOKUP($A152,#REF!,S$3+6,FALSE))</f>
        <v>#REF!</v>
      </c>
      <c r="T152" s="11" t="e">
        <f>IF($A152="","",VLOOKUP($A152,#REF!,T$3+6,FALSE))</f>
        <v>#REF!</v>
      </c>
      <c r="U152" s="11" t="e">
        <f>IF($A152="","",VLOOKUP($A152,#REF!,U$3+6,FALSE))</f>
        <v>#REF!</v>
      </c>
      <c r="V152" s="11" t="e">
        <f>IF($A152="","",VLOOKUP($A152,#REF!,V$3+6,FALSE))</f>
        <v>#REF!</v>
      </c>
      <c r="W152" s="11" t="e">
        <f>IF($A152="","",VLOOKUP($A152,#REF!,W$3+6,FALSE))</f>
        <v>#REF!</v>
      </c>
      <c r="X152" s="11" t="e">
        <f>IF($A152="","",VLOOKUP($A152,#REF!,X$3+6,FALSE))</f>
        <v>#REF!</v>
      </c>
      <c r="Y152" s="11" t="e">
        <f t="shared" si="10"/>
        <v>#REF!</v>
      </c>
      <c r="AA152" s="11"/>
      <c r="AD152" t="e">
        <f t="shared" si="11"/>
        <v>#REF!</v>
      </c>
      <c r="AE152" t="e">
        <f t="shared" si="12"/>
        <v>#REF!</v>
      </c>
      <c r="AF152" t="e">
        <f t="shared" si="13"/>
        <v>#REF!</v>
      </c>
      <c r="AG152" t="e">
        <f t="shared" si="14"/>
        <v>#REF!</v>
      </c>
    </row>
    <row r="153" spans="1:33" x14ac:dyDescent="0.25">
      <c r="A153" t="e">
        <f>IF(#REF!="","",#REF!)</f>
        <v>#REF!</v>
      </c>
      <c r="B153" s="10">
        <v>150</v>
      </c>
      <c r="C153" s="10" t="e">
        <f>IF(A153="","",IF(VLOOKUP(A153,#REF!,2,FALSE)=0,"",VLOOKUP(A153,#REF!,2,FALSE)))</f>
        <v>#REF!</v>
      </c>
      <c r="D153" s="10" t="e">
        <f>IF(A153="","",IF(VLOOKUP(A153,#REF!,3,FALSE)=0,"",VLOOKUP(A153,#REF!,3,FALSE)))</f>
        <v>#REF!</v>
      </c>
      <c r="E153" s="10" t="e">
        <f>IF(A153="","",IF(VLOOKUP(A153,#REF!,5,FALSE)=0,"",VLOOKUP(A153,#REF!,5,FALSE)))</f>
        <v>#REF!</v>
      </c>
      <c r="F153" s="10" t="e">
        <f>IF(A153="","",IF(VLOOKUP(A153,#REF!,4,FALSE)=0,"",VLOOKUP(A153,#REF!,4,FALSE)))</f>
        <v>#REF!</v>
      </c>
      <c r="G153" s="11" t="e">
        <f>IF($A153="","",VLOOKUP($A153,#REF!,G$3+6,FALSE))</f>
        <v>#REF!</v>
      </c>
      <c r="H153" s="11" t="e">
        <f>IF($A153="","",VLOOKUP($A153,#REF!,H$3+6,FALSE))</f>
        <v>#REF!</v>
      </c>
      <c r="I153" s="11" t="e">
        <f>IF($A153="","",VLOOKUP($A153,#REF!,I$3+6,FALSE))</f>
        <v>#REF!</v>
      </c>
      <c r="J153" s="11" t="e">
        <f>IF($A153="","",VLOOKUP($A153,#REF!,J$3+6,FALSE))</f>
        <v>#REF!</v>
      </c>
      <c r="K153" s="11" t="e">
        <f>IF($A153="","",VLOOKUP($A153,#REF!,K$3+6,FALSE))</f>
        <v>#REF!</v>
      </c>
      <c r="L153" s="11" t="e">
        <f>IF($A153="","",VLOOKUP($A153,#REF!,L$3+6,FALSE))</f>
        <v>#REF!</v>
      </c>
      <c r="M153" s="11" t="e">
        <f>IF($A153="","",VLOOKUP($A153,#REF!,M$3+6,FALSE))</f>
        <v>#REF!</v>
      </c>
      <c r="N153" s="11" t="e">
        <f>IF($A153="","",VLOOKUP($A153,#REF!,N$3+6,FALSE))</f>
        <v>#REF!</v>
      </c>
      <c r="O153" s="11" t="e">
        <f>IF($A153="","",VLOOKUP($A153,#REF!,O$3+6,FALSE))</f>
        <v>#REF!</v>
      </c>
      <c r="P153" s="11" t="e">
        <f>IF($A153="","",VLOOKUP($A153,#REF!,P$3+6,FALSE))</f>
        <v>#REF!</v>
      </c>
      <c r="Q153" s="11" t="e">
        <f>IF($A153="","",VLOOKUP($A153,#REF!,Q$3+6,FALSE))</f>
        <v>#REF!</v>
      </c>
      <c r="R153" s="11" t="e">
        <f>IF($A153="","",VLOOKUP($A153,#REF!,R$3+6,FALSE))</f>
        <v>#REF!</v>
      </c>
      <c r="S153" s="11" t="e">
        <f>IF($A153="","",VLOOKUP($A153,#REF!,S$3+6,FALSE))</f>
        <v>#REF!</v>
      </c>
      <c r="T153" s="11" t="e">
        <f>IF($A153="","",VLOOKUP($A153,#REF!,T$3+6,FALSE))</f>
        <v>#REF!</v>
      </c>
      <c r="U153" s="11" t="e">
        <f>IF($A153="","",VLOOKUP($A153,#REF!,U$3+6,FALSE))</f>
        <v>#REF!</v>
      </c>
      <c r="V153" s="11" t="e">
        <f>IF($A153="","",VLOOKUP($A153,#REF!,V$3+6,FALSE))</f>
        <v>#REF!</v>
      </c>
      <c r="W153" s="11" t="e">
        <f>IF($A153="","",VLOOKUP($A153,#REF!,W$3+6,FALSE))</f>
        <v>#REF!</v>
      </c>
      <c r="X153" s="11" t="e">
        <f>IF($A153="","",VLOOKUP($A153,#REF!,X$3+6,FALSE))</f>
        <v>#REF!</v>
      </c>
      <c r="Y153" s="11" t="e">
        <f t="shared" si="10"/>
        <v>#REF!</v>
      </c>
      <c r="AA153" s="11"/>
      <c r="AD153" t="e">
        <f t="shared" si="11"/>
        <v>#REF!</v>
      </c>
      <c r="AE153" t="e">
        <f t="shared" si="12"/>
        <v>#REF!</v>
      </c>
      <c r="AF153" t="e">
        <f t="shared" si="13"/>
        <v>#REF!</v>
      </c>
      <c r="AG153" t="e">
        <f t="shared" si="14"/>
        <v>#REF!</v>
      </c>
    </row>
    <row r="154" spans="1:33" x14ac:dyDescent="0.25">
      <c r="A154" t="e">
        <f>IF(#REF!="","",#REF!)</f>
        <v>#REF!</v>
      </c>
      <c r="B154" s="10">
        <v>151</v>
      </c>
      <c r="C154" s="10" t="e">
        <f>IF(A154="","",IF(VLOOKUP(A154,#REF!,2,FALSE)=0,"",VLOOKUP(A154,#REF!,2,FALSE)))</f>
        <v>#REF!</v>
      </c>
      <c r="D154" s="10" t="e">
        <f>IF(A154="","",IF(VLOOKUP(A154,#REF!,3,FALSE)=0,"",VLOOKUP(A154,#REF!,3,FALSE)))</f>
        <v>#REF!</v>
      </c>
      <c r="E154" s="10" t="e">
        <f>IF(A154="","",IF(VLOOKUP(A154,#REF!,5,FALSE)=0,"",VLOOKUP(A154,#REF!,5,FALSE)))</f>
        <v>#REF!</v>
      </c>
      <c r="F154" s="10" t="e">
        <f>IF(A154="","",IF(VLOOKUP(A154,#REF!,4,FALSE)=0,"",VLOOKUP(A154,#REF!,4,FALSE)))</f>
        <v>#REF!</v>
      </c>
      <c r="G154" s="11" t="e">
        <f>IF($A154="","",VLOOKUP($A154,#REF!,G$3+6,FALSE))</f>
        <v>#REF!</v>
      </c>
      <c r="H154" s="11" t="e">
        <f>IF($A154="","",VLOOKUP($A154,#REF!,H$3+6,FALSE))</f>
        <v>#REF!</v>
      </c>
      <c r="I154" s="11" t="e">
        <f>IF($A154="","",VLOOKUP($A154,#REF!,I$3+6,FALSE))</f>
        <v>#REF!</v>
      </c>
      <c r="J154" s="11" t="e">
        <f>IF($A154="","",VLOOKUP($A154,#REF!,J$3+6,FALSE))</f>
        <v>#REF!</v>
      </c>
      <c r="K154" s="11" t="e">
        <f>IF($A154="","",VLOOKUP($A154,#REF!,K$3+6,FALSE))</f>
        <v>#REF!</v>
      </c>
      <c r="L154" s="11" t="e">
        <f>IF($A154="","",VLOOKUP($A154,#REF!,L$3+6,FALSE))</f>
        <v>#REF!</v>
      </c>
      <c r="M154" s="11" t="e">
        <f>IF($A154="","",VLOOKUP($A154,#REF!,M$3+6,FALSE))</f>
        <v>#REF!</v>
      </c>
      <c r="N154" s="11" t="e">
        <f>IF($A154="","",VLOOKUP($A154,#REF!,N$3+6,FALSE))</f>
        <v>#REF!</v>
      </c>
      <c r="O154" s="11" t="e">
        <f>IF($A154="","",VLOOKUP($A154,#REF!,O$3+6,FALSE))</f>
        <v>#REF!</v>
      </c>
      <c r="P154" s="11" t="e">
        <f>IF($A154="","",VLOOKUP($A154,#REF!,P$3+6,FALSE))</f>
        <v>#REF!</v>
      </c>
      <c r="Q154" s="11" t="e">
        <f>IF($A154="","",VLOOKUP($A154,#REF!,Q$3+6,FALSE))</f>
        <v>#REF!</v>
      </c>
      <c r="R154" s="11" t="e">
        <f>IF($A154="","",VLOOKUP($A154,#REF!,R$3+6,FALSE))</f>
        <v>#REF!</v>
      </c>
      <c r="S154" s="11" t="e">
        <f>IF($A154="","",VLOOKUP($A154,#REF!,S$3+6,FALSE))</f>
        <v>#REF!</v>
      </c>
      <c r="T154" s="11" t="e">
        <f>IF($A154="","",VLOOKUP($A154,#REF!,T$3+6,FALSE))</f>
        <v>#REF!</v>
      </c>
      <c r="U154" s="11" t="e">
        <f>IF($A154="","",VLOOKUP($A154,#REF!,U$3+6,FALSE))</f>
        <v>#REF!</v>
      </c>
      <c r="V154" s="11" t="e">
        <f>IF($A154="","",VLOOKUP($A154,#REF!,V$3+6,FALSE))</f>
        <v>#REF!</v>
      </c>
      <c r="W154" s="11" t="e">
        <f>IF($A154="","",VLOOKUP($A154,#REF!,W$3+6,FALSE))</f>
        <v>#REF!</v>
      </c>
      <c r="X154" s="11" t="e">
        <f>IF($A154="","",VLOOKUP($A154,#REF!,X$3+6,FALSE))</f>
        <v>#REF!</v>
      </c>
      <c r="Y154" s="11" t="e">
        <f t="shared" si="10"/>
        <v>#REF!</v>
      </c>
      <c r="AA154" s="11"/>
      <c r="AD154" t="e">
        <f t="shared" si="11"/>
        <v>#REF!</v>
      </c>
      <c r="AE154" t="e">
        <f t="shared" si="12"/>
        <v>#REF!</v>
      </c>
      <c r="AF154" t="e">
        <f t="shared" si="13"/>
        <v>#REF!</v>
      </c>
      <c r="AG154" t="e">
        <f t="shared" si="14"/>
        <v>#REF!</v>
      </c>
    </row>
    <row r="155" spans="1:33" x14ac:dyDescent="0.25">
      <c r="A155" t="e">
        <f>IF(#REF!="","",#REF!)</f>
        <v>#REF!</v>
      </c>
      <c r="B155" s="10">
        <v>152</v>
      </c>
      <c r="C155" s="10" t="e">
        <f>IF(A155="","",IF(VLOOKUP(A155,#REF!,2,FALSE)=0,"",VLOOKUP(A155,#REF!,2,FALSE)))</f>
        <v>#REF!</v>
      </c>
      <c r="D155" s="10" t="e">
        <f>IF(A155="","",IF(VLOOKUP(A155,#REF!,3,FALSE)=0,"",VLOOKUP(A155,#REF!,3,FALSE)))</f>
        <v>#REF!</v>
      </c>
      <c r="E155" s="10" t="e">
        <f>IF(A155="","",IF(VLOOKUP(A155,#REF!,5,FALSE)=0,"",VLOOKUP(A155,#REF!,5,FALSE)))</f>
        <v>#REF!</v>
      </c>
      <c r="F155" s="10" t="e">
        <f>IF(A155="","",IF(VLOOKUP(A155,#REF!,4,FALSE)=0,"",VLOOKUP(A155,#REF!,4,FALSE)))</f>
        <v>#REF!</v>
      </c>
      <c r="G155" s="11" t="e">
        <f>IF($A155="","",VLOOKUP($A155,#REF!,G$3+6,FALSE))</f>
        <v>#REF!</v>
      </c>
      <c r="H155" s="11" t="e">
        <f>IF($A155="","",VLOOKUP($A155,#REF!,H$3+6,FALSE))</f>
        <v>#REF!</v>
      </c>
      <c r="I155" s="11" t="e">
        <f>IF($A155="","",VLOOKUP($A155,#REF!,I$3+6,FALSE))</f>
        <v>#REF!</v>
      </c>
      <c r="J155" s="11" t="e">
        <f>IF($A155="","",VLOOKUP($A155,#REF!,J$3+6,FALSE))</f>
        <v>#REF!</v>
      </c>
      <c r="K155" s="11" t="e">
        <f>IF($A155="","",VLOOKUP($A155,#REF!,K$3+6,FALSE))</f>
        <v>#REF!</v>
      </c>
      <c r="L155" s="11" t="e">
        <f>IF($A155="","",VLOOKUP($A155,#REF!,L$3+6,FALSE))</f>
        <v>#REF!</v>
      </c>
      <c r="M155" s="11" t="e">
        <f>IF($A155="","",VLOOKUP($A155,#REF!,M$3+6,FALSE))</f>
        <v>#REF!</v>
      </c>
      <c r="N155" s="11" t="e">
        <f>IF($A155="","",VLOOKUP($A155,#REF!,N$3+6,FALSE))</f>
        <v>#REF!</v>
      </c>
      <c r="O155" s="11" t="e">
        <f>IF($A155="","",VLOOKUP($A155,#REF!,O$3+6,FALSE))</f>
        <v>#REF!</v>
      </c>
      <c r="P155" s="11" t="e">
        <f>IF($A155="","",VLOOKUP($A155,#REF!,P$3+6,FALSE))</f>
        <v>#REF!</v>
      </c>
      <c r="Q155" s="11" t="e">
        <f>IF($A155="","",VLOOKUP($A155,#REF!,Q$3+6,FALSE))</f>
        <v>#REF!</v>
      </c>
      <c r="R155" s="11" t="e">
        <f>IF($A155="","",VLOOKUP($A155,#REF!,R$3+6,FALSE))</f>
        <v>#REF!</v>
      </c>
      <c r="S155" s="11" t="e">
        <f>IF($A155="","",VLOOKUP($A155,#REF!,S$3+6,FALSE))</f>
        <v>#REF!</v>
      </c>
      <c r="T155" s="11" t="e">
        <f>IF($A155="","",VLOOKUP($A155,#REF!,T$3+6,FALSE))</f>
        <v>#REF!</v>
      </c>
      <c r="U155" s="11" t="e">
        <f>IF($A155="","",VLOOKUP($A155,#REF!,U$3+6,FALSE))</f>
        <v>#REF!</v>
      </c>
      <c r="V155" s="11" t="e">
        <f>IF($A155="","",VLOOKUP($A155,#REF!,V$3+6,FALSE))</f>
        <v>#REF!</v>
      </c>
      <c r="W155" s="11" t="e">
        <f>IF($A155="","",VLOOKUP($A155,#REF!,W$3+6,FALSE))</f>
        <v>#REF!</v>
      </c>
      <c r="X155" s="11" t="e">
        <f>IF($A155="","",VLOOKUP($A155,#REF!,X$3+6,FALSE))</f>
        <v>#REF!</v>
      </c>
      <c r="Y155" s="11" t="e">
        <f t="shared" si="10"/>
        <v>#REF!</v>
      </c>
      <c r="AA155" s="11"/>
      <c r="AD155" t="e">
        <f t="shared" si="11"/>
        <v>#REF!</v>
      </c>
      <c r="AE155" t="e">
        <f t="shared" si="12"/>
        <v>#REF!</v>
      </c>
      <c r="AF155" t="e">
        <f t="shared" si="13"/>
        <v>#REF!</v>
      </c>
      <c r="AG155" t="e">
        <f t="shared" si="14"/>
        <v>#REF!</v>
      </c>
    </row>
    <row r="156" spans="1:33" x14ac:dyDescent="0.25">
      <c r="A156" t="e">
        <f>IF(#REF!="","",#REF!)</f>
        <v>#REF!</v>
      </c>
      <c r="B156" s="10">
        <v>153</v>
      </c>
      <c r="C156" s="10" t="e">
        <f>IF(A156="","",IF(VLOOKUP(A156,#REF!,2,FALSE)=0,"",VLOOKUP(A156,#REF!,2,FALSE)))</f>
        <v>#REF!</v>
      </c>
      <c r="D156" s="10" t="e">
        <f>IF(A156="","",IF(VLOOKUP(A156,#REF!,3,FALSE)=0,"",VLOOKUP(A156,#REF!,3,FALSE)))</f>
        <v>#REF!</v>
      </c>
      <c r="E156" s="10" t="e">
        <f>IF(A156="","",IF(VLOOKUP(A156,#REF!,5,FALSE)=0,"",VLOOKUP(A156,#REF!,5,FALSE)))</f>
        <v>#REF!</v>
      </c>
      <c r="F156" s="10" t="e">
        <f>IF(A156="","",IF(VLOOKUP(A156,#REF!,4,FALSE)=0,"",VLOOKUP(A156,#REF!,4,FALSE)))</f>
        <v>#REF!</v>
      </c>
      <c r="G156" s="11" t="e">
        <f>IF($A156="","",VLOOKUP($A156,#REF!,G$3+6,FALSE))</f>
        <v>#REF!</v>
      </c>
      <c r="H156" s="11" t="e">
        <f>IF($A156="","",VLOOKUP($A156,#REF!,H$3+6,FALSE))</f>
        <v>#REF!</v>
      </c>
      <c r="I156" s="11" t="e">
        <f>IF($A156="","",VLOOKUP($A156,#REF!,I$3+6,FALSE))</f>
        <v>#REF!</v>
      </c>
      <c r="J156" s="11" t="e">
        <f>IF($A156="","",VLOOKUP($A156,#REF!,J$3+6,FALSE))</f>
        <v>#REF!</v>
      </c>
      <c r="K156" s="11" t="e">
        <f>IF($A156="","",VLOOKUP($A156,#REF!,K$3+6,FALSE))</f>
        <v>#REF!</v>
      </c>
      <c r="L156" s="11" t="e">
        <f>IF($A156="","",VLOOKUP($A156,#REF!,L$3+6,FALSE))</f>
        <v>#REF!</v>
      </c>
      <c r="M156" s="11" t="e">
        <f>IF($A156="","",VLOOKUP($A156,#REF!,M$3+6,FALSE))</f>
        <v>#REF!</v>
      </c>
      <c r="N156" s="11" t="e">
        <f>IF($A156="","",VLOOKUP($A156,#REF!,N$3+6,FALSE))</f>
        <v>#REF!</v>
      </c>
      <c r="O156" s="11" t="e">
        <f>IF($A156="","",VLOOKUP($A156,#REF!,O$3+6,FALSE))</f>
        <v>#REF!</v>
      </c>
      <c r="P156" s="11" t="e">
        <f>IF($A156="","",VLOOKUP($A156,#REF!,P$3+6,FALSE))</f>
        <v>#REF!</v>
      </c>
      <c r="Q156" s="11" t="e">
        <f>IF($A156="","",VLOOKUP($A156,#REF!,Q$3+6,FALSE))</f>
        <v>#REF!</v>
      </c>
      <c r="R156" s="11" t="e">
        <f>IF($A156="","",VLOOKUP($A156,#REF!,R$3+6,FALSE))</f>
        <v>#REF!</v>
      </c>
      <c r="S156" s="11" t="e">
        <f>IF($A156="","",VLOOKUP($A156,#REF!,S$3+6,FALSE))</f>
        <v>#REF!</v>
      </c>
      <c r="T156" s="11" t="e">
        <f>IF($A156="","",VLOOKUP($A156,#REF!,T$3+6,FALSE))</f>
        <v>#REF!</v>
      </c>
      <c r="U156" s="11" t="e">
        <f>IF($A156="","",VLOOKUP($A156,#REF!,U$3+6,FALSE))</f>
        <v>#REF!</v>
      </c>
      <c r="V156" s="11" t="e">
        <f>IF($A156="","",VLOOKUP($A156,#REF!,V$3+6,FALSE))</f>
        <v>#REF!</v>
      </c>
      <c r="W156" s="11" t="e">
        <f>IF($A156="","",VLOOKUP($A156,#REF!,W$3+6,FALSE))</f>
        <v>#REF!</v>
      </c>
      <c r="X156" s="11" t="e">
        <f>IF($A156="","",VLOOKUP($A156,#REF!,X$3+6,FALSE))</f>
        <v>#REF!</v>
      </c>
      <c r="Y156" s="11" t="e">
        <f t="shared" si="10"/>
        <v>#REF!</v>
      </c>
      <c r="AA156" s="11"/>
      <c r="AD156" t="e">
        <f t="shared" si="11"/>
        <v>#REF!</v>
      </c>
      <c r="AE156" t="e">
        <f t="shared" si="12"/>
        <v>#REF!</v>
      </c>
      <c r="AF156" t="e">
        <f t="shared" si="13"/>
        <v>#REF!</v>
      </c>
      <c r="AG156" t="e">
        <f t="shared" si="14"/>
        <v>#REF!</v>
      </c>
    </row>
    <row r="157" spans="1:33" x14ac:dyDescent="0.25">
      <c r="A157" t="e">
        <f>IF(#REF!="","",#REF!)</f>
        <v>#REF!</v>
      </c>
      <c r="B157" s="10">
        <v>154</v>
      </c>
      <c r="C157" s="10" t="e">
        <f>IF(A157="","",IF(VLOOKUP(A157,#REF!,2,FALSE)=0,"",VLOOKUP(A157,#REF!,2,FALSE)))</f>
        <v>#REF!</v>
      </c>
      <c r="D157" s="10" t="e">
        <f>IF(A157="","",IF(VLOOKUP(A157,#REF!,3,FALSE)=0,"",VLOOKUP(A157,#REF!,3,FALSE)))</f>
        <v>#REF!</v>
      </c>
      <c r="E157" s="10" t="e">
        <f>IF(A157="","",IF(VLOOKUP(A157,#REF!,5,FALSE)=0,"",VLOOKUP(A157,#REF!,5,FALSE)))</f>
        <v>#REF!</v>
      </c>
      <c r="F157" s="10" t="e">
        <f>IF(A157="","",IF(VLOOKUP(A157,#REF!,4,FALSE)=0,"",VLOOKUP(A157,#REF!,4,FALSE)))</f>
        <v>#REF!</v>
      </c>
      <c r="G157" s="11" t="e">
        <f>IF($A157="","",VLOOKUP($A157,#REF!,G$3+6,FALSE))</f>
        <v>#REF!</v>
      </c>
      <c r="H157" s="11" t="e">
        <f>IF($A157="","",VLOOKUP($A157,#REF!,H$3+6,FALSE))</f>
        <v>#REF!</v>
      </c>
      <c r="I157" s="11" t="e">
        <f>IF($A157="","",VLOOKUP($A157,#REF!,I$3+6,FALSE))</f>
        <v>#REF!</v>
      </c>
      <c r="J157" s="11" t="e">
        <f>IF($A157="","",VLOOKUP($A157,#REF!,J$3+6,FALSE))</f>
        <v>#REF!</v>
      </c>
      <c r="K157" s="11" t="e">
        <f>IF($A157="","",VLOOKUP($A157,#REF!,K$3+6,FALSE))</f>
        <v>#REF!</v>
      </c>
      <c r="L157" s="11" t="e">
        <f>IF($A157="","",VLOOKUP($A157,#REF!,L$3+6,FALSE))</f>
        <v>#REF!</v>
      </c>
      <c r="M157" s="11" t="e">
        <f>IF($A157="","",VLOOKUP($A157,#REF!,M$3+6,FALSE))</f>
        <v>#REF!</v>
      </c>
      <c r="N157" s="11" t="e">
        <f>IF($A157="","",VLOOKUP($A157,#REF!,N$3+6,FALSE))</f>
        <v>#REF!</v>
      </c>
      <c r="O157" s="11" t="e">
        <f>IF($A157="","",VLOOKUP($A157,#REF!,O$3+6,FALSE))</f>
        <v>#REF!</v>
      </c>
      <c r="P157" s="11" t="e">
        <f>IF($A157="","",VLOOKUP($A157,#REF!,P$3+6,FALSE))</f>
        <v>#REF!</v>
      </c>
      <c r="Q157" s="11" t="e">
        <f>IF($A157="","",VLOOKUP($A157,#REF!,Q$3+6,FALSE))</f>
        <v>#REF!</v>
      </c>
      <c r="R157" s="11" t="e">
        <f>IF($A157="","",VLOOKUP($A157,#REF!,R$3+6,FALSE))</f>
        <v>#REF!</v>
      </c>
      <c r="S157" s="11" t="e">
        <f>IF($A157="","",VLOOKUP($A157,#REF!,S$3+6,FALSE))</f>
        <v>#REF!</v>
      </c>
      <c r="T157" s="11" t="e">
        <f>IF($A157="","",VLOOKUP($A157,#REF!,T$3+6,FALSE))</f>
        <v>#REF!</v>
      </c>
      <c r="U157" s="11" t="e">
        <f>IF($A157="","",VLOOKUP($A157,#REF!,U$3+6,FALSE))</f>
        <v>#REF!</v>
      </c>
      <c r="V157" s="11" t="e">
        <f>IF($A157="","",VLOOKUP($A157,#REF!,V$3+6,FALSE))</f>
        <v>#REF!</v>
      </c>
      <c r="W157" s="11" t="e">
        <f>IF($A157="","",VLOOKUP($A157,#REF!,W$3+6,FALSE))</f>
        <v>#REF!</v>
      </c>
      <c r="X157" s="11" t="e">
        <f>IF($A157="","",VLOOKUP($A157,#REF!,X$3+6,FALSE))</f>
        <v>#REF!</v>
      </c>
      <c r="Y157" s="11" t="e">
        <f t="shared" si="10"/>
        <v>#REF!</v>
      </c>
      <c r="AA157" s="11"/>
      <c r="AD157" t="e">
        <f t="shared" si="11"/>
        <v>#REF!</v>
      </c>
      <c r="AE157" t="e">
        <f t="shared" si="12"/>
        <v>#REF!</v>
      </c>
      <c r="AF157" t="e">
        <f t="shared" si="13"/>
        <v>#REF!</v>
      </c>
      <c r="AG157" t="e">
        <f t="shared" si="14"/>
        <v>#REF!</v>
      </c>
    </row>
    <row r="158" spans="1:33" x14ac:dyDescent="0.25">
      <c r="A158" t="e">
        <f>IF(#REF!="","",#REF!)</f>
        <v>#REF!</v>
      </c>
      <c r="B158" s="10">
        <v>155</v>
      </c>
      <c r="C158" s="10" t="e">
        <f>IF(A158="","",IF(VLOOKUP(A158,#REF!,2,FALSE)=0,"",VLOOKUP(A158,#REF!,2,FALSE)))</f>
        <v>#REF!</v>
      </c>
      <c r="D158" s="10" t="e">
        <f>IF(A158="","",IF(VLOOKUP(A158,#REF!,3,FALSE)=0,"",VLOOKUP(A158,#REF!,3,FALSE)))</f>
        <v>#REF!</v>
      </c>
      <c r="E158" s="10" t="e">
        <f>IF(A158="","",IF(VLOOKUP(A158,#REF!,5,FALSE)=0,"",VLOOKUP(A158,#REF!,5,FALSE)))</f>
        <v>#REF!</v>
      </c>
      <c r="F158" s="10" t="e">
        <f>IF(A158="","",IF(VLOOKUP(A158,#REF!,4,FALSE)=0,"",VLOOKUP(A158,#REF!,4,FALSE)))</f>
        <v>#REF!</v>
      </c>
      <c r="G158" s="11" t="e">
        <f>IF($A158="","",VLOOKUP($A158,#REF!,G$3+6,FALSE))</f>
        <v>#REF!</v>
      </c>
      <c r="H158" s="11" t="e">
        <f>IF($A158="","",VLOOKUP($A158,#REF!,H$3+6,FALSE))</f>
        <v>#REF!</v>
      </c>
      <c r="I158" s="11" t="e">
        <f>IF($A158="","",VLOOKUP($A158,#REF!,I$3+6,FALSE))</f>
        <v>#REF!</v>
      </c>
      <c r="J158" s="11" t="e">
        <f>IF($A158="","",VLOOKUP($A158,#REF!,J$3+6,FALSE))</f>
        <v>#REF!</v>
      </c>
      <c r="K158" s="11" t="e">
        <f>IF($A158="","",VLOOKUP($A158,#REF!,K$3+6,FALSE))</f>
        <v>#REF!</v>
      </c>
      <c r="L158" s="11" t="e">
        <f>IF($A158="","",VLOOKUP($A158,#REF!,L$3+6,FALSE))</f>
        <v>#REF!</v>
      </c>
      <c r="M158" s="11" t="e">
        <f>IF($A158="","",VLOOKUP($A158,#REF!,M$3+6,FALSE))</f>
        <v>#REF!</v>
      </c>
      <c r="N158" s="11" t="e">
        <f>IF($A158="","",VLOOKUP($A158,#REF!,N$3+6,FALSE))</f>
        <v>#REF!</v>
      </c>
      <c r="O158" s="11" t="e">
        <f>IF($A158="","",VLOOKUP($A158,#REF!,O$3+6,FALSE))</f>
        <v>#REF!</v>
      </c>
      <c r="P158" s="11" t="e">
        <f>IF($A158="","",VLOOKUP($A158,#REF!,P$3+6,FALSE))</f>
        <v>#REF!</v>
      </c>
      <c r="Q158" s="11" t="e">
        <f>IF($A158="","",VLOOKUP($A158,#REF!,Q$3+6,FALSE))</f>
        <v>#REF!</v>
      </c>
      <c r="R158" s="11" t="e">
        <f>IF($A158="","",VLOOKUP($A158,#REF!,R$3+6,FALSE))</f>
        <v>#REF!</v>
      </c>
      <c r="S158" s="11" t="e">
        <f>IF($A158="","",VLOOKUP($A158,#REF!,S$3+6,FALSE))</f>
        <v>#REF!</v>
      </c>
      <c r="T158" s="11" t="e">
        <f>IF($A158="","",VLOOKUP($A158,#REF!,T$3+6,FALSE))</f>
        <v>#REF!</v>
      </c>
      <c r="U158" s="11" t="e">
        <f>IF($A158="","",VLOOKUP($A158,#REF!,U$3+6,FALSE))</f>
        <v>#REF!</v>
      </c>
      <c r="V158" s="11" t="e">
        <f>IF($A158="","",VLOOKUP($A158,#REF!,V$3+6,FALSE))</f>
        <v>#REF!</v>
      </c>
      <c r="W158" s="11" t="e">
        <f>IF($A158="","",VLOOKUP($A158,#REF!,W$3+6,FALSE))</f>
        <v>#REF!</v>
      </c>
      <c r="X158" s="11" t="e">
        <f>IF($A158="","",VLOOKUP($A158,#REF!,X$3+6,FALSE))</f>
        <v>#REF!</v>
      </c>
      <c r="Y158" s="11" t="e">
        <f t="shared" si="10"/>
        <v>#REF!</v>
      </c>
      <c r="AA158" s="11"/>
      <c r="AD158" t="e">
        <f t="shared" si="11"/>
        <v>#REF!</v>
      </c>
      <c r="AE158" t="e">
        <f t="shared" si="12"/>
        <v>#REF!</v>
      </c>
      <c r="AF158" t="e">
        <f t="shared" si="13"/>
        <v>#REF!</v>
      </c>
      <c r="AG158" t="e">
        <f t="shared" si="14"/>
        <v>#REF!</v>
      </c>
    </row>
    <row r="159" spans="1:33" x14ac:dyDescent="0.25">
      <c r="A159" t="e">
        <f>IF(#REF!="","",#REF!)</f>
        <v>#REF!</v>
      </c>
      <c r="B159" s="10">
        <v>156</v>
      </c>
      <c r="C159" s="10" t="e">
        <f>IF(A159="","",IF(VLOOKUP(A159,#REF!,2,FALSE)=0,"",VLOOKUP(A159,#REF!,2,FALSE)))</f>
        <v>#REF!</v>
      </c>
      <c r="D159" s="10" t="e">
        <f>IF(A159="","",IF(VLOOKUP(A159,#REF!,3,FALSE)=0,"",VLOOKUP(A159,#REF!,3,FALSE)))</f>
        <v>#REF!</v>
      </c>
      <c r="E159" s="10" t="e">
        <f>IF(A159="","",IF(VLOOKUP(A159,#REF!,5,FALSE)=0,"",VLOOKUP(A159,#REF!,5,FALSE)))</f>
        <v>#REF!</v>
      </c>
      <c r="F159" s="10" t="e">
        <f>IF(A159="","",IF(VLOOKUP(A159,#REF!,4,FALSE)=0,"",VLOOKUP(A159,#REF!,4,FALSE)))</f>
        <v>#REF!</v>
      </c>
      <c r="G159" s="11" t="e">
        <f>IF($A159="","",VLOOKUP($A159,#REF!,G$3+6,FALSE))</f>
        <v>#REF!</v>
      </c>
      <c r="H159" s="11" t="e">
        <f>IF($A159="","",VLOOKUP($A159,#REF!,H$3+6,FALSE))</f>
        <v>#REF!</v>
      </c>
      <c r="I159" s="11" t="e">
        <f>IF($A159="","",VLOOKUP($A159,#REF!,I$3+6,FALSE))</f>
        <v>#REF!</v>
      </c>
      <c r="J159" s="11" t="e">
        <f>IF($A159="","",VLOOKUP($A159,#REF!,J$3+6,FALSE))</f>
        <v>#REF!</v>
      </c>
      <c r="K159" s="11" t="e">
        <f>IF($A159="","",VLOOKUP($A159,#REF!,K$3+6,FALSE))</f>
        <v>#REF!</v>
      </c>
      <c r="L159" s="11" t="e">
        <f>IF($A159="","",VLOOKUP($A159,#REF!,L$3+6,FALSE))</f>
        <v>#REF!</v>
      </c>
      <c r="M159" s="11" t="e">
        <f>IF($A159="","",VLOOKUP($A159,#REF!,M$3+6,FALSE))</f>
        <v>#REF!</v>
      </c>
      <c r="N159" s="11" t="e">
        <f>IF($A159="","",VLOOKUP($A159,#REF!,N$3+6,FALSE))</f>
        <v>#REF!</v>
      </c>
      <c r="O159" s="11" t="e">
        <f>IF($A159="","",VLOOKUP($A159,#REF!,O$3+6,FALSE))</f>
        <v>#REF!</v>
      </c>
      <c r="P159" s="11" t="e">
        <f>IF($A159="","",VLOOKUP($A159,#REF!,P$3+6,FALSE))</f>
        <v>#REF!</v>
      </c>
      <c r="Q159" s="11" t="e">
        <f>IF($A159="","",VLOOKUP($A159,#REF!,Q$3+6,FALSE))</f>
        <v>#REF!</v>
      </c>
      <c r="R159" s="11" t="e">
        <f>IF($A159="","",VLOOKUP($A159,#REF!,R$3+6,FALSE))</f>
        <v>#REF!</v>
      </c>
      <c r="S159" s="11" t="e">
        <f>IF($A159="","",VLOOKUP($A159,#REF!,S$3+6,FALSE))</f>
        <v>#REF!</v>
      </c>
      <c r="T159" s="11" t="e">
        <f>IF($A159="","",VLOOKUP($A159,#REF!,T$3+6,FALSE))</f>
        <v>#REF!</v>
      </c>
      <c r="U159" s="11" t="e">
        <f>IF($A159="","",VLOOKUP($A159,#REF!,U$3+6,FALSE))</f>
        <v>#REF!</v>
      </c>
      <c r="V159" s="11" t="e">
        <f>IF($A159="","",VLOOKUP($A159,#REF!,V$3+6,FALSE))</f>
        <v>#REF!</v>
      </c>
      <c r="W159" s="11" t="e">
        <f>IF($A159="","",VLOOKUP($A159,#REF!,W$3+6,FALSE))</f>
        <v>#REF!</v>
      </c>
      <c r="X159" s="11" t="e">
        <f>IF($A159="","",VLOOKUP($A159,#REF!,X$3+6,FALSE))</f>
        <v>#REF!</v>
      </c>
      <c r="Y159" s="11" t="e">
        <f t="shared" si="10"/>
        <v>#REF!</v>
      </c>
      <c r="AA159" s="11"/>
      <c r="AD159" t="e">
        <f t="shared" si="11"/>
        <v>#REF!</v>
      </c>
      <c r="AE159" t="e">
        <f t="shared" si="12"/>
        <v>#REF!</v>
      </c>
      <c r="AF159" t="e">
        <f t="shared" si="13"/>
        <v>#REF!</v>
      </c>
      <c r="AG159" t="e">
        <f t="shared" si="14"/>
        <v>#REF!</v>
      </c>
    </row>
    <row r="160" spans="1:33" x14ac:dyDescent="0.25">
      <c r="A160" t="e">
        <f>IF(#REF!="","",#REF!)</f>
        <v>#REF!</v>
      </c>
      <c r="B160" s="10">
        <v>157</v>
      </c>
      <c r="C160" s="10" t="e">
        <f>IF(A160="","",IF(VLOOKUP(A160,#REF!,2,FALSE)=0,"",VLOOKUP(A160,#REF!,2,FALSE)))</f>
        <v>#REF!</v>
      </c>
      <c r="D160" s="10" t="e">
        <f>IF(A160="","",IF(VLOOKUP(A160,#REF!,3,FALSE)=0,"",VLOOKUP(A160,#REF!,3,FALSE)))</f>
        <v>#REF!</v>
      </c>
      <c r="E160" s="10" t="e">
        <f>IF(A160="","",IF(VLOOKUP(A160,#REF!,5,FALSE)=0,"",VLOOKUP(A160,#REF!,5,FALSE)))</f>
        <v>#REF!</v>
      </c>
      <c r="F160" s="10" t="e">
        <f>IF(A160="","",IF(VLOOKUP(A160,#REF!,4,FALSE)=0,"",VLOOKUP(A160,#REF!,4,FALSE)))</f>
        <v>#REF!</v>
      </c>
      <c r="G160" s="11" t="e">
        <f>IF($A160="","",VLOOKUP($A160,#REF!,G$3+6,FALSE))</f>
        <v>#REF!</v>
      </c>
      <c r="H160" s="11" t="e">
        <f>IF($A160="","",VLOOKUP($A160,#REF!,H$3+6,FALSE))</f>
        <v>#REF!</v>
      </c>
      <c r="I160" s="11" t="e">
        <f>IF($A160="","",VLOOKUP($A160,#REF!,I$3+6,FALSE))</f>
        <v>#REF!</v>
      </c>
      <c r="J160" s="11" t="e">
        <f>IF($A160="","",VLOOKUP($A160,#REF!,J$3+6,FALSE))</f>
        <v>#REF!</v>
      </c>
      <c r="K160" s="11" t="e">
        <f>IF($A160="","",VLOOKUP($A160,#REF!,K$3+6,FALSE))</f>
        <v>#REF!</v>
      </c>
      <c r="L160" s="11" t="e">
        <f>IF($A160="","",VLOOKUP($A160,#REF!,L$3+6,FALSE))</f>
        <v>#REF!</v>
      </c>
      <c r="M160" s="11" t="e">
        <f>IF($A160="","",VLOOKUP($A160,#REF!,M$3+6,FALSE))</f>
        <v>#REF!</v>
      </c>
      <c r="N160" s="11" t="e">
        <f>IF($A160="","",VLOOKUP($A160,#REF!,N$3+6,FALSE))</f>
        <v>#REF!</v>
      </c>
      <c r="O160" s="11" t="e">
        <f>IF($A160="","",VLOOKUP($A160,#REF!,O$3+6,FALSE))</f>
        <v>#REF!</v>
      </c>
      <c r="P160" s="11" t="e">
        <f>IF($A160="","",VLOOKUP($A160,#REF!,P$3+6,FALSE))</f>
        <v>#REF!</v>
      </c>
      <c r="Q160" s="11" t="e">
        <f>IF($A160="","",VLOOKUP($A160,#REF!,Q$3+6,FALSE))</f>
        <v>#REF!</v>
      </c>
      <c r="R160" s="11" t="e">
        <f>IF($A160="","",VLOOKUP($A160,#REF!,R$3+6,FALSE))</f>
        <v>#REF!</v>
      </c>
      <c r="S160" s="11" t="e">
        <f>IF($A160="","",VLOOKUP($A160,#REF!,S$3+6,FALSE))</f>
        <v>#REF!</v>
      </c>
      <c r="T160" s="11" t="e">
        <f>IF($A160="","",VLOOKUP($A160,#REF!,T$3+6,FALSE))</f>
        <v>#REF!</v>
      </c>
      <c r="U160" s="11" t="e">
        <f>IF($A160="","",VLOOKUP($A160,#REF!,U$3+6,FALSE))</f>
        <v>#REF!</v>
      </c>
      <c r="V160" s="11" t="e">
        <f>IF($A160="","",VLOOKUP($A160,#REF!,V$3+6,FALSE))</f>
        <v>#REF!</v>
      </c>
      <c r="W160" s="11" t="e">
        <f>IF($A160="","",VLOOKUP($A160,#REF!,W$3+6,FALSE))</f>
        <v>#REF!</v>
      </c>
      <c r="X160" s="11" t="e">
        <f>IF($A160="","",VLOOKUP($A160,#REF!,X$3+6,FALSE))</f>
        <v>#REF!</v>
      </c>
      <c r="Y160" s="11" t="e">
        <f t="shared" si="10"/>
        <v>#REF!</v>
      </c>
      <c r="AA160" s="11"/>
      <c r="AD160" t="e">
        <f t="shared" si="11"/>
        <v>#REF!</v>
      </c>
      <c r="AE160" t="e">
        <f t="shared" si="12"/>
        <v>#REF!</v>
      </c>
      <c r="AF160" t="e">
        <f t="shared" si="13"/>
        <v>#REF!</v>
      </c>
      <c r="AG160" t="e">
        <f t="shared" si="14"/>
        <v>#REF!</v>
      </c>
    </row>
    <row r="161" spans="1:33" x14ac:dyDescent="0.25">
      <c r="A161" t="e">
        <f>IF(#REF!="","",#REF!)</f>
        <v>#REF!</v>
      </c>
      <c r="B161" s="10">
        <v>158</v>
      </c>
      <c r="C161" s="10" t="e">
        <f>IF(A161="","",IF(VLOOKUP(A161,#REF!,2,FALSE)=0,"",VLOOKUP(A161,#REF!,2,FALSE)))</f>
        <v>#REF!</v>
      </c>
      <c r="D161" s="10" t="e">
        <f>IF(A161="","",IF(VLOOKUP(A161,#REF!,3,FALSE)=0,"",VLOOKUP(A161,#REF!,3,FALSE)))</f>
        <v>#REF!</v>
      </c>
      <c r="E161" s="10" t="e">
        <f>IF(A161="","",IF(VLOOKUP(A161,#REF!,5,FALSE)=0,"",VLOOKUP(A161,#REF!,5,FALSE)))</f>
        <v>#REF!</v>
      </c>
      <c r="F161" s="10" t="e">
        <f>IF(A161="","",IF(VLOOKUP(A161,#REF!,4,FALSE)=0,"",VLOOKUP(A161,#REF!,4,FALSE)))</f>
        <v>#REF!</v>
      </c>
      <c r="G161" s="11" t="e">
        <f>IF($A161="","",VLOOKUP($A161,#REF!,G$3+6,FALSE))</f>
        <v>#REF!</v>
      </c>
      <c r="H161" s="11" t="e">
        <f>IF($A161="","",VLOOKUP($A161,#REF!,H$3+6,FALSE))</f>
        <v>#REF!</v>
      </c>
      <c r="I161" s="11" t="e">
        <f>IF($A161="","",VLOOKUP($A161,#REF!,I$3+6,FALSE))</f>
        <v>#REF!</v>
      </c>
      <c r="J161" s="11" t="e">
        <f>IF($A161="","",VLOOKUP($A161,#REF!,J$3+6,FALSE))</f>
        <v>#REF!</v>
      </c>
      <c r="K161" s="11" t="e">
        <f>IF($A161="","",VLOOKUP($A161,#REF!,K$3+6,FALSE))</f>
        <v>#REF!</v>
      </c>
      <c r="L161" s="11" t="e">
        <f>IF($A161="","",VLOOKUP($A161,#REF!,L$3+6,FALSE))</f>
        <v>#REF!</v>
      </c>
      <c r="M161" s="11" t="e">
        <f>IF($A161="","",VLOOKUP($A161,#REF!,M$3+6,FALSE))</f>
        <v>#REF!</v>
      </c>
      <c r="N161" s="11" t="e">
        <f>IF($A161="","",VLOOKUP($A161,#REF!,N$3+6,FALSE))</f>
        <v>#REF!</v>
      </c>
      <c r="O161" s="11" t="e">
        <f>IF($A161="","",VLOOKUP($A161,#REF!,O$3+6,FALSE))</f>
        <v>#REF!</v>
      </c>
      <c r="P161" s="11" t="e">
        <f>IF($A161="","",VLOOKUP($A161,#REF!,P$3+6,FALSE))</f>
        <v>#REF!</v>
      </c>
      <c r="Q161" s="11" t="e">
        <f>IF($A161="","",VLOOKUP($A161,#REF!,Q$3+6,FALSE))</f>
        <v>#REF!</v>
      </c>
      <c r="R161" s="11" t="e">
        <f>IF($A161="","",VLOOKUP($A161,#REF!,R$3+6,FALSE))</f>
        <v>#REF!</v>
      </c>
      <c r="S161" s="11" t="e">
        <f>IF($A161="","",VLOOKUP($A161,#REF!,S$3+6,FALSE))</f>
        <v>#REF!</v>
      </c>
      <c r="T161" s="11" t="e">
        <f>IF($A161="","",VLOOKUP($A161,#REF!,T$3+6,FALSE))</f>
        <v>#REF!</v>
      </c>
      <c r="U161" s="11" t="e">
        <f>IF($A161="","",VLOOKUP($A161,#REF!,U$3+6,FALSE))</f>
        <v>#REF!</v>
      </c>
      <c r="V161" s="11" t="e">
        <f>IF($A161="","",VLOOKUP($A161,#REF!,V$3+6,FALSE))</f>
        <v>#REF!</v>
      </c>
      <c r="W161" s="11" t="e">
        <f>IF($A161="","",VLOOKUP($A161,#REF!,W$3+6,FALSE))</f>
        <v>#REF!</v>
      </c>
      <c r="X161" s="11" t="e">
        <f>IF($A161="","",VLOOKUP($A161,#REF!,X$3+6,FALSE))</f>
        <v>#REF!</v>
      </c>
      <c r="Y161" s="11" t="e">
        <f t="shared" si="10"/>
        <v>#REF!</v>
      </c>
      <c r="AA161" s="11"/>
      <c r="AD161" t="e">
        <f t="shared" si="11"/>
        <v>#REF!</v>
      </c>
      <c r="AE161" t="e">
        <f t="shared" si="12"/>
        <v>#REF!</v>
      </c>
      <c r="AF161" t="e">
        <f t="shared" si="13"/>
        <v>#REF!</v>
      </c>
      <c r="AG161" t="e">
        <f t="shared" si="14"/>
        <v>#REF!</v>
      </c>
    </row>
    <row r="162" spans="1:33" x14ac:dyDescent="0.25">
      <c r="A162" t="e">
        <f>IF(#REF!="","",#REF!)</f>
        <v>#REF!</v>
      </c>
      <c r="B162" s="10">
        <v>159</v>
      </c>
      <c r="C162" s="10" t="e">
        <f>IF(A162="","",IF(VLOOKUP(A162,#REF!,2,FALSE)=0,"",VLOOKUP(A162,#REF!,2,FALSE)))</f>
        <v>#REF!</v>
      </c>
      <c r="D162" s="10" t="e">
        <f>IF(A162="","",IF(VLOOKUP(A162,#REF!,3,FALSE)=0,"",VLOOKUP(A162,#REF!,3,FALSE)))</f>
        <v>#REF!</v>
      </c>
      <c r="E162" s="10" t="e">
        <f>IF(A162="","",IF(VLOOKUP(A162,#REF!,5,FALSE)=0,"",VLOOKUP(A162,#REF!,5,FALSE)))</f>
        <v>#REF!</v>
      </c>
      <c r="F162" s="10" t="e">
        <f>IF(A162="","",IF(VLOOKUP(A162,#REF!,4,FALSE)=0,"",VLOOKUP(A162,#REF!,4,FALSE)))</f>
        <v>#REF!</v>
      </c>
      <c r="G162" s="11" t="e">
        <f>IF($A162="","",VLOOKUP($A162,#REF!,G$3+6,FALSE))</f>
        <v>#REF!</v>
      </c>
      <c r="H162" s="11" t="e">
        <f>IF($A162="","",VLOOKUP($A162,#REF!,H$3+6,FALSE))</f>
        <v>#REF!</v>
      </c>
      <c r="I162" s="11" t="e">
        <f>IF($A162="","",VLOOKUP($A162,#REF!,I$3+6,FALSE))</f>
        <v>#REF!</v>
      </c>
      <c r="J162" s="11" t="e">
        <f>IF($A162="","",VLOOKUP($A162,#REF!,J$3+6,FALSE))</f>
        <v>#REF!</v>
      </c>
      <c r="K162" s="11" t="e">
        <f>IF($A162="","",VLOOKUP($A162,#REF!,K$3+6,FALSE))</f>
        <v>#REF!</v>
      </c>
      <c r="L162" s="11" t="e">
        <f>IF($A162="","",VLOOKUP($A162,#REF!,L$3+6,FALSE))</f>
        <v>#REF!</v>
      </c>
      <c r="M162" s="11" t="e">
        <f>IF($A162="","",VLOOKUP($A162,#REF!,M$3+6,FALSE))</f>
        <v>#REF!</v>
      </c>
      <c r="N162" s="11" t="e">
        <f>IF($A162="","",VLOOKUP($A162,#REF!,N$3+6,FALSE))</f>
        <v>#REF!</v>
      </c>
      <c r="O162" s="11" t="e">
        <f>IF($A162="","",VLOOKUP($A162,#REF!,O$3+6,FALSE))</f>
        <v>#REF!</v>
      </c>
      <c r="P162" s="11" t="e">
        <f>IF($A162="","",VLOOKUP($A162,#REF!,P$3+6,FALSE))</f>
        <v>#REF!</v>
      </c>
      <c r="Q162" s="11" t="e">
        <f>IF($A162="","",VLOOKUP($A162,#REF!,Q$3+6,FALSE))</f>
        <v>#REF!</v>
      </c>
      <c r="R162" s="11" t="e">
        <f>IF($A162="","",VLOOKUP($A162,#REF!,R$3+6,FALSE))</f>
        <v>#REF!</v>
      </c>
      <c r="S162" s="11" t="e">
        <f>IF($A162="","",VLOOKUP($A162,#REF!,S$3+6,FALSE))</f>
        <v>#REF!</v>
      </c>
      <c r="T162" s="11" t="e">
        <f>IF($A162="","",VLOOKUP($A162,#REF!,T$3+6,FALSE))</f>
        <v>#REF!</v>
      </c>
      <c r="U162" s="11" t="e">
        <f>IF($A162="","",VLOOKUP($A162,#REF!,U$3+6,FALSE))</f>
        <v>#REF!</v>
      </c>
      <c r="V162" s="11" t="e">
        <f>IF($A162="","",VLOOKUP($A162,#REF!,V$3+6,FALSE))</f>
        <v>#REF!</v>
      </c>
      <c r="W162" s="11" t="e">
        <f>IF($A162="","",VLOOKUP($A162,#REF!,W$3+6,FALSE))</f>
        <v>#REF!</v>
      </c>
      <c r="X162" s="11" t="e">
        <f>IF($A162="","",VLOOKUP($A162,#REF!,X$3+6,FALSE))</f>
        <v>#REF!</v>
      </c>
      <c r="Y162" s="11" t="e">
        <f t="shared" si="10"/>
        <v>#REF!</v>
      </c>
      <c r="AA162" s="11"/>
      <c r="AD162" t="e">
        <f t="shared" si="11"/>
        <v>#REF!</v>
      </c>
      <c r="AE162" t="e">
        <f t="shared" si="12"/>
        <v>#REF!</v>
      </c>
      <c r="AF162" t="e">
        <f t="shared" si="13"/>
        <v>#REF!</v>
      </c>
      <c r="AG162" t="e">
        <f t="shared" si="14"/>
        <v>#REF!</v>
      </c>
    </row>
    <row r="163" spans="1:33" x14ac:dyDescent="0.25">
      <c r="A163" t="e">
        <f>IF(#REF!="","",#REF!)</f>
        <v>#REF!</v>
      </c>
      <c r="B163" s="10">
        <v>160</v>
      </c>
      <c r="C163" s="10" t="e">
        <f>IF(A163="","",IF(VLOOKUP(A163,#REF!,2,FALSE)=0,"",VLOOKUP(A163,#REF!,2,FALSE)))</f>
        <v>#REF!</v>
      </c>
      <c r="D163" s="10" t="e">
        <f>IF(A163="","",IF(VLOOKUP(A163,#REF!,3,FALSE)=0,"",VLOOKUP(A163,#REF!,3,FALSE)))</f>
        <v>#REF!</v>
      </c>
      <c r="E163" s="10" t="e">
        <f>IF(A163="","",IF(VLOOKUP(A163,#REF!,5,FALSE)=0,"",VLOOKUP(A163,#REF!,5,FALSE)))</f>
        <v>#REF!</v>
      </c>
      <c r="F163" s="10" t="e">
        <f>IF(A163="","",IF(VLOOKUP(A163,#REF!,4,FALSE)=0,"",VLOOKUP(A163,#REF!,4,FALSE)))</f>
        <v>#REF!</v>
      </c>
      <c r="G163" s="11" t="e">
        <f>IF($A163="","",VLOOKUP($A163,#REF!,G$3+6,FALSE))</f>
        <v>#REF!</v>
      </c>
      <c r="H163" s="11" t="e">
        <f>IF($A163="","",VLOOKUP($A163,#REF!,H$3+6,FALSE))</f>
        <v>#REF!</v>
      </c>
      <c r="I163" s="11" t="e">
        <f>IF($A163="","",VLOOKUP($A163,#REF!,I$3+6,FALSE))</f>
        <v>#REF!</v>
      </c>
      <c r="J163" s="11" t="e">
        <f>IF($A163="","",VLOOKUP($A163,#REF!,J$3+6,FALSE))</f>
        <v>#REF!</v>
      </c>
      <c r="K163" s="11" t="e">
        <f>IF($A163="","",VLOOKUP($A163,#REF!,K$3+6,FALSE))</f>
        <v>#REF!</v>
      </c>
      <c r="L163" s="11" t="e">
        <f>IF($A163="","",VLOOKUP($A163,#REF!,L$3+6,FALSE))</f>
        <v>#REF!</v>
      </c>
      <c r="M163" s="11" t="e">
        <f>IF($A163="","",VLOOKUP($A163,#REF!,M$3+6,FALSE))</f>
        <v>#REF!</v>
      </c>
      <c r="N163" s="11" t="e">
        <f>IF($A163="","",VLOOKUP($A163,#REF!,N$3+6,FALSE))</f>
        <v>#REF!</v>
      </c>
      <c r="O163" s="11" t="e">
        <f>IF($A163="","",VLOOKUP($A163,#REF!,O$3+6,FALSE))</f>
        <v>#REF!</v>
      </c>
      <c r="P163" s="11" t="e">
        <f>IF($A163="","",VLOOKUP($A163,#REF!,P$3+6,FALSE))</f>
        <v>#REF!</v>
      </c>
      <c r="Q163" s="11" t="e">
        <f>IF($A163="","",VLOOKUP($A163,#REF!,Q$3+6,FALSE))</f>
        <v>#REF!</v>
      </c>
      <c r="R163" s="11" t="e">
        <f>IF($A163="","",VLOOKUP($A163,#REF!,R$3+6,FALSE))</f>
        <v>#REF!</v>
      </c>
      <c r="S163" s="11" t="e">
        <f>IF($A163="","",VLOOKUP($A163,#REF!,S$3+6,FALSE))</f>
        <v>#REF!</v>
      </c>
      <c r="T163" s="11" t="e">
        <f>IF($A163="","",VLOOKUP($A163,#REF!,T$3+6,FALSE))</f>
        <v>#REF!</v>
      </c>
      <c r="U163" s="11" t="e">
        <f>IF($A163="","",VLOOKUP($A163,#REF!,U$3+6,FALSE))</f>
        <v>#REF!</v>
      </c>
      <c r="V163" s="11" t="e">
        <f>IF($A163="","",VLOOKUP($A163,#REF!,V$3+6,FALSE))</f>
        <v>#REF!</v>
      </c>
      <c r="W163" s="11" t="e">
        <f>IF($A163="","",VLOOKUP($A163,#REF!,W$3+6,FALSE))</f>
        <v>#REF!</v>
      </c>
      <c r="X163" s="11" t="e">
        <f>IF($A163="","",VLOOKUP($A163,#REF!,X$3+6,FALSE))</f>
        <v>#REF!</v>
      </c>
      <c r="Y163" s="11" t="e">
        <f t="shared" si="10"/>
        <v>#REF!</v>
      </c>
      <c r="AA163" s="11"/>
      <c r="AD163" t="e">
        <f t="shared" si="11"/>
        <v>#REF!</v>
      </c>
      <c r="AE163" t="e">
        <f t="shared" si="12"/>
        <v>#REF!</v>
      </c>
      <c r="AF163" t="e">
        <f t="shared" si="13"/>
        <v>#REF!</v>
      </c>
      <c r="AG163" t="e">
        <f t="shared" si="14"/>
        <v>#REF!</v>
      </c>
    </row>
    <row r="164" spans="1:33" x14ac:dyDescent="0.25">
      <c r="A164" t="e">
        <f>IF(#REF!="","",#REF!)</f>
        <v>#REF!</v>
      </c>
      <c r="B164" s="10">
        <v>161</v>
      </c>
      <c r="C164" s="10" t="e">
        <f>IF(A164="","",IF(VLOOKUP(A164,#REF!,2,FALSE)=0,"",VLOOKUP(A164,#REF!,2,FALSE)))</f>
        <v>#REF!</v>
      </c>
      <c r="D164" s="10" t="e">
        <f>IF(A164="","",IF(VLOOKUP(A164,#REF!,3,FALSE)=0,"",VLOOKUP(A164,#REF!,3,FALSE)))</f>
        <v>#REF!</v>
      </c>
      <c r="E164" s="10" t="e">
        <f>IF(A164="","",IF(VLOOKUP(A164,#REF!,5,FALSE)=0,"",VLOOKUP(A164,#REF!,5,FALSE)))</f>
        <v>#REF!</v>
      </c>
      <c r="F164" s="10" t="e">
        <f>IF(A164="","",IF(VLOOKUP(A164,#REF!,4,FALSE)=0,"",VLOOKUP(A164,#REF!,4,FALSE)))</f>
        <v>#REF!</v>
      </c>
      <c r="G164" s="11" t="e">
        <f>IF($A164="","",VLOOKUP($A164,#REF!,G$3+6,FALSE))</f>
        <v>#REF!</v>
      </c>
      <c r="H164" s="11" t="e">
        <f>IF($A164="","",VLOOKUP($A164,#REF!,H$3+6,FALSE))</f>
        <v>#REF!</v>
      </c>
      <c r="I164" s="11" t="e">
        <f>IF($A164="","",VLOOKUP($A164,#REF!,I$3+6,FALSE))</f>
        <v>#REF!</v>
      </c>
      <c r="J164" s="11" t="e">
        <f>IF($A164="","",VLOOKUP($A164,#REF!,J$3+6,FALSE))</f>
        <v>#REF!</v>
      </c>
      <c r="K164" s="11" t="e">
        <f>IF($A164="","",VLOOKUP($A164,#REF!,K$3+6,FALSE))</f>
        <v>#REF!</v>
      </c>
      <c r="L164" s="11" t="e">
        <f>IF($A164="","",VLOOKUP($A164,#REF!,L$3+6,FALSE))</f>
        <v>#REF!</v>
      </c>
      <c r="M164" s="11" t="e">
        <f>IF($A164="","",VLOOKUP($A164,#REF!,M$3+6,FALSE))</f>
        <v>#REF!</v>
      </c>
      <c r="N164" s="11" t="e">
        <f>IF($A164="","",VLOOKUP($A164,#REF!,N$3+6,FALSE))</f>
        <v>#REF!</v>
      </c>
      <c r="O164" s="11" t="e">
        <f>IF($A164="","",VLOOKUP($A164,#REF!,O$3+6,FALSE))</f>
        <v>#REF!</v>
      </c>
      <c r="P164" s="11" t="e">
        <f>IF($A164="","",VLOOKUP($A164,#REF!,P$3+6,FALSE))</f>
        <v>#REF!</v>
      </c>
      <c r="Q164" s="11" t="e">
        <f>IF($A164="","",VLOOKUP($A164,#REF!,Q$3+6,FALSE))</f>
        <v>#REF!</v>
      </c>
      <c r="R164" s="11" t="e">
        <f>IF($A164="","",VLOOKUP($A164,#REF!,R$3+6,FALSE))</f>
        <v>#REF!</v>
      </c>
      <c r="S164" s="11" t="e">
        <f>IF($A164="","",VLOOKUP($A164,#REF!,S$3+6,FALSE))</f>
        <v>#REF!</v>
      </c>
      <c r="T164" s="11" t="e">
        <f>IF($A164="","",VLOOKUP($A164,#REF!,T$3+6,FALSE))</f>
        <v>#REF!</v>
      </c>
      <c r="U164" s="11" t="e">
        <f>IF($A164="","",VLOOKUP($A164,#REF!,U$3+6,FALSE))</f>
        <v>#REF!</v>
      </c>
      <c r="V164" s="11" t="e">
        <f>IF($A164="","",VLOOKUP($A164,#REF!,V$3+6,FALSE))</f>
        <v>#REF!</v>
      </c>
      <c r="W164" s="11" t="e">
        <f>IF($A164="","",VLOOKUP($A164,#REF!,W$3+6,FALSE))</f>
        <v>#REF!</v>
      </c>
      <c r="X164" s="11" t="e">
        <f>IF($A164="","",VLOOKUP($A164,#REF!,X$3+6,FALSE))</f>
        <v>#REF!</v>
      </c>
      <c r="Y164" s="11" t="e">
        <f t="shared" si="10"/>
        <v>#REF!</v>
      </c>
      <c r="AA164" s="11"/>
      <c r="AD164" t="e">
        <f t="shared" si="11"/>
        <v>#REF!</v>
      </c>
      <c r="AE164" t="e">
        <f t="shared" si="12"/>
        <v>#REF!</v>
      </c>
      <c r="AF164" t="e">
        <f t="shared" si="13"/>
        <v>#REF!</v>
      </c>
      <c r="AG164" t="e">
        <f t="shared" si="14"/>
        <v>#REF!</v>
      </c>
    </row>
    <row r="165" spans="1:33" x14ac:dyDescent="0.25">
      <c r="A165" t="e">
        <f>IF(#REF!="","",#REF!)</f>
        <v>#REF!</v>
      </c>
      <c r="B165" s="10">
        <v>162</v>
      </c>
      <c r="C165" s="10" t="e">
        <f>IF(A165="","",IF(VLOOKUP(A165,#REF!,2,FALSE)=0,"",VLOOKUP(A165,#REF!,2,FALSE)))</f>
        <v>#REF!</v>
      </c>
      <c r="D165" s="10" t="e">
        <f>IF(A165="","",IF(VLOOKUP(A165,#REF!,3,FALSE)=0,"",VLOOKUP(A165,#REF!,3,FALSE)))</f>
        <v>#REF!</v>
      </c>
      <c r="E165" s="10" t="e">
        <f>IF(A165="","",IF(VLOOKUP(A165,#REF!,5,FALSE)=0,"",VLOOKUP(A165,#REF!,5,FALSE)))</f>
        <v>#REF!</v>
      </c>
      <c r="F165" s="10" t="e">
        <f>IF(A165="","",IF(VLOOKUP(A165,#REF!,4,FALSE)=0,"",VLOOKUP(A165,#REF!,4,FALSE)))</f>
        <v>#REF!</v>
      </c>
      <c r="G165" s="11" t="e">
        <f>IF($A165="","",VLOOKUP($A165,#REF!,G$3+6,FALSE))</f>
        <v>#REF!</v>
      </c>
      <c r="H165" s="11" t="e">
        <f>IF($A165="","",VLOOKUP($A165,#REF!,H$3+6,FALSE))</f>
        <v>#REF!</v>
      </c>
      <c r="I165" s="11" t="e">
        <f>IF($A165="","",VLOOKUP($A165,#REF!,I$3+6,FALSE))</f>
        <v>#REF!</v>
      </c>
      <c r="J165" s="11" t="e">
        <f>IF($A165="","",VLOOKUP($A165,#REF!,J$3+6,FALSE))</f>
        <v>#REF!</v>
      </c>
      <c r="K165" s="11" t="e">
        <f>IF($A165="","",VLOOKUP($A165,#REF!,K$3+6,FALSE))</f>
        <v>#REF!</v>
      </c>
      <c r="L165" s="11" t="e">
        <f>IF($A165="","",VLOOKUP($A165,#REF!,L$3+6,FALSE))</f>
        <v>#REF!</v>
      </c>
      <c r="M165" s="11" t="e">
        <f>IF($A165="","",VLOOKUP($A165,#REF!,M$3+6,FALSE))</f>
        <v>#REF!</v>
      </c>
      <c r="N165" s="11" t="e">
        <f>IF($A165="","",VLOOKUP($A165,#REF!,N$3+6,FALSE))</f>
        <v>#REF!</v>
      </c>
      <c r="O165" s="11" t="e">
        <f>IF($A165="","",VLOOKUP($A165,#REF!,O$3+6,FALSE))</f>
        <v>#REF!</v>
      </c>
      <c r="P165" s="11" t="e">
        <f>IF($A165="","",VLOOKUP($A165,#REF!,P$3+6,FALSE))</f>
        <v>#REF!</v>
      </c>
      <c r="Q165" s="11" t="e">
        <f>IF($A165="","",VLOOKUP($A165,#REF!,Q$3+6,FALSE))</f>
        <v>#REF!</v>
      </c>
      <c r="R165" s="11" t="e">
        <f>IF($A165="","",VLOOKUP($A165,#REF!,R$3+6,FALSE))</f>
        <v>#REF!</v>
      </c>
      <c r="S165" s="11" t="e">
        <f>IF($A165="","",VLOOKUP($A165,#REF!,S$3+6,FALSE))</f>
        <v>#REF!</v>
      </c>
      <c r="T165" s="11" t="e">
        <f>IF($A165="","",VLOOKUP($A165,#REF!,T$3+6,FALSE))</f>
        <v>#REF!</v>
      </c>
      <c r="U165" s="11" t="e">
        <f>IF($A165="","",VLOOKUP($A165,#REF!,U$3+6,FALSE))</f>
        <v>#REF!</v>
      </c>
      <c r="V165" s="11" t="e">
        <f>IF($A165="","",VLOOKUP($A165,#REF!,V$3+6,FALSE))</f>
        <v>#REF!</v>
      </c>
      <c r="W165" s="11" t="e">
        <f>IF($A165="","",VLOOKUP($A165,#REF!,W$3+6,FALSE))</f>
        <v>#REF!</v>
      </c>
      <c r="X165" s="11" t="e">
        <f>IF($A165="","",VLOOKUP($A165,#REF!,X$3+6,FALSE))</f>
        <v>#REF!</v>
      </c>
      <c r="Y165" s="11" t="e">
        <f t="shared" si="10"/>
        <v>#REF!</v>
      </c>
      <c r="AA165" s="11"/>
      <c r="AD165" t="e">
        <f t="shared" si="11"/>
        <v>#REF!</v>
      </c>
      <c r="AE165" t="e">
        <f t="shared" si="12"/>
        <v>#REF!</v>
      </c>
      <c r="AF165" t="e">
        <f t="shared" si="13"/>
        <v>#REF!</v>
      </c>
      <c r="AG165" t="e">
        <f t="shared" si="14"/>
        <v>#REF!</v>
      </c>
    </row>
    <row r="166" spans="1:33" x14ac:dyDescent="0.25">
      <c r="A166" t="e">
        <f>IF(#REF!="","",#REF!)</f>
        <v>#REF!</v>
      </c>
      <c r="B166" s="10">
        <v>163</v>
      </c>
      <c r="C166" s="10" t="e">
        <f>IF(A166="","",IF(VLOOKUP(A166,#REF!,2,FALSE)=0,"",VLOOKUP(A166,#REF!,2,FALSE)))</f>
        <v>#REF!</v>
      </c>
      <c r="D166" s="10" t="e">
        <f>IF(A166="","",IF(VLOOKUP(A166,#REF!,3,FALSE)=0,"",VLOOKUP(A166,#REF!,3,FALSE)))</f>
        <v>#REF!</v>
      </c>
      <c r="E166" s="10" t="e">
        <f>IF(A166="","",IF(VLOOKUP(A166,#REF!,5,FALSE)=0,"",VLOOKUP(A166,#REF!,5,FALSE)))</f>
        <v>#REF!</v>
      </c>
      <c r="F166" s="10" t="e">
        <f>IF(A166="","",IF(VLOOKUP(A166,#REF!,4,FALSE)=0,"",VLOOKUP(A166,#REF!,4,FALSE)))</f>
        <v>#REF!</v>
      </c>
      <c r="G166" s="11" t="e">
        <f>IF($A166="","",VLOOKUP($A166,#REF!,G$3+6,FALSE))</f>
        <v>#REF!</v>
      </c>
      <c r="H166" s="11" t="e">
        <f>IF($A166="","",VLOOKUP($A166,#REF!,H$3+6,FALSE))</f>
        <v>#REF!</v>
      </c>
      <c r="I166" s="11" t="e">
        <f>IF($A166="","",VLOOKUP($A166,#REF!,I$3+6,FALSE))</f>
        <v>#REF!</v>
      </c>
      <c r="J166" s="11" t="e">
        <f>IF($A166="","",VLOOKUP($A166,#REF!,J$3+6,FALSE))</f>
        <v>#REF!</v>
      </c>
      <c r="K166" s="11" t="e">
        <f>IF($A166="","",VLOOKUP($A166,#REF!,K$3+6,FALSE))</f>
        <v>#REF!</v>
      </c>
      <c r="L166" s="11" t="e">
        <f>IF($A166="","",VLOOKUP($A166,#REF!,L$3+6,FALSE))</f>
        <v>#REF!</v>
      </c>
      <c r="M166" s="11" t="e">
        <f>IF($A166="","",VLOOKUP($A166,#REF!,M$3+6,FALSE))</f>
        <v>#REF!</v>
      </c>
      <c r="N166" s="11" t="e">
        <f>IF($A166="","",VLOOKUP($A166,#REF!,N$3+6,FALSE))</f>
        <v>#REF!</v>
      </c>
      <c r="O166" s="11" t="e">
        <f>IF($A166="","",VLOOKUP($A166,#REF!,O$3+6,FALSE))</f>
        <v>#REF!</v>
      </c>
      <c r="P166" s="11" t="e">
        <f>IF($A166="","",VLOOKUP($A166,#REF!,P$3+6,FALSE))</f>
        <v>#REF!</v>
      </c>
      <c r="Q166" s="11" t="e">
        <f>IF($A166="","",VLOOKUP($A166,#REF!,Q$3+6,FALSE))</f>
        <v>#REF!</v>
      </c>
      <c r="R166" s="11" t="e">
        <f>IF($A166="","",VLOOKUP($A166,#REF!,R$3+6,FALSE))</f>
        <v>#REF!</v>
      </c>
      <c r="S166" s="11" t="e">
        <f>IF($A166="","",VLOOKUP($A166,#REF!,S$3+6,FALSE))</f>
        <v>#REF!</v>
      </c>
      <c r="T166" s="11" t="e">
        <f>IF($A166="","",VLOOKUP($A166,#REF!,T$3+6,FALSE))</f>
        <v>#REF!</v>
      </c>
      <c r="U166" s="11" t="e">
        <f>IF($A166="","",VLOOKUP($A166,#REF!,U$3+6,FALSE))</f>
        <v>#REF!</v>
      </c>
      <c r="V166" s="11" t="e">
        <f>IF($A166="","",VLOOKUP($A166,#REF!,V$3+6,FALSE))</f>
        <v>#REF!</v>
      </c>
      <c r="W166" s="11" t="e">
        <f>IF($A166="","",VLOOKUP($A166,#REF!,W$3+6,FALSE))</f>
        <v>#REF!</v>
      </c>
      <c r="X166" s="11" t="e">
        <f>IF($A166="","",VLOOKUP($A166,#REF!,X$3+6,FALSE))</f>
        <v>#REF!</v>
      </c>
      <c r="Y166" s="11" t="e">
        <f t="shared" si="10"/>
        <v>#REF!</v>
      </c>
      <c r="AA166" s="11"/>
      <c r="AD166" t="e">
        <f t="shared" si="11"/>
        <v>#REF!</v>
      </c>
      <c r="AE166" t="e">
        <f t="shared" si="12"/>
        <v>#REF!</v>
      </c>
      <c r="AF166" t="e">
        <f t="shared" si="13"/>
        <v>#REF!</v>
      </c>
      <c r="AG166" t="e">
        <f t="shared" si="14"/>
        <v>#REF!</v>
      </c>
    </row>
    <row r="167" spans="1:33" x14ac:dyDescent="0.25">
      <c r="A167" t="e">
        <f>IF(#REF!="","",#REF!)</f>
        <v>#REF!</v>
      </c>
      <c r="B167" s="10">
        <v>164</v>
      </c>
      <c r="C167" s="10" t="e">
        <f>IF(A167="","",IF(VLOOKUP(A167,#REF!,2,FALSE)=0,"",VLOOKUP(A167,#REF!,2,FALSE)))</f>
        <v>#REF!</v>
      </c>
      <c r="D167" s="10" t="e">
        <f>IF(A167="","",IF(VLOOKUP(A167,#REF!,3,FALSE)=0,"",VLOOKUP(A167,#REF!,3,FALSE)))</f>
        <v>#REF!</v>
      </c>
      <c r="E167" s="10" t="e">
        <f>IF(A167="","",IF(VLOOKUP(A167,#REF!,5,FALSE)=0,"",VLOOKUP(A167,#REF!,5,FALSE)))</f>
        <v>#REF!</v>
      </c>
      <c r="F167" s="10" t="e">
        <f>IF(A167="","",IF(VLOOKUP(A167,#REF!,4,FALSE)=0,"",VLOOKUP(A167,#REF!,4,FALSE)))</f>
        <v>#REF!</v>
      </c>
      <c r="G167" s="11" t="e">
        <f>IF($A167="","",VLOOKUP($A167,#REF!,G$3+6,FALSE))</f>
        <v>#REF!</v>
      </c>
      <c r="H167" s="11" t="e">
        <f>IF($A167="","",VLOOKUP($A167,#REF!,H$3+6,FALSE))</f>
        <v>#REF!</v>
      </c>
      <c r="I167" s="11" t="e">
        <f>IF($A167="","",VLOOKUP($A167,#REF!,I$3+6,FALSE))</f>
        <v>#REF!</v>
      </c>
      <c r="J167" s="11" t="e">
        <f>IF($A167="","",VLOOKUP($A167,#REF!,J$3+6,FALSE))</f>
        <v>#REF!</v>
      </c>
      <c r="K167" s="11" t="e">
        <f>IF($A167="","",VLOOKUP($A167,#REF!,K$3+6,FALSE))</f>
        <v>#REF!</v>
      </c>
      <c r="L167" s="11" t="e">
        <f>IF($A167="","",VLOOKUP($A167,#REF!,L$3+6,FALSE))</f>
        <v>#REF!</v>
      </c>
      <c r="M167" s="11" t="e">
        <f>IF($A167="","",VLOOKUP($A167,#REF!,M$3+6,FALSE))</f>
        <v>#REF!</v>
      </c>
      <c r="N167" s="11" t="e">
        <f>IF($A167="","",VLOOKUP($A167,#REF!,N$3+6,FALSE))</f>
        <v>#REF!</v>
      </c>
      <c r="O167" s="11" t="e">
        <f>IF($A167="","",VLOOKUP($A167,#REF!,O$3+6,FALSE))</f>
        <v>#REF!</v>
      </c>
      <c r="P167" s="11" t="e">
        <f>IF($A167="","",VLOOKUP($A167,#REF!,P$3+6,FALSE))</f>
        <v>#REF!</v>
      </c>
      <c r="Q167" s="11" t="e">
        <f>IF($A167="","",VLOOKUP($A167,#REF!,Q$3+6,FALSE))</f>
        <v>#REF!</v>
      </c>
      <c r="R167" s="11" t="e">
        <f>IF($A167="","",VLOOKUP($A167,#REF!,R$3+6,FALSE))</f>
        <v>#REF!</v>
      </c>
      <c r="S167" s="11" t="e">
        <f>IF($A167="","",VLOOKUP($A167,#REF!,S$3+6,FALSE))</f>
        <v>#REF!</v>
      </c>
      <c r="T167" s="11" t="e">
        <f>IF($A167="","",VLOOKUP($A167,#REF!,T$3+6,FALSE))</f>
        <v>#REF!</v>
      </c>
      <c r="U167" s="11" t="e">
        <f>IF($A167="","",VLOOKUP($A167,#REF!,U$3+6,FALSE))</f>
        <v>#REF!</v>
      </c>
      <c r="V167" s="11" t="e">
        <f>IF($A167="","",VLOOKUP($A167,#REF!,V$3+6,FALSE))</f>
        <v>#REF!</v>
      </c>
      <c r="W167" s="11" t="e">
        <f>IF($A167="","",VLOOKUP($A167,#REF!,W$3+6,FALSE))</f>
        <v>#REF!</v>
      </c>
      <c r="X167" s="11" t="e">
        <f>IF($A167="","",VLOOKUP($A167,#REF!,X$3+6,FALSE))</f>
        <v>#REF!</v>
      </c>
      <c r="Y167" s="11" t="e">
        <f t="shared" si="10"/>
        <v>#REF!</v>
      </c>
      <c r="AA167" s="11"/>
      <c r="AD167" t="e">
        <f t="shared" si="11"/>
        <v>#REF!</v>
      </c>
      <c r="AE167" t="e">
        <f t="shared" si="12"/>
        <v>#REF!</v>
      </c>
      <c r="AF167" t="e">
        <f t="shared" si="13"/>
        <v>#REF!</v>
      </c>
      <c r="AG167" t="e">
        <f t="shared" si="14"/>
        <v>#REF!</v>
      </c>
    </row>
    <row r="168" spans="1:33" x14ac:dyDescent="0.25">
      <c r="A168" t="e">
        <f>IF(#REF!="","",#REF!)</f>
        <v>#REF!</v>
      </c>
      <c r="B168" s="10">
        <v>165</v>
      </c>
      <c r="C168" s="10" t="e">
        <f>IF(A168="","",IF(VLOOKUP(A168,#REF!,2,FALSE)=0,"",VLOOKUP(A168,#REF!,2,FALSE)))</f>
        <v>#REF!</v>
      </c>
      <c r="D168" s="10" t="e">
        <f>IF(A168="","",IF(VLOOKUP(A168,#REF!,3,FALSE)=0,"",VLOOKUP(A168,#REF!,3,FALSE)))</f>
        <v>#REF!</v>
      </c>
      <c r="E168" s="10" t="e">
        <f>IF(A168="","",IF(VLOOKUP(A168,#REF!,5,FALSE)=0,"",VLOOKUP(A168,#REF!,5,FALSE)))</f>
        <v>#REF!</v>
      </c>
      <c r="F168" s="10" t="e">
        <f>IF(A168="","",IF(VLOOKUP(A168,#REF!,4,FALSE)=0,"",VLOOKUP(A168,#REF!,4,FALSE)))</f>
        <v>#REF!</v>
      </c>
      <c r="G168" s="11" t="e">
        <f>IF($A168="","",VLOOKUP($A168,#REF!,G$3+6,FALSE))</f>
        <v>#REF!</v>
      </c>
      <c r="H168" s="11" t="e">
        <f>IF($A168="","",VLOOKUP($A168,#REF!,H$3+6,FALSE))</f>
        <v>#REF!</v>
      </c>
      <c r="I168" s="11" t="e">
        <f>IF($A168="","",VLOOKUP($A168,#REF!,I$3+6,FALSE))</f>
        <v>#REF!</v>
      </c>
      <c r="J168" s="11" t="e">
        <f>IF($A168="","",VLOOKUP($A168,#REF!,J$3+6,FALSE))</f>
        <v>#REF!</v>
      </c>
      <c r="K168" s="11" t="e">
        <f>IF($A168="","",VLOOKUP($A168,#REF!,K$3+6,FALSE))</f>
        <v>#REF!</v>
      </c>
      <c r="L168" s="11" t="e">
        <f>IF($A168="","",VLOOKUP($A168,#REF!,L$3+6,FALSE))</f>
        <v>#REF!</v>
      </c>
      <c r="M168" s="11" t="e">
        <f>IF($A168="","",VLOOKUP($A168,#REF!,M$3+6,FALSE))</f>
        <v>#REF!</v>
      </c>
      <c r="N168" s="11" t="e">
        <f>IF($A168="","",VLOOKUP($A168,#REF!,N$3+6,FALSE))</f>
        <v>#REF!</v>
      </c>
      <c r="O168" s="11" t="e">
        <f>IF($A168="","",VLOOKUP($A168,#REF!,O$3+6,FALSE))</f>
        <v>#REF!</v>
      </c>
      <c r="P168" s="11" t="e">
        <f>IF($A168="","",VLOOKUP($A168,#REF!,P$3+6,FALSE))</f>
        <v>#REF!</v>
      </c>
      <c r="Q168" s="11" t="e">
        <f>IF($A168="","",VLOOKUP($A168,#REF!,Q$3+6,FALSE))</f>
        <v>#REF!</v>
      </c>
      <c r="R168" s="11" t="e">
        <f>IF($A168="","",VLOOKUP($A168,#REF!,R$3+6,FALSE))</f>
        <v>#REF!</v>
      </c>
      <c r="S168" s="11" t="e">
        <f>IF($A168="","",VLOOKUP($A168,#REF!,S$3+6,FALSE))</f>
        <v>#REF!</v>
      </c>
      <c r="T168" s="11" t="e">
        <f>IF($A168="","",VLOOKUP($A168,#REF!,T$3+6,FALSE))</f>
        <v>#REF!</v>
      </c>
      <c r="U168" s="11" t="e">
        <f>IF($A168="","",VLOOKUP($A168,#REF!,U$3+6,FALSE))</f>
        <v>#REF!</v>
      </c>
      <c r="V168" s="11" t="e">
        <f>IF($A168="","",VLOOKUP($A168,#REF!,V$3+6,FALSE))</f>
        <v>#REF!</v>
      </c>
      <c r="W168" s="11" t="e">
        <f>IF($A168="","",VLOOKUP($A168,#REF!,W$3+6,FALSE))</f>
        <v>#REF!</v>
      </c>
      <c r="X168" s="11" t="e">
        <f>IF($A168="","",VLOOKUP($A168,#REF!,X$3+6,FALSE))</f>
        <v>#REF!</v>
      </c>
      <c r="Y168" s="11" t="e">
        <f t="shared" si="10"/>
        <v>#REF!</v>
      </c>
      <c r="AA168" s="11"/>
      <c r="AD168" t="e">
        <f t="shared" si="11"/>
        <v>#REF!</v>
      </c>
      <c r="AE168" t="e">
        <f t="shared" si="12"/>
        <v>#REF!</v>
      </c>
      <c r="AF168" t="e">
        <f t="shared" si="13"/>
        <v>#REF!</v>
      </c>
      <c r="AG168" t="e">
        <f t="shared" si="14"/>
        <v>#REF!</v>
      </c>
    </row>
    <row r="169" spans="1:33" x14ac:dyDescent="0.25">
      <c r="A169" t="e">
        <f>IF(#REF!="","",#REF!)</f>
        <v>#REF!</v>
      </c>
      <c r="B169" s="10">
        <v>166</v>
      </c>
      <c r="C169" s="10" t="e">
        <f>IF(A169="","",IF(VLOOKUP(A169,#REF!,2,FALSE)=0,"",VLOOKUP(A169,#REF!,2,FALSE)))</f>
        <v>#REF!</v>
      </c>
      <c r="D169" s="10" t="e">
        <f>IF(A169="","",IF(VLOOKUP(A169,#REF!,3,FALSE)=0,"",VLOOKUP(A169,#REF!,3,FALSE)))</f>
        <v>#REF!</v>
      </c>
      <c r="E169" s="10" t="e">
        <f>IF(A169="","",IF(VLOOKUP(A169,#REF!,5,FALSE)=0,"",VLOOKUP(A169,#REF!,5,FALSE)))</f>
        <v>#REF!</v>
      </c>
      <c r="F169" s="10" t="e">
        <f>IF(A169="","",IF(VLOOKUP(A169,#REF!,4,FALSE)=0,"",VLOOKUP(A169,#REF!,4,FALSE)))</f>
        <v>#REF!</v>
      </c>
      <c r="G169" s="11" t="e">
        <f>IF($A169="","",VLOOKUP($A169,#REF!,G$3+6,FALSE))</f>
        <v>#REF!</v>
      </c>
      <c r="H169" s="11" t="e">
        <f>IF($A169="","",VLOOKUP($A169,#REF!,H$3+6,FALSE))</f>
        <v>#REF!</v>
      </c>
      <c r="I169" s="11" t="e">
        <f>IF($A169="","",VLOOKUP($A169,#REF!,I$3+6,FALSE))</f>
        <v>#REF!</v>
      </c>
      <c r="J169" s="11" t="e">
        <f>IF($A169="","",VLOOKUP($A169,#REF!,J$3+6,FALSE))</f>
        <v>#REF!</v>
      </c>
      <c r="K169" s="11" t="e">
        <f>IF($A169="","",VLOOKUP($A169,#REF!,K$3+6,FALSE))</f>
        <v>#REF!</v>
      </c>
      <c r="L169" s="11" t="e">
        <f>IF($A169="","",VLOOKUP($A169,#REF!,L$3+6,FALSE))</f>
        <v>#REF!</v>
      </c>
      <c r="M169" s="11" t="e">
        <f>IF($A169="","",VLOOKUP($A169,#REF!,M$3+6,FALSE))</f>
        <v>#REF!</v>
      </c>
      <c r="N169" s="11" t="e">
        <f>IF($A169="","",VLOOKUP($A169,#REF!,N$3+6,FALSE))</f>
        <v>#REF!</v>
      </c>
      <c r="O169" s="11" t="e">
        <f>IF($A169="","",VLOOKUP($A169,#REF!,O$3+6,FALSE))</f>
        <v>#REF!</v>
      </c>
      <c r="P169" s="11" t="e">
        <f>IF($A169="","",VLOOKUP($A169,#REF!,P$3+6,FALSE))</f>
        <v>#REF!</v>
      </c>
      <c r="Q169" s="11" t="e">
        <f>IF($A169="","",VLOOKUP($A169,#REF!,Q$3+6,FALSE))</f>
        <v>#REF!</v>
      </c>
      <c r="R169" s="11" t="e">
        <f>IF($A169="","",VLOOKUP($A169,#REF!,R$3+6,FALSE))</f>
        <v>#REF!</v>
      </c>
      <c r="S169" s="11" t="e">
        <f>IF($A169="","",VLOOKUP($A169,#REF!,S$3+6,FALSE))</f>
        <v>#REF!</v>
      </c>
      <c r="T169" s="11" t="e">
        <f>IF($A169="","",VLOOKUP($A169,#REF!,T$3+6,FALSE))</f>
        <v>#REF!</v>
      </c>
      <c r="U169" s="11" t="e">
        <f>IF($A169="","",VLOOKUP($A169,#REF!,U$3+6,FALSE))</f>
        <v>#REF!</v>
      </c>
      <c r="V169" s="11" t="e">
        <f>IF($A169="","",VLOOKUP($A169,#REF!,V$3+6,FALSE))</f>
        <v>#REF!</v>
      </c>
      <c r="W169" s="11" t="e">
        <f>IF($A169="","",VLOOKUP($A169,#REF!,W$3+6,FALSE))</f>
        <v>#REF!</v>
      </c>
      <c r="X169" s="11" t="e">
        <f>IF($A169="","",VLOOKUP($A169,#REF!,X$3+6,FALSE))</f>
        <v>#REF!</v>
      </c>
      <c r="Y169" s="11" t="e">
        <f t="shared" si="10"/>
        <v>#REF!</v>
      </c>
      <c r="AA169" s="11"/>
      <c r="AD169" t="e">
        <f t="shared" si="11"/>
        <v>#REF!</v>
      </c>
      <c r="AE169" t="e">
        <f t="shared" si="12"/>
        <v>#REF!</v>
      </c>
      <c r="AF169" t="e">
        <f t="shared" si="13"/>
        <v>#REF!</v>
      </c>
      <c r="AG169" t="e">
        <f t="shared" si="14"/>
        <v>#REF!</v>
      </c>
    </row>
    <row r="170" spans="1:33" x14ac:dyDescent="0.25">
      <c r="A170" t="e">
        <f>IF(#REF!="","",#REF!)</f>
        <v>#REF!</v>
      </c>
      <c r="B170" s="10">
        <v>167</v>
      </c>
      <c r="C170" s="10" t="e">
        <f>IF(A170="","",IF(VLOOKUP(A170,#REF!,2,FALSE)=0,"",VLOOKUP(A170,#REF!,2,FALSE)))</f>
        <v>#REF!</v>
      </c>
      <c r="D170" s="10" t="e">
        <f>IF(A170="","",IF(VLOOKUP(A170,#REF!,3,FALSE)=0,"",VLOOKUP(A170,#REF!,3,FALSE)))</f>
        <v>#REF!</v>
      </c>
      <c r="E170" s="10" t="e">
        <f>IF(A170="","",IF(VLOOKUP(A170,#REF!,5,FALSE)=0,"",VLOOKUP(A170,#REF!,5,FALSE)))</f>
        <v>#REF!</v>
      </c>
      <c r="F170" s="10" t="e">
        <f>IF(A170="","",IF(VLOOKUP(A170,#REF!,4,FALSE)=0,"",VLOOKUP(A170,#REF!,4,FALSE)))</f>
        <v>#REF!</v>
      </c>
      <c r="G170" s="11" t="e">
        <f>IF($A170="","",VLOOKUP($A170,#REF!,G$3+6,FALSE))</f>
        <v>#REF!</v>
      </c>
      <c r="H170" s="11" t="e">
        <f>IF($A170="","",VLOOKUP($A170,#REF!,H$3+6,FALSE))</f>
        <v>#REF!</v>
      </c>
      <c r="I170" s="11" t="e">
        <f>IF($A170="","",VLOOKUP($A170,#REF!,I$3+6,FALSE))</f>
        <v>#REF!</v>
      </c>
      <c r="J170" s="11" t="e">
        <f>IF($A170="","",VLOOKUP($A170,#REF!,J$3+6,FALSE))</f>
        <v>#REF!</v>
      </c>
      <c r="K170" s="11" t="e">
        <f>IF($A170="","",VLOOKUP($A170,#REF!,K$3+6,FALSE))</f>
        <v>#REF!</v>
      </c>
      <c r="L170" s="11" t="e">
        <f>IF($A170="","",VLOOKUP($A170,#REF!,L$3+6,FALSE))</f>
        <v>#REF!</v>
      </c>
      <c r="M170" s="11" t="e">
        <f>IF($A170="","",VLOOKUP($A170,#REF!,M$3+6,FALSE))</f>
        <v>#REF!</v>
      </c>
      <c r="N170" s="11" t="e">
        <f>IF($A170="","",VLOOKUP($A170,#REF!,N$3+6,FALSE))</f>
        <v>#REF!</v>
      </c>
      <c r="O170" s="11" t="e">
        <f>IF($A170="","",VLOOKUP($A170,#REF!,O$3+6,FALSE))</f>
        <v>#REF!</v>
      </c>
      <c r="P170" s="11" t="e">
        <f>IF($A170="","",VLOOKUP($A170,#REF!,P$3+6,FALSE))</f>
        <v>#REF!</v>
      </c>
      <c r="Q170" s="11" t="e">
        <f>IF($A170="","",VLOOKUP($A170,#REF!,Q$3+6,FALSE))</f>
        <v>#REF!</v>
      </c>
      <c r="R170" s="11" t="e">
        <f>IF($A170="","",VLOOKUP($A170,#REF!,R$3+6,FALSE))</f>
        <v>#REF!</v>
      </c>
      <c r="S170" s="11" t="e">
        <f>IF($A170="","",VLOOKUP($A170,#REF!,S$3+6,FALSE))</f>
        <v>#REF!</v>
      </c>
      <c r="T170" s="11" t="e">
        <f>IF($A170="","",VLOOKUP($A170,#REF!,T$3+6,FALSE))</f>
        <v>#REF!</v>
      </c>
      <c r="U170" s="11" t="e">
        <f>IF($A170="","",VLOOKUP($A170,#REF!,U$3+6,FALSE))</f>
        <v>#REF!</v>
      </c>
      <c r="V170" s="11" t="e">
        <f>IF($A170="","",VLOOKUP($A170,#REF!,V$3+6,FALSE))</f>
        <v>#REF!</v>
      </c>
      <c r="W170" s="11" t="e">
        <f>IF($A170="","",VLOOKUP($A170,#REF!,W$3+6,FALSE))</f>
        <v>#REF!</v>
      </c>
      <c r="X170" s="11" t="e">
        <f>IF($A170="","",VLOOKUP($A170,#REF!,X$3+6,FALSE))</f>
        <v>#REF!</v>
      </c>
      <c r="Y170" s="11" t="e">
        <f t="shared" si="10"/>
        <v>#REF!</v>
      </c>
      <c r="AA170" s="11"/>
      <c r="AD170" t="e">
        <f t="shared" si="11"/>
        <v>#REF!</v>
      </c>
      <c r="AE170" t="e">
        <f t="shared" si="12"/>
        <v>#REF!</v>
      </c>
      <c r="AF170" t="e">
        <f t="shared" si="13"/>
        <v>#REF!</v>
      </c>
      <c r="AG170" t="e">
        <f t="shared" si="14"/>
        <v>#REF!</v>
      </c>
    </row>
    <row r="171" spans="1:33" x14ac:dyDescent="0.25">
      <c r="A171" t="e">
        <f>IF(#REF!="","",#REF!)</f>
        <v>#REF!</v>
      </c>
      <c r="B171" s="10">
        <v>168</v>
      </c>
      <c r="C171" s="10" t="e">
        <f>IF(A171="","",IF(VLOOKUP(A171,#REF!,2,FALSE)=0,"",VLOOKUP(A171,#REF!,2,FALSE)))</f>
        <v>#REF!</v>
      </c>
      <c r="D171" s="10" t="e">
        <f>IF(A171="","",IF(VLOOKUP(A171,#REF!,3,FALSE)=0,"",VLOOKUP(A171,#REF!,3,FALSE)))</f>
        <v>#REF!</v>
      </c>
      <c r="E171" s="10" t="e">
        <f>IF(A171="","",IF(VLOOKUP(A171,#REF!,5,FALSE)=0,"",VLOOKUP(A171,#REF!,5,FALSE)))</f>
        <v>#REF!</v>
      </c>
      <c r="F171" s="10" t="e">
        <f>IF(A171="","",IF(VLOOKUP(A171,#REF!,4,FALSE)=0,"",VLOOKUP(A171,#REF!,4,FALSE)))</f>
        <v>#REF!</v>
      </c>
      <c r="G171" s="11" t="e">
        <f>IF($A171="","",VLOOKUP($A171,#REF!,G$3+6,FALSE))</f>
        <v>#REF!</v>
      </c>
      <c r="H171" s="11" t="e">
        <f>IF($A171="","",VLOOKUP($A171,#REF!,H$3+6,FALSE))</f>
        <v>#REF!</v>
      </c>
      <c r="I171" s="11" t="e">
        <f>IF($A171="","",VLOOKUP($A171,#REF!,I$3+6,FALSE))</f>
        <v>#REF!</v>
      </c>
      <c r="J171" s="11" t="e">
        <f>IF($A171="","",VLOOKUP($A171,#REF!,J$3+6,FALSE))</f>
        <v>#REF!</v>
      </c>
      <c r="K171" s="11" t="e">
        <f>IF($A171="","",VLOOKUP($A171,#REF!,K$3+6,FALSE))</f>
        <v>#REF!</v>
      </c>
      <c r="L171" s="11" t="e">
        <f>IF($A171="","",VLOOKUP($A171,#REF!,L$3+6,FALSE))</f>
        <v>#REF!</v>
      </c>
      <c r="M171" s="11" t="e">
        <f>IF($A171="","",VLOOKUP($A171,#REF!,M$3+6,FALSE))</f>
        <v>#REF!</v>
      </c>
      <c r="N171" s="11" t="e">
        <f>IF($A171="","",VLOOKUP($A171,#REF!,N$3+6,FALSE))</f>
        <v>#REF!</v>
      </c>
      <c r="O171" s="11" t="e">
        <f>IF($A171="","",VLOOKUP($A171,#REF!,O$3+6,FALSE))</f>
        <v>#REF!</v>
      </c>
      <c r="P171" s="11" t="e">
        <f>IF($A171="","",VLOOKUP($A171,#REF!,P$3+6,FALSE))</f>
        <v>#REF!</v>
      </c>
      <c r="Q171" s="11" t="e">
        <f>IF($A171="","",VLOOKUP($A171,#REF!,Q$3+6,FALSE))</f>
        <v>#REF!</v>
      </c>
      <c r="R171" s="11" t="e">
        <f>IF($A171="","",VLOOKUP($A171,#REF!,R$3+6,FALSE))</f>
        <v>#REF!</v>
      </c>
      <c r="S171" s="11" t="e">
        <f>IF($A171="","",VLOOKUP($A171,#REF!,S$3+6,FALSE))</f>
        <v>#REF!</v>
      </c>
      <c r="T171" s="11" t="e">
        <f>IF($A171="","",VLOOKUP($A171,#REF!,T$3+6,FALSE))</f>
        <v>#REF!</v>
      </c>
      <c r="U171" s="11" t="e">
        <f>IF($A171="","",VLOOKUP($A171,#REF!,U$3+6,FALSE))</f>
        <v>#REF!</v>
      </c>
      <c r="V171" s="11" t="e">
        <f>IF($A171="","",VLOOKUP($A171,#REF!,V$3+6,FALSE))</f>
        <v>#REF!</v>
      </c>
      <c r="W171" s="11" t="e">
        <f>IF($A171="","",VLOOKUP($A171,#REF!,W$3+6,FALSE))</f>
        <v>#REF!</v>
      </c>
      <c r="X171" s="11" t="e">
        <f>IF($A171="","",VLOOKUP($A171,#REF!,X$3+6,FALSE))</f>
        <v>#REF!</v>
      </c>
      <c r="Y171" s="11" t="e">
        <f t="shared" si="10"/>
        <v>#REF!</v>
      </c>
      <c r="AA171" s="11"/>
      <c r="AD171" t="e">
        <f t="shared" si="11"/>
        <v>#REF!</v>
      </c>
      <c r="AE171" t="e">
        <f t="shared" si="12"/>
        <v>#REF!</v>
      </c>
      <c r="AF171" t="e">
        <f t="shared" si="13"/>
        <v>#REF!</v>
      </c>
      <c r="AG171" t="e">
        <f t="shared" si="14"/>
        <v>#REF!</v>
      </c>
    </row>
    <row r="172" spans="1:33" x14ac:dyDescent="0.25">
      <c r="A172" t="e">
        <f>IF(#REF!="","",#REF!)</f>
        <v>#REF!</v>
      </c>
      <c r="B172" s="10">
        <v>169</v>
      </c>
      <c r="C172" s="10" t="e">
        <f>IF(A172="","",IF(VLOOKUP(A172,#REF!,2,FALSE)=0,"",VLOOKUP(A172,#REF!,2,FALSE)))</f>
        <v>#REF!</v>
      </c>
      <c r="D172" s="10" t="e">
        <f>IF(A172="","",IF(VLOOKUP(A172,#REF!,3,FALSE)=0,"",VLOOKUP(A172,#REF!,3,FALSE)))</f>
        <v>#REF!</v>
      </c>
      <c r="E172" s="10" t="e">
        <f>IF(A172="","",IF(VLOOKUP(A172,#REF!,5,FALSE)=0,"",VLOOKUP(A172,#REF!,5,FALSE)))</f>
        <v>#REF!</v>
      </c>
      <c r="F172" s="10" t="e">
        <f>IF(A172="","",IF(VLOOKUP(A172,#REF!,4,FALSE)=0,"",VLOOKUP(A172,#REF!,4,FALSE)))</f>
        <v>#REF!</v>
      </c>
      <c r="G172" s="11" t="e">
        <f>IF($A172="","",VLOOKUP($A172,#REF!,G$3+6,FALSE))</f>
        <v>#REF!</v>
      </c>
      <c r="H172" s="11" t="e">
        <f>IF($A172="","",VLOOKUP($A172,#REF!,H$3+6,FALSE))</f>
        <v>#REF!</v>
      </c>
      <c r="I172" s="11" t="e">
        <f>IF($A172="","",VLOOKUP($A172,#REF!,I$3+6,FALSE))</f>
        <v>#REF!</v>
      </c>
      <c r="J172" s="11" t="e">
        <f>IF($A172="","",VLOOKUP($A172,#REF!,J$3+6,FALSE))</f>
        <v>#REF!</v>
      </c>
      <c r="K172" s="11" t="e">
        <f>IF($A172="","",VLOOKUP($A172,#REF!,K$3+6,FALSE))</f>
        <v>#REF!</v>
      </c>
      <c r="L172" s="11" t="e">
        <f>IF($A172="","",VLOOKUP($A172,#REF!,L$3+6,FALSE))</f>
        <v>#REF!</v>
      </c>
      <c r="M172" s="11" t="e">
        <f>IF($A172="","",VLOOKUP($A172,#REF!,M$3+6,FALSE))</f>
        <v>#REF!</v>
      </c>
      <c r="N172" s="11" t="e">
        <f>IF($A172="","",VLOOKUP($A172,#REF!,N$3+6,FALSE))</f>
        <v>#REF!</v>
      </c>
      <c r="O172" s="11" t="e">
        <f>IF($A172="","",VLOOKUP($A172,#REF!,O$3+6,FALSE))</f>
        <v>#REF!</v>
      </c>
      <c r="P172" s="11" t="e">
        <f>IF($A172="","",VLOOKUP($A172,#REF!,P$3+6,FALSE))</f>
        <v>#REF!</v>
      </c>
      <c r="Q172" s="11" t="e">
        <f>IF($A172="","",VLOOKUP($A172,#REF!,Q$3+6,FALSE))</f>
        <v>#REF!</v>
      </c>
      <c r="R172" s="11" t="e">
        <f>IF($A172="","",VLOOKUP($A172,#REF!,R$3+6,FALSE))</f>
        <v>#REF!</v>
      </c>
      <c r="S172" s="11" t="e">
        <f>IF($A172="","",VLOOKUP($A172,#REF!,S$3+6,FALSE))</f>
        <v>#REF!</v>
      </c>
      <c r="T172" s="11" t="e">
        <f>IF($A172="","",VLOOKUP($A172,#REF!,T$3+6,FALSE))</f>
        <v>#REF!</v>
      </c>
      <c r="U172" s="11" t="e">
        <f>IF($A172="","",VLOOKUP($A172,#REF!,U$3+6,FALSE))</f>
        <v>#REF!</v>
      </c>
      <c r="V172" s="11" t="e">
        <f>IF($A172="","",VLOOKUP($A172,#REF!,V$3+6,FALSE))</f>
        <v>#REF!</v>
      </c>
      <c r="W172" s="11" t="e">
        <f>IF($A172="","",VLOOKUP($A172,#REF!,W$3+6,FALSE))</f>
        <v>#REF!</v>
      </c>
      <c r="X172" s="11" t="e">
        <f>IF($A172="","",VLOOKUP($A172,#REF!,X$3+6,FALSE))</f>
        <v>#REF!</v>
      </c>
      <c r="Y172" s="11" t="e">
        <f t="shared" si="10"/>
        <v>#REF!</v>
      </c>
      <c r="AA172" s="11"/>
      <c r="AD172" t="e">
        <f t="shared" si="11"/>
        <v>#REF!</v>
      </c>
      <c r="AE172" t="e">
        <f t="shared" si="12"/>
        <v>#REF!</v>
      </c>
      <c r="AF172" t="e">
        <f t="shared" si="13"/>
        <v>#REF!</v>
      </c>
      <c r="AG172" t="e">
        <f t="shared" si="14"/>
        <v>#REF!</v>
      </c>
    </row>
    <row r="173" spans="1:33" x14ac:dyDescent="0.25">
      <c r="A173" t="e">
        <f>IF(#REF!="","",#REF!)</f>
        <v>#REF!</v>
      </c>
      <c r="B173" s="10">
        <v>170</v>
      </c>
      <c r="C173" s="10" t="e">
        <f>IF(A173="","",IF(VLOOKUP(A173,#REF!,2,FALSE)=0,"",VLOOKUP(A173,#REF!,2,FALSE)))</f>
        <v>#REF!</v>
      </c>
      <c r="D173" s="10" t="e">
        <f>IF(A173="","",IF(VLOOKUP(A173,#REF!,3,FALSE)=0,"",VLOOKUP(A173,#REF!,3,FALSE)))</f>
        <v>#REF!</v>
      </c>
      <c r="E173" s="10" t="e">
        <f>IF(A173="","",IF(VLOOKUP(A173,#REF!,5,FALSE)=0,"",VLOOKUP(A173,#REF!,5,FALSE)))</f>
        <v>#REF!</v>
      </c>
      <c r="F173" s="10" t="e">
        <f>IF(A173="","",IF(VLOOKUP(A173,#REF!,4,FALSE)=0,"",VLOOKUP(A173,#REF!,4,FALSE)))</f>
        <v>#REF!</v>
      </c>
      <c r="G173" s="11" t="e">
        <f>IF($A173="","",VLOOKUP($A173,#REF!,G$3+6,FALSE))</f>
        <v>#REF!</v>
      </c>
      <c r="H173" s="11" t="e">
        <f>IF($A173="","",VLOOKUP($A173,#REF!,H$3+6,FALSE))</f>
        <v>#REF!</v>
      </c>
      <c r="I173" s="11" t="e">
        <f>IF($A173="","",VLOOKUP($A173,#REF!,I$3+6,FALSE))</f>
        <v>#REF!</v>
      </c>
      <c r="J173" s="11" t="e">
        <f>IF($A173="","",VLOOKUP($A173,#REF!,J$3+6,FALSE))</f>
        <v>#REF!</v>
      </c>
      <c r="K173" s="11" t="e">
        <f>IF($A173="","",VLOOKUP($A173,#REF!,K$3+6,FALSE))</f>
        <v>#REF!</v>
      </c>
      <c r="L173" s="11" t="e">
        <f>IF($A173="","",VLOOKUP($A173,#REF!,L$3+6,FALSE))</f>
        <v>#REF!</v>
      </c>
      <c r="M173" s="11" t="e">
        <f>IF($A173="","",VLOOKUP($A173,#REF!,M$3+6,FALSE))</f>
        <v>#REF!</v>
      </c>
      <c r="N173" s="11" t="e">
        <f>IF($A173="","",VLOOKUP($A173,#REF!,N$3+6,FALSE))</f>
        <v>#REF!</v>
      </c>
      <c r="O173" s="11" t="e">
        <f>IF($A173="","",VLOOKUP($A173,#REF!,O$3+6,FALSE))</f>
        <v>#REF!</v>
      </c>
      <c r="P173" s="11" t="e">
        <f>IF($A173="","",VLOOKUP($A173,#REF!,P$3+6,FALSE))</f>
        <v>#REF!</v>
      </c>
      <c r="Q173" s="11" t="e">
        <f>IF($A173="","",VLOOKUP($A173,#REF!,Q$3+6,FALSE))</f>
        <v>#REF!</v>
      </c>
      <c r="R173" s="11" t="e">
        <f>IF($A173="","",VLOOKUP($A173,#REF!,R$3+6,FALSE))</f>
        <v>#REF!</v>
      </c>
      <c r="S173" s="11" t="e">
        <f>IF($A173="","",VLOOKUP($A173,#REF!,S$3+6,FALSE))</f>
        <v>#REF!</v>
      </c>
      <c r="T173" s="11" t="e">
        <f>IF($A173="","",VLOOKUP($A173,#REF!,T$3+6,FALSE))</f>
        <v>#REF!</v>
      </c>
      <c r="U173" s="11" t="e">
        <f>IF($A173="","",VLOOKUP($A173,#REF!,U$3+6,FALSE))</f>
        <v>#REF!</v>
      </c>
      <c r="V173" s="11" t="e">
        <f>IF($A173="","",VLOOKUP($A173,#REF!,V$3+6,FALSE))</f>
        <v>#REF!</v>
      </c>
      <c r="W173" s="11" t="e">
        <f>IF($A173="","",VLOOKUP($A173,#REF!,W$3+6,FALSE))</f>
        <v>#REF!</v>
      </c>
      <c r="X173" s="11" t="e">
        <f>IF($A173="","",VLOOKUP($A173,#REF!,X$3+6,FALSE))</f>
        <v>#REF!</v>
      </c>
      <c r="Y173" s="11" t="e">
        <f t="shared" si="10"/>
        <v>#REF!</v>
      </c>
      <c r="AA173" s="11"/>
      <c r="AD173" t="e">
        <f t="shared" si="11"/>
        <v>#REF!</v>
      </c>
      <c r="AE173" t="e">
        <f t="shared" si="12"/>
        <v>#REF!</v>
      </c>
      <c r="AF173" t="e">
        <f t="shared" si="13"/>
        <v>#REF!</v>
      </c>
      <c r="AG173" t="e">
        <f t="shared" si="14"/>
        <v>#REF!</v>
      </c>
    </row>
    <row r="174" spans="1:33" x14ac:dyDescent="0.25">
      <c r="A174" t="e">
        <f>IF(#REF!="","",#REF!)</f>
        <v>#REF!</v>
      </c>
      <c r="B174" s="10">
        <v>171</v>
      </c>
      <c r="C174" s="10" t="e">
        <f>IF(A174="","",IF(VLOOKUP(A174,#REF!,2,FALSE)=0,"",VLOOKUP(A174,#REF!,2,FALSE)))</f>
        <v>#REF!</v>
      </c>
      <c r="D174" s="10" t="e">
        <f>IF(A174="","",IF(VLOOKUP(A174,#REF!,3,FALSE)=0,"",VLOOKUP(A174,#REF!,3,FALSE)))</f>
        <v>#REF!</v>
      </c>
      <c r="E174" s="10" t="e">
        <f>IF(A174="","",IF(VLOOKUP(A174,#REF!,5,FALSE)=0,"",VLOOKUP(A174,#REF!,5,FALSE)))</f>
        <v>#REF!</v>
      </c>
      <c r="F174" s="10" t="e">
        <f>IF(A174="","",IF(VLOOKUP(A174,#REF!,4,FALSE)=0,"",VLOOKUP(A174,#REF!,4,FALSE)))</f>
        <v>#REF!</v>
      </c>
      <c r="G174" s="11" t="e">
        <f>IF($A174="","",VLOOKUP($A174,#REF!,G$3+6,FALSE))</f>
        <v>#REF!</v>
      </c>
      <c r="H174" s="11" t="e">
        <f>IF($A174="","",VLOOKUP($A174,#REF!,H$3+6,FALSE))</f>
        <v>#REF!</v>
      </c>
      <c r="I174" s="11" t="e">
        <f>IF($A174="","",VLOOKUP($A174,#REF!,I$3+6,FALSE))</f>
        <v>#REF!</v>
      </c>
      <c r="J174" s="11" t="e">
        <f>IF($A174="","",VLOOKUP($A174,#REF!,J$3+6,FALSE))</f>
        <v>#REF!</v>
      </c>
      <c r="K174" s="11" t="e">
        <f>IF($A174="","",VLOOKUP($A174,#REF!,K$3+6,FALSE))</f>
        <v>#REF!</v>
      </c>
      <c r="L174" s="11" t="e">
        <f>IF($A174="","",VLOOKUP($A174,#REF!,L$3+6,FALSE))</f>
        <v>#REF!</v>
      </c>
      <c r="M174" s="11" t="e">
        <f>IF($A174="","",VLOOKUP($A174,#REF!,M$3+6,FALSE))</f>
        <v>#REF!</v>
      </c>
      <c r="N174" s="11" t="e">
        <f>IF($A174="","",VLOOKUP($A174,#REF!,N$3+6,FALSE))</f>
        <v>#REF!</v>
      </c>
      <c r="O174" s="11" t="e">
        <f>IF($A174="","",VLOOKUP($A174,#REF!,O$3+6,FALSE))</f>
        <v>#REF!</v>
      </c>
      <c r="P174" s="11" t="e">
        <f>IF($A174="","",VLOOKUP($A174,#REF!,P$3+6,FALSE))</f>
        <v>#REF!</v>
      </c>
      <c r="Q174" s="11" t="e">
        <f>IF($A174="","",VLOOKUP($A174,#REF!,Q$3+6,FALSE))</f>
        <v>#REF!</v>
      </c>
      <c r="R174" s="11" t="e">
        <f>IF($A174="","",VLOOKUP($A174,#REF!,R$3+6,FALSE))</f>
        <v>#REF!</v>
      </c>
      <c r="S174" s="11" t="e">
        <f>IF($A174="","",VLOOKUP($A174,#REF!,S$3+6,FALSE))</f>
        <v>#REF!</v>
      </c>
      <c r="T174" s="11" t="e">
        <f>IF($A174="","",VLOOKUP($A174,#REF!,T$3+6,FALSE))</f>
        <v>#REF!</v>
      </c>
      <c r="U174" s="11" t="e">
        <f>IF($A174="","",VLOOKUP($A174,#REF!,U$3+6,FALSE))</f>
        <v>#REF!</v>
      </c>
      <c r="V174" s="11" t="e">
        <f>IF($A174="","",VLOOKUP($A174,#REF!,V$3+6,FALSE))</f>
        <v>#REF!</v>
      </c>
      <c r="W174" s="11" t="e">
        <f>IF($A174="","",VLOOKUP($A174,#REF!,W$3+6,FALSE))</f>
        <v>#REF!</v>
      </c>
      <c r="X174" s="11" t="e">
        <f>IF($A174="","",VLOOKUP($A174,#REF!,X$3+6,FALSE))</f>
        <v>#REF!</v>
      </c>
      <c r="Y174" s="11" t="e">
        <f t="shared" si="10"/>
        <v>#REF!</v>
      </c>
      <c r="AA174" s="11"/>
      <c r="AD174" t="e">
        <f t="shared" si="11"/>
        <v>#REF!</v>
      </c>
      <c r="AE174" t="e">
        <f t="shared" si="12"/>
        <v>#REF!</v>
      </c>
      <c r="AF174" t="e">
        <f t="shared" si="13"/>
        <v>#REF!</v>
      </c>
      <c r="AG174" t="e">
        <f t="shared" si="14"/>
        <v>#REF!</v>
      </c>
    </row>
    <row r="175" spans="1:33" x14ac:dyDescent="0.25">
      <c r="A175" t="e">
        <f>IF(#REF!="","",#REF!)</f>
        <v>#REF!</v>
      </c>
      <c r="B175" s="10">
        <v>172</v>
      </c>
      <c r="C175" s="10" t="e">
        <f>IF(A175="","",IF(VLOOKUP(A175,#REF!,2,FALSE)=0,"",VLOOKUP(A175,#REF!,2,FALSE)))</f>
        <v>#REF!</v>
      </c>
      <c r="D175" s="10" t="e">
        <f>IF(A175="","",IF(VLOOKUP(A175,#REF!,3,FALSE)=0,"",VLOOKUP(A175,#REF!,3,FALSE)))</f>
        <v>#REF!</v>
      </c>
      <c r="E175" s="10" t="e">
        <f>IF(A175="","",IF(VLOOKUP(A175,#REF!,5,FALSE)=0,"",VLOOKUP(A175,#REF!,5,FALSE)))</f>
        <v>#REF!</v>
      </c>
      <c r="F175" s="10" t="e">
        <f>IF(A175="","",IF(VLOOKUP(A175,#REF!,4,FALSE)=0,"",VLOOKUP(A175,#REF!,4,FALSE)))</f>
        <v>#REF!</v>
      </c>
      <c r="G175" s="11" t="e">
        <f>IF($A175="","",VLOOKUP($A175,#REF!,G$3+6,FALSE))</f>
        <v>#REF!</v>
      </c>
      <c r="H175" s="11" t="e">
        <f>IF($A175="","",VLOOKUP($A175,#REF!,H$3+6,FALSE))</f>
        <v>#REF!</v>
      </c>
      <c r="I175" s="11" t="e">
        <f>IF($A175="","",VLOOKUP($A175,#REF!,I$3+6,FALSE))</f>
        <v>#REF!</v>
      </c>
      <c r="J175" s="11" t="e">
        <f>IF($A175="","",VLOOKUP($A175,#REF!,J$3+6,FALSE))</f>
        <v>#REF!</v>
      </c>
      <c r="K175" s="11" t="e">
        <f>IF($A175="","",VLOOKUP($A175,#REF!,K$3+6,FALSE))</f>
        <v>#REF!</v>
      </c>
      <c r="L175" s="11" t="e">
        <f>IF($A175="","",VLOOKUP($A175,#REF!,L$3+6,FALSE))</f>
        <v>#REF!</v>
      </c>
      <c r="M175" s="11" t="e">
        <f>IF($A175="","",VLOOKUP($A175,#REF!,M$3+6,FALSE))</f>
        <v>#REF!</v>
      </c>
      <c r="N175" s="11" t="e">
        <f>IF($A175="","",VLOOKUP($A175,#REF!,N$3+6,FALSE))</f>
        <v>#REF!</v>
      </c>
      <c r="O175" s="11" t="e">
        <f>IF($A175="","",VLOOKUP($A175,#REF!,O$3+6,FALSE))</f>
        <v>#REF!</v>
      </c>
      <c r="P175" s="11" t="e">
        <f>IF($A175="","",VLOOKUP($A175,#REF!,P$3+6,FALSE))</f>
        <v>#REF!</v>
      </c>
      <c r="Q175" s="11" t="e">
        <f>IF($A175="","",VLOOKUP($A175,#REF!,Q$3+6,FALSE))</f>
        <v>#REF!</v>
      </c>
      <c r="R175" s="11" t="e">
        <f>IF($A175="","",VLOOKUP($A175,#REF!,R$3+6,FALSE))</f>
        <v>#REF!</v>
      </c>
      <c r="S175" s="11" t="e">
        <f>IF($A175="","",VLOOKUP($A175,#REF!,S$3+6,FALSE))</f>
        <v>#REF!</v>
      </c>
      <c r="T175" s="11" t="e">
        <f>IF($A175="","",VLOOKUP($A175,#REF!,T$3+6,FALSE))</f>
        <v>#REF!</v>
      </c>
      <c r="U175" s="11" t="e">
        <f>IF($A175="","",VLOOKUP($A175,#REF!,U$3+6,FALSE))</f>
        <v>#REF!</v>
      </c>
      <c r="V175" s="11" t="e">
        <f>IF($A175="","",VLOOKUP($A175,#REF!,V$3+6,FALSE))</f>
        <v>#REF!</v>
      </c>
      <c r="W175" s="11" t="e">
        <f>IF($A175="","",VLOOKUP($A175,#REF!,W$3+6,FALSE))</f>
        <v>#REF!</v>
      </c>
      <c r="X175" s="11" t="e">
        <f>IF($A175="","",VLOOKUP($A175,#REF!,X$3+6,FALSE))</f>
        <v>#REF!</v>
      </c>
      <c r="Y175" s="11" t="e">
        <f t="shared" si="10"/>
        <v>#REF!</v>
      </c>
      <c r="AA175" s="11"/>
      <c r="AD175" t="e">
        <f t="shared" si="11"/>
        <v>#REF!</v>
      </c>
      <c r="AE175" t="e">
        <f t="shared" si="12"/>
        <v>#REF!</v>
      </c>
      <c r="AF175" t="e">
        <f t="shared" si="13"/>
        <v>#REF!</v>
      </c>
      <c r="AG175" t="e">
        <f t="shared" si="14"/>
        <v>#REF!</v>
      </c>
    </row>
    <row r="176" spans="1:33" x14ac:dyDescent="0.25">
      <c r="A176" t="e">
        <f>IF(#REF!="","",#REF!)</f>
        <v>#REF!</v>
      </c>
      <c r="B176" s="10">
        <v>173</v>
      </c>
      <c r="C176" s="10" t="e">
        <f>IF(A176="","",IF(VLOOKUP(A176,#REF!,2,FALSE)=0,"",VLOOKUP(A176,#REF!,2,FALSE)))</f>
        <v>#REF!</v>
      </c>
      <c r="D176" s="10" t="e">
        <f>IF(A176="","",IF(VLOOKUP(A176,#REF!,3,FALSE)=0,"",VLOOKUP(A176,#REF!,3,FALSE)))</f>
        <v>#REF!</v>
      </c>
      <c r="E176" s="10" t="e">
        <f>IF(A176="","",IF(VLOOKUP(A176,#REF!,5,FALSE)=0,"",VLOOKUP(A176,#REF!,5,FALSE)))</f>
        <v>#REF!</v>
      </c>
      <c r="F176" s="10" t="e">
        <f>IF(A176="","",IF(VLOOKUP(A176,#REF!,4,FALSE)=0,"",VLOOKUP(A176,#REF!,4,FALSE)))</f>
        <v>#REF!</v>
      </c>
      <c r="G176" s="11" t="e">
        <f>IF($A176="","",VLOOKUP($A176,#REF!,G$3+6,FALSE))</f>
        <v>#REF!</v>
      </c>
      <c r="H176" s="11" t="e">
        <f>IF($A176="","",VLOOKUP($A176,#REF!,H$3+6,FALSE))</f>
        <v>#REF!</v>
      </c>
      <c r="I176" s="11" t="e">
        <f>IF($A176="","",VLOOKUP($A176,#REF!,I$3+6,FALSE))</f>
        <v>#REF!</v>
      </c>
      <c r="J176" s="11" t="e">
        <f>IF($A176="","",VLOOKUP($A176,#REF!,J$3+6,FALSE))</f>
        <v>#REF!</v>
      </c>
      <c r="K176" s="11" t="e">
        <f>IF($A176="","",VLOOKUP($A176,#REF!,K$3+6,FALSE))</f>
        <v>#REF!</v>
      </c>
      <c r="L176" s="11" t="e">
        <f>IF($A176="","",VLOOKUP($A176,#REF!,L$3+6,FALSE))</f>
        <v>#REF!</v>
      </c>
      <c r="M176" s="11" t="e">
        <f>IF($A176="","",VLOOKUP($A176,#REF!,M$3+6,FALSE))</f>
        <v>#REF!</v>
      </c>
      <c r="N176" s="11" t="e">
        <f>IF($A176="","",VLOOKUP($A176,#REF!,N$3+6,FALSE))</f>
        <v>#REF!</v>
      </c>
      <c r="O176" s="11" t="e">
        <f>IF($A176="","",VLOOKUP($A176,#REF!,O$3+6,FALSE))</f>
        <v>#REF!</v>
      </c>
      <c r="P176" s="11" t="e">
        <f>IF($A176="","",VLOOKUP($A176,#REF!,P$3+6,FALSE))</f>
        <v>#REF!</v>
      </c>
      <c r="Q176" s="11" t="e">
        <f>IF($A176="","",VLOOKUP($A176,#REF!,Q$3+6,FALSE))</f>
        <v>#REF!</v>
      </c>
      <c r="R176" s="11" t="e">
        <f>IF($A176="","",VLOOKUP($A176,#REF!,R$3+6,FALSE))</f>
        <v>#REF!</v>
      </c>
      <c r="S176" s="11" t="e">
        <f>IF($A176="","",VLOOKUP($A176,#REF!,S$3+6,FALSE))</f>
        <v>#REF!</v>
      </c>
      <c r="T176" s="11" t="e">
        <f>IF($A176="","",VLOOKUP($A176,#REF!,T$3+6,FALSE))</f>
        <v>#REF!</v>
      </c>
      <c r="U176" s="11" t="e">
        <f>IF($A176="","",VLOOKUP($A176,#REF!,U$3+6,FALSE))</f>
        <v>#REF!</v>
      </c>
      <c r="V176" s="11" t="e">
        <f>IF($A176="","",VLOOKUP($A176,#REF!,V$3+6,FALSE))</f>
        <v>#REF!</v>
      </c>
      <c r="W176" s="11" t="e">
        <f>IF($A176="","",VLOOKUP($A176,#REF!,W$3+6,FALSE))</f>
        <v>#REF!</v>
      </c>
      <c r="X176" s="11" t="e">
        <f>IF($A176="","",VLOOKUP($A176,#REF!,X$3+6,FALSE))</f>
        <v>#REF!</v>
      </c>
      <c r="Y176" s="11" t="e">
        <f t="shared" si="10"/>
        <v>#REF!</v>
      </c>
      <c r="AA176" s="11"/>
      <c r="AD176" t="e">
        <f t="shared" si="11"/>
        <v>#REF!</v>
      </c>
      <c r="AE176" t="e">
        <f t="shared" si="12"/>
        <v>#REF!</v>
      </c>
      <c r="AF176" t="e">
        <f t="shared" si="13"/>
        <v>#REF!</v>
      </c>
      <c r="AG176" t="e">
        <f t="shared" si="14"/>
        <v>#REF!</v>
      </c>
    </row>
    <row r="177" spans="1:33" x14ac:dyDescent="0.25">
      <c r="A177" t="e">
        <f>IF(#REF!="","",#REF!)</f>
        <v>#REF!</v>
      </c>
      <c r="B177" s="10">
        <v>174</v>
      </c>
      <c r="C177" s="10" t="e">
        <f>IF(A177="","",IF(VLOOKUP(A177,#REF!,2,FALSE)=0,"",VLOOKUP(A177,#REF!,2,FALSE)))</f>
        <v>#REF!</v>
      </c>
      <c r="D177" s="10" t="e">
        <f>IF(A177="","",IF(VLOOKUP(A177,#REF!,3,FALSE)=0,"",VLOOKUP(A177,#REF!,3,FALSE)))</f>
        <v>#REF!</v>
      </c>
      <c r="E177" s="10" t="e">
        <f>IF(A177="","",IF(VLOOKUP(A177,#REF!,5,FALSE)=0,"",VLOOKUP(A177,#REF!,5,FALSE)))</f>
        <v>#REF!</v>
      </c>
      <c r="F177" s="10" t="e">
        <f>IF(A177="","",IF(VLOOKUP(A177,#REF!,4,FALSE)=0,"",VLOOKUP(A177,#REF!,4,FALSE)))</f>
        <v>#REF!</v>
      </c>
      <c r="G177" s="11" t="e">
        <f>IF($A177="","",VLOOKUP($A177,#REF!,G$3+6,FALSE))</f>
        <v>#REF!</v>
      </c>
      <c r="H177" s="11" t="e">
        <f>IF($A177="","",VLOOKUP($A177,#REF!,H$3+6,FALSE))</f>
        <v>#REF!</v>
      </c>
      <c r="I177" s="11" t="e">
        <f>IF($A177="","",VLOOKUP($A177,#REF!,I$3+6,FALSE))</f>
        <v>#REF!</v>
      </c>
      <c r="J177" s="11" t="e">
        <f>IF($A177="","",VLOOKUP($A177,#REF!,J$3+6,FALSE))</f>
        <v>#REF!</v>
      </c>
      <c r="K177" s="11" t="e">
        <f>IF($A177="","",VLOOKUP($A177,#REF!,K$3+6,FALSE))</f>
        <v>#REF!</v>
      </c>
      <c r="L177" s="11" t="e">
        <f>IF($A177="","",VLOOKUP($A177,#REF!,L$3+6,FALSE))</f>
        <v>#REF!</v>
      </c>
      <c r="M177" s="11" t="e">
        <f>IF($A177="","",VLOOKUP($A177,#REF!,M$3+6,FALSE))</f>
        <v>#REF!</v>
      </c>
      <c r="N177" s="11" t="e">
        <f>IF($A177="","",VLOOKUP($A177,#REF!,N$3+6,FALSE))</f>
        <v>#REF!</v>
      </c>
      <c r="O177" s="11" t="e">
        <f>IF($A177="","",VLOOKUP($A177,#REF!,O$3+6,FALSE))</f>
        <v>#REF!</v>
      </c>
      <c r="P177" s="11" t="e">
        <f>IF($A177="","",VLOOKUP($A177,#REF!,P$3+6,FALSE))</f>
        <v>#REF!</v>
      </c>
      <c r="Q177" s="11" t="e">
        <f>IF($A177="","",VLOOKUP($A177,#REF!,Q$3+6,FALSE))</f>
        <v>#REF!</v>
      </c>
      <c r="R177" s="11" t="e">
        <f>IF($A177="","",VLOOKUP($A177,#REF!,R$3+6,FALSE))</f>
        <v>#REF!</v>
      </c>
      <c r="S177" s="11" t="e">
        <f>IF($A177="","",VLOOKUP($A177,#REF!,S$3+6,FALSE))</f>
        <v>#REF!</v>
      </c>
      <c r="T177" s="11" t="e">
        <f>IF($A177="","",VLOOKUP($A177,#REF!,T$3+6,FALSE))</f>
        <v>#REF!</v>
      </c>
      <c r="U177" s="11" t="e">
        <f>IF($A177="","",VLOOKUP($A177,#REF!,U$3+6,FALSE))</f>
        <v>#REF!</v>
      </c>
      <c r="V177" s="11" t="e">
        <f>IF($A177="","",VLOOKUP($A177,#REF!,V$3+6,FALSE))</f>
        <v>#REF!</v>
      </c>
      <c r="W177" s="11" t="e">
        <f>IF($A177="","",VLOOKUP($A177,#REF!,W$3+6,FALSE))</f>
        <v>#REF!</v>
      </c>
      <c r="X177" s="11" t="e">
        <f>IF($A177="","",VLOOKUP($A177,#REF!,X$3+6,FALSE))</f>
        <v>#REF!</v>
      </c>
      <c r="Y177" s="11" t="e">
        <f t="shared" si="10"/>
        <v>#REF!</v>
      </c>
      <c r="AA177" s="11"/>
      <c r="AD177" t="e">
        <f t="shared" si="11"/>
        <v>#REF!</v>
      </c>
      <c r="AE177" t="e">
        <f t="shared" si="12"/>
        <v>#REF!</v>
      </c>
      <c r="AF177" t="e">
        <f t="shared" si="13"/>
        <v>#REF!</v>
      </c>
      <c r="AG177" t="e">
        <f t="shared" si="14"/>
        <v>#REF!</v>
      </c>
    </row>
    <row r="178" spans="1:33" x14ac:dyDescent="0.25">
      <c r="A178" t="e">
        <f>IF(#REF!="","",#REF!)</f>
        <v>#REF!</v>
      </c>
      <c r="B178" s="10">
        <v>175</v>
      </c>
      <c r="C178" s="10" t="e">
        <f>IF(A178="","",IF(VLOOKUP(A178,#REF!,2,FALSE)=0,"",VLOOKUP(A178,#REF!,2,FALSE)))</f>
        <v>#REF!</v>
      </c>
      <c r="D178" s="10" t="e">
        <f>IF(A178="","",IF(VLOOKUP(A178,#REF!,3,FALSE)=0,"",VLOOKUP(A178,#REF!,3,FALSE)))</f>
        <v>#REF!</v>
      </c>
      <c r="E178" s="10" t="e">
        <f>IF(A178="","",IF(VLOOKUP(A178,#REF!,5,FALSE)=0,"",VLOOKUP(A178,#REF!,5,FALSE)))</f>
        <v>#REF!</v>
      </c>
      <c r="F178" s="10" t="e">
        <f>IF(A178="","",IF(VLOOKUP(A178,#REF!,4,FALSE)=0,"",VLOOKUP(A178,#REF!,4,FALSE)))</f>
        <v>#REF!</v>
      </c>
      <c r="G178" s="11" t="e">
        <f>IF($A178="","",VLOOKUP($A178,#REF!,G$3+6,FALSE))</f>
        <v>#REF!</v>
      </c>
      <c r="H178" s="11" t="e">
        <f>IF($A178="","",VLOOKUP($A178,#REF!,H$3+6,FALSE))</f>
        <v>#REF!</v>
      </c>
      <c r="I178" s="11" t="e">
        <f>IF($A178="","",VLOOKUP($A178,#REF!,I$3+6,FALSE))</f>
        <v>#REF!</v>
      </c>
      <c r="J178" s="11" t="e">
        <f>IF($A178="","",VLOOKUP($A178,#REF!,J$3+6,FALSE))</f>
        <v>#REF!</v>
      </c>
      <c r="K178" s="11" t="e">
        <f>IF($A178="","",VLOOKUP($A178,#REF!,K$3+6,FALSE))</f>
        <v>#REF!</v>
      </c>
      <c r="L178" s="11" t="e">
        <f>IF($A178="","",VLOOKUP($A178,#REF!,L$3+6,FALSE))</f>
        <v>#REF!</v>
      </c>
      <c r="M178" s="11" t="e">
        <f>IF($A178="","",VLOOKUP($A178,#REF!,M$3+6,FALSE))</f>
        <v>#REF!</v>
      </c>
      <c r="N178" s="11" t="e">
        <f>IF($A178="","",VLOOKUP($A178,#REF!,N$3+6,FALSE))</f>
        <v>#REF!</v>
      </c>
      <c r="O178" s="11" t="e">
        <f>IF($A178="","",VLOOKUP($A178,#REF!,O$3+6,FALSE))</f>
        <v>#REF!</v>
      </c>
      <c r="P178" s="11" t="e">
        <f>IF($A178="","",VLOOKUP($A178,#REF!,P$3+6,FALSE))</f>
        <v>#REF!</v>
      </c>
      <c r="Q178" s="11" t="e">
        <f>IF($A178="","",VLOOKUP($A178,#REF!,Q$3+6,FALSE))</f>
        <v>#REF!</v>
      </c>
      <c r="R178" s="11" t="e">
        <f>IF($A178="","",VLOOKUP($A178,#REF!,R$3+6,FALSE))</f>
        <v>#REF!</v>
      </c>
      <c r="S178" s="11" t="e">
        <f>IF($A178="","",VLOOKUP($A178,#REF!,S$3+6,FALSE))</f>
        <v>#REF!</v>
      </c>
      <c r="T178" s="11" t="e">
        <f>IF($A178="","",VLOOKUP($A178,#REF!,T$3+6,FALSE))</f>
        <v>#REF!</v>
      </c>
      <c r="U178" s="11" t="e">
        <f>IF($A178="","",VLOOKUP($A178,#REF!,U$3+6,FALSE))</f>
        <v>#REF!</v>
      </c>
      <c r="V178" s="11" t="e">
        <f>IF($A178="","",VLOOKUP($A178,#REF!,V$3+6,FALSE))</f>
        <v>#REF!</v>
      </c>
      <c r="W178" s="11" t="e">
        <f>IF($A178="","",VLOOKUP($A178,#REF!,W$3+6,FALSE))</f>
        <v>#REF!</v>
      </c>
      <c r="X178" s="11" t="e">
        <f>IF($A178="","",VLOOKUP($A178,#REF!,X$3+6,FALSE))</f>
        <v>#REF!</v>
      </c>
      <c r="Y178" s="11" t="e">
        <f t="shared" si="10"/>
        <v>#REF!</v>
      </c>
      <c r="AA178" s="11"/>
      <c r="AD178" t="e">
        <f t="shared" si="11"/>
        <v>#REF!</v>
      </c>
      <c r="AE178" t="e">
        <f t="shared" si="12"/>
        <v>#REF!</v>
      </c>
      <c r="AF178" t="e">
        <f t="shared" si="13"/>
        <v>#REF!</v>
      </c>
      <c r="AG178" t="e">
        <f t="shared" si="14"/>
        <v>#REF!</v>
      </c>
    </row>
    <row r="179" spans="1:33" x14ac:dyDescent="0.25">
      <c r="A179" t="e">
        <f>IF(#REF!="","",#REF!)</f>
        <v>#REF!</v>
      </c>
      <c r="B179" s="10">
        <v>176</v>
      </c>
      <c r="C179" s="10" t="e">
        <f>IF(A179="","",IF(VLOOKUP(A179,#REF!,2,FALSE)=0,"",VLOOKUP(A179,#REF!,2,FALSE)))</f>
        <v>#REF!</v>
      </c>
      <c r="D179" s="10" t="e">
        <f>IF(A179="","",IF(VLOOKUP(A179,#REF!,3,FALSE)=0,"",VLOOKUP(A179,#REF!,3,FALSE)))</f>
        <v>#REF!</v>
      </c>
      <c r="E179" s="10" t="e">
        <f>IF(A179="","",IF(VLOOKUP(A179,#REF!,5,FALSE)=0,"",VLOOKUP(A179,#REF!,5,FALSE)))</f>
        <v>#REF!</v>
      </c>
      <c r="F179" s="10" t="e">
        <f>IF(A179="","",IF(VLOOKUP(A179,#REF!,4,FALSE)=0,"",VLOOKUP(A179,#REF!,4,FALSE)))</f>
        <v>#REF!</v>
      </c>
      <c r="G179" s="11" t="e">
        <f>IF($A179="","",VLOOKUP($A179,#REF!,G$3+6,FALSE))</f>
        <v>#REF!</v>
      </c>
      <c r="H179" s="11" t="e">
        <f>IF($A179="","",VLOOKUP($A179,#REF!,H$3+6,FALSE))</f>
        <v>#REF!</v>
      </c>
      <c r="I179" s="11" t="e">
        <f>IF($A179="","",VLOOKUP($A179,#REF!,I$3+6,FALSE))</f>
        <v>#REF!</v>
      </c>
      <c r="J179" s="11" t="e">
        <f>IF($A179="","",VLOOKUP($A179,#REF!,J$3+6,FALSE))</f>
        <v>#REF!</v>
      </c>
      <c r="K179" s="11" t="e">
        <f>IF($A179="","",VLOOKUP($A179,#REF!,K$3+6,FALSE))</f>
        <v>#REF!</v>
      </c>
      <c r="L179" s="11" t="e">
        <f>IF($A179="","",VLOOKUP($A179,#REF!,L$3+6,FALSE))</f>
        <v>#REF!</v>
      </c>
      <c r="M179" s="11" t="e">
        <f>IF($A179="","",VLOOKUP($A179,#REF!,M$3+6,FALSE))</f>
        <v>#REF!</v>
      </c>
      <c r="N179" s="11" t="e">
        <f>IF($A179="","",VLOOKUP($A179,#REF!,N$3+6,FALSE))</f>
        <v>#REF!</v>
      </c>
      <c r="O179" s="11" t="e">
        <f>IF($A179="","",VLOOKUP($A179,#REF!,O$3+6,FALSE))</f>
        <v>#REF!</v>
      </c>
      <c r="P179" s="11" t="e">
        <f>IF($A179="","",VLOOKUP($A179,#REF!,P$3+6,FALSE))</f>
        <v>#REF!</v>
      </c>
      <c r="Q179" s="11" t="e">
        <f>IF($A179="","",VLOOKUP($A179,#REF!,Q$3+6,FALSE))</f>
        <v>#REF!</v>
      </c>
      <c r="R179" s="11" t="e">
        <f>IF($A179="","",VLOOKUP($A179,#REF!,R$3+6,FALSE))</f>
        <v>#REF!</v>
      </c>
      <c r="S179" s="11" t="e">
        <f>IF($A179="","",VLOOKUP($A179,#REF!,S$3+6,FALSE))</f>
        <v>#REF!</v>
      </c>
      <c r="T179" s="11" t="e">
        <f>IF($A179="","",VLOOKUP($A179,#REF!,T$3+6,FALSE))</f>
        <v>#REF!</v>
      </c>
      <c r="U179" s="11" t="e">
        <f>IF($A179="","",VLOOKUP($A179,#REF!,U$3+6,FALSE))</f>
        <v>#REF!</v>
      </c>
      <c r="V179" s="11" t="e">
        <f>IF($A179="","",VLOOKUP($A179,#REF!,V$3+6,FALSE))</f>
        <v>#REF!</v>
      </c>
      <c r="W179" s="11" t="e">
        <f>IF($A179="","",VLOOKUP($A179,#REF!,W$3+6,FALSE))</f>
        <v>#REF!</v>
      </c>
      <c r="X179" s="11" t="e">
        <f>IF($A179="","",VLOOKUP($A179,#REF!,X$3+6,FALSE))</f>
        <v>#REF!</v>
      </c>
      <c r="Y179" s="11" t="e">
        <f t="shared" si="10"/>
        <v>#REF!</v>
      </c>
      <c r="AA179" s="11"/>
      <c r="AD179" t="e">
        <f t="shared" si="11"/>
        <v>#REF!</v>
      </c>
      <c r="AE179" t="e">
        <f t="shared" si="12"/>
        <v>#REF!</v>
      </c>
      <c r="AF179" t="e">
        <f t="shared" si="13"/>
        <v>#REF!</v>
      </c>
      <c r="AG179" t="e">
        <f t="shared" si="14"/>
        <v>#REF!</v>
      </c>
    </row>
    <row r="180" spans="1:33" x14ac:dyDescent="0.25">
      <c r="A180" t="e">
        <f>IF(#REF!="","",#REF!)</f>
        <v>#REF!</v>
      </c>
      <c r="B180" s="10">
        <v>177</v>
      </c>
      <c r="C180" s="10" t="e">
        <f>IF(A180="","",IF(VLOOKUP(A180,#REF!,2,FALSE)=0,"",VLOOKUP(A180,#REF!,2,FALSE)))</f>
        <v>#REF!</v>
      </c>
      <c r="D180" s="10" t="e">
        <f>IF(A180="","",IF(VLOOKUP(A180,#REF!,3,FALSE)=0,"",VLOOKUP(A180,#REF!,3,FALSE)))</f>
        <v>#REF!</v>
      </c>
      <c r="E180" s="10" t="e">
        <f>IF(A180="","",IF(VLOOKUP(A180,#REF!,5,FALSE)=0,"",VLOOKUP(A180,#REF!,5,FALSE)))</f>
        <v>#REF!</v>
      </c>
      <c r="F180" s="10" t="e">
        <f>IF(A180="","",IF(VLOOKUP(A180,#REF!,4,FALSE)=0,"",VLOOKUP(A180,#REF!,4,FALSE)))</f>
        <v>#REF!</v>
      </c>
      <c r="G180" s="11" t="e">
        <f>IF($A180="","",VLOOKUP($A180,#REF!,G$3+6,FALSE))</f>
        <v>#REF!</v>
      </c>
      <c r="H180" s="11" t="e">
        <f>IF($A180="","",VLOOKUP($A180,#REF!,H$3+6,FALSE))</f>
        <v>#REF!</v>
      </c>
      <c r="I180" s="11" t="e">
        <f>IF($A180="","",VLOOKUP($A180,#REF!,I$3+6,FALSE))</f>
        <v>#REF!</v>
      </c>
      <c r="J180" s="11" t="e">
        <f>IF($A180="","",VLOOKUP($A180,#REF!,J$3+6,FALSE))</f>
        <v>#REF!</v>
      </c>
      <c r="K180" s="11" t="e">
        <f>IF($A180="","",VLOOKUP($A180,#REF!,K$3+6,FALSE))</f>
        <v>#REF!</v>
      </c>
      <c r="L180" s="11" t="e">
        <f>IF($A180="","",VLOOKUP($A180,#REF!,L$3+6,FALSE))</f>
        <v>#REF!</v>
      </c>
      <c r="M180" s="11" t="e">
        <f>IF($A180="","",VLOOKUP($A180,#REF!,M$3+6,FALSE))</f>
        <v>#REF!</v>
      </c>
      <c r="N180" s="11" t="e">
        <f>IF($A180="","",VLOOKUP($A180,#REF!,N$3+6,FALSE))</f>
        <v>#REF!</v>
      </c>
      <c r="O180" s="11" t="e">
        <f>IF($A180="","",VLOOKUP($A180,#REF!,O$3+6,FALSE))</f>
        <v>#REF!</v>
      </c>
      <c r="P180" s="11" t="e">
        <f>IF($A180="","",VLOOKUP($A180,#REF!,P$3+6,FALSE))</f>
        <v>#REF!</v>
      </c>
      <c r="Q180" s="11" t="e">
        <f>IF($A180="","",VLOOKUP($A180,#REF!,Q$3+6,FALSE))</f>
        <v>#REF!</v>
      </c>
      <c r="R180" s="11" t="e">
        <f>IF($A180="","",VLOOKUP($A180,#REF!,R$3+6,FALSE))</f>
        <v>#REF!</v>
      </c>
      <c r="S180" s="11" t="e">
        <f>IF($A180="","",VLOOKUP($A180,#REF!,S$3+6,FALSE))</f>
        <v>#REF!</v>
      </c>
      <c r="T180" s="11" t="e">
        <f>IF($A180="","",VLOOKUP($A180,#REF!,T$3+6,FALSE))</f>
        <v>#REF!</v>
      </c>
      <c r="U180" s="11" t="e">
        <f>IF($A180="","",VLOOKUP($A180,#REF!,U$3+6,FALSE))</f>
        <v>#REF!</v>
      </c>
      <c r="V180" s="11" t="e">
        <f>IF($A180="","",VLOOKUP($A180,#REF!,V$3+6,FALSE))</f>
        <v>#REF!</v>
      </c>
      <c r="W180" s="11" t="e">
        <f>IF($A180="","",VLOOKUP($A180,#REF!,W$3+6,FALSE))</f>
        <v>#REF!</v>
      </c>
      <c r="X180" s="11" t="e">
        <f>IF($A180="","",VLOOKUP($A180,#REF!,X$3+6,FALSE))</f>
        <v>#REF!</v>
      </c>
      <c r="Y180" s="11" t="e">
        <f t="shared" si="10"/>
        <v>#REF!</v>
      </c>
      <c r="AA180" s="11"/>
      <c r="AD180" t="e">
        <f t="shared" si="11"/>
        <v>#REF!</v>
      </c>
      <c r="AE180" t="e">
        <f t="shared" si="12"/>
        <v>#REF!</v>
      </c>
      <c r="AF180" t="e">
        <f t="shared" si="13"/>
        <v>#REF!</v>
      </c>
      <c r="AG180" t="e">
        <f t="shared" si="14"/>
        <v>#REF!</v>
      </c>
    </row>
    <row r="181" spans="1:33" x14ac:dyDescent="0.25">
      <c r="A181" t="e">
        <f>IF(#REF!="","",#REF!)</f>
        <v>#REF!</v>
      </c>
      <c r="B181" s="10">
        <v>178</v>
      </c>
      <c r="C181" s="10" t="e">
        <f>IF(A181="","",IF(VLOOKUP(A181,#REF!,2,FALSE)=0,"",VLOOKUP(A181,#REF!,2,FALSE)))</f>
        <v>#REF!</v>
      </c>
      <c r="D181" s="10" t="e">
        <f>IF(A181="","",IF(VLOOKUP(A181,#REF!,3,FALSE)=0,"",VLOOKUP(A181,#REF!,3,FALSE)))</f>
        <v>#REF!</v>
      </c>
      <c r="E181" s="10" t="e">
        <f>IF(A181="","",IF(VLOOKUP(A181,#REF!,5,FALSE)=0,"",VLOOKUP(A181,#REF!,5,FALSE)))</f>
        <v>#REF!</v>
      </c>
      <c r="F181" s="10" t="e">
        <f>IF(A181="","",IF(VLOOKUP(A181,#REF!,4,FALSE)=0,"",VLOOKUP(A181,#REF!,4,FALSE)))</f>
        <v>#REF!</v>
      </c>
      <c r="G181" s="11" t="e">
        <f>IF($A181="","",VLOOKUP($A181,#REF!,G$3+6,FALSE))</f>
        <v>#REF!</v>
      </c>
      <c r="H181" s="11" t="e">
        <f>IF($A181="","",VLOOKUP($A181,#REF!,H$3+6,FALSE))</f>
        <v>#REF!</v>
      </c>
      <c r="I181" s="11" t="e">
        <f>IF($A181="","",VLOOKUP($A181,#REF!,I$3+6,FALSE))</f>
        <v>#REF!</v>
      </c>
      <c r="J181" s="11" t="e">
        <f>IF($A181="","",VLOOKUP($A181,#REF!,J$3+6,FALSE))</f>
        <v>#REF!</v>
      </c>
      <c r="K181" s="11" t="e">
        <f>IF($A181="","",VLOOKUP($A181,#REF!,K$3+6,FALSE))</f>
        <v>#REF!</v>
      </c>
      <c r="L181" s="11" t="e">
        <f>IF($A181="","",VLOOKUP($A181,#REF!,L$3+6,FALSE))</f>
        <v>#REF!</v>
      </c>
      <c r="M181" s="11" t="e">
        <f>IF($A181="","",VLOOKUP($A181,#REF!,M$3+6,FALSE))</f>
        <v>#REF!</v>
      </c>
      <c r="N181" s="11" t="e">
        <f>IF($A181="","",VLOOKUP($A181,#REF!,N$3+6,FALSE))</f>
        <v>#REF!</v>
      </c>
      <c r="O181" s="11" t="e">
        <f>IF($A181="","",VLOOKUP($A181,#REF!,O$3+6,FALSE))</f>
        <v>#REF!</v>
      </c>
      <c r="P181" s="11" t="e">
        <f>IF($A181="","",VLOOKUP($A181,#REF!,P$3+6,FALSE))</f>
        <v>#REF!</v>
      </c>
      <c r="Q181" s="11" t="e">
        <f>IF($A181="","",VLOOKUP($A181,#REF!,Q$3+6,FALSE))</f>
        <v>#REF!</v>
      </c>
      <c r="R181" s="11" t="e">
        <f>IF($A181="","",VLOOKUP($A181,#REF!,R$3+6,FALSE))</f>
        <v>#REF!</v>
      </c>
      <c r="S181" s="11" t="e">
        <f>IF($A181="","",VLOOKUP($A181,#REF!,S$3+6,FALSE))</f>
        <v>#REF!</v>
      </c>
      <c r="T181" s="11" t="e">
        <f>IF($A181="","",VLOOKUP($A181,#REF!,T$3+6,FALSE))</f>
        <v>#REF!</v>
      </c>
      <c r="U181" s="11" t="e">
        <f>IF($A181="","",VLOOKUP($A181,#REF!,U$3+6,FALSE))</f>
        <v>#REF!</v>
      </c>
      <c r="V181" s="11" t="e">
        <f>IF($A181="","",VLOOKUP($A181,#REF!,V$3+6,FALSE))</f>
        <v>#REF!</v>
      </c>
      <c r="W181" s="11" t="e">
        <f>IF($A181="","",VLOOKUP($A181,#REF!,W$3+6,FALSE))</f>
        <v>#REF!</v>
      </c>
      <c r="X181" s="11" t="e">
        <f>IF($A181="","",VLOOKUP($A181,#REF!,X$3+6,FALSE))</f>
        <v>#REF!</v>
      </c>
      <c r="Y181" s="11" t="e">
        <f t="shared" si="10"/>
        <v>#REF!</v>
      </c>
      <c r="AA181" s="11"/>
      <c r="AD181" t="e">
        <f t="shared" si="11"/>
        <v>#REF!</v>
      </c>
      <c r="AE181" t="e">
        <f t="shared" si="12"/>
        <v>#REF!</v>
      </c>
      <c r="AF181" t="e">
        <f t="shared" si="13"/>
        <v>#REF!</v>
      </c>
      <c r="AG181" t="e">
        <f t="shared" si="14"/>
        <v>#REF!</v>
      </c>
    </row>
    <row r="182" spans="1:33" x14ac:dyDescent="0.25">
      <c r="A182" t="e">
        <f>IF(#REF!="","",#REF!)</f>
        <v>#REF!</v>
      </c>
      <c r="B182" s="10">
        <v>179</v>
      </c>
      <c r="C182" s="10" t="e">
        <f>IF(A182="","",IF(VLOOKUP(A182,#REF!,2,FALSE)=0,"",VLOOKUP(A182,#REF!,2,FALSE)))</f>
        <v>#REF!</v>
      </c>
      <c r="D182" s="10" t="e">
        <f>IF(A182="","",IF(VLOOKUP(A182,#REF!,3,FALSE)=0,"",VLOOKUP(A182,#REF!,3,FALSE)))</f>
        <v>#REF!</v>
      </c>
      <c r="E182" s="10" t="e">
        <f>IF(A182="","",IF(VLOOKUP(A182,#REF!,5,FALSE)=0,"",VLOOKUP(A182,#REF!,5,FALSE)))</f>
        <v>#REF!</v>
      </c>
      <c r="F182" s="10" t="e">
        <f>IF(A182="","",IF(VLOOKUP(A182,#REF!,4,FALSE)=0,"",VLOOKUP(A182,#REF!,4,FALSE)))</f>
        <v>#REF!</v>
      </c>
      <c r="G182" s="11" t="e">
        <f>IF($A182="","",VLOOKUP($A182,#REF!,G$3+6,FALSE))</f>
        <v>#REF!</v>
      </c>
      <c r="H182" s="11" t="e">
        <f>IF($A182="","",VLOOKUP($A182,#REF!,H$3+6,FALSE))</f>
        <v>#REF!</v>
      </c>
      <c r="I182" s="11" t="e">
        <f>IF($A182="","",VLOOKUP($A182,#REF!,I$3+6,FALSE))</f>
        <v>#REF!</v>
      </c>
      <c r="J182" s="11" t="e">
        <f>IF($A182="","",VLOOKUP($A182,#REF!,J$3+6,FALSE))</f>
        <v>#REF!</v>
      </c>
      <c r="K182" s="11" t="e">
        <f>IF($A182="","",VLOOKUP($A182,#REF!,K$3+6,FALSE))</f>
        <v>#REF!</v>
      </c>
      <c r="L182" s="11" t="e">
        <f>IF($A182="","",VLOOKUP($A182,#REF!,L$3+6,FALSE))</f>
        <v>#REF!</v>
      </c>
      <c r="M182" s="11" t="e">
        <f>IF($A182="","",VLOOKUP($A182,#REF!,M$3+6,FALSE))</f>
        <v>#REF!</v>
      </c>
      <c r="N182" s="11" t="e">
        <f>IF($A182="","",VLOOKUP($A182,#REF!,N$3+6,FALSE))</f>
        <v>#REF!</v>
      </c>
      <c r="O182" s="11" t="e">
        <f>IF($A182="","",VLOOKUP($A182,#REF!,O$3+6,FALSE))</f>
        <v>#REF!</v>
      </c>
      <c r="P182" s="11" t="e">
        <f>IF($A182="","",VLOOKUP($A182,#REF!,P$3+6,FALSE))</f>
        <v>#REF!</v>
      </c>
      <c r="Q182" s="11" t="e">
        <f>IF($A182="","",VLOOKUP($A182,#REF!,Q$3+6,FALSE))</f>
        <v>#REF!</v>
      </c>
      <c r="R182" s="11" t="e">
        <f>IF($A182="","",VLOOKUP($A182,#REF!,R$3+6,FALSE))</f>
        <v>#REF!</v>
      </c>
      <c r="S182" s="11" t="e">
        <f>IF($A182="","",VLOOKUP($A182,#REF!,S$3+6,FALSE))</f>
        <v>#REF!</v>
      </c>
      <c r="T182" s="11" t="e">
        <f>IF($A182="","",VLOOKUP($A182,#REF!,T$3+6,FALSE))</f>
        <v>#REF!</v>
      </c>
      <c r="U182" s="11" t="e">
        <f>IF($A182="","",VLOOKUP($A182,#REF!,U$3+6,FALSE))</f>
        <v>#REF!</v>
      </c>
      <c r="V182" s="11" t="e">
        <f>IF($A182="","",VLOOKUP($A182,#REF!,V$3+6,FALSE))</f>
        <v>#REF!</v>
      </c>
      <c r="W182" s="11" t="e">
        <f>IF($A182="","",VLOOKUP($A182,#REF!,W$3+6,FALSE))</f>
        <v>#REF!</v>
      </c>
      <c r="X182" s="11" t="e">
        <f>IF($A182="","",VLOOKUP($A182,#REF!,X$3+6,FALSE))</f>
        <v>#REF!</v>
      </c>
      <c r="Y182" s="11" t="e">
        <f t="shared" si="10"/>
        <v>#REF!</v>
      </c>
      <c r="AA182" s="11"/>
      <c r="AD182" t="e">
        <f t="shared" si="11"/>
        <v>#REF!</v>
      </c>
      <c r="AE182" t="e">
        <f t="shared" si="12"/>
        <v>#REF!</v>
      </c>
      <c r="AF182" t="e">
        <f t="shared" si="13"/>
        <v>#REF!</v>
      </c>
      <c r="AG182" t="e">
        <f t="shared" si="14"/>
        <v>#REF!</v>
      </c>
    </row>
    <row r="183" spans="1:33" x14ac:dyDescent="0.25">
      <c r="A183" t="e">
        <f>IF(#REF!="","",#REF!)</f>
        <v>#REF!</v>
      </c>
      <c r="B183" s="10">
        <v>180</v>
      </c>
      <c r="C183" s="10" t="e">
        <f>IF(A183="","",IF(VLOOKUP(A183,#REF!,2,FALSE)=0,"",VLOOKUP(A183,#REF!,2,FALSE)))</f>
        <v>#REF!</v>
      </c>
      <c r="D183" s="10" t="e">
        <f>IF(A183="","",IF(VLOOKUP(A183,#REF!,3,FALSE)=0,"",VLOOKUP(A183,#REF!,3,FALSE)))</f>
        <v>#REF!</v>
      </c>
      <c r="E183" s="10" t="e">
        <f>IF(A183="","",IF(VLOOKUP(A183,#REF!,5,FALSE)=0,"",VLOOKUP(A183,#REF!,5,FALSE)))</f>
        <v>#REF!</v>
      </c>
      <c r="F183" s="10" t="e">
        <f>IF(A183="","",IF(VLOOKUP(A183,#REF!,4,FALSE)=0,"",VLOOKUP(A183,#REF!,4,FALSE)))</f>
        <v>#REF!</v>
      </c>
      <c r="G183" s="11" t="e">
        <f>IF($A183="","",VLOOKUP($A183,#REF!,G$3+6,FALSE))</f>
        <v>#REF!</v>
      </c>
      <c r="H183" s="11" t="e">
        <f>IF($A183="","",VLOOKUP($A183,#REF!,H$3+6,FALSE))</f>
        <v>#REF!</v>
      </c>
      <c r="I183" s="11" t="e">
        <f>IF($A183="","",VLOOKUP($A183,#REF!,I$3+6,FALSE))</f>
        <v>#REF!</v>
      </c>
      <c r="J183" s="11" t="e">
        <f>IF($A183="","",VLOOKUP($A183,#REF!,J$3+6,FALSE))</f>
        <v>#REF!</v>
      </c>
      <c r="K183" s="11" t="e">
        <f>IF($A183="","",VLOOKUP($A183,#REF!,K$3+6,FALSE))</f>
        <v>#REF!</v>
      </c>
      <c r="L183" s="11" t="e">
        <f>IF($A183="","",VLOOKUP($A183,#REF!,L$3+6,FALSE))</f>
        <v>#REF!</v>
      </c>
      <c r="M183" s="11" t="e">
        <f>IF($A183="","",VLOOKUP($A183,#REF!,M$3+6,FALSE))</f>
        <v>#REF!</v>
      </c>
      <c r="N183" s="11" t="e">
        <f>IF($A183="","",VLOOKUP($A183,#REF!,N$3+6,FALSE))</f>
        <v>#REF!</v>
      </c>
      <c r="O183" s="11" t="e">
        <f>IF($A183="","",VLOOKUP($A183,#REF!,O$3+6,FALSE))</f>
        <v>#REF!</v>
      </c>
      <c r="P183" s="11" t="e">
        <f>IF($A183="","",VLOOKUP($A183,#REF!,P$3+6,FALSE))</f>
        <v>#REF!</v>
      </c>
      <c r="Q183" s="11" t="e">
        <f>IF($A183="","",VLOOKUP($A183,#REF!,Q$3+6,FALSE))</f>
        <v>#REF!</v>
      </c>
      <c r="R183" s="11" t="e">
        <f>IF($A183="","",VLOOKUP($A183,#REF!,R$3+6,FALSE))</f>
        <v>#REF!</v>
      </c>
      <c r="S183" s="11" t="e">
        <f>IF($A183="","",VLOOKUP($A183,#REF!,S$3+6,FALSE))</f>
        <v>#REF!</v>
      </c>
      <c r="T183" s="11" t="e">
        <f>IF($A183="","",VLOOKUP($A183,#REF!,T$3+6,FALSE))</f>
        <v>#REF!</v>
      </c>
      <c r="U183" s="11" t="e">
        <f>IF($A183="","",VLOOKUP($A183,#REF!,U$3+6,FALSE))</f>
        <v>#REF!</v>
      </c>
      <c r="V183" s="11" t="e">
        <f>IF($A183="","",VLOOKUP($A183,#REF!,V$3+6,FALSE))</f>
        <v>#REF!</v>
      </c>
      <c r="W183" s="11" t="e">
        <f>IF($A183="","",VLOOKUP($A183,#REF!,W$3+6,FALSE))</f>
        <v>#REF!</v>
      </c>
      <c r="X183" s="11" t="e">
        <f>IF($A183="","",VLOOKUP($A183,#REF!,X$3+6,FALSE))</f>
        <v>#REF!</v>
      </c>
      <c r="Y183" s="11" t="e">
        <f t="shared" si="10"/>
        <v>#REF!</v>
      </c>
      <c r="AA183" s="11"/>
      <c r="AD183" t="e">
        <f t="shared" si="11"/>
        <v>#REF!</v>
      </c>
      <c r="AE183" t="e">
        <f t="shared" si="12"/>
        <v>#REF!</v>
      </c>
      <c r="AF183" t="e">
        <f t="shared" si="13"/>
        <v>#REF!</v>
      </c>
      <c r="AG183" t="e">
        <f t="shared" si="14"/>
        <v>#REF!</v>
      </c>
    </row>
    <row r="184" spans="1:33" x14ac:dyDescent="0.25">
      <c r="A184" t="e">
        <f>IF(#REF!="","",#REF!)</f>
        <v>#REF!</v>
      </c>
      <c r="B184" s="10">
        <v>181</v>
      </c>
      <c r="C184" s="10" t="e">
        <f>IF(A184="","",IF(VLOOKUP(A184,#REF!,2,FALSE)=0,"",VLOOKUP(A184,#REF!,2,FALSE)))</f>
        <v>#REF!</v>
      </c>
      <c r="D184" s="10" t="e">
        <f>IF(A184="","",IF(VLOOKUP(A184,#REF!,3,FALSE)=0,"",VLOOKUP(A184,#REF!,3,FALSE)))</f>
        <v>#REF!</v>
      </c>
      <c r="E184" s="10" t="e">
        <f>IF(A184="","",IF(VLOOKUP(A184,#REF!,5,FALSE)=0,"",VLOOKUP(A184,#REF!,5,FALSE)))</f>
        <v>#REF!</v>
      </c>
      <c r="F184" s="10" t="e">
        <f>IF(A184="","",IF(VLOOKUP(A184,#REF!,4,FALSE)=0,"",VLOOKUP(A184,#REF!,4,FALSE)))</f>
        <v>#REF!</v>
      </c>
      <c r="G184" s="11" t="e">
        <f>IF($A184="","",VLOOKUP($A184,#REF!,G$3+6,FALSE))</f>
        <v>#REF!</v>
      </c>
      <c r="H184" s="11" t="e">
        <f>IF($A184="","",VLOOKUP($A184,#REF!,H$3+6,FALSE))</f>
        <v>#REF!</v>
      </c>
      <c r="I184" s="11" t="e">
        <f>IF($A184="","",VLOOKUP($A184,#REF!,I$3+6,FALSE))</f>
        <v>#REF!</v>
      </c>
      <c r="J184" s="11" t="e">
        <f>IF($A184="","",VLOOKUP($A184,#REF!,J$3+6,FALSE))</f>
        <v>#REF!</v>
      </c>
      <c r="K184" s="11" t="e">
        <f>IF($A184="","",VLOOKUP($A184,#REF!,K$3+6,FALSE))</f>
        <v>#REF!</v>
      </c>
      <c r="L184" s="11" t="e">
        <f>IF($A184="","",VLOOKUP($A184,#REF!,L$3+6,FALSE))</f>
        <v>#REF!</v>
      </c>
      <c r="M184" s="11" t="e">
        <f>IF($A184="","",VLOOKUP($A184,#REF!,M$3+6,FALSE))</f>
        <v>#REF!</v>
      </c>
      <c r="N184" s="11" t="e">
        <f>IF($A184="","",VLOOKUP($A184,#REF!,N$3+6,FALSE))</f>
        <v>#REF!</v>
      </c>
      <c r="O184" s="11" t="e">
        <f>IF($A184="","",VLOOKUP($A184,#REF!,O$3+6,FALSE))</f>
        <v>#REF!</v>
      </c>
      <c r="P184" s="11" t="e">
        <f>IF($A184="","",VLOOKUP($A184,#REF!,P$3+6,FALSE))</f>
        <v>#REF!</v>
      </c>
      <c r="Q184" s="11" t="e">
        <f>IF($A184="","",VLOOKUP($A184,#REF!,Q$3+6,FALSE))</f>
        <v>#REF!</v>
      </c>
      <c r="R184" s="11" t="e">
        <f>IF($A184="","",VLOOKUP($A184,#REF!,R$3+6,FALSE))</f>
        <v>#REF!</v>
      </c>
      <c r="S184" s="11" t="e">
        <f>IF($A184="","",VLOOKUP($A184,#REF!,S$3+6,FALSE))</f>
        <v>#REF!</v>
      </c>
      <c r="T184" s="11" t="e">
        <f>IF($A184="","",VLOOKUP($A184,#REF!,T$3+6,FALSE))</f>
        <v>#REF!</v>
      </c>
      <c r="U184" s="11" t="e">
        <f>IF($A184="","",VLOOKUP($A184,#REF!,U$3+6,FALSE))</f>
        <v>#REF!</v>
      </c>
      <c r="V184" s="11" t="e">
        <f>IF($A184="","",VLOOKUP($A184,#REF!,V$3+6,FALSE))</f>
        <v>#REF!</v>
      </c>
      <c r="W184" s="11" t="e">
        <f>IF($A184="","",VLOOKUP($A184,#REF!,W$3+6,FALSE))</f>
        <v>#REF!</v>
      </c>
      <c r="X184" s="11" t="e">
        <f>IF($A184="","",VLOOKUP($A184,#REF!,X$3+6,FALSE))</f>
        <v>#REF!</v>
      </c>
      <c r="Y184" s="11" t="e">
        <f t="shared" si="10"/>
        <v>#REF!</v>
      </c>
      <c r="AA184" s="11"/>
      <c r="AD184" t="e">
        <f t="shared" si="11"/>
        <v>#REF!</v>
      </c>
      <c r="AE184" t="e">
        <f t="shared" si="12"/>
        <v>#REF!</v>
      </c>
      <c r="AF184" t="e">
        <f t="shared" si="13"/>
        <v>#REF!</v>
      </c>
      <c r="AG184" t="e">
        <f t="shared" si="14"/>
        <v>#REF!</v>
      </c>
    </row>
    <row r="185" spans="1:33" x14ac:dyDescent="0.25">
      <c r="A185" t="e">
        <f>IF(#REF!="","",#REF!)</f>
        <v>#REF!</v>
      </c>
      <c r="B185" s="10">
        <v>182</v>
      </c>
      <c r="C185" s="10" t="e">
        <f>IF(A185="","",IF(VLOOKUP(A185,#REF!,2,FALSE)=0,"",VLOOKUP(A185,#REF!,2,FALSE)))</f>
        <v>#REF!</v>
      </c>
      <c r="D185" s="10" t="e">
        <f>IF(A185="","",IF(VLOOKUP(A185,#REF!,3,FALSE)=0,"",VLOOKUP(A185,#REF!,3,FALSE)))</f>
        <v>#REF!</v>
      </c>
      <c r="E185" s="10" t="e">
        <f>IF(A185="","",IF(VLOOKUP(A185,#REF!,5,FALSE)=0,"",VLOOKUP(A185,#REF!,5,FALSE)))</f>
        <v>#REF!</v>
      </c>
      <c r="F185" s="10" t="e">
        <f>IF(A185="","",IF(VLOOKUP(A185,#REF!,4,FALSE)=0,"",VLOOKUP(A185,#REF!,4,FALSE)))</f>
        <v>#REF!</v>
      </c>
      <c r="G185" s="11" t="e">
        <f>IF($A185="","",VLOOKUP($A185,#REF!,G$3+6,FALSE))</f>
        <v>#REF!</v>
      </c>
      <c r="H185" s="11" t="e">
        <f>IF($A185="","",VLOOKUP($A185,#REF!,H$3+6,FALSE))</f>
        <v>#REF!</v>
      </c>
      <c r="I185" s="11" t="e">
        <f>IF($A185="","",VLOOKUP($A185,#REF!,I$3+6,FALSE))</f>
        <v>#REF!</v>
      </c>
      <c r="J185" s="11" t="e">
        <f>IF($A185="","",VLOOKUP($A185,#REF!,J$3+6,FALSE))</f>
        <v>#REF!</v>
      </c>
      <c r="K185" s="11" t="e">
        <f>IF($A185="","",VLOOKUP($A185,#REF!,K$3+6,FALSE))</f>
        <v>#REF!</v>
      </c>
      <c r="L185" s="11" t="e">
        <f>IF($A185="","",VLOOKUP($A185,#REF!,L$3+6,FALSE))</f>
        <v>#REF!</v>
      </c>
      <c r="M185" s="11" t="e">
        <f>IF($A185="","",VLOOKUP($A185,#REF!,M$3+6,FALSE))</f>
        <v>#REF!</v>
      </c>
      <c r="N185" s="11" t="e">
        <f>IF($A185="","",VLOOKUP($A185,#REF!,N$3+6,FALSE))</f>
        <v>#REF!</v>
      </c>
      <c r="O185" s="11" t="e">
        <f>IF($A185="","",VLOOKUP($A185,#REF!,O$3+6,FALSE))</f>
        <v>#REF!</v>
      </c>
      <c r="P185" s="11" t="e">
        <f>IF($A185="","",VLOOKUP($A185,#REF!,P$3+6,FALSE))</f>
        <v>#REF!</v>
      </c>
      <c r="Q185" s="11" t="e">
        <f>IF($A185="","",VLOOKUP($A185,#REF!,Q$3+6,FALSE))</f>
        <v>#REF!</v>
      </c>
      <c r="R185" s="11" t="e">
        <f>IF($A185="","",VLOOKUP($A185,#REF!,R$3+6,FALSE))</f>
        <v>#REF!</v>
      </c>
      <c r="S185" s="11" t="e">
        <f>IF($A185="","",VLOOKUP($A185,#REF!,S$3+6,FALSE))</f>
        <v>#REF!</v>
      </c>
      <c r="T185" s="11" t="e">
        <f>IF($A185="","",VLOOKUP($A185,#REF!,T$3+6,FALSE))</f>
        <v>#REF!</v>
      </c>
      <c r="U185" s="11" t="e">
        <f>IF($A185="","",VLOOKUP($A185,#REF!,U$3+6,FALSE))</f>
        <v>#REF!</v>
      </c>
      <c r="V185" s="11" t="e">
        <f>IF($A185="","",VLOOKUP($A185,#REF!,V$3+6,FALSE))</f>
        <v>#REF!</v>
      </c>
      <c r="W185" s="11" t="e">
        <f>IF($A185="","",VLOOKUP($A185,#REF!,W$3+6,FALSE))</f>
        <v>#REF!</v>
      </c>
      <c r="X185" s="11" t="e">
        <f>IF($A185="","",VLOOKUP($A185,#REF!,X$3+6,FALSE))</f>
        <v>#REF!</v>
      </c>
      <c r="Y185" s="11" t="e">
        <f t="shared" si="10"/>
        <v>#REF!</v>
      </c>
      <c r="AA185" s="11"/>
      <c r="AD185" t="e">
        <f t="shared" si="11"/>
        <v>#REF!</v>
      </c>
      <c r="AE185" t="e">
        <f t="shared" si="12"/>
        <v>#REF!</v>
      </c>
      <c r="AF185" t="e">
        <f t="shared" si="13"/>
        <v>#REF!</v>
      </c>
      <c r="AG185" t="e">
        <f t="shared" si="14"/>
        <v>#REF!</v>
      </c>
    </row>
    <row r="186" spans="1:33" x14ac:dyDescent="0.25">
      <c r="A186" t="e">
        <f>IF(#REF!="","",#REF!)</f>
        <v>#REF!</v>
      </c>
      <c r="B186" s="10">
        <v>183</v>
      </c>
      <c r="C186" s="10" t="e">
        <f>IF(A186="","",IF(VLOOKUP(A186,#REF!,2,FALSE)=0,"",VLOOKUP(A186,#REF!,2,FALSE)))</f>
        <v>#REF!</v>
      </c>
      <c r="D186" s="10" t="e">
        <f>IF(A186="","",IF(VLOOKUP(A186,#REF!,3,FALSE)=0,"",VLOOKUP(A186,#REF!,3,FALSE)))</f>
        <v>#REF!</v>
      </c>
      <c r="E186" s="10" t="e">
        <f>IF(A186="","",IF(VLOOKUP(A186,#REF!,5,FALSE)=0,"",VLOOKUP(A186,#REF!,5,FALSE)))</f>
        <v>#REF!</v>
      </c>
      <c r="F186" s="10" t="e">
        <f>IF(A186="","",IF(VLOOKUP(A186,#REF!,4,FALSE)=0,"",VLOOKUP(A186,#REF!,4,FALSE)))</f>
        <v>#REF!</v>
      </c>
      <c r="G186" s="11" t="e">
        <f>IF($A186="","",VLOOKUP($A186,#REF!,G$3+6,FALSE))</f>
        <v>#REF!</v>
      </c>
      <c r="H186" s="11" t="e">
        <f>IF($A186="","",VLOOKUP($A186,#REF!,H$3+6,FALSE))</f>
        <v>#REF!</v>
      </c>
      <c r="I186" s="11" t="e">
        <f>IF($A186="","",VLOOKUP($A186,#REF!,I$3+6,FALSE))</f>
        <v>#REF!</v>
      </c>
      <c r="J186" s="11" t="e">
        <f>IF($A186="","",VLOOKUP($A186,#REF!,J$3+6,FALSE))</f>
        <v>#REF!</v>
      </c>
      <c r="K186" s="11" t="e">
        <f>IF($A186="","",VLOOKUP($A186,#REF!,K$3+6,FALSE))</f>
        <v>#REF!</v>
      </c>
      <c r="L186" s="11" t="e">
        <f>IF($A186="","",VLOOKUP($A186,#REF!,L$3+6,FALSE))</f>
        <v>#REF!</v>
      </c>
      <c r="M186" s="11" t="e">
        <f>IF($A186="","",VLOOKUP($A186,#REF!,M$3+6,FALSE))</f>
        <v>#REF!</v>
      </c>
      <c r="N186" s="11" t="e">
        <f>IF($A186="","",VLOOKUP($A186,#REF!,N$3+6,FALSE))</f>
        <v>#REF!</v>
      </c>
      <c r="O186" s="11" t="e">
        <f>IF($A186="","",VLOOKUP($A186,#REF!,O$3+6,FALSE))</f>
        <v>#REF!</v>
      </c>
      <c r="P186" s="11" t="e">
        <f>IF($A186="","",VLOOKUP($A186,#REF!,P$3+6,FALSE))</f>
        <v>#REF!</v>
      </c>
      <c r="Q186" s="11" t="e">
        <f>IF($A186="","",VLOOKUP($A186,#REF!,Q$3+6,FALSE))</f>
        <v>#REF!</v>
      </c>
      <c r="R186" s="11" t="e">
        <f>IF($A186="","",VLOOKUP($A186,#REF!,R$3+6,FALSE))</f>
        <v>#REF!</v>
      </c>
      <c r="S186" s="11" t="e">
        <f>IF($A186="","",VLOOKUP($A186,#REF!,S$3+6,FALSE))</f>
        <v>#REF!</v>
      </c>
      <c r="T186" s="11" t="e">
        <f>IF($A186="","",VLOOKUP($A186,#REF!,T$3+6,FALSE))</f>
        <v>#REF!</v>
      </c>
      <c r="U186" s="11" t="e">
        <f>IF($A186="","",VLOOKUP($A186,#REF!,U$3+6,FALSE))</f>
        <v>#REF!</v>
      </c>
      <c r="V186" s="11" t="e">
        <f>IF($A186="","",VLOOKUP($A186,#REF!,V$3+6,FALSE))</f>
        <v>#REF!</v>
      </c>
      <c r="W186" s="11" t="e">
        <f>IF($A186="","",VLOOKUP($A186,#REF!,W$3+6,FALSE))</f>
        <v>#REF!</v>
      </c>
      <c r="X186" s="11" t="e">
        <f>IF($A186="","",VLOOKUP($A186,#REF!,X$3+6,FALSE))</f>
        <v>#REF!</v>
      </c>
      <c r="Y186" s="11" t="e">
        <f t="shared" si="10"/>
        <v>#REF!</v>
      </c>
      <c r="AA186" s="11"/>
      <c r="AD186" t="e">
        <f t="shared" si="11"/>
        <v>#REF!</v>
      </c>
      <c r="AE186" t="e">
        <f t="shared" si="12"/>
        <v>#REF!</v>
      </c>
      <c r="AF186" t="e">
        <f t="shared" si="13"/>
        <v>#REF!</v>
      </c>
      <c r="AG186" t="e">
        <f t="shared" si="14"/>
        <v>#REF!</v>
      </c>
    </row>
    <row r="187" spans="1:33" x14ac:dyDescent="0.25">
      <c r="A187" t="e">
        <f>IF(#REF!="","",#REF!)</f>
        <v>#REF!</v>
      </c>
      <c r="B187" s="10">
        <v>184</v>
      </c>
      <c r="C187" s="10" t="e">
        <f>IF(A187="","",IF(VLOOKUP(A187,#REF!,2,FALSE)=0,"",VLOOKUP(A187,#REF!,2,FALSE)))</f>
        <v>#REF!</v>
      </c>
      <c r="D187" s="10" t="e">
        <f>IF(A187="","",IF(VLOOKUP(A187,#REF!,3,FALSE)=0,"",VLOOKUP(A187,#REF!,3,FALSE)))</f>
        <v>#REF!</v>
      </c>
      <c r="E187" s="10" t="e">
        <f>IF(A187="","",IF(VLOOKUP(A187,#REF!,5,FALSE)=0,"",VLOOKUP(A187,#REF!,5,FALSE)))</f>
        <v>#REF!</v>
      </c>
      <c r="F187" s="10" t="e">
        <f>IF(A187="","",IF(VLOOKUP(A187,#REF!,4,FALSE)=0,"",VLOOKUP(A187,#REF!,4,FALSE)))</f>
        <v>#REF!</v>
      </c>
      <c r="G187" s="11" t="e">
        <f>IF($A187="","",VLOOKUP($A187,#REF!,G$3+6,FALSE))</f>
        <v>#REF!</v>
      </c>
      <c r="H187" s="11" t="e">
        <f>IF($A187="","",VLOOKUP($A187,#REF!,H$3+6,FALSE))</f>
        <v>#REF!</v>
      </c>
      <c r="I187" s="11" t="e">
        <f>IF($A187="","",VLOOKUP($A187,#REF!,I$3+6,FALSE))</f>
        <v>#REF!</v>
      </c>
      <c r="J187" s="11" t="e">
        <f>IF($A187="","",VLOOKUP($A187,#REF!,J$3+6,FALSE))</f>
        <v>#REF!</v>
      </c>
      <c r="K187" s="11" t="e">
        <f>IF($A187="","",VLOOKUP($A187,#REF!,K$3+6,FALSE))</f>
        <v>#REF!</v>
      </c>
      <c r="L187" s="11" t="e">
        <f>IF($A187="","",VLOOKUP($A187,#REF!,L$3+6,FALSE))</f>
        <v>#REF!</v>
      </c>
      <c r="M187" s="11" t="e">
        <f>IF($A187="","",VLOOKUP($A187,#REF!,M$3+6,FALSE))</f>
        <v>#REF!</v>
      </c>
      <c r="N187" s="11" t="e">
        <f>IF($A187="","",VLOOKUP($A187,#REF!,N$3+6,FALSE))</f>
        <v>#REF!</v>
      </c>
      <c r="O187" s="11" t="e">
        <f>IF($A187="","",VLOOKUP($A187,#REF!,O$3+6,FALSE))</f>
        <v>#REF!</v>
      </c>
      <c r="P187" s="11" t="e">
        <f>IF($A187="","",VLOOKUP($A187,#REF!,P$3+6,FALSE))</f>
        <v>#REF!</v>
      </c>
      <c r="Q187" s="11" t="e">
        <f>IF($A187="","",VLOOKUP($A187,#REF!,Q$3+6,FALSE))</f>
        <v>#REF!</v>
      </c>
      <c r="R187" s="11" t="e">
        <f>IF($A187="","",VLOOKUP($A187,#REF!,R$3+6,FALSE))</f>
        <v>#REF!</v>
      </c>
      <c r="S187" s="11" t="e">
        <f>IF($A187="","",VLOOKUP($A187,#REF!,S$3+6,FALSE))</f>
        <v>#REF!</v>
      </c>
      <c r="T187" s="11" t="e">
        <f>IF($A187="","",VLOOKUP($A187,#REF!,T$3+6,FALSE))</f>
        <v>#REF!</v>
      </c>
      <c r="U187" s="11" t="e">
        <f>IF($A187="","",VLOOKUP($A187,#REF!,U$3+6,FALSE))</f>
        <v>#REF!</v>
      </c>
      <c r="V187" s="11" t="e">
        <f>IF($A187="","",VLOOKUP($A187,#REF!,V$3+6,FALSE))</f>
        <v>#REF!</v>
      </c>
      <c r="W187" s="11" t="e">
        <f>IF($A187="","",VLOOKUP($A187,#REF!,W$3+6,FALSE))</f>
        <v>#REF!</v>
      </c>
      <c r="X187" s="11" t="e">
        <f>IF($A187="","",VLOOKUP($A187,#REF!,X$3+6,FALSE))</f>
        <v>#REF!</v>
      </c>
      <c r="Y187" s="11" t="e">
        <f t="shared" si="10"/>
        <v>#REF!</v>
      </c>
      <c r="AA187" s="11"/>
      <c r="AD187" t="e">
        <f t="shared" si="11"/>
        <v>#REF!</v>
      </c>
      <c r="AE187" t="e">
        <f t="shared" si="12"/>
        <v>#REF!</v>
      </c>
      <c r="AF187" t="e">
        <f t="shared" si="13"/>
        <v>#REF!</v>
      </c>
      <c r="AG187" t="e">
        <f t="shared" si="14"/>
        <v>#REF!</v>
      </c>
    </row>
    <row r="188" spans="1:33" x14ac:dyDescent="0.25">
      <c r="A188" t="e">
        <f>IF(#REF!="","",#REF!)</f>
        <v>#REF!</v>
      </c>
      <c r="B188" s="10">
        <v>185</v>
      </c>
      <c r="C188" s="10" t="e">
        <f>IF(A188="","",IF(VLOOKUP(A188,#REF!,2,FALSE)=0,"",VLOOKUP(A188,#REF!,2,FALSE)))</f>
        <v>#REF!</v>
      </c>
      <c r="D188" s="10" t="e">
        <f>IF(A188="","",IF(VLOOKUP(A188,#REF!,3,FALSE)=0,"",VLOOKUP(A188,#REF!,3,FALSE)))</f>
        <v>#REF!</v>
      </c>
      <c r="E188" s="10" t="e">
        <f>IF(A188="","",IF(VLOOKUP(A188,#REF!,5,FALSE)=0,"",VLOOKUP(A188,#REF!,5,FALSE)))</f>
        <v>#REF!</v>
      </c>
      <c r="F188" s="10" t="e">
        <f>IF(A188="","",IF(VLOOKUP(A188,#REF!,4,FALSE)=0,"",VLOOKUP(A188,#REF!,4,FALSE)))</f>
        <v>#REF!</v>
      </c>
      <c r="G188" s="11" t="e">
        <f>IF($A188="","",VLOOKUP($A188,#REF!,G$3+6,FALSE))</f>
        <v>#REF!</v>
      </c>
      <c r="H188" s="11" t="e">
        <f>IF($A188="","",VLOOKUP($A188,#REF!,H$3+6,FALSE))</f>
        <v>#REF!</v>
      </c>
      <c r="I188" s="11" t="e">
        <f>IF($A188="","",VLOOKUP($A188,#REF!,I$3+6,FALSE))</f>
        <v>#REF!</v>
      </c>
      <c r="J188" s="11" t="e">
        <f>IF($A188="","",VLOOKUP($A188,#REF!,J$3+6,FALSE))</f>
        <v>#REF!</v>
      </c>
      <c r="K188" s="11" t="e">
        <f>IF($A188="","",VLOOKUP($A188,#REF!,K$3+6,FALSE))</f>
        <v>#REF!</v>
      </c>
      <c r="L188" s="11" t="e">
        <f>IF($A188="","",VLOOKUP($A188,#REF!,L$3+6,FALSE))</f>
        <v>#REF!</v>
      </c>
      <c r="M188" s="11" t="e">
        <f>IF($A188="","",VLOOKUP($A188,#REF!,M$3+6,FALSE))</f>
        <v>#REF!</v>
      </c>
      <c r="N188" s="11" t="e">
        <f>IF($A188="","",VLOOKUP($A188,#REF!,N$3+6,FALSE))</f>
        <v>#REF!</v>
      </c>
      <c r="O188" s="11" t="e">
        <f>IF($A188="","",VLOOKUP($A188,#REF!,O$3+6,FALSE))</f>
        <v>#REF!</v>
      </c>
      <c r="P188" s="11" t="e">
        <f>IF($A188="","",VLOOKUP($A188,#REF!,P$3+6,FALSE))</f>
        <v>#REF!</v>
      </c>
      <c r="Q188" s="11" t="e">
        <f>IF($A188="","",VLOOKUP($A188,#REF!,Q$3+6,FALSE))</f>
        <v>#REF!</v>
      </c>
      <c r="R188" s="11" t="e">
        <f>IF($A188="","",VLOOKUP($A188,#REF!,R$3+6,FALSE))</f>
        <v>#REF!</v>
      </c>
      <c r="S188" s="11" t="e">
        <f>IF($A188="","",VLOOKUP($A188,#REF!,S$3+6,FALSE))</f>
        <v>#REF!</v>
      </c>
      <c r="T188" s="11" t="e">
        <f>IF($A188="","",VLOOKUP($A188,#REF!,T$3+6,FALSE))</f>
        <v>#REF!</v>
      </c>
      <c r="U188" s="11" t="e">
        <f>IF($A188="","",VLOOKUP($A188,#REF!,U$3+6,FALSE))</f>
        <v>#REF!</v>
      </c>
      <c r="V188" s="11" t="e">
        <f>IF($A188="","",VLOOKUP($A188,#REF!,V$3+6,FALSE))</f>
        <v>#REF!</v>
      </c>
      <c r="W188" s="11" t="e">
        <f>IF($A188="","",VLOOKUP($A188,#REF!,W$3+6,FALSE))</f>
        <v>#REF!</v>
      </c>
      <c r="X188" s="11" t="e">
        <f>IF($A188="","",VLOOKUP($A188,#REF!,X$3+6,FALSE))</f>
        <v>#REF!</v>
      </c>
      <c r="Y188" s="11" t="e">
        <f t="shared" si="10"/>
        <v>#REF!</v>
      </c>
      <c r="AA188" s="11"/>
      <c r="AD188" t="e">
        <f t="shared" si="11"/>
        <v>#REF!</v>
      </c>
      <c r="AE188" t="e">
        <f t="shared" si="12"/>
        <v>#REF!</v>
      </c>
      <c r="AF188" t="e">
        <f t="shared" si="13"/>
        <v>#REF!</v>
      </c>
      <c r="AG188" t="e">
        <f t="shared" si="14"/>
        <v>#REF!</v>
      </c>
    </row>
    <row r="189" spans="1:33" x14ac:dyDescent="0.25">
      <c r="A189" t="e">
        <f>IF(#REF!="","",#REF!)</f>
        <v>#REF!</v>
      </c>
      <c r="B189" s="10">
        <v>186</v>
      </c>
      <c r="C189" s="10" t="e">
        <f>IF(A189="","",IF(VLOOKUP(A189,#REF!,2,FALSE)=0,"",VLOOKUP(A189,#REF!,2,FALSE)))</f>
        <v>#REF!</v>
      </c>
      <c r="D189" s="10" t="e">
        <f>IF(A189="","",IF(VLOOKUP(A189,#REF!,3,FALSE)=0,"",VLOOKUP(A189,#REF!,3,FALSE)))</f>
        <v>#REF!</v>
      </c>
      <c r="E189" s="10" t="e">
        <f>IF(A189="","",IF(VLOOKUP(A189,#REF!,5,FALSE)=0,"",VLOOKUP(A189,#REF!,5,FALSE)))</f>
        <v>#REF!</v>
      </c>
      <c r="F189" s="10" t="e">
        <f>IF(A189="","",IF(VLOOKUP(A189,#REF!,4,FALSE)=0,"",VLOOKUP(A189,#REF!,4,FALSE)))</f>
        <v>#REF!</v>
      </c>
      <c r="G189" s="11" t="e">
        <f>IF($A189="","",VLOOKUP($A189,#REF!,G$3+6,FALSE))</f>
        <v>#REF!</v>
      </c>
      <c r="H189" s="11" t="e">
        <f>IF($A189="","",VLOOKUP($A189,#REF!,H$3+6,FALSE))</f>
        <v>#REF!</v>
      </c>
      <c r="I189" s="11" t="e">
        <f>IF($A189="","",VLOOKUP($A189,#REF!,I$3+6,FALSE))</f>
        <v>#REF!</v>
      </c>
      <c r="J189" s="11" t="e">
        <f>IF($A189="","",VLOOKUP($A189,#REF!,J$3+6,FALSE))</f>
        <v>#REF!</v>
      </c>
      <c r="K189" s="11" t="e">
        <f>IF($A189="","",VLOOKUP($A189,#REF!,K$3+6,FALSE))</f>
        <v>#REF!</v>
      </c>
      <c r="L189" s="11" t="e">
        <f>IF($A189="","",VLOOKUP($A189,#REF!,L$3+6,FALSE))</f>
        <v>#REF!</v>
      </c>
      <c r="M189" s="11" t="e">
        <f>IF($A189="","",VLOOKUP($A189,#REF!,M$3+6,FALSE))</f>
        <v>#REF!</v>
      </c>
      <c r="N189" s="11" t="e">
        <f>IF($A189="","",VLOOKUP($A189,#REF!,N$3+6,FALSE))</f>
        <v>#REF!</v>
      </c>
      <c r="O189" s="11" t="e">
        <f>IF($A189="","",VLOOKUP($A189,#REF!,O$3+6,FALSE))</f>
        <v>#REF!</v>
      </c>
      <c r="P189" s="11" t="e">
        <f>IF($A189="","",VLOOKUP($A189,#REF!,P$3+6,FALSE))</f>
        <v>#REF!</v>
      </c>
      <c r="Q189" s="11" t="e">
        <f>IF($A189="","",VLOOKUP($A189,#REF!,Q$3+6,FALSE))</f>
        <v>#REF!</v>
      </c>
      <c r="R189" s="11" t="e">
        <f>IF($A189="","",VLOOKUP($A189,#REF!,R$3+6,FALSE))</f>
        <v>#REF!</v>
      </c>
      <c r="S189" s="11" t="e">
        <f>IF($A189="","",VLOOKUP($A189,#REF!,S$3+6,FALSE))</f>
        <v>#REF!</v>
      </c>
      <c r="T189" s="11" t="e">
        <f>IF($A189="","",VLOOKUP($A189,#REF!,T$3+6,FALSE))</f>
        <v>#REF!</v>
      </c>
      <c r="U189" s="11" t="e">
        <f>IF($A189="","",VLOOKUP($A189,#REF!,U$3+6,FALSE))</f>
        <v>#REF!</v>
      </c>
      <c r="V189" s="11" t="e">
        <f>IF($A189="","",VLOOKUP($A189,#REF!,V$3+6,FALSE))</f>
        <v>#REF!</v>
      </c>
      <c r="W189" s="11" t="e">
        <f>IF($A189="","",VLOOKUP($A189,#REF!,W$3+6,FALSE))</f>
        <v>#REF!</v>
      </c>
      <c r="X189" s="11" t="e">
        <f>IF($A189="","",VLOOKUP($A189,#REF!,X$3+6,FALSE))</f>
        <v>#REF!</v>
      </c>
      <c r="Y189" s="11" t="e">
        <f t="shared" si="10"/>
        <v>#REF!</v>
      </c>
      <c r="AA189" s="11"/>
      <c r="AD189" t="e">
        <f t="shared" si="11"/>
        <v>#REF!</v>
      </c>
      <c r="AE189" t="e">
        <f t="shared" si="12"/>
        <v>#REF!</v>
      </c>
      <c r="AF189" t="e">
        <f t="shared" si="13"/>
        <v>#REF!</v>
      </c>
      <c r="AG189" t="e">
        <f t="shared" si="14"/>
        <v>#REF!</v>
      </c>
    </row>
    <row r="190" spans="1:33" x14ac:dyDescent="0.25">
      <c r="A190" t="e">
        <f>IF(#REF!="","",#REF!)</f>
        <v>#REF!</v>
      </c>
      <c r="B190" s="10">
        <v>187</v>
      </c>
      <c r="C190" s="10" t="e">
        <f>IF(A190="","",IF(VLOOKUP(A190,#REF!,2,FALSE)=0,"",VLOOKUP(A190,#REF!,2,FALSE)))</f>
        <v>#REF!</v>
      </c>
      <c r="D190" s="10" t="e">
        <f>IF(A190="","",IF(VLOOKUP(A190,#REF!,3,FALSE)=0,"",VLOOKUP(A190,#REF!,3,FALSE)))</f>
        <v>#REF!</v>
      </c>
      <c r="E190" s="10" t="e">
        <f>IF(A190="","",IF(VLOOKUP(A190,#REF!,5,FALSE)=0,"",VLOOKUP(A190,#REF!,5,FALSE)))</f>
        <v>#REF!</v>
      </c>
      <c r="F190" s="10" t="e">
        <f>IF(A190="","",IF(VLOOKUP(A190,#REF!,4,FALSE)=0,"",VLOOKUP(A190,#REF!,4,FALSE)))</f>
        <v>#REF!</v>
      </c>
      <c r="G190" s="11" t="e">
        <f>IF($A190="","",VLOOKUP($A190,#REF!,G$3+6,FALSE))</f>
        <v>#REF!</v>
      </c>
      <c r="H190" s="11" t="e">
        <f>IF($A190="","",VLOOKUP($A190,#REF!,H$3+6,FALSE))</f>
        <v>#REF!</v>
      </c>
      <c r="I190" s="11" t="e">
        <f>IF($A190="","",VLOOKUP($A190,#REF!,I$3+6,FALSE))</f>
        <v>#REF!</v>
      </c>
      <c r="J190" s="11" t="e">
        <f>IF($A190="","",VLOOKUP($A190,#REF!,J$3+6,FALSE))</f>
        <v>#REF!</v>
      </c>
      <c r="K190" s="11" t="e">
        <f>IF($A190="","",VLOOKUP($A190,#REF!,K$3+6,FALSE))</f>
        <v>#REF!</v>
      </c>
      <c r="L190" s="11" t="e">
        <f>IF($A190="","",VLOOKUP($A190,#REF!,L$3+6,FALSE))</f>
        <v>#REF!</v>
      </c>
      <c r="M190" s="11" t="e">
        <f>IF($A190="","",VLOOKUP($A190,#REF!,M$3+6,FALSE))</f>
        <v>#REF!</v>
      </c>
      <c r="N190" s="11" t="e">
        <f>IF($A190="","",VLOOKUP($A190,#REF!,N$3+6,FALSE))</f>
        <v>#REF!</v>
      </c>
      <c r="O190" s="11" t="e">
        <f>IF($A190="","",VLOOKUP($A190,#REF!,O$3+6,FALSE))</f>
        <v>#REF!</v>
      </c>
      <c r="P190" s="11" t="e">
        <f>IF($A190="","",VLOOKUP($A190,#REF!,P$3+6,FALSE))</f>
        <v>#REF!</v>
      </c>
      <c r="Q190" s="11" t="e">
        <f>IF($A190="","",VLOOKUP($A190,#REF!,Q$3+6,FALSE))</f>
        <v>#REF!</v>
      </c>
      <c r="R190" s="11" t="e">
        <f>IF($A190="","",VLOOKUP($A190,#REF!,R$3+6,FALSE))</f>
        <v>#REF!</v>
      </c>
      <c r="S190" s="11" t="e">
        <f>IF($A190="","",VLOOKUP($A190,#REF!,S$3+6,FALSE))</f>
        <v>#REF!</v>
      </c>
      <c r="T190" s="11" t="e">
        <f>IF($A190="","",VLOOKUP($A190,#REF!,T$3+6,FALSE))</f>
        <v>#REF!</v>
      </c>
      <c r="U190" s="11" t="e">
        <f>IF($A190="","",VLOOKUP($A190,#REF!,U$3+6,FALSE))</f>
        <v>#REF!</v>
      </c>
      <c r="V190" s="11" t="e">
        <f>IF($A190="","",VLOOKUP($A190,#REF!,V$3+6,FALSE))</f>
        <v>#REF!</v>
      </c>
      <c r="W190" s="11" t="e">
        <f>IF($A190="","",VLOOKUP($A190,#REF!,W$3+6,FALSE))</f>
        <v>#REF!</v>
      </c>
      <c r="X190" s="11" t="e">
        <f>IF($A190="","",VLOOKUP($A190,#REF!,X$3+6,FALSE))</f>
        <v>#REF!</v>
      </c>
      <c r="Y190" s="11" t="e">
        <f t="shared" si="10"/>
        <v>#REF!</v>
      </c>
      <c r="AA190" s="11"/>
      <c r="AD190" t="e">
        <f t="shared" si="11"/>
        <v>#REF!</v>
      </c>
      <c r="AE190" t="e">
        <f t="shared" si="12"/>
        <v>#REF!</v>
      </c>
      <c r="AF190" t="e">
        <f t="shared" si="13"/>
        <v>#REF!</v>
      </c>
      <c r="AG190" t="e">
        <f t="shared" si="14"/>
        <v>#REF!</v>
      </c>
    </row>
    <row r="191" spans="1:33" x14ac:dyDescent="0.25">
      <c r="A191" t="e">
        <f>IF(#REF!="","",#REF!)</f>
        <v>#REF!</v>
      </c>
      <c r="B191" s="10">
        <v>188</v>
      </c>
      <c r="C191" s="10" t="e">
        <f>IF(A191="","",IF(VLOOKUP(A191,#REF!,2,FALSE)=0,"",VLOOKUP(A191,#REF!,2,FALSE)))</f>
        <v>#REF!</v>
      </c>
      <c r="D191" s="10" t="e">
        <f>IF(A191="","",IF(VLOOKUP(A191,#REF!,3,FALSE)=0,"",VLOOKUP(A191,#REF!,3,FALSE)))</f>
        <v>#REF!</v>
      </c>
      <c r="E191" s="10" t="e">
        <f>IF(A191="","",IF(VLOOKUP(A191,#REF!,5,FALSE)=0,"",VLOOKUP(A191,#REF!,5,FALSE)))</f>
        <v>#REF!</v>
      </c>
      <c r="F191" s="10" t="e">
        <f>IF(A191="","",IF(VLOOKUP(A191,#REF!,4,FALSE)=0,"",VLOOKUP(A191,#REF!,4,FALSE)))</f>
        <v>#REF!</v>
      </c>
      <c r="G191" s="11" t="e">
        <f>IF($A191="","",VLOOKUP($A191,#REF!,G$3+6,FALSE))</f>
        <v>#REF!</v>
      </c>
      <c r="H191" s="11" t="e">
        <f>IF($A191="","",VLOOKUP($A191,#REF!,H$3+6,FALSE))</f>
        <v>#REF!</v>
      </c>
      <c r="I191" s="11" t="e">
        <f>IF($A191="","",VLOOKUP($A191,#REF!,I$3+6,FALSE))</f>
        <v>#REF!</v>
      </c>
      <c r="J191" s="11" t="e">
        <f>IF($A191="","",VLOOKUP($A191,#REF!,J$3+6,FALSE))</f>
        <v>#REF!</v>
      </c>
      <c r="K191" s="11" t="e">
        <f>IF($A191="","",VLOOKUP($A191,#REF!,K$3+6,FALSE))</f>
        <v>#REF!</v>
      </c>
      <c r="L191" s="11" t="e">
        <f>IF($A191="","",VLOOKUP($A191,#REF!,L$3+6,FALSE))</f>
        <v>#REF!</v>
      </c>
      <c r="M191" s="11" t="e">
        <f>IF($A191="","",VLOOKUP($A191,#REF!,M$3+6,FALSE))</f>
        <v>#REF!</v>
      </c>
      <c r="N191" s="11" t="e">
        <f>IF($A191="","",VLOOKUP($A191,#REF!,N$3+6,FALSE))</f>
        <v>#REF!</v>
      </c>
      <c r="O191" s="11" t="e">
        <f>IF($A191="","",VLOOKUP($A191,#REF!,O$3+6,FALSE))</f>
        <v>#REF!</v>
      </c>
      <c r="P191" s="11" t="e">
        <f>IF($A191="","",VLOOKUP($A191,#REF!,P$3+6,FALSE))</f>
        <v>#REF!</v>
      </c>
      <c r="Q191" s="11" t="e">
        <f>IF($A191="","",VLOOKUP($A191,#REF!,Q$3+6,FALSE))</f>
        <v>#REF!</v>
      </c>
      <c r="R191" s="11" t="e">
        <f>IF($A191="","",VLOOKUP($A191,#REF!,R$3+6,FALSE))</f>
        <v>#REF!</v>
      </c>
      <c r="S191" s="11" t="e">
        <f>IF($A191="","",VLOOKUP($A191,#REF!,S$3+6,FALSE))</f>
        <v>#REF!</v>
      </c>
      <c r="T191" s="11" t="e">
        <f>IF($A191="","",VLOOKUP($A191,#REF!,T$3+6,FALSE))</f>
        <v>#REF!</v>
      </c>
      <c r="U191" s="11" t="e">
        <f>IF($A191="","",VLOOKUP($A191,#REF!,U$3+6,FALSE))</f>
        <v>#REF!</v>
      </c>
      <c r="V191" s="11" t="e">
        <f>IF($A191="","",VLOOKUP($A191,#REF!,V$3+6,FALSE))</f>
        <v>#REF!</v>
      </c>
      <c r="W191" s="11" t="e">
        <f>IF($A191="","",VLOOKUP($A191,#REF!,W$3+6,FALSE))</f>
        <v>#REF!</v>
      </c>
      <c r="X191" s="11" t="e">
        <f>IF($A191="","",VLOOKUP($A191,#REF!,X$3+6,FALSE))</f>
        <v>#REF!</v>
      </c>
      <c r="Y191" s="11" t="e">
        <f t="shared" si="10"/>
        <v>#REF!</v>
      </c>
      <c r="AA191" s="11"/>
      <c r="AD191" t="e">
        <f t="shared" si="11"/>
        <v>#REF!</v>
      </c>
      <c r="AE191" t="e">
        <f t="shared" si="12"/>
        <v>#REF!</v>
      </c>
      <c r="AF191" t="e">
        <f t="shared" si="13"/>
        <v>#REF!</v>
      </c>
      <c r="AG191" t="e">
        <f t="shared" si="14"/>
        <v>#REF!</v>
      </c>
    </row>
    <row r="192" spans="1:33" x14ac:dyDescent="0.25">
      <c r="A192" t="e">
        <f>IF(#REF!="","",#REF!)</f>
        <v>#REF!</v>
      </c>
      <c r="B192" s="10">
        <v>189</v>
      </c>
      <c r="C192" s="10" t="e">
        <f>IF(A192="","",IF(VLOOKUP(A192,#REF!,2,FALSE)=0,"",VLOOKUP(A192,#REF!,2,FALSE)))</f>
        <v>#REF!</v>
      </c>
      <c r="D192" s="10" t="e">
        <f>IF(A192="","",IF(VLOOKUP(A192,#REF!,3,FALSE)=0,"",VLOOKUP(A192,#REF!,3,FALSE)))</f>
        <v>#REF!</v>
      </c>
      <c r="E192" s="10" t="e">
        <f>IF(A192="","",IF(VLOOKUP(A192,#REF!,5,FALSE)=0,"",VLOOKUP(A192,#REF!,5,FALSE)))</f>
        <v>#REF!</v>
      </c>
      <c r="F192" s="10" t="e">
        <f>IF(A192="","",IF(VLOOKUP(A192,#REF!,4,FALSE)=0,"",VLOOKUP(A192,#REF!,4,FALSE)))</f>
        <v>#REF!</v>
      </c>
      <c r="G192" s="11" t="e">
        <f>IF($A192="","",VLOOKUP($A192,#REF!,G$3+6,FALSE))</f>
        <v>#REF!</v>
      </c>
      <c r="H192" s="11" t="e">
        <f>IF($A192="","",VLOOKUP($A192,#REF!,H$3+6,FALSE))</f>
        <v>#REF!</v>
      </c>
      <c r="I192" s="11" t="e">
        <f>IF($A192="","",VLOOKUP($A192,#REF!,I$3+6,FALSE))</f>
        <v>#REF!</v>
      </c>
      <c r="J192" s="11" t="e">
        <f>IF($A192="","",VLOOKUP($A192,#REF!,J$3+6,FALSE))</f>
        <v>#REF!</v>
      </c>
      <c r="K192" s="11" t="e">
        <f>IF($A192="","",VLOOKUP($A192,#REF!,K$3+6,FALSE))</f>
        <v>#REF!</v>
      </c>
      <c r="L192" s="11" t="e">
        <f>IF($A192="","",VLOOKUP($A192,#REF!,L$3+6,FALSE))</f>
        <v>#REF!</v>
      </c>
      <c r="M192" s="11" t="e">
        <f>IF($A192="","",VLOOKUP($A192,#REF!,M$3+6,FALSE))</f>
        <v>#REF!</v>
      </c>
      <c r="N192" s="11" t="e">
        <f>IF($A192="","",VLOOKUP($A192,#REF!,N$3+6,FALSE))</f>
        <v>#REF!</v>
      </c>
      <c r="O192" s="11" t="e">
        <f>IF($A192="","",VLOOKUP($A192,#REF!,O$3+6,FALSE))</f>
        <v>#REF!</v>
      </c>
      <c r="P192" s="11" t="e">
        <f>IF($A192="","",VLOOKUP($A192,#REF!,P$3+6,FALSE))</f>
        <v>#REF!</v>
      </c>
      <c r="Q192" s="11" t="e">
        <f>IF($A192="","",VLOOKUP($A192,#REF!,Q$3+6,FALSE))</f>
        <v>#REF!</v>
      </c>
      <c r="R192" s="11" t="e">
        <f>IF($A192="","",VLOOKUP($A192,#REF!,R$3+6,FALSE))</f>
        <v>#REF!</v>
      </c>
      <c r="S192" s="11" t="e">
        <f>IF($A192="","",VLOOKUP($A192,#REF!,S$3+6,FALSE))</f>
        <v>#REF!</v>
      </c>
      <c r="T192" s="11" t="e">
        <f>IF($A192="","",VLOOKUP($A192,#REF!,T$3+6,FALSE))</f>
        <v>#REF!</v>
      </c>
      <c r="U192" s="11" t="e">
        <f>IF($A192="","",VLOOKUP($A192,#REF!,U$3+6,FALSE))</f>
        <v>#REF!</v>
      </c>
      <c r="V192" s="11" t="e">
        <f>IF($A192="","",VLOOKUP($A192,#REF!,V$3+6,FALSE))</f>
        <v>#REF!</v>
      </c>
      <c r="W192" s="11" t="e">
        <f>IF($A192="","",VLOOKUP($A192,#REF!,W$3+6,FALSE))</f>
        <v>#REF!</v>
      </c>
      <c r="X192" s="11" t="e">
        <f>IF($A192="","",VLOOKUP($A192,#REF!,X$3+6,FALSE))</f>
        <v>#REF!</v>
      </c>
      <c r="Y192" s="11" t="e">
        <f t="shared" si="10"/>
        <v>#REF!</v>
      </c>
      <c r="AA192" s="11"/>
      <c r="AD192" t="e">
        <f t="shared" si="11"/>
        <v>#REF!</v>
      </c>
      <c r="AE192" t="e">
        <f t="shared" si="12"/>
        <v>#REF!</v>
      </c>
      <c r="AF192" t="e">
        <f t="shared" si="13"/>
        <v>#REF!</v>
      </c>
      <c r="AG192" t="e">
        <f t="shared" si="14"/>
        <v>#REF!</v>
      </c>
    </row>
    <row r="193" spans="1:33" x14ac:dyDescent="0.25">
      <c r="A193" t="e">
        <f>IF(#REF!="","",#REF!)</f>
        <v>#REF!</v>
      </c>
      <c r="B193" s="10">
        <v>190</v>
      </c>
      <c r="C193" s="10" t="e">
        <f>IF(A193="","",IF(VLOOKUP(A193,#REF!,2,FALSE)=0,"",VLOOKUP(A193,#REF!,2,FALSE)))</f>
        <v>#REF!</v>
      </c>
      <c r="D193" s="10" t="e">
        <f>IF(A193="","",IF(VLOOKUP(A193,#REF!,3,FALSE)=0,"",VLOOKUP(A193,#REF!,3,FALSE)))</f>
        <v>#REF!</v>
      </c>
      <c r="E193" s="10" t="e">
        <f>IF(A193="","",IF(VLOOKUP(A193,#REF!,5,FALSE)=0,"",VLOOKUP(A193,#REF!,5,FALSE)))</f>
        <v>#REF!</v>
      </c>
      <c r="F193" s="10" t="e">
        <f>IF(A193="","",IF(VLOOKUP(A193,#REF!,4,FALSE)=0,"",VLOOKUP(A193,#REF!,4,FALSE)))</f>
        <v>#REF!</v>
      </c>
      <c r="G193" s="11" t="e">
        <f>IF($A193="","",VLOOKUP($A193,#REF!,G$3+6,FALSE))</f>
        <v>#REF!</v>
      </c>
      <c r="H193" s="11" t="e">
        <f>IF($A193="","",VLOOKUP($A193,#REF!,H$3+6,FALSE))</f>
        <v>#REF!</v>
      </c>
      <c r="I193" s="11" t="e">
        <f>IF($A193="","",VLOOKUP($A193,#REF!,I$3+6,FALSE))</f>
        <v>#REF!</v>
      </c>
      <c r="J193" s="11" t="e">
        <f>IF($A193="","",VLOOKUP($A193,#REF!,J$3+6,FALSE))</f>
        <v>#REF!</v>
      </c>
      <c r="K193" s="11" t="e">
        <f>IF($A193="","",VLOOKUP($A193,#REF!,K$3+6,FALSE))</f>
        <v>#REF!</v>
      </c>
      <c r="L193" s="11" t="e">
        <f>IF($A193="","",VLOOKUP($A193,#REF!,L$3+6,FALSE))</f>
        <v>#REF!</v>
      </c>
      <c r="M193" s="11" t="e">
        <f>IF($A193="","",VLOOKUP($A193,#REF!,M$3+6,FALSE))</f>
        <v>#REF!</v>
      </c>
      <c r="N193" s="11" t="e">
        <f>IF($A193="","",VLOOKUP($A193,#REF!,N$3+6,FALSE))</f>
        <v>#REF!</v>
      </c>
      <c r="O193" s="11" t="e">
        <f>IF($A193="","",VLOOKUP($A193,#REF!,O$3+6,FALSE))</f>
        <v>#REF!</v>
      </c>
      <c r="P193" s="11" t="e">
        <f>IF($A193="","",VLOOKUP($A193,#REF!,P$3+6,FALSE))</f>
        <v>#REF!</v>
      </c>
      <c r="Q193" s="11" t="e">
        <f>IF($A193="","",VLOOKUP($A193,#REF!,Q$3+6,FALSE))</f>
        <v>#REF!</v>
      </c>
      <c r="R193" s="11" t="e">
        <f>IF($A193="","",VLOOKUP($A193,#REF!,R$3+6,FALSE))</f>
        <v>#REF!</v>
      </c>
      <c r="S193" s="11" t="e">
        <f>IF($A193="","",VLOOKUP($A193,#REF!,S$3+6,FALSE))</f>
        <v>#REF!</v>
      </c>
      <c r="T193" s="11" t="e">
        <f>IF($A193="","",VLOOKUP($A193,#REF!,T$3+6,FALSE))</f>
        <v>#REF!</v>
      </c>
      <c r="U193" s="11" t="e">
        <f>IF($A193="","",VLOOKUP($A193,#REF!,U$3+6,FALSE))</f>
        <v>#REF!</v>
      </c>
      <c r="V193" s="11" t="e">
        <f>IF($A193="","",VLOOKUP($A193,#REF!,V$3+6,FALSE))</f>
        <v>#REF!</v>
      </c>
      <c r="W193" s="11" t="e">
        <f>IF($A193="","",VLOOKUP($A193,#REF!,W$3+6,FALSE))</f>
        <v>#REF!</v>
      </c>
      <c r="X193" s="11" t="e">
        <f>IF($A193="","",VLOOKUP($A193,#REF!,X$3+6,FALSE))</f>
        <v>#REF!</v>
      </c>
      <c r="Y193" s="11" t="e">
        <f t="shared" si="10"/>
        <v>#REF!</v>
      </c>
      <c r="AA193" s="11"/>
      <c r="AD193" t="e">
        <f t="shared" si="11"/>
        <v>#REF!</v>
      </c>
      <c r="AE193" t="e">
        <f t="shared" si="12"/>
        <v>#REF!</v>
      </c>
      <c r="AF193" t="e">
        <f t="shared" si="13"/>
        <v>#REF!</v>
      </c>
      <c r="AG193" t="e">
        <f t="shared" si="14"/>
        <v>#REF!</v>
      </c>
    </row>
    <row r="194" spans="1:33" x14ac:dyDescent="0.25">
      <c r="A194" t="e">
        <f>IF(#REF!="","",#REF!)</f>
        <v>#REF!</v>
      </c>
      <c r="B194" s="10">
        <v>191</v>
      </c>
      <c r="C194" s="10" t="e">
        <f>IF(A194="","",IF(VLOOKUP(A194,#REF!,2,FALSE)=0,"",VLOOKUP(A194,#REF!,2,FALSE)))</f>
        <v>#REF!</v>
      </c>
      <c r="D194" s="10" t="e">
        <f>IF(A194="","",IF(VLOOKUP(A194,#REF!,3,FALSE)=0,"",VLOOKUP(A194,#REF!,3,FALSE)))</f>
        <v>#REF!</v>
      </c>
      <c r="E194" s="10" t="e">
        <f>IF(A194="","",IF(VLOOKUP(A194,#REF!,5,FALSE)=0,"",VLOOKUP(A194,#REF!,5,FALSE)))</f>
        <v>#REF!</v>
      </c>
      <c r="F194" s="10" t="e">
        <f>IF(A194="","",IF(VLOOKUP(A194,#REF!,4,FALSE)=0,"",VLOOKUP(A194,#REF!,4,FALSE)))</f>
        <v>#REF!</v>
      </c>
      <c r="G194" s="11" t="e">
        <f>IF($A194="","",VLOOKUP($A194,#REF!,G$3+6,FALSE))</f>
        <v>#REF!</v>
      </c>
      <c r="H194" s="11" t="e">
        <f>IF($A194="","",VLOOKUP($A194,#REF!,H$3+6,FALSE))</f>
        <v>#REF!</v>
      </c>
      <c r="I194" s="11" t="e">
        <f>IF($A194="","",VLOOKUP($A194,#REF!,I$3+6,FALSE))</f>
        <v>#REF!</v>
      </c>
      <c r="J194" s="11" t="e">
        <f>IF($A194="","",VLOOKUP($A194,#REF!,J$3+6,FALSE))</f>
        <v>#REF!</v>
      </c>
      <c r="K194" s="11" t="e">
        <f>IF($A194="","",VLOOKUP($A194,#REF!,K$3+6,FALSE))</f>
        <v>#REF!</v>
      </c>
      <c r="L194" s="11" t="e">
        <f>IF($A194="","",VLOOKUP($A194,#REF!,L$3+6,FALSE))</f>
        <v>#REF!</v>
      </c>
      <c r="M194" s="11" t="e">
        <f>IF($A194="","",VLOOKUP($A194,#REF!,M$3+6,FALSE))</f>
        <v>#REF!</v>
      </c>
      <c r="N194" s="11" t="e">
        <f>IF($A194="","",VLOOKUP($A194,#REF!,N$3+6,FALSE))</f>
        <v>#REF!</v>
      </c>
      <c r="O194" s="11" t="e">
        <f>IF($A194="","",VLOOKUP($A194,#REF!,O$3+6,FALSE))</f>
        <v>#REF!</v>
      </c>
      <c r="P194" s="11" t="e">
        <f>IF($A194="","",VLOOKUP($A194,#REF!,P$3+6,FALSE))</f>
        <v>#REF!</v>
      </c>
      <c r="Q194" s="11" t="e">
        <f>IF($A194="","",VLOOKUP($A194,#REF!,Q$3+6,FALSE))</f>
        <v>#REF!</v>
      </c>
      <c r="R194" s="11" t="e">
        <f>IF($A194="","",VLOOKUP($A194,#REF!,R$3+6,FALSE))</f>
        <v>#REF!</v>
      </c>
      <c r="S194" s="11" t="e">
        <f>IF($A194="","",VLOOKUP($A194,#REF!,S$3+6,FALSE))</f>
        <v>#REF!</v>
      </c>
      <c r="T194" s="11" t="e">
        <f>IF($A194="","",VLOOKUP($A194,#REF!,T$3+6,FALSE))</f>
        <v>#REF!</v>
      </c>
      <c r="U194" s="11" t="e">
        <f>IF($A194="","",VLOOKUP($A194,#REF!,U$3+6,FALSE))</f>
        <v>#REF!</v>
      </c>
      <c r="V194" s="11" t="e">
        <f>IF($A194="","",VLOOKUP($A194,#REF!,V$3+6,FALSE))</f>
        <v>#REF!</v>
      </c>
      <c r="W194" s="11" t="e">
        <f>IF($A194="","",VLOOKUP($A194,#REF!,W$3+6,FALSE))</f>
        <v>#REF!</v>
      </c>
      <c r="X194" s="11" t="e">
        <f>IF($A194="","",VLOOKUP($A194,#REF!,X$3+6,FALSE))</f>
        <v>#REF!</v>
      </c>
      <c r="Y194" s="11" t="e">
        <f t="shared" si="10"/>
        <v>#REF!</v>
      </c>
      <c r="AA194" s="11"/>
      <c r="AD194" t="e">
        <f t="shared" si="11"/>
        <v>#REF!</v>
      </c>
      <c r="AE194" t="e">
        <f t="shared" si="12"/>
        <v>#REF!</v>
      </c>
      <c r="AF194" t="e">
        <f t="shared" si="13"/>
        <v>#REF!</v>
      </c>
      <c r="AG194" t="e">
        <f t="shared" si="14"/>
        <v>#REF!</v>
      </c>
    </row>
    <row r="195" spans="1:33" x14ac:dyDescent="0.25">
      <c r="A195" t="e">
        <f>IF(#REF!="","",#REF!)</f>
        <v>#REF!</v>
      </c>
      <c r="B195" s="10">
        <v>192</v>
      </c>
      <c r="C195" s="10" t="e">
        <f>IF(A195="","",IF(VLOOKUP(A195,#REF!,2,FALSE)=0,"",VLOOKUP(A195,#REF!,2,FALSE)))</f>
        <v>#REF!</v>
      </c>
      <c r="D195" s="10" t="e">
        <f>IF(A195="","",IF(VLOOKUP(A195,#REF!,3,FALSE)=0,"",VLOOKUP(A195,#REF!,3,FALSE)))</f>
        <v>#REF!</v>
      </c>
      <c r="E195" s="10" t="e">
        <f>IF(A195="","",IF(VLOOKUP(A195,#REF!,5,FALSE)=0,"",VLOOKUP(A195,#REF!,5,FALSE)))</f>
        <v>#REF!</v>
      </c>
      <c r="F195" s="10" t="e">
        <f>IF(A195="","",IF(VLOOKUP(A195,#REF!,4,FALSE)=0,"",VLOOKUP(A195,#REF!,4,FALSE)))</f>
        <v>#REF!</v>
      </c>
      <c r="G195" s="11" t="e">
        <f>IF($A195="","",VLOOKUP($A195,#REF!,G$3+6,FALSE))</f>
        <v>#REF!</v>
      </c>
      <c r="H195" s="11" t="e">
        <f>IF($A195="","",VLOOKUP($A195,#REF!,H$3+6,FALSE))</f>
        <v>#REF!</v>
      </c>
      <c r="I195" s="11" t="e">
        <f>IF($A195="","",VLOOKUP($A195,#REF!,I$3+6,FALSE))</f>
        <v>#REF!</v>
      </c>
      <c r="J195" s="11" t="e">
        <f>IF($A195="","",VLOOKUP($A195,#REF!,J$3+6,FALSE))</f>
        <v>#REF!</v>
      </c>
      <c r="K195" s="11" t="e">
        <f>IF($A195="","",VLOOKUP($A195,#REF!,K$3+6,FALSE))</f>
        <v>#REF!</v>
      </c>
      <c r="L195" s="11" t="e">
        <f>IF($A195="","",VLOOKUP($A195,#REF!,L$3+6,FALSE))</f>
        <v>#REF!</v>
      </c>
      <c r="M195" s="11" t="e">
        <f>IF($A195="","",VLOOKUP($A195,#REF!,M$3+6,FALSE))</f>
        <v>#REF!</v>
      </c>
      <c r="N195" s="11" t="e">
        <f>IF($A195="","",VLOOKUP($A195,#REF!,N$3+6,FALSE))</f>
        <v>#REF!</v>
      </c>
      <c r="O195" s="11" t="e">
        <f>IF($A195="","",VLOOKUP($A195,#REF!,O$3+6,FALSE))</f>
        <v>#REF!</v>
      </c>
      <c r="P195" s="11" t="e">
        <f>IF($A195="","",VLOOKUP($A195,#REF!,P$3+6,FALSE))</f>
        <v>#REF!</v>
      </c>
      <c r="Q195" s="11" t="e">
        <f>IF($A195="","",VLOOKUP($A195,#REF!,Q$3+6,FALSE))</f>
        <v>#REF!</v>
      </c>
      <c r="R195" s="11" t="e">
        <f>IF($A195="","",VLOOKUP($A195,#REF!,R$3+6,FALSE))</f>
        <v>#REF!</v>
      </c>
      <c r="S195" s="11" t="e">
        <f>IF($A195="","",VLOOKUP($A195,#REF!,S$3+6,FALSE))</f>
        <v>#REF!</v>
      </c>
      <c r="T195" s="11" t="e">
        <f>IF($A195="","",VLOOKUP($A195,#REF!,T$3+6,FALSE))</f>
        <v>#REF!</v>
      </c>
      <c r="U195" s="11" t="e">
        <f>IF($A195="","",VLOOKUP($A195,#REF!,U$3+6,FALSE))</f>
        <v>#REF!</v>
      </c>
      <c r="V195" s="11" t="e">
        <f>IF($A195="","",VLOOKUP($A195,#REF!,V$3+6,FALSE))</f>
        <v>#REF!</v>
      </c>
      <c r="W195" s="11" t="e">
        <f>IF($A195="","",VLOOKUP($A195,#REF!,W$3+6,FALSE))</f>
        <v>#REF!</v>
      </c>
      <c r="X195" s="11" t="e">
        <f>IF($A195="","",VLOOKUP($A195,#REF!,X$3+6,FALSE))</f>
        <v>#REF!</v>
      </c>
      <c r="Y195" s="11" t="e">
        <f t="shared" si="10"/>
        <v>#REF!</v>
      </c>
      <c r="AA195" s="11"/>
      <c r="AD195" t="e">
        <f t="shared" si="11"/>
        <v>#REF!</v>
      </c>
      <c r="AE195" t="e">
        <f t="shared" si="12"/>
        <v>#REF!</v>
      </c>
      <c r="AF195" t="e">
        <f t="shared" si="13"/>
        <v>#REF!</v>
      </c>
      <c r="AG195" t="e">
        <f t="shared" si="14"/>
        <v>#REF!</v>
      </c>
    </row>
    <row r="196" spans="1:33" x14ac:dyDescent="0.25">
      <c r="A196" t="e">
        <f>IF(#REF!="","",#REF!)</f>
        <v>#REF!</v>
      </c>
      <c r="B196" s="10">
        <v>193</v>
      </c>
      <c r="C196" s="10" t="e">
        <f>IF(A196="","",IF(VLOOKUP(A196,#REF!,2,FALSE)=0,"",VLOOKUP(A196,#REF!,2,FALSE)))</f>
        <v>#REF!</v>
      </c>
      <c r="D196" s="10" t="e">
        <f>IF(A196="","",IF(VLOOKUP(A196,#REF!,3,FALSE)=0,"",VLOOKUP(A196,#REF!,3,FALSE)))</f>
        <v>#REF!</v>
      </c>
      <c r="E196" s="10" t="e">
        <f>IF(A196="","",IF(VLOOKUP(A196,#REF!,5,FALSE)=0,"",VLOOKUP(A196,#REF!,5,FALSE)))</f>
        <v>#REF!</v>
      </c>
      <c r="F196" s="10" t="e">
        <f>IF(A196="","",IF(VLOOKUP(A196,#REF!,4,FALSE)=0,"",VLOOKUP(A196,#REF!,4,FALSE)))</f>
        <v>#REF!</v>
      </c>
      <c r="G196" s="11" t="e">
        <f>IF($A196="","",VLOOKUP($A196,#REF!,G$3+6,FALSE))</f>
        <v>#REF!</v>
      </c>
      <c r="H196" s="11" t="e">
        <f>IF($A196="","",VLOOKUP($A196,#REF!,H$3+6,FALSE))</f>
        <v>#REF!</v>
      </c>
      <c r="I196" s="11" t="e">
        <f>IF($A196="","",VLOOKUP($A196,#REF!,I$3+6,FALSE))</f>
        <v>#REF!</v>
      </c>
      <c r="J196" s="11" t="e">
        <f>IF($A196="","",VLOOKUP($A196,#REF!,J$3+6,FALSE))</f>
        <v>#REF!</v>
      </c>
      <c r="K196" s="11" t="e">
        <f>IF($A196="","",VLOOKUP($A196,#REF!,K$3+6,FALSE))</f>
        <v>#REF!</v>
      </c>
      <c r="L196" s="11" t="e">
        <f>IF($A196="","",VLOOKUP($A196,#REF!,L$3+6,FALSE))</f>
        <v>#REF!</v>
      </c>
      <c r="M196" s="11" t="e">
        <f>IF($A196="","",VLOOKUP($A196,#REF!,M$3+6,FALSE))</f>
        <v>#REF!</v>
      </c>
      <c r="N196" s="11" t="e">
        <f>IF($A196="","",VLOOKUP($A196,#REF!,N$3+6,FALSE))</f>
        <v>#REF!</v>
      </c>
      <c r="O196" s="11" t="e">
        <f>IF($A196="","",VLOOKUP($A196,#REF!,O$3+6,FALSE))</f>
        <v>#REF!</v>
      </c>
      <c r="P196" s="11" t="e">
        <f>IF($A196="","",VLOOKUP($A196,#REF!,P$3+6,FALSE))</f>
        <v>#REF!</v>
      </c>
      <c r="Q196" s="11" t="e">
        <f>IF($A196="","",VLOOKUP($A196,#REF!,Q$3+6,FALSE))</f>
        <v>#REF!</v>
      </c>
      <c r="R196" s="11" t="e">
        <f>IF($A196="","",VLOOKUP($A196,#REF!,R$3+6,FALSE))</f>
        <v>#REF!</v>
      </c>
      <c r="S196" s="11" t="e">
        <f>IF($A196="","",VLOOKUP($A196,#REF!,S$3+6,FALSE))</f>
        <v>#REF!</v>
      </c>
      <c r="T196" s="11" t="e">
        <f>IF($A196="","",VLOOKUP($A196,#REF!,T$3+6,FALSE))</f>
        <v>#REF!</v>
      </c>
      <c r="U196" s="11" t="e">
        <f>IF($A196="","",VLOOKUP($A196,#REF!,U$3+6,FALSE))</f>
        <v>#REF!</v>
      </c>
      <c r="V196" s="11" t="e">
        <f>IF($A196="","",VLOOKUP($A196,#REF!,V$3+6,FALSE))</f>
        <v>#REF!</v>
      </c>
      <c r="W196" s="11" t="e">
        <f>IF($A196="","",VLOOKUP($A196,#REF!,W$3+6,FALSE))</f>
        <v>#REF!</v>
      </c>
      <c r="X196" s="11" t="e">
        <f>IF($A196="","",VLOOKUP($A196,#REF!,X$3+6,FALSE))</f>
        <v>#REF!</v>
      </c>
      <c r="Y196" s="11" t="e">
        <f t="shared" ref="Y196:Y259" si="15">+SUM(G196:X196)</f>
        <v>#REF!</v>
      </c>
      <c r="AA196" s="11"/>
      <c r="AD196" t="e">
        <f t="shared" ref="AD196:AD259" si="16">SUM(P196:X196)</f>
        <v>#REF!</v>
      </c>
      <c r="AE196" t="e">
        <f t="shared" ref="AE196:AE259" si="17">SUM(S196:X196)</f>
        <v>#REF!</v>
      </c>
      <c r="AF196" t="e">
        <f t="shared" ref="AF196:AF259" si="18">SUM(V196:X196)</f>
        <v>#REF!</v>
      </c>
      <c r="AG196" t="e">
        <f t="shared" ref="AG196:AG259" si="19">SUM(X196)</f>
        <v>#REF!</v>
      </c>
    </row>
    <row r="197" spans="1:33" x14ac:dyDescent="0.25">
      <c r="A197" t="e">
        <f>IF(#REF!="","",#REF!)</f>
        <v>#REF!</v>
      </c>
      <c r="B197" s="10">
        <v>194</v>
      </c>
      <c r="C197" s="10" t="e">
        <f>IF(A197="","",IF(VLOOKUP(A197,#REF!,2,FALSE)=0,"",VLOOKUP(A197,#REF!,2,FALSE)))</f>
        <v>#REF!</v>
      </c>
      <c r="D197" s="10" t="e">
        <f>IF(A197="","",IF(VLOOKUP(A197,#REF!,3,FALSE)=0,"",VLOOKUP(A197,#REF!,3,FALSE)))</f>
        <v>#REF!</v>
      </c>
      <c r="E197" s="10" t="e">
        <f>IF(A197="","",IF(VLOOKUP(A197,#REF!,5,FALSE)=0,"",VLOOKUP(A197,#REF!,5,FALSE)))</f>
        <v>#REF!</v>
      </c>
      <c r="F197" s="10" t="e">
        <f>IF(A197="","",IF(VLOOKUP(A197,#REF!,4,FALSE)=0,"",VLOOKUP(A197,#REF!,4,FALSE)))</f>
        <v>#REF!</v>
      </c>
      <c r="G197" s="11" t="e">
        <f>IF($A197="","",VLOOKUP($A197,#REF!,G$3+6,FALSE))</f>
        <v>#REF!</v>
      </c>
      <c r="H197" s="11" t="e">
        <f>IF($A197="","",VLOOKUP($A197,#REF!,H$3+6,FALSE))</f>
        <v>#REF!</v>
      </c>
      <c r="I197" s="11" t="e">
        <f>IF($A197="","",VLOOKUP($A197,#REF!,I$3+6,FALSE))</f>
        <v>#REF!</v>
      </c>
      <c r="J197" s="11" t="e">
        <f>IF($A197="","",VLOOKUP($A197,#REF!,J$3+6,FALSE))</f>
        <v>#REF!</v>
      </c>
      <c r="K197" s="11" t="e">
        <f>IF($A197="","",VLOOKUP($A197,#REF!,K$3+6,FALSE))</f>
        <v>#REF!</v>
      </c>
      <c r="L197" s="11" t="e">
        <f>IF($A197="","",VLOOKUP($A197,#REF!,L$3+6,FALSE))</f>
        <v>#REF!</v>
      </c>
      <c r="M197" s="11" t="e">
        <f>IF($A197="","",VLOOKUP($A197,#REF!,M$3+6,FALSE))</f>
        <v>#REF!</v>
      </c>
      <c r="N197" s="11" t="e">
        <f>IF($A197="","",VLOOKUP($A197,#REF!,N$3+6,FALSE))</f>
        <v>#REF!</v>
      </c>
      <c r="O197" s="11" t="e">
        <f>IF($A197="","",VLOOKUP($A197,#REF!,O$3+6,FALSE))</f>
        <v>#REF!</v>
      </c>
      <c r="P197" s="11" t="e">
        <f>IF($A197="","",VLOOKUP($A197,#REF!,P$3+6,FALSE))</f>
        <v>#REF!</v>
      </c>
      <c r="Q197" s="11" t="e">
        <f>IF($A197="","",VLOOKUP($A197,#REF!,Q$3+6,FALSE))</f>
        <v>#REF!</v>
      </c>
      <c r="R197" s="11" t="e">
        <f>IF($A197="","",VLOOKUP($A197,#REF!,R$3+6,FALSE))</f>
        <v>#REF!</v>
      </c>
      <c r="S197" s="11" t="e">
        <f>IF($A197="","",VLOOKUP($A197,#REF!,S$3+6,FALSE))</f>
        <v>#REF!</v>
      </c>
      <c r="T197" s="11" t="e">
        <f>IF($A197="","",VLOOKUP($A197,#REF!,T$3+6,FALSE))</f>
        <v>#REF!</v>
      </c>
      <c r="U197" s="11" t="e">
        <f>IF($A197="","",VLOOKUP($A197,#REF!,U$3+6,FALSE))</f>
        <v>#REF!</v>
      </c>
      <c r="V197" s="11" t="e">
        <f>IF($A197="","",VLOOKUP($A197,#REF!,V$3+6,FALSE))</f>
        <v>#REF!</v>
      </c>
      <c r="W197" s="11" t="e">
        <f>IF($A197="","",VLOOKUP($A197,#REF!,W$3+6,FALSE))</f>
        <v>#REF!</v>
      </c>
      <c r="X197" s="11" t="e">
        <f>IF($A197="","",VLOOKUP($A197,#REF!,X$3+6,FALSE))</f>
        <v>#REF!</v>
      </c>
      <c r="Y197" s="11" t="e">
        <f t="shared" si="15"/>
        <v>#REF!</v>
      </c>
      <c r="AA197" s="11"/>
      <c r="AD197" t="e">
        <f t="shared" si="16"/>
        <v>#REF!</v>
      </c>
      <c r="AE197" t="e">
        <f t="shared" si="17"/>
        <v>#REF!</v>
      </c>
      <c r="AF197" t="e">
        <f t="shared" si="18"/>
        <v>#REF!</v>
      </c>
      <c r="AG197" t="e">
        <f t="shared" si="19"/>
        <v>#REF!</v>
      </c>
    </row>
    <row r="198" spans="1:33" x14ac:dyDescent="0.25">
      <c r="A198" t="e">
        <f>IF(#REF!="","",#REF!)</f>
        <v>#REF!</v>
      </c>
      <c r="B198" s="10">
        <v>195</v>
      </c>
      <c r="C198" s="10" t="e">
        <f>IF(A198="","",IF(VLOOKUP(A198,#REF!,2,FALSE)=0,"",VLOOKUP(A198,#REF!,2,FALSE)))</f>
        <v>#REF!</v>
      </c>
      <c r="D198" s="10" t="e">
        <f>IF(A198="","",IF(VLOOKUP(A198,#REF!,3,FALSE)=0,"",VLOOKUP(A198,#REF!,3,FALSE)))</f>
        <v>#REF!</v>
      </c>
      <c r="E198" s="10" t="e">
        <f>IF(A198="","",IF(VLOOKUP(A198,#REF!,5,FALSE)=0,"",VLOOKUP(A198,#REF!,5,FALSE)))</f>
        <v>#REF!</v>
      </c>
      <c r="F198" s="10" t="e">
        <f>IF(A198="","",IF(VLOOKUP(A198,#REF!,4,FALSE)=0,"",VLOOKUP(A198,#REF!,4,FALSE)))</f>
        <v>#REF!</v>
      </c>
      <c r="G198" s="11" t="e">
        <f>IF($A198="","",VLOOKUP($A198,#REF!,G$3+6,FALSE))</f>
        <v>#REF!</v>
      </c>
      <c r="H198" s="11" t="e">
        <f>IF($A198="","",VLOOKUP($A198,#REF!,H$3+6,FALSE))</f>
        <v>#REF!</v>
      </c>
      <c r="I198" s="11" t="e">
        <f>IF($A198="","",VLOOKUP($A198,#REF!,I$3+6,FALSE))</f>
        <v>#REF!</v>
      </c>
      <c r="J198" s="11" t="e">
        <f>IF($A198="","",VLOOKUP($A198,#REF!,J$3+6,FALSE))</f>
        <v>#REF!</v>
      </c>
      <c r="K198" s="11" t="e">
        <f>IF($A198="","",VLOOKUP($A198,#REF!,K$3+6,FALSE))</f>
        <v>#REF!</v>
      </c>
      <c r="L198" s="11" t="e">
        <f>IF($A198="","",VLOOKUP($A198,#REF!,L$3+6,FALSE))</f>
        <v>#REF!</v>
      </c>
      <c r="M198" s="11" t="e">
        <f>IF($A198="","",VLOOKUP($A198,#REF!,M$3+6,FALSE))</f>
        <v>#REF!</v>
      </c>
      <c r="N198" s="11" t="e">
        <f>IF($A198="","",VLOOKUP($A198,#REF!,N$3+6,FALSE))</f>
        <v>#REF!</v>
      </c>
      <c r="O198" s="11" t="e">
        <f>IF($A198="","",VLOOKUP($A198,#REF!,O$3+6,FALSE))</f>
        <v>#REF!</v>
      </c>
      <c r="P198" s="11" t="e">
        <f>IF($A198="","",VLOOKUP($A198,#REF!,P$3+6,FALSE))</f>
        <v>#REF!</v>
      </c>
      <c r="Q198" s="11" t="e">
        <f>IF($A198="","",VLOOKUP($A198,#REF!,Q$3+6,FALSE))</f>
        <v>#REF!</v>
      </c>
      <c r="R198" s="11" t="e">
        <f>IF($A198="","",VLOOKUP($A198,#REF!,R$3+6,FALSE))</f>
        <v>#REF!</v>
      </c>
      <c r="S198" s="11" t="e">
        <f>IF($A198="","",VLOOKUP($A198,#REF!,S$3+6,FALSE))</f>
        <v>#REF!</v>
      </c>
      <c r="T198" s="11" t="e">
        <f>IF($A198="","",VLOOKUP($A198,#REF!,T$3+6,FALSE))</f>
        <v>#REF!</v>
      </c>
      <c r="U198" s="11" t="e">
        <f>IF($A198="","",VLOOKUP($A198,#REF!,U$3+6,FALSE))</f>
        <v>#REF!</v>
      </c>
      <c r="V198" s="11" t="e">
        <f>IF($A198="","",VLOOKUP($A198,#REF!,V$3+6,FALSE))</f>
        <v>#REF!</v>
      </c>
      <c r="W198" s="11" t="e">
        <f>IF($A198="","",VLOOKUP($A198,#REF!,W$3+6,FALSE))</f>
        <v>#REF!</v>
      </c>
      <c r="X198" s="11" t="e">
        <f>IF($A198="","",VLOOKUP($A198,#REF!,X$3+6,FALSE))</f>
        <v>#REF!</v>
      </c>
      <c r="Y198" s="11" t="e">
        <f t="shared" si="15"/>
        <v>#REF!</v>
      </c>
      <c r="AA198" s="11"/>
      <c r="AD198" t="e">
        <f t="shared" si="16"/>
        <v>#REF!</v>
      </c>
      <c r="AE198" t="e">
        <f t="shared" si="17"/>
        <v>#REF!</v>
      </c>
      <c r="AF198" t="e">
        <f t="shared" si="18"/>
        <v>#REF!</v>
      </c>
      <c r="AG198" t="e">
        <f t="shared" si="19"/>
        <v>#REF!</v>
      </c>
    </row>
    <row r="199" spans="1:33" x14ac:dyDescent="0.25">
      <c r="A199" t="e">
        <f>IF(#REF!="","",#REF!)</f>
        <v>#REF!</v>
      </c>
      <c r="B199" s="10">
        <v>196</v>
      </c>
      <c r="C199" s="10" t="e">
        <f>IF(A199="","",IF(VLOOKUP(A199,#REF!,2,FALSE)=0,"",VLOOKUP(A199,#REF!,2,FALSE)))</f>
        <v>#REF!</v>
      </c>
      <c r="D199" s="10" t="e">
        <f>IF(A199="","",IF(VLOOKUP(A199,#REF!,3,FALSE)=0,"",VLOOKUP(A199,#REF!,3,FALSE)))</f>
        <v>#REF!</v>
      </c>
      <c r="E199" s="10" t="e">
        <f>IF(A199="","",IF(VLOOKUP(A199,#REF!,5,FALSE)=0,"",VLOOKUP(A199,#REF!,5,FALSE)))</f>
        <v>#REF!</v>
      </c>
      <c r="F199" s="10" t="e">
        <f>IF(A199="","",IF(VLOOKUP(A199,#REF!,4,FALSE)=0,"",VLOOKUP(A199,#REF!,4,FALSE)))</f>
        <v>#REF!</v>
      </c>
      <c r="G199" s="11" t="e">
        <f>IF($A199="","",VLOOKUP($A199,#REF!,G$3+6,FALSE))</f>
        <v>#REF!</v>
      </c>
      <c r="H199" s="11" t="e">
        <f>IF($A199="","",VLOOKUP($A199,#REF!,H$3+6,FALSE))</f>
        <v>#REF!</v>
      </c>
      <c r="I199" s="11" t="e">
        <f>IF($A199="","",VLOOKUP($A199,#REF!,I$3+6,FALSE))</f>
        <v>#REF!</v>
      </c>
      <c r="J199" s="11" t="e">
        <f>IF($A199="","",VLOOKUP($A199,#REF!,J$3+6,FALSE))</f>
        <v>#REF!</v>
      </c>
      <c r="K199" s="11" t="e">
        <f>IF($A199="","",VLOOKUP($A199,#REF!,K$3+6,FALSE))</f>
        <v>#REF!</v>
      </c>
      <c r="L199" s="11" t="e">
        <f>IF($A199="","",VLOOKUP($A199,#REF!,L$3+6,FALSE))</f>
        <v>#REF!</v>
      </c>
      <c r="M199" s="11" t="e">
        <f>IF($A199="","",VLOOKUP($A199,#REF!,M$3+6,FALSE))</f>
        <v>#REF!</v>
      </c>
      <c r="N199" s="11" t="e">
        <f>IF($A199="","",VLOOKUP($A199,#REF!,N$3+6,FALSE))</f>
        <v>#REF!</v>
      </c>
      <c r="O199" s="11" t="e">
        <f>IF($A199="","",VLOOKUP($A199,#REF!,O$3+6,FALSE))</f>
        <v>#REF!</v>
      </c>
      <c r="P199" s="11" t="e">
        <f>IF($A199="","",VLOOKUP($A199,#REF!,P$3+6,FALSE))</f>
        <v>#REF!</v>
      </c>
      <c r="Q199" s="11" t="e">
        <f>IF($A199="","",VLOOKUP($A199,#REF!,Q$3+6,FALSE))</f>
        <v>#REF!</v>
      </c>
      <c r="R199" s="11" t="e">
        <f>IF($A199="","",VLOOKUP($A199,#REF!,R$3+6,FALSE))</f>
        <v>#REF!</v>
      </c>
      <c r="S199" s="11" t="e">
        <f>IF($A199="","",VLOOKUP($A199,#REF!,S$3+6,FALSE))</f>
        <v>#REF!</v>
      </c>
      <c r="T199" s="11" t="e">
        <f>IF($A199="","",VLOOKUP($A199,#REF!,T$3+6,FALSE))</f>
        <v>#REF!</v>
      </c>
      <c r="U199" s="11" t="e">
        <f>IF($A199="","",VLOOKUP($A199,#REF!,U$3+6,FALSE))</f>
        <v>#REF!</v>
      </c>
      <c r="V199" s="11" t="e">
        <f>IF($A199="","",VLOOKUP($A199,#REF!,V$3+6,FALSE))</f>
        <v>#REF!</v>
      </c>
      <c r="W199" s="11" t="e">
        <f>IF($A199="","",VLOOKUP($A199,#REF!,W$3+6,FALSE))</f>
        <v>#REF!</v>
      </c>
      <c r="X199" s="11" t="e">
        <f>IF($A199="","",VLOOKUP($A199,#REF!,X$3+6,FALSE))</f>
        <v>#REF!</v>
      </c>
      <c r="Y199" s="11" t="e">
        <f t="shared" si="15"/>
        <v>#REF!</v>
      </c>
      <c r="AA199" s="11"/>
      <c r="AD199" t="e">
        <f t="shared" si="16"/>
        <v>#REF!</v>
      </c>
      <c r="AE199" t="e">
        <f t="shared" si="17"/>
        <v>#REF!</v>
      </c>
      <c r="AF199" t="e">
        <f t="shared" si="18"/>
        <v>#REF!</v>
      </c>
      <c r="AG199" t="e">
        <f t="shared" si="19"/>
        <v>#REF!</v>
      </c>
    </row>
    <row r="200" spans="1:33" x14ac:dyDescent="0.25">
      <c r="A200" t="e">
        <f>IF(#REF!="","",#REF!)</f>
        <v>#REF!</v>
      </c>
      <c r="B200" s="10">
        <v>197</v>
      </c>
      <c r="C200" s="10" t="e">
        <f>IF(A200="","",IF(VLOOKUP(A200,#REF!,2,FALSE)=0,"",VLOOKUP(A200,#REF!,2,FALSE)))</f>
        <v>#REF!</v>
      </c>
      <c r="D200" s="10" t="e">
        <f>IF(A200="","",IF(VLOOKUP(A200,#REF!,3,FALSE)=0,"",VLOOKUP(A200,#REF!,3,FALSE)))</f>
        <v>#REF!</v>
      </c>
      <c r="E200" s="10" t="e">
        <f>IF(A200="","",IF(VLOOKUP(A200,#REF!,5,FALSE)=0,"",VLOOKUP(A200,#REF!,5,FALSE)))</f>
        <v>#REF!</v>
      </c>
      <c r="F200" s="10" t="e">
        <f>IF(A200="","",IF(VLOOKUP(A200,#REF!,4,FALSE)=0,"",VLOOKUP(A200,#REF!,4,FALSE)))</f>
        <v>#REF!</v>
      </c>
      <c r="G200" s="11" t="e">
        <f>IF($A200="","",VLOOKUP($A200,#REF!,G$3+6,FALSE))</f>
        <v>#REF!</v>
      </c>
      <c r="H200" s="11" t="e">
        <f>IF($A200="","",VLOOKUP($A200,#REF!,H$3+6,FALSE))</f>
        <v>#REF!</v>
      </c>
      <c r="I200" s="11" t="e">
        <f>IF($A200="","",VLOOKUP($A200,#REF!,I$3+6,FALSE))</f>
        <v>#REF!</v>
      </c>
      <c r="J200" s="11" t="e">
        <f>IF($A200="","",VLOOKUP($A200,#REF!,J$3+6,FALSE))</f>
        <v>#REF!</v>
      </c>
      <c r="K200" s="11" t="e">
        <f>IF($A200="","",VLOOKUP($A200,#REF!,K$3+6,FALSE))</f>
        <v>#REF!</v>
      </c>
      <c r="L200" s="11" t="e">
        <f>IF($A200="","",VLOOKUP($A200,#REF!,L$3+6,FALSE))</f>
        <v>#REF!</v>
      </c>
      <c r="M200" s="11" t="e">
        <f>IF($A200="","",VLOOKUP($A200,#REF!,M$3+6,FALSE))</f>
        <v>#REF!</v>
      </c>
      <c r="N200" s="11" t="e">
        <f>IF($A200="","",VLOOKUP($A200,#REF!,N$3+6,FALSE))</f>
        <v>#REF!</v>
      </c>
      <c r="O200" s="11" t="e">
        <f>IF($A200="","",VLOOKUP($A200,#REF!,O$3+6,FALSE))</f>
        <v>#REF!</v>
      </c>
      <c r="P200" s="11" t="e">
        <f>IF($A200="","",VLOOKUP($A200,#REF!,P$3+6,FALSE))</f>
        <v>#REF!</v>
      </c>
      <c r="Q200" s="11" t="e">
        <f>IF($A200="","",VLOOKUP($A200,#REF!,Q$3+6,FALSE))</f>
        <v>#REF!</v>
      </c>
      <c r="R200" s="11" t="e">
        <f>IF($A200="","",VLOOKUP($A200,#REF!,R$3+6,FALSE))</f>
        <v>#REF!</v>
      </c>
      <c r="S200" s="11" t="e">
        <f>IF($A200="","",VLOOKUP($A200,#REF!,S$3+6,FALSE))</f>
        <v>#REF!</v>
      </c>
      <c r="T200" s="11" t="e">
        <f>IF($A200="","",VLOOKUP($A200,#REF!,T$3+6,FALSE))</f>
        <v>#REF!</v>
      </c>
      <c r="U200" s="11" t="e">
        <f>IF($A200="","",VLOOKUP($A200,#REF!,U$3+6,FALSE))</f>
        <v>#REF!</v>
      </c>
      <c r="V200" s="11" t="e">
        <f>IF($A200="","",VLOOKUP($A200,#REF!,V$3+6,FALSE))</f>
        <v>#REF!</v>
      </c>
      <c r="W200" s="11" t="e">
        <f>IF($A200="","",VLOOKUP($A200,#REF!,W$3+6,FALSE))</f>
        <v>#REF!</v>
      </c>
      <c r="X200" s="11" t="e">
        <f>IF($A200="","",VLOOKUP($A200,#REF!,X$3+6,FALSE))</f>
        <v>#REF!</v>
      </c>
      <c r="Y200" s="11" t="e">
        <f t="shared" si="15"/>
        <v>#REF!</v>
      </c>
      <c r="AA200" s="11"/>
      <c r="AD200" t="e">
        <f t="shared" si="16"/>
        <v>#REF!</v>
      </c>
      <c r="AE200" t="e">
        <f t="shared" si="17"/>
        <v>#REF!</v>
      </c>
      <c r="AF200" t="e">
        <f t="shared" si="18"/>
        <v>#REF!</v>
      </c>
      <c r="AG200" t="e">
        <f t="shared" si="19"/>
        <v>#REF!</v>
      </c>
    </row>
    <row r="201" spans="1:33" x14ac:dyDescent="0.25">
      <c r="A201" t="e">
        <f>IF(#REF!="","",#REF!)</f>
        <v>#REF!</v>
      </c>
      <c r="B201" s="10">
        <v>198</v>
      </c>
      <c r="C201" s="10" t="e">
        <f>IF(A201="","",IF(VLOOKUP(A201,#REF!,2,FALSE)=0,"",VLOOKUP(A201,#REF!,2,FALSE)))</f>
        <v>#REF!</v>
      </c>
      <c r="D201" s="10" t="e">
        <f>IF(A201="","",IF(VLOOKUP(A201,#REF!,3,FALSE)=0,"",VLOOKUP(A201,#REF!,3,FALSE)))</f>
        <v>#REF!</v>
      </c>
      <c r="E201" s="10" t="e">
        <f>IF(A201="","",IF(VLOOKUP(A201,#REF!,5,FALSE)=0,"",VLOOKUP(A201,#REF!,5,FALSE)))</f>
        <v>#REF!</v>
      </c>
      <c r="F201" s="10" t="e">
        <f>IF(A201="","",IF(VLOOKUP(A201,#REF!,4,FALSE)=0,"",VLOOKUP(A201,#REF!,4,FALSE)))</f>
        <v>#REF!</v>
      </c>
      <c r="G201" s="11" t="e">
        <f>IF($A201="","",VLOOKUP($A201,#REF!,G$3+6,FALSE))</f>
        <v>#REF!</v>
      </c>
      <c r="H201" s="11" t="e">
        <f>IF($A201="","",VLOOKUP($A201,#REF!,H$3+6,FALSE))</f>
        <v>#REF!</v>
      </c>
      <c r="I201" s="11" t="e">
        <f>IF($A201="","",VLOOKUP($A201,#REF!,I$3+6,FALSE))</f>
        <v>#REF!</v>
      </c>
      <c r="J201" s="11" t="e">
        <f>IF($A201="","",VLOOKUP($A201,#REF!,J$3+6,FALSE))</f>
        <v>#REF!</v>
      </c>
      <c r="K201" s="11" t="e">
        <f>IF($A201="","",VLOOKUP($A201,#REF!,K$3+6,FALSE))</f>
        <v>#REF!</v>
      </c>
      <c r="L201" s="11" t="e">
        <f>IF($A201="","",VLOOKUP($A201,#REF!,L$3+6,FALSE))</f>
        <v>#REF!</v>
      </c>
      <c r="M201" s="11" t="e">
        <f>IF($A201="","",VLOOKUP($A201,#REF!,M$3+6,FALSE))</f>
        <v>#REF!</v>
      </c>
      <c r="N201" s="11" t="e">
        <f>IF($A201="","",VLOOKUP($A201,#REF!,N$3+6,FALSE))</f>
        <v>#REF!</v>
      </c>
      <c r="O201" s="11" t="e">
        <f>IF($A201="","",VLOOKUP($A201,#REF!,O$3+6,FALSE))</f>
        <v>#REF!</v>
      </c>
      <c r="P201" s="11" t="e">
        <f>IF($A201="","",VLOOKUP($A201,#REF!,P$3+6,FALSE))</f>
        <v>#REF!</v>
      </c>
      <c r="Q201" s="11" t="e">
        <f>IF($A201="","",VLOOKUP($A201,#REF!,Q$3+6,FALSE))</f>
        <v>#REF!</v>
      </c>
      <c r="R201" s="11" t="e">
        <f>IF($A201="","",VLOOKUP($A201,#REF!,R$3+6,FALSE))</f>
        <v>#REF!</v>
      </c>
      <c r="S201" s="11" t="e">
        <f>IF($A201="","",VLOOKUP($A201,#REF!,S$3+6,FALSE))</f>
        <v>#REF!</v>
      </c>
      <c r="T201" s="11" t="e">
        <f>IF($A201="","",VLOOKUP($A201,#REF!,T$3+6,FALSE))</f>
        <v>#REF!</v>
      </c>
      <c r="U201" s="11" t="e">
        <f>IF($A201="","",VLOOKUP($A201,#REF!,U$3+6,FALSE))</f>
        <v>#REF!</v>
      </c>
      <c r="V201" s="11" t="e">
        <f>IF($A201="","",VLOOKUP($A201,#REF!,V$3+6,FALSE))</f>
        <v>#REF!</v>
      </c>
      <c r="W201" s="11" t="e">
        <f>IF($A201="","",VLOOKUP($A201,#REF!,W$3+6,FALSE))</f>
        <v>#REF!</v>
      </c>
      <c r="X201" s="11" t="e">
        <f>IF($A201="","",VLOOKUP($A201,#REF!,X$3+6,FALSE))</f>
        <v>#REF!</v>
      </c>
      <c r="Y201" s="11" t="e">
        <f t="shared" si="15"/>
        <v>#REF!</v>
      </c>
      <c r="AA201" s="11"/>
      <c r="AD201" t="e">
        <f t="shared" si="16"/>
        <v>#REF!</v>
      </c>
      <c r="AE201" t="e">
        <f t="shared" si="17"/>
        <v>#REF!</v>
      </c>
      <c r="AF201" t="e">
        <f t="shared" si="18"/>
        <v>#REF!</v>
      </c>
      <c r="AG201" t="e">
        <f t="shared" si="19"/>
        <v>#REF!</v>
      </c>
    </row>
    <row r="202" spans="1:33" x14ac:dyDescent="0.25">
      <c r="A202" t="e">
        <f>IF(#REF!="","",#REF!)</f>
        <v>#REF!</v>
      </c>
      <c r="B202" s="10">
        <v>199</v>
      </c>
      <c r="C202" s="10" t="e">
        <f>IF(A202="","",IF(VLOOKUP(A202,#REF!,2,FALSE)=0,"",VLOOKUP(A202,#REF!,2,FALSE)))</f>
        <v>#REF!</v>
      </c>
      <c r="D202" s="10" t="e">
        <f>IF(A202="","",IF(VLOOKUP(A202,#REF!,3,FALSE)=0,"",VLOOKUP(A202,#REF!,3,FALSE)))</f>
        <v>#REF!</v>
      </c>
      <c r="E202" s="10" t="e">
        <f>IF(A202="","",IF(VLOOKUP(A202,#REF!,5,FALSE)=0,"",VLOOKUP(A202,#REF!,5,FALSE)))</f>
        <v>#REF!</v>
      </c>
      <c r="F202" s="10" t="e">
        <f>IF(A202="","",IF(VLOOKUP(A202,#REF!,4,FALSE)=0,"",VLOOKUP(A202,#REF!,4,FALSE)))</f>
        <v>#REF!</v>
      </c>
      <c r="G202" s="11" t="e">
        <f>IF($A202="","",VLOOKUP($A202,#REF!,G$3+6,FALSE))</f>
        <v>#REF!</v>
      </c>
      <c r="H202" s="11" t="e">
        <f>IF($A202="","",VLOOKUP($A202,#REF!,H$3+6,FALSE))</f>
        <v>#REF!</v>
      </c>
      <c r="I202" s="11" t="e">
        <f>IF($A202="","",VLOOKUP($A202,#REF!,I$3+6,FALSE))</f>
        <v>#REF!</v>
      </c>
      <c r="J202" s="11" t="e">
        <f>IF($A202="","",VLOOKUP($A202,#REF!,J$3+6,FALSE))</f>
        <v>#REF!</v>
      </c>
      <c r="K202" s="11" t="e">
        <f>IF($A202="","",VLOOKUP($A202,#REF!,K$3+6,FALSE))</f>
        <v>#REF!</v>
      </c>
      <c r="L202" s="11" t="e">
        <f>IF($A202="","",VLOOKUP($A202,#REF!,L$3+6,FALSE))</f>
        <v>#REF!</v>
      </c>
      <c r="M202" s="11" t="e">
        <f>IF($A202="","",VLOOKUP($A202,#REF!,M$3+6,FALSE))</f>
        <v>#REF!</v>
      </c>
      <c r="N202" s="11" t="e">
        <f>IF($A202="","",VLOOKUP($A202,#REF!,N$3+6,FALSE))</f>
        <v>#REF!</v>
      </c>
      <c r="O202" s="11" t="e">
        <f>IF($A202="","",VLOOKUP($A202,#REF!,O$3+6,FALSE))</f>
        <v>#REF!</v>
      </c>
      <c r="P202" s="11" t="e">
        <f>IF($A202="","",VLOOKUP($A202,#REF!,P$3+6,FALSE))</f>
        <v>#REF!</v>
      </c>
      <c r="Q202" s="11" t="e">
        <f>IF($A202="","",VLOOKUP($A202,#REF!,Q$3+6,FALSE))</f>
        <v>#REF!</v>
      </c>
      <c r="R202" s="11" t="e">
        <f>IF($A202="","",VLOOKUP($A202,#REF!,R$3+6,FALSE))</f>
        <v>#REF!</v>
      </c>
      <c r="S202" s="11" t="e">
        <f>IF($A202="","",VLOOKUP($A202,#REF!,S$3+6,FALSE))</f>
        <v>#REF!</v>
      </c>
      <c r="T202" s="11" t="e">
        <f>IF($A202="","",VLOOKUP($A202,#REF!,T$3+6,FALSE))</f>
        <v>#REF!</v>
      </c>
      <c r="U202" s="11" t="e">
        <f>IF($A202="","",VLOOKUP($A202,#REF!,U$3+6,FALSE))</f>
        <v>#REF!</v>
      </c>
      <c r="V202" s="11" t="e">
        <f>IF($A202="","",VLOOKUP($A202,#REF!,V$3+6,FALSE))</f>
        <v>#REF!</v>
      </c>
      <c r="W202" s="11" t="e">
        <f>IF($A202="","",VLOOKUP($A202,#REF!,W$3+6,FALSE))</f>
        <v>#REF!</v>
      </c>
      <c r="X202" s="11" t="e">
        <f>IF($A202="","",VLOOKUP($A202,#REF!,X$3+6,FALSE))</f>
        <v>#REF!</v>
      </c>
      <c r="Y202" s="11" t="e">
        <f t="shared" si="15"/>
        <v>#REF!</v>
      </c>
      <c r="AA202" s="11"/>
      <c r="AD202" t="e">
        <f t="shared" si="16"/>
        <v>#REF!</v>
      </c>
      <c r="AE202" t="e">
        <f t="shared" si="17"/>
        <v>#REF!</v>
      </c>
      <c r="AF202" t="e">
        <f t="shared" si="18"/>
        <v>#REF!</v>
      </c>
      <c r="AG202" t="e">
        <f t="shared" si="19"/>
        <v>#REF!</v>
      </c>
    </row>
    <row r="203" spans="1:33" x14ac:dyDescent="0.25">
      <c r="A203" t="e">
        <f>IF(#REF!="","",#REF!)</f>
        <v>#REF!</v>
      </c>
      <c r="B203" s="10">
        <v>200</v>
      </c>
      <c r="C203" s="10" t="e">
        <f>IF(A203="","",IF(VLOOKUP(A203,#REF!,2,FALSE)=0,"",VLOOKUP(A203,#REF!,2,FALSE)))</f>
        <v>#REF!</v>
      </c>
      <c r="D203" s="10" t="e">
        <f>IF(A203="","",IF(VLOOKUP(A203,#REF!,3,FALSE)=0,"",VLOOKUP(A203,#REF!,3,FALSE)))</f>
        <v>#REF!</v>
      </c>
      <c r="E203" s="10" t="e">
        <f>IF(A203="","",IF(VLOOKUP(A203,#REF!,5,FALSE)=0,"",VLOOKUP(A203,#REF!,5,FALSE)))</f>
        <v>#REF!</v>
      </c>
      <c r="F203" s="10" t="e">
        <f>IF(A203="","",IF(VLOOKUP(A203,#REF!,4,FALSE)=0,"",VLOOKUP(A203,#REF!,4,FALSE)))</f>
        <v>#REF!</v>
      </c>
      <c r="G203" s="11" t="e">
        <f>IF($A203="","",VLOOKUP($A203,#REF!,G$3+6,FALSE))</f>
        <v>#REF!</v>
      </c>
      <c r="H203" s="11" t="e">
        <f>IF($A203="","",VLOOKUP($A203,#REF!,H$3+6,FALSE))</f>
        <v>#REF!</v>
      </c>
      <c r="I203" s="11" t="e">
        <f>IF($A203="","",VLOOKUP($A203,#REF!,I$3+6,FALSE))</f>
        <v>#REF!</v>
      </c>
      <c r="J203" s="11" t="e">
        <f>IF($A203="","",VLOOKUP($A203,#REF!,J$3+6,FALSE))</f>
        <v>#REF!</v>
      </c>
      <c r="K203" s="11" t="e">
        <f>IF($A203="","",VLOOKUP($A203,#REF!,K$3+6,FALSE))</f>
        <v>#REF!</v>
      </c>
      <c r="L203" s="11" t="e">
        <f>IF($A203="","",VLOOKUP($A203,#REF!,L$3+6,FALSE))</f>
        <v>#REF!</v>
      </c>
      <c r="M203" s="11" t="e">
        <f>IF($A203="","",VLOOKUP($A203,#REF!,M$3+6,FALSE))</f>
        <v>#REF!</v>
      </c>
      <c r="N203" s="11" t="e">
        <f>IF($A203="","",VLOOKUP($A203,#REF!,N$3+6,FALSE))</f>
        <v>#REF!</v>
      </c>
      <c r="O203" s="11" t="e">
        <f>IF($A203="","",VLOOKUP($A203,#REF!,O$3+6,FALSE))</f>
        <v>#REF!</v>
      </c>
      <c r="P203" s="11" t="e">
        <f>IF($A203="","",VLOOKUP($A203,#REF!,P$3+6,FALSE))</f>
        <v>#REF!</v>
      </c>
      <c r="Q203" s="11" t="e">
        <f>IF($A203="","",VLOOKUP($A203,#REF!,Q$3+6,FALSE))</f>
        <v>#REF!</v>
      </c>
      <c r="R203" s="11" t="e">
        <f>IF($A203="","",VLOOKUP($A203,#REF!,R$3+6,FALSE))</f>
        <v>#REF!</v>
      </c>
      <c r="S203" s="11" t="e">
        <f>IF($A203="","",VLOOKUP($A203,#REF!,S$3+6,FALSE))</f>
        <v>#REF!</v>
      </c>
      <c r="T203" s="11" t="e">
        <f>IF($A203="","",VLOOKUP($A203,#REF!,T$3+6,FALSE))</f>
        <v>#REF!</v>
      </c>
      <c r="U203" s="11" t="e">
        <f>IF($A203="","",VLOOKUP($A203,#REF!,U$3+6,FALSE))</f>
        <v>#REF!</v>
      </c>
      <c r="V203" s="11" t="e">
        <f>IF($A203="","",VLOOKUP($A203,#REF!,V$3+6,FALSE))</f>
        <v>#REF!</v>
      </c>
      <c r="W203" s="11" t="e">
        <f>IF($A203="","",VLOOKUP($A203,#REF!,W$3+6,FALSE))</f>
        <v>#REF!</v>
      </c>
      <c r="X203" s="11" t="e">
        <f>IF($A203="","",VLOOKUP($A203,#REF!,X$3+6,FALSE))</f>
        <v>#REF!</v>
      </c>
      <c r="Y203" s="11" t="e">
        <f t="shared" si="15"/>
        <v>#REF!</v>
      </c>
      <c r="AA203" s="11"/>
      <c r="AD203" t="e">
        <f t="shared" si="16"/>
        <v>#REF!</v>
      </c>
      <c r="AE203" t="e">
        <f t="shared" si="17"/>
        <v>#REF!</v>
      </c>
      <c r="AF203" t="e">
        <f t="shared" si="18"/>
        <v>#REF!</v>
      </c>
      <c r="AG203" t="e">
        <f t="shared" si="19"/>
        <v>#REF!</v>
      </c>
    </row>
    <row r="204" spans="1:33" x14ac:dyDescent="0.25">
      <c r="A204" t="e">
        <f>IF(#REF!="","",#REF!)</f>
        <v>#REF!</v>
      </c>
      <c r="B204" s="10">
        <v>201</v>
      </c>
      <c r="C204" s="10" t="e">
        <f>IF(A204="","",IF(VLOOKUP(A204,#REF!,2,FALSE)=0,"",VLOOKUP(A204,#REF!,2,FALSE)))</f>
        <v>#REF!</v>
      </c>
      <c r="D204" s="10" t="e">
        <f>IF(A204="","",IF(VLOOKUP(A204,#REF!,3,FALSE)=0,"",VLOOKUP(A204,#REF!,3,FALSE)))</f>
        <v>#REF!</v>
      </c>
      <c r="E204" s="10" t="e">
        <f>IF(A204="","",IF(VLOOKUP(A204,#REF!,5,FALSE)=0,"",VLOOKUP(A204,#REF!,5,FALSE)))</f>
        <v>#REF!</v>
      </c>
      <c r="F204" s="10" t="e">
        <f>IF(A204="","",IF(VLOOKUP(A204,#REF!,4,FALSE)=0,"",VLOOKUP(A204,#REF!,4,FALSE)))</f>
        <v>#REF!</v>
      </c>
      <c r="G204" s="11" t="e">
        <f>IF($A204="","",VLOOKUP($A204,#REF!,G$3+6,FALSE))</f>
        <v>#REF!</v>
      </c>
      <c r="H204" s="11" t="e">
        <f>IF($A204="","",VLOOKUP($A204,#REF!,H$3+6,FALSE))</f>
        <v>#REF!</v>
      </c>
      <c r="I204" s="11" t="e">
        <f>IF($A204="","",VLOOKUP($A204,#REF!,I$3+6,FALSE))</f>
        <v>#REF!</v>
      </c>
      <c r="J204" s="11" t="e">
        <f>IF($A204="","",VLOOKUP($A204,#REF!,J$3+6,FALSE))</f>
        <v>#REF!</v>
      </c>
      <c r="K204" s="11" t="e">
        <f>IF($A204="","",VLOOKUP($A204,#REF!,K$3+6,FALSE))</f>
        <v>#REF!</v>
      </c>
      <c r="L204" s="11" t="e">
        <f>IF($A204="","",VLOOKUP($A204,#REF!,L$3+6,FALSE))</f>
        <v>#REF!</v>
      </c>
      <c r="M204" s="11" t="e">
        <f>IF($A204="","",VLOOKUP($A204,#REF!,M$3+6,FALSE))</f>
        <v>#REF!</v>
      </c>
      <c r="N204" s="11" t="e">
        <f>IF($A204="","",VLOOKUP($A204,#REF!,N$3+6,FALSE))</f>
        <v>#REF!</v>
      </c>
      <c r="O204" s="11" t="e">
        <f>IF($A204="","",VLOOKUP($A204,#REF!,O$3+6,FALSE))</f>
        <v>#REF!</v>
      </c>
      <c r="P204" s="11" t="e">
        <f>IF($A204="","",VLOOKUP($A204,#REF!,P$3+6,FALSE))</f>
        <v>#REF!</v>
      </c>
      <c r="Q204" s="11" t="e">
        <f>IF($A204="","",VLOOKUP($A204,#REF!,Q$3+6,FALSE))</f>
        <v>#REF!</v>
      </c>
      <c r="R204" s="11" t="e">
        <f>IF($A204="","",VLOOKUP($A204,#REF!,R$3+6,FALSE))</f>
        <v>#REF!</v>
      </c>
      <c r="S204" s="11" t="e">
        <f>IF($A204="","",VLOOKUP($A204,#REF!,S$3+6,FALSE))</f>
        <v>#REF!</v>
      </c>
      <c r="T204" s="11" t="e">
        <f>IF($A204="","",VLOOKUP($A204,#REF!,T$3+6,FALSE))</f>
        <v>#REF!</v>
      </c>
      <c r="U204" s="11" t="e">
        <f>IF($A204="","",VLOOKUP($A204,#REF!,U$3+6,FALSE))</f>
        <v>#REF!</v>
      </c>
      <c r="V204" s="11" t="e">
        <f>IF($A204="","",VLOOKUP($A204,#REF!,V$3+6,FALSE))</f>
        <v>#REF!</v>
      </c>
      <c r="W204" s="11" t="e">
        <f>IF($A204="","",VLOOKUP($A204,#REF!,W$3+6,FALSE))</f>
        <v>#REF!</v>
      </c>
      <c r="X204" s="11" t="e">
        <f>IF($A204="","",VLOOKUP($A204,#REF!,X$3+6,FALSE))</f>
        <v>#REF!</v>
      </c>
      <c r="Y204" s="11" t="e">
        <f t="shared" si="15"/>
        <v>#REF!</v>
      </c>
      <c r="AA204" s="11"/>
      <c r="AD204" t="e">
        <f t="shared" si="16"/>
        <v>#REF!</v>
      </c>
      <c r="AE204" t="e">
        <f t="shared" si="17"/>
        <v>#REF!</v>
      </c>
      <c r="AF204" t="e">
        <f t="shared" si="18"/>
        <v>#REF!</v>
      </c>
      <c r="AG204" t="e">
        <f t="shared" si="19"/>
        <v>#REF!</v>
      </c>
    </row>
    <row r="205" spans="1:33" x14ac:dyDescent="0.25">
      <c r="A205" t="e">
        <f>IF(#REF!="","",#REF!)</f>
        <v>#REF!</v>
      </c>
      <c r="B205" s="10">
        <v>202</v>
      </c>
      <c r="C205" s="10" t="e">
        <f>IF(A205="","",IF(VLOOKUP(A205,#REF!,2,FALSE)=0,"",VLOOKUP(A205,#REF!,2,FALSE)))</f>
        <v>#REF!</v>
      </c>
      <c r="D205" s="10" t="e">
        <f>IF(A205="","",IF(VLOOKUP(A205,#REF!,3,FALSE)=0,"",VLOOKUP(A205,#REF!,3,FALSE)))</f>
        <v>#REF!</v>
      </c>
      <c r="E205" s="10" t="e">
        <f>IF(A205="","",IF(VLOOKUP(A205,#REF!,5,FALSE)=0,"",VLOOKUP(A205,#REF!,5,FALSE)))</f>
        <v>#REF!</v>
      </c>
      <c r="F205" s="10" t="e">
        <f>IF(A205="","",IF(VLOOKUP(A205,#REF!,4,FALSE)=0,"",VLOOKUP(A205,#REF!,4,FALSE)))</f>
        <v>#REF!</v>
      </c>
      <c r="G205" s="11" t="e">
        <f>IF($A205="","",VLOOKUP($A205,#REF!,G$3+6,FALSE))</f>
        <v>#REF!</v>
      </c>
      <c r="H205" s="11" t="e">
        <f>IF($A205="","",VLOOKUP($A205,#REF!,H$3+6,FALSE))</f>
        <v>#REF!</v>
      </c>
      <c r="I205" s="11" t="e">
        <f>IF($A205="","",VLOOKUP($A205,#REF!,I$3+6,FALSE))</f>
        <v>#REF!</v>
      </c>
      <c r="J205" s="11" t="e">
        <f>IF($A205="","",VLOOKUP($A205,#REF!,J$3+6,FALSE))</f>
        <v>#REF!</v>
      </c>
      <c r="K205" s="11" t="e">
        <f>IF($A205="","",VLOOKUP($A205,#REF!,K$3+6,FALSE))</f>
        <v>#REF!</v>
      </c>
      <c r="L205" s="11" t="e">
        <f>IF($A205="","",VLOOKUP($A205,#REF!,L$3+6,FALSE))</f>
        <v>#REF!</v>
      </c>
      <c r="M205" s="11" t="e">
        <f>IF($A205="","",VLOOKUP($A205,#REF!,M$3+6,FALSE))</f>
        <v>#REF!</v>
      </c>
      <c r="N205" s="11" t="e">
        <f>IF($A205="","",VLOOKUP($A205,#REF!,N$3+6,FALSE))</f>
        <v>#REF!</v>
      </c>
      <c r="O205" s="11" t="e">
        <f>IF($A205="","",VLOOKUP($A205,#REF!,O$3+6,FALSE))</f>
        <v>#REF!</v>
      </c>
      <c r="P205" s="11" t="e">
        <f>IF($A205="","",VLOOKUP($A205,#REF!,P$3+6,FALSE))</f>
        <v>#REF!</v>
      </c>
      <c r="Q205" s="11" t="e">
        <f>IF($A205="","",VLOOKUP($A205,#REF!,Q$3+6,FALSE))</f>
        <v>#REF!</v>
      </c>
      <c r="R205" s="11" t="e">
        <f>IF($A205="","",VLOOKUP($A205,#REF!,R$3+6,FALSE))</f>
        <v>#REF!</v>
      </c>
      <c r="S205" s="11" t="e">
        <f>IF($A205="","",VLOOKUP($A205,#REF!,S$3+6,FALSE))</f>
        <v>#REF!</v>
      </c>
      <c r="T205" s="11" t="e">
        <f>IF($A205="","",VLOOKUP($A205,#REF!,T$3+6,FALSE))</f>
        <v>#REF!</v>
      </c>
      <c r="U205" s="11" t="e">
        <f>IF($A205="","",VLOOKUP($A205,#REF!,U$3+6,FALSE))</f>
        <v>#REF!</v>
      </c>
      <c r="V205" s="11" t="e">
        <f>IF($A205="","",VLOOKUP($A205,#REF!,V$3+6,FALSE))</f>
        <v>#REF!</v>
      </c>
      <c r="W205" s="11" t="e">
        <f>IF($A205="","",VLOOKUP($A205,#REF!,W$3+6,FALSE))</f>
        <v>#REF!</v>
      </c>
      <c r="X205" s="11" t="e">
        <f>IF($A205="","",VLOOKUP($A205,#REF!,X$3+6,FALSE))</f>
        <v>#REF!</v>
      </c>
      <c r="Y205" s="11" t="e">
        <f t="shared" si="15"/>
        <v>#REF!</v>
      </c>
      <c r="AA205" s="11"/>
      <c r="AD205" t="e">
        <f t="shared" si="16"/>
        <v>#REF!</v>
      </c>
      <c r="AE205" t="e">
        <f t="shared" si="17"/>
        <v>#REF!</v>
      </c>
      <c r="AF205" t="e">
        <f t="shared" si="18"/>
        <v>#REF!</v>
      </c>
      <c r="AG205" t="e">
        <f t="shared" si="19"/>
        <v>#REF!</v>
      </c>
    </row>
    <row r="206" spans="1:33" x14ac:dyDescent="0.25">
      <c r="A206" t="e">
        <f>IF(#REF!="","",#REF!)</f>
        <v>#REF!</v>
      </c>
      <c r="B206" s="10">
        <v>203</v>
      </c>
      <c r="C206" s="10" t="e">
        <f>IF(A206="","",IF(VLOOKUP(A206,#REF!,2,FALSE)=0,"",VLOOKUP(A206,#REF!,2,FALSE)))</f>
        <v>#REF!</v>
      </c>
      <c r="D206" s="10" t="e">
        <f>IF(A206="","",IF(VLOOKUP(A206,#REF!,3,FALSE)=0,"",VLOOKUP(A206,#REF!,3,FALSE)))</f>
        <v>#REF!</v>
      </c>
      <c r="E206" s="10" t="e">
        <f>IF(A206="","",IF(VLOOKUP(A206,#REF!,5,FALSE)=0,"",VLOOKUP(A206,#REF!,5,FALSE)))</f>
        <v>#REF!</v>
      </c>
      <c r="F206" s="10" t="e">
        <f>IF(A206="","",IF(VLOOKUP(A206,#REF!,4,FALSE)=0,"",VLOOKUP(A206,#REF!,4,FALSE)))</f>
        <v>#REF!</v>
      </c>
      <c r="G206" s="11" t="e">
        <f>IF($A206="","",VLOOKUP($A206,#REF!,G$3+6,FALSE))</f>
        <v>#REF!</v>
      </c>
      <c r="H206" s="11" t="e">
        <f>IF($A206="","",VLOOKUP($A206,#REF!,H$3+6,FALSE))</f>
        <v>#REF!</v>
      </c>
      <c r="I206" s="11" t="e">
        <f>IF($A206="","",VLOOKUP($A206,#REF!,I$3+6,FALSE))</f>
        <v>#REF!</v>
      </c>
      <c r="J206" s="11" t="e">
        <f>IF($A206="","",VLOOKUP($A206,#REF!,J$3+6,FALSE))</f>
        <v>#REF!</v>
      </c>
      <c r="K206" s="11" t="e">
        <f>IF($A206="","",VLOOKUP($A206,#REF!,K$3+6,FALSE))</f>
        <v>#REF!</v>
      </c>
      <c r="L206" s="11" t="e">
        <f>IF($A206="","",VLOOKUP($A206,#REF!,L$3+6,FALSE))</f>
        <v>#REF!</v>
      </c>
      <c r="M206" s="11" t="e">
        <f>IF($A206="","",VLOOKUP($A206,#REF!,M$3+6,FALSE))</f>
        <v>#REF!</v>
      </c>
      <c r="N206" s="11" t="e">
        <f>IF($A206="","",VLOOKUP($A206,#REF!,N$3+6,FALSE))</f>
        <v>#REF!</v>
      </c>
      <c r="O206" s="11" t="e">
        <f>IF($A206="","",VLOOKUP($A206,#REF!,O$3+6,FALSE))</f>
        <v>#REF!</v>
      </c>
      <c r="P206" s="11" t="e">
        <f>IF($A206="","",VLOOKUP($A206,#REF!,P$3+6,FALSE))</f>
        <v>#REF!</v>
      </c>
      <c r="Q206" s="11" t="e">
        <f>IF($A206="","",VLOOKUP($A206,#REF!,Q$3+6,FALSE))</f>
        <v>#REF!</v>
      </c>
      <c r="R206" s="11" t="e">
        <f>IF($A206="","",VLOOKUP($A206,#REF!,R$3+6,FALSE))</f>
        <v>#REF!</v>
      </c>
      <c r="S206" s="11" t="e">
        <f>IF($A206="","",VLOOKUP($A206,#REF!,S$3+6,FALSE))</f>
        <v>#REF!</v>
      </c>
      <c r="T206" s="11" t="e">
        <f>IF($A206="","",VLOOKUP($A206,#REF!,T$3+6,FALSE))</f>
        <v>#REF!</v>
      </c>
      <c r="U206" s="11" t="e">
        <f>IF($A206="","",VLOOKUP($A206,#REF!,U$3+6,FALSE))</f>
        <v>#REF!</v>
      </c>
      <c r="V206" s="11" t="e">
        <f>IF($A206="","",VLOOKUP($A206,#REF!,V$3+6,FALSE))</f>
        <v>#REF!</v>
      </c>
      <c r="W206" s="11" t="e">
        <f>IF($A206="","",VLOOKUP($A206,#REF!,W$3+6,FALSE))</f>
        <v>#REF!</v>
      </c>
      <c r="X206" s="11" t="e">
        <f>IF($A206="","",VLOOKUP($A206,#REF!,X$3+6,FALSE))</f>
        <v>#REF!</v>
      </c>
      <c r="Y206" s="11" t="e">
        <f t="shared" si="15"/>
        <v>#REF!</v>
      </c>
      <c r="AA206" s="11"/>
      <c r="AD206" t="e">
        <f t="shared" si="16"/>
        <v>#REF!</v>
      </c>
      <c r="AE206" t="e">
        <f t="shared" si="17"/>
        <v>#REF!</v>
      </c>
      <c r="AF206" t="e">
        <f t="shared" si="18"/>
        <v>#REF!</v>
      </c>
      <c r="AG206" t="e">
        <f t="shared" si="19"/>
        <v>#REF!</v>
      </c>
    </row>
    <row r="207" spans="1:33" x14ac:dyDescent="0.25">
      <c r="A207" t="e">
        <f>IF(#REF!="","",#REF!)</f>
        <v>#REF!</v>
      </c>
      <c r="B207" s="10">
        <v>204</v>
      </c>
      <c r="C207" s="10" t="e">
        <f>IF(A207="","",IF(VLOOKUP(A207,#REF!,2,FALSE)=0,"",VLOOKUP(A207,#REF!,2,FALSE)))</f>
        <v>#REF!</v>
      </c>
      <c r="D207" s="10" t="e">
        <f>IF(A207="","",IF(VLOOKUP(A207,#REF!,3,FALSE)=0,"",VLOOKUP(A207,#REF!,3,FALSE)))</f>
        <v>#REF!</v>
      </c>
      <c r="E207" s="10" t="e">
        <f>IF(A207="","",IF(VLOOKUP(A207,#REF!,5,FALSE)=0,"",VLOOKUP(A207,#REF!,5,FALSE)))</f>
        <v>#REF!</v>
      </c>
      <c r="F207" s="10" t="e">
        <f>IF(A207="","",IF(VLOOKUP(A207,#REF!,4,FALSE)=0,"",VLOOKUP(A207,#REF!,4,FALSE)))</f>
        <v>#REF!</v>
      </c>
      <c r="G207" s="11" t="e">
        <f>IF($A207="","",VLOOKUP($A207,#REF!,G$3+6,FALSE))</f>
        <v>#REF!</v>
      </c>
      <c r="H207" s="11" t="e">
        <f>IF($A207="","",VLOOKUP($A207,#REF!,H$3+6,FALSE))</f>
        <v>#REF!</v>
      </c>
      <c r="I207" s="11" t="e">
        <f>IF($A207="","",VLOOKUP($A207,#REF!,I$3+6,FALSE))</f>
        <v>#REF!</v>
      </c>
      <c r="J207" s="11" t="e">
        <f>IF($A207="","",VLOOKUP($A207,#REF!,J$3+6,FALSE))</f>
        <v>#REF!</v>
      </c>
      <c r="K207" s="11" t="e">
        <f>IF($A207="","",VLOOKUP($A207,#REF!,K$3+6,FALSE))</f>
        <v>#REF!</v>
      </c>
      <c r="L207" s="11" t="e">
        <f>IF($A207="","",VLOOKUP($A207,#REF!,L$3+6,FALSE))</f>
        <v>#REF!</v>
      </c>
      <c r="M207" s="11" t="e">
        <f>IF($A207="","",VLOOKUP($A207,#REF!,M$3+6,FALSE))</f>
        <v>#REF!</v>
      </c>
      <c r="N207" s="11" t="e">
        <f>IF($A207="","",VLOOKUP($A207,#REF!,N$3+6,FALSE))</f>
        <v>#REF!</v>
      </c>
      <c r="O207" s="11" t="e">
        <f>IF($A207="","",VLOOKUP($A207,#REF!,O$3+6,FALSE))</f>
        <v>#REF!</v>
      </c>
      <c r="P207" s="11" t="e">
        <f>IF($A207="","",VLOOKUP($A207,#REF!,P$3+6,FALSE))</f>
        <v>#REF!</v>
      </c>
      <c r="Q207" s="11" t="e">
        <f>IF($A207="","",VLOOKUP($A207,#REF!,Q$3+6,FALSE))</f>
        <v>#REF!</v>
      </c>
      <c r="R207" s="11" t="e">
        <f>IF($A207="","",VLOOKUP($A207,#REF!,R$3+6,FALSE))</f>
        <v>#REF!</v>
      </c>
      <c r="S207" s="11" t="e">
        <f>IF($A207="","",VLOOKUP($A207,#REF!,S$3+6,FALSE))</f>
        <v>#REF!</v>
      </c>
      <c r="T207" s="11" t="e">
        <f>IF($A207="","",VLOOKUP($A207,#REF!,T$3+6,FALSE))</f>
        <v>#REF!</v>
      </c>
      <c r="U207" s="11" t="e">
        <f>IF($A207="","",VLOOKUP($A207,#REF!,U$3+6,FALSE))</f>
        <v>#REF!</v>
      </c>
      <c r="V207" s="11" t="e">
        <f>IF($A207="","",VLOOKUP($A207,#REF!,V$3+6,FALSE))</f>
        <v>#REF!</v>
      </c>
      <c r="W207" s="11" t="e">
        <f>IF($A207="","",VLOOKUP($A207,#REF!,W$3+6,FALSE))</f>
        <v>#REF!</v>
      </c>
      <c r="X207" s="11" t="e">
        <f>IF($A207="","",VLOOKUP($A207,#REF!,X$3+6,FALSE))</f>
        <v>#REF!</v>
      </c>
      <c r="Y207" s="11" t="e">
        <f t="shared" si="15"/>
        <v>#REF!</v>
      </c>
      <c r="AA207" s="11"/>
      <c r="AD207" t="e">
        <f t="shared" si="16"/>
        <v>#REF!</v>
      </c>
      <c r="AE207" t="e">
        <f t="shared" si="17"/>
        <v>#REF!</v>
      </c>
      <c r="AF207" t="e">
        <f t="shared" si="18"/>
        <v>#REF!</v>
      </c>
      <c r="AG207" t="e">
        <f t="shared" si="19"/>
        <v>#REF!</v>
      </c>
    </row>
    <row r="208" spans="1:33" x14ac:dyDescent="0.25">
      <c r="A208" t="e">
        <f>IF(#REF!="","",#REF!)</f>
        <v>#REF!</v>
      </c>
      <c r="B208" s="10">
        <v>205</v>
      </c>
      <c r="C208" s="10" t="e">
        <f>IF(A208="","",IF(VLOOKUP(A208,#REF!,2,FALSE)=0,"",VLOOKUP(A208,#REF!,2,FALSE)))</f>
        <v>#REF!</v>
      </c>
      <c r="D208" s="10" t="e">
        <f>IF(A208="","",IF(VLOOKUP(A208,#REF!,3,FALSE)=0,"",VLOOKUP(A208,#REF!,3,FALSE)))</f>
        <v>#REF!</v>
      </c>
      <c r="E208" s="10" t="e">
        <f>IF(A208="","",IF(VLOOKUP(A208,#REF!,5,FALSE)=0,"",VLOOKUP(A208,#REF!,5,FALSE)))</f>
        <v>#REF!</v>
      </c>
      <c r="F208" s="10" t="e">
        <f>IF(A208="","",IF(VLOOKUP(A208,#REF!,4,FALSE)=0,"",VLOOKUP(A208,#REF!,4,FALSE)))</f>
        <v>#REF!</v>
      </c>
      <c r="G208" s="11" t="e">
        <f>IF($A208="","",VLOOKUP($A208,#REF!,G$3+6,FALSE))</f>
        <v>#REF!</v>
      </c>
      <c r="H208" s="11" t="e">
        <f>IF($A208="","",VLOOKUP($A208,#REF!,H$3+6,FALSE))</f>
        <v>#REF!</v>
      </c>
      <c r="I208" s="11" t="e">
        <f>IF($A208="","",VLOOKUP($A208,#REF!,I$3+6,FALSE))</f>
        <v>#REF!</v>
      </c>
      <c r="J208" s="11" t="e">
        <f>IF($A208="","",VLOOKUP($A208,#REF!,J$3+6,FALSE))</f>
        <v>#REF!</v>
      </c>
      <c r="K208" s="11" t="e">
        <f>IF($A208="","",VLOOKUP($A208,#REF!,K$3+6,FALSE))</f>
        <v>#REF!</v>
      </c>
      <c r="L208" s="11" t="e">
        <f>IF($A208="","",VLOOKUP($A208,#REF!,L$3+6,FALSE))</f>
        <v>#REF!</v>
      </c>
      <c r="M208" s="11" t="e">
        <f>IF($A208="","",VLOOKUP($A208,#REF!,M$3+6,FALSE))</f>
        <v>#REF!</v>
      </c>
      <c r="N208" s="11" t="e">
        <f>IF($A208="","",VLOOKUP($A208,#REF!,N$3+6,FALSE))</f>
        <v>#REF!</v>
      </c>
      <c r="O208" s="11" t="e">
        <f>IF($A208="","",VLOOKUP($A208,#REF!,O$3+6,FALSE))</f>
        <v>#REF!</v>
      </c>
      <c r="P208" s="11" t="e">
        <f>IF($A208="","",VLOOKUP($A208,#REF!,P$3+6,FALSE))</f>
        <v>#REF!</v>
      </c>
      <c r="Q208" s="11" t="e">
        <f>IF($A208="","",VLOOKUP($A208,#REF!,Q$3+6,FALSE))</f>
        <v>#REF!</v>
      </c>
      <c r="R208" s="11" t="e">
        <f>IF($A208="","",VLOOKUP($A208,#REF!,R$3+6,FALSE))</f>
        <v>#REF!</v>
      </c>
      <c r="S208" s="11" t="e">
        <f>IF($A208="","",VLOOKUP($A208,#REF!,S$3+6,FALSE))</f>
        <v>#REF!</v>
      </c>
      <c r="T208" s="11" t="e">
        <f>IF($A208="","",VLOOKUP($A208,#REF!,T$3+6,FALSE))</f>
        <v>#REF!</v>
      </c>
      <c r="U208" s="11" t="e">
        <f>IF($A208="","",VLOOKUP($A208,#REF!,U$3+6,FALSE))</f>
        <v>#REF!</v>
      </c>
      <c r="V208" s="11" t="e">
        <f>IF($A208="","",VLOOKUP($A208,#REF!,V$3+6,FALSE))</f>
        <v>#REF!</v>
      </c>
      <c r="W208" s="11" t="e">
        <f>IF($A208="","",VLOOKUP($A208,#REF!,W$3+6,FALSE))</f>
        <v>#REF!</v>
      </c>
      <c r="X208" s="11" t="e">
        <f>IF($A208="","",VLOOKUP($A208,#REF!,X$3+6,FALSE))</f>
        <v>#REF!</v>
      </c>
      <c r="Y208" s="11" t="e">
        <f t="shared" si="15"/>
        <v>#REF!</v>
      </c>
      <c r="AA208" s="11"/>
      <c r="AD208" t="e">
        <f t="shared" si="16"/>
        <v>#REF!</v>
      </c>
      <c r="AE208" t="e">
        <f t="shared" si="17"/>
        <v>#REF!</v>
      </c>
      <c r="AF208" t="e">
        <f t="shared" si="18"/>
        <v>#REF!</v>
      </c>
      <c r="AG208" t="e">
        <f t="shared" si="19"/>
        <v>#REF!</v>
      </c>
    </row>
    <row r="209" spans="1:33" x14ac:dyDescent="0.25">
      <c r="A209" t="e">
        <f>IF(#REF!="","",#REF!)</f>
        <v>#REF!</v>
      </c>
      <c r="B209" s="10">
        <v>206</v>
      </c>
      <c r="C209" s="10" t="e">
        <f>IF(A209="","",IF(VLOOKUP(A209,#REF!,2,FALSE)=0,"",VLOOKUP(A209,#REF!,2,FALSE)))</f>
        <v>#REF!</v>
      </c>
      <c r="D209" s="10" t="e">
        <f>IF(A209="","",IF(VLOOKUP(A209,#REF!,3,FALSE)=0,"",VLOOKUP(A209,#REF!,3,FALSE)))</f>
        <v>#REF!</v>
      </c>
      <c r="E209" s="10" t="e">
        <f>IF(A209="","",IF(VLOOKUP(A209,#REF!,5,FALSE)=0,"",VLOOKUP(A209,#REF!,5,FALSE)))</f>
        <v>#REF!</v>
      </c>
      <c r="F209" s="10" t="e">
        <f>IF(A209="","",IF(VLOOKUP(A209,#REF!,4,FALSE)=0,"",VLOOKUP(A209,#REF!,4,FALSE)))</f>
        <v>#REF!</v>
      </c>
      <c r="G209" s="11" t="e">
        <f>IF($A209="","",VLOOKUP($A209,#REF!,G$3+6,FALSE))</f>
        <v>#REF!</v>
      </c>
      <c r="H209" s="11" t="e">
        <f>IF($A209="","",VLOOKUP($A209,#REF!,H$3+6,FALSE))</f>
        <v>#REF!</v>
      </c>
      <c r="I209" s="11" t="e">
        <f>IF($A209="","",VLOOKUP($A209,#REF!,I$3+6,FALSE))</f>
        <v>#REF!</v>
      </c>
      <c r="J209" s="11" t="e">
        <f>IF($A209="","",VLOOKUP($A209,#REF!,J$3+6,FALSE))</f>
        <v>#REF!</v>
      </c>
      <c r="K209" s="11" t="e">
        <f>IF($A209="","",VLOOKUP($A209,#REF!,K$3+6,FALSE))</f>
        <v>#REF!</v>
      </c>
      <c r="L209" s="11" t="e">
        <f>IF($A209="","",VLOOKUP($A209,#REF!,L$3+6,FALSE))</f>
        <v>#REF!</v>
      </c>
      <c r="M209" s="11" t="e">
        <f>IF($A209="","",VLOOKUP($A209,#REF!,M$3+6,FALSE))</f>
        <v>#REF!</v>
      </c>
      <c r="N209" s="11" t="e">
        <f>IF($A209="","",VLOOKUP($A209,#REF!,N$3+6,FALSE))</f>
        <v>#REF!</v>
      </c>
      <c r="O209" s="11" t="e">
        <f>IF($A209="","",VLOOKUP($A209,#REF!,O$3+6,FALSE))</f>
        <v>#REF!</v>
      </c>
      <c r="P209" s="11" t="e">
        <f>IF($A209="","",VLOOKUP($A209,#REF!,P$3+6,FALSE))</f>
        <v>#REF!</v>
      </c>
      <c r="Q209" s="11" t="e">
        <f>IF($A209="","",VLOOKUP($A209,#REF!,Q$3+6,FALSE))</f>
        <v>#REF!</v>
      </c>
      <c r="R209" s="11" t="e">
        <f>IF($A209="","",VLOOKUP($A209,#REF!,R$3+6,FALSE))</f>
        <v>#REF!</v>
      </c>
      <c r="S209" s="11" t="e">
        <f>IF($A209="","",VLOOKUP($A209,#REF!,S$3+6,FALSE))</f>
        <v>#REF!</v>
      </c>
      <c r="T209" s="11" t="e">
        <f>IF($A209="","",VLOOKUP($A209,#REF!,T$3+6,FALSE))</f>
        <v>#REF!</v>
      </c>
      <c r="U209" s="11" t="e">
        <f>IF($A209="","",VLOOKUP($A209,#REF!,U$3+6,FALSE))</f>
        <v>#REF!</v>
      </c>
      <c r="V209" s="11" t="e">
        <f>IF($A209="","",VLOOKUP($A209,#REF!,V$3+6,FALSE))</f>
        <v>#REF!</v>
      </c>
      <c r="W209" s="11" t="e">
        <f>IF($A209="","",VLOOKUP($A209,#REF!,W$3+6,FALSE))</f>
        <v>#REF!</v>
      </c>
      <c r="X209" s="11" t="e">
        <f>IF($A209="","",VLOOKUP($A209,#REF!,X$3+6,FALSE))</f>
        <v>#REF!</v>
      </c>
      <c r="Y209" s="11" t="e">
        <f t="shared" si="15"/>
        <v>#REF!</v>
      </c>
      <c r="AA209" s="11"/>
      <c r="AD209" t="e">
        <f t="shared" si="16"/>
        <v>#REF!</v>
      </c>
      <c r="AE209" t="e">
        <f t="shared" si="17"/>
        <v>#REF!</v>
      </c>
      <c r="AF209" t="e">
        <f t="shared" si="18"/>
        <v>#REF!</v>
      </c>
      <c r="AG209" t="e">
        <f t="shared" si="19"/>
        <v>#REF!</v>
      </c>
    </row>
    <row r="210" spans="1:33" x14ac:dyDescent="0.25">
      <c r="A210" t="e">
        <f>IF(#REF!="","",#REF!)</f>
        <v>#REF!</v>
      </c>
      <c r="B210" s="10">
        <v>207</v>
      </c>
      <c r="C210" s="10" t="e">
        <f>IF(A210="","",IF(VLOOKUP(A210,#REF!,2,FALSE)=0,"",VLOOKUP(A210,#REF!,2,FALSE)))</f>
        <v>#REF!</v>
      </c>
      <c r="D210" s="10" t="e">
        <f>IF(A210="","",IF(VLOOKUP(A210,#REF!,3,FALSE)=0,"",VLOOKUP(A210,#REF!,3,FALSE)))</f>
        <v>#REF!</v>
      </c>
      <c r="E210" s="10" t="e">
        <f>IF(A210="","",IF(VLOOKUP(A210,#REF!,5,FALSE)=0,"",VLOOKUP(A210,#REF!,5,FALSE)))</f>
        <v>#REF!</v>
      </c>
      <c r="F210" s="10" t="e">
        <f>IF(A210="","",IF(VLOOKUP(A210,#REF!,4,FALSE)=0,"",VLOOKUP(A210,#REF!,4,FALSE)))</f>
        <v>#REF!</v>
      </c>
      <c r="G210" s="11" t="e">
        <f>IF($A210="","",VLOOKUP($A210,#REF!,G$3+6,FALSE))</f>
        <v>#REF!</v>
      </c>
      <c r="H210" s="11" t="e">
        <f>IF($A210="","",VLOOKUP($A210,#REF!,H$3+6,FALSE))</f>
        <v>#REF!</v>
      </c>
      <c r="I210" s="11" t="e">
        <f>IF($A210="","",VLOOKUP($A210,#REF!,I$3+6,FALSE))</f>
        <v>#REF!</v>
      </c>
      <c r="J210" s="11" t="e">
        <f>IF($A210="","",VLOOKUP($A210,#REF!,J$3+6,FALSE))</f>
        <v>#REF!</v>
      </c>
      <c r="K210" s="11" t="e">
        <f>IF($A210="","",VLOOKUP($A210,#REF!,K$3+6,FALSE))</f>
        <v>#REF!</v>
      </c>
      <c r="L210" s="11" t="e">
        <f>IF($A210="","",VLOOKUP($A210,#REF!,L$3+6,FALSE))</f>
        <v>#REF!</v>
      </c>
      <c r="M210" s="11" t="e">
        <f>IF($A210="","",VLOOKUP($A210,#REF!,M$3+6,FALSE))</f>
        <v>#REF!</v>
      </c>
      <c r="N210" s="11" t="e">
        <f>IF($A210="","",VLOOKUP($A210,#REF!,N$3+6,FALSE))</f>
        <v>#REF!</v>
      </c>
      <c r="O210" s="11" t="e">
        <f>IF($A210="","",VLOOKUP($A210,#REF!,O$3+6,FALSE))</f>
        <v>#REF!</v>
      </c>
      <c r="P210" s="11" t="e">
        <f>IF($A210="","",VLOOKUP($A210,#REF!,P$3+6,FALSE))</f>
        <v>#REF!</v>
      </c>
      <c r="Q210" s="11" t="e">
        <f>IF($A210="","",VLOOKUP($A210,#REF!,Q$3+6,FALSE))</f>
        <v>#REF!</v>
      </c>
      <c r="R210" s="11" t="e">
        <f>IF($A210="","",VLOOKUP($A210,#REF!,R$3+6,FALSE))</f>
        <v>#REF!</v>
      </c>
      <c r="S210" s="11" t="e">
        <f>IF($A210="","",VLOOKUP($A210,#REF!,S$3+6,FALSE))</f>
        <v>#REF!</v>
      </c>
      <c r="T210" s="11" t="e">
        <f>IF($A210="","",VLOOKUP($A210,#REF!,T$3+6,FALSE))</f>
        <v>#REF!</v>
      </c>
      <c r="U210" s="11" t="e">
        <f>IF($A210="","",VLOOKUP($A210,#REF!,U$3+6,FALSE))</f>
        <v>#REF!</v>
      </c>
      <c r="V210" s="11" t="e">
        <f>IF($A210="","",VLOOKUP($A210,#REF!,V$3+6,FALSE))</f>
        <v>#REF!</v>
      </c>
      <c r="W210" s="11" t="e">
        <f>IF($A210="","",VLOOKUP($A210,#REF!,W$3+6,FALSE))</f>
        <v>#REF!</v>
      </c>
      <c r="X210" s="11" t="e">
        <f>IF($A210="","",VLOOKUP($A210,#REF!,X$3+6,FALSE))</f>
        <v>#REF!</v>
      </c>
      <c r="Y210" s="11" t="e">
        <f t="shared" si="15"/>
        <v>#REF!</v>
      </c>
      <c r="AA210" s="11"/>
      <c r="AD210" t="e">
        <f t="shared" si="16"/>
        <v>#REF!</v>
      </c>
      <c r="AE210" t="e">
        <f t="shared" si="17"/>
        <v>#REF!</v>
      </c>
      <c r="AF210" t="e">
        <f t="shared" si="18"/>
        <v>#REF!</v>
      </c>
      <c r="AG210" t="e">
        <f t="shared" si="19"/>
        <v>#REF!</v>
      </c>
    </row>
    <row r="211" spans="1:33" x14ac:dyDescent="0.25">
      <c r="A211" t="e">
        <f>IF(#REF!="","",#REF!)</f>
        <v>#REF!</v>
      </c>
      <c r="B211" s="10">
        <v>208</v>
      </c>
      <c r="C211" s="10" t="e">
        <f>IF(A211="","",IF(VLOOKUP(A211,#REF!,2,FALSE)=0,"",VLOOKUP(A211,#REF!,2,FALSE)))</f>
        <v>#REF!</v>
      </c>
      <c r="D211" s="10" t="e">
        <f>IF(A211="","",IF(VLOOKUP(A211,#REF!,3,FALSE)=0,"",VLOOKUP(A211,#REF!,3,FALSE)))</f>
        <v>#REF!</v>
      </c>
      <c r="E211" s="10" t="e">
        <f>IF(A211="","",IF(VLOOKUP(A211,#REF!,5,FALSE)=0,"",VLOOKUP(A211,#REF!,5,FALSE)))</f>
        <v>#REF!</v>
      </c>
      <c r="F211" s="10" t="e">
        <f>IF(A211="","",IF(VLOOKUP(A211,#REF!,4,FALSE)=0,"",VLOOKUP(A211,#REF!,4,FALSE)))</f>
        <v>#REF!</v>
      </c>
      <c r="G211" s="11" t="e">
        <f>IF($A211="","",VLOOKUP($A211,#REF!,G$3+6,FALSE))</f>
        <v>#REF!</v>
      </c>
      <c r="H211" s="11" t="e">
        <f>IF($A211="","",VLOOKUP($A211,#REF!,H$3+6,FALSE))</f>
        <v>#REF!</v>
      </c>
      <c r="I211" s="11" t="e">
        <f>IF($A211="","",VLOOKUP($A211,#REF!,I$3+6,FALSE))</f>
        <v>#REF!</v>
      </c>
      <c r="J211" s="11" t="e">
        <f>IF($A211="","",VLOOKUP($A211,#REF!,J$3+6,FALSE))</f>
        <v>#REF!</v>
      </c>
      <c r="K211" s="11" t="e">
        <f>IF($A211="","",VLOOKUP($A211,#REF!,K$3+6,FALSE))</f>
        <v>#REF!</v>
      </c>
      <c r="L211" s="11" t="e">
        <f>IF($A211="","",VLOOKUP($A211,#REF!,L$3+6,FALSE))</f>
        <v>#REF!</v>
      </c>
      <c r="M211" s="11" t="e">
        <f>IF($A211="","",VLOOKUP($A211,#REF!,M$3+6,FALSE))</f>
        <v>#REF!</v>
      </c>
      <c r="N211" s="11" t="e">
        <f>IF($A211="","",VLOOKUP($A211,#REF!,N$3+6,FALSE))</f>
        <v>#REF!</v>
      </c>
      <c r="O211" s="11" t="e">
        <f>IF($A211="","",VLOOKUP($A211,#REF!,O$3+6,FALSE))</f>
        <v>#REF!</v>
      </c>
      <c r="P211" s="11" t="e">
        <f>IF($A211="","",VLOOKUP($A211,#REF!,P$3+6,FALSE))</f>
        <v>#REF!</v>
      </c>
      <c r="Q211" s="11" t="e">
        <f>IF($A211="","",VLOOKUP($A211,#REF!,Q$3+6,FALSE))</f>
        <v>#REF!</v>
      </c>
      <c r="R211" s="11" t="e">
        <f>IF($A211="","",VLOOKUP($A211,#REF!,R$3+6,FALSE))</f>
        <v>#REF!</v>
      </c>
      <c r="S211" s="11" t="e">
        <f>IF($A211="","",VLOOKUP($A211,#REF!,S$3+6,FALSE))</f>
        <v>#REF!</v>
      </c>
      <c r="T211" s="11" t="e">
        <f>IF($A211="","",VLOOKUP($A211,#REF!,T$3+6,FALSE))</f>
        <v>#REF!</v>
      </c>
      <c r="U211" s="11" t="e">
        <f>IF($A211="","",VLOOKUP($A211,#REF!,U$3+6,FALSE))</f>
        <v>#REF!</v>
      </c>
      <c r="V211" s="11" t="e">
        <f>IF($A211="","",VLOOKUP($A211,#REF!,V$3+6,FALSE))</f>
        <v>#REF!</v>
      </c>
      <c r="W211" s="11" t="e">
        <f>IF($A211="","",VLOOKUP($A211,#REF!,W$3+6,FALSE))</f>
        <v>#REF!</v>
      </c>
      <c r="X211" s="11" t="e">
        <f>IF($A211="","",VLOOKUP($A211,#REF!,X$3+6,FALSE))</f>
        <v>#REF!</v>
      </c>
      <c r="Y211" s="11" t="e">
        <f t="shared" si="15"/>
        <v>#REF!</v>
      </c>
      <c r="AA211" s="11"/>
      <c r="AD211" t="e">
        <f t="shared" si="16"/>
        <v>#REF!</v>
      </c>
      <c r="AE211" t="e">
        <f t="shared" si="17"/>
        <v>#REF!</v>
      </c>
      <c r="AF211" t="e">
        <f t="shared" si="18"/>
        <v>#REF!</v>
      </c>
      <c r="AG211" t="e">
        <f t="shared" si="19"/>
        <v>#REF!</v>
      </c>
    </row>
    <row r="212" spans="1:33" x14ac:dyDescent="0.25">
      <c r="A212" t="e">
        <f>IF(#REF!="","",#REF!)</f>
        <v>#REF!</v>
      </c>
      <c r="B212" s="10">
        <v>209</v>
      </c>
      <c r="C212" s="10" t="e">
        <f>IF(A212="","",IF(VLOOKUP(A212,#REF!,2,FALSE)=0,"",VLOOKUP(A212,#REF!,2,FALSE)))</f>
        <v>#REF!</v>
      </c>
      <c r="D212" s="10" t="e">
        <f>IF(A212="","",IF(VLOOKUP(A212,#REF!,3,FALSE)=0,"",VLOOKUP(A212,#REF!,3,FALSE)))</f>
        <v>#REF!</v>
      </c>
      <c r="E212" s="10" t="e">
        <f>IF(A212="","",IF(VLOOKUP(A212,#REF!,5,FALSE)=0,"",VLOOKUP(A212,#REF!,5,FALSE)))</f>
        <v>#REF!</v>
      </c>
      <c r="F212" s="10" t="e">
        <f>IF(A212="","",IF(VLOOKUP(A212,#REF!,4,FALSE)=0,"",VLOOKUP(A212,#REF!,4,FALSE)))</f>
        <v>#REF!</v>
      </c>
      <c r="G212" s="11" t="e">
        <f>IF($A212="","",VLOOKUP($A212,#REF!,G$3+6,FALSE))</f>
        <v>#REF!</v>
      </c>
      <c r="H212" s="11" t="e">
        <f>IF($A212="","",VLOOKUP($A212,#REF!,H$3+6,FALSE))</f>
        <v>#REF!</v>
      </c>
      <c r="I212" s="11" t="e">
        <f>IF($A212="","",VLOOKUP($A212,#REF!,I$3+6,FALSE))</f>
        <v>#REF!</v>
      </c>
      <c r="J212" s="11" t="e">
        <f>IF($A212="","",VLOOKUP($A212,#REF!,J$3+6,FALSE))</f>
        <v>#REF!</v>
      </c>
      <c r="K212" s="11" t="e">
        <f>IF($A212="","",VLOOKUP($A212,#REF!,K$3+6,FALSE))</f>
        <v>#REF!</v>
      </c>
      <c r="L212" s="11" t="e">
        <f>IF($A212="","",VLOOKUP($A212,#REF!,L$3+6,FALSE))</f>
        <v>#REF!</v>
      </c>
      <c r="M212" s="11" t="e">
        <f>IF($A212="","",VLOOKUP($A212,#REF!,M$3+6,FALSE))</f>
        <v>#REF!</v>
      </c>
      <c r="N212" s="11" t="e">
        <f>IF($A212="","",VLOOKUP($A212,#REF!,N$3+6,FALSE))</f>
        <v>#REF!</v>
      </c>
      <c r="O212" s="11" t="e">
        <f>IF($A212="","",VLOOKUP($A212,#REF!,O$3+6,FALSE))</f>
        <v>#REF!</v>
      </c>
      <c r="P212" s="11" t="e">
        <f>IF($A212="","",VLOOKUP($A212,#REF!,P$3+6,FALSE))</f>
        <v>#REF!</v>
      </c>
      <c r="Q212" s="11" t="e">
        <f>IF($A212="","",VLOOKUP($A212,#REF!,Q$3+6,FALSE))</f>
        <v>#REF!</v>
      </c>
      <c r="R212" s="11" t="e">
        <f>IF($A212="","",VLOOKUP($A212,#REF!,R$3+6,FALSE))</f>
        <v>#REF!</v>
      </c>
      <c r="S212" s="11" t="e">
        <f>IF($A212="","",VLOOKUP($A212,#REF!,S$3+6,FALSE))</f>
        <v>#REF!</v>
      </c>
      <c r="T212" s="11" t="e">
        <f>IF($A212="","",VLOOKUP($A212,#REF!,T$3+6,FALSE))</f>
        <v>#REF!</v>
      </c>
      <c r="U212" s="11" t="e">
        <f>IF($A212="","",VLOOKUP($A212,#REF!,U$3+6,FALSE))</f>
        <v>#REF!</v>
      </c>
      <c r="V212" s="11" t="e">
        <f>IF($A212="","",VLOOKUP($A212,#REF!,V$3+6,FALSE))</f>
        <v>#REF!</v>
      </c>
      <c r="W212" s="11" t="e">
        <f>IF($A212="","",VLOOKUP($A212,#REF!,W$3+6,FALSE))</f>
        <v>#REF!</v>
      </c>
      <c r="X212" s="11" t="e">
        <f>IF($A212="","",VLOOKUP($A212,#REF!,X$3+6,FALSE))</f>
        <v>#REF!</v>
      </c>
      <c r="Y212" s="11" t="e">
        <f t="shared" si="15"/>
        <v>#REF!</v>
      </c>
      <c r="AA212" s="11"/>
      <c r="AD212" t="e">
        <f t="shared" si="16"/>
        <v>#REF!</v>
      </c>
      <c r="AE212" t="e">
        <f t="shared" si="17"/>
        <v>#REF!</v>
      </c>
      <c r="AF212" t="e">
        <f t="shared" si="18"/>
        <v>#REF!</v>
      </c>
      <c r="AG212" t="e">
        <f t="shared" si="19"/>
        <v>#REF!</v>
      </c>
    </row>
    <row r="213" spans="1:33" x14ac:dyDescent="0.25">
      <c r="A213" t="e">
        <f>IF(#REF!="","",#REF!)</f>
        <v>#REF!</v>
      </c>
      <c r="B213" s="10">
        <v>210</v>
      </c>
      <c r="C213" s="10" t="e">
        <f>IF(A213="","",IF(VLOOKUP(A213,#REF!,2,FALSE)=0,"",VLOOKUP(A213,#REF!,2,FALSE)))</f>
        <v>#REF!</v>
      </c>
      <c r="D213" s="10" t="e">
        <f>IF(A213="","",IF(VLOOKUP(A213,#REF!,3,FALSE)=0,"",VLOOKUP(A213,#REF!,3,FALSE)))</f>
        <v>#REF!</v>
      </c>
      <c r="E213" s="10" t="e">
        <f>IF(A213="","",IF(VLOOKUP(A213,#REF!,5,FALSE)=0,"",VLOOKUP(A213,#REF!,5,FALSE)))</f>
        <v>#REF!</v>
      </c>
      <c r="F213" s="10" t="e">
        <f>IF(A213="","",IF(VLOOKUP(A213,#REF!,4,FALSE)=0,"",VLOOKUP(A213,#REF!,4,FALSE)))</f>
        <v>#REF!</v>
      </c>
      <c r="G213" s="11" t="e">
        <f>IF($A213="","",VLOOKUP($A213,#REF!,G$3+6,FALSE))</f>
        <v>#REF!</v>
      </c>
      <c r="H213" s="11" t="e">
        <f>IF($A213="","",VLOOKUP($A213,#REF!,H$3+6,FALSE))</f>
        <v>#REF!</v>
      </c>
      <c r="I213" s="11" t="e">
        <f>IF($A213="","",VLOOKUP($A213,#REF!,I$3+6,FALSE))</f>
        <v>#REF!</v>
      </c>
      <c r="J213" s="11" t="e">
        <f>IF($A213="","",VLOOKUP($A213,#REF!,J$3+6,FALSE))</f>
        <v>#REF!</v>
      </c>
      <c r="K213" s="11" t="e">
        <f>IF($A213="","",VLOOKUP($A213,#REF!,K$3+6,FALSE))</f>
        <v>#REF!</v>
      </c>
      <c r="L213" s="11" t="e">
        <f>IF($A213="","",VLOOKUP($A213,#REF!,L$3+6,FALSE))</f>
        <v>#REF!</v>
      </c>
      <c r="M213" s="11" t="e">
        <f>IF($A213="","",VLOOKUP($A213,#REF!,M$3+6,FALSE))</f>
        <v>#REF!</v>
      </c>
      <c r="N213" s="11" t="e">
        <f>IF($A213="","",VLOOKUP($A213,#REF!,N$3+6,FALSE))</f>
        <v>#REF!</v>
      </c>
      <c r="O213" s="11" t="e">
        <f>IF($A213="","",VLOOKUP($A213,#REF!,O$3+6,FALSE))</f>
        <v>#REF!</v>
      </c>
      <c r="P213" s="11" t="e">
        <f>IF($A213="","",VLOOKUP($A213,#REF!,P$3+6,FALSE))</f>
        <v>#REF!</v>
      </c>
      <c r="Q213" s="11" t="e">
        <f>IF($A213="","",VLOOKUP($A213,#REF!,Q$3+6,FALSE))</f>
        <v>#REF!</v>
      </c>
      <c r="R213" s="11" t="e">
        <f>IF($A213="","",VLOOKUP($A213,#REF!,R$3+6,FALSE))</f>
        <v>#REF!</v>
      </c>
      <c r="S213" s="11" t="e">
        <f>IF($A213="","",VLOOKUP($A213,#REF!,S$3+6,FALSE))</f>
        <v>#REF!</v>
      </c>
      <c r="T213" s="11" t="e">
        <f>IF($A213="","",VLOOKUP($A213,#REF!,T$3+6,FALSE))</f>
        <v>#REF!</v>
      </c>
      <c r="U213" s="11" t="e">
        <f>IF($A213="","",VLOOKUP($A213,#REF!,U$3+6,FALSE))</f>
        <v>#REF!</v>
      </c>
      <c r="V213" s="11" t="e">
        <f>IF($A213="","",VLOOKUP($A213,#REF!,V$3+6,FALSE))</f>
        <v>#REF!</v>
      </c>
      <c r="W213" s="11" t="e">
        <f>IF($A213="","",VLOOKUP($A213,#REF!,W$3+6,FALSE))</f>
        <v>#REF!</v>
      </c>
      <c r="X213" s="11" t="e">
        <f>IF($A213="","",VLOOKUP($A213,#REF!,X$3+6,FALSE))</f>
        <v>#REF!</v>
      </c>
      <c r="Y213" s="11" t="e">
        <f t="shared" si="15"/>
        <v>#REF!</v>
      </c>
      <c r="AA213" s="11"/>
      <c r="AD213" t="e">
        <f t="shared" si="16"/>
        <v>#REF!</v>
      </c>
      <c r="AE213" t="e">
        <f t="shared" si="17"/>
        <v>#REF!</v>
      </c>
      <c r="AF213" t="e">
        <f t="shared" si="18"/>
        <v>#REF!</v>
      </c>
      <c r="AG213" t="e">
        <f t="shared" si="19"/>
        <v>#REF!</v>
      </c>
    </row>
    <row r="214" spans="1:33" x14ac:dyDescent="0.25">
      <c r="A214" t="e">
        <f>IF(#REF!="","",#REF!)</f>
        <v>#REF!</v>
      </c>
      <c r="B214" s="10">
        <v>211</v>
      </c>
      <c r="C214" s="10" t="e">
        <f>IF(A214="","",IF(VLOOKUP(A214,#REF!,2,FALSE)=0,"",VLOOKUP(A214,#REF!,2,FALSE)))</f>
        <v>#REF!</v>
      </c>
      <c r="D214" s="10" t="e">
        <f>IF(A214="","",IF(VLOOKUP(A214,#REF!,3,FALSE)=0,"",VLOOKUP(A214,#REF!,3,FALSE)))</f>
        <v>#REF!</v>
      </c>
      <c r="E214" s="10" t="e">
        <f>IF(A214="","",IF(VLOOKUP(A214,#REF!,5,FALSE)=0,"",VLOOKUP(A214,#REF!,5,FALSE)))</f>
        <v>#REF!</v>
      </c>
      <c r="F214" s="10" t="e">
        <f>IF(A214="","",IF(VLOOKUP(A214,#REF!,4,FALSE)=0,"",VLOOKUP(A214,#REF!,4,FALSE)))</f>
        <v>#REF!</v>
      </c>
      <c r="G214" s="11" t="e">
        <f>IF($A214="","",VLOOKUP($A214,#REF!,G$3+6,FALSE))</f>
        <v>#REF!</v>
      </c>
      <c r="H214" s="11" t="e">
        <f>IF($A214="","",VLOOKUP($A214,#REF!,H$3+6,FALSE))</f>
        <v>#REF!</v>
      </c>
      <c r="I214" s="11" t="e">
        <f>IF($A214="","",VLOOKUP($A214,#REF!,I$3+6,FALSE))</f>
        <v>#REF!</v>
      </c>
      <c r="J214" s="11" t="e">
        <f>IF($A214="","",VLOOKUP($A214,#REF!,J$3+6,FALSE))</f>
        <v>#REF!</v>
      </c>
      <c r="K214" s="11" t="e">
        <f>IF($A214="","",VLOOKUP($A214,#REF!,K$3+6,FALSE))</f>
        <v>#REF!</v>
      </c>
      <c r="L214" s="11" t="e">
        <f>IF($A214="","",VLOOKUP($A214,#REF!,L$3+6,FALSE))</f>
        <v>#REF!</v>
      </c>
      <c r="M214" s="11" t="e">
        <f>IF($A214="","",VLOOKUP($A214,#REF!,M$3+6,FALSE))</f>
        <v>#REF!</v>
      </c>
      <c r="N214" s="11" t="e">
        <f>IF($A214="","",VLOOKUP($A214,#REF!,N$3+6,FALSE))</f>
        <v>#REF!</v>
      </c>
      <c r="O214" s="11" t="e">
        <f>IF($A214="","",VLOOKUP($A214,#REF!,O$3+6,FALSE))</f>
        <v>#REF!</v>
      </c>
      <c r="P214" s="11" t="e">
        <f>IF($A214="","",VLOOKUP($A214,#REF!,P$3+6,FALSE))</f>
        <v>#REF!</v>
      </c>
      <c r="Q214" s="11" t="e">
        <f>IF($A214="","",VLOOKUP($A214,#REF!,Q$3+6,FALSE))</f>
        <v>#REF!</v>
      </c>
      <c r="R214" s="11" t="e">
        <f>IF($A214="","",VLOOKUP($A214,#REF!,R$3+6,FALSE))</f>
        <v>#REF!</v>
      </c>
      <c r="S214" s="11" t="e">
        <f>IF($A214="","",VLOOKUP($A214,#REF!,S$3+6,FALSE))</f>
        <v>#REF!</v>
      </c>
      <c r="T214" s="11" t="e">
        <f>IF($A214="","",VLOOKUP($A214,#REF!,T$3+6,FALSE))</f>
        <v>#REF!</v>
      </c>
      <c r="U214" s="11" t="e">
        <f>IF($A214="","",VLOOKUP($A214,#REF!,U$3+6,FALSE))</f>
        <v>#REF!</v>
      </c>
      <c r="V214" s="11" t="e">
        <f>IF($A214="","",VLOOKUP($A214,#REF!,V$3+6,FALSE))</f>
        <v>#REF!</v>
      </c>
      <c r="W214" s="11" t="e">
        <f>IF($A214="","",VLOOKUP($A214,#REF!,W$3+6,FALSE))</f>
        <v>#REF!</v>
      </c>
      <c r="X214" s="11" t="e">
        <f>IF($A214="","",VLOOKUP($A214,#REF!,X$3+6,FALSE))</f>
        <v>#REF!</v>
      </c>
      <c r="Y214" s="11" t="e">
        <f t="shared" si="15"/>
        <v>#REF!</v>
      </c>
      <c r="AA214" s="11"/>
      <c r="AD214" t="e">
        <f t="shared" si="16"/>
        <v>#REF!</v>
      </c>
      <c r="AE214" t="e">
        <f t="shared" si="17"/>
        <v>#REF!</v>
      </c>
      <c r="AF214" t="e">
        <f t="shared" si="18"/>
        <v>#REF!</v>
      </c>
      <c r="AG214" t="e">
        <f t="shared" si="19"/>
        <v>#REF!</v>
      </c>
    </row>
    <row r="215" spans="1:33" x14ac:dyDescent="0.25">
      <c r="A215" t="e">
        <f>IF(#REF!="","",#REF!)</f>
        <v>#REF!</v>
      </c>
      <c r="B215" s="10">
        <v>212</v>
      </c>
      <c r="C215" s="10" t="e">
        <f>IF(A215="","",IF(VLOOKUP(A215,#REF!,2,FALSE)=0,"",VLOOKUP(A215,#REF!,2,FALSE)))</f>
        <v>#REF!</v>
      </c>
      <c r="D215" s="10" t="e">
        <f>IF(A215="","",IF(VLOOKUP(A215,#REF!,3,FALSE)=0,"",VLOOKUP(A215,#REF!,3,FALSE)))</f>
        <v>#REF!</v>
      </c>
      <c r="E215" s="10" t="e">
        <f>IF(A215="","",IF(VLOOKUP(A215,#REF!,5,FALSE)=0,"",VLOOKUP(A215,#REF!,5,FALSE)))</f>
        <v>#REF!</v>
      </c>
      <c r="F215" s="10" t="e">
        <f>IF(A215="","",IF(VLOOKUP(A215,#REF!,4,FALSE)=0,"",VLOOKUP(A215,#REF!,4,FALSE)))</f>
        <v>#REF!</v>
      </c>
      <c r="G215" s="11" t="e">
        <f>IF($A215="","",VLOOKUP($A215,#REF!,G$3+6,FALSE))</f>
        <v>#REF!</v>
      </c>
      <c r="H215" s="11" t="e">
        <f>IF($A215="","",VLOOKUP($A215,#REF!,H$3+6,FALSE))</f>
        <v>#REF!</v>
      </c>
      <c r="I215" s="11" t="e">
        <f>IF($A215="","",VLOOKUP($A215,#REF!,I$3+6,FALSE))</f>
        <v>#REF!</v>
      </c>
      <c r="J215" s="11" t="e">
        <f>IF($A215="","",VLOOKUP($A215,#REF!,J$3+6,FALSE))</f>
        <v>#REF!</v>
      </c>
      <c r="K215" s="11" t="e">
        <f>IF($A215="","",VLOOKUP($A215,#REF!,K$3+6,FALSE))</f>
        <v>#REF!</v>
      </c>
      <c r="L215" s="11" t="e">
        <f>IF($A215="","",VLOOKUP($A215,#REF!,L$3+6,FALSE))</f>
        <v>#REF!</v>
      </c>
      <c r="M215" s="11" t="e">
        <f>IF($A215="","",VLOOKUP($A215,#REF!,M$3+6,FALSE))</f>
        <v>#REF!</v>
      </c>
      <c r="N215" s="11" t="e">
        <f>IF($A215="","",VLOOKUP($A215,#REF!,N$3+6,FALSE))</f>
        <v>#REF!</v>
      </c>
      <c r="O215" s="11" t="e">
        <f>IF($A215="","",VLOOKUP($A215,#REF!,O$3+6,FALSE))</f>
        <v>#REF!</v>
      </c>
      <c r="P215" s="11" t="e">
        <f>IF($A215="","",VLOOKUP($A215,#REF!,P$3+6,FALSE))</f>
        <v>#REF!</v>
      </c>
      <c r="Q215" s="11" t="e">
        <f>IF($A215="","",VLOOKUP($A215,#REF!,Q$3+6,FALSE))</f>
        <v>#REF!</v>
      </c>
      <c r="R215" s="11" t="e">
        <f>IF($A215="","",VLOOKUP($A215,#REF!,R$3+6,FALSE))</f>
        <v>#REF!</v>
      </c>
      <c r="S215" s="11" t="e">
        <f>IF($A215="","",VLOOKUP($A215,#REF!,S$3+6,FALSE))</f>
        <v>#REF!</v>
      </c>
      <c r="T215" s="11" t="e">
        <f>IF($A215="","",VLOOKUP($A215,#REF!,T$3+6,FALSE))</f>
        <v>#REF!</v>
      </c>
      <c r="U215" s="11" t="e">
        <f>IF($A215="","",VLOOKUP($A215,#REF!,U$3+6,FALSE))</f>
        <v>#REF!</v>
      </c>
      <c r="V215" s="11" t="e">
        <f>IF($A215="","",VLOOKUP($A215,#REF!,V$3+6,FALSE))</f>
        <v>#REF!</v>
      </c>
      <c r="W215" s="11" t="e">
        <f>IF($A215="","",VLOOKUP($A215,#REF!,W$3+6,FALSE))</f>
        <v>#REF!</v>
      </c>
      <c r="X215" s="11" t="e">
        <f>IF($A215="","",VLOOKUP($A215,#REF!,X$3+6,FALSE))</f>
        <v>#REF!</v>
      </c>
      <c r="Y215" s="11" t="e">
        <f t="shared" si="15"/>
        <v>#REF!</v>
      </c>
      <c r="AA215" s="11"/>
      <c r="AD215" t="e">
        <f t="shared" si="16"/>
        <v>#REF!</v>
      </c>
      <c r="AE215" t="e">
        <f t="shared" si="17"/>
        <v>#REF!</v>
      </c>
      <c r="AF215" t="e">
        <f t="shared" si="18"/>
        <v>#REF!</v>
      </c>
      <c r="AG215" t="e">
        <f t="shared" si="19"/>
        <v>#REF!</v>
      </c>
    </row>
    <row r="216" spans="1:33" x14ac:dyDescent="0.25">
      <c r="A216" t="e">
        <f>IF(#REF!="","",#REF!)</f>
        <v>#REF!</v>
      </c>
      <c r="B216" s="10">
        <v>213</v>
      </c>
      <c r="C216" s="10" t="e">
        <f>IF(A216="","",IF(VLOOKUP(A216,#REF!,2,FALSE)=0,"",VLOOKUP(A216,#REF!,2,FALSE)))</f>
        <v>#REF!</v>
      </c>
      <c r="D216" s="10" t="e">
        <f>IF(A216="","",IF(VLOOKUP(A216,#REF!,3,FALSE)=0,"",VLOOKUP(A216,#REF!,3,FALSE)))</f>
        <v>#REF!</v>
      </c>
      <c r="E216" s="10" t="e">
        <f>IF(A216="","",IF(VLOOKUP(A216,#REF!,5,FALSE)=0,"",VLOOKUP(A216,#REF!,5,FALSE)))</f>
        <v>#REF!</v>
      </c>
      <c r="F216" s="10" t="e">
        <f>IF(A216="","",IF(VLOOKUP(A216,#REF!,4,FALSE)=0,"",VLOOKUP(A216,#REF!,4,FALSE)))</f>
        <v>#REF!</v>
      </c>
      <c r="G216" s="11" t="e">
        <f>IF($A216="","",VLOOKUP($A216,#REF!,G$3+6,FALSE))</f>
        <v>#REF!</v>
      </c>
      <c r="H216" s="11" t="e">
        <f>IF($A216="","",VLOOKUP($A216,#REF!,H$3+6,FALSE))</f>
        <v>#REF!</v>
      </c>
      <c r="I216" s="11" t="e">
        <f>IF($A216="","",VLOOKUP($A216,#REF!,I$3+6,FALSE))</f>
        <v>#REF!</v>
      </c>
      <c r="J216" s="11" t="e">
        <f>IF($A216="","",VLOOKUP($A216,#REF!,J$3+6,FALSE))</f>
        <v>#REF!</v>
      </c>
      <c r="K216" s="11" t="e">
        <f>IF($A216="","",VLOOKUP($A216,#REF!,K$3+6,FALSE))</f>
        <v>#REF!</v>
      </c>
      <c r="L216" s="11" t="e">
        <f>IF($A216="","",VLOOKUP($A216,#REF!,L$3+6,FALSE))</f>
        <v>#REF!</v>
      </c>
      <c r="M216" s="11" t="e">
        <f>IF($A216="","",VLOOKUP($A216,#REF!,M$3+6,FALSE))</f>
        <v>#REF!</v>
      </c>
      <c r="N216" s="11" t="e">
        <f>IF($A216="","",VLOOKUP($A216,#REF!,N$3+6,FALSE))</f>
        <v>#REF!</v>
      </c>
      <c r="O216" s="11" t="e">
        <f>IF($A216="","",VLOOKUP($A216,#REF!,O$3+6,FALSE))</f>
        <v>#REF!</v>
      </c>
      <c r="P216" s="11" t="e">
        <f>IF($A216="","",VLOOKUP($A216,#REF!,P$3+6,FALSE))</f>
        <v>#REF!</v>
      </c>
      <c r="Q216" s="11" t="e">
        <f>IF($A216="","",VLOOKUP($A216,#REF!,Q$3+6,FALSE))</f>
        <v>#REF!</v>
      </c>
      <c r="R216" s="11" t="e">
        <f>IF($A216="","",VLOOKUP($A216,#REF!,R$3+6,FALSE))</f>
        <v>#REF!</v>
      </c>
      <c r="S216" s="11" t="e">
        <f>IF($A216="","",VLOOKUP($A216,#REF!,S$3+6,FALSE))</f>
        <v>#REF!</v>
      </c>
      <c r="T216" s="11" t="e">
        <f>IF($A216="","",VLOOKUP($A216,#REF!,T$3+6,FALSE))</f>
        <v>#REF!</v>
      </c>
      <c r="U216" s="11" t="e">
        <f>IF($A216="","",VLOOKUP($A216,#REF!,U$3+6,FALSE))</f>
        <v>#REF!</v>
      </c>
      <c r="V216" s="11" t="e">
        <f>IF($A216="","",VLOOKUP($A216,#REF!,V$3+6,FALSE))</f>
        <v>#REF!</v>
      </c>
      <c r="W216" s="11" t="e">
        <f>IF($A216="","",VLOOKUP($A216,#REF!,W$3+6,FALSE))</f>
        <v>#REF!</v>
      </c>
      <c r="X216" s="11" t="e">
        <f>IF($A216="","",VLOOKUP($A216,#REF!,X$3+6,FALSE))</f>
        <v>#REF!</v>
      </c>
      <c r="Y216" s="11" t="e">
        <f t="shared" si="15"/>
        <v>#REF!</v>
      </c>
      <c r="AA216" s="11"/>
      <c r="AD216" t="e">
        <f t="shared" si="16"/>
        <v>#REF!</v>
      </c>
      <c r="AE216" t="e">
        <f t="shared" si="17"/>
        <v>#REF!</v>
      </c>
      <c r="AF216" t="e">
        <f t="shared" si="18"/>
        <v>#REF!</v>
      </c>
      <c r="AG216" t="e">
        <f t="shared" si="19"/>
        <v>#REF!</v>
      </c>
    </row>
    <row r="217" spans="1:33" x14ac:dyDescent="0.25">
      <c r="A217" t="e">
        <f>IF(#REF!="","",#REF!)</f>
        <v>#REF!</v>
      </c>
      <c r="B217" s="10">
        <v>214</v>
      </c>
      <c r="C217" s="10" t="e">
        <f>IF(A217="","",IF(VLOOKUP(A217,#REF!,2,FALSE)=0,"",VLOOKUP(A217,#REF!,2,FALSE)))</f>
        <v>#REF!</v>
      </c>
      <c r="D217" s="10" t="e">
        <f>IF(A217="","",IF(VLOOKUP(A217,#REF!,3,FALSE)=0,"",VLOOKUP(A217,#REF!,3,FALSE)))</f>
        <v>#REF!</v>
      </c>
      <c r="E217" s="10" t="e">
        <f>IF(A217="","",IF(VLOOKUP(A217,#REF!,5,FALSE)=0,"",VLOOKUP(A217,#REF!,5,FALSE)))</f>
        <v>#REF!</v>
      </c>
      <c r="F217" s="10" t="e">
        <f>IF(A217="","",IF(VLOOKUP(A217,#REF!,4,FALSE)=0,"",VLOOKUP(A217,#REF!,4,FALSE)))</f>
        <v>#REF!</v>
      </c>
      <c r="G217" s="11" t="e">
        <f>IF($A217="","",VLOOKUP($A217,#REF!,G$3+6,FALSE))</f>
        <v>#REF!</v>
      </c>
      <c r="H217" s="11" t="e">
        <f>IF($A217="","",VLOOKUP($A217,#REF!,H$3+6,FALSE))</f>
        <v>#REF!</v>
      </c>
      <c r="I217" s="11" t="e">
        <f>IF($A217="","",VLOOKUP($A217,#REF!,I$3+6,FALSE))</f>
        <v>#REF!</v>
      </c>
      <c r="J217" s="11" t="e">
        <f>IF($A217="","",VLOOKUP($A217,#REF!,J$3+6,FALSE))</f>
        <v>#REF!</v>
      </c>
      <c r="K217" s="11" t="e">
        <f>IF($A217="","",VLOOKUP($A217,#REF!,K$3+6,FALSE))</f>
        <v>#REF!</v>
      </c>
      <c r="L217" s="11" t="e">
        <f>IF($A217="","",VLOOKUP($A217,#REF!,L$3+6,FALSE))</f>
        <v>#REF!</v>
      </c>
      <c r="M217" s="11" t="e">
        <f>IF($A217="","",VLOOKUP($A217,#REF!,M$3+6,FALSE))</f>
        <v>#REF!</v>
      </c>
      <c r="N217" s="11" t="e">
        <f>IF($A217="","",VLOOKUP($A217,#REF!,N$3+6,FALSE))</f>
        <v>#REF!</v>
      </c>
      <c r="O217" s="11" t="e">
        <f>IF($A217="","",VLOOKUP($A217,#REF!,O$3+6,FALSE))</f>
        <v>#REF!</v>
      </c>
      <c r="P217" s="11" t="e">
        <f>IF($A217="","",VLOOKUP($A217,#REF!,P$3+6,FALSE))</f>
        <v>#REF!</v>
      </c>
      <c r="Q217" s="11" t="e">
        <f>IF($A217="","",VLOOKUP($A217,#REF!,Q$3+6,FALSE))</f>
        <v>#REF!</v>
      </c>
      <c r="R217" s="11" t="e">
        <f>IF($A217="","",VLOOKUP($A217,#REF!,R$3+6,FALSE))</f>
        <v>#REF!</v>
      </c>
      <c r="S217" s="11" t="e">
        <f>IF($A217="","",VLOOKUP($A217,#REF!,S$3+6,FALSE))</f>
        <v>#REF!</v>
      </c>
      <c r="T217" s="11" t="e">
        <f>IF($A217="","",VLOOKUP($A217,#REF!,T$3+6,FALSE))</f>
        <v>#REF!</v>
      </c>
      <c r="U217" s="11" t="e">
        <f>IF($A217="","",VLOOKUP($A217,#REF!,U$3+6,FALSE))</f>
        <v>#REF!</v>
      </c>
      <c r="V217" s="11" t="e">
        <f>IF($A217="","",VLOOKUP($A217,#REF!,V$3+6,FALSE))</f>
        <v>#REF!</v>
      </c>
      <c r="W217" s="11" t="e">
        <f>IF($A217="","",VLOOKUP($A217,#REF!,W$3+6,FALSE))</f>
        <v>#REF!</v>
      </c>
      <c r="X217" s="11" t="e">
        <f>IF($A217="","",VLOOKUP($A217,#REF!,X$3+6,FALSE))</f>
        <v>#REF!</v>
      </c>
      <c r="Y217" s="11" t="e">
        <f t="shared" si="15"/>
        <v>#REF!</v>
      </c>
      <c r="AA217" s="11"/>
      <c r="AD217" t="e">
        <f t="shared" si="16"/>
        <v>#REF!</v>
      </c>
      <c r="AE217" t="e">
        <f t="shared" si="17"/>
        <v>#REF!</v>
      </c>
      <c r="AF217" t="e">
        <f t="shared" si="18"/>
        <v>#REF!</v>
      </c>
      <c r="AG217" t="e">
        <f t="shared" si="19"/>
        <v>#REF!</v>
      </c>
    </row>
    <row r="218" spans="1:33" x14ac:dyDescent="0.25">
      <c r="A218" t="e">
        <f>IF(#REF!="","",#REF!)</f>
        <v>#REF!</v>
      </c>
      <c r="B218" s="10">
        <v>215</v>
      </c>
      <c r="C218" s="10" t="e">
        <f>IF(A218="","",IF(VLOOKUP(A218,#REF!,2,FALSE)=0,"",VLOOKUP(A218,#REF!,2,FALSE)))</f>
        <v>#REF!</v>
      </c>
      <c r="D218" s="10" t="e">
        <f>IF(A218="","",IF(VLOOKUP(A218,#REF!,3,FALSE)=0,"",VLOOKUP(A218,#REF!,3,FALSE)))</f>
        <v>#REF!</v>
      </c>
      <c r="E218" s="10" t="e">
        <f>IF(A218="","",IF(VLOOKUP(A218,#REF!,5,FALSE)=0,"",VLOOKUP(A218,#REF!,5,FALSE)))</f>
        <v>#REF!</v>
      </c>
      <c r="F218" s="10" t="e">
        <f>IF(A218="","",IF(VLOOKUP(A218,#REF!,4,FALSE)=0,"",VLOOKUP(A218,#REF!,4,FALSE)))</f>
        <v>#REF!</v>
      </c>
      <c r="G218" s="11" t="e">
        <f>IF($A218="","",VLOOKUP($A218,#REF!,G$3+6,FALSE))</f>
        <v>#REF!</v>
      </c>
      <c r="H218" s="11" t="e">
        <f>IF($A218="","",VLOOKUP($A218,#REF!,H$3+6,FALSE))</f>
        <v>#REF!</v>
      </c>
      <c r="I218" s="11" t="e">
        <f>IF($A218="","",VLOOKUP($A218,#REF!,I$3+6,FALSE))</f>
        <v>#REF!</v>
      </c>
      <c r="J218" s="11" t="e">
        <f>IF($A218="","",VLOOKUP($A218,#REF!,J$3+6,FALSE))</f>
        <v>#REF!</v>
      </c>
      <c r="K218" s="11" t="e">
        <f>IF($A218="","",VLOOKUP($A218,#REF!,K$3+6,FALSE))</f>
        <v>#REF!</v>
      </c>
      <c r="L218" s="11" t="e">
        <f>IF($A218="","",VLOOKUP($A218,#REF!,L$3+6,FALSE))</f>
        <v>#REF!</v>
      </c>
      <c r="M218" s="11" t="e">
        <f>IF($A218="","",VLOOKUP($A218,#REF!,M$3+6,FALSE))</f>
        <v>#REF!</v>
      </c>
      <c r="N218" s="11" t="e">
        <f>IF($A218="","",VLOOKUP($A218,#REF!,N$3+6,FALSE))</f>
        <v>#REF!</v>
      </c>
      <c r="O218" s="11" t="e">
        <f>IF($A218="","",VLOOKUP($A218,#REF!,O$3+6,FALSE))</f>
        <v>#REF!</v>
      </c>
      <c r="P218" s="11" t="e">
        <f>IF($A218="","",VLOOKUP($A218,#REF!,P$3+6,FALSE))</f>
        <v>#REF!</v>
      </c>
      <c r="Q218" s="11" t="e">
        <f>IF($A218="","",VLOOKUP($A218,#REF!,Q$3+6,FALSE))</f>
        <v>#REF!</v>
      </c>
      <c r="R218" s="11" t="e">
        <f>IF($A218="","",VLOOKUP($A218,#REF!,R$3+6,FALSE))</f>
        <v>#REF!</v>
      </c>
      <c r="S218" s="11" t="e">
        <f>IF($A218="","",VLOOKUP($A218,#REF!,S$3+6,FALSE))</f>
        <v>#REF!</v>
      </c>
      <c r="T218" s="11" t="e">
        <f>IF($A218="","",VLOOKUP($A218,#REF!,T$3+6,FALSE))</f>
        <v>#REF!</v>
      </c>
      <c r="U218" s="11" t="e">
        <f>IF($A218="","",VLOOKUP($A218,#REF!,U$3+6,FALSE))</f>
        <v>#REF!</v>
      </c>
      <c r="V218" s="11" t="e">
        <f>IF($A218="","",VLOOKUP($A218,#REF!,V$3+6,FALSE))</f>
        <v>#REF!</v>
      </c>
      <c r="W218" s="11" t="e">
        <f>IF($A218="","",VLOOKUP($A218,#REF!,W$3+6,FALSE))</f>
        <v>#REF!</v>
      </c>
      <c r="X218" s="11" t="e">
        <f>IF($A218="","",VLOOKUP($A218,#REF!,X$3+6,FALSE))</f>
        <v>#REF!</v>
      </c>
      <c r="Y218" s="11" t="e">
        <f t="shared" si="15"/>
        <v>#REF!</v>
      </c>
      <c r="AA218" s="11"/>
      <c r="AD218" t="e">
        <f t="shared" si="16"/>
        <v>#REF!</v>
      </c>
      <c r="AE218" t="e">
        <f t="shared" si="17"/>
        <v>#REF!</v>
      </c>
      <c r="AF218" t="e">
        <f t="shared" si="18"/>
        <v>#REF!</v>
      </c>
      <c r="AG218" t="e">
        <f t="shared" si="19"/>
        <v>#REF!</v>
      </c>
    </row>
    <row r="219" spans="1:33" x14ac:dyDescent="0.25">
      <c r="A219" t="e">
        <f>IF(#REF!="","",#REF!)</f>
        <v>#REF!</v>
      </c>
      <c r="B219" s="10">
        <v>216</v>
      </c>
      <c r="C219" s="10" t="e">
        <f>IF(A219="","",IF(VLOOKUP(A219,#REF!,2,FALSE)=0,"",VLOOKUP(A219,#REF!,2,FALSE)))</f>
        <v>#REF!</v>
      </c>
      <c r="D219" s="10" t="e">
        <f>IF(A219="","",IF(VLOOKUP(A219,#REF!,3,FALSE)=0,"",VLOOKUP(A219,#REF!,3,FALSE)))</f>
        <v>#REF!</v>
      </c>
      <c r="E219" s="10" t="e">
        <f>IF(A219="","",IF(VLOOKUP(A219,#REF!,5,FALSE)=0,"",VLOOKUP(A219,#REF!,5,FALSE)))</f>
        <v>#REF!</v>
      </c>
      <c r="F219" s="10" t="e">
        <f>IF(A219="","",IF(VLOOKUP(A219,#REF!,4,FALSE)=0,"",VLOOKUP(A219,#REF!,4,FALSE)))</f>
        <v>#REF!</v>
      </c>
      <c r="G219" s="11" t="e">
        <f>IF($A219="","",VLOOKUP($A219,#REF!,G$3+6,FALSE))</f>
        <v>#REF!</v>
      </c>
      <c r="H219" s="11" t="e">
        <f>IF($A219="","",VLOOKUP($A219,#REF!,H$3+6,FALSE))</f>
        <v>#REF!</v>
      </c>
      <c r="I219" s="11" t="e">
        <f>IF($A219="","",VLOOKUP($A219,#REF!,I$3+6,FALSE))</f>
        <v>#REF!</v>
      </c>
      <c r="J219" s="11" t="e">
        <f>IF($A219="","",VLOOKUP($A219,#REF!,J$3+6,FALSE))</f>
        <v>#REF!</v>
      </c>
      <c r="K219" s="11" t="e">
        <f>IF($A219="","",VLOOKUP($A219,#REF!,K$3+6,FALSE))</f>
        <v>#REF!</v>
      </c>
      <c r="L219" s="11" t="e">
        <f>IF($A219="","",VLOOKUP($A219,#REF!,L$3+6,FALSE))</f>
        <v>#REF!</v>
      </c>
      <c r="M219" s="11" t="e">
        <f>IF($A219="","",VLOOKUP($A219,#REF!,M$3+6,FALSE))</f>
        <v>#REF!</v>
      </c>
      <c r="N219" s="11" t="e">
        <f>IF($A219="","",VLOOKUP($A219,#REF!,N$3+6,FALSE))</f>
        <v>#REF!</v>
      </c>
      <c r="O219" s="11" t="e">
        <f>IF($A219="","",VLOOKUP($A219,#REF!,O$3+6,FALSE))</f>
        <v>#REF!</v>
      </c>
      <c r="P219" s="11" t="e">
        <f>IF($A219="","",VLOOKUP($A219,#REF!,P$3+6,FALSE))</f>
        <v>#REF!</v>
      </c>
      <c r="Q219" s="11" t="e">
        <f>IF($A219="","",VLOOKUP($A219,#REF!,Q$3+6,FALSE))</f>
        <v>#REF!</v>
      </c>
      <c r="R219" s="11" t="e">
        <f>IF($A219="","",VLOOKUP($A219,#REF!,R$3+6,FALSE))</f>
        <v>#REF!</v>
      </c>
      <c r="S219" s="11" t="e">
        <f>IF($A219="","",VLOOKUP($A219,#REF!,S$3+6,FALSE))</f>
        <v>#REF!</v>
      </c>
      <c r="T219" s="11" t="e">
        <f>IF($A219="","",VLOOKUP($A219,#REF!,T$3+6,FALSE))</f>
        <v>#REF!</v>
      </c>
      <c r="U219" s="11" t="e">
        <f>IF($A219="","",VLOOKUP($A219,#REF!,U$3+6,FALSE))</f>
        <v>#REF!</v>
      </c>
      <c r="V219" s="11" t="e">
        <f>IF($A219="","",VLOOKUP($A219,#REF!,V$3+6,FALSE))</f>
        <v>#REF!</v>
      </c>
      <c r="W219" s="11" t="e">
        <f>IF($A219="","",VLOOKUP($A219,#REF!,W$3+6,FALSE))</f>
        <v>#REF!</v>
      </c>
      <c r="X219" s="11" t="e">
        <f>IF($A219="","",VLOOKUP($A219,#REF!,X$3+6,FALSE))</f>
        <v>#REF!</v>
      </c>
      <c r="Y219" s="11" t="e">
        <f t="shared" si="15"/>
        <v>#REF!</v>
      </c>
      <c r="AA219" s="11"/>
      <c r="AD219" t="e">
        <f t="shared" si="16"/>
        <v>#REF!</v>
      </c>
      <c r="AE219" t="e">
        <f t="shared" si="17"/>
        <v>#REF!</v>
      </c>
      <c r="AF219" t="e">
        <f t="shared" si="18"/>
        <v>#REF!</v>
      </c>
      <c r="AG219" t="e">
        <f t="shared" si="19"/>
        <v>#REF!</v>
      </c>
    </row>
    <row r="220" spans="1:33" x14ac:dyDescent="0.25">
      <c r="A220" t="e">
        <f>IF(#REF!="","",#REF!)</f>
        <v>#REF!</v>
      </c>
      <c r="B220" s="10">
        <v>217</v>
      </c>
      <c r="C220" s="10" t="e">
        <f>IF(A220="","",IF(VLOOKUP(A220,#REF!,2,FALSE)=0,"",VLOOKUP(A220,#REF!,2,FALSE)))</f>
        <v>#REF!</v>
      </c>
      <c r="D220" s="10" t="e">
        <f>IF(A220="","",IF(VLOOKUP(A220,#REF!,3,FALSE)=0,"",VLOOKUP(A220,#REF!,3,FALSE)))</f>
        <v>#REF!</v>
      </c>
      <c r="E220" s="10" t="e">
        <f>IF(A220="","",IF(VLOOKUP(A220,#REF!,5,FALSE)=0,"",VLOOKUP(A220,#REF!,5,FALSE)))</f>
        <v>#REF!</v>
      </c>
      <c r="F220" s="10" t="e">
        <f>IF(A220="","",IF(VLOOKUP(A220,#REF!,4,FALSE)=0,"",VLOOKUP(A220,#REF!,4,FALSE)))</f>
        <v>#REF!</v>
      </c>
      <c r="G220" s="11" t="e">
        <f>IF($A220="","",VLOOKUP($A220,#REF!,G$3+6,FALSE))</f>
        <v>#REF!</v>
      </c>
      <c r="H220" s="11" t="e">
        <f>IF($A220="","",VLOOKUP($A220,#REF!,H$3+6,FALSE))</f>
        <v>#REF!</v>
      </c>
      <c r="I220" s="11" t="e">
        <f>IF($A220="","",VLOOKUP($A220,#REF!,I$3+6,FALSE))</f>
        <v>#REF!</v>
      </c>
      <c r="J220" s="11" t="e">
        <f>IF($A220="","",VLOOKUP($A220,#REF!,J$3+6,FALSE))</f>
        <v>#REF!</v>
      </c>
      <c r="K220" s="11" t="e">
        <f>IF($A220="","",VLOOKUP($A220,#REF!,K$3+6,FALSE))</f>
        <v>#REF!</v>
      </c>
      <c r="L220" s="11" t="e">
        <f>IF($A220="","",VLOOKUP($A220,#REF!,L$3+6,FALSE))</f>
        <v>#REF!</v>
      </c>
      <c r="M220" s="11" t="e">
        <f>IF($A220="","",VLOOKUP($A220,#REF!,M$3+6,FALSE))</f>
        <v>#REF!</v>
      </c>
      <c r="N220" s="11" t="e">
        <f>IF($A220="","",VLOOKUP($A220,#REF!,N$3+6,FALSE))</f>
        <v>#REF!</v>
      </c>
      <c r="O220" s="11" t="e">
        <f>IF($A220="","",VLOOKUP($A220,#REF!,O$3+6,FALSE))</f>
        <v>#REF!</v>
      </c>
      <c r="P220" s="11" t="e">
        <f>IF($A220="","",VLOOKUP($A220,#REF!,P$3+6,FALSE))</f>
        <v>#REF!</v>
      </c>
      <c r="Q220" s="11" t="e">
        <f>IF($A220="","",VLOOKUP($A220,#REF!,Q$3+6,FALSE))</f>
        <v>#REF!</v>
      </c>
      <c r="R220" s="11" t="e">
        <f>IF($A220="","",VLOOKUP($A220,#REF!,R$3+6,FALSE))</f>
        <v>#REF!</v>
      </c>
      <c r="S220" s="11" t="e">
        <f>IF($A220="","",VLOOKUP($A220,#REF!,S$3+6,FALSE))</f>
        <v>#REF!</v>
      </c>
      <c r="T220" s="11" t="e">
        <f>IF($A220="","",VLOOKUP($A220,#REF!,T$3+6,FALSE))</f>
        <v>#REF!</v>
      </c>
      <c r="U220" s="11" t="e">
        <f>IF($A220="","",VLOOKUP($A220,#REF!,U$3+6,FALSE))</f>
        <v>#REF!</v>
      </c>
      <c r="V220" s="11" t="e">
        <f>IF($A220="","",VLOOKUP($A220,#REF!,V$3+6,FALSE))</f>
        <v>#REF!</v>
      </c>
      <c r="W220" s="11" t="e">
        <f>IF($A220="","",VLOOKUP($A220,#REF!,W$3+6,FALSE))</f>
        <v>#REF!</v>
      </c>
      <c r="X220" s="11" t="e">
        <f>IF($A220="","",VLOOKUP($A220,#REF!,X$3+6,FALSE))</f>
        <v>#REF!</v>
      </c>
      <c r="Y220" s="11" t="e">
        <f t="shared" si="15"/>
        <v>#REF!</v>
      </c>
      <c r="AA220" s="11"/>
      <c r="AD220" t="e">
        <f t="shared" si="16"/>
        <v>#REF!</v>
      </c>
      <c r="AE220" t="e">
        <f t="shared" si="17"/>
        <v>#REF!</v>
      </c>
      <c r="AF220" t="e">
        <f t="shared" si="18"/>
        <v>#REF!</v>
      </c>
      <c r="AG220" t="e">
        <f t="shared" si="19"/>
        <v>#REF!</v>
      </c>
    </row>
    <row r="221" spans="1:33" x14ac:dyDescent="0.25">
      <c r="A221" t="e">
        <f>IF(#REF!="","",#REF!)</f>
        <v>#REF!</v>
      </c>
      <c r="B221" s="10">
        <v>218</v>
      </c>
      <c r="C221" s="10" t="e">
        <f>IF(A221="","",IF(VLOOKUP(A221,#REF!,2,FALSE)=0,"",VLOOKUP(A221,#REF!,2,FALSE)))</f>
        <v>#REF!</v>
      </c>
      <c r="D221" s="10" t="e">
        <f>IF(A221="","",IF(VLOOKUP(A221,#REF!,3,FALSE)=0,"",VLOOKUP(A221,#REF!,3,FALSE)))</f>
        <v>#REF!</v>
      </c>
      <c r="E221" s="10" t="e">
        <f>IF(A221="","",IF(VLOOKUP(A221,#REF!,5,FALSE)=0,"",VLOOKUP(A221,#REF!,5,FALSE)))</f>
        <v>#REF!</v>
      </c>
      <c r="F221" s="10" t="e">
        <f>IF(A221="","",IF(VLOOKUP(A221,#REF!,4,FALSE)=0,"",VLOOKUP(A221,#REF!,4,FALSE)))</f>
        <v>#REF!</v>
      </c>
      <c r="G221" s="11" t="e">
        <f>IF($A221="","",VLOOKUP($A221,#REF!,G$3+6,FALSE))</f>
        <v>#REF!</v>
      </c>
      <c r="H221" s="11" t="e">
        <f>IF($A221="","",VLOOKUP($A221,#REF!,H$3+6,FALSE))</f>
        <v>#REF!</v>
      </c>
      <c r="I221" s="11" t="e">
        <f>IF($A221="","",VLOOKUP($A221,#REF!,I$3+6,FALSE))</f>
        <v>#REF!</v>
      </c>
      <c r="J221" s="11" t="e">
        <f>IF($A221="","",VLOOKUP($A221,#REF!,J$3+6,FALSE))</f>
        <v>#REF!</v>
      </c>
      <c r="K221" s="11" t="e">
        <f>IF($A221="","",VLOOKUP($A221,#REF!,K$3+6,FALSE))</f>
        <v>#REF!</v>
      </c>
      <c r="L221" s="11" t="e">
        <f>IF($A221="","",VLOOKUP($A221,#REF!,L$3+6,FALSE))</f>
        <v>#REF!</v>
      </c>
      <c r="M221" s="11" t="e">
        <f>IF($A221="","",VLOOKUP($A221,#REF!,M$3+6,FALSE))</f>
        <v>#REF!</v>
      </c>
      <c r="N221" s="11" t="e">
        <f>IF($A221="","",VLOOKUP($A221,#REF!,N$3+6,FALSE))</f>
        <v>#REF!</v>
      </c>
      <c r="O221" s="11" t="e">
        <f>IF($A221="","",VLOOKUP($A221,#REF!,O$3+6,FALSE))</f>
        <v>#REF!</v>
      </c>
      <c r="P221" s="11" t="e">
        <f>IF($A221="","",VLOOKUP($A221,#REF!,P$3+6,FALSE))</f>
        <v>#REF!</v>
      </c>
      <c r="Q221" s="11" t="e">
        <f>IF($A221="","",VLOOKUP($A221,#REF!,Q$3+6,FALSE))</f>
        <v>#REF!</v>
      </c>
      <c r="R221" s="11" t="e">
        <f>IF($A221="","",VLOOKUP($A221,#REF!,R$3+6,FALSE))</f>
        <v>#REF!</v>
      </c>
      <c r="S221" s="11" t="e">
        <f>IF($A221="","",VLOOKUP($A221,#REF!,S$3+6,FALSE))</f>
        <v>#REF!</v>
      </c>
      <c r="T221" s="11" t="e">
        <f>IF($A221="","",VLOOKUP($A221,#REF!,T$3+6,FALSE))</f>
        <v>#REF!</v>
      </c>
      <c r="U221" s="11" t="e">
        <f>IF($A221="","",VLOOKUP($A221,#REF!,U$3+6,FALSE))</f>
        <v>#REF!</v>
      </c>
      <c r="V221" s="11" t="e">
        <f>IF($A221="","",VLOOKUP($A221,#REF!,V$3+6,FALSE))</f>
        <v>#REF!</v>
      </c>
      <c r="W221" s="11" t="e">
        <f>IF($A221="","",VLOOKUP($A221,#REF!,W$3+6,FALSE))</f>
        <v>#REF!</v>
      </c>
      <c r="X221" s="11" t="e">
        <f>IF($A221="","",VLOOKUP($A221,#REF!,X$3+6,FALSE))</f>
        <v>#REF!</v>
      </c>
      <c r="Y221" s="11" t="e">
        <f t="shared" si="15"/>
        <v>#REF!</v>
      </c>
      <c r="AA221" s="11"/>
      <c r="AD221" t="e">
        <f t="shared" si="16"/>
        <v>#REF!</v>
      </c>
      <c r="AE221" t="e">
        <f t="shared" si="17"/>
        <v>#REF!</v>
      </c>
      <c r="AF221" t="e">
        <f t="shared" si="18"/>
        <v>#REF!</v>
      </c>
      <c r="AG221" t="e">
        <f t="shared" si="19"/>
        <v>#REF!</v>
      </c>
    </row>
    <row r="222" spans="1:33" x14ac:dyDescent="0.25">
      <c r="A222" t="e">
        <f>IF(#REF!="","",#REF!)</f>
        <v>#REF!</v>
      </c>
      <c r="B222" s="10">
        <v>219</v>
      </c>
      <c r="C222" s="10" t="e">
        <f>IF(A222="","",IF(VLOOKUP(A222,#REF!,2,FALSE)=0,"",VLOOKUP(A222,#REF!,2,FALSE)))</f>
        <v>#REF!</v>
      </c>
      <c r="D222" s="10" t="e">
        <f>IF(A222="","",IF(VLOOKUP(A222,#REF!,3,FALSE)=0,"",VLOOKUP(A222,#REF!,3,FALSE)))</f>
        <v>#REF!</v>
      </c>
      <c r="E222" s="10" t="e">
        <f>IF(A222="","",IF(VLOOKUP(A222,#REF!,5,FALSE)=0,"",VLOOKUP(A222,#REF!,5,FALSE)))</f>
        <v>#REF!</v>
      </c>
      <c r="F222" s="10" t="e">
        <f>IF(A222="","",IF(VLOOKUP(A222,#REF!,4,FALSE)=0,"",VLOOKUP(A222,#REF!,4,FALSE)))</f>
        <v>#REF!</v>
      </c>
      <c r="G222" s="11" t="e">
        <f>IF($A222="","",VLOOKUP($A222,#REF!,G$3+6,FALSE))</f>
        <v>#REF!</v>
      </c>
      <c r="H222" s="11" t="e">
        <f>IF($A222="","",VLOOKUP($A222,#REF!,H$3+6,FALSE))</f>
        <v>#REF!</v>
      </c>
      <c r="I222" s="11" t="e">
        <f>IF($A222="","",VLOOKUP($A222,#REF!,I$3+6,FALSE))</f>
        <v>#REF!</v>
      </c>
      <c r="J222" s="11" t="e">
        <f>IF($A222="","",VLOOKUP($A222,#REF!,J$3+6,FALSE))</f>
        <v>#REF!</v>
      </c>
      <c r="K222" s="11" t="e">
        <f>IF($A222="","",VLOOKUP($A222,#REF!,K$3+6,FALSE))</f>
        <v>#REF!</v>
      </c>
      <c r="L222" s="11" t="e">
        <f>IF($A222="","",VLOOKUP($A222,#REF!,L$3+6,FALSE))</f>
        <v>#REF!</v>
      </c>
      <c r="M222" s="11" t="e">
        <f>IF($A222="","",VLOOKUP($A222,#REF!,M$3+6,FALSE))</f>
        <v>#REF!</v>
      </c>
      <c r="N222" s="11" t="e">
        <f>IF($A222="","",VLOOKUP($A222,#REF!,N$3+6,FALSE))</f>
        <v>#REF!</v>
      </c>
      <c r="O222" s="11" t="e">
        <f>IF($A222="","",VLOOKUP($A222,#REF!,O$3+6,FALSE))</f>
        <v>#REF!</v>
      </c>
      <c r="P222" s="11" t="e">
        <f>IF($A222="","",VLOOKUP($A222,#REF!,P$3+6,FALSE))</f>
        <v>#REF!</v>
      </c>
      <c r="Q222" s="11" t="e">
        <f>IF($A222="","",VLOOKUP($A222,#REF!,Q$3+6,FALSE))</f>
        <v>#REF!</v>
      </c>
      <c r="R222" s="11" t="e">
        <f>IF($A222="","",VLOOKUP($A222,#REF!,R$3+6,FALSE))</f>
        <v>#REF!</v>
      </c>
      <c r="S222" s="11" t="e">
        <f>IF($A222="","",VLOOKUP($A222,#REF!,S$3+6,FALSE))</f>
        <v>#REF!</v>
      </c>
      <c r="T222" s="11" t="e">
        <f>IF($A222="","",VLOOKUP($A222,#REF!,T$3+6,FALSE))</f>
        <v>#REF!</v>
      </c>
      <c r="U222" s="11" t="e">
        <f>IF($A222="","",VLOOKUP($A222,#REF!,U$3+6,FALSE))</f>
        <v>#REF!</v>
      </c>
      <c r="V222" s="11" t="e">
        <f>IF($A222="","",VLOOKUP($A222,#REF!,V$3+6,FALSE))</f>
        <v>#REF!</v>
      </c>
      <c r="W222" s="11" t="e">
        <f>IF($A222="","",VLOOKUP($A222,#REF!,W$3+6,FALSE))</f>
        <v>#REF!</v>
      </c>
      <c r="X222" s="11" t="e">
        <f>IF($A222="","",VLOOKUP($A222,#REF!,X$3+6,FALSE))</f>
        <v>#REF!</v>
      </c>
      <c r="Y222" s="11" t="e">
        <f t="shared" si="15"/>
        <v>#REF!</v>
      </c>
      <c r="AA222" s="11"/>
      <c r="AD222" t="e">
        <f t="shared" si="16"/>
        <v>#REF!</v>
      </c>
      <c r="AE222" t="e">
        <f t="shared" si="17"/>
        <v>#REF!</v>
      </c>
      <c r="AF222" t="e">
        <f t="shared" si="18"/>
        <v>#REF!</v>
      </c>
      <c r="AG222" t="e">
        <f t="shared" si="19"/>
        <v>#REF!</v>
      </c>
    </row>
    <row r="223" spans="1:33" x14ac:dyDescent="0.25">
      <c r="A223" t="e">
        <f>IF(#REF!="","",#REF!)</f>
        <v>#REF!</v>
      </c>
      <c r="B223" s="10">
        <v>220</v>
      </c>
      <c r="C223" s="10" t="e">
        <f>IF(A223="","",IF(VLOOKUP(A223,#REF!,2,FALSE)=0,"",VLOOKUP(A223,#REF!,2,FALSE)))</f>
        <v>#REF!</v>
      </c>
      <c r="D223" s="10" t="e">
        <f>IF(A223="","",IF(VLOOKUP(A223,#REF!,3,FALSE)=0,"",VLOOKUP(A223,#REF!,3,FALSE)))</f>
        <v>#REF!</v>
      </c>
      <c r="E223" s="10" t="e">
        <f>IF(A223="","",IF(VLOOKUP(A223,#REF!,5,FALSE)=0,"",VLOOKUP(A223,#REF!,5,FALSE)))</f>
        <v>#REF!</v>
      </c>
      <c r="F223" s="10" t="e">
        <f>IF(A223="","",IF(VLOOKUP(A223,#REF!,4,FALSE)=0,"",VLOOKUP(A223,#REF!,4,FALSE)))</f>
        <v>#REF!</v>
      </c>
      <c r="G223" s="11" t="e">
        <f>IF($A223="","",VLOOKUP($A223,#REF!,G$3+6,FALSE))</f>
        <v>#REF!</v>
      </c>
      <c r="H223" s="11" t="e">
        <f>IF($A223="","",VLOOKUP($A223,#REF!,H$3+6,FALSE))</f>
        <v>#REF!</v>
      </c>
      <c r="I223" s="11" t="e">
        <f>IF($A223="","",VLOOKUP($A223,#REF!,I$3+6,FALSE))</f>
        <v>#REF!</v>
      </c>
      <c r="J223" s="11" t="e">
        <f>IF($A223="","",VLOOKUP($A223,#REF!,J$3+6,FALSE))</f>
        <v>#REF!</v>
      </c>
      <c r="K223" s="11" t="e">
        <f>IF($A223="","",VLOOKUP($A223,#REF!,K$3+6,FALSE))</f>
        <v>#REF!</v>
      </c>
      <c r="L223" s="11" t="e">
        <f>IF($A223="","",VLOOKUP($A223,#REF!,L$3+6,FALSE))</f>
        <v>#REF!</v>
      </c>
      <c r="M223" s="11" t="e">
        <f>IF($A223="","",VLOOKUP($A223,#REF!,M$3+6,FALSE))</f>
        <v>#REF!</v>
      </c>
      <c r="N223" s="11" t="e">
        <f>IF($A223="","",VLOOKUP($A223,#REF!,N$3+6,FALSE))</f>
        <v>#REF!</v>
      </c>
      <c r="O223" s="11" t="e">
        <f>IF($A223="","",VLOOKUP($A223,#REF!,O$3+6,FALSE))</f>
        <v>#REF!</v>
      </c>
      <c r="P223" s="11" t="e">
        <f>IF($A223="","",VLOOKUP($A223,#REF!,P$3+6,FALSE))</f>
        <v>#REF!</v>
      </c>
      <c r="Q223" s="11" t="e">
        <f>IF($A223="","",VLOOKUP($A223,#REF!,Q$3+6,FALSE))</f>
        <v>#REF!</v>
      </c>
      <c r="R223" s="11" t="e">
        <f>IF($A223="","",VLOOKUP($A223,#REF!,R$3+6,FALSE))</f>
        <v>#REF!</v>
      </c>
      <c r="S223" s="11" t="e">
        <f>IF($A223="","",VLOOKUP($A223,#REF!,S$3+6,FALSE))</f>
        <v>#REF!</v>
      </c>
      <c r="T223" s="11" t="e">
        <f>IF($A223="","",VLOOKUP($A223,#REF!,T$3+6,FALSE))</f>
        <v>#REF!</v>
      </c>
      <c r="U223" s="11" t="e">
        <f>IF($A223="","",VLOOKUP($A223,#REF!,U$3+6,FALSE))</f>
        <v>#REF!</v>
      </c>
      <c r="V223" s="11" t="e">
        <f>IF($A223="","",VLOOKUP($A223,#REF!,V$3+6,FALSE))</f>
        <v>#REF!</v>
      </c>
      <c r="W223" s="11" t="e">
        <f>IF($A223="","",VLOOKUP($A223,#REF!,W$3+6,FALSE))</f>
        <v>#REF!</v>
      </c>
      <c r="X223" s="11" t="e">
        <f>IF($A223="","",VLOOKUP($A223,#REF!,X$3+6,FALSE))</f>
        <v>#REF!</v>
      </c>
      <c r="Y223" s="11" t="e">
        <f t="shared" si="15"/>
        <v>#REF!</v>
      </c>
      <c r="AA223" s="11"/>
      <c r="AD223" t="e">
        <f t="shared" si="16"/>
        <v>#REF!</v>
      </c>
      <c r="AE223" t="e">
        <f t="shared" si="17"/>
        <v>#REF!</v>
      </c>
      <c r="AF223" t="e">
        <f t="shared" si="18"/>
        <v>#REF!</v>
      </c>
      <c r="AG223" t="e">
        <f t="shared" si="19"/>
        <v>#REF!</v>
      </c>
    </row>
    <row r="224" spans="1:33" x14ac:dyDescent="0.25">
      <c r="A224" t="e">
        <f>IF(#REF!="","",#REF!)</f>
        <v>#REF!</v>
      </c>
      <c r="B224" s="10">
        <v>221</v>
      </c>
      <c r="C224" s="10" t="e">
        <f>IF(A224="","",IF(VLOOKUP(A224,#REF!,2,FALSE)=0,"",VLOOKUP(A224,#REF!,2,FALSE)))</f>
        <v>#REF!</v>
      </c>
      <c r="D224" s="10" t="e">
        <f>IF(A224="","",IF(VLOOKUP(A224,#REF!,3,FALSE)=0,"",VLOOKUP(A224,#REF!,3,FALSE)))</f>
        <v>#REF!</v>
      </c>
      <c r="E224" s="10" t="e">
        <f>IF(A224="","",IF(VLOOKUP(A224,#REF!,5,FALSE)=0,"",VLOOKUP(A224,#REF!,5,FALSE)))</f>
        <v>#REF!</v>
      </c>
      <c r="F224" s="10" t="e">
        <f>IF(A224="","",IF(VLOOKUP(A224,#REF!,4,FALSE)=0,"",VLOOKUP(A224,#REF!,4,FALSE)))</f>
        <v>#REF!</v>
      </c>
      <c r="G224" s="11" t="e">
        <f>IF($A224="","",VLOOKUP($A224,#REF!,G$3+6,FALSE))</f>
        <v>#REF!</v>
      </c>
      <c r="H224" s="11" t="e">
        <f>IF($A224="","",VLOOKUP($A224,#REF!,H$3+6,FALSE))</f>
        <v>#REF!</v>
      </c>
      <c r="I224" s="11" t="e">
        <f>IF($A224="","",VLOOKUP($A224,#REF!,I$3+6,FALSE))</f>
        <v>#REF!</v>
      </c>
      <c r="J224" s="11" t="e">
        <f>IF($A224="","",VLOOKUP($A224,#REF!,J$3+6,FALSE))</f>
        <v>#REF!</v>
      </c>
      <c r="K224" s="11" t="e">
        <f>IF($A224="","",VLOOKUP($A224,#REF!,K$3+6,FALSE))</f>
        <v>#REF!</v>
      </c>
      <c r="L224" s="11" t="e">
        <f>IF($A224="","",VLOOKUP($A224,#REF!,L$3+6,FALSE))</f>
        <v>#REF!</v>
      </c>
      <c r="M224" s="11" t="e">
        <f>IF($A224="","",VLOOKUP($A224,#REF!,M$3+6,FALSE))</f>
        <v>#REF!</v>
      </c>
      <c r="N224" s="11" t="e">
        <f>IF($A224="","",VLOOKUP($A224,#REF!,N$3+6,FALSE))</f>
        <v>#REF!</v>
      </c>
      <c r="O224" s="11" t="e">
        <f>IF($A224="","",VLOOKUP($A224,#REF!,O$3+6,FALSE))</f>
        <v>#REF!</v>
      </c>
      <c r="P224" s="11" t="e">
        <f>IF($A224="","",VLOOKUP($A224,#REF!,P$3+6,FALSE))</f>
        <v>#REF!</v>
      </c>
      <c r="Q224" s="11" t="e">
        <f>IF($A224="","",VLOOKUP($A224,#REF!,Q$3+6,FALSE))</f>
        <v>#REF!</v>
      </c>
      <c r="R224" s="11" t="e">
        <f>IF($A224="","",VLOOKUP($A224,#REF!,R$3+6,FALSE))</f>
        <v>#REF!</v>
      </c>
      <c r="S224" s="11" t="e">
        <f>IF($A224="","",VLOOKUP($A224,#REF!,S$3+6,FALSE))</f>
        <v>#REF!</v>
      </c>
      <c r="T224" s="11" t="e">
        <f>IF($A224="","",VLOOKUP($A224,#REF!,T$3+6,FALSE))</f>
        <v>#REF!</v>
      </c>
      <c r="U224" s="11" t="e">
        <f>IF($A224="","",VLOOKUP($A224,#REF!,U$3+6,FALSE))</f>
        <v>#REF!</v>
      </c>
      <c r="V224" s="11" t="e">
        <f>IF($A224="","",VLOOKUP($A224,#REF!,V$3+6,FALSE))</f>
        <v>#REF!</v>
      </c>
      <c r="W224" s="11" t="e">
        <f>IF($A224="","",VLOOKUP($A224,#REF!,W$3+6,FALSE))</f>
        <v>#REF!</v>
      </c>
      <c r="X224" s="11" t="e">
        <f>IF($A224="","",VLOOKUP($A224,#REF!,X$3+6,FALSE))</f>
        <v>#REF!</v>
      </c>
      <c r="Y224" s="11" t="e">
        <f t="shared" si="15"/>
        <v>#REF!</v>
      </c>
      <c r="AA224" s="11"/>
      <c r="AD224" t="e">
        <f t="shared" si="16"/>
        <v>#REF!</v>
      </c>
      <c r="AE224" t="e">
        <f t="shared" si="17"/>
        <v>#REF!</v>
      </c>
      <c r="AF224" t="e">
        <f t="shared" si="18"/>
        <v>#REF!</v>
      </c>
      <c r="AG224" t="e">
        <f t="shared" si="19"/>
        <v>#REF!</v>
      </c>
    </row>
    <row r="225" spans="1:33" x14ac:dyDescent="0.25">
      <c r="A225" t="e">
        <f>IF(#REF!="","",#REF!)</f>
        <v>#REF!</v>
      </c>
      <c r="B225" s="10">
        <v>222</v>
      </c>
      <c r="C225" s="10" t="e">
        <f>IF(A225="","",IF(VLOOKUP(A225,#REF!,2,FALSE)=0,"",VLOOKUP(A225,#REF!,2,FALSE)))</f>
        <v>#REF!</v>
      </c>
      <c r="D225" s="10" t="e">
        <f>IF(A225="","",IF(VLOOKUP(A225,#REF!,3,FALSE)=0,"",VLOOKUP(A225,#REF!,3,FALSE)))</f>
        <v>#REF!</v>
      </c>
      <c r="E225" s="10" t="e">
        <f>IF(A225="","",IF(VLOOKUP(A225,#REF!,5,FALSE)=0,"",VLOOKUP(A225,#REF!,5,FALSE)))</f>
        <v>#REF!</v>
      </c>
      <c r="F225" s="10" t="e">
        <f>IF(A225="","",IF(VLOOKUP(A225,#REF!,4,FALSE)=0,"",VLOOKUP(A225,#REF!,4,FALSE)))</f>
        <v>#REF!</v>
      </c>
      <c r="G225" s="11" t="e">
        <f>IF($A225="","",VLOOKUP($A225,#REF!,G$3+6,FALSE))</f>
        <v>#REF!</v>
      </c>
      <c r="H225" s="11" t="e">
        <f>IF($A225="","",VLOOKUP($A225,#REF!,H$3+6,FALSE))</f>
        <v>#REF!</v>
      </c>
      <c r="I225" s="11" t="e">
        <f>IF($A225="","",VLOOKUP($A225,#REF!,I$3+6,FALSE))</f>
        <v>#REF!</v>
      </c>
      <c r="J225" s="11" t="e">
        <f>IF($A225="","",VLOOKUP($A225,#REF!,J$3+6,FALSE))</f>
        <v>#REF!</v>
      </c>
      <c r="K225" s="11" t="e">
        <f>IF($A225="","",VLOOKUP($A225,#REF!,K$3+6,FALSE))</f>
        <v>#REF!</v>
      </c>
      <c r="L225" s="11" t="e">
        <f>IF($A225="","",VLOOKUP($A225,#REF!,L$3+6,FALSE))</f>
        <v>#REF!</v>
      </c>
      <c r="M225" s="11" t="e">
        <f>IF($A225="","",VLOOKUP($A225,#REF!,M$3+6,FALSE))</f>
        <v>#REF!</v>
      </c>
      <c r="N225" s="11" t="e">
        <f>IF($A225="","",VLOOKUP($A225,#REF!,N$3+6,FALSE))</f>
        <v>#REF!</v>
      </c>
      <c r="O225" s="11" t="e">
        <f>IF($A225="","",VLOOKUP($A225,#REF!,O$3+6,FALSE))</f>
        <v>#REF!</v>
      </c>
      <c r="P225" s="11" t="e">
        <f>IF($A225="","",VLOOKUP($A225,#REF!,P$3+6,FALSE))</f>
        <v>#REF!</v>
      </c>
      <c r="Q225" s="11" t="e">
        <f>IF($A225="","",VLOOKUP($A225,#REF!,Q$3+6,FALSE))</f>
        <v>#REF!</v>
      </c>
      <c r="R225" s="11" t="e">
        <f>IF($A225="","",VLOOKUP($A225,#REF!,R$3+6,FALSE))</f>
        <v>#REF!</v>
      </c>
      <c r="S225" s="11" t="e">
        <f>IF($A225="","",VLOOKUP($A225,#REF!,S$3+6,FALSE))</f>
        <v>#REF!</v>
      </c>
      <c r="T225" s="11" t="e">
        <f>IF($A225="","",VLOOKUP($A225,#REF!,T$3+6,FALSE))</f>
        <v>#REF!</v>
      </c>
      <c r="U225" s="11" t="e">
        <f>IF($A225="","",VLOOKUP($A225,#REF!,U$3+6,FALSE))</f>
        <v>#REF!</v>
      </c>
      <c r="V225" s="11" t="e">
        <f>IF($A225="","",VLOOKUP($A225,#REF!,V$3+6,FALSE))</f>
        <v>#REF!</v>
      </c>
      <c r="W225" s="11" t="e">
        <f>IF($A225="","",VLOOKUP($A225,#REF!,W$3+6,FALSE))</f>
        <v>#REF!</v>
      </c>
      <c r="X225" s="11" t="e">
        <f>IF($A225="","",VLOOKUP($A225,#REF!,X$3+6,FALSE))</f>
        <v>#REF!</v>
      </c>
      <c r="Y225" s="11" t="e">
        <f t="shared" si="15"/>
        <v>#REF!</v>
      </c>
      <c r="AA225" s="11"/>
      <c r="AD225" t="e">
        <f t="shared" si="16"/>
        <v>#REF!</v>
      </c>
      <c r="AE225" t="e">
        <f t="shared" si="17"/>
        <v>#REF!</v>
      </c>
      <c r="AF225" t="e">
        <f t="shared" si="18"/>
        <v>#REF!</v>
      </c>
      <c r="AG225" t="e">
        <f t="shared" si="19"/>
        <v>#REF!</v>
      </c>
    </row>
    <row r="226" spans="1:33" x14ac:dyDescent="0.25">
      <c r="A226" t="e">
        <f>IF(#REF!="","",#REF!)</f>
        <v>#REF!</v>
      </c>
      <c r="B226" s="10">
        <v>223</v>
      </c>
      <c r="C226" s="10" t="e">
        <f>IF(A226="","",IF(VLOOKUP(A226,#REF!,2,FALSE)=0,"",VLOOKUP(A226,#REF!,2,FALSE)))</f>
        <v>#REF!</v>
      </c>
      <c r="D226" s="10" t="e">
        <f>IF(A226="","",IF(VLOOKUP(A226,#REF!,3,FALSE)=0,"",VLOOKUP(A226,#REF!,3,FALSE)))</f>
        <v>#REF!</v>
      </c>
      <c r="E226" s="10" t="e">
        <f>IF(A226="","",IF(VLOOKUP(A226,#REF!,5,FALSE)=0,"",VLOOKUP(A226,#REF!,5,FALSE)))</f>
        <v>#REF!</v>
      </c>
      <c r="F226" s="10" t="e">
        <f>IF(A226="","",IF(VLOOKUP(A226,#REF!,4,FALSE)=0,"",VLOOKUP(A226,#REF!,4,FALSE)))</f>
        <v>#REF!</v>
      </c>
      <c r="G226" s="11" t="e">
        <f>IF($A226="","",VLOOKUP($A226,#REF!,G$3+6,FALSE))</f>
        <v>#REF!</v>
      </c>
      <c r="H226" s="11" t="e">
        <f>IF($A226="","",VLOOKUP($A226,#REF!,H$3+6,FALSE))</f>
        <v>#REF!</v>
      </c>
      <c r="I226" s="11" t="e">
        <f>IF($A226="","",VLOOKUP($A226,#REF!,I$3+6,FALSE))</f>
        <v>#REF!</v>
      </c>
      <c r="J226" s="11" t="e">
        <f>IF($A226="","",VLOOKUP($A226,#REF!,J$3+6,FALSE))</f>
        <v>#REF!</v>
      </c>
      <c r="K226" s="11" t="e">
        <f>IF($A226="","",VLOOKUP($A226,#REF!,K$3+6,FALSE))</f>
        <v>#REF!</v>
      </c>
      <c r="L226" s="11" t="e">
        <f>IF($A226="","",VLOOKUP($A226,#REF!,L$3+6,FALSE))</f>
        <v>#REF!</v>
      </c>
      <c r="M226" s="11" t="e">
        <f>IF($A226="","",VLOOKUP($A226,#REF!,M$3+6,FALSE))</f>
        <v>#REF!</v>
      </c>
      <c r="N226" s="11" t="e">
        <f>IF($A226="","",VLOOKUP($A226,#REF!,N$3+6,FALSE))</f>
        <v>#REF!</v>
      </c>
      <c r="O226" s="11" t="e">
        <f>IF($A226="","",VLOOKUP($A226,#REF!,O$3+6,FALSE))</f>
        <v>#REF!</v>
      </c>
      <c r="P226" s="11" t="e">
        <f>IF($A226="","",VLOOKUP($A226,#REF!,P$3+6,FALSE))</f>
        <v>#REF!</v>
      </c>
      <c r="Q226" s="11" t="e">
        <f>IF($A226="","",VLOOKUP($A226,#REF!,Q$3+6,FALSE))</f>
        <v>#REF!</v>
      </c>
      <c r="R226" s="11" t="e">
        <f>IF($A226="","",VLOOKUP($A226,#REF!,R$3+6,FALSE))</f>
        <v>#REF!</v>
      </c>
      <c r="S226" s="11" t="e">
        <f>IF($A226="","",VLOOKUP($A226,#REF!,S$3+6,FALSE))</f>
        <v>#REF!</v>
      </c>
      <c r="T226" s="11" t="e">
        <f>IF($A226="","",VLOOKUP($A226,#REF!,T$3+6,FALSE))</f>
        <v>#REF!</v>
      </c>
      <c r="U226" s="11" t="e">
        <f>IF($A226="","",VLOOKUP($A226,#REF!,U$3+6,FALSE))</f>
        <v>#REF!</v>
      </c>
      <c r="V226" s="11" t="e">
        <f>IF($A226="","",VLOOKUP($A226,#REF!,V$3+6,FALSE))</f>
        <v>#REF!</v>
      </c>
      <c r="W226" s="11" t="e">
        <f>IF($A226="","",VLOOKUP($A226,#REF!,W$3+6,FALSE))</f>
        <v>#REF!</v>
      </c>
      <c r="X226" s="11" t="e">
        <f>IF($A226="","",VLOOKUP($A226,#REF!,X$3+6,FALSE))</f>
        <v>#REF!</v>
      </c>
      <c r="Y226" s="11" t="e">
        <f t="shared" si="15"/>
        <v>#REF!</v>
      </c>
      <c r="AA226" s="11"/>
      <c r="AD226" t="e">
        <f t="shared" si="16"/>
        <v>#REF!</v>
      </c>
      <c r="AE226" t="e">
        <f t="shared" si="17"/>
        <v>#REF!</v>
      </c>
      <c r="AF226" t="e">
        <f t="shared" si="18"/>
        <v>#REF!</v>
      </c>
      <c r="AG226" t="e">
        <f t="shared" si="19"/>
        <v>#REF!</v>
      </c>
    </row>
    <row r="227" spans="1:33" x14ac:dyDescent="0.25">
      <c r="A227" t="e">
        <f>IF(#REF!="","",#REF!)</f>
        <v>#REF!</v>
      </c>
      <c r="B227" s="10">
        <v>224</v>
      </c>
      <c r="C227" s="10" t="e">
        <f>IF(A227="","",IF(VLOOKUP(A227,#REF!,2,FALSE)=0,"",VLOOKUP(A227,#REF!,2,FALSE)))</f>
        <v>#REF!</v>
      </c>
      <c r="D227" s="10" t="e">
        <f>IF(A227="","",IF(VLOOKUP(A227,#REF!,3,FALSE)=0,"",VLOOKUP(A227,#REF!,3,FALSE)))</f>
        <v>#REF!</v>
      </c>
      <c r="E227" s="10" t="e">
        <f>IF(A227="","",IF(VLOOKUP(A227,#REF!,5,FALSE)=0,"",VLOOKUP(A227,#REF!,5,FALSE)))</f>
        <v>#REF!</v>
      </c>
      <c r="F227" s="10" t="e">
        <f>IF(A227="","",IF(VLOOKUP(A227,#REF!,4,FALSE)=0,"",VLOOKUP(A227,#REF!,4,FALSE)))</f>
        <v>#REF!</v>
      </c>
      <c r="G227" s="11" t="e">
        <f>IF($A227="","",VLOOKUP($A227,#REF!,G$3+6,FALSE))</f>
        <v>#REF!</v>
      </c>
      <c r="H227" s="11" t="e">
        <f>IF($A227="","",VLOOKUP($A227,#REF!,H$3+6,FALSE))</f>
        <v>#REF!</v>
      </c>
      <c r="I227" s="11" t="e">
        <f>IF($A227="","",VLOOKUP($A227,#REF!,I$3+6,FALSE))</f>
        <v>#REF!</v>
      </c>
      <c r="J227" s="11" t="e">
        <f>IF($A227="","",VLOOKUP($A227,#REF!,J$3+6,FALSE))</f>
        <v>#REF!</v>
      </c>
      <c r="K227" s="11" t="e">
        <f>IF($A227="","",VLOOKUP($A227,#REF!,K$3+6,FALSE))</f>
        <v>#REF!</v>
      </c>
      <c r="L227" s="11" t="e">
        <f>IF($A227="","",VLOOKUP($A227,#REF!,L$3+6,FALSE))</f>
        <v>#REF!</v>
      </c>
      <c r="M227" s="11" t="e">
        <f>IF($A227="","",VLOOKUP($A227,#REF!,M$3+6,FALSE))</f>
        <v>#REF!</v>
      </c>
      <c r="N227" s="11" t="e">
        <f>IF($A227="","",VLOOKUP($A227,#REF!,N$3+6,FALSE))</f>
        <v>#REF!</v>
      </c>
      <c r="O227" s="11" t="e">
        <f>IF($A227="","",VLOOKUP($A227,#REF!,O$3+6,FALSE))</f>
        <v>#REF!</v>
      </c>
      <c r="P227" s="11" t="e">
        <f>IF($A227="","",VLOOKUP($A227,#REF!,P$3+6,FALSE))</f>
        <v>#REF!</v>
      </c>
      <c r="Q227" s="11" t="e">
        <f>IF($A227="","",VLOOKUP($A227,#REF!,Q$3+6,FALSE))</f>
        <v>#REF!</v>
      </c>
      <c r="R227" s="11" t="e">
        <f>IF($A227="","",VLOOKUP($A227,#REF!,R$3+6,FALSE))</f>
        <v>#REF!</v>
      </c>
      <c r="S227" s="11" t="e">
        <f>IF($A227="","",VLOOKUP($A227,#REF!,S$3+6,FALSE))</f>
        <v>#REF!</v>
      </c>
      <c r="T227" s="11" t="e">
        <f>IF($A227="","",VLOOKUP($A227,#REF!,T$3+6,FALSE))</f>
        <v>#REF!</v>
      </c>
      <c r="U227" s="11" t="e">
        <f>IF($A227="","",VLOOKUP($A227,#REF!,U$3+6,FALSE))</f>
        <v>#REF!</v>
      </c>
      <c r="V227" s="11" t="e">
        <f>IF($A227="","",VLOOKUP($A227,#REF!,V$3+6,FALSE))</f>
        <v>#REF!</v>
      </c>
      <c r="W227" s="11" t="e">
        <f>IF($A227="","",VLOOKUP($A227,#REF!,W$3+6,FALSE))</f>
        <v>#REF!</v>
      </c>
      <c r="X227" s="11" t="e">
        <f>IF($A227="","",VLOOKUP($A227,#REF!,X$3+6,FALSE))</f>
        <v>#REF!</v>
      </c>
      <c r="Y227" s="11" t="e">
        <f t="shared" si="15"/>
        <v>#REF!</v>
      </c>
      <c r="AA227" s="11"/>
      <c r="AD227" t="e">
        <f t="shared" si="16"/>
        <v>#REF!</v>
      </c>
      <c r="AE227" t="e">
        <f t="shared" si="17"/>
        <v>#REF!</v>
      </c>
      <c r="AF227" t="e">
        <f t="shared" si="18"/>
        <v>#REF!</v>
      </c>
      <c r="AG227" t="e">
        <f t="shared" si="19"/>
        <v>#REF!</v>
      </c>
    </row>
    <row r="228" spans="1:33" x14ac:dyDescent="0.25">
      <c r="A228" t="e">
        <f>IF(#REF!="","",#REF!)</f>
        <v>#REF!</v>
      </c>
      <c r="B228" s="10">
        <v>225</v>
      </c>
      <c r="C228" s="10" t="e">
        <f>IF(A228="","",IF(VLOOKUP(A228,#REF!,2,FALSE)=0,"",VLOOKUP(A228,#REF!,2,FALSE)))</f>
        <v>#REF!</v>
      </c>
      <c r="D228" s="10" t="e">
        <f>IF(A228="","",IF(VLOOKUP(A228,#REF!,3,FALSE)=0,"",VLOOKUP(A228,#REF!,3,FALSE)))</f>
        <v>#REF!</v>
      </c>
      <c r="E228" s="10" t="e">
        <f>IF(A228="","",IF(VLOOKUP(A228,#REF!,5,FALSE)=0,"",VLOOKUP(A228,#REF!,5,FALSE)))</f>
        <v>#REF!</v>
      </c>
      <c r="F228" s="10" t="e">
        <f>IF(A228="","",IF(VLOOKUP(A228,#REF!,4,FALSE)=0,"",VLOOKUP(A228,#REF!,4,FALSE)))</f>
        <v>#REF!</v>
      </c>
      <c r="G228" s="11" t="e">
        <f>IF($A228="","",VLOOKUP($A228,#REF!,G$3+6,FALSE))</f>
        <v>#REF!</v>
      </c>
      <c r="H228" s="11" t="e">
        <f>IF($A228="","",VLOOKUP($A228,#REF!,H$3+6,FALSE))</f>
        <v>#REF!</v>
      </c>
      <c r="I228" s="11" t="e">
        <f>IF($A228="","",VLOOKUP($A228,#REF!,I$3+6,FALSE))</f>
        <v>#REF!</v>
      </c>
      <c r="J228" s="11" t="e">
        <f>IF($A228="","",VLOOKUP($A228,#REF!,J$3+6,FALSE))</f>
        <v>#REF!</v>
      </c>
      <c r="K228" s="11" t="e">
        <f>IF($A228="","",VLOOKUP($A228,#REF!,K$3+6,FALSE))</f>
        <v>#REF!</v>
      </c>
      <c r="L228" s="11" t="e">
        <f>IF($A228="","",VLOOKUP($A228,#REF!,L$3+6,FALSE))</f>
        <v>#REF!</v>
      </c>
      <c r="M228" s="11" t="e">
        <f>IF($A228="","",VLOOKUP($A228,#REF!,M$3+6,FALSE))</f>
        <v>#REF!</v>
      </c>
      <c r="N228" s="11" t="e">
        <f>IF($A228="","",VLOOKUP($A228,#REF!,N$3+6,FALSE))</f>
        <v>#REF!</v>
      </c>
      <c r="O228" s="11" t="e">
        <f>IF($A228="","",VLOOKUP($A228,#REF!,O$3+6,FALSE))</f>
        <v>#REF!</v>
      </c>
      <c r="P228" s="11" t="e">
        <f>IF($A228="","",VLOOKUP($A228,#REF!,P$3+6,FALSE))</f>
        <v>#REF!</v>
      </c>
      <c r="Q228" s="11" t="e">
        <f>IF($A228="","",VLOOKUP($A228,#REF!,Q$3+6,FALSE))</f>
        <v>#REF!</v>
      </c>
      <c r="R228" s="11" t="e">
        <f>IF($A228="","",VLOOKUP($A228,#REF!,R$3+6,FALSE))</f>
        <v>#REF!</v>
      </c>
      <c r="S228" s="11" t="e">
        <f>IF($A228="","",VLOOKUP($A228,#REF!,S$3+6,FALSE))</f>
        <v>#REF!</v>
      </c>
      <c r="T228" s="11" t="e">
        <f>IF($A228="","",VLOOKUP($A228,#REF!,T$3+6,FALSE))</f>
        <v>#REF!</v>
      </c>
      <c r="U228" s="11" t="e">
        <f>IF($A228="","",VLOOKUP($A228,#REF!,U$3+6,FALSE))</f>
        <v>#REF!</v>
      </c>
      <c r="V228" s="11" t="e">
        <f>IF($A228="","",VLOOKUP($A228,#REF!,V$3+6,FALSE))</f>
        <v>#REF!</v>
      </c>
      <c r="W228" s="11" t="e">
        <f>IF($A228="","",VLOOKUP($A228,#REF!,W$3+6,FALSE))</f>
        <v>#REF!</v>
      </c>
      <c r="X228" s="11" t="e">
        <f>IF($A228="","",VLOOKUP($A228,#REF!,X$3+6,FALSE))</f>
        <v>#REF!</v>
      </c>
      <c r="Y228" s="11" t="e">
        <f t="shared" si="15"/>
        <v>#REF!</v>
      </c>
      <c r="AA228" s="11"/>
      <c r="AD228" t="e">
        <f t="shared" si="16"/>
        <v>#REF!</v>
      </c>
      <c r="AE228" t="e">
        <f t="shared" si="17"/>
        <v>#REF!</v>
      </c>
      <c r="AF228" t="e">
        <f t="shared" si="18"/>
        <v>#REF!</v>
      </c>
      <c r="AG228" t="e">
        <f t="shared" si="19"/>
        <v>#REF!</v>
      </c>
    </row>
    <row r="229" spans="1:33" x14ac:dyDescent="0.25">
      <c r="A229" t="e">
        <f>IF(#REF!="","",#REF!)</f>
        <v>#REF!</v>
      </c>
      <c r="B229" s="10">
        <v>226</v>
      </c>
      <c r="C229" s="10" t="e">
        <f>IF(A229="","",IF(VLOOKUP(A229,#REF!,2,FALSE)=0,"",VLOOKUP(A229,#REF!,2,FALSE)))</f>
        <v>#REF!</v>
      </c>
      <c r="D229" s="10" t="e">
        <f>IF(A229="","",IF(VLOOKUP(A229,#REF!,3,FALSE)=0,"",VLOOKUP(A229,#REF!,3,FALSE)))</f>
        <v>#REF!</v>
      </c>
      <c r="E229" s="10" t="e">
        <f>IF(A229="","",IF(VLOOKUP(A229,#REF!,5,FALSE)=0,"",VLOOKUP(A229,#REF!,5,FALSE)))</f>
        <v>#REF!</v>
      </c>
      <c r="F229" s="10" t="e">
        <f>IF(A229="","",IF(VLOOKUP(A229,#REF!,4,FALSE)=0,"",VLOOKUP(A229,#REF!,4,FALSE)))</f>
        <v>#REF!</v>
      </c>
      <c r="G229" s="11" t="e">
        <f>IF($A229="","",VLOOKUP($A229,#REF!,G$3+6,FALSE))</f>
        <v>#REF!</v>
      </c>
      <c r="H229" s="11" t="e">
        <f>IF($A229="","",VLOOKUP($A229,#REF!,H$3+6,FALSE))</f>
        <v>#REF!</v>
      </c>
      <c r="I229" s="11" t="e">
        <f>IF($A229="","",VLOOKUP($A229,#REF!,I$3+6,FALSE))</f>
        <v>#REF!</v>
      </c>
      <c r="J229" s="11" t="e">
        <f>IF($A229="","",VLOOKUP($A229,#REF!,J$3+6,FALSE))</f>
        <v>#REF!</v>
      </c>
      <c r="K229" s="11" t="e">
        <f>IF($A229="","",VLOOKUP($A229,#REF!,K$3+6,FALSE))</f>
        <v>#REF!</v>
      </c>
      <c r="L229" s="11" t="e">
        <f>IF($A229="","",VLOOKUP($A229,#REF!,L$3+6,FALSE))</f>
        <v>#REF!</v>
      </c>
      <c r="M229" s="11" t="e">
        <f>IF($A229="","",VLOOKUP($A229,#REF!,M$3+6,FALSE))</f>
        <v>#REF!</v>
      </c>
      <c r="N229" s="11" t="e">
        <f>IF($A229="","",VLOOKUP($A229,#REF!,N$3+6,FALSE))</f>
        <v>#REF!</v>
      </c>
      <c r="O229" s="11" t="e">
        <f>IF($A229="","",VLOOKUP($A229,#REF!,O$3+6,FALSE))</f>
        <v>#REF!</v>
      </c>
      <c r="P229" s="11" t="e">
        <f>IF($A229="","",VLOOKUP($A229,#REF!,P$3+6,FALSE))</f>
        <v>#REF!</v>
      </c>
      <c r="Q229" s="11" t="e">
        <f>IF($A229="","",VLOOKUP($A229,#REF!,Q$3+6,FALSE))</f>
        <v>#REF!</v>
      </c>
      <c r="R229" s="11" t="e">
        <f>IF($A229="","",VLOOKUP($A229,#REF!,R$3+6,FALSE))</f>
        <v>#REF!</v>
      </c>
      <c r="S229" s="11" t="e">
        <f>IF($A229="","",VLOOKUP($A229,#REF!,S$3+6,FALSE))</f>
        <v>#REF!</v>
      </c>
      <c r="T229" s="11" t="e">
        <f>IF($A229="","",VLOOKUP($A229,#REF!,T$3+6,FALSE))</f>
        <v>#REF!</v>
      </c>
      <c r="U229" s="11" t="e">
        <f>IF($A229="","",VLOOKUP($A229,#REF!,U$3+6,FALSE))</f>
        <v>#REF!</v>
      </c>
      <c r="V229" s="11" t="e">
        <f>IF($A229="","",VLOOKUP($A229,#REF!,V$3+6,FALSE))</f>
        <v>#REF!</v>
      </c>
      <c r="W229" s="11" t="e">
        <f>IF($A229="","",VLOOKUP($A229,#REF!,W$3+6,FALSE))</f>
        <v>#REF!</v>
      </c>
      <c r="X229" s="11" t="e">
        <f>IF($A229="","",VLOOKUP($A229,#REF!,X$3+6,FALSE))</f>
        <v>#REF!</v>
      </c>
      <c r="Y229" s="11" t="e">
        <f t="shared" si="15"/>
        <v>#REF!</v>
      </c>
      <c r="AA229" s="11"/>
      <c r="AD229" t="e">
        <f t="shared" si="16"/>
        <v>#REF!</v>
      </c>
      <c r="AE229" t="e">
        <f t="shared" si="17"/>
        <v>#REF!</v>
      </c>
      <c r="AF229" t="e">
        <f t="shared" si="18"/>
        <v>#REF!</v>
      </c>
      <c r="AG229" t="e">
        <f t="shared" si="19"/>
        <v>#REF!</v>
      </c>
    </row>
    <row r="230" spans="1:33" x14ac:dyDescent="0.25">
      <c r="A230" t="e">
        <f>IF(#REF!="","",#REF!)</f>
        <v>#REF!</v>
      </c>
      <c r="B230" s="10">
        <v>227</v>
      </c>
      <c r="C230" s="10" t="e">
        <f>IF(A230="","",IF(VLOOKUP(A230,#REF!,2,FALSE)=0,"",VLOOKUP(A230,#REF!,2,FALSE)))</f>
        <v>#REF!</v>
      </c>
      <c r="D230" s="10" t="e">
        <f>IF(A230="","",IF(VLOOKUP(A230,#REF!,3,FALSE)=0,"",VLOOKUP(A230,#REF!,3,FALSE)))</f>
        <v>#REF!</v>
      </c>
      <c r="E230" s="10" t="e">
        <f>IF(A230="","",IF(VLOOKUP(A230,#REF!,5,FALSE)=0,"",VLOOKUP(A230,#REF!,5,FALSE)))</f>
        <v>#REF!</v>
      </c>
      <c r="F230" s="10" t="e">
        <f>IF(A230="","",IF(VLOOKUP(A230,#REF!,4,FALSE)=0,"",VLOOKUP(A230,#REF!,4,FALSE)))</f>
        <v>#REF!</v>
      </c>
      <c r="G230" s="11" t="e">
        <f>IF($A230="","",VLOOKUP($A230,#REF!,G$3+6,FALSE))</f>
        <v>#REF!</v>
      </c>
      <c r="H230" s="11" t="e">
        <f>IF($A230="","",VLOOKUP($A230,#REF!,H$3+6,FALSE))</f>
        <v>#REF!</v>
      </c>
      <c r="I230" s="11" t="e">
        <f>IF($A230="","",VLOOKUP($A230,#REF!,I$3+6,FALSE))</f>
        <v>#REF!</v>
      </c>
      <c r="J230" s="11" t="e">
        <f>IF($A230="","",VLOOKUP($A230,#REF!,J$3+6,FALSE))</f>
        <v>#REF!</v>
      </c>
      <c r="K230" s="11" t="e">
        <f>IF($A230="","",VLOOKUP($A230,#REF!,K$3+6,FALSE))</f>
        <v>#REF!</v>
      </c>
      <c r="L230" s="11" t="e">
        <f>IF($A230="","",VLOOKUP($A230,#REF!,L$3+6,FALSE))</f>
        <v>#REF!</v>
      </c>
      <c r="M230" s="11" t="e">
        <f>IF($A230="","",VLOOKUP($A230,#REF!,M$3+6,FALSE))</f>
        <v>#REF!</v>
      </c>
      <c r="N230" s="11" t="e">
        <f>IF($A230="","",VLOOKUP($A230,#REF!,N$3+6,FALSE))</f>
        <v>#REF!</v>
      </c>
      <c r="O230" s="11" t="e">
        <f>IF($A230="","",VLOOKUP($A230,#REF!,O$3+6,FALSE))</f>
        <v>#REF!</v>
      </c>
      <c r="P230" s="11" t="e">
        <f>IF($A230="","",VLOOKUP($A230,#REF!,P$3+6,FALSE))</f>
        <v>#REF!</v>
      </c>
      <c r="Q230" s="11" t="e">
        <f>IF($A230="","",VLOOKUP($A230,#REF!,Q$3+6,FALSE))</f>
        <v>#REF!</v>
      </c>
      <c r="R230" s="11" t="e">
        <f>IF($A230="","",VLOOKUP($A230,#REF!,R$3+6,FALSE))</f>
        <v>#REF!</v>
      </c>
      <c r="S230" s="11" t="e">
        <f>IF($A230="","",VLOOKUP($A230,#REF!,S$3+6,FALSE))</f>
        <v>#REF!</v>
      </c>
      <c r="T230" s="11" t="e">
        <f>IF($A230="","",VLOOKUP($A230,#REF!,T$3+6,FALSE))</f>
        <v>#REF!</v>
      </c>
      <c r="U230" s="11" t="e">
        <f>IF($A230="","",VLOOKUP($A230,#REF!,U$3+6,FALSE))</f>
        <v>#REF!</v>
      </c>
      <c r="V230" s="11" t="e">
        <f>IF($A230="","",VLOOKUP($A230,#REF!,V$3+6,FALSE))</f>
        <v>#REF!</v>
      </c>
      <c r="W230" s="11" t="e">
        <f>IF($A230="","",VLOOKUP($A230,#REF!,W$3+6,FALSE))</f>
        <v>#REF!</v>
      </c>
      <c r="X230" s="11" t="e">
        <f>IF($A230="","",VLOOKUP($A230,#REF!,X$3+6,FALSE))</f>
        <v>#REF!</v>
      </c>
      <c r="Y230" s="11" t="e">
        <f t="shared" si="15"/>
        <v>#REF!</v>
      </c>
      <c r="AA230" s="11"/>
      <c r="AD230" t="e">
        <f t="shared" si="16"/>
        <v>#REF!</v>
      </c>
      <c r="AE230" t="e">
        <f t="shared" si="17"/>
        <v>#REF!</v>
      </c>
      <c r="AF230" t="e">
        <f t="shared" si="18"/>
        <v>#REF!</v>
      </c>
      <c r="AG230" t="e">
        <f t="shared" si="19"/>
        <v>#REF!</v>
      </c>
    </row>
    <row r="231" spans="1:33" x14ac:dyDescent="0.25">
      <c r="A231" t="e">
        <f>IF(#REF!="","",#REF!)</f>
        <v>#REF!</v>
      </c>
      <c r="B231" s="10">
        <v>228</v>
      </c>
      <c r="C231" s="10" t="e">
        <f>IF(A231="","",IF(VLOOKUP(A231,#REF!,2,FALSE)=0,"",VLOOKUP(A231,#REF!,2,FALSE)))</f>
        <v>#REF!</v>
      </c>
      <c r="D231" s="10" t="e">
        <f>IF(A231="","",IF(VLOOKUP(A231,#REF!,3,FALSE)=0,"",VLOOKUP(A231,#REF!,3,FALSE)))</f>
        <v>#REF!</v>
      </c>
      <c r="E231" s="10" t="e">
        <f>IF(A231="","",IF(VLOOKUP(A231,#REF!,5,FALSE)=0,"",VLOOKUP(A231,#REF!,5,FALSE)))</f>
        <v>#REF!</v>
      </c>
      <c r="F231" s="10" t="e">
        <f>IF(A231="","",IF(VLOOKUP(A231,#REF!,4,FALSE)=0,"",VLOOKUP(A231,#REF!,4,FALSE)))</f>
        <v>#REF!</v>
      </c>
      <c r="G231" s="11" t="e">
        <f>IF($A231="","",VLOOKUP($A231,#REF!,G$3+6,FALSE))</f>
        <v>#REF!</v>
      </c>
      <c r="H231" s="11" t="e">
        <f>IF($A231="","",VLOOKUP($A231,#REF!,H$3+6,FALSE))</f>
        <v>#REF!</v>
      </c>
      <c r="I231" s="11" t="e">
        <f>IF($A231="","",VLOOKUP($A231,#REF!,I$3+6,FALSE))</f>
        <v>#REF!</v>
      </c>
      <c r="J231" s="11" t="e">
        <f>IF($A231="","",VLOOKUP($A231,#REF!,J$3+6,FALSE))</f>
        <v>#REF!</v>
      </c>
      <c r="K231" s="11" t="e">
        <f>IF($A231="","",VLOOKUP($A231,#REF!,K$3+6,FALSE))</f>
        <v>#REF!</v>
      </c>
      <c r="L231" s="11" t="e">
        <f>IF($A231="","",VLOOKUP($A231,#REF!,L$3+6,FALSE))</f>
        <v>#REF!</v>
      </c>
      <c r="M231" s="11" t="e">
        <f>IF($A231="","",VLOOKUP($A231,#REF!,M$3+6,FALSE))</f>
        <v>#REF!</v>
      </c>
      <c r="N231" s="11" t="e">
        <f>IF($A231="","",VLOOKUP($A231,#REF!,N$3+6,FALSE))</f>
        <v>#REF!</v>
      </c>
      <c r="O231" s="11" t="e">
        <f>IF($A231="","",VLOOKUP($A231,#REF!,O$3+6,FALSE))</f>
        <v>#REF!</v>
      </c>
      <c r="P231" s="11" t="e">
        <f>IF($A231="","",VLOOKUP($A231,#REF!,P$3+6,FALSE))</f>
        <v>#REF!</v>
      </c>
      <c r="Q231" s="11" t="e">
        <f>IF($A231="","",VLOOKUP($A231,#REF!,Q$3+6,FALSE))</f>
        <v>#REF!</v>
      </c>
      <c r="R231" s="11" t="e">
        <f>IF($A231="","",VLOOKUP($A231,#REF!,R$3+6,FALSE))</f>
        <v>#REF!</v>
      </c>
      <c r="S231" s="11" t="e">
        <f>IF($A231="","",VLOOKUP($A231,#REF!,S$3+6,FALSE))</f>
        <v>#REF!</v>
      </c>
      <c r="T231" s="11" t="e">
        <f>IF($A231="","",VLOOKUP($A231,#REF!,T$3+6,FALSE))</f>
        <v>#REF!</v>
      </c>
      <c r="U231" s="11" t="e">
        <f>IF($A231="","",VLOOKUP($A231,#REF!,U$3+6,FALSE))</f>
        <v>#REF!</v>
      </c>
      <c r="V231" s="11" t="e">
        <f>IF($A231="","",VLOOKUP($A231,#REF!,V$3+6,FALSE))</f>
        <v>#REF!</v>
      </c>
      <c r="W231" s="11" t="e">
        <f>IF($A231="","",VLOOKUP($A231,#REF!,W$3+6,FALSE))</f>
        <v>#REF!</v>
      </c>
      <c r="X231" s="11" t="e">
        <f>IF($A231="","",VLOOKUP($A231,#REF!,X$3+6,FALSE))</f>
        <v>#REF!</v>
      </c>
      <c r="Y231" s="11" t="e">
        <f t="shared" si="15"/>
        <v>#REF!</v>
      </c>
      <c r="AA231" s="11"/>
      <c r="AD231" t="e">
        <f t="shared" si="16"/>
        <v>#REF!</v>
      </c>
      <c r="AE231" t="e">
        <f t="shared" si="17"/>
        <v>#REF!</v>
      </c>
      <c r="AF231" t="e">
        <f t="shared" si="18"/>
        <v>#REF!</v>
      </c>
      <c r="AG231" t="e">
        <f t="shared" si="19"/>
        <v>#REF!</v>
      </c>
    </row>
    <row r="232" spans="1:33" x14ac:dyDescent="0.25">
      <c r="A232" t="e">
        <f>IF(#REF!="","",#REF!)</f>
        <v>#REF!</v>
      </c>
      <c r="B232" s="10">
        <v>229</v>
      </c>
      <c r="C232" s="10" t="e">
        <f>IF(A232="","",IF(VLOOKUP(A232,#REF!,2,FALSE)=0,"",VLOOKUP(A232,#REF!,2,FALSE)))</f>
        <v>#REF!</v>
      </c>
      <c r="D232" s="10" t="e">
        <f>IF(A232="","",IF(VLOOKUP(A232,#REF!,3,FALSE)=0,"",VLOOKUP(A232,#REF!,3,FALSE)))</f>
        <v>#REF!</v>
      </c>
      <c r="E232" s="10" t="e">
        <f>IF(A232="","",IF(VLOOKUP(A232,#REF!,5,FALSE)=0,"",VLOOKUP(A232,#REF!,5,FALSE)))</f>
        <v>#REF!</v>
      </c>
      <c r="F232" s="10" t="e">
        <f>IF(A232="","",IF(VLOOKUP(A232,#REF!,4,FALSE)=0,"",VLOOKUP(A232,#REF!,4,FALSE)))</f>
        <v>#REF!</v>
      </c>
      <c r="G232" s="11" t="e">
        <f>IF($A232="","",VLOOKUP($A232,#REF!,G$3+6,FALSE))</f>
        <v>#REF!</v>
      </c>
      <c r="H232" s="11" t="e">
        <f>IF($A232="","",VLOOKUP($A232,#REF!,H$3+6,FALSE))</f>
        <v>#REF!</v>
      </c>
      <c r="I232" s="11" t="e">
        <f>IF($A232="","",VLOOKUP($A232,#REF!,I$3+6,FALSE))</f>
        <v>#REF!</v>
      </c>
      <c r="J232" s="11" t="e">
        <f>IF($A232="","",VLOOKUP($A232,#REF!,J$3+6,FALSE))</f>
        <v>#REF!</v>
      </c>
      <c r="K232" s="11" t="e">
        <f>IF($A232="","",VLOOKUP($A232,#REF!,K$3+6,FALSE))</f>
        <v>#REF!</v>
      </c>
      <c r="L232" s="11" t="e">
        <f>IF($A232="","",VLOOKUP($A232,#REF!,L$3+6,FALSE))</f>
        <v>#REF!</v>
      </c>
      <c r="M232" s="11" t="e">
        <f>IF($A232="","",VLOOKUP($A232,#REF!,M$3+6,FALSE))</f>
        <v>#REF!</v>
      </c>
      <c r="N232" s="11" t="e">
        <f>IF($A232="","",VLOOKUP($A232,#REF!,N$3+6,FALSE))</f>
        <v>#REF!</v>
      </c>
      <c r="O232" s="11" t="e">
        <f>IF($A232="","",VLOOKUP($A232,#REF!,O$3+6,FALSE))</f>
        <v>#REF!</v>
      </c>
      <c r="P232" s="11" t="e">
        <f>IF($A232="","",VLOOKUP($A232,#REF!,P$3+6,FALSE))</f>
        <v>#REF!</v>
      </c>
      <c r="Q232" s="11" t="e">
        <f>IF($A232="","",VLOOKUP($A232,#REF!,Q$3+6,FALSE))</f>
        <v>#REF!</v>
      </c>
      <c r="R232" s="11" t="e">
        <f>IF($A232="","",VLOOKUP($A232,#REF!,R$3+6,FALSE))</f>
        <v>#REF!</v>
      </c>
      <c r="S232" s="11" t="e">
        <f>IF($A232="","",VLOOKUP($A232,#REF!,S$3+6,FALSE))</f>
        <v>#REF!</v>
      </c>
      <c r="T232" s="11" t="e">
        <f>IF($A232="","",VLOOKUP($A232,#REF!,T$3+6,FALSE))</f>
        <v>#REF!</v>
      </c>
      <c r="U232" s="11" t="e">
        <f>IF($A232="","",VLOOKUP($A232,#REF!,U$3+6,FALSE))</f>
        <v>#REF!</v>
      </c>
      <c r="V232" s="11" t="e">
        <f>IF($A232="","",VLOOKUP($A232,#REF!,V$3+6,FALSE))</f>
        <v>#REF!</v>
      </c>
      <c r="W232" s="11" t="e">
        <f>IF($A232="","",VLOOKUP($A232,#REF!,W$3+6,FALSE))</f>
        <v>#REF!</v>
      </c>
      <c r="X232" s="11" t="e">
        <f>IF($A232="","",VLOOKUP($A232,#REF!,X$3+6,FALSE))</f>
        <v>#REF!</v>
      </c>
      <c r="Y232" s="11" t="e">
        <f t="shared" si="15"/>
        <v>#REF!</v>
      </c>
      <c r="AA232" s="11"/>
      <c r="AD232" t="e">
        <f t="shared" si="16"/>
        <v>#REF!</v>
      </c>
      <c r="AE232" t="e">
        <f t="shared" si="17"/>
        <v>#REF!</v>
      </c>
      <c r="AF232" t="e">
        <f t="shared" si="18"/>
        <v>#REF!</v>
      </c>
      <c r="AG232" t="e">
        <f t="shared" si="19"/>
        <v>#REF!</v>
      </c>
    </row>
    <row r="233" spans="1:33" x14ac:dyDescent="0.25">
      <c r="A233" t="e">
        <f>IF(#REF!="","",#REF!)</f>
        <v>#REF!</v>
      </c>
      <c r="B233" s="10">
        <v>230</v>
      </c>
      <c r="C233" s="10" t="e">
        <f>IF(A233="","",IF(VLOOKUP(A233,#REF!,2,FALSE)=0,"",VLOOKUP(A233,#REF!,2,FALSE)))</f>
        <v>#REF!</v>
      </c>
      <c r="D233" s="10" t="e">
        <f>IF(A233="","",IF(VLOOKUP(A233,#REF!,3,FALSE)=0,"",VLOOKUP(A233,#REF!,3,FALSE)))</f>
        <v>#REF!</v>
      </c>
      <c r="E233" s="10" t="e">
        <f>IF(A233="","",IF(VLOOKUP(A233,#REF!,5,FALSE)=0,"",VLOOKUP(A233,#REF!,5,FALSE)))</f>
        <v>#REF!</v>
      </c>
      <c r="F233" s="10" t="e">
        <f>IF(A233="","",IF(VLOOKUP(A233,#REF!,4,FALSE)=0,"",VLOOKUP(A233,#REF!,4,FALSE)))</f>
        <v>#REF!</v>
      </c>
      <c r="G233" s="11" t="e">
        <f>IF($A233="","",VLOOKUP($A233,#REF!,G$3+6,FALSE))</f>
        <v>#REF!</v>
      </c>
      <c r="H233" s="11" t="e">
        <f>IF($A233="","",VLOOKUP($A233,#REF!,H$3+6,FALSE))</f>
        <v>#REF!</v>
      </c>
      <c r="I233" s="11" t="e">
        <f>IF($A233="","",VLOOKUP($A233,#REF!,I$3+6,FALSE))</f>
        <v>#REF!</v>
      </c>
      <c r="J233" s="11" t="e">
        <f>IF($A233="","",VLOOKUP($A233,#REF!,J$3+6,FALSE))</f>
        <v>#REF!</v>
      </c>
      <c r="K233" s="11" t="e">
        <f>IF($A233="","",VLOOKUP($A233,#REF!,K$3+6,FALSE))</f>
        <v>#REF!</v>
      </c>
      <c r="L233" s="11" t="e">
        <f>IF($A233="","",VLOOKUP($A233,#REF!,L$3+6,FALSE))</f>
        <v>#REF!</v>
      </c>
      <c r="M233" s="11" t="e">
        <f>IF($A233="","",VLOOKUP($A233,#REF!,M$3+6,FALSE))</f>
        <v>#REF!</v>
      </c>
      <c r="N233" s="11" t="e">
        <f>IF($A233="","",VLOOKUP($A233,#REF!,N$3+6,FALSE))</f>
        <v>#REF!</v>
      </c>
      <c r="O233" s="11" t="e">
        <f>IF($A233="","",VLOOKUP($A233,#REF!,O$3+6,FALSE))</f>
        <v>#REF!</v>
      </c>
      <c r="P233" s="11" t="e">
        <f>IF($A233="","",VLOOKUP($A233,#REF!,P$3+6,FALSE))</f>
        <v>#REF!</v>
      </c>
      <c r="Q233" s="11" t="e">
        <f>IF($A233="","",VLOOKUP($A233,#REF!,Q$3+6,FALSE))</f>
        <v>#REF!</v>
      </c>
      <c r="R233" s="11" t="e">
        <f>IF($A233="","",VLOOKUP($A233,#REF!,R$3+6,FALSE))</f>
        <v>#REF!</v>
      </c>
      <c r="S233" s="11" t="e">
        <f>IF($A233="","",VLOOKUP($A233,#REF!,S$3+6,FALSE))</f>
        <v>#REF!</v>
      </c>
      <c r="T233" s="11" t="e">
        <f>IF($A233="","",VLOOKUP($A233,#REF!,T$3+6,FALSE))</f>
        <v>#REF!</v>
      </c>
      <c r="U233" s="11" t="e">
        <f>IF($A233="","",VLOOKUP($A233,#REF!,U$3+6,FALSE))</f>
        <v>#REF!</v>
      </c>
      <c r="V233" s="11" t="e">
        <f>IF($A233="","",VLOOKUP($A233,#REF!,V$3+6,FALSE))</f>
        <v>#REF!</v>
      </c>
      <c r="W233" s="11" t="e">
        <f>IF($A233="","",VLOOKUP($A233,#REF!,W$3+6,FALSE))</f>
        <v>#REF!</v>
      </c>
      <c r="X233" s="11" t="e">
        <f>IF($A233="","",VLOOKUP($A233,#REF!,X$3+6,FALSE))</f>
        <v>#REF!</v>
      </c>
      <c r="Y233" s="11" t="e">
        <f t="shared" si="15"/>
        <v>#REF!</v>
      </c>
      <c r="AA233" s="11"/>
      <c r="AD233" t="e">
        <f t="shared" si="16"/>
        <v>#REF!</v>
      </c>
      <c r="AE233" t="e">
        <f t="shared" si="17"/>
        <v>#REF!</v>
      </c>
      <c r="AF233" t="e">
        <f t="shared" si="18"/>
        <v>#REF!</v>
      </c>
      <c r="AG233" t="e">
        <f t="shared" si="19"/>
        <v>#REF!</v>
      </c>
    </row>
    <row r="234" spans="1:33" x14ac:dyDescent="0.25">
      <c r="A234" t="e">
        <f>IF(#REF!="","",#REF!)</f>
        <v>#REF!</v>
      </c>
      <c r="B234" s="10">
        <v>231</v>
      </c>
      <c r="C234" s="10" t="e">
        <f>IF(A234="","",IF(VLOOKUP(A234,#REF!,2,FALSE)=0,"",VLOOKUP(A234,#REF!,2,FALSE)))</f>
        <v>#REF!</v>
      </c>
      <c r="D234" s="10" t="e">
        <f>IF(A234="","",IF(VLOOKUP(A234,#REF!,3,FALSE)=0,"",VLOOKUP(A234,#REF!,3,FALSE)))</f>
        <v>#REF!</v>
      </c>
      <c r="E234" s="10" t="e">
        <f>IF(A234="","",IF(VLOOKUP(A234,#REF!,5,FALSE)=0,"",VLOOKUP(A234,#REF!,5,FALSE)))</f>
        <v>#REF!</v>
      </c>
      <c r="F234" s="10" t="e">
        <f>IF(A234="","",IF(VLOOKUP(A234,#REF!,4,FALSE)=0,"",VLOOKUP(A234,#REF!,4,FALSE)))</f>
        <v>#REF!</v>
      </c>
      <c r="G234" s="11" t="e">
        <f>IF($A234="","",VLOOKUP($A234,#REF!,G$3+6,FALSE))</f>
        <v>#REF!</v>
      </c>
      <c r="H234" s="11" t="e">
        <f>IF($A234="","",VLOOKUP($A234,#REF!,H$3+6,FALSE))</f>
        <v>#REF!</v>
      </c>
      <c r="I234" s="11" t="e">
        <f>IF($A234="","",VLOOKUP($A234,#REF!,I$3+6,FALSE))</f>
        <v>#REF!</v>
      </c>
      <c r="J234" s="11" t="e">
        <f>IF($A234="","",VLOOKUP($A234,#REF!,J$3+6,FALSE))</f>
        <v>#REF!</v>
      </c>
      <c r="K234" s="11" t="e">
        <f>IF($A234="","",VLOOKUP($A234,#REF!,K$3+6,FALSE))</f>
        <v>#REF!</v>
      </c>
      <c r="L234" s="11" t="e">
        <f>IF($A234="","",VLOOKUP($A234,#REF!,L$3+6,FALSE))</f>
        <v>#REF!</v>
      </c>
      <c r="M234" s="11" t="e">
        <f>IF($A234="","",VLOOKUP($A234,#REF!,M$3+6,FALSE))</f>
        <v>#REF!</v>
      </c>
      <c r="N234" s="11" t="e">
        <f>IF($A234="","",VLOOKUP($A234,#REF!,N$3+6,FALSE))</f>
        <v>#REF!</v>
      </c>
      <c r="O234" s="11" t="e">
        <f>IF($A234="","",VLOOKUP($A234,#REF!,O$3+6,FALSE))</f>
        <v>#REF!</v>
      </c>
      <c r="P234" s="11" t="e">
        <f>IF($A234="","",VLOOKUP($A234,#REF!,P$3+6,FALSE))</f>
        <v>#REF!</v>
      </c>
      <c r="Q234" s="11" t="e">
        <f>IF($A234="","",VLOOKUP($A234,#REF!,Q$3+6,FALSE))</f>
        <v>#REF!</v>
      </c>
      <c r="R234" s="11" t="e">
        <f>IF($A234="","",VLOOKUP($A234,#REF!,R$3+6,FALSE))</f>
        <v>#REF!</v>
      </c>
      <c r="S234" s="11" t="e">
        <f>IF($A234="","",VLOOKUP($A234,#REF!,S$3+6,FALSE))</f>
        <v>#REF!</v>
      </c>
      <c r="T234" s="11" t="e">
        <f>IF($A234="","",VLOOKUP($A234,#REF!,T$3+6,FALSE))</f>
        <v>#REF!</v>
      </c>
      <c r="U234" s="11" t="e">
        <f>IF($A234="","",VLOOKUP($A234,#REF!,U$3+6,FALSE))</f>
        <v>#REF!</v>
      </c>
      <c r="V234" s="11" t="e">
        <f>IF($A234="","",VLOOKUP($A234,#REF!,V$3+6,FALSE))</f>
        <v>#REF!</v>
      </c>
      <c r="W234" s="11" t="e">
        <f>IF($A234="","",VLOOKUP($A234,#REF!,W$3+6,FALSE))</f>
        <v>#REF!</v>
      </c>
      <c r="X234" s="11" t="e">
        <f>IF($A234="","",VLOOKUP($A234,#REF!,X$3+6,FALSE))</f>
        <v>#REF!</v>
      </c>
      <c r="Y234" s="11" t="e">
        <f t="shared" si="15"/>
        <v>#REF!</v>
      </c>
      <c r="AA234" s="11"/>
      <c r="AD234" t="e">
        <f t="shared" si="16"/>
        <v>#REF!</v>
      </c>
      <c r="AE234" t="e">
        <f t="shared" si="17"/>
        <v>#REF!</v>
      </c>
      <c r="AF234" t="e">
        <f t="shared" si="18"/>
        <v>#REF!</v>
      </c>
      <c r="AG234" t="e">
        <f t="shared" si="19"/>
        <v>#REF!</v>
      </c>
    </row>
    <row r="235" spans="1:33" x14ac:dyDescent="0.25">
      <c r="A235" t="e">
        <f>IF(#REF!="","",#REF!)</f>
        <v>#REF!</v>
      </c>
      <c r="B235" s="10">
        <v>232</v>
      </c>
      <c r="C235" s="10" t="e">
        <f>IF(A235="","",IF(VLOOKUP(A235,#REF!,2,FALSE)=0,"",VLOOKUP(A235,#REF!,2,FALSE)))</f>
        <v>#REF!</v>
      </c>
      <c r="D235" s="10" t="e">
        <f>IF(A235="","",IF(VLOOKUP(A235,#REF!,3,FALSE)=0,"",VLOOKUP(A235,#REF!,3,FALSE)))</f>
        <v>#REF!</v>
      </c>
      <c r="E235" s="10" t="e">
        <f>IF(A235="","",IF(VLOOKUP(A235,#REF!,5,FALSE)=0,"",VLOOKUP(A235,#REF!,5,FALSE)))</f>
        <v>#REF!</v>
      </c>
      <c r="F235" s="10" t="e">
        <f>IF(A235="","",IF(VLOOKUP(A235,#REF!,4,FALSE)=0,"",VLOOKUP(A235,#REF!,4,FALSE)))</f>
        <v>#REF!</v>
      </c>
      <c r="G235" s="11" t="e">
        <f>IF($A235="","",VLOOKUP($A235,#REF!,G$3+6,FALSE))</f>
        <v>#REF!</v>
      </c>
      <c r="H235" s="11" t="e">
        <f>IF($A235="","",VLOOKUP($A235,#REF!,H$3+6,FALSE))</f>
        <v>#REF!</v>
      </c>
      <c r="I235" s="11" t="e">
        <f>IF($A235="","",VLOOKUP($A235,#REF!,I$3+6,FALSE))</f>
        <v>#REF!</v>
      </c>
      <c r="J235" s="11" t="e">
        <f>IF($A235="","",VLOOKUP($A235,#REF!,J$3+6,FALSE))</f>
        <v>#REF!</v>
      </c>
      <c r="K235" s="11" t="e">
        <f>IF($A235="","",VLOOKUP($A235,#REF!,K$3+6,FALSE))</f>
        <v>#REF!</v>
      </c>
      <c r="L235" s="11" t="e">
        <f>IF($A235="","",VLOOKUP($A235,#REF!,L$3+6,FALSE))</f>
        <v>#REF!</v>
      </c>
      <c r="M235" s="11" t="e">
        <f>IF($A235="","",VLOOKUP($A235,#REF!,M$3+6,FALSE))</f>
        <v>#REF!</v>
      </c>
      <c r="N235" s="11" t="e">
        <f>IF($A235="","",VLOOKUP($A235,#REF!,N$3+6,FALSE))</f>
        <v>#REF!</v>
      </c>
      <c r="O235" s="11" t="e">
        <f>IF($A235="","",VLOOKUP($A235,#REF!,O$3+6,FALSE))</f>
        <v>#REF!</v>
      </c>
      <c r="P235" s="11" t="e">
        <f>IF($A235="","",VLOOKUP($A235,#REF!,P$3+6,FALSE))</f>
        <v>#REF!</v>
      </c>
      <c r="Q235" s="11" t="e">
        <f>IF($A235="","",VLOOKUP($A235,#REF!,Q$3+6,FALSE))</f>
        <v>#REF!</v>
      </c>
      <c r="R235" s="11" t="e">
        <f>IF($A235="","",VLOOKUP($A235,#REF!,R$3+6,FALSE))</f>
        <v>#REF!</v>
      </c>
      <c r="S235" s="11" t="e">
        <f>IF($A235="","",VLOOKUP($A235,#REF!,S$3+6,FALSE))</f>
        <v>#REF!</v>
      </c>
      <c r="T235" s="11" t="e">
        <f>IF($A235="","",VLOOKUP($A235,#REF!,T$3+6,FALSE))</f>
        <v>#REF!</v>
      </c>
      <c r="U235" s="11" t="e">
        <f>IF($A235="","",VLOOKUP($A235,#REF!,U$3+6,FALSE))</f>
        <v>#REF!</v>
      </c>
      <c r="V235" s="11" t="e">
        <f>IF($A235="","",VLOOKUP($A235,#REF!,V$3+6,FALSE))</f>
        <v>#REF!</v>
      </c>
      <c r="W235" s="11" t="e">
        <f>IF($A235="","",VLOOKUP($A235,#REF!,W$3+6,FALSE))</f>
        <v>#REF!</v>
      </c>
      <c r="X235" s="11" t="e">
        <f>IF($A235="","",VLOOKUP($A235,#REF!,X$3+6,FALSE))</f>
        <v>#REF!</v>
      </c>
      <c r="Y235" s="11" t="e">
        <f t="shared" si="15"/>
        <v>#REF!</v>
      </c>
      <c r="AA235" s="11"/>
      <c r="AD235" t="e">
        <f t="shared" si="16"/>
        <v>#REF!</v>
      </c>
      <c r="AE235" t="e">
        <f t="shared" si="17"/>
        <v>#REF!</v>
      </c>
      <c r="AF235" t="e">
        <f t="shared" si="18"/>
        <v>#REF!</v>
      </c>
      <c r="AG235" t="e">
        <f t="shared" si="19"/>
        <v>#REF!</v>
      </c>
    </row>
    <row r="236" spans="1:33" x14ac:dyDescent="0.25">
      <c r="A236" t="e">
        <f>IF(#REF!="","",#REF!)</f>
        <v>#REF!</v>
      </c>
      <c r="B236" s="10">
        <v>233</v>
      </c>
      <c r="C236" s="10" t="e">
        <f>IF(A236="","",IF(VLOOKUP(A236,#REF!,2,FALSE)=0,"",VLOOKUP(A236,#REF!,2,FALSE)))</f>
        <v>#REF!</v>
      </c>
      <c r="D236" s="10" t="e">
        <f>IF(A236="","",IF(VLOOKUP(A236,#REF!,3,FALSE)=0,"",VLOOKUP(A236,#REF!,3,FALSE)))</f>
        <v>#REF!</v>
      </c>
      <c r="E236" s="10" t="e">
        <f>IF(A236="","",IF(VLOOKUP(A236,#REF!,5,FALSE)=0,"",VLOOKUP(A236,#REF!,5,FALSE)))</f>
        <v>#REF!</v>
      </c>
      <c r="F236" s="10" t="e">
        <f>IF(A236="","",IF(VLOOKUP(A236,#REF!,4,FALSE)=0,"",VLOOKUP(A236,#REF!,4,FALSE)))</f>
        <v>#REF!</v>
      </c>
      <c r="G236" s="11" t="e">
        <f>IF($A236="","",VLOOKUP($A236,#REF!,G$3+6,FALSE))</f>
        <v>#REF!</v>
      </c>
      <c r="H236" s="11" t="e">
        <f>IF($A236="","",VLOOKUP($A236,#REF!,H$3+6,FALSE))</f>
        <v>#REF!</v>
      </c>
      <c r="I236" s="11" t="e">
        <f>IF($A236="","",VLOOKUP($A236,#REF!,I$3+6,FALSE))</f>
        <v>#REF!</v>
      </c>
      <c r="J236" s="11" t="e">
        <f>IF($A236="","",VLOOKUP($A236,#REF!,J$3+6,FALSE))</f>
        <v>#REF!</v>
      </c>
      <c r="K236" s="11" t="e">
        <f>IF($A236="","",VLOOKUP($A236,#REF!,K$3+6,FALSE))</f>
        <v>#REF!</v>
      </c>
      <c r="L236" s="11" t="e">
        <f>IF($A236="","",VLOOKUP($A236,#REF!,L$3+6,FALSE))</f>
        <v>#REF!</v>
      </c>
      <c r="M236" s="11" t="e">
        <f>IF($A236="","",VLOOKUP($A236,#REF!,M$3+6,FALSE))</f>
        <v>#REF!</v>
      </c>
      <c r="N236" s="11" t="e">
        <f>IF($A236="","",VLOOKUP($A236,#REF!,N$3+6,FALSE))</f>
        <v>#REF!</v>
      </c>
      <c r="O236" s="11" t="e">
        <f>IF($A236="","",VLOOKUP($A236,#REF!,O$3+6,FALSE))</f>
        <v>#REF!</v>
      </c>
      <c r="P236" s="11" t="e">
        <f>IF($A236="","",VLOOKUP($A236,#REF!,P$3+6,FALSE))</f>
        <v>#REF!</v>
      </c>
      <c r="Q236" s="11" t="e">
        <f>IF($A236="","",VLOOKUP($A236,#REF!,Q$3+6,FALSE))</f>
        <v>#REF!</v>
      </c>
      <c r="R236" s="11" t="e">
        <f>IF($A236="","",VLOOKUP($A236,#REF!,R$3+6,FALSE))</f>
        <v>#REF!</v>
      </c>
      <c r="S236" s="11" t="e">
        <f>IF($A236="","",VLOOKUP($A236,#REF!,S$3+6,FALSE))</f>
        <v>#REF!</v>
      </c>
      <c r="T236" s="11" t="e">
        <f>IF($A236="","",VLOOKUP($A236,#REF!,T$3+6,FALSE))</f>
        <v>#REF!</v>
      </c>
      <c r="U236" s="11" t="e">
        <f>IF($A236="","",VLOOKUP($A236,#REF!,U$3+6,FALSE))</f>
        <v>#REF!</v>
      </c>
      <c r="V236" s="11" t="e">
        <f>IF($A236="","",VLOOKUP($A236,#REF!,V$3+6,FALSE))</f>
        <v>#REF!</v>
      </c>
      <c r="W236" s="11" t="e">
        <f>IF($A236="","",VLOOKUP($A236,#REF!,W$3+6,FALSE))</f>
        <v>#REF!</v>
      </c>
      <c r="X236" s="11" t="e">
        <f>IF($A236="","",VLOOKUP($A236,#REF!,X$3+6,FALSE))</f>
        <v>#REF!</v>
      </c>
      <c r="Y236" s="11" t="e">
        <f t="shared" si="15"/>
        <v>#REF!</v>
      </c>
      <c r="AA236" s="11"/>
      <c r="AD236" t="e">
        <f t="shared" si="16"/>
        <v>#REF!</v>
      </c>
      <c r="AE236" t="e">
        <f t="shared" si="17"/>
        <v>#REF!</v>
      </c>
      <c r="AF236" t="e">
        <f t="shared" si="18"/>
        <v>#REF!</v>
      </c>
      <c r="AG236" t="e">
        <f t="shared" si="19"/>
        <v>#REF!</v>
      </c>
    </row>
    <row r="237" spans="1:33" x14ac:dyDescent="0.25">
      <c r="A237" t="e">
        <f>IF(#REF!="","",#REF!)</f>
        <v>#REF!</v>
      </c>
      <c r="B237" s="10">
        <v>234</v>
      </c>
      <c r="C237" s="10" t="e">
        <f>IF(A237="","",IF(VLOOKUP(A237,#REF!,2,FALSE)=0,"",VLOOKUP(A237,#REF!,2,FALSE)))</f>
        <v>#REF!</v>
      </c>
      <c r="D237" s="10" t="e">
        <f>IF(A237="","",IF(VLOOKUP(A237,#REF!,3,FALSE)=0,"",VLOOKUP(A237,#REF!,3,FALSE)))</f>
        <v>#REF!</v>
      </c>
      <c r="E237" s="10" t="e">
        <f>IF(A237="","",IF(VLOOKUP(A237,#REF!,5,FALSE)=0,"",VLOOKUP(A237,#REF!,5,FALSE)))</f>
        <v>#REF!</v>
      </c>
      <c r="F237" s="10" t="e">
        <f>IF(A237="","",IF(VLOOKUP(A237,#REF!,4,FALSE)=0,"",VLOOKUP(A237,#REF!,4,FALSE)))</f>
        <v>#REF!</v>
      </c>
      <c r="G237" s="11" t="e">
        <f>IF($A237="","",VLOOKUP($A237,#REF!,G$3+6,FALSE))</f>
        <v>#REF!</v>
      </c>
      <c r="H237" s="11" t="e">
        <f>IF($A237="","",VLOOKUP($A237,#REF!,H$3+6,FALSE))</f>
        <v>#REF!</v>
      </c>
      <c r="I237" s="11" t="e">
        <f>IF($A237="","",VLOOKUP($A237,#REF!,I$3+6,FALSE))</f>
        <v>#REF!</v>
      </c>
      <c r="J237" s="11" t="e">
        <f>IF($A237="","",VLOOKUP($A237,#REF!,J$3+6,FALSE))</f>
        <v>#REF!</v>
      </c>
      <c r="K237" s="11" t="e">
        <f>IF($A237="","",VLOOKUP($A237,#REF!,K$3+6,FALSE))</f>
        <v>#REF!</v>
      </c>
      <c r="L237" s="11" t="e">
        <f>IF($A237="","",VLOOKUP($A237,#REF!,L$3+6,FALSE))</f>
        <v>#REF!</v>
      </c>
      <c r="M237" s="11" t="e">
        <f>IF($A237="","",VLOOKUP($A237,#REF!,M$3+6,FALSE))</f>
        <v>#REF!</v>
      </c>
      <c r="N237" s="11" t="e">
        <f>IF($A237="","",VLOOKUP($A237,#REF!,N$3+6,FALSE))</f>
        <v>#REF!</v>
      </c>
      <c r="O237" s="11" t="e">
        <f>IF($A237="","",VLOOKUP($A237,#REF!,O$3+6,FALSE))</f>
        <v>#REF!</v>
      </c>
      <c r="P237" s="11" t="e">
        <f>IF($A237="","",VLOOKUP($A237,#REF!,P$3+6,FALSE))</f>
        <v>#REF!</v>
      </c>
      <c r="Q237" s="11" t="e">
        <f>IF($A237="","",VLOOKUP($A237,#REF!,Q$3+6,FALSE))</f>
        <v>#REF!</v>
      </c>
      <c r="R237" s="11" t="e">
        <f>IF($A237="","",VLOOKUP($A237,#REF!,R$3+6,FALSE))</f>
        <v>#REF!</v>
      </c>
      <c r="S237" s="11" t="e">
        <f>IF($A237="","",VLOOKUP($A237,#REF!,S$3+6,FALSE))</f>
        <v>#REF!</v>
      </c>
      <c r="T237" s="11" t="e">
        <f>IF($A237="","",VLOOKUP($A237,#REF!,T$3+6,FALSE))</f>
        <v>#REF!</v>
      </c>
      <c r="U237" s="11" t="e">
        <f>IF($A237="","",VLOOKUP($A237,#REF!,U$3+6,FALSE))</f>
        <v>#REF!</v>
      </c>
      <c r="V237" s="11" t="e">
        <f>IF($A237="","",VLOOKUP($A237,#REF!,V$3+6,FALSE))</f>
        <v>#REF!</v>
      </c>
      <c r="W237" s="11" t="e">
        <f>IF($A237="","",VLOOKUP($A237,#REF!,W$3+6,FALSE))</f>
        <v>#REF!</v>
      </c>
      <c r="X237" s="11" t="e">
        <f>IF($A237="","",VLOOKUP($A237,#REF!,X$3+6,FALSE))</f>
        <v>#REF!</v>
      </c>
      <c r="Y237" s="11" t="e">
        <f t="shared" si="15"/>
        <v>#REF!</v>
      </c>
      <c r="AA237" s="11"/>
      <c r="AD237" t="e">
        <f t="shared" si="16"/>
        <v>#REF!</v>
      </c>
      <c r="AE237" t="e">
        <f t="shared" si="17"/>
        <v>#REF!</v>
      </c>
      <c r="AF237" t="e">
        <f t="shared" si="18"/>
        <v>#REF!</v>
      </c>
      <c r="AG237" t="e">
        <f t="shared" si="19"/>
        <v>#REF!</v>
      </c>
    </row>
    <row r="238" spans="1:33" x14ac:dyDescent="0.25">
      <c r="A238" t="e">
        <f>IF(#REF!="","",#REF!)</f>
        <v>#REF!</v>
      </c>
      <c r="B238" s="10">
        <v>235</v>
      </c>
      <c r="C238" s="10" t="e">
        <f>IF(A238="","",IF(VLOOKUP(A238,#REF!,2,FALSE)=0,"",VLOOKUP(A238,#REF!,2,FALSE)))</f>
        <v>#REF!</v>
      </c>
      <c r="D238" s="10" t="e">
        <f>IF(A238="","",IF(VLOOKUP(A238,#REF!,3,FALSE)=0,"",VLOOKUP(A238,#REF!,3,FALSE)))</f>
        <v>#REF!</v>
      </c>
      <c r="E238" s="10" t="e">
        <f>IF(A238="","",IF(VLOOKUP(A238,#REF!,5,FALSE)=0,"",VLOOKUP(A238,#REF!,5,FALSE)))</f>
        <v>#REF!</v>
      </c>
      <c r="F238" s="10" t="e">
        <f>IF(A238="","",IF(VLOOKUP(A238,#REF!,4,FALSE)=0,"",VLOOKUP(A238,#REF!,4,FALSE)))</f>
        <v>#REF!</v>
      </c>
      <c r="G238" s="11" t="e">
        <f>IF($A238="","",VLOOKUP($A238,#REF!,G$3+6,FALSE))</f>
        <v>#REF!</v>
      </c>
      <c r="H238" s="11" t="e">
        <f>IF($A238="","",VLOOKUP($A238,#REF!,H$3+6,FALSE))</f>
        <v>#REF!</v>
      </c>
      <c r="I238" s="11" t="e">
        <f>IF($A238="","",VLOOKUP($A238,#REF!,I$3+6,FALSE))</f>
        <v>#REF!</v>
      </c>
      <c r="J238" s="11" t="e">
        <f>IF($A238="","",VLOOKUP($A238,#REF!,J$3+6,FALSE))</f>
        <v>#REF!</v>
      </c>
      <c r="K238" s="11" t="e">
        <f>IF($A238="","",VLOOKUP($A238,#REF!,K$3+6,FALSE))</f>
        <v>#REF!</v>
      </c>
      <c r="L238" s="11" t="e">
        <f>IF($A238="","",VLOOKUP($A238,#REF!,L$3+6,FALSE))</f>
        <v>#REF!</v>
      </c>
      <c r="M238" s="11" t="e">
        <f>IF($A238="","",VLOOKUP($A238,#REF!,M$3+6,FALSE))</f>
        <v>#REF!</v>
      </c>
      <c r="N238" s="11" t="e">
        <f>IF($A238="","",VLOOKUP($A238,#REF!,N$3+6,FALSE))</f>
        <v>#REF!</v>
      </c>
      <c r="O238" s="11" t="e">
        <f>IF($A238="","",VLOOKUP($A238,#REF!,O$3+6,FALSE))</f>
        <v>#REF!</v>
      </c>
      <c r="P238" s="11" t="e">
        <f>IF($A238="","",VLOOKUP($A238,#REF!,P$3+6,FALSE))</f>
        <v>#REF!</v>
      </c>
      <c r="Q238" s="11" t="e">
        <f>IF($A238="","",VLOOKUP($A238,#REF!,Q$3+6,FALSE))</f>
        <v>#REF!</v>
      </c>
      <c r="R238" s="11" t="e">
        <f>IF($A238="","",VLOOKUP($A238,#REF!,R$3+6,FALSE))</f>
        <v>#REF!</v>
      </c>
      <c r="S238" s="11" t="e">
        <f>IF($A238="","",VLOOKUP($A238,#REF!,S$3+6,FALSE))</f>
        <v>#REF!</v>
      </c>
      <c r="T238" s="11" t="e">
        <f>IF($A238="","",VLOOKUP($A238,#REF!,T$3+6,FALSE))</f>
        <v>#REF!</v>
      </c>
      <c r="U238" s="11" t="e">
        <f>IF($A238="","",VLOOKUP($A238,#REF!,U$3+6,FALSE))</f>
        <v>#REF!</v>
      </c>
      <c r="V238" s="11" t="e">
        <f>IF($A238="","",VLOOKUP($A238,#REF!,V$3+6,FALSE))</f>
        <v>#REF!</v>
      </c>
      <c r="W238" s="11" t="e">
        <f>IF($A238="","",VLOOKUP($A238,#REF!,W$3+6,FALSE))</f>
        <v>#REF!</v>
      </c>
      <c r="X238" s="11" t="e">
        <f>IF($A238="","",VLOOKUP($A238,#REF!,X$3+6,FALSE))</f>
        <v>#REF!</v>
      </c>
      <c r="Y238" s="11" t="e">
        <f t="shared" si="15"/>
        <v>#REF!</v>
      </c>
      <c r="AA238" s="11"/>
      <c r="AD238" t="e">
        <f t="shared" si="16"/>
        <v>#REF!</v>
      </c>
      <c r="AE238" t="e">
        <f t="shared" si="17"/>
        <v>#REF!</v>
      </c>
      <c r="AF238" t="e">
        <f t="shared" si="18"/>
        <v>#REF!</v>
      </c>
      <c r="AG238" t="e">
        <f t="shared" si="19"/>
        <v>#REF!</v>
      </c>
    </row>
    <row r="239" spans="1:33" x14ac:dyDescent="0.25">
      <c r="A239" t="e">
        <f>IF(#REF!="","",#REF!)</f>
        <v>#REF!</v>
      </c>
      <c r="B239" s="10">
        <v>236</v>
      </c>
      <c r="C239" s="10" t="e">
        <f>IF(A239="","",IF(VLOOKUP(A239,#REF!,2,FALSE)=0,"",VLOOKUP(A239,#REF!,2,FALSE)))</f>
        <v>#REF!</v>
      </c>
      <c r="D239" s="10" t="e">
        <f>IF(A239="","",IF(VLOOKUP(A239,#REF!,3,FALSE)=0,"",VLOOKUP(A239,#REF!,3,FALSE)))</f>
        <v>#REF!</v>
      </c>
      <c r="E239" s="10" t="e">
        <f>IF(A239="","",IF(VLOOKUP(A239,#REF!,5,FALSE)=0,"",VLOOKUP(A239,#REF!,5,FALSE)))</f>
        <v>#REF!</v>
      </c>
      <c r="F239" s="10" t="e">
        <f>IF(A239="","",IF(VLOOKUP(A239,#REF!,4,FALSE)=0,"",VLOOKUP(A239,#REF!,4,FALSE)))</f>
        <v>#REF!</v>
      </c>
      <c r="G239" s="11" t="e">
        <f>IF($A239="","",VLOOKUP($A239,#REF!,G$3+6,FALSE))</f>
        <v>#REF!</v>
      </c>
      <c r="H239" s="11" t="e">
        <f>IF($A239="","",VLOOKUP($A239,#REF!,H$3+6,FALSE))</f>
        <v>#REF!</v>
      </c>
      <c r="I239" s="11" t="e">
        <f>IF($A239="","",VLOOKUP($A239,#REF!,I$3+6,FALSE))</f>
        <v>#REF!</v>
      </c>
      <c r="J239" s="11" t="e">
        <f>IF($A239="","",VLOOKUP($A239,#REF!,J$3+6,FALSE))</f>
        <v>#REF!</v>
      </c>
      <c r="K239" s="11" t="e">
        <f>IF($A239="","",VLOOKUP($A239,#REF!,K$3+6,FALSE))</f>
        <v>#REF!</v>
      </c>
      <c r="L239" s="11" t="e">
        <f>IF($A239="","",VLOOKUP($A239,#REF!,L$3+6,FALSE))</f>
        <v>#REF!</v>
      </c>
      <c r="M239" s="11" t="e">
        <f>IF($A239="","",VLOOKUP($A239,#REF!,M$3+6,FALSE))</f>
        <v>#REF!</v>
      </c>
      <c r="N239" s="11" t="e">
        <f>IF($A239="","",VLOOKUP($A239,#REF!,N$3+6,FALSE))</f>
        <v>#REF!</v>
      </c>
      <c r="O239" s="11" t="e">
        <f>IF($A239="","",VLOOKUP($A239,#REF!,O$3+6,FALSE))</f>
        <v>#REF!</v>
      </c>
      <c r="P239" s="11" t="e">
        <f>IF($A239="","",VLOOKUP($A239,#REF!,P$3+6,FALSE))</f>
        <v>#REF!</v>
      </c>
      <c r="Q239" s="11" t="e">
        <f>IF($A239="","",VLOOKUP($A239,#REF!,Q$3+6,FALSE))</f>
        <v>#REF!</v>
      </c>
      <c r="R239" s="11" t="e">
        <f>IF($A239="","",VLOOKUP($A239,#REF!,R$3+6,FALSE))</f>
        <v>#REF!</v>
      </c>
      <c r="S239" s="11" t="e">
        <f>IF($A239="","",VLOOKUP($A239,#REF!,S$3+6,FALSE))</f>
        <v>#REF!</v>
      </c>
      <c r="T239" s="11" t="e">
        <f>IF($A239="","",VLOOKUP($A239,#REF!,T$3+6,FALSE))</f>
        <v>#REF!</v>
      </c>
      <c r="U239" s="11" t="e">
        <f>IF($A239="","",VLOOKUP($A239,#REF!,U$3+6,FALSE))</f>
        <v>#REF!</v>
      </c>
      <c r="V239" s="11" t="e">
        <f>IF($A239="","",VLOOKUP($A239,#REF!,V$3+6,FALSE))</f>
        <v>#REF!</v>
      </c>
      <c r="W239" s="11" t="e">
        <f>IF($A239="","",VLOOKUP($A239,#REF!,W$3+6,FALSE))</f>
        <v>#REF!</v>
      </c>
      <c r="X239" s="11" t="e">
        <f>IF($A239="","",VLOOKUP($A239,#REF!,X$3+6,FALSE))</f>
        <v>#REF!</v>
      </c>
      <c r="Y239" s="11" t="e">
        <f t="shared" si="15"/>
        <v>#REF!</v>
      </c>
      <c r="AA239" s="11"/>
      <c r="AD239" t="e">
        <f t="shared" si="16"/>
        <v>#REF!</v>
      </c>
      <c r="AE239" t="e">
        <f t="shared" si="17"/>
        <v>#REF!</v>
      </c>
      <c r="AF239" t="e">
        <f t="shared" si="18"/>
        <v>#REF!</v>
      </c>
      <c r="AG239" t="e">
        <f t="shared" si="19"/>
        <v>#REF!</v>
      </c>
    </row>
    <row r="240" spans="1:33" x14ac:dyDescent="0.25">
      <c r="A240" t="e">
        <f>IF(#REF!="","",#REF!)</f>
        <v>#REF!</v>
      </c>
      <c r="B240" s="10">
        <v>237</v>
      </c>
      <c r="C240" s="10" t="e">
        <f>IF(A240="","",IF(VLOOKUP(A240,#REF!,2,FALSE)=0,"",VLOOKUP(A240,#REF!,2,FALSE)))</f>
        <v>#REF!</v>
      </c>
      <c r="D240" s="10" t="e">
        <f>IF(A240="","",IF(VLOOKUP(A240,#REF!,3,FALSE)=0,"",VLOOKUP(A240,#REF!,3,FALSE)))</f>
        <v>#REF!</v>
      </c>
      <c r="E240" s="10" t="e">
        <f>IF(A240="","",IF(VLOOKUP(A240,#REF!,5,FALSE)=0,"",VLOOKUP(A240,#REF!,5,FALSE)))</f>
        <v>#REF!</v>
      </c>
      <c r="F240" s="10" t="e">
        <f>IF(A240="","",IF(VLOOKUP(A240,#REF!,4,FALSE)=0,"",VLOOKUP(A240,#REF!,4,FALSE)))</f>
        <v>#REF!</v>
      </c>
      <c r="G240" s="11" t="e">
        <f>IF($A240="","",VLOOKUP($A240,#REF!,G$3+6,FALSE))</f>
        <v>#REF!</v>
      </c>
      <c r="H240" s="11" t="e">
        <f>IF($A240="","",VLOOKUP($A240,#REF!,H$3+6,FALSE))</f>
        <v>#REF!</v>
      </c>
      <c r="I240" s="11" t="e">
        <f>IF($A240="","",VLOOKUP($A240,#REF!,I$3+6,FALSE))</f>
        <v>#REF!</v>
      </c>
      <c r="J240" s="11" t="e">
        <f>IF($A240="","",VLOOKUP($A240,#REF!,J$3+6,FALSE))</f>
        <v>#REF!</v>
      </c>
      <c r="K240" s="11" t="e">
        <f>IF($A240="","",VLOOKUP($A240,#REF!,K$3+6,FALSE))</f>
        <v>#REF!</v>
      </c>
      <c r="L240" s="11" t="e">
        <f>IF($A240="","",VLOOKUP($A240,#REF!,L$3+6,FALSE))</f>
        <v>#REF!</v>
      </c>
      <c r="M240" s="11" t="e">
        <f>IF($A240="","",VLOOKUP($A240,#REF!,M$3+6,FALSE))</f>
        <v>#REF!</v>
      </c>
      <c r="N240" s="11" t="e">
        <f>IF($A240="","",VLOOKUP($A240,#REF!,N$3+6,FALSE))</f>
        <v>#REF!</v>
      </c>
      <c r="O240" s="11" t="e">
        <f>IF($A240="","",VLOOKUP($A240,#REF!,O$3+6,FALSE))</f>
        <v>#REF!</v>
      </c>
      <c r="P240" s="11" t="e">
        <f>IF($A240="","",VLOOKUP($A240,#REF!,P$3+6,FALSE))</f>
        <v>#REF!</v>
      </c>
      <c r="Q240" s="11" t="e">
        <f>IF($A240="","",VLOOKUP($A240,#REF!,Q$3+6,FALSE))</f>
        <v>#REF!</v>
      </c>
      <c r="R240" s="11" t="e">
        <f>IF($A240="","",VLOOKUP($A240,#REF!,R$3+6,FALSE))</f>
        <v>#REF!</v>
      </c>
      <c r="S240" s="11" t="e">
        <f>IF($A240="","",VLOOKUP($A240,#REF!,S$3+6,FALSE))</f>
        <v>#REF!</v>
      </c>
      <c r="T240" s="11" t="e">
        <f>IF($A240="","",VLOOKUP($A240,#REF!,T$3+6,FALSE))</f>
        <v>#REF!</v>
      </c>
      <c r="U240" s="11" t="e">
        <f>IF($A240="","",VLOOKUP($A240,#REF!,U$3+6,FALSE))</f>
        <v>#REF!</v>
      </c>
      <c r="V240" s="11" t="e">
        <f>IF($A240="","",VLOOKUP($A240,#REF!,V$3+6,FALSE))</f>
        <v>#REF!</v>
      </c>
      <c r="W240" s="11" t="e">
        <f>IF($A240="","",VLOOKUP($A240,#REF!,W$3+6,FALSE))</f>
        <v>#REF!</v>
      </c>
      <c r="X240" s="11" t="e">
        <f>IF($A240="","",VLOOKUP($A240,#REF!,X$3+6,FALSE))</f>
        <v>#REF!</v>
      </c>
      <c r="Y240" s="11" t="e">
        <f t="shared" si="15"/>
        <v>#REF!</v>
      </c>
      <c r="AA240" s="11"/>
      <c r="AD240" t="e">
        <f t="shared" si="16"/>
        <v>#REF!</v>
      </c>
      <c r="AE240" t="e">
        <f t="shared" si="17"/>
        <v>#REF!</v>
      </c>
      <c r="AF240" t="e">
        <f t="shared" si="18"/>
        <v>#REF!</v>
      </c>
      <c r="AG240" t="e">
        <f t="shared" si="19"/>
        <v>#REF!</v>
      </c>
    </row>
    <row r="241" spans="1:33" x14ac:dyDescent="0.25">
      <c r="A241" t="e">
        <f>IF(#REF!="","",#REF!)</f>
        <v>#REF!</v>
      </c>
      <c r="B241" s="10">
        <v>238</v>
      </c>
      <c r="C241" s="10" t="e">
        <f>IF(A241="","",IF(VLOOKUP(A241,#REF!,2,FALSE)=0,"",VLOOKUP(A241,#REF!,2,FALSE)))</f>
        <v>#REF!</v>
      </c>
      <c r="D241" s="10" t="e">
        <f>IF(A241="","",IF(VLOOKUP(A241,#REF!,3,FALSE)=0,"",VLOOKUP(A241,#REF!,3,FALSE)))</f>
        <v>#REF!</v>
      </c>
      <c r="E241" s="10" t="e">
        <f>IF(A241="","",IF(VLOOKUP(A241,#REF!,5,FALSE)=0,"",VLOOKUP(A241,#REF!,5,FALSE)))</f>
        <v>#REF!</v>
      </c>
      <c r="F241" s="10" t="e">
        <f>IF(A241="","",IF(VLOOKUP(A241,#REF!,4,FALSE)=0,"",VLOOKUP(A241,#REF!,4,FALSE)))</f>
        <v>#REF!</v>
      </c>
      <c r="G241" s="11" t="e">
        <f>IF($A241="","",VLOOKUP($A241,#REF!,G$3+6,FALSE))</f>
        <v>#REF!</v>
      </c>
      <c r="H241" s="11" t="e">
        <f>IF($A241="","",VLOOKUP($A241,#REF!,H$3+6,FALSE))</f>
        <v>#REF!</v>
      </c>
      <c r="I241" s="11" t="e">
        <f>IF($A241="","",VLOOKUP($A241,#REF!,I$3+6,FALSE))</f>
        <v>#REF!</v>
      </c>
      <c r="J241" s="11" t="e">
        <f>IF($A241="","",VLOOKUP($A241,#REF!,J$3+6,FALSE))</f>
        <v>#REF!</v>
      </c>
      <c r="K241" s="11" t="e">
        <f>IF($A241="","",VLOOKUP($A241,#REF!,K$3+6,FALSE))</f>
        <v>#REF!</v>
      </c>
      <c r="L241" s="11" t="e">
        <f>IF($A241="","",VLOOKUP($A241,#REF!,L$3+6,FALSE))</f>
        <v>#REF!</v>
      </c>
      <c r="M241" s="11" t="e">
        <f>IF($A241="","",VLOOKUP($A241,#REF!,M$3+6,FALSE))</f>
        <v>#REF!</v>
      </c>
      <c r="N241" s="11" t="e">
        <f>IF($A241="","",VLOOKUP($A241,#REF!,N$3+6,FALSE))</f>
        <v>#REF!</v>
      </c>
      <c r="O241" s="11" t="e">
        <f>IF($A241="","",VLOOKUP($A241,#REF!,O$3+6,FALSE))</f>
        <v>#REF!</v>
      </c>
      <c r="P241" s="11" t="e">
        <f>IF($A241="","",VLOOKUP($A241,#REF!,P$3+6,FALSE))</f>
        <v>#REF!</v>
      </c>
      <c r="Q241" s="11" t="e">
        <f>IF($A241="","",VLOOKUP($A241,#REF!,Q$3+6,FALSE))</f>
        <v>#REF!</v>
      </c>
      <c r="R241" s="11" t="e">
        <f>IF($A241="","",VLOOKUP($A241,#REF!,R$3+6,FALSE))</f>
        <v>#REF!</v>
      </c>
      <c r="S241" s="11" t="e">
        <f>IF($A241="","",VLOOKUP($A241,#REF!,S$3+6,FALSE))</f>
        <v>#REF!</v>
      </c>
      <c r="T241" s="11" t="e">
        <f>IF($A241="","",VLOOKUP($A241,#REF!,T$3+6,FALSE))</f>
        <v>#REF!</v>
      </c>
      <c r="U241" s="11" t="e">
        <f>IF($A241="","",VLOOKUP($A241,#REF!,U$3+6,FALSE))</f>
        <v>#REF!</v>
      </c>
      <c r="V241" s="11" t="e">
        <f>IF($A241="","",VLOOKUP($A241,#REF!,V$3+6,FALSE))</f>
        <v>#REF!</v>
      </c>
      <c r="W241" s="11" t="e">
        <f>IF($A241="","",VLOOKUP($A241,#REF!,W$3+6,FALSE))</f>
        <v>#REF!</v>
      </c>
      <c r="X241" s="11" t="e">
        <f>IF($A241="","",VLOOKUP($A241,#REF!,X$3+6,FALSE))</f>
        <v>#REF!</v>
      </c>
      <c r="Y241" s="11" t="e">
        <f t="shared" si="15"/>
        <v>#REF!</v>
      </c>
      <c r="AA241" s="11"/>
      <c r="AD241" t="e">
        <f t="shared" si="16"/>
        <v>#REF!</v>
      </c>
      <c r="AE241" t="e">
        <f t="shared" si="17"/>
        <v>#REF!</v>
      </c>
      <c r="AF241" t="e">
        <f t="shared" si="18"/>
        <v>#REF!</v>
      </c>
      <c r="AG241" t="e">
        <f t="shared" si="19"/>
        <v>#REF!</v>
      </c>
    </row>
    <row r="242" spans="1:33" x14ac:dyDescent="0.25">
      <c r="A242" t="e">
        <f>IF(#REF!="","",#REF!)</f>
        <v>#REF!</v>
      </c>
      <c r="B242" s="10">
        <v>239</v>
      </c>
      <c r="C242" s="10" t="e">
        <f>IF(A242="","",IF(VLOOKUP(A242,#REF!,2,FALSE)=0,"",VLOOKUP(A242,#REF!,2,FALSE)))</f>
        <v>#REF!</v>
      </c>
      <c r="D242" s="10" t="e">
        <f>IF(A242="","",IF(VLOOKUP(A242,#REF!,3,FALSE)=0,"",VLOOKUP(A242,#REF!,3,FALSE)))</f>
        <v>#REF!</v>
      </c>
      <c r="E242" s="10" t="e">
        <f>IF(A242="","",IF(VLOOKUP(A242,#REF!,5,FALSE)=0,"",VLOOKUP(A242,#REF!,5,FALSE)))</f>
        <v>#REF!</v>
      </c>
      <c r="F242" s="10" t="e">
        <f>IF(A242="","",IF(VLOOKUP(A242,#REF!,4,FALSE)=0,"",VLOOKUP(A242,#REF!,4,FALSE)))</f>
        <v>#REF!</v>
      </c>
      <c r="G242" s="11" t="e">
        <f>IF($A242="","",VLOOKUP($A242,#REF!,G$3+6,FALSE))</f>
        <v>#REF!</v>
      </c>
      <c r="H242" s="11" t="e">
        <f>IF($A242="","",VLOOKUP($A242,#REF!,H$3+6,FALSE))</f>
        <v>#REF!</v>
      </c>
      <c r="I242" s="11" t="e">
        <f>IF($A242="","",VLOOKUP($A242,#REF!,I$3+6,FALSE))</f>
        <v>#REF!</v>
      </c>
      <c r="J242" s="11" t="e">
        <f>IF($A242="","",VLOOKUP($A242,#REF!,J$3+6,FALSE))</f>
        <v>#REF!</v>
      </c>
      <c r="K242" s="11" t="e">
        <f>IF($A242="","",VLOOKUP($A242,#REF!,K$3+6,FALSE))</f>
        <v>#REF!</v>
      </c>
      <c r="L242" s="11" t="e">
        <f>IF($A242="","",VLOOKUP($A242,#REF!,L$3+6,FALSE))</f>
        <v>#REF!</v>
      </c>
      <c r="M242" s="11" t="e">
        <f>IF($A242="","",VLOOKUP($A242,#REF!,M$3+6,FALSE))</f>
        <v>#REF!</v>
      </c>
      <c r="N242" s="11" t="e">
        <f>IF($A242="","",VLOOKUP($A242,#REF!,N$3+6,FALSE))</f>
        <v>#REF!</v>
      </c>
      <c r="O242" s="11" t="e">
        <f>IF($A242="","",VLOOKUP($A242,#REF!,O$3+6,FALSE))</f>
        <v>#REF!</v>
      </c>
      <c r="P242" s="11" t="e">
        <f>IF($A242="","",VLOOKUP($A242,#REF!,P$3+6,FALSE))</f>
        <v>#REF!</v>
      </c>
      <c r="Q242" s="11" t="e">
        <f>IF($A242="","",VLOOKUP($A242,#REF!,Q$3+6,FALSE))</f>
        <v>#REF!</v>
      </c>
      <c r="R242" s="11" t="e">
        <f>IF($A242="","",VLOOKUP($A242,#REF!,R$3+6,FALSE))</f>
        <v>#REF!</v>
      </c>
      <c r="S242" s="11" t="e">
        <f>IF($A242="","",VLOOKUP($A242,#REF!,S$3+6,FALSE))</f>
        <v>#REF!</v>
      </c>
      <c r="T242" s="11" t="e">
        <f>IF($A242="","",VLOOKUP($A242,#REF!,T$3+6,FALSE))</f>
        <v>#REF!</v>
      </c>
      <c r="U242" s="11" t="e">
        <f>IF($A242="","",VLOOKUP($A242,#REF!,U$3+6,FALSE))</f>
        <v>#REF!</v>
      </c>
      <c r="V242" s="11" t="e">
        <f>IF($A242="","",VLOOKUP($A242,#REF!,V$3+6,FALSE))</f>
        <v>#REF!</v>
      </c>
      <c r="W242" s="11" t="e">
        <f>IF($A242="","",VLOOKUP($A242,#REF!,W$3+6,FALSE))</f>
        <v>#REF!</v>
      </c>
      <c r="X242" s="11" t="e">
        <f>IF($A242="","",VLOOKUP($A242,#REF!,X$3+6,FALSE))</f>
        <v>#REF!</v>
      </c>
      <c r="Y242" s="11" t="e">
        <f t="shared" si="15"/>
        <v>#REF!</v>
      </c>
      <c r="AA242" s="11"/>
      <c r="AD242" t="e">
        <f t="shared" si="16"/>
        <v>#REF!</v>
      </c>
      <c r="AE242" t="e">
        <f t="shared" si="17"/>
        <v>#REF!</v>
      </c>
      <c r="AF242" t="e">
        <f t="shared" si="18"/>
        <v>#REF!</v>
      </c>
      <c r="AG242" t="e">
        <f t="shared" si="19"/>
        <v>#REF!</v>
      </c>
    </row>
    <row r="243" spans="1:33" x14ac:dyDescent="0.25">
      <c r="A243" t="e">
        <f>IF(#REF!="","",#REF!)</f>
        <v>#REF!</v>
      </c>
      <c r="B243" s="10">
        <v>240</v>
      </c>
      <c r="C243" s="10" t="e">
        <f>IF(A243="","",IF(VLOOKUP(A243,#REF!,2,FALSE)=0,"",VLOOKUP(A243,#REF!,2,FALSE)))</f>
        <v>#REF!</v>
      </c>
      <c r="D243" s="10" t="e">
        <f>IF(A243="","",IF(VLOOKUP(A243,#REF!,3,FALSE)=0,"",VLOOKUP(A243,#REF!,3,FALSE)))</f>
        <v>#REF!</v>
      </c>
      <c r="E243" s="10" t="e">
        <f>IF(A243="","",IF(VLOOKUP(A243,#REF!,5,FALSE)=0,"",VLOOKUP(A243,#REF!,5,FALSE)))</f>
        <v>#REF!</v>
      </c>
      <c r="F243" s="10" t="e">
        <f>IF(A243="","",IF(VLOOKUP(A243,#REF!,4,FALSE)=0,"",VLOOKUP(A243,#REF!,4,FALSE)))</f>
        <v>#REF!</v>
      </c>
      <c r="G243" s="11" t="e">
        <f>IF($A243="","",VLOOKUP($A243,#REF!,G$3+6,FALSE))</f>
        <v>#REF!</v>
      </c>
      <c r="H243" s="11" t="e">
        <f>IF($A243="","",VLOOKUP($A243,#REF!,H$3+6,FALSE))</f>
        <v>#REF!</v>
      </c>
      <c r="I243" s="11" t="e">
        <f>IF($A243="","",VLOOKUP($A243,#REF!,I$3+6,FALSE))</f>
        <v>#REF!</v>
      </c>
      <c r="J243" s="11" t="e">
        <f>IF($A243="","",VLOOKUP($A243,#REF!,J$3+6,FALSE))</f>
        <v>#REF!</v>
      </c>
      <c r="K243" s="11" t="e">
        <f>IF($A243="","",VLOOKUP($A243,#REF!,K$3+6,FALSE))</f>
        <v>#REF!</v>
      </c>
      <c r="L243" s="11" t="e">
        <f>IF($A243="","",VLOOKUP($A243,#REF!,L$3+6,FALSE))</f>
        <v>#REF!</v>
      </c>
      <c r="M243" s="11" t="e">
        <f>IF($A243="","",VLOOKUP($A243,#REF!,M$3+6,FALSE))</f>
        <v>#REF!</v>
      </c>
      <c r="N243" s="11" t="e">
        <f>IF($A243="","",VLOOKUP($A243,#REF!,N$3+6,FALSE))</f>
        <v>#REF!</v>
      </c>
      <c r="O243" s="11" t="e">
        <f>IF($A243="","",VLOOKUP($A243,#REF!,O$3+6,FALSE))</f>
        <v>#REF!</v>
      </c>
      <c r="P243" s="11" t="e">
        <f>IF($A243="","",VLOOKUP($A243,#REF!,P$3+6,FALSE))</f>
        <v>#REF!</v>
      </c>
      <c r="Q243" s="11" t="e">
        <f>IF($A243="","",VLOOKUP($A243,#REF!,Q$3+6,FALSE))</f>
        <v>#REF!</v>
      </c>
      <c r="R243" s="11" t="e">
        <f>IF($A243="","",VLOOKUP($A243,#REF!,R$3+6,FALSE))</f>
        <v>#REF!</v>
      </c>
      <c r="S243" s="11" t="e">
        <f>IF($A243="","",VLOOKUP($A243,#REF!,S$3+6,FALSE))</f>
        <v>#REF!</v>
      </c>
      <c r="T243" s="11" t="e">
        <f>IF($A243="","",VLOOKUP($A243,#REF!,T$3+6,FALSE))</f>
        <v>#REF!</v>
      </c>
      <c r="U243" s="11" t="e">
        <f>IF($A243="","",VLOOKUP($A243,#REF!,U$3+6,FALSE))</f>
        <v>#REF!</v>
      </c>
      <c r="V243" s="11" t="e">
        <f>IF($A243="","",VLOOKUP($A243,#REF!,V$3+6,FALSE))</f>
        <v>#REF!</v>
      </c>
      <c r="W243" s="11" t="e">
        <f>IF($A243="","",VLOOKUP($A243,#REF!,W$3+6,FALSE))</f>
        <v>#REF!</v>
      </c>
      <c r="X243" s="11" t="e">
        <f>IF($A243="","",VLOOKUP($A243,#REF!,X$3+6,FALSE))</f>
        <v>#REF!</v>
      </c>
      <c r="Y243" s="11" t="e">
        <f t="shared" si="15"/>
        <v>#REF!</v>
      </c>
      <c r="AA243" s="11"/>
      <c r="AD243" t="e">
        <f t="shared" si="16"/>
        <v>#REF!</v>
      </c>
      <c r="AE243" t="e">
        <f t="shared" si="17"/>
        <v>#REF!</v>
      </c>
      <c r="AF243" t="e">
        <f t="shared" si="18"/>
        <v>#REF!</v>
      </c>
      <c r="AG243" t="e">
        <f t="shared" si="19"/>
        <v>#REF!</v>
      </c>
    </row>
    <row r="244" spans="1:33" x14ac:dyDescent="0.25">
      <c r="A244" t="e">
        <f>IF(#REF!="","",#REF!)</f>
        <v>#REF!</v>
      </c>
      <c r="B244" s="10">
        <v>241</v>
      </c>
      <c r="C244" s="10" t="e">
        <f>IF(A244="","",IF(VLOOKUP(A244,#REF!,2,FALSE)=0,"",VLOOKUP(A244,#REF!,2,FALSE)))</f>
        <v>#REF!</v>
      </c>
      <c r="D244" s="10" t="e">
        <f>IF(A244="","",IF(VLOOKUP(A244,#REF!,3,FALSE)=0,"",VLOOKUP(A244,#REF!,3,FALSE)))</f>
        <v>#REF!</v>
      </c>
      <c r="E244" s="10" t="e">
        <f>IF(A244="","",IF(VLOOKUP(A244,#REF!,5,FALSE)=0,"",VLOOKUP(A244,#REF!,5,FALSE)))</f>
        <v>#REF!</v>
      </c>
      <c r="F244" s="10" t="e">
        <f>IF(A244="","",IF(VLOOKUP(A244,#REF!,4,FALSE)=0,"",VLOOKUP(A244,#REF!,4,FALSE)))</f>
        <v>#REF!</v>
      </c>
      <c r="G244" s="11" t="e">
        <f>IF($A244="","",VLOOKUP($A244,#REF!,G$3+6,FALSE))</f>
        <v>#REF!</v>
      </c>
      <c r="H244" s="11" t="e">
        <f>IF($A244="","",VLOOKUP($A244,#REF!,H$3+6,FALSE))</f>
        <v>#REF!</v>
      </c>
      <c r="I244" s="11" t="e">
        <f>IF($A244="","",VLOOKUP($A244,#REF!,I$3+6,FALSE))</f>
        <v>#REF!</v>
      </c>
      <c r="J244" s="11" t="e">
        <f>IF($A244="","",VLOOKUP($A244,#REF!,J$3+6,FALSE))</f>
        <v>#REF!</v>
      </c>
      <c r="K244" s="11" t="e">
        <f>IF($A244="","",VLOOKUP($A244,#REF!,K$3+6,FALSE))</f>
        <v>#REF!</v>
      </c>
      <c r="L244" s="11" t="e">
        <f>IF($A244="","",VLOOKUP($A244,#REF!,L$3+6,FALSE))</f>
        <v>#REF!</v>
      </c>
      <c r="M244" s="11" t="e">
        <f>IF($A244="","",VLOOKUP($A244,#REF!,M$3+6,FALSE))</f>
        <v>#REF!</v>
      </c>
      <c r="N244" s="11" t="e">
        <f>IF($A244="","",VLOOKUP($A244,#REF!,N$3+6,FALSE))</f>
        <v>#REF!</v>
      </c>
      <c r="O244" s="11" t="e">
        <f>IF($A244="","",VLOOKUP($A244,#REF!,O$3+6,FALSE))</f>
        <v>#REF!</v>
      </c>
      <c r="P244" s="11" t="e">
        <f>IF($A244="","",VLOOKUP($A244,#REF!,P$3+6,FALSE))</f>
        <v>#REF!</v>
      </c>
      <c r="Q244" s="11" t="e">
        <f>IF($A244="","",VLOOKUP($A244,#REF!,Q$3+6,FALSE))</f>
        <v>#REF!</v>
      </c>
      <c r="R244" s="11" t="e">
        <f>IF($A244="","",VLOOKUP($A244,#REF!,R$3+6,FALSE))</f>
        <v>#REF!</v>
      </c>
      <c r="S244" s="11" t="e">
        <f>IF($A244="","",VLOOKUP($A244,#REF!,S$3+6,FALSE))</f>
        <v>#REF!</v>
      </c>
      <c r="T244" s="11" t="e">
        <f>IF($A244="","",VLOOKUP($A244,#REF!,T$3+6,FALSE))</f>
        <v>#REF!</v>
      </c>
      <c r="U244" s="11" t="e">
        <f>IF($A244="","",VLOOKUP($A244,#REF!,U$3+6,FALSE))</f>
        <v>#REF!</v>
      </c>
      <c r="V244" s="11" t="e">
        <f>IF($A244="","",VLOOKUP($A244,#REF!,V$3+6,FALSE))</f>
        <v>#REF!</v>
      </c>
      <c r="W244" s="11" t="e">
        <f>IF($A244="","",VLOOKUP($A244,#REF!,W$3+6,FALSE))</f>
        <v>#REF!</v>
      </c>
      <c r="X244" s="11" t="e">
        <f>IF($A244="","",VLOOKUP($A244,#REF!,X$3+6,FALSE))</f>
        <v>#REF!</v>
      </c>
      <c r="Y244" s="11" t="e">
        <f t="shared" si="15"/>
        <v>#REF!</v>
      </c>
      <c r="AA244" s="11"/>
      <c r="AD244" t="e">
        <f t="shared" si="16"/>
        <v>#REF!</v>
      </c>
      <c r="AE244" t="e">
        <f t="shared" si="17"/>
        <v>#REF!</v>
      </c>
      <c r="AF244" t="e">
        <f t="shared" si="18"/>
        <v>#REF!</v>
      </c>
      <c r="AG244" t="e">
        <f t="shared" si="19"/>
        <v>#REF!</v>
      </c>
    </row>
    <row r="245" spans="1:33" x14ac:dyDescent="0.25">
      <c r="A245" t="e">
        <f>IF(#REF!="","",#REF!)</f>
        <v>#REF!</v>
      </c>
      <c r="B245" s="10">
        <v>242</v>
      </c>
      <c r="C245" s="10" t="e">
        <f>IF(A245="","",IF(VLOOKUP(A245,#REF!,2,FALSE)=0,"",VLOOKUP(A245,#REF!,2,FALSE)))</f>
        <v>#REF!</v>
      </c>
      <c r="D245" s="10" t="e">
        <f>IF(A245="","",IF(VLOOKUP(A245,#REF!,3,FALSE)=0,"",VLOOKUP(A245,#REF!,3,FALSE)))</f>
        <v>#REF!</v>
      </c>
      <c r="E245" s="10" t="e">
        <f>IF(A245="","",IF(VLOOKUP(A245,#REF!,5,FALSE)=0,"",VLOOKUP(A245,#REF!,5,FALSE)))</f>
        <v>#REF!</v>
      </c>
      <c r="F245" s="10" t="e">
        <f>IF(A245="","",IF(VLOOKUP(A245,#REF!,4,FALSE)=0,"",VLOOKUP(A245,#REF!,4,FALSE)))</f>
        <v>#REF!</v>
      </c>
      <c r="G245" s="11" t="e">
        <f>IF($A245="","",VLOOKUP($A245,#REF!,G$3+6,FALSE))</f>
        <v>#REF!</v>
      </c>
      <c r="H245" s="11" t="e">
        <f>IF($A245="","",VLOOKUP($A245,#REF!,H$3+6,FALSE))</f>
        <v>#REF!</v>
      </c>
      <c r="I245" s="11" t="e">
        <f>IF($A245="","",VLOOKUP($A245,#REF!,I$3+6,FALSE))</f>
        <v>#REF!</v>
      </c>
      <c r="J245" s="11" t="e">
        <f>IF($A245="","",VLOOKUP($A245,#REF!,J$3+6,FALSE))</f>
        <v>#REF!</v>
      </c>
      <c r="K245" s="11" t="e">
        <f>IF($A245="","",VLOOKUP($A245,#REF!,K$3+6,FALSE))</f>
        <v>#REF!</v>
      </c>
      <c r="L245" s="11" t="e">
        <f>IF($A245="","",VLOOKUP($A245,#REF!,L$3+6,FALSE))</f>
        <v>#REF!</v>
      </c>
      <c r="M245" s="11" t="e">
        <f>IF($A245="","",VLOOKUP($A245,#REF!,M$3+6,FALSE))</f>
        <v>#REF!</v>
      </c>
      <c r="N245" s="11" t="e">
        <f>IF($A245="","",VLOOKUP($A245,#REF!,N$3+6,FALSE))</f>
        <v>#REF!</v>
      </c>
      <c r="O245" s="11" t="e">
        <f>IF($A245="","",VLOOKUP($A245,#REF!,O$3+6,FALSE))</f>
        <v>#REF!</v>
      </c>
      <c r="P245" s="11" t="e">
        <f>IF($A245="","",VLOOKUP($A245,#REF!,P$3+6,FALSE))</f>
        <v>#REF!</v>
      </c>
      <c r="Q245" s="11" t="e">
        <f>IF($A245="","",VLOOKUP($A245,#REF!,Q$3+6,FALSE))</f>
        <v>#REF!</v>
      </c>
      <c r="R245" s="11" t="e">
        <f>IF($A245="","",VLOOKUP($A245,#REF!,R$3+6,FALSE))</f>
        <v>#REF!</v>
      </c>
      <c r="S245" s="11" t="e">
        <f>IF($A245="","",VLOOKUP($A245,#REF!,S$3+6,FALSE))</f>
        <v>#REF!</v>
      </c>
      <c r="T245" s="11" t="e">
        <f>IF($A245="","",VLOOKUP($A245,#REF!,T$3+6,FALSE))</f>
        <v>#REF!</v>
      </c>
      <c r="U245" s="11" t="e">
        <f>IF($A245="","",VLOOKUP($A245,#REF!,U$3+6,FALSE))</f>
        <v>#REF!</v>
      </c>
      <c r="V245" s="11" t="e">
        <f>IF($A245="","",VLOOKUP($A245,#REF!,V$3+6,FALSE))</f>
        <v>#REF!</v>
      </c>
      <c r="W245" s="11" t="e">
        <f>IF($A245="","",VLOOKUP($A245,#REF!,W$3+6,FALSE))</f>
        <v>#REF!</v>
      </c>
      <c r="X245" s="11" t="e">
        <f>IF($A245="","",VLOOKUP($A245,#REF!,X$3+6,FALSE))</f>
        <v>#REF!</v>
      </c>
      <c r="Y245" s="11" t="e">
        <f t="shared" si="15"/>
        <v>#REF!</v>
      </c>
      <c r="AA245" s="11"/>
      <c r="AD245" t="e">
        <f t="shared" si="16"/>
        <v>#REF!</v>
      </c>
      <c r="AE245" t="e">
        <f t="shared" si="17"/>
        <v>#REF!</v>
      </c>
      <c r="AF245" t="e">
        <f t="shared" si="18"/>
        <v>#REF!</v>
      </c>
      <c r="AG245" t="e">
        <f t="shared" si="19"/>
        <v>#REF!</v>
      </c>
    </row>
    <row r="246" spans="1:33" x14ac:dyDescent="0.25">
      <c r="A246" t="e">
        <f>IF(#REF!="","",#REF!)</f>
        <v>#REF!</v>
      </c>
      <c r="B246" s="10">
        <v>243</v>
      </c>
      <c r="C246" s="10" t="e">
        <f>IF(A246="","",IF(VLOOKUP(A246,#REF!,2,FALSE)=0,"",VLOOKUP(A246,#REF!,2,FALSE)))</f>
        <v>#REF!</v>
      </c>
      <c r="D246" s="10" t="e">
        <f>IF(A246="","",IF(VLOOKUP(A246,#REF!,3,FALSE)=0,"",VLOOKUP(A246,#REF!,3,FALSE)))</f>
        <v>#REF!</v>
      </c>
      <c r="E246" s="10" t="e">
        <f>IF(A246="","",IF(VLOOKUP(A246,#REF!,5,FALSE)=0,"",VLOOKUP(A246,#REF!,5,FALSE)))</f>
        <v>#REF!</v>
      </c>
      <c r="F246" s="10" t="e">
        <f>IF(A246="","",IF(VLOOKUP(A246,#REF!,4,FALSE)=0,"",VLOOKUP(A246,#REF!,4,FALSE)))</f>
        <v>#REF!</v>
      </c>
      <c r="G246" s="11" t="e">
        <f>IF($A246="","",VLOOKUP($A246,#REF!,G$3+6,FALSE))</f>
        <v>#REF!</v>
      </c>
      <c r="H246" s="11" t="e">
        <f>IF($A246="","",VLOOKUP($A246,#REF!,H$3+6,FALSE))</f>
        <v>#REF!</v>
      </c>
      <c r="I246" s="11" t="e">
        <f>IF($A246="","",VLOOKUP($A246,#REF!,I$3+6,FALSE))</f>
        <v>#REF!</v>
      </c>
      <c r="J246" s="11" t="e">
        <f>IF($A246="","",VLOOKUP($A246,#REF!,J$3+6,FALSE))</f>
        <v>#REF!</v>
      </c>
      <c r="K246" s="11" t="e">
        <f>IF($A246="","",VLOOKUP($A246,#REF!,K$3+6,FALSE))</f>
        <v>#REF!</v>
      </c>
      <c r="L246" s="11" t="e">
        <f>IF($A246="","",VLOOKUP($A246,#REF!,L$3+6,FALSE))</f>
        <v>#REF!</v>
      </c>
      <c r="M246" s="11" t="e">
        <f>IF($A246="","",VLOOKUP($A246,#REF!,M$3+6,FALSE))</f>
        <v>#REF!</v>
      </c>
      <c r="N246" s="11" t="e">
        <f>IF($A246="","",VLOOKUP($A246,#REF!,N$3+6,FALSE))</f>
        <v>#REF!</v>
      </c>
      <c r="O246" s="11" t="e">
        <f>IF($A246="","",VLOOKUP($A246,#REF!,O$3+6,FALSE))</f>
        <v>#REF!</v>
      </c>
      <c r="P246" s="11" t="e">
        <f>IF($A246="","",VLOOKUP($A246,#REF!,P$3+6,FALSE))</f>
        <v>#REF!</v>
      </c>
      <c r="Q246" s="11" t="e">
        <f>IF($A246="","",VLOOKUP($A246,#REF!,Q$3+6,FALSE))</f>
        <v>#REF!</v>
      </c>
      <c r="R246" s="11" t="e">
        <f>IF($A246="","",VLOOKUP($A246,#REF!,R$3+6,FALSE))</f>
        <v>#REF!</v>
      </c>
      <c r="S246" s="11" t="e">
        <f>IF($A246="","",VLOOKUP($A246,#REF!,S$3+6,FALSE))</f>
        <v>#REF!</v>
      </c>
      <c r="T246" s="11" t="e">
        <f>IF($A246="","",VLOOKUP($A246,#REF!,T$3+6,FALSE))</f>
        <v>#REF!</v>
      </c>
      <c r="U246" s="11" t="e">
        <f>IF($A246="","",VLOOKUP($A246,#REF!,U$3+6,FALSE))</f>
        <v>#REF!</v>
      </c>
      <c r="V246" s="11" t="e">
        <f>IF($A246="","",VLOOKUP($A246,#REF!,V$3+6,FALSE))</f>
        <v>#REF!</v>
      </c>
      <c r="W246" s="11" t="e">
        <f>IF($A246="","",VLOOKUP($A246,#REF!,W$3+6,FALSE))</f>
        <v>#REF!</v>
      </c>
      <c r="X246" s="11" t="e">
        <f>IF($A246="","",VLOOKUP($A246,#REF!,X$3+6,FALSE))</f>
        <v>#REF!</v>
      </c>
      <c r="Y246" s="11" t="e">
        <f t="shared" si="15"/>
        <v>#REF!</v>
      </c>
      <c r="AA246" s="11"/>
      <c r="AD246" t="e">
        <f t="shared" si="16"/>
        <v>#REF!</v>
      </c>
      <c r="AE246" t="e">
        <f t="shared" si="17"/>
        <v>#REF!</v>
      </c>
      <c r="AF246" t="e">
        <f t="shared" si="18"/>
        <v>#REF!</v>
      </c>
      <c r="AG246" t="e">
        <f t="shared" si="19"/>
        <v>#REF!</v>
      </c>
    </row>
    <row r="247" spans="1:33" x14ac:dyDescent="0.25">
      <c r="A247" t="e">
        <f>IF(#REF!="","",#REF!)</f>
        <v>#REF!</v>
      </c>
      <c r="B247" s="10">
        <v>244</v>
      </c>
      <c r="C247" s="10" t="e">
        <f>IF(A247="","",IF(VLOOKUP(A247,#REF!,2,FALSE)=0,"",VLOOKUP(A247,#REF!,2,FALSE)))</f>
        <v>#REF!</v>
      </c>
      <c r="D247" s="10" t="e">
        <f>IF(A247="","",IF(VLOOKUP(A247,#REF!,3,FALSE)=0,"",VLOOKUP(A247,#REF!,3,FALSE)))</f>
        <v>#REF!</v>
      </c>
      <c r="E247" s="10" t="e">
        <f>IF(A247="","",IF(VLOOKUP(A247,#REF!,5,FALSE)=0,"",VLOOKUP(A247,#REF!,5,FALSE)))</f>
        <v>#REF!</v>
      </c>
      <c r="F247" s="10" t="e">
        <f>IF(A247="","",IF(VLOOKUP(A247,#REF!,4,FALSE)=0,"",VLOOKUP(A247,#REF!,4,FALSE)))</f>
        <v>#REF!</v>
      </c>
      <c r="G247" s="11" t="e">
        <f>IF($A247="","",VLOOKUP($A247,#REF!,G$3+6,FALSE))</f>
        <v>#REF!</v>
      </c>
      <c r="H247" s="11" t="e">
        <f>IF($A247="","",VLOOKUP($A247,#REF!,H$3+6,FALSE))</f>
        <v>#REF!</v>
      </c>
      <c r="I247" s="11" t="e">
        <f>IF($A247="","",VLOOKUP($A247,#REF!,I$3+6,FALSE))</f>
        <v>#REF!</v>
      </c>
      <c r="J247" s="11" t="e">
        <f>IF($A247="","",VLOOKUP($A247,#REF!,J$3+6,FALSE))</f>
        <v>#REF!</v>
      </c>
      <c r="K247" s="11" t="e">
        <f>IF($A247="","",VLOOKUP($A247,#REF!,K$3+6,FALSE))</f>
        <v>#REF!</v>
      </c>
      <c r="L247" s="11" t="e">
        <f>IF($A247="","",VLOOKUP($A247,#REF!,L$3+6,FALSE))</f>
        <v>#REF!</v>
      </c>
      <c r="M247" s="11" t="e">
        <f>IF($A247="","",VLOOKUP($A247,#REF!,M$3+6,FALSE))</f>
        <v>#REF!</v>
      </c>
      <c r="N247" s="11" t="e">
        <f>IF($A247="","",VLOOKUP($A247,#REF!,N$3+6,FALSE))</f>
        <v>#REF!</v>
      </c>
      <c r="O247" s="11" t="e">
        <f>IF($A247="","",VLOOKUP($A247,#REF!,O$3+6,FALSE))</f>
        <v>#REF!</v>
      </c>
      <c r="P247" s="11" t="e">
        <f>IF($A247="","",VLOOKUP($A247,#REF!,P$3+6,FALSE))</f>
        <v>#REF!</v>
      </c>
      <c r="Q247" s="11" t="e">
        <f>IF($A247="","",VLOOKUP($A247,#REF!,Q$3+6,FALSE))</f>
        <v>#REF!</v>
      </c>
      <c r="R247" s="11" t="e">
        <f>IF($A247="","",VLOOKUP($A247,#REF!,R$3+6,FALSE))</f>
        <v>#REF!</v>
      </c>
      <c r="S247" s="11" t="e">
        <f>IF($A247="","",VLOOKUP($A247,#REF!,S$3+6,FALSE))</f>
        <v>#REF!</v>
      </c>
      <c r="T247" s="11" t="e">
        <f>IF($A247="","",VLOOKUP($A247,#REF!,T$3+6,FALSE))</f>
        <v>#REF!</v>
      </c>
      <c r="U247" s="11" t="e">
        <f>IF($A247="","",VLOOKUP($A247,#REF!,U$3+6,FALSE))</f>
        <v>#REF!</v>
      </c>
      <c r="V247" s="11" t="e">
        <f>IF($A247="","",VLOOKUP($A247,#REF!,V$3+6,FALSE))</f>
        <v>#REF!</v>
      </c>
      <c r="W247" s="11" t="e">
        <f>IF($A247="","",VLOOKUP($A247,#REF!,W$3+6,FALSE))</f>
        <v>#REF!</v>
      </c>
      <c r="X247" s="11" t="e">
        <f>IF($A247="","",VLOOKUP($A247,#REF!,X$3+6,FALSE))</f>
        <v>#REF!</v>
      </c>
      <c r="Y247" s="11" t="e">
        <f t="shared" si="15"/>
        <v>#REF!</v>
      </c>
      <c r="AA247" s="11"/>
      <c r="AD247" t="e">
        <f t="shared" si="16"/>
        <v>#REF!</v>
      </c>
      <c r="AE247" t="e">
        <f t="shared" si="17"/>
        <v>#REF!</v>
      </c>
      <c r="AF247" t="e">
        <f t="shared" si="18"/>
        <v>#REF!</v>
      </c>
      <c r="AG247" t="e">
        <f t="shared" si="19"/>
        <v>#REF!</v>
      </c>
    </row>
    <row r="248" spans="1:33" x14ac:dyDescent="0.25">
      <c r="A248" t="e">
        <f>IF(#REF!="","",#REF!)</f>
        <v>#REF!</v>
      </c>
      <c r="B248" s="10">
        <v>245</v>
      </c>
      <c r="C248" s="10" t="e">
        <f>IF(A248="","",IF(VLOOKUP(A248,#REF!,2,FALSE)=0,"",VLOOKUP(A248,#REF!,2,FALSE)))</f>
        <v>#REF!</v>
      </c>
      <c r="D248" s="10" t="e">
        <f>IF(A248="","",IF(VLOOKUP(A248,#REF!,3,FALSE)=0,"",VLOOKUP(A248,#REF!,3,FALSE)))</f>
        <v>#REF!</v>
      </c>
      <c r="E248" s="10" t="e">
        <f>IF(A248="","",IF(VLOOKUP(A248,#REF!,5,FALSE)=0,"",VLOOKUP(A248,#REF!,5,FALSE)))</f>
        <v>#REF!</v>
      </c>
      <c r="F248" s="10" t="e">
        <f>IF(A248="","",IF(VLOOKUP(A248,#REF!,4,FALSE)=0,"",VLOOKUP(A248,#REF!,4,FALSE)))</f>
        <v>#REF!</v>
      </c>
      <c r="G248" s="11" t="e">
        <f>IF($A248="","",VLOOKUP($A248,#REF!,G$3+6,FALSE))</f>
        <v>#REF!</v>
      </c>
      <c r="H248" s="11" t="e">
        <f>IF($A248="","",VLOOKUP($A248,#REF!,H$3+6,FALSE))</f>
        <v>#REF!</v>
      </c>
      <c r="I248" s="11" t="e">
        <f>IF($A248="","",VLOOKUP($A248,#REF!,I$3+6,FALSE))</f>
        <v>#REF!</v>
      </c>
      <c r="J248" s="11" t="e">
        <f>IF($A248="","",VLOOKUP($A248,#REF!,J$3+6,FALSE))</f>
        <v>#REF!</v>
      </c>
      <c r="K248" s="11" t="e">
        <f>IF($A248="","",VLOOKUP($A248,#REF!,K$3+6,FALSE))</f>
        <v>#REF!</v>
      </c>
      <c r="L248" s="11" t="e">
        <f>IF($A248="","",VLOOKUP($A248,#REF!,L$3+6,FALSE))</f>
        <v>#REF!</v>
      </c>
      <c r="M248" s="11" t="e">
        <f>IF($A248="","",VLOOKUP($A248,#REF!,M$3+6,FALSE))</f>
        <v>#REF!</v>
      </c>
      <c r="N248" s="11" t="e">
        <f>IF($A248="","",VLOOKUP($A248,#REF!,N$3+6,FALSE))</f>
        <v>#REF!</v>
      </c>
      <c r="O248" s="11" t="e">
        <f>IF($A248="","",VLOOKUP($A248,#REF!,O$3+6,FALSE))</f>
        <v>#REF!</v>
      </c>
      <c r="P248" s="11" t="e">
        <f>IF($A248="","",VLOOKUP($A248,#REF!,P$3+6,FALSE))</f>
        <v>#REF!</v>
      </c>
      <c r="Q248" s="11" t="e">
        <f>IF($A248="","",VLOOKUP($A248,#REF!,Q$3+6,FALSE))</f>
        <v>#REF!</v>
      </c>
      <c r="R248" s="11" t="e">
        <f>IF($A248="","",VLOOKUP($A248,#REF!,R$3+6,FALSE))</f>
        <v>#REF!</v>
      </c>
      <c r="S248" s="11" t="e">
        <f>IF($A248="","",VLOOKUP($A248,#REF!,S$3+6,FALSE))</f>
        <v>#REF!</v>
      </c>
      <c r="T248" s="11" t="e">
        <f>IF($A248="","",VLOOKUP($A248,#REF!,T$3+6,FALSE))</f>
        <v>#REF!</v>
      </c>
      <c r="U248" s="11" t="e">
        <f>IF($A248="","",VLOOKUP($A248,#REF!,U$3+6,FALSE))</f>
        <v>#REF!</v>
      </c>
      <c r="V248" s="11" t="e">
        <f>IF($A248="","",VLOOKUP($A248,#REF!,V$3+6,FALSE))</f>
        <v>#REF!</v>
      </c>
      <c r="W248" s="11" t="e">
        <f>IF($A248="","",VLOOKUP($A248,#REF!,W$3+6,FALSE))</f>
        <v>#REF!</v>
      </c>
      <c r="X248" s="11" t="e">
        <f>IF($A248="","",VLOOKUP($A248,#REF!,X$3+6,FALSE))</f>
        <v>#REF!</v>
      </c>
      <c r="Y248" s="11" t="e">
        <f t="shared" si="15"/>
        <v>#REF!</v>
      </c>
      <c r="AA248" s="11"/>
      <c r="AD248" t="e">
        <f t="shared" si="16"/>
        <v>#REF!</v>
      </c>
      <c r="AE248" t="e">
        <f t="shared" si="17"/>
        <v>#REF!</v>
      </c>
      <c r="AF248" t="e">
        <f t="shared" si="18"/>
        <v>#REF!</v>
      </c>
      <c r="AG248" t="e">
        <f t="shared" si="19"/>
        <v>#REF!</v>
      </c>
    </row>
    <row r="249" spans="1:33" x14ac:dyDescent="0.25">
      <c r="A249" t="e">
        <f>IF(#REF!="","",#REF!)</f>
        <v>#REF!</v>
      </c>
      <c r="B249" s="10">
        <v>246</v>
      </c>
      <c r="C249" s="10" t="e">
        <f>IF(A249="","",IF(VLOOKUP(A249,#REF!,2,FALSE)=0,"",VLOOKUP(A249,#REF!,2,FALSE)))</f>
        <v>#REF!</v>
      </c>
      <c r="D249" s="10" t="e">
        <f>IF(A249="","",IF(VLOOKUP(A249,#REF!,3,FALSE)=0,"",VLOOKUP(A249,#REF!,3,FALSE)))</f>
        <v>#REF!</v>
      </c>
      <c r="E249" s="10" t="e">
        <f>IF(A249="","",IF(VLOOKUP(A249,#REF!,5,FALSE)=0,"",VLOOKUP(A249,#REF!,5,FALSE)))</f>
        <v>#REF!</v>
      </c>
      <c r="F249" s="10" t="e">
        <f>IF(A249="","",IF(VLOOKUP(A249,#REF!,4,FALSE)=0,"",VLOOKUP(A249,#REF!,4,FALSE)))</f>
        <v>#REF!</v>
      </c>
      <c r="G249" s="11" t="e">
        <f>IF($A249="","",VLOOKUP($A249,#REF!,G$3+6,FALSE))</f>
        <v>#REF!</v>
      </c>
      <c r="H249" s="11" t="e">
        <f>IF($A249="","",VLOOKUP($A249,#REF!,H$3+6,FALSE))</f>
        <v>#REF!</v>
      </c>
      <c r="I249" s="11" t="e">
        <f>IF($A249="","",VLOOKUP($A249,#REF!,I$3+6,FALSE))</f>
        <v>#REF!</v>
      </c>
      <c r="J249" s="11" t="e">
        <f>IF($A249="","",VLOOKUP($A249,#REF!,J$3+6,FALSE))</f>
        <v>#REF!</v>
      </c>
      <c r="K249" s="11" t="e">
        <f>IF($A249="","",VLOOKUP($A249,#REF!,K$3+6,FALSE))</f>
        <v>#REF!</v>
      </c>
      <c r="L249" s="11" t="e">
        <f>IF($A249="","",VLOOKUP($A249,#REF!,L$3+6,FALSE))</f>
        <v>#REF!</v>
      </c>
      <c r="M249" s="11" t="e">
        <f>IF($A249="","",VLOOKUP($A249,#REF!,M$3+6,FALSE))</f>
        <v>#REF!</v>
      </c>
      <c r="N249" s="11" t="e">
        <f>IF($A249="","",VLOOKUP($A249,#REF!,N$3+6,FALSE))</f>
        <v>#REF!</v>
      </c>
      <c r="O249" s="11" t="e">
        <f>IF($A249="","",VLOOKUP($A249,#REF!,O$3+6,FALSE))</f>
        <v>#REF!</v>
      </c>
      <c r="P249" s="11" t="e">
        <f>IF($A249="","",VLOOKUP($A249,#REF!,P$3+6,FALSE))</f>
        <v>#REF!</v>
      </c>
      <c r="Q249" s="11" t="e">
        <f>IF($A249="","",VLOOKUP($A249,#REF!,Q$3+6,FALSE))</f>
        <v>#REF!</v>
      </c>
      <c r="R249" s="11" t="e">
        <f>IF($A249="","",VLOOKUP($A249,#REF!,R$3+6,FALSE))</f>
        <v>#REF!</v>
      </c>
      <c r="S249" s="11" t="e">
        <f>IF($A249="","",VLOOKUP($A249,#REF!,S$3+6,FALSE))</f>
        <v>#REF!</v>
      </c>
      <c r="T249" s="11" t="e">
        <f>IF($A249="","",VLOOKUP($A249,#REF!,T$3+6,FALSE))</f>
        <v>#REF!</v>
      </c>
      <c r="U249" s="11" t="e">
        <f>IF($A249="","",VLOOKUP($A249,#REF!,U$3+6,FALSE))</f>
        <v>#REF!</v>
      </c>
      <c r="V249" s="11" t="e">
        <f>IF($A249="","",VLOOKUP($A249,#REF!,V$3+6,FALSE))</f>
        <v>#REF!</v>
      </c>
      <c r="W249" s="11" t="e">
        <f>IF($A249="","",VLOOKUP($A249,#REF!,W$3+6,FALSE))</f>
        <v>#REF!</v>
      </c>
      <c r="X249" s="11" t="e">
        <f>IF($A249="","",VLOOKUP($A249,#REF!,X$3+6,FALSE))</f>
        <v>#REF!</v>
      </c>
      <c r="Y249" s="11" t="e">
        <f t="shared" si="15"/>
        <v>#REF!</v>
      </c>
      <c r="AA249" s="11"/>
      <c r="AD249" t="e">
        <f t="shared" si="16"/>
        <v>#REF!</v>
      </c>
      <c r="AE249" t="e">
        <f t="shared" si="17"/>
        <v>#REF!</v>
      </c>
      <c r="AF249" t="e">
        <f t="shared" si="18"/>
        <v>#REF!</v>
      </c>
      <c r="AG249" t="e">
        <f t="shared" si="19"/>
        <v>#REF!</v>
      </c>
    </row>
    <row r="250" spans="1:33" x14ac:dyDescent="0.25">
      <c r="A250" t="e">
        <f>IF(#REF!="","",#REF!)</f>
        <v>#REF!</v>
      </c>
      <c r="B250" s="10">
        <v>247</v>
      </c>
      <c r="C250" s="10" t="e">
        <f>IF(A250="","",IF(VLOOKUP(A250,#REF!,2,FALSE)=0,"",VLOOKUP(A250,#REF!,2,FALSE)))</f>
        <v>#REF!</v>
      </c>
      <c r="D250" s="10" t="e">
        <f>IF(A250="","",IF(VLOOKUP(A250,#REF!,3,FALSE)=0,"",VLOOKUP(A250,#REF!,3,FALSE)))</f>
        <v>#REF!</v>
      </c>
      <c r="E250" s="10" t="e">
        <f>IF(A250="","",IF(VLOOKUP(A250,#REF!,5,FALSE)=0,"",VLOOKUP(A250,#REF!,5,FALSE)))</f>
        <v>#REF!</v>
      </c>
      <c r="F250" s="10" t="e">
        <f>IF(A250="","",IF(VLOOKUP(A250,#REF!,4,FALSE)=0,"",VLOOKUP(A250,#REF!,4,FALSE)))</f>
        <v>#REF!</v>
      </c>
      <c r="G250" s="11" t="e">
        <f>IF($A250="","",VLOOKUP($A250,#REF!,G$3+6,FALSE))</f>
        <v>#REF!</v>
      </c>
      <c r="H250" s="11" t="e">
        <f>IF($A250="","",VLOOKUP($A250,#REF!,H$3+6,FALSE))</f>
        <v>#REF!</v>
      </c>
      <c r="I250" s="11" t="e">
        <f>IF($A250="","",VLOOKUP($A250,#REF!,I$3+6,FALSE))</f>
        <v>#REF!</v>
      </c>
      <c r="J250" s="11" t="e">
        <f>IF($A250="","",VLOOKUP($A250,#REF!,J$3+6,FALSE))</f>
        <v>#REF!</v>
      </c>
      <c r="K250" s="11" t="e">
        <f>IF($A250="","",VLOOKUP($A250,#REF!,K$3+6,FALSE))</f>
        <v>#REF!</v>
      </c>
      <c r="L250" s="11" t="e">
        <f>IF($A250="","",VLOOKUP($A250,#REF!,L$3+6,FALSE))</f>
        <v>#REF!</v>
      </c>
      <c r="M250" s="11" t="e">
        <f>IF($A250="","",VLOOKUP($A250,#REF!,M$3+6,FALSE))</f>
        <v>#REF!</v>
      </c>
      <c r="N250" s="11" t="e">
        <f>IF($A250="","",VLOOKUP($A250,#REF!,N$3+6,FALSE))</f>
        <v>#REF!</v>
      </c>
      <c r="O250" s="11" t="e">
        <f>IF($A250="","",VLOOKUP($A250,#REF!,O$3+6,FALSE))</f>
        <v>#REF!</v>
      </c>
      <c r="P250" s="11" t="e">
        <f>IF($A250="","",VLOOKUP($A250,#REF!,P$3+6,FALSE))</f>
        <v>#REF!</v>
      </c>
      <c r="Q250" s="11" t="e">
        <f>IF($A250="","",VLOOKUP($A250,#REF!,Q$3+6,FALSE))</f>
        <v>#REF!</v>
      </c>
      <c r="R250" s="11" t="e">
        <f>IF($A250="","",VLOOKUP($A250,#REF!,R$3+6,FALSE))</f>
        <v>#REF!</v>
      </c>
      <c r="S250" s="11" t="e">
        <f>IF($A250="","",VLOOKUP($A250,#REF!,S$3+6,FALSE))</f>
        <v>#REF!</v>
      </c>
      <c r="T250" s="11" t="e">
        <f>IF($A250="","",VLOOKUP($A250,#REF!,T$3+6,FALSE))</f>
        <v>#REF!</v>
      </c>
      <c r="U250" s="11" t="e">
        <f>IF($A250="","",VLOOKUP($A250,#REF!,U$3+6,FALSE))</f>
        <v>#REF!</v>
      </c>
      <c r="V250" s="11" t="e">
        <f>IF($A250="","",VLOOKUP($A250,#REF!,V$3+6,FALSE))</f>
        <v>#REF!</v>
      </c>
      <c r="W250" s="11" t="e">
        <f>IF($A250="","",VLOOKUP($A250,#REF!,W$3+6,FALSE))</f>
        <v>#REF!</v>
      </c>
      <c r="X250" s="11" t="e">
        <f>IF($A250="","",VLOOKUP($A250,#REF!,X$3+6,FALSE))</f>
        <v>#REF!</v>
      </c>
      <c r="Y250" s="11" t="e">
        <f t="shared" si="15"/>
        <v>#REF!</v>
      </c>
      <c r="AA250" s="11"/>
      <c r="AD250" t="e">
        <f t="shared" si="16"/>
        <v>#REF!</v>
      </c>
      <c r="AE250" t="e">
        <f t="shared" si="17"/>
        <v>#REF!</v>
      </c>
      <c r="AF250" t="e">
        <f t="shared" si="18"/>
        <v>#REF!</v>
      </c>
      <c r="AG250" t="e">
        <f t="shared" si="19"/>
        <v>#REF!</v>
      </c>
    </row>
    <row r="251" spans="1:33" x14ac:dyDescent="0.25">
      <c r="A251" t="e">
        <f>IF(#REF!="","",#REF!)</f>
        <v>#REF!</v>
      </c>
      <c r="B251" s="10">
        <v>248</v>
      </c>
      <c r="C251" s="10" t="e">
        <f>IF(A251="","",IF(VLOOKUP(A251,#REF!,2,FALSE)=0,"",VLOOKUP(A251,#REF!,2,FALSE)))</f>
        <v>#REF!</v>
      </c>
      <c r="D251" s="10" t="e">
        <f>IF(A251="","",IF(VLOOKUP(A251,#REF!,3,FALSE)=0,"",VLOOKUP(A251,#REF!,3,FALSE)))</f>
        <v>#REF!</v>
      </c>
      <c r="E251" s="10" t="e">
        <f>IF(A251="","",IF(VLOOKUP(A251,#REF!,5,FALSE)=0,"",VLOOKUP(A251,#REF!,5,FALSE)))</f>
        <v>#REF!</v>
      </c>
      <c r="F251" s="10" t="e">
        <f>IF(A251="","",IF(VLOOKUP(A251,#REF!,4,FALSE)=0,"",VLOOKUP(A251,#REF!,4,FALSE)))</f>
        <v>#REF!</v>
      </c>
      <c r="G251" s="11" t="e">
        <f>IF($A251="","",VLOOKUP($A251,#REF!,G$3+6,FALSE))</f>
        <v>#REF!</v>
      </c>
      <c r="H251" s="11" t="e">
        <f>IF($A251="","",VLOOKUP($A251,#REF!,H$3+6,FALSE))</f>
        <v>#REF!</v>
      </c>
      <c r="I251" s="11" t="e">
        <f>IF($A251="","",VLOOKUP($A251,#REF!,I$3+6,FALSE))</f>
        <v>#REF!</v>
      </c>
      <c r="J251" s="11" t="e">
        <f>IF($A251="","",VLOOKUP($A251,#REF!,J$3+6,FALSE))</f>
        <v>#REF!</v>
      </c>
      <c r="K251" s="11" t="e">
        <f>IF($A251="","",VLOOKUP($A251,#REF!,K$3+6,FALSE))</f>
        <v>#REF!</v>
      </c>
      <c r="L251" s="11" t="e">
        <f>IF($A251="","",VLOOKUP($A251,#REF!,L$3+6,FALSE))</f>
        <v>#REF!</v>
      </c>
      <c r="M251" s="11" t="e">
        <f>IF($A251="","",VLOOKUP($A251,#REF!,M$3+6,FALSE))</f>
        <v>#REF!</v>
      </c>
      <c r="N251" s="11" t="e">
        <f>IF($A251="","",VLOOKUP($A251,#REF!,N$3+6,FALSE))</f>
        <v>#REF!</v>
      </c>
      <c r="O251" s="11" t="e">
        <f>IF($A251="","",VLOOKUP($A251,#REF!,O$3+6,FALSE))</f>
        <v>#REF!</v>
      </c>
      <c r="P251" s="11" t="e">
        <f>IF($A251="","",VLOOKUP($A251,#REF!,P$3+6,FALSE))</f>
        <v>#REF!</v>
      </c>
      <c r="Q251" s="11" t="e">
        <f>IF($A251="","",VLOOKUP($A251,#REF!,Q$3+6,FALSE))</f>
        <v>#REF!</v>
      </c>
      <c r="R251" s="11" t="e">
        <f>IF($A251="","",VLOOKUP($A251,#REF!,R$3+6,FALSE))</f>
        <v>#REF!</v>
      </c>
      <c r="S251" s="11" t="e">
        <f>IF($A251="","",VLOOKUP($A251,#REF!,S$3+6,FALSE))</f>
        <v>#REF!</v>
      </c>
      <c r="T251" s="11" t="e">
        <f>IF($A251="","",VLOOKUP($A251,#REF!,T$3+6,FALSE))</f>
        <v>#REF!</v>
      </c>
      <c r="U251" s="11" t="e">
        <f>IF($A251="","",VLOOKUP($A251,#REF!,U$3+6,FALSE))</f>
        <v>#REF!</v>
      </c>
      <c r="V251" s="11" t="e">
        <f>IF($A251="","",VLOOKUP($A251,#REF!,V$3+6,FALSE))</f>
        <v>#REF!</v>
      </c>
      <c r="W251" s="11" t="e">
        <f>IF($A251="","",VLOOKUP($A251,#REF!,W$3+6,FALSE))</f>
        <v>#REF!</v>
      </c>
      <c r="X251" s="11" t="e">
        <f>IF($A251="","",VLOOKUP($A251,#REF!,X$3+6,FALSE))</f>
        <v>#REF!</v>
      </c>
      <c r="Y251" s="11" t="e">
        <f t="shared" si="15"/>
        <v>#REF!</v>
      </c>
      <c r="AA251" s="11"/>
      <c r="AD251" t="e">
        <f t="shared" si="16"/>
        <v>#REF!</v>
      </c>
      <c r="AE251" t="e">
        <f t="shared" si="17"/>
        <v>#REF!</v>
      </c>
      <c r="AF251" t="e">
        <f t="shared" si="18"/>
        <v>#REF!</v>
      </c>
      <c r="AG251" t="e">
        <f t="shared" si="19"/>
        <v>#REF!</v>
      </c>
    </row>
    <row r="252" spans="1:33" x14ac:dyDescent="0.25">
      <c r="A252" t="e">
        <f>IF(#REF!="","",#REF!)</f>
        <v>#REF!</v>
      </c>
      <c r="B252" s="10">
        <v>249</v>
      </c>
      <c r="C252" s="10" t="e">
        <f>IF(A252="","",IF(VLOOKUP(A252,#REF!,2,FALSE)=0,"",VLOOKUP(A252,#REF!,2,FALSE)))</f>
        <v>#REF!</v>
      </c>
      <c r="D252" s="10" t="e">
        <f>IF(A252="","",IF(VLOOKUP(A252,#REF!,3,FALSE)=0,"",VLOOKUP(A252,#REF!,3,FALSE)))</f>
        <v>#REF!</v>
      </c>
      <c r="E252" s="10" t="e">
        <f>IF(A252="","",IF(VLOOKUP(A252,#REF!,5,FALSE)=0,"",VLOOKUP(A252,#REF!,5,FALSE)))</f>
        <v>#REF!</v>
      </c>
      <c r="F252" s="10" t="e">
        <f>IF(A252="","",IF(VLOOKUP(A252,#REF!,4,FALSE)=0,"",VLOOKUP(A252,#REF!,4,FALSE)))</f>
        <v>#REF!</v>
      </c>
      <c r="G252" s="11" t="e">
        <f>IF($A252="","",VLOOKUP($A252,#REF!,G$3+6,FALSE))</f>
        <v>#REF!</v>
      </c>
      <c r="H252" s="11" t="e">
        <f>IF($A252="","",VLOOKUP($A252,#REF!,H$3+6,FALSE))</f>
        <v>#REF!</v>
      </c>
      <c r="I252" s="11" t="e">
        <f>IF($A252="","",VLOOKUP($A252,#REF!,I$3+6,FALSE))</f>
        <v>#REF!</v>
      </c>
      <c r="J252" s="11" t="e">
        <f>IF($A252="","",VLOOKUP($A252,#REF!,J$3+6,FALSE))</f>
        <v>#REF!</v>
      </c>
      <c r="K252" s="11" t="e">
        <f>IF($A252="","",VLOOKUP($A252,#REF!,K$3+6,FALSE))</f>
        <v>#REF!</v>
      </c>
      <c r="L252" s="11" t="e">
        <f>IF($A252="","",VLOOKUP($A252,#REF!,L$3+6,FALSE))</f>
        <v>#REF!</v>
      </c>
      <c r="M252" s="11" t="e">
        <f>IF($A252="","",VLOOKUP($A252,#REF!,M$3+6,FALSE))</f>
        <v>#REF!</v>
      </c>
      <c r="N252" s="11" t="e">
        <f>IF($A252="","",VLOOKUP($A252,#REF!,N$3+6,FALSE))</f>
        <v>#REF!</v>
      </c>
      <c r="O252" s="11" t="e">
        <f>IF($A252="","",VLOOKUP($A252,#REF!,O$3+6,FALSE))</f>
        <v>#REF!</v>
      </c>
      <c r="P252" s="11" t="e">
        <f>IF($A252="","",VLOOKUP($A252,#REF!,P$3+6,FALSE))</f>
        <v>#REF!</v>
      </c>
      <c r="Q252" s="11" t="e">
        <f>IF($A252="","",VLOOKUP($A252,#REF!,Q$3+6,FALSE))</f>
        <v>#REF!</v>
      </c>
      <c r="R252" s="11" t="e">
        <f>IF($A252="","",VLOOKUP($A252,#REF!,R$3+6,FALSE))</f>
        <v>#REF!</v>
      </c>
      <c r="S252" s="11" t="e">
        <f>IF($A252="","",VLOOKUP($A252,#REF!,S$3+6,FALSE))</f>
        <v>#REF!</v>
      </c>
      <c r="T252" s="11" t="e">
        <f>IF($A252="","",VLOOKUP($A252,#REF!,T$3+6,FALSE))</f>
        <v>#REF!</v>
      </c>
      <c r="U252" s="11" t="e">
        <f>IF($A252="","",VLOOKUP($A252,#REF!,U$3+6,FALSE))</f>
        <v>#REF!</v>
      </c>
      <c r="V252" s="11" t="e">
        <f>IF($A252="","",VLOOKUP($A252,#REF!,V$3+6,FALSE))</f>
        <v>#REF!</v>
      </c>
      <c r="W252" s="11" t="e">
        <f>IF($A252="","",VLOOKUP($A252,#REF!,W$3+6,FALSE))</f>
        <v>#REF!</v>
      </c>
      <c r="X252" s="11" t="e">
        <f>IF($A252="","",VLOOKUP($A252,#REF!,X$3+6,FALSE))</f>
        <v>#REF!</v>
      </c>
      <c r="Y252" s="11" t="e">
        <f t="shared" si="15"/>
        <v>#REF!</v>
      </c>
      <c r="AA252" s="11"/>
      <c r="AD252" t="e">
        <f t="shared" si="16"/>
        <v>#REF!</v>
      </c>
      <c r="AE252" t="e">
        <f t="shared" si="17"/>
        <v>#REF!</v>
      </c>
      <c r="AF252" t="e">
        <f t="shared" si="18"/>
        <v>#REF!</v>
      </c>
      <c r="AG252" t="e">
        <f t="shared" si="19"/>
        <v>#REF!</v>
      </c>
    </row>
    <row r="253" spans="1:33" x14ac:dyDescent="0.25">
      <c r="A253" t="e">
        <f>IF(#REF!="","",#REF!)</f>
        <v>#REF!</v>
      </c>
      <c r="B253" s="10">
        <v>250</v>
      </c>
      <c r="C253" s="10" t="e">
        <f>IF(A253="","",IF(VLOOKUP(A253,#REF!,2,FALSE)=0,"",VLOOKUP(A253,#REF!,2,FALSE)))</f>
        <v>#REF!</v>
      </c>
      <c r="D253" s="10" t="e">
        <f>IF(A253="","",IF(VLOOKUP(A253,#REF!,3,FALSE)=0,"",VLOOKUP(A253,#REF!,3,FALSE)))</f>
        <v>#REF!</v>
      </c>
      <c r="E253" s="10" t="e">
        <f>IF(A253="","",IF(VLOOKUP(A253,#REF!,5,FALSE)=0,"",VLOOKUP(A253,#REF!,5,FALSE)))</f>
        <v>#REF!</v>
      </c>
      <c r="F253" s="10" t="e">
        <f>IF(A253="","",IF(VLOOKUP(A253,#REF!,4,FALSE)=0,"",VLOOKUP(A253,#REF!,4,FALSE)))</f>
        <v>#REF!</v>
      </c>
      <c r="G253" s="11" t="e">
        <f>IF($A253="","",VLOOKUP($A253,#REF!,G$3+6,FALSE))</f>
        <v>#REF!</v>
      </c>
      <c r="H253" s="11" t="e">
        <f>IF($A253="","",VLOOKUP($A253,#REF!,H$3+6,FALSE))</f>
        <v>#REF!</v>
      </c>
      <c r="I253" s="11" t="e">
        <f>IF($A253="","",VLOOKUP($A253,#REF!,I$3+6,FALSE))</f>
        <v>#REF!</v>
      </c>
      <c r="J253" s="11" t="e">
        <f>IF($A253="","",VLOOKUP($A253,#REF!,J$3+6,FALSE))</f>
        <v>#REF!</v>
      </c>
      <c r="K253" s="11" t="e">
        <f>IF($A253="","",VLOOKUP($A253,#REF!,K$3+6,FALSE))</f>
        <v>#REF!</v>
      </c>
      <c r="L253" s="11" t="e">
        <f>IF($A253="","",VLOOKUP($A253,#REF!,L$3+6,FALSE))</f>
        <v>#REF!</v>
      </c>
      <c r="M253" s="11" t="e">
        <f>IF($A253="","",VLOOKUP($A253,#REF!,M$3+6,FALSE))</f>
        <v>#REF!</v>
      </c>
      <c r="N253" s="11" t="e">
        <f>IF($A253="","",VLOOKUP($A253,#REF!,N$3+6,FALSE))</f>
        <v>#REF!</v>
      </c>
      <c r="O253" s="11" t="e">
        <f>IF($A253="","",VLOOKUP($A253,#REF!,O$3+6,FALSE))</f>
        <v>#REF!</v>
      </c>
      <c r="P253" s="11" t="e">
        <f>IF($A253="","",VLOOKUP($A253,#REF!,P$3+6,FALSE))</f>
        <v>#REF!</v>
      </c>
      <c r="Q253" s="11" t="e">
        <f>IF($A253="","",VLOOKUP($A253,#REF!,Q$3+6,FALSE))</f>
        <v>#REF!</v>
      </c>
      <c r="R253" s="11" t="e">
        <f>IF($A253="","",VLOOKUP($A253,#REF!,R$3+6,FALSE))</f>
        <v>#REF!</v>
      </c>
      <c r="S253" s="11" t="e">
        <f>IF($A253="","",VLOOKUP($A253,#REF!,S$3+6,FALSE))</f>
        <v>#REF!</v>
      </c>
      <c r="T253" s="11" t="e">
        <f>IF($A253="","",VLOOKUP($A253,#REF!,T$3+6,FALSE))</f>
        <v>#REF!</v>
      </c>
      <c r="U253" s="11" t="e">
        <f>IF($A253="","",VLOOKUP($A253,#REF!,U$3+6,FALSE))</f>
        <v>#REF!</v>
      </c>
      <c r="V253" s="11" t="e">
        <f>IF($A253="","",VLOOKUP($A253,#REF!,V$3+6,FALSE))</f>
        <v>#REF!</v>
      </c>
      <c r="W253" s="11" t="e">
        <f>IF($A253="","",VLOOKUP($A253,#REF!,W$3+6,FALSE))</f>
        <v>#REF!</v>
      </c>
      <c r="X253" s="11" t="e">
        <f>IF($A253="","",VLOOKUP($A253,#REF!,X$3+6,FALSE))</f>
        <v>#REF!</v>
      </c>
      <c r="Y253" s="11" t="e">
        <f t="shared" si="15"/>
        <v>#REF!</v>
      </c>
      <c r="AA253" s="11"/>
      <c r="AD253" t="e">
        <f t="shared" si="16"/>
        <v>#REF!</v>
      </c>
      <c r="AE253" t="e">
        <f t="shared" si="17"/>
        <v>#REF!</v>
      </c>
      <c r="AF253" t="e">
        <f t="shared" si="18"/>
        <v>#REF!</v>
      </c>
      <c r="AG253" t="e">
        <f t="shared" si="19"/>
        <v>#REF!</v>
      </c>
    </row>
    <row r="254" spans="1:33" x14ac:dyDescent="0.25">
      <c r="A254" t="e">
        <f>IF(#REF!="","",#REF!)</f>
        <v>#REF!</v>
      </c>
      <c r="B254" s="10">
        <v>251</v>
      </c>
      <c r="C254" s="10" t="e">
        <f>IF(A254="","",IF(VLOOKUP(A254,#REF!,2,FALSE)=0,"",VLOOKUP(A254,#REF!,2,FALSE)))</f>
        <v>#REF!</v>
      </c>
      <c r="D254" s="10" t="e">
        <f>IF(A254="","",IF(VLOOKUP(A254,#REF!,3,FALSE)=0,"",VLOOKUP(A254,#REF!,3,FALSE)))</f>
        <v>#REF!</v>
      </c>
      <c r="E254" s="10" t="e">
        <f>IF(A254="","",IF(VLOOKUP(A254,#REF!,5,FALSE)=0,"",VLOOKUP(A254,#REF!,5,FALSE)))</f>
        <v>#REF!</v>
      </c>
      <c r="F254" s="10" t="e">
        <f>IF(A254="","",IF(VLOOKUP(A254,#REF!,4,FALSE)=0,"",VLOOKUP(A254,#REF!,4,FALSE)))</f>
        <v>#REF!</v>
      </c>
      <c r="G254" s="11" t="e">
        <f>IF($A254="","",VLOOKUP($A254,#REF!,G$3+6,FALSE))</f>
        <v>#REF!</v>
      </c>
      <c r="H254" s="11" t="e">
        <f>IF($A254="","",VLOOKUP($A254,#REF!,H$3+6,FALSE))</f>
        <v>#REF!</v>
      </c>
      <c r="I254" s="11" t="e">
        <f>IF($A254="","",VLOOKUP($A254,#REF!,I$3+6,FALSE))</f>
        <v>#REF!</v>
      </c>
      <c r="J254" s="11" t="e">
        <f>IF($A254="","",VLOOKUP($A254,#REF!,J$3+6,FALSE))</f>
        <v>#REF!</v>
      </c>
      <c r="K254" s="11" t="e">
        <f>IF($A254="","",VLOOKUP($A254,#REF!,K$3+6,FALSE))</f>
        <v>#REF!</v>
      </c>
      <c r="L254" s="11" t="e">
        <f>IF($A254="","",VLOOKUP($A254,#REF!,L$3+6,FALSE))</f>
        <v>#REF!</v>
      </c>
      <c r="M254" s="11" t="e">
        <f>IF($A254="","",VLOOKUP($A254,#REF!,M$3+6,FALSE))</f>
        <v>#REF!</v>
      </c>
      <c r="N254" s="11" t="e">
        <f>IF($A254="","",VLOOKUP($A254,#REF!,N$3+6,FALSE))</f>
        <v>#REF!</v>
      </c>
      <c r="O254" s="11" t="e">
        <f>IF($A254="","",VLOOKUP($A254,#REF!,O$3+6,FALSE))</f>
        <v>#REF!</v>
      </c>
      <c r="P254" s="11" t="e">
        <f>IF($A254="","",VLOOKUP($A254,#REF!,P$3+6,FALSE))</f>
        <v>#REF!</v>
      </c>
      <c r="Q254" s="11" t="e">
        <f>IF($A254="","",VLOOKUP($A254,#REF!,Q$3+6,FALSE))</f>
        <v>#REF!</v>
      </c>
      <c r="R254" s="11" t="e">
        <f>IF($A254="","",VLOOKUP($A254,#REF!,R$3+6,FALSE))</f>
        <v>#REF!</v>
      </c>
      <c r="S254" s="11" t="e">
        <f>IF($A254="","",VLOOKUP($A254,#REF!,S$3+6,FALSE))</f>
        <v>#REF!</v>
      </c>
      <c r="T254" s="11" t="e">
        <f>IF($A254="","",VLOOKUP($A254,#REF!,T$3+6,FALSE))</f>
        <v>#REF!</v>
      </c>
      <c r="U254" s="11" t="e">
        <f>IF($A254="","",VLOOKUP($A254,#REF!,U$3+6,FALSE))</f>
        <v>#REF!</v>
      </c>
      <c r="V254" s="11" t="e">
        <f>IF($A254="","",VLOOKUP($A254,#REF!,V$3+6,FALSE))</f>
        <v>#REF!</v>
      </c>
      <c r="W254" s="11" t="e">
        <f>IF($A254="","",VLOOKUP($A254,#REF!,W$3+6,FALSE))</f>
        <v>#REF!</v>
      </c>
      <c r="X254" s="11" t="e">
        <f>IF($A254="","",VLOOKUP($A254,#REF!,X$3+6,FALSE))</f>
        <v>#REF!</v>
      </c>
      <c r="Y254" s="11" t="e">
        <f t="shared" si="15"/>
        <v>#REF!</v>
      </c>
      <c r="AA254" s="11"/>
      <c r="AD254" t="e">
        <f t="shared" si="16"/>
        <v>#REF!</v>
      </c>
      <c r="AE254" t="e">
        <f t="shared" si="17"/>
        <v>#REF!</v>
      </c>
      <c r="AF254" t="e">
        <f t="shared" si="18"/>
        <v>#REF!</v>
      </c>
      <c r="AG254" t="e">
        <f t="shared" si="19"/>
        <v>#REF!</v>
      </c>
    </row>
    <row r="255" spans="1:33" x14ac:dyDescent="0.25">
      <c r="A255" t="e">
        <f>IF(#REF!="","",#REF!)</f>
        <v>#REF!</v>
      </c>
      <c r="B255" s="10">
        <v>252</v>
      </c>
      <c r="C255" s="10" t="e">
        <f>IF(A255="","",IF(VLOOKUP(A255,#REF!,2,FALSE)=0,"",VLOOKUP(A255,#REF!,2,FALSE)))</f>
        <v>#REF!</v>
      </c>
      <c r="D255" s="10" t="e">
        <f>IF(A255="","",IF(VLOOKUP(A255,#REF!,3,FALSE)=0,"",VLOOKUP(A255,#REF!,3,FALSE)))</f>
        <v>#REF!</v>
      </c>
      <c r="E255" s="10" t="e">
        <f>IF(A255="","",IF(VLOOKUP(A255,#REF!,5,FALSE)=0,"",VLOOKUP(A255,#REF!,5,FALSE)))</f>
        <v>#REF!</v>
      </c>
      <c r="F255" s="10" t="e">
        <f>IF(A255="","",IF(VLOOKUP(A255,#REF!,4,FALSE)=0,"",VLOOKUP(A255,#REF!,4,FALSE)))</f>
        <v>#REF!</v>
      </c>
      <c r="G255" s="11" t="e">
        <f>IF($A255="","",VLOOKUP($A255,#REF!,G$3+6,FALSE))</f>
        <v>#REF!</v>
      </c>
      <c r="H255" s="11" t="e">
        <f>IF($A255="","",VLOOKUP($A255,#REF!,H$3+6,FALSE))</f>
        <v>#REF!</v>
      </c>
      <c r="I255" s="11" t="e">
        <f>IF($A255="","",VLOOKUP($A255,#REF!,I$3+6,FALSE))</f>
        <v>#REF!</v>
      </c>
      <c r="J255" s="11" t="e">
        <f>IF($A255="","",VLOOKUP($A255,#REF!,J$3+6,FALSE))</f>
        <v>#REF!</v>
      </c>
      <c r="K255" s="11" t="e">
        <f>IF($A255="","",VLOOKUP($A255,#REF!,K$3+6,FALSE))</f>
        <v>#REF!</v>
      </c>
      <c r="L255" s="11" t="e">
        <f>IF($A255="","",VLOOKUP($A255,#REF!,L$3+6,FALSE))</f>
        <v>#REF!</v>
      </c>
      <c r="M255" s="11" t="e">
        <f>IF($A255="","",VLOOKUP($A255,#REF!,M$3+6,FALSE))</f>
        <v>#REF!</v>
      </c>
      <c r="N255" s="11" t="e">
        <f>IF($A255="","",VLOOKUP($A255,#REF!,N$3+6,FALSE))</f>
        <v>#REF!</v>
      </c>
      <c r="O255" s="11" t="e">
        <f>IF($A255="","",VLOOKUP($A255,#REF!,O$3+6,FALSE))</f>
        <v>#REF!</v>
      </c>
      <c r="P255" s="11" t="e">
        <f>IF($A255="","",VLOOKUP($A255,#REF!,P$3+6,FALSE))</f>
        <v>#REF!</v>
      </c>
      <c r="Q255" s="11" t="e">
        <f>IF($A255="","",VLOOKUP($A255,#REF!,Q$3+6,FALSE))</f>
        <v>#REF!</v>
      </c>
      <c r="R255" s="11" t="e">
        <f>IF($A255="","",VLOOKUP($A255,#REF!,R$3+6,FALSE))</f>
        <v>#REF!</v>
      </c>
      <c r="S255" s="11" t="e">
        <f>IF($A255="","",VLOOKUP($A255,#REF!,S$3+6,FALSE))</f>
        <v>#REF!</v>
      </c>
      <c r="T255" s="11" t="e">
        <f>IF($A255="","",VLOOKUP($A255,#REF!,T$3+6,FALSE))</f>
        <v>#REF!</v>
      </c>
      <c r="U255" s="11" t="e">
        <f>IF($A255="","",VLOOKUP($A255,#REF!,U$3+6,FALSE))</f>
        <v>#REF!</v>
      </c>
      <c r="V255" s="11" t="e">
        <f>IF($A255="","",VLOOKUP($A255,#REF!,V$3+6,FALSE))</f>
        <v>#REF!</v>
      </c>
      <c r="W255" s="11" t="e">
        <f>IF($A255="","",VLOOKUP($A255,#REF!,W$3+6,FALSE))</f>
        <v>#REF!</v>
      </c>
      <c r="X255" s="11" t="e">
        <f>IF($A255="","",VLOOKUP($A255,#REF!,X$3+6,FALSE))</f>
        <v>#REF!</v>
      </c>
      <c r="Y255" s="11" t="e">
        <f t="shared" si="15"/>
        <v>#REF!</v>
      </c>
      <c r="AA255" s="11"/>
      <c r="AD255" t="e">
        <f t="shared" si="16"/>
        <v>#REF!</v>
      </c>
      <c r="AE255" t="e">
        <f t="shared" si="17"/>
        <v>#REF!</v>
      </c>
      <c r="AF255" t="e">
        <f t="shared" si="18"/>
        <v>#REF!</v>
      </c>
      <c r="AG255" t="e">
        <f t="shared" si="19"/>
        <v>#REF!</v>
      </c>
    </row>
    <row r="256" spans="1:33" x14ac:dyDescent="0.25">
      <c r="A256" t="e">
        <f>IF(#REF!="","",#REF!)</f>
        <v>#REF!</v>
      </c>
      <c r="B256" s="10">
        <v>253</v>
      </c>
      <c r="C256" s="10" t="e">
        <f>IF(A256="","",IF(VLOOKUP(A256,#REF!,2,FALSE)=0,"",VLOOKUP(A256,#REF!,2,FALSE)))</f>
        <v>#REF!</v>
      </c>
      <c r="D256" s="10" t="e">
        <f>IF(A256="","",IF(VLOOKUP(A256,#REF!,3,FALSE)=0,"",VLOOKUP(A256,#REF!,3,FALSE)))</f>
        <v>#REF!</v>
      </c>
      <c r="E256" s="10" t="e">
        <f>IF(A256="","",IF(VLOOKUP(A256,#REF!,5,FALSE)=0,"",VLOOKUP(A256,#REF!,5,FALSE)))</f>
        <v>#REF!</v>
      </c>
      <c r="F256" s="10" t="e">
        <f>IF(A256="","",IF(VLOOKUP(A256,#REF!,4,FALSE)=0,"",VLOOKUP(A256,#REF!,4,FALSE)))</f>
        <v>#REF!</v>
      </c>
      <c r="G256" s="11" t="e">
        <f>IF($A256="","",VLOOKUP($A256,#REF!,G$3+6,FALSE))</f>
        <v>#REF!</v>
      </c>
      <c r="H256" s="11" t="e">
        <f>IF($A256="","",VLOOKUP($A256,#REF!,H$3+6,FALSE))</f>
        <v>#REF!</v>
      </c>
      <c r="I256" s="11" t="e">
        <f>IF($A256="","",VLOOKUP($A256,#REF!,I$3+6,FALSE))</f>
        <v>#REF!</v>
      </c>
      <c r="J256" s="11" t="e">
        <f>IF($A256="","",VLOOKUP($A256,#REF!,J$3+6,FALSE))</f>
        <v>#REF!</v>
      </c>
      <c r="K256" s="11" t="e">
        <f>IF($A256="","",VLOOKUP($A256,#REF!,K$3+6,FALSE))</f>
        <v>#REF!</v>
      </c>
      <c r="L256" s="11" t="e">
        <f>IF($A256="","",VLOOKUP($A256,#REF!,L$3+6,FALSE))</f>
        <v>#REF!</v>
      </c>
      <c r="M256" s="11" t="e">
        <f>IF($A256="","",VLOOKUP($A256,#REF!,M$3+6,FALSE))</f>
        <v>#REF!</v>
      </c>
      <c r="N256" s="11" t="e">
        <f>IF($A256="","",VLOOKUP($A256,#REF!,N$3+6,FALSE))</f>
        <v>#REF!</v>
      </c>
      <c r="O256" s="11" t="e">
        <f>IF($A256="","",VLOOKUP($A256,#REF!,O$3+6,FALSE))</f>
        <v>#REF!</v>
      </c>
      <c r="P256" s="11" t="e">
        <f>IF($A256="","",VLOOKUP($A256,#REF!,P$3+6,FALSE))</f>
        <v>#REF!</v>
      </c>
      <c r="Q256" s="11" t="e">
        <f>IF($A256="","",VLOOKUP($A256,#REF!,Q$3+6,FALSE))</f>
        <v>#REF!</v>
      </c>
      <c r="R256" s="11" t="e">
        <f>IF($A256="","",VLOOKUP($A256,#REF!,R$3+6,FALSE))</f>
        <v>#REF!</v>
      </c>
      <c r="S256" s="11" t="e">
        <f>IF($A256="","",VLOOKUP($A256,#REF!,S$3+6,FALSE))</f>
        <v>#REF!</v>
      </c>
      <c r="T256" s="11" t="e">
        <f>IF($A256="","",VLOOKUP($A256,#REF!,T$3+6,FALSE))</f>
        <v>#REF!</v>
      </c>
      <c r="U256" s="11" t="e">
        <f>IF($A256="","",VLOOKUP($A256,#REF!,U$3+6,FALSE))</f>
        <v>#REF!</v>
      </c>
      <c r="V256" s="11" t="e">
        <f>IF($A256="","",VLOOKUP($A256,#REF!,V$3+6,FALSE))</f>
        <v>#REF!</v>
      </c>
      <c r="W256" s="11" t="e">
        <f>IF($A256="","",VLOOKUP($A256,#REF!,W$3+6,FALSE))</f>
        <v>#REF!</v>
      </c>
      <c r="X256" s="11" t="e">
        <f>IF($A256="","",VLOOKUP($A256,#REF!,X$3+6,FALSE))</f>
        <v>#REF!</v>
      </c>
      <c r="Y256" s="11" t="e">
        <f t="shared" si="15"/>
        <v>#REF!</v>
      </c>
      <c r="AA256" s="11"/>
      <c r="AD256" t="e">
        <f t="shared" si="16"/>
        <v>#REF!</v>
      </c>
      <c r="AE256" t="e">
        <f t="shared" si="17"/>
        <v>#REF!</v>
      </c>
      <c r="AF256" t="e">
        <f t="shared" si="18"/>
        <v>#REF!</v>
      </c>
      <c r="AG256" t="e">
        <f t="shared" si="19"/>
        <v>#REF!</v>
      </c>
    </row>
    <row r="257" spans="1:33" x14ac:dyDescent="0.25">
      <c r="A257" t="e">
        <f>IF(#REF!="","",#REF!)</f>
        <v>#REF!</v>
      </c>
      <c r="B257" s="10">
        <v>254</v>
      </c>
      <c r="C257" s="10" t="e">
        <f>IF(A257="","",IF(VLOOKUP(A257,#REF!,2,FALSE)=0,"",VLOOKUP(A257,#REF!,2,FALSE)))</f>
        <v>#REF!</v>
      </c>
      <c r="D257" s="10" t="e">
        <f>IF(A257="","",IF(VLOOKUP(A257,#REF!,3,FALSE)=0,"",VLOOKUP(A257,#REF!,3,FALSE)))</f>
        <v>#REF!</v>
      </c>
      <c r="E257" s="10" t="e">
        <f>IF(A257="","",IF(VLOOKUP(A257,#REF!,5,FALSE)=0,"",VLOOKUP(A257,#REF!,5,FALSE)))</f>
        <v>#REF!</v>
      </c>
      <c r="F257" s="10" t="e">
        <f>IF(A257="","",IF(VLOOKUP(A257,#REF!,4,FALSE)=0,"",VLOOKUP(A257,#REF!,4,FALSE)))</f>
        <v>#REF!</v>
      </c>
      <c r="G257" s="11" t="e">
        <f>IF($A257="","",VLOOKUP($A257,#REF!,G$3+6,FALSE))</f>
        <v>#REF!</v>
      </c>
      <c r="H257" s="11" t="e">
        <f>IF($A257="","",VLOOKUP($A257,#REF!,H$3+6,FALSE))</f>
        <v>#REF!</v>
      </c>
      <c r="I257" s="11" t="e">
        <f>IF($A257="","",VLOOKUP($A257,#REF!,I$3+6,FALSE))</f>
        <v>#REF!</v>
      </c>
      <c r="J257" s="11" t="e">
        <f>IF($A257="","",VLOOKUP($A257,#REF!,J$3+6,FALSE))</f>
        <v>#REF!</v>
      </c>
      <c r="K257" s="11" t="e">
        <f>IF($A257="","",VLOOKUP($A257,#REF!,K$3+6,FALSE))</f>
        <v>#REF!</v>
      </c>
      <c r="L257" s="11" t="e">
        <f>IF($A257="","",VLOOKUP($A257,#REF!,L$3+6,FALSE))</f>
        <v>#REF!</v>
      </c>
      <c r="M257" s="11" t="e">
        <f>IF($A257="","",VLOOKUP($A257,#REF!,M$3+6,FALSE))</f>
        <v>#REF!</v>
      </c>
      <c r="N257" s="11" t="e">
        <f>IF($A257="","",VLOOKUP($A257,#REF!,N$3+6,FALSE))</f>
        <v>#REF!</v>
      </c>
      <c r="O257" s="11" t="e">
        <f>IF($A257="","",VLOOKUP($A257,#REF!,O$3+6,FALSE))</f>
        <v>#REF!</v>
      </c>
      <c r="P257" s="11" t="e">
        <f>IF($A257="","",VLOOKUP($A257,#REF!,P$3+6,FALSE))</f>
        <v>#REF!</v>
      </c>
      <c r="Q257" s="11" t="e">
        <f>IF($A257="","",VLOOKUP($A257,#REF!,Q$3+6,FALSE))</f>
        <v>#REF!</v>
      </c>
      <c r="R257" s="11" t="e">
        <f>IF($A257="","",VLOOKUP($A257,#REF!,R$3+6,FALSE))</f>
        <v>#REF!</v>
      </c>
      <c r="S257" s="11" t="e">
        <f>IF($A257="","",VLOOKUP($A257,#REF!,S$3+6,FALSE))</f>
        <v>#REF!</v>
      </c>
      <c r="T257" s="11" t="e">
        <f>IF($A257="","",VLOOKUP($A257,#REF!,T$3+6,FALSE))</f>
        <v>#REF!</v>
      </c>
      <c r="U257" s="11" t="e">
        <f>IF($A257="","",VLOOKUP($A257,#REF!,U$3+6,FALSE))</f>
        <v>#REF!</v>
      </c>
      <c r="V257" s="11" t="e">
        <f>IF($A257="","",VLOOKUP($A257,#REF!,V$3+6,FALSE))</f>
        <v>#REF!</v>
      </c>
      <c r="W257" s="11" t="e">
        <f>IF($A257="","",VLOOKUP($A257,#REF!,W$3+6,FALSE))</f>
        <v>#REF!</v>
      </c>
      <c r="X257" s="11" t="e">
        <f>IF($A257="","",VLOOKUP($A257,#REF!,X$3+6,FALSE))</f>
        <v>#REF!</v>
      </c>
      <c r="Y257" s="11" t="e">
        <f t="shared" si="15"/>
        <v>#REF!</v>
      </c>
      <c r="AA257" s="11"/>
      <c r="AD257" t="e">
        <f t="shared" si="16"/>
        <v>#REF!</v>
      </c>
      <c r="AE257" t="e">
        <f t="shared" si="17"/>
        <v>#REF!</v>
      </c>
      <c r="AF257" t="e">
        <f t="shared" si="18"/>
        <v>#REF!</v>
      </c>
      <c r="AG257" t="e">
        <f t="shared" si="19"/>
        <v>#REF!</v>
      </c>
    </row>
    <row r="258" spans="1:33" x14ac:dyDescent="0.25">
      <c r="A258" t="e">
        <f>IF(#REF!="","",#REF!)</f>
        <v>#REF!</v>
      </c>
      <c r="B258" s="10">
        <v>255</v>
      </c>
      <c r="C258" s="10" t="e">
        <f>IF(A258="","",IF(VLOOKUP(A258,#REF!,2,FALSE)=0,"",VLOOKUP(A258,#REF!,2,FALSE)))</f>
        <v>#REF!</v>
      </c>
      <c r="D258" s="10" t="e">
        <f>IF(A258="","",IF(VLOOKUP(A258,#REF!,3,FALSE)=0,"",VLOOKUP(A258,#REF!,3,FALSE)))</f>
        <v>#REF!</v>
      </c>
      <c r="E258" s="10" t="e">
        <f>IF(A258="","",IF(VLOOKUP(A258,#REF!,5,FALSE)=0,"",VLOOKUP(A258,#REF!,5,FALSE)))</f>
        <v>#REF!</v>
      </c>
      <c r="F258" s="10" t="e">
        <f>IF(A258="","",IF(VLOOKUP(A258,#REF!,4,FALSE)=0,"",VLOOKUP(A258,#REF!,4,FALSE)))</f>
        <v>#REF!</v>
      </c>
      <c r="G258" s="11" t="e">
        <f>IF($A258="","",VLOOKUP($A258,#REF!,G$3+6,FALSE))</f>
        <v>#REF!</v>
      </c>
      <c r="H258" s="11" t="e">
        <f>IF($A258="","",VLOOKUP($A258,#REF!,H$3+6,FALSE))</f>
        <v>#REF!</v>
      </c>
      <c r="I258" s="11" t="e">
        <f>IF($A258="","",VLOOKUP($A258,#REF!,I$3+6,FALSE))</f>
        <v>#REF!</v>
      </c>
      <c r="J258" s="11" t="e">
        <f>IF($A258="","",VLOOKUP($A258,#REF!,J$3+6,FALSE))</f>
        <v>#REF!</v>
      </c>
      <c r="K258" s="11" t="e">
        <f>IF($A258="","",VLOOKUP($A258,#REF!,K$3+6,FALSE))</f>
        <v>#REF!</v>
      </c>
      <c r="L258" s="11" t="e">
        <f>IF($A258="","",VLOOKUP($A258,#REF!,L$3+6,FALSE))</f>
        <v>#REF!</v>
      </c>
      <c r="M258" s="11" t="e">
        <f>IF($A258="","",VLOOKUP($A258,#REF!,M$3+6,FALSE))</f>
        <v>#REF!</v>
      </c>
      <c r="N258" s="11" t="e">
        <f>IF($A258="","",VLOOKUP($A258,#REF!,N$3+6,FALSE))</f>
        <v>#REF!</v>
      </c>
      <c r="O258" s="11" t="e">
        <f>IF($A258="","",VLOOKUP($A258,#REF!,O$3+6,FALSE))</f>
        <v>#REF!</v>
      </c>
      <c r="P258" s="11" t="e">
        <f>IF($A258="","",VLOOKUP($A258,#REF!,P$3+6,FALSE))</f>
        <v>#REF!</v>
      </c>
      <c r="Q258" s="11" t="e">
        <f>IF($A258="","",VLOOKUP($A258,#REF!,Q$3+6,FALSE))</f>
        <v>#REF!</v>
      </c>
      <c r="R258" s="11" t="e">
        <f>IF($A258="","",VLOOKUP($A258,#REF!,R$3+6,FALSE))</f>
        <v>#REF!</v>
      </c>
      <c r="S258" s="11" t="e">
        <f>IF($A258="","",VLOOKUP($A258,#REF!,S$3+6,FALSE))</f>
        <v>#REF!</v>
      </c>
      <c r="T258" s="11" t="e">
        <f>IF($A258="","",VLOOKUP($A258,#REF!,T$3+6,FALSE))</f>
        <v>#REF!</v>
      </c>
      <c r="U258" s="11" t="e">
        <f>IF($A258="","",VLOOKUP($A258,#REF!,U$3+6,FALSE))</f>
        <v>#REF!</v>
      </c>
      <c r="V258" s="11" t="e">
        <f>IF($A258="","",VLOOKUP($A258,#REF!,V$3+6,FALSE))</f>
        <v>#REF!</v>
      </c>
      <c r="W258" s="11" t="e">
        <f>IF($A258="","",VLOOKUP($A258,#REF!,W$3+6,FALSE))</f>
        <v>#REF!</v>
      </c>
      <c r="X258" s="11" t="e">
        <f>IF($A258="","",VLOOKUP($A258,#REF!,X$3+6,FALSE))</f>
        <v>#REF!</v>
      </c>
      <c r="Y258" s="11" t="e">
        <f t="shared" si="15"/>
        <v>#REF!</v>
      </c>
      <c r="AA258" s="11"/>
      <c r="AD258" t="e">
        <f t="shared" si="16"/>
        <v>#REF!</v>
      </c>
      <c r="AE258" t="e">
        <f t="shared" si="17"/>
        <v>#REF!</v>
      </c>
      <c r="AF258" t="e">
        <f t="shared" si="18"/>
        <v>#REF!</v>
      </c>
      <c r="AG258" t="e">
        <f t="shared" si="19"/>
        <v>#REF!</v>
      </c>
    </row>
    <row r="259" spans="1:33" x14ac:dyDescent="0.25">
      <c r="A259" t="e">
        <f>IF(#REF!="","",#REF!)</f>
        <v>#REF!</v>
      </c>
      <c r="B259" s="10">
        <v>256</v>
      </c>
      <c r="C259" s="10" t="e">
        <f>IF(A259="","",IF(VLOOKUP(A259,#REF!,2,FALSE)=0,"",VLOOKUP(A259,#REF!,2,FALSE)))</f>
        <v>#REF!</v>
      </c>
      <c r="D259" s="10" t="e">
        <f>IF(A259="","",IF(VLOOKUP(A259,#REF!,3,FALSE)=0,"",VLOOKUP(A259,#REF!,3,FALSE)))</f>
        <v>#REF!</v>
      </c>
      <c r="E259" s="10" t="e">
        <f>IF(A259="","",IF(VLOOKUP(A259,#REF!,5,FALSE)=0,"",VLOOKUP(A259,#REF!,5,FALSE)))</f>
        <v>#REF!</v>
      </c>
      <c r="F259" s="10" t="e">
        <f>IF(A259="","",IF(VLOOKUP(A259,#REF!,4,FALSE)=0,"",VLOOKUP(A259,#REF!,4,FALSE)))</f>
        <v>#REF!</v>
      </c>
      <c r="G259" s="11" t="e">
        <f>IF($A259="","",VLOOKUP($A259,#REF!,G$3+6,FALSE))</f>
        <v>#REF!</v>
      </c>
      <c r="H259" s="11" t="e">
        <f>IF($A259="","",VLOOKUP($A259,#REF!,H$3+6,FALSE))</f>
        <v>#REF!</v>
      </c>
      <c r="I259" s="11" t="e">
        <f>IF($A259="","",VLOOKUP($A259,#REF!,I$3+6,FALSE))</f>
        <v>#REF!</v>
      </c>
      <c r="J259" s="11" t="e">
        <f>IF($A259="","",VLOOKUP($A259,#REF!,J$3+6,FALSE))</f>
        <v>#REF!</v>
      </c>
      <c r="K259" s="11" t="e">
        <f>IF($A259="","",VLOOKUP($A259,#REF!,K$3+6,FALSE))</f>
        <v>#REF!</v>
      </c>
      <c r="L259" s="11" t="e">
        <f>IF($A259="","",VLOOKUP($A259,#REF!,L$3+6,FALSE))</f>
        <v>#REF!</v>
      </c>
      <c r="M259" s="11" t="e">
        <f>IF($A259="","",VLOOKUP($A259,#REF!,M$3+6,FALSE))</f>
        <v>#REF!</v>
      </c>
      <c r="N259" s="11" t="e">
        <f>IF($A259="","",VLOOKUP($A259,#REF!,N$3+6,FALSE))</f>
        <v>#REF!</v>
      </c>
      <c r="O259" s="11" t="e">
        <f>IF($A259="","",VLOOKUP($A259,#REF!,O$3+6,FALSE))</f>
        <v>#REF!</v>
      </c>
      <c r="P259" s="11" t="e">
        <f>IF($A259="","",VLOOKUP($A259,#REF!,P$3+6,FALSE))</f>
        <v>#REF!</v>
      </c>
      <c r="Q259" s="11" t="e">
        <f>IF($A259="","",VLOOKUP($A259,#REF!,Q$3+6,FALSE))</f>
        <v>#REF!</v>
      </c>
      <c r="R259" s="11" t="e">
        <f>IF($A259="","",VLOOKUP($A259,#REF!,R$3+6,FALSE))</f>
        <v>#REF!</v>
      </c>
      <c r="S259" s="11" t="e">
        <f>IF($A259="","",VLOOKUP($A259,#REF!,S$3+6,FALSE))</f>
        <v>#REF!</v>
      </c>
      <c r="T259" s="11" t="e">
        <f>IF($A259="","",VLOOKUP($A259,#REF!,T$3+6,FALSE))</f>
        <v>#REF!</v>
      </c>
      <c r="U259" s="11" t="e">
        <f>IF($A259="","",VLOOKUP($A259,#REF!,U$3+6,FALSE))</f>
        <v>#REF!</v>
      </c>
      <c r="V259" s="11" t="e">
        <f>IF($A259="","",VLOOKUP($A259,#REF!,V$3+6,FALSE))</f>
        <v>#REF!</v>
      </c>
      <c r="W259" s="11" t="e">
        <f>IF($A259="","",VLOOKUP($A259,#REF!,W$3+6,FALSE))</f>
        <v>#REF!</v>
      </c>
      <c r="X259" s="11" t="e">
        <f>IF($A259="","",VLOOKUP($A259,#REF!,X$3+6,FALSE))</f>
        <v>#REF!</v>
      </c>
      <c r="Y259" s="11" t="e">
        <f t="shared" si="15"/>
        <v>#REF!</v>
      </c>
      <c r="AA259" s="11"/>
      <c r="AD259" t="e">
        <f t="shared" si="16"/>
        <v>#REF!</v>
      </c>
      <c r="AE259" t="e">
        <f t="shared" si="17"/>
        <v>#REF!</v>
      </c>
      <c r="AF259" t="e">
        <f t="shared" si="18"/>
        <v>#REF!</v>
      </c>
      <c r="AG259" t="e">
        <f t="shared" si="19"/>
        <v>#REF!</v>
      </c>
    </row>
    <row r="260" spans="1:33" x14ac:dyDescent="0.25">
      <c r="A260" t="e">
        <f>IF(#REF!="","",#REF!)</f>
        <v>#REF!</v>
      </c>
      <c r="B260" s="10">
        <v>257</v>
      </c>
      <c r="C260" s="10" t="e">
        <f>IF(A260="","",IF(VLOOKUP(A260,#REF!,2,FALSE)=0,"",VLOOKUP(A260,#REF!,2,FALSE)))</f>
        <v>#REF!</v>
      </c>
      <c r="D260" s="10" t="e">
        <f>IF(A260="","",IF(VLOOKUP(A260,#REF!,3,FALSE)=0,"",VLOOKUP(A260,#REF!,3,FALSE)))</f>
        <v>#REF!</v>
      </c>
      <c r="E260" s="10" t="e">
        <f>IF(A260="","",IF(VLOOKUP(A260,#REF!,5,FALSE)=0,"",VLOOKUP(A260,#REF!,5,FALSE)))</f>
        <v>#REF!</v>
      </c>
      <c r="F260" s="10" t="e">
        <f>IF(A260="","",IF(VLOOKUP(A260,#REF!,4,FALSE)=0,"",VLOOKUP(A260,#REF!,4,FALSE)))</f>
        <v>#REF!</v>
      </c>
      <c r="G260" s="11" t="e">
        <f>IF($A260="","",VLOOKUP($A260,#REF!,G$3+6,FALSE))</f>
        <v>#REF!</v>
      </c>
      <c r="H260" s="11" t="e">
        <f>IF($A260="","",VLOOKUP($A260,#REF!,H$3+6,FALSE))</f>
        <v>#REF!</v>
      </c>
      <c r="I260" s="11" t="e">
        <f>IF($A260="","",VLOOKUP($A260,#REF!,I$3+6,FALSE))</f>
        <v>#REF!</v>
      </c>
      <c r="J260" s="11" t="e">
        <f>IF($A260="","",VLOOKUP($A260,#REF!,J$3+6,FALSE))</f>
        <v>#REF!</v>
      </c>
      <c r="K260" s="11" t="e">
        <f>IF($A260="","",VLOOKUP($A260,#REF!,K$3+6,FALSE))</f>
        <v>#REF!</v>
      </c>
      <c r="L260" s="11" t="e">
        <f>IF($A260="","",VLOOKUP($A260,#REF!,L$3+6,FALSE))</f>
        <v>#REF!</v>
      </c>
      <c r="M260" s="11" t="e">
        <f>IF($A260="","",VLOOKUP($A260,#REF!,M$3+6,FALSE))</f>
        <v>#REF!</v>
      </c>
      <c r="N260" s="11" t="e">
        <f>IF($A260="","",VLOOKUP($A260,#REF!,N$3+6,FALSE))</f>
        <v>#REF!</v>
      </c>
      <c r="O260" s="11" t="e">
        <f>IF($A260="","",VLOOKUP($A260,#REF!,O$3+6,FALSE))</f>
        <v>#REF!</v>
      </c>
      <c r="P260" s="11" t="e">
        <f>IF($A260="","",VLOOKUP($A260,#REF!,P$3+6,FALSE))</f>
        <v>#REF!</v>
      </c>
      <c r="Q260" s="11" t="e">
        <f>IF($A260="","",VLOOKUP($A260,#REF!,Q$3+6,FALSE))</f>
        <v>#REF!</v>
      </c>
      <c r="R260" s="11" t="e">
        <f>IF($A260="","",VLOOKUP($A260,#REF!,R$3+6,FALSE))</f>
        <v>#REF!</v>
      </c>
      <c r="S260" s="11" t="e">
        <f>IF($A260="","",VLOOKUP($A260,#REF!,S$3+6,FALSE))</f>
        <v>#REF!</v>
      </c>
      <c r="T260" s="11" t="e">
        <f>IF($A260="","",VLOOKUP($A260,#REF!,T$3+6,FALSE))</f>
        <v>#REF!</v>
      </c>
      <c r="U260" s="11" t="e">
        <f>IF($A260="","",VLOOKUP($A260,#REF!,U$3+6,FALSE))</f>
        <v>#REF!</v>
      </c>
      <c r="V260" s="11" t="e">
        <f>IF($A260="","",VLOOKUP($A260,#REF!,V$3+6,FALSE))</f>
        <v>#REF!</v>
      </c>
      <c r="W260" s="11" t="e">
        <f>IF($A260="","",VLOOKUP($A260,#REF!,W$3+6,FALSE))</f>
        <v>#REF!</v>
      </c>
      <c r="X260" s="11" t="e">
        <f>IF($A260="","",VLOOKUP($A260,#REF!,X$3+6,FALSE))</f>
        <v>#REF!</v>
      </c>
      <c r="Y260" s="11" t="e">
        <f t="shared" ref="Y260:Y303" si="20">+SUM(G260:X260)</f>
        <v>#REF!</v>
      </c>
      <c r="AA260" s="11"/>
      <c r="AD260" t="e">
        <f t="shared" ref="AD260:AD303" si="21">SUM(P260:X260)</f>
        <v>#REF!</v>
      </c>
      <c r="AE260" t="e">
        <f t="shared" ref="AE260:AE303" si="22">SUM(S260:X260)</f>
        <v>#REF!</v>
      </c>
      <c r="AF260" t="e">
        <f t="shared" ref="AF260:AF303" si="23">SUM(V260:X260)</f>
        <v>#REF!</v>
      </c>
      <c r="AG260" t="e">
        <f t="shared" ref="AG260:AG303" si="24">SUM(X260)</f>
        <v>#REF!</v>
      </c>
    </row>
    <row r="261" spans="1:33" x14ac:dyDescent="0.25">
      <c r="A261" t="e">
        <f>IF(#REF!="","",#REF!)</f>
        <v>#REF!</v>
      </c>
      <c r="B261" s="10">
        <v>258</v>
      </c>
      <c r="C261" s="10" t="e">
        <f>IF(A261="","",IF(VLOOKUP(A261,#REF!,2,FALSE)=0,"",VLOOKUP(A261,#REF!,2,FALSE)))</f>
        <v>#REF!</v>
      </c>
      <c r="D261" s="10" t="e">
        <f>IF(A261="","",IF(VLOOKUP(A261,#REF!,3,FALSE)=0,"",VLOOKUP(A261,#REF!,3,FALSE)))</f>
        <v>#REF!</v>
      </c>
      <c r="E261" s="10" t="e">
        <f>IF(A261="","",IF(VLOOKUP(A261,#REF!,5,FALSE)=0,"",VLOOKUP(A261,#REF!,5,FALSE)))</f>
        <v>#REF!</v>
      </c>
      <c r="F261" s="10" t="e">
        <f>IF(A261="","",IF(VLOOKUP(A261,#REF!,4,FALSE)=0,"",VLOOKUP(A261,#REF!,4,FALSE)))</f>
        <v>#REF!</v>
      </c>
      <c r="G261" s="11" t="e">
        <f>IF($A261="","",VLOOKUP($A261,#REF!,G$3+6,FALSE))</f>
        <v>#REF!</v>
      </c>
      <c r="H261" s="11" t="e">
        <f>IF($A261="","",VLOOKUP($A261,#REF!,H$3+6,FALSE))</f>
        <v>#REF!</v>
      </c>
      <c r="I261" s="11" t="e">
        <f>IF($A261="","",VLOOKUP($A261,#REF!,I$3+6,FALSE))</f>
        <v>#REF!</v>
      </c>
      <c r="J261" s="11" t="e">
        <f>IF($A261="","",VLOOKUP($A261,#REF!,J$3+6,FALSE))</f>
        <v>#REF!</v>
      </c>
      <c r="K261" s="11" t="e">
        <f>IF($A261="","",VLOOKUP($A261,#REF!,K$3+6,FALSE))</f>
        <v>#REF!</v>
      </c>
      <c r="L261" s="11" t="e">
        <f>IF($A261="","",VLOOKUP($A261,#REF!,L$3+6,FALSE))</f>
        <v>#REF!</v>
      </c>
      <c r="M261" s="11" t="e">
        <f>IF($A261="","",VLOOKUP($A261,#REF!,M$3+6,FALSE))</f>
        <v>#REF!</v>
      </c>
      <c r="N261" s="11" t="e">
        <f>IF($A261="","",VLOOKUP($A261,#REF!,N$3+6,FALSE))</f>
        <v>#REF!</v>
      </c>
      <c r="O261" s="11" t="e">
        <f>IF($A261="","",VLOOKUP($A261,#REF!,O$3+6,FALSE))</f>
        <v>#REF!</v>
      </c>
      <c r="P261" s="11" t="e">
        <f>IF($A261="","",VLOOKUP($A261,#REF!,P$3+6,FALSE))</f>
        <v>#REF!</v>
      </c>
      <c r="Q261" s="11" t="e">
        <f>IF($A261="","",VLOOKUP($A261,#REF!,Q$3+6,FALSE))</f>
        <v>#REF!</v>
      </c>
      <c r="R261" s="11" t="e">
        <f>IF($A261="","",VLOOKUP($A261,#REF!,R$3+6,FALSE))</f>
        <v>#REF!</v>
      </c>
      <c r="S261" s="11" t="e">
        <f>IF($A261="","",VLOOKUP($A261,#REF!,S$3+6,FALSE))</f>
        <v>#REF!</v>
      </c>
      <c r="T261" s="11" t="e">
        <f>IF($A261="","",VLOOKUP($A261,#REF!,T$3+6,FALSE))</f>
        <v>#REF!</v>
      </c>
      <c r="U261" s="11" t="e">
        <f>IF($A261="","",VLOOKUP($A261,#REF!,U$3+6,FALSE))</f>
        <v>#REF!</v>
      </c>
      <c r="V261" s="11" t="e">
        <f>IF($A261="","",VLOOKUP($A261,#REF!,V$3+6,FALSE))</f>
        <v>#REF!</v>
      </c>
      <c r="W261" s="11" t="e">
        <f>IF($A261="","",VLOOKUP($A261,#REF!,W$3+6,FALSE))</f>
        <v>#REF!</v>
      </c>
      <c r="X261" s="11" t="e">
        <f>IF($A261="","",VLOOKUP($A261,#REF!,X$3+6,FALSE))</f>
        <v>#REF!</v>
      </c>
      <c r="Y261" s="11" t="e">
        <f t="shared" si="20"/>
        <v>#REF!</v>
      </c>
      <c r="AA261" s="11"/>
      <c r="AD261" t="e">
        <f t="shared" si="21"/>
        <v>#REF!</v>
      </c>
      <c r="AE261" t="e">
        <f t="shared" si="22"/>
        <v>#REF!</v>
      </c>
      <c r="AF261" t="e">
        <f t="shared" si="23"/>
        <v>#REF!</v>
      </c>
      <c r="AG261" t="e">
        <f t="shared" si="24"/>
        <v>#REF!</v>
      </c>
    </row>
    <row r="262" spans="1:33" x14ac:dyDescent="0.25">
      <c r="A262" t="e">
        <f>IF(#REF!="","",#REF!)</f>
        <v>#REF!</v>
      </c>
      <c r="B262" s="10">
        <v>259</v>
      </c>
      <c r="C262" s="10" t="e">
        <f>IF(A262="","",IF(VLOOKUP(A262,#REF!,2,FALSE)=0,"",VLOOKUP(A262,#REF!,2,FALSE)))</f>
        <v>#REF!</v>
      </c>
      <c r="D262" s="10" t="e">
        <f>IF(A262="","",IF(VLOOKUP(A262,#REF!,3,FALSE)=0,"",VLOOKUP(A262,#REF!,3,FALSE)))</f>
        <v>#REF!</v>
      </c>
      <c r="E262" s="10" t="e">
        <f>IF(A262="","",IF(VLOOKUP(A262,#REF!,5,FALSE)=0,"",VLOOKUP(A262,#REF!,5,FALSE)))</f>
        <v>#REF!</v>
      </c>
      <c r="F262" s="10" t="e">
        <f>IF(A262="","",IF(VLOOKUP(A262,#REF!,4,FALSE)=0,"",VLOOKUP(A262,#REF!,4,FALSE)))</f>
        <v>#REF!</v>
      </c>
      <c r="G262" s="11" t="e">
        <f>IF($A262="","",VLOOKUP($A262,#REF!,G$3+6,FALSE))</f>
        <v>#REF!</v>
      </c>
      <c r="H262" s="11" t="e">
        <f>IF($A262="","",VLOOKUP($A262,#REF!,H$3+6,FALSE))</f>
        <v>#REF!</v>
      </c>
      <c r="I262" s="11" t="e">
        <f>IF($A262="","",VLOOKUP($A262,#REF!,I$3+6,FALSE))</f>
        <v>#REF!</v>
      </c>
      <c r="J262" s="11" t="e">
        <f>IF($A262="","",VLOOKUP($A262,#REF!,J$3+6,FALSE))</f>
        <v>#REF!</v>
      </c>
      <c r="K262" s="11" t="e">
        <f>IF($A262="","",VLOOKUP($A262,#REF!,K$3+6,FALSE))</f>
        <v>#REF!</v>
      </c>
      <c r="L262" s="11" t="e">
        <f>IF($A262="","",VLOOKUP($A262,#REF!,L$3+6,FALSE))</f>
        <v>#REF!</v>
      </c>
      <c r="M262" s="11" t="e">
        <f>IF($A262="","",VLOOKUP($A262,#REF!,M$3+6,FALSE))</f>
        <v>#REF!</v>
      </c>
      <c r="N262" s="11" t="e">
        <f>IF($A262="","",VLOOKUP($A262,#REF!,N$3+6,FALSE))</f>
        <v>#REF!</v>
      </c>
      <c r="O262" s="11" t="e">
        <f>IF($A262="","",VLOOKUP($A262,#REF!,O$3+6,FALSE))</f>
        <v>#REF!</v>
      </c>
      <c r="P262" s="11" t="e">
        <f>IF($A262="","",VLOOKUP($A262,#REF!,P$3+6,FALSE))</f>
        <v>#REF!</v>
      </c>
      <c r="Q262" s="11" t="e">
        <f>IF($A262="","",VLOOKUP($A262,#REF!,Q$3+6,FALSE))</f>
        <v>#REF!</v>
      </c>
      <c r="R262" s="11" t="e">
        <f>IF($A262="","",VLOOKUP($A262,#REF!,R$3+6,FALSE))</f>
        <v>#REF!</v>
      </c>
      <c r="S262" s="11" t="e">
        <f>IF($A262="","",VLOOKUP($A262,#REF!,S$3+6,FALSE))</f>
        <v>#REF!</v>
      </c>
      <c r="T262" s="11" t="e">
        <f>IF($A262="","",VLOOKUP($A262,#REF!,T$3+6,FALSE))</f>
        <v>#REF!</v>
      </c>
      <c r="U262" s="11" t="e">
        <f>IF($A262="","",VLOOKUP($A262,#REF!,U$3+6,FALSE))</f>
        <v>#REF!</v>
      </c>
      <c r="V262" s="11" t="e">
        <f>IF($A262="","",VLOOKUP($A262,#REF!,V$3+6,FALSE))</f>
        <v>#REF!</v>
      </c>
      <c r="W262" s="11" t="e">
        <f>IF($A262="","",VLOOKUP($A262,#REF!,W$3+6,FALSE))</f>
        <v>#REF!</v>
      </c>
      <c r="X262" s="11" t="e">
        <f>IF($A262="","",VLOOKUP($A262,#REF!,X$3+6,FALSE))</f>
        <v>#REF!</v>
      </c>
      <c r="Y262" s="11" t="e">
        <f t="shared" si="20"/>
        <v>#REF!</v>
      </c>
      <c r="AA262" s="11"/>
      <c r="AD262" t="e">
        <f t="shared" si="21"/>
        <v>#REF!</v>
      </c>
      <c r="AE262" t="e">
        <f t="shared" si="22"/>
        <v>#REF!</v>
      </c>
      <c r="AF262" t="e">
        <f t="shared" si="23"/>
        <v>#REF!</v>
      </c>
      <c r="AG262" t="e">
        <f t="shared" si="24"/>
        <v>#REF!</v>
      </c>
    </row>
    <row r="263" spans="1:33" x14ac:dyDescent="0.25">
      <c r="A263" t="e">
        <f>IF(#REF!="","",#REF!)</f>
        <v>#REF!</v>
      </c>
      <c r="B263" s="10">
        <v>260</v>
      </c>
      <c r="C263" s="10" t="e">
        <f>IF(A263="","",IF(VLOOKUP(A263,#REF!,2,FALSE)=0,"",VLOOKUP(A263,#REF!,2,FALSE)))</f>
        <v>#REF!</v>
      </c>
      <c r="D263" s="10" t="e">
        <f>IF(A263="","",IF(VLOOKUP(A263,#REF!,3,FALSE)=0,"",VLOOKUP(A263,#REF!,3,FALSE)))</f>
        <v>#REF!</v>
      </c>
      <c r="E263" s="10" t="e">
        <f>IF(A263="","",IF(VLOOKUP(A263,#REF!,5,FALSE)=0,"",VLOOKUP(A263,#REF!,5,FALSE)))</f>
        <v>#REF!</v>
      </c>
      <c r="F263" s="10" t="e">
        <f>IF(A263="","",IF(VLOOKUP(A263,#REF!,4,FALSE)=0,"",VLOOKUP(A263,#REF!,4,FALSE)))</f>
        <v>#REF!</v>
      </c>
      <c r="G263" s="11" t="e">
        <f>IF($A263="","",VLOOKUP($A263,#REF!,G$3+6,FALSE))</f>
        <v>#REF!</v>
      </c>
      <c r="H263" s="11" t="e">
        <f>IF($A263="","",VLOOKUP($A263,#REF!,H$3+6,FALSE))</f>
        <v>#REF!</v>
      </c>
      <c r="I263" s="11" t="e">
        <f>IF($A263="","",VLOOKUP($A263,#REF!,I$3+6,FALSE))</f>
        <v>#REF!</v>
      </c>
      <c r="J263" s="11" t="e">
        <f>IF($A263="","",VLOOKUP($A263,#REF!,J$3+6,FALSE))</f>
        <v>#REF!</v>
      </c>
      <c r="K263" s="11" t="e">
        <f>IF($A263="","",VLOOKUP($A263,#REF!,K$3+6,FALSE))</f>
        <v>#REF!</v>
      </c>
      <c r="L263" s="11" t="e">
        <f>IF($A263="","",VLOOKUP($A263,#REF!,L$3+6,FALSE))</f>
        <v>#REF!</v>
      </c>
      <c r="M263" s="11" t="e">
        <f>IF($A263="","",VLOOKUP($A263,#REF!,M$3+6,FALSE))</f>
        <v>#REF!</v>
      </c>
      <c r="N263" s="11" t="e">
        <f>IF($A263="","",VLOOKUP($A263,#REF!,N$3+6,FALSE))</f>
        <v>#REF!</v>
      </c>
      <c r="O263" s="11" t="e">
        <f>IF($A263="","",VLOOKUP($A263,#REF!,O$3+6,FALSE))</f>
        <v>#REF!</v>
      </c>
      <c r="P263" s="11" t="e">
        <f>IF($A263="","",VLOOKUP($A263,#REF!,P$3+6,FALSE))</f>
        <v>#REF!</v>
      </c>
      <c r="Q263" s="11" t="e">
        <f>IF($A263="","",VLOOKUP($A263,#REF!,Q$3+6,FALSE))</f>
        <v>#REF!</v>
      </c>
      <c r="R263" s="11" t="e">
        <f>IF($A263="","",VLOOKUP($A263,#REF!,R$3+6,FALSE))</f>
        <v>#REF!</v>
      </c>
      <c r="S263" s="11" t="e">
        <f>IF($A263="","",VLOOKUP($A263,#REF!,S$3+6,FALSE))</f>
        <v>#REF!</v>
      </c>
      <c r="T263" s="11" t="e">
        <f>IF($A263="","",VLOOKUP($A263,#REF!,T$3+6,FALSE))</f>
        <v>#REF!</v>
      </c>
      <c r="U263" s="11" t="e">
        <f>IF($A263="","",VLOOKUP($A263,#REF!,U$3+6,FALSE))</f>
        <v>#REF!</v>
      </c>
      <c r="V263" s="11" t="e">
        <f>IF($A263="","",VLOOKUP($A263,#REF!,V$3+6,FALSE))</f>
        <v>#REF!</v>
      </c>
      <c r="W263" s="11" t="e">
        <f>IF($A263="","",VLOOKUP($A263,#REF!,W$3+6,FALSE))</f>
        <v>#REF!</v>
      </c>
      <c r="X263" s="11" t="e">
        <f>IF($A263="","",VLOOKUP($A263,#REF!,X$3+6,FALSE))</f>
        <v>#REF!</v>
      </c>
      <c r="Y263" s="11" t="e">
        <f t="shared" si="20"/>
        <v>#REF!</v>
      </c>
      <c r="AA263" s="11"/>
      <c r="AD263" t="e">
        <f t="shared" si="21"/>
        <v>#REF!</v>
      </c>
      <c r="AE263" t="e">
        <f t="shared" si="22"/>
        <v>#REF!</v>
      </c>
      <c r="AF263" t="e">
        <f t="shared" si="23"/>
        <v>#REF!</v>
      </c>
      <c r="AG263" t="e">
        <f t="shared" si="24"/>
        <v>#REF!</v>
      </c>
    </row>
    <row r="264" spans="1:33" x14ac:dyDescent="0.25">
      <c r="A264" t="e">
        <f>IF(#REF!="","",#REF!)</f>
        <v>#REF!</v>
      </c>
      <c r="B264" s="10">
        <v>261</v>
      </c>
      <c r="C264" s="10" t="e">
        <f>IF(A264="","",IF(VLOOKUP(A264,#REF!,2,FALSE)=0,"",VLOOKUP(A264,#REF!,2,FALSE)))</f>
        <v>#REF!</v>
      </c>
      <c r="D264" s="10" t="e">
        <f>IF(A264="","",IF(VLOOKUP(A264,#REF!,3,FALSE)=0,"",VLOOKUP(A264,#REF!,3,FALSE)))</f>
        <v>#REF!</v>
      </c>
      <c r="E264" s="10" t="e">
        <f>IF(A264="","",IF(VLOOKUP(A264,#REF!,5,FALSE)=0,"",VLOOKUP(A264,#REF!,5,FALSE)))</f>
        <v>#REF!</v>
      </c>
      <c r="F264" s="10" t="e">
        <f>IF(A264="","",IF(VLOOKUP(A264,#REF!,4,FALSE)=0,"",VLOOKUP(A264,#REF!,4,FALSE)))</f>
        <v>#REF!</v>
      </c>
      <c r="G264" s="11" t="e">
        <f>IF($A264="","",VLOOKUP($A264,#REF!,G$3+6,FALSE))</f>
        <v>#REF!</v>
      </c>
      <c r="H264" s="11" t="e">
        <f>IF($A264="","",VLOOKUP($A264,#REF!,H$3+6,FALSE))</f>
        <v>#REF!</v>
      </c>
      <c r="I264" s="11" t="e">
        <f>IF($A264="","",VLOOKUP($A264,#REF!,I$3+6,FALSE))</f>
        <v>#REF!</v>
      </c>
      <c r="J264" s="11" t="e">
        <f>IF($A264="","",VLOOKUP($A264,#REF!,J$3+6,FALSE))</f>
        <v>#REF!</v>
      </c>
      <c r="K264" s="11" t="e">
        <f>IF($A264="","",VLOOKUP($A264,#REF!,K$3+6,FALSE))</f>
        <v>#REF!</v>
      </c>
      <c r="L264" s="11" t="e">
        <f>IF($A264="","",VLOOKUP($A264,#REF!,L$3+6,FALSE))</f>
        <v>#REF!</v>
      </c>
      <c r="M264" s="11" t="e">
        <f>IF($A264="","",VLOOKUP($A264,#REF!,M$3+6,FALSE))</f>
        <v>#REF!</v>
      </c>
      <c r="N264" s="11" t="e">
        <f>IF($A264="","",VLOOKUP($A264,#REF!,N$3+6,FALSE))</f>
        <v>#REF!</v>
      </c>
      <c r="O264" s="11" t="e">
        <f>IF($A264="","",VLOOKUP($A264,#REF!,O$3+6,FALSE))</f>
        <v>#REF!</v>
      </c>
      <c r="P264" s="11" t="e">
        <f>IF($A264="","",VLOOKUP($A264,#REF!,P$3+6,FALSE))</f>
        <v>#REF!</v>
      </c>
      <c r="Q264" s="11" t="e">
        <f>IF($A264="","",VLOOKUP($A264,#REF!,Q$3+6,FALSE))</f>
        <v>#REF!</v>
      </c>
      <c r="R264" s="11" t="e">
        <f>IF($A264="","",VLOOKUP($A264,#REF!,R$3+6,FALSE))</f>
        <v>#REF!</v>
      </c>
      <c r="S264" s="11" t="e">
        <f>IF($A264="","",VLOOKUP($A264,#REF!,S$3+6,FALSE))</f>
        <v>#REF!</v>
      </c>
      <c r="T264" s="11" t="e">
        <f>IF($A264="","",VLOOKUP($A264,#REF!,T$3+6,FALSE))</f>
        <v>#REF!</v>
      </c>
      <c r="U264" s="11" t="e">
        <f>IF($A264="","",VLOOKUP($A264,#REF!,U$3+6,FALSE))</f>
        <v>#REF!</v>
      </c>
      <c r="V264" s="11" t="e">
        <f>IF($A264="","",VLOOKUP($A264,#REF!,V$3+6,FALSE))</f>
        <v>#REF!</v>
      </c>
      <c r="W264" s="11" t="e">
        <f>IF($A264="","",VLOOKUP($A264,#REF!,W$3+6,FALSE))</f>
        <v>#REF!</v>
      </c>
      <c r="X264" s="11" t="e">
        <f>IF($A264="","",VLOOKUP($A264,#REF!,X$3+6,FALSE))</f>
        <v>#REF!</v>
      </c>
      <c r="Y264" s="11" t="e">
        <f t="shared" si="20"/>
        <v>#REF!</v>
      </c>
      <c r="AA264" s="11"/>
      <c r="AD264" t="e">
        <f t="shared" si="21"/>
        <v>#REF!</v>
      </c>
      <c r="AE264" t="e">
        <f t="shared" si="22"/>
        <v>#REF!</v>
      </c>
      <c r="AF264" t="e">
        <f t="shared" si="23"/>
        <v>#REF!</v>
      </c>
      <c r="AG264" t="e">
        <f t="shared" si="24"/>
        <v>#REF!</v>
      </c>
    </row>
    <row r="265" spans="1:33" x14ac:dyDescent="0.25">
      <c r="A265" t="e">
        <f>IF(#REF!="","",#REF!)</f>
        <v>#REF!</v>
      </c>
      <c r="B265" s="10">
        <v>262</v>
      </c>
      <c r="C265" s="10" t="e">
        <f>IF(A265="","",IF(VLOOKUP(A265,#REF!,2,FALSE)=0,"",VLOOKUP(A265,#REF!,2,FALSE)))</f>
        <v>#REF!</v>
      </c>
      <c r="D265" s="10" t="e">
        <f>IF(A265="","",IF(VLOOKUP(A265,#REF!,3,FALSE)=0,"",VLOOKUP(A265,#REF!,3,FALSE)))</f>
        <v>#REF!</v>
      </c>
      <c r="E265" s="10" t="e">
        <f>IF(A265="","",IF(VLOOKUP(A265,#REF!,5,FALSE)=0,"",VLOOKUP(A265,#REF!,5,FALSE)))</f>
        <v>#REF!</v>
      </c>
      <c r="F265" s="10" t="e">
        <f>IF(A265="","",IF(VLOOKUP(A265,#REF!,4,FALSE)=0,"",VLOOKUP(A265,#REF!,4,FALSE)))</f>
        <v>#REF!</v>
      </c>
      <c r="G265" s="11" t="e">
        <f>IF($A265="","",VLOOKUP($A265,#REF!,G$3+6,FALSE))</f>
        <v>#REF!</v>
      </c>
      <c r="H265" s="11" t="e">
        <f>IF($A265="","",VLOOKUP($A265,#REF!,H$3+6,FALSE))</f>
        <v>#REF!</v>
      </c>
      <c r="I265" s="11" t="e">
        <f>IF($A265="","",VLOOKUP($A265,#REF!,I$3+6,FALSE))</f>
        <v>#REF!</v>
      </c>
      <c r="J265" s="11" t="e">
        <f>IF($A265="","",VLOOKUP($A265,#REF!,J$3+6,FALSE))</f>
        <v>#REF!</v>
      </c>
      <c r="K265" s="11" t="e">
        <f>IF($A265="","",VLOOKUP($A265,#REF!,K$3+6,FALSE))</f>
        <v>#REF!</v>
      </c>
      <c r="L265" s="11" t="e">
        <f>IF($A265="","",VLOOKUP($A265,#REF!,L$3+6,FALSE))</f>
        <v>#REF!</v>
      </c>
      <c r="M265" s="11" t="e">
        <f>IF($A265="","",VLOOKUP($A265,#REF!,M$3+6,FALSE))</f>
        <v>#REF!</v>
      </c>
      <c r="N265" s="11" t="e">
        <f>IF($A265="","",VLOOKUP($A265,#REF!,N$3+6,FALSE))</f>
        <v>#REF!</v>
      </c>
      <c r="O265" s="11" t="e">
        <f>IF($A265="","",VLOOKUP($A265,#REF!,O$3+6,FALSE))</f>
        <v>#REF!</v>
      </c>
      <c r="P265" s="11" t="e">
        <f>IF($A265="","",VLOOKUP($A265,#REF!,P$3+6,FALSE))</f>
        <v>#REF!</v>
      </c>
      <c r="Q265" s="11" t="e">
        <f>IF($A265="","",VLOOKUP($A265,#REF!,Q$3+6,FALSE))</f>
        <v>#REF!</v>
      </c>
      <c r="R265" s="11" t="e">
        <f>IF($A265="","",VLOOKUP($A265,#REF!,R$3+6,FALSE))</f>
        <v>#REF!</v>
      </c>
      <c r="S265" s="11" t="e">
        <f>IF($A265="","",VLOOKUP($A265,#REF!,S$3+6,FALSE))</f>
        <v>#REF!</v>
      </c>
      <c r="T265" s="11" t="e">
        <f>IF($A265="","",VLOOKUP($A265,#REF!,T$3+6,FALSE))</f>
        <v>#REF!</v>
      </c>
      <c r="U265" s="11" t="e">
        <f>IF($A265="","",VLOOKUP($A265,#REF!,U$3+6,FALSE))</f>
        <v>#REF!</v>
      </c>
      <c r="V265" s="11" t="e">
        <f>IF($A265="","",VLOOKUP($A265,#REF!,V$3+6,FALSE))</f>
        <v>#REF!</v>
      </c>
      <c r="W265" s="11" t="e">
        <f>IF($A265="","",VLOOKUP($A265,#REF!,W$3+6,FALSE))</f>
        <v>#REF!</v>
      </c>
      <c r="X265" s="11" t="e">
        <f>IF($A265="","",VLOOKUP($A265,#REF!,X$3+6,FALSE))</f>
        <v>#REF!</v>
      </c>
      <c r="Y265" s="11" t="e">
        <f t="shared" si="20"/>
        <v>#REF!</v>
      </c>
      <c r="AA265" s="11"/>
      <c r="AD265" t="e">
        <f t="shared" si="21"/>
        <v>#REF!</v>
      </c>
      <c r="AE265" t="e">
        <f t="shared" si="22"/>
        <v>#REF!</v>
      </c>
      <c r="AF265" t="e">
        <f t="shared" si="23"/>
        <v>#REF!</v>
      </c>
      <c r="AG265" t="e">
        <f t="shared" si="24"/>
        <v>#REF!</v>
      </c>
    </row>
    <row r="266" spans="1:33" x14ac:dyDescent="0.25">
      <c r="A266" t="e">
        <f>IF(#REF!="","",#REF!)</f>
        <v>#REF!</v>
      </c>
      <c r="B266" s="10">
        <v>263</v>
      </c>
      <c r="C266" s="10" t="e">
        <f>IF(A266="","",IF(VLOOKUP(A266,#REF!,2,FALSE)=0,"",VLOOKUP(A266,#REF!,2,FALSE)))</f>
        <v>#REF!</v>
      </c>
      <c r="D266" s="10" t="e">
        <f>IF(A266="","",IF(VLOOKUP(A266,#REF!,3,FALSE)=0,"",VLOOKUP(A266,#REF!,3,FALSE)))</f>
        <v>#REF!</v>
      </c>
      <c r="E266" s="10" t="e">
        <f>IF(A266="","",IF(VLOOKUP(A266,#REF!,5,FALSE)=0,"",VLOOKUP(A266,#REF!,5,FALSE)))</f>
        <v>#REF!</v>
      </c>
      <c r="F266" s="10" t="e">
        <f>IF(A266="","",IF(VLOOKUP(A266,#REF!,4,FALSE)=0,"",VLOOKUP(A266,#REF!,4,FALSE)))</f>
        <v>#REF!</v>
      </c>
      <c r="G266" s="11" t="e">
        <f>IF($A266="","",VLOOKUP($A266,#REF!,G$3+6,FALSE))</f>
        <v>#REF!</v>
      </c>
      <c r="H266" s="11" t="e">
        <f>IF($A266="","",VLOOKUP($A266,#REF!,H$3+6,FALSE))</f>
        <v>#REF!</v>
      </c>
      <c r="I266" s="11" t="e">
        <f>IF($A266="","",VLOOKUP($A266,#REF!,I$3+6,FALSE))</f>
        <v>#REF!</v>
      </c>
      <c r="J266" s="11" t="e">
        <f>IF($A266="","",VLOOKUP($A266,#REF!,J$3+6,FALSE))</f>
        <v>#REF!</v>
      </c>
      <c r="K266" s="11" t="e">
        <f>IF($A266="","",VLOOKUP($A266,#REF!,K$3+6,FALSE))</f>
        <v>#REF!</v>
      </c>
      <c r="L266" s="11" t="e">
        <f>IF($A266="","",VLOOKUP($A266,#REF!,L$3+6,FALSE))</f>
        <v>#REF!</v>
      </c>
      <c r="M266" s="11" t="e">
        <f>IF($A266="","",VLOOKUP($A266,#REF!,M$3+6,FALSE))</f>
        <v>#REF!</v>
      </c>
      <c r="N266" s="11" t="e">
        <f>IF($A266="","",VLOOKUP($A266,#REF!,N$3+6,FALSE))</f>
        <v>#REF!</v>
      </c>
      <c r="O266" s="11" t="e">
        <f>IF($A266="","",VLOOKUP($A266,#REF!,O$3+6,FALSE))</f>
        <v>#REF!</v>
      </c>
      <c r="P266" s="11" t="e">
        <f>IF($A266="","",VLOOKUP($A266,#REF!,P$3+6,FALSE))</f>
        <v>#REF!</v>
      </c>
      <c r="Q266" s="11" t="e">
        <f>IF($A266="","",VLOOKUP($A266,#REF!,Q$3+6,FALSE))</f>
        <v>#REF!</v>
      </c>
      <c r="R266" s="11" t="e">
        <f>IF($A266="","",VLOOKUP($A266,#REF!,R$3+6,FALSE))</f>
        <v>#REF!</v>
      </c>
      <c r="S266" s="11" t="e">
        <f>IF($A266="","",VLOOKUP($A266,#REF!,S$3+6,FALSE))</f>
        <v>#REF!</v>
      </c>
      <c r="T266" s="11" t="e">
        <f>IF($A266="","",VLOOKUP($A266,#REF!,T$3+6,FALSE))</f>
        <v>#REF!</v>
      </c>
      <c r="U266" s="11" t="e">
        <f>IF($A266="","",VLOOKUP($A266,#REF!,U$3+6,FALSE))</f>
        <v>#REF!</v>
      </c>
      <c r="V266" s="11" t="e">
        <f>IF($A266="","",VLOOKUP($A266,#REF!,V$3+6,FALSE))</f>
        <v>#REF!</v>
      </c>
      <c r="W266" s="11" t="e">
        <f>IF($A266="","",VLOOKUP($A266,#REF!,W$3+6,FALSE))</f>
        <v>#REF!</v>
      </c>
      <c r="X266" s="11" t="e">
        <f>IF($A266="","",VLOOKUP($A266,#REF!,X$3+6,FALSE))</f>
        <v>#REF!</v>
      </c>
      <c r="Y266" s="11" t="e">
        <f t="shared" si="20"/>
        <v>#REF!</v>
      </c>
      <c r="AA266" s="11"/>
      <c r="AD266" t="e">
        <f t="shared" si="21"/>
        <v>#REF!</v>
      </c>
      <c r="AE266" t="e">
        <f t="shared" si="22"/>
        <v>#REF!</v>
      </c>
      <c r="AF266" t="e">
        <f t="shared" si="23"/>
        <v>#REF!</v>
      </c>
      <c r="AG266" t="e">
        <f t="shared" si="24"/>
        <v>#REF!</v>
      </c>
    </row>
    <row r="267" spans="1:33" x14ac:dyDescent="0.25">
      <c r="A267" t="e">
        <f>IF(#REF!="","",#REF!)</f>
        <v>#REF!</v>
      </c>
      <c r="B267" s="10">
        <v>264</v>
      </c>
      <c r="C267" s="10" t="e">
        <f>IF(A267="","",IF(VLOOKUP(A267,#REF!,2,FALSE)=0,"",VLOOKUP(A267,#REF!,2,FALSE)))</f>
        <v>#REF!</v>
      </c>
      <c r="D267" s="10" t="e">
        <f>IF(A267="","",IF(VLOOKUP(A267,#REF!,3,FALSE)=0,"",VLOOKUP(A267,#REF!,3,FALSE)))</f>
        <v>#REF!</v>
      </c>
      <c r="E267" s="10" t="e">
        <f>IF(A267="","",IF(VLOOKUP(A267,#REF!,5,FALSE)=0,"",VLOOKUP(A267,#REF!,5,FALSE)))</f>
        <v>#REF!</v>
      </c>
      <c r="F267" s="10" t="e">
        <f>IF(A267="","",IF(VLOOKUP(A267,#REF!,4,FALSE)=0,"",VLOOKUP(A267,#REF!,4,FALSE)))</f>
        <v>#REF!</v>
      </c>
      <c r="G267" s="11" t="e">
        <f>IF($A267="","",VLOOKUP($A267,#REF!,G$3+6,FALSE))</f>
        <v>#REF!</v>
      </c>
      <c r="H267" s="11" t="e">
        <f>IF($A267="","",VLOOKUP($A267,#REF!,H$3+6,FALSE))</f>
        <v>#REF!</v>
      </c>
      <c r="I267" s="11" t="e">
        <f>IF($A267="","",VLOOKUP($A267,#REF!,I$3+6,FALSE))</f>
        <v>#REF!</v>
      </c>
      <c r="J267" s="11" t="e">
        <f>IF($A267="","",VLOOKUP($A267,#REF!,J$3+6,FALSE))</f>
        <v>#REF!</v>
      </c>
      <c r="K267" s="11" t="e">
        <f>IF($A267="","",VLOOKUP($A267,#REF!,K$3+6,FALSE))</f>
        <v>#REF!</v>
      </c>
      <c r="L267" s="11" t="e">
        <f>IF($A267="","",VLOOKUP($A267,#REF!,L$3+6,FALSE))</f>
        <v>#REF!</v>
      </c>
      <c r="M267" s="11" t="e">
        <f>IF($A267="","",VLOOKUP($A267,#REF!,M$3+6,FALSE))</f>
        <v>#REF!</v>
      </c>
      <c r="N267" s="11" t="e">
        <f>IF($A267="","",VLOOKUP($A267,#REF!,N$3+6,FALSE))</f>
        <v>#REF!</v>
      </c>
      <c r="O267" s="11" t="e">
        <f>IF($A267="","",VLOOKUP($A267,#REF!,O$3+6,FALSE))</f>
        <v>#REF!</v>
      </c>
      <c r="P267" s="11" t="e">
        <f>IF($A267="","",VLOOKUP($A267,#REF!,P$3+6,FALSE))</f>
        <v>#REF!</v>
      </c>
      <c r="Q267" s="11" t="e">
        <f>IF($A267="","",VLOOKUP($A267,#REF!,Q$3+6,FALSE))</f>
        <v>#REF!</v>
      </c>
      <c r="R267" s="11" t="e">
        <f>IF($A267="","",VLOOKUP($A267,#REF!,R$3+6,FALSE))</f>
        <v>#REF!</v>
      </c>
      <c r="S267" s="11" t="e">
        <f>IF($A267="","",VLOOKUP($A267,#REF!,S$3+6,FALSE))</f>
        <v>#REF!</v>
      </c>
      <c r="T267" s="11" t="e">
        <f>IF($A267="","",VLOOKUP($A267,#REF!,T$3+6,FALSE))</f>
        <v>#REF!</v>
      </c>
      <c r="U267" s="11" t="e">
        <f>IF($A267="","",VLOOKUP($A267,#REF!,U$3+6,FALSE))</f>
        <v>#REF!</v>
      </c>
      <c r="V267" s="11" t="e">
        <f>IF($A267="","",VLOOKUP($A267,#REF!,V$3+6,FALSE))</f>
        <v>#REF!</v>
      </c>
      <c r="W267" s="11" t="e">
        <f>IF($A267="","",VLOOKUP($A267,#REF!,W$3+6,FALSE))</f>
        <v>#REF!</v>
      </c>
      <c r="X267" s="11" t="e">
        <f>IF($A267="","",VLOOKUP($A267,#REF!,X$3+6,FALSE))</f>
        <v>#REF!</v>
      </c>
      <c r="Y267" s="11" t="e">
        <f t="shared" si="20"/>
        <v>#REF!</v>
      </c>
      <c r="AA267" s="11"/>
      <c r="AD267" t="e">
        <f t="shared" si="21"/>
        <v>#REF!</v>
      </c>
      <c r="AE267" t="e">
        <f t="shared" si="22"/>
        <v>#REF!</v>
      </c>
      <c r="AF267" t="e">
        <f t="shared" si="23"/>
        <v>#REF!</v>
      </c>
      <c r="AG267" t="e">
        <f t="shared" si="24"/>
        <v>#REF!</v>
      </c>
    </row>
    <row r="268" spans="1:33" x14ac:dyDescent="0.25">
      <c r="A268" t="e">
        <f>IF(#REF!="","",#REF!)</f>
        <v>#REF!</v>
      </c>
      <c r="B268" s="10">
        <v>265</v>
      </c>
      <c r="C268" s="10" t="e">
        <f>IF(A268="","",IF(VLOOKUP(A268,#REF!,2,FALSE)=0,"",VLOOKUP(A268,#REF!,2,FALSE)))</f>
        <v>#REF!</v>
      </c>
      <c r="D268" s="10" t="e">
        <f>IF(A268="","",IF(VLOOKUP(A268,#REF!,3,FALSE)=0,"",VLOOKUP(A268,#REF!,3,FALSE)))</f>
        <v>#REF!</v>
      </c>
      <c r="E268" s="10" t="e">
        <f>IF(A268="","",IF(VLOOKUP(A268,#REF!,5,FALSE)=0,"",VLOOKUP(A268,#REF!,5,FALSE)))</f>
        <v>#REF!</v>
      </c>
      <c r="F268" s="10" t="e">
        <f>IF(A268="","",IF(VLOOKUP(A268,#REF!,4,FALSE)=0,"",VLOOKUP(A268,#REF!,4,FALSE)))</f>
        <v>#REF!</v>
      </c>
      <c r="G268" s="11" t="e">
        <f>IF($A268="","",VLOOKUP($A268,#REF!,G$3+6,FALSE))</f>
        <v>#REF!</v>
      </c>
      <c r="H268" s="11" t="e">
        <f>IF($A268="","",VLOOKUP($A268,#REF!,H$3+6,FALSE))</f>
        <v>#REF!</v>
      </c>
      <c r="I268" s="11" t="e">
        <f>IF($A268="","",VLOOKUP($A268,#REF!,I$3+6,FALSE))</f>
        <v>#REF!</v>
      </c>
      <c r="J268" s="11" t="e">
        <f>IF($A268="","",VLOOKUP($A268,#REF!,J$3+6,FALSE))</f>
        <v>#REF!</v>
      </c>
      <c r="K268" s="11" t="e">
        <f>IF($A268="","",VLOOKUP($A268,#REF!,K$3+6,FALSE))</f>
        <v>#REF!</v>
      </c>
      <c r="L268" s="11" t="e">
        <f>IF($A268="","",VLOOKUP($A268,#REF!,L$3+6,FALSE))</f>
        <v>#REF!</v>
      </c>
      <c r="M268" s="11" t="e">
        <f>IF($A268="","",VLOOKUP($A268,#REF!,M$3+6,FALSE))</f>
        <v>#REF!</v>
      </c>
      <c r="N268" s="11" t="e">
        <f>IF($A268="","",VLOOKUP($A268,#REF!,N$3+6,FALSE))</f>
        <v>#REF!</v>
      </c>
      <c r="O268" s="11" t="e">
        <f>IF($A268="","",VLOOKUP($A268,#REF!,O$3+6,FALSE))</f>
        <v>#REF!</v>
      </c>
      <c r="P268" s="11" t="e">
        <f>IF($A268="","",VLOOKUP($A268,#REF!,P$3+6,FALSE))</f>
        <v>#REF!</v>
      </c>
      <c r="Q268" s="11" t="e">
        <f>IF($A268="","",VLOOKUP($A268,#REF!,Q$3+6,FALSE))</f>
        <v>#REF!</v>
      </c>
      <c r="R268" s="11" t="e">
        <f>IF($A268="","",VLOOKUP($A268,#REF!,R$3+6,FALSE))</f>
        <v>#REF!</v>
      </c>
      <c r="S268" s="11" t="e">
        <f>IF($A268="","",VLOOKUP($A268,#REF!,S$3+6,FALSE))</f>
        <v>#REF!</v>
      </c>
      <c r="T268" s="11" t="e">
        <f>IF($A268="","",VLOOKUP($A268,#REF!,T$3+6,FALSE))</f>
        <v>#REF!</v>
      </c>
      <c r="U268" s="11" t="e">
        <f>IF($A268="","",VLOOKUP($A268,#REF!,U$3+6,FALSE))</f>
        <v>#REF!</v>
      </c>
      <c r="V268" s="11" t="e">
        <f>IF($A268="","",VLOOKUP($A268,#REF!,V$3+6,FALSE))</f>
        <v>#REF!</v>
      </c>
      <c r="W268" s="11" t="e">
        <f>IF($A268="","",VLOOKUP($A268,#REF!,W$3+6,FALSE))</f>
        <v>#REF!</v>
      </c>
      <c r="X268" s="11" t="e">
        <f>IF($A268="","",VLOOKUP($A268,#REF!,X$3+6,FALSE))</f>
        <v>#REF!</v>
      </c>
      <c r="Y268" s="11" t="e">
        <f t="shared" si="20"/>
        <v>#REF!</v>
      </c>
      <c r="AA268" s="11"/>
      <c r="AD268" t="e">
        <f t="shared" si="21"/>
        <v>#REF!</v>
      </c>
      <c r="AE268" t="e">
        <f t="shared" si="22"/>
        <v>#REF!</v>
      </c>
      <c r="AF268" t="e">
        <f t="shared" si="23"/>
        <v>#REF!</v>
      </c>
      <c r="AG268" t="e">
        <f t="shared" si="24"/>
        <v>#REF!</v>
      </c>
    </row>
    <row r="269" spans="1:33" x14ac:dyDescent="0.25">
      <c r="A269" t="e">
        <f>IF(#REF!="","",#REF!)</f>
        <v>#REF!</v>
      </c>
      <c r="B269" s="10">
        <v>266</v>
      </c>
      <c r="C269" s="10" t="e">
        <f>IF(A269="","",IF(VLOOKUP(A269,#REF!,2,FALSE)=0,"",VLOOKUP(A269,#REF!,2,FALSE)))</f>
        <v>#REF!</v>
      </c>
      <c r="D269" s="10" t="e">
        <f>IF(A269="","",IF(VLOOKUP(A269,#REF!,3,FALSE)=0,"",VLOOKUP(A269,#REF!,3,FALSE)))</f>
        <v>#REF!</v>
      </c>
      <c r="E269" s="10" t="e">
        <f>IF(A269="","",IF(VLOOKUP(A269,#REF!,5,FALSE)=0,"",VLOOKUP(A269,#REF!,5,FALSE)))</f>
        <v>#REF!</v>
      </c>
      <c r="F269" s="10" t="e">
        <f>IF(A269="","",IF(VLOOKUP(A269,#REF!,4,FALSE)=0,"",VLOOKUP(A269,#REF!,4,FALSE)))</f>
        <v>#REF!</v>
      </c>
      <c r="G269" s="11" t="e">
        <f>IF($A269="","",VLOOKUP($A269,#REF!,G$3+6,FALSE))</f>
        <v>#REF!</v>
      </c>
      <c r="H269" s="11" t="e">
        <f>IF($A269="","",VLOOKUP($A269,#REF!,H$3+6,FALSE))</f>
        <v>#REF!</v>
      </c>
      <c r="I269" s="11" t="e">
        <f>IF($A269="","",VLOOKUP($A269,#REF!,I$3+6,FALSE))</f>
        <v>#REF!</v>
      </c>
      <c r="J269" s="11" t="e">
        <f>IF($A269="","",VLOOKUP($A269,#REF!,J$3+6,FALSE))</f>
        <v>#REF!</v>
      </c>
      <c r="K269" s="11" t="e">
        <f>IF($A269="","",VLOOKUP($A269,#REF!,K$3+6,FALSE))</f>
        <v>#REF!</v>
      </c>
      <c r="L269" s="11" t="e">
        <f>IF($A269="","",VLOOKUP($A269,#REF!,L$3+6,FALSE))</f>
        <v>#REF!</v>
      </c>
      <c r="M269" s="11" t="e">
        <f>IF($A269="","",VLOOKUP($A269,#REF!,M$3+6,FALSE))</f>
        <v>#REF!</v>
      </c>
      <c r="N269" s="11" t="e">
        <f>IF($A269="","",VLOOKUP($A269,#REF!,N$3+6,FALSE))</f>
        <v>#REF!</v>
      </c>
      <c r="O269" s="11" t="e">
        <f>IF($A269="","",VLOOKUP($A269,#REF!,O$3+6,FALSE))</f>
        <v>#REF!</v>
      </c>
      <c r="P269" s="11" t="e">
        <f>IF($A269="","",VLOOKUP($A269,#REF!,P$3+6,FALSE))</f>
        <v>#REF!</v>
      </c>
      <c r="Q269" s="11" t="e">
        <f>IF($A269="","",VLOOKUP($A269,#REF!,Q$3+6,FALSE))</f>
        <v>#REF!</v>
      </c>
      <c r="R269" s="11" t="e">
        <f>IF($A269="","",VLOOKUP($A269,#REF!,R$3+6,FALSE))</f>
        <v>#REF!</v>
      </c>
      <c r="S269" s="11" t="e">
        <f>IF($A269="","",VLOOKUP($A269,#REF!,S$3+6,FALSE))</f>
        <v>#REF!</v>
      </c>
      <c r="T269" s="11" t="e">
        <f>IF($A269="","",VLOOKUP($A269,#REF!,T$3+6,FALSE))</f>
        <v>#REF!</v>
      </c>
      <c r="U269" s="11" t="e">
        <f>IF($A269="","",VLOOKUP($A269,#REF!,U$3+6,FALSE))</f>
        <v>#REF!</v>
      </c>
      <c r="V269" s="11" t="e">
        <f>IF($A269="","",VLOOKUP($A269,#REF!,V$3+6,FALSE))</f>
        <v>#REF!</v>
      </c>
      <c r="W269" s="11" t="e">
        <f>IF($A269="","",VLOOKUP($A269,#REF!,W$3+6,FALSE))</f>
        <v>#REF!</v>
      </c>
      <c r="X269" s="11" t="e">
        <f>IF($A269="","",VLOOKUP($A269,#REF!,X$3+6,FALSE))</f>
        <v>#REF!</v>
      </c>
      <c r="Y269" s="11" t="e">
        <f t="shared" si="20"/>
        <v>#REF!</v>
      </c>
      <c r="AA269" s="11"/>
      <c r="AD269" t="e">
        <f t="shared" si="21"/>
        <v>#REF!</v>
      </c>
      <c r="AE269" t="e">
        <f t="shared" si="22"/>
        <v>#REF!</v>
      </c>
      <c r="AF269" t="e">
        <f t="shared" si="23"/>
        <v>#REF!</v>
      </c>
      <c r="AG269" t="e">
        <f t="shared" si="24"/>
        <v>#REF!</v>
      </c>
    </row>
    <row r="270" spans="1:33" x14ac:dyDescent="0.25">
      <c r="A270" t="e">
        <f>IF(#REF!="","",#REF!)</f>
        <v>#REF!</v>
      </c>
      <c r="B270" s="10">
        <v>267</v>
      </c>
      <c r="C270" s="10" t="e">
        <f>IF(A270="","",IF(VLOOKUP(A270,#REF!,2,FALSE)=0,"",VLOOKUP(A270,#REF!,2,FALSE)))</f>
        <v>#REF!</v>
      </c>
      <c r="D270" s="10" t="e">
        <f>IF(A270="","",IF(VLOOKUP(A270,#REF!,3,FALSE)=0,"",VLOOKUP(A270,#REF!,3,FALSE)))</f>
        <v>#REF!</v>
      </c>
      <c r="E270" s="10" t="e">
        <f>IF(A270="","",IF(VLOOKUP(A270,#REF!,5,FALSE)=0,"",VLOOKUP(A270,#REF!,5,FALSE)))</f>
        <v>#REF!</v>
      </c>
      <c r="F270" s="10" t="e">
        <f>IF(A270="","",IF(VLOOKUP(A270,#REF!,4,FALSE)=0,"",VLOOKUP(A270,#REF!,4,FALSE)))</f>
        <v>#REF!</v>
      </c>
      <c r="G270" s="11" t="e">
        <f>IF($A270="","",VLOOKUP($A270,#REF!,G$3+6,FALSE))</f>
        <v>#REF!</v>
      </c>
      <c r="H270" s="11" t="e">
        <f>IF($A270="","",VLOOKUP($A270,#REF!,H$3+6,FALSE))</f>
        <v>#REF!</v>
      </c>
      <c r="I270" s="11" t="e">
        <f>IF($A270="","",VLOOKUP($A270,#REF!,I$3+6,FALSE))</f>
        <v>#REF!</v>
      </c>
      <c r="J270" s="11" t="e">
        <f>IF($A270="","",VLOOKUP($A270,#REF!,J$3+6,FALSE))</f>
        <v>#REF!</v>
      </c>
      <c r="K270" s="11" t="e">
        <f>IF($A270="","",VLOOKUP($A270,#REF!,K$3+6,FALSE))</f>
        <v>#REF!</v>
      </c>
      <c r="L270" s="11" t="e">
        <f>IF($A270="","",VLOOKUP($A270,#REF!,L$3+6,FALSE))</f>
        <v>#REF!</v>
      </c>
      <c r="M270" s="11" t="e">
        <f>IF($A270="","",VLOOKUP($A270,#REF!,M$3+6,FALSE))</f>
        <v>#REF!</v>
      </c>
      <c r="N270" s="11" t="e">
        <f>IF($A270="","",VLOOKUP($A270,#REF!,N$3+6,FALSE))</f>
        <v>#REF!</v>
      </c>
      <c r="O270" s="11" t="e">
        <f>IF($A270="","",VLOOKUP($A270,#REF!,O$3+6,FALSE))</f>
        <v>#REF!</v>
      </c>
      <c r="P270" s="11" t="e">
        <f>IF($A270="","",VLOOKUP($A270,#REF!,P$3+6,FALSE))</f>
        <v>#REF!</v>
      </c>
      <c r="Q270" s="11" t="e">
        <f>IF($A270="","",VLOOKUP($A270,#REF!,Q$3+6,FALSE))</f>
        <v>#REF!</v>
      </c>
      <c r="R270" s="11" t="e">
        <f>IF($A270="","",VLOOKUP($A270,#REF!,R$3+6,FALSE))</f>
        <v>#REF!</v>
      </c>
      <c r="S270" s="11" t="e">
        <f>IF($A270="","",VLOOKUP($A270,#REF!,S$3+6,FALSE))</f>
        <v>#REF!</v>
      </c>
      <c r="T270" s="11" t="e">
        <f>IF($A270="","",VLOOKUP($A270,#REF!,T$3+6,FALSE))</f>
        <v>#REF!</v>
      </c>
      <c r="U270" s="11" t="e">
        <f>IF($A270="","",VLOOKUP($A270,#REF!,U$3+6,FALSE))</f>
        <v>#REF!</v>
      </c>
      <c r="V270" s="11" t="e">
        <f>IF($A270="","",VLOOKUP($A270,#REF!,V$3+6,FALSE))</f>
        <v>#REF!</v>
      </c>
      <c r="W270" s="11" t="e">
        <f>IF($A270="","",VLOOKUP($A270,#REF!,W$3+6,FALSE))</f>
        <v>#REF!</v>
      </c>
      <c r="X270" s="11" t="e">
        <f>IF($A270="","",VLOOKUP($A270,#REF!,X$3+6,FALSE))</f>
        <v>#REF!</v>
      </c>
      <c r="Y270" s="11" t="e">
        <f t="shared" si="20"/>
        <v>#REF!</v>
      </c>
      <c r="AA270" s="11"/>
      <c r="AD270" t="e">
        <f t="shared" si="21"/>
        <v>#REF!</v>
      </c>
      <c r="AE270" t="e">
        <f t="shared" si="22"/>
        <v>#REF!</v>
      </c>
      <c r="AF270" t="e">
        <f t="shared" si="23"/>
        <v>#REF!</v>
      </c>
      <c r="AG270" t="e">
        <f t="shared" si="24"/>
        <v>#REF!</v>
      </c>
    </row>
    <row r="271" spans="1:33" x14ac:dyDescent="0.25">
      <c r="A271" t="e">
        <f>IF(#REF!="","",#REF!)</f>
        <v>#REF!</v>
      </c>
      <c r="B271" s="10">
        <v>268</v>
      </c>
      <c r="C271" s="10" t="e">
        <f>IF(A271="","",IF(VLOOKUP(A271,#REF!,2,FALSE)=0,"",VLOOKUP(A271,#REF!,2,FALSE)))</f>
        <v>#REF!</v>
      </c>
      <c r="D271" s="10" t="e">
        <f>IF(A271="","",IF(VLOOKUP(A271,#REF!,3,FALSE)=0,"",VLOOKUP(A271,#REF!,3,FALSE)))</f>
        <v>#REF!</v>
      </c>
      <c r="E271" s="10" t="e">
        <f>IF(A271="","",IF(VLOOKUP(A271,#REF!,5,FALSE)=0,"",VLOOKUP(A271,#REF!,5,FALSE)))</f>
        <v>#REF!</v>
      </c>
      <c r="F271" s="10" t="e">
        <f>IF(A271="","",IF(VLOOKUP(A271,#REF!,4,FALSE)=0,"",VLOOKUP(A271,#REF!,4,FALSE)))</f>
        <v>#REF!</v>
      </c>
      <c r="G271" s="11" t="e">
        <f>IF($A271="","",VLOOKUP($A271,#REF!,G$3+6,FALSE))</f>
        <v>#REF!</v>
      </c>
      <c r="H271" s="11" t="e">
        <f>IF($A271="","",VLOOKUP($A271,#REF!,H$3+6,FALSE))</f>
        <v>#REF!</v>
      </c>
      <c r="I271" s="11" t="e">
        <f>IF($A271="","",VLOOKUP($A271,#REF!,I$3+6,FALSE))</f>
        <v>#REF!</v>
      </c>
      <c r="J271" s="11" t="e">
        <f>IF($A271="","",VLOOKUP($A271,#REF!,J$3+6,FALSE))</f>
        <v>#REF!</v>
      </c>
      <c r="K271" s="11" t="e">
        <f>IF($A271="","",VLOOKUP($A271,#REF!,K$3+6,FALSE))</f>
        <v>#REF!</v>
      </c>
      <c r="L271" s="11" t="e">
        <f>IF($A271="","",VLOOKUP($A271,#REF!,L$3+6,FALSE))</f>
        <v>#REF!</v>
      </c>
      <c r="M271" s="11" t="e">
        <f>IF($A271="","",VLOOKUP($A271,#REF!,M$3+6,FALSE))</f>
        <v>#REF!</v>
      </c>
      <c r="N271" s="11" t="e">
        <f>IF($A271="","",VLOOKUP($A271,#REF!,N$3+6,FALSE))</f>
        <v>#REF!</v>
      </c>
      <c r="O271" s="11" t="e">
        <f>IF($A271="","",VLOOKUP($A271,#REF!,O$3+6,FALSE))</f>
        <v>#REF!</v>
      </c>
      <c r="P271" s="11" t="e">
        <f>IF($A271="","",VLOOKUP($A271,#REF!,P$3+6,FALSE))</f>
        <v>#REF!</v>
      </c>
      <c r="Q271" s="11" t="e">
        <f>IF($A271="","",VLOOKUP($A271,#REF!,Q$3+6,FALSE))</f>
        <v>#REF!</v>
      </c>
      <c r="R271" s="11" t="e">
        <f>IF($A271="","",VLOOKUP($A271,#REF!,R$3+6,FALSE))</f>
        <v>#REF!</v>
      </c>
      <c r="S271" s="11" t="e">
        <f>IF($A271="","",VLOOKUP($A271,#REF!,S$3+6,FALSE))</f>
        <v>#REF!</v>
      </c>
      <c r="T271" s="11" t="e">
        <f>IF($A271="","",VLOOKUP($A271,#REF!,T$3+6,FALSE))</f>
        <v>#REF!</v>
      </c>
      <c r="U271" s="11" t="e">
        <f>IF($A271="","",VLOOKUP($A271,#REF!,U$3+6,FALSE))</f>
        <v>#REF!</v>
      </c>
      <c r="V271" s="11" t="e">
        <f>IF($A271="","",VLOOKUP($A271,#REF!,V$3+6,FALSE))</f>
        <v>#REF!</v>
      </c>
      <c r="W271" s="11" t="e">
        <f>IF($A271="","",VLOOKUP($A271,#REF!,W$3+6,FALSE))</f>
        <v>#REF!</v>
      </c>
      <c r="X271" s="11" t="e">
        <f>IF($A271="","",VLOOKUP($A271,#REF!,X$3+6,FALSE))</f>
        <v>#REF!</v>
      </c>
      <c r="Y271" s="11" t="e">
        <f t="shared" si="20"/>
        <v>#REF!</v>
      </c>
      <c r="AA271" s="11"/>
      <c r="AD271" t="e">
        <f t="shared" si="21"/>
        <v>#REF!</v>
      </c>
      <c r="AE271" t="e">
        <f t="shared" si="22"/>
        <v>#REF!</v>
      </c>
      <c r="AF271" t="e">
        <f t="shared" si="23"/>
        <v>#REF!</v>
      </c>
      <c r="AG271" t="e">
        <f t="shared" si="24"/>
        <v>#REF!</v>
      </c>
    </row>
    <row r="272" spans="1:33" x14ac:dyDescent="0.25">
      <c r="A272" t="e">
        <f>IF(#REF!="","",#REF!)</f>
        <v>#REF!</v>
      </c>
      <c r="B272" s="10">
        <v>269</v>
      </c>
      <c r="C272" s="10" t="e">
        <f>IF(A272="","",IF(VLOOKUP(A272,#REF!,2,FALSE)=0,"",VLOOKUP(A272,#REF!,2,FALSE)))</f>
        <v>#REF!</v>
      </c>
      <c r="D272" s="10" t="e">
        <f>IF(A272="","",IF(VLOOKUP(A272,#REF!,3,FALSE)=0,"",VLOOKUP(A272,#REF!,3,FALSE)))</f>
        <v>#REF!</v>
      </c>
      <c r="E272" s="10" t="e">
        <f>IF(A272="","",IF(VLOOKUP(A272,#REF!,5,FALSE)=0,"",VLOOKUP(A272,#REF!,5,FALSE)))</f>
        <v>#REF!</v>
      </c>
      <c r="F272" s="10" t="e">
        <f>IF(A272="","",IF(VLOOKUP(A272,#REF!,4,FALSE)=0,"",VLOOKUP(A272,#REF!,4,FALSE)))</f>
        <v>#REF!</v>
      </c>
      <c r="G272" s="11" t="e">
        <f>IF($A272="","",VLOOKUP($A272,#REF!,G$3+6,FALSE))</f>
        <v>#REF!</v>
      </c>
      <c r="H272" s="11" t="e">
        <f>IF($A272="","",VLOOKUP($A272,#REF!,H$3+6,FALSE))</f>
        <v>#REF!</v>
      </c>
      <c r="I272" s="11" t="e">
        <f>IF($A272="","",VLOOKUP($A272,#REF!,I$3+6,FALSE))</f>
        <v>#REF!</v>
      </c>
      <c r="J272" s="11" t="e">
        <f>IF($A272="","",VLOOKUP($A272,#REF!,J$3+6,FALSE))</f>
        <v>#REF!</v>
      </c>
      <c r="K272" s="11" t="e">
        <f>IF($A272="","",VLOOKUP($A272,#REF!,K$3+6,FALSE))</f>
        <v>#REF!</v>
      </c>
      <c r="L272" s="11" t="e">
        <f>IF($A272="","",VLOOKUP($A272,#REF!,L$3+6,FALSE))</f>
        <v>#REF!</v>
      </c>
      <c r="M272" s="11" t="e">
        <f>IF($A272="","",VLOOKUP($A272,#REF!,M$3+6,FALSE))</f>
        <v>#REF!</v>
      </c>
      <c r="N272" s="11" t="e">
        <f>IF($A272="","",VLOOKUP($A272,#REF!,N$3+6,FALSE))</f>
        <v>#REF!</v>
      </c>
      <c r="O272" s="11" t="e">
        <f>IF($A272="","",VLOOKUP($A272,#REF!,O$3+6,FALSE))</f>
        <v>#REF!</v>
      </c>
      <c r="P272" s="11" t="e">
        <f>IF($A272="","",VLOOKUP($A272,#REF!,P$3+6,FALSE))</f>
        <v>#REF!</v>
      </c>
      <c r="Q272" s="11" t="e">
        <f>IF($A272="","",VLOOKUP($A272,#REF!,Q$3+6,FALSE))</f>
        <v>#REF!</v>
      </c>
      <c r="R272" s="11" t="e">
        <f>IF($A272="","",VLOOKUP($A272,#REF!,R$3+6,FALSE))</f>
        <v>#REF!</v>
      </c>
      <c r="S272" s="11" t="e">
        <f>IF($A272="","",VLOOKUP($A272,#REF!,S$3+6,FALSE))</f>
        <v>#REF!</v>
      </c>
      <c r="T272" s="11" t="e">
        <f>IF($A272="","",VLOOKUP($A272,#REF!,T$3+6,FALSE))</f>
        <v>#REF!</v>
      </c>
      <c r="U272" s="11" t="e">
        <f>IF($A272="","",VLOOKUP($A272,#REF!,U$3+6,FALSE))</f>
        <v>#REF!</v>
      </c>
      <c r="V272" s="11" t="e">
        <f>IF($A272="","",VLOOKUP($A272,#REF!,V$3+6,FALSE))</f>
        <v>#REF!</v>
      </c>
      <c r="W272" s="11" t="e">
        <f>IF($A272="","",VLOOKUP($A272,#REF!,W$3+6,FALSE))</f>
        <v>#REF!</v>
      </c>
      <c r="X272" s="11" t="e">
        <f>IF($A272="","",VLOOKUP($A272,#REF!,X$3+6,FALSE))</f>
        <v>#REF!</v>
      </c>
      <c r="Y272" s="11" t="e">
        <f t="shared" si="20"/>
        <v>#REF!</v>
      </c>
      <c r="AA272" s="11"/>
      <c r="AD272" t="e">
        <f t="shared" si="21"/>
        <v>#REF!</v>
      </c>
      <c r="AE272" t="e">
        <f t="shared" si="22"/>
        <v>#REF!</v>
      </c>
      <c r="AF272" t="e">
        <f t="shared" si="23"/>
        <v>#REF!</v>
      </c>
      <c r="AG272" t="e">
        <f t="shared" si="24"/>
        <v>#REF!</v>
      </c>
    </row>
    <row r="273" spans="1:33" x14ac:dyDescent="0.25">
      <c r="A273" t="e">
        <f>IF(#REF!="","",#REF!)</f>
        <v>#REF!</v>
      </c>
      <c r="B273" s="10">
        <v>270</v>
      </c>
      <c r="C273" s="10" t="e">
        <f>IF(A273="","",IF(VLOOKUP(A273,#REF!,2,FALSE)=0,"",VLOOKUP(A273,#REF!,2,FALSE)))</f>
        <v>#REF!</v>
      </c>
      <c r="D273" s="10" t="e">
        <f>IF(A273="","",IF(VLOOKUP(A273,#REF!,3,FALSE)=0,"",VLOOKUP(A273,#REF!,3,FALSE)))</f>
        <v>#REF!</v>
      </c>
      <c r="E273" s="10" t="e">
        <f>IF(A273="","",IF(VLOOKUP(A273,#REF!,5,FALSE)=0,"",VLOOKUP(A273,#REF!,5,FALSE)))</f>
        <v>#REF!</v>
      </c>
      <c r="F273" s="10" t="e">
        <f>IF(A273="","",IF(VLOOKUP(A273,#REF!,4,FALSE)=0,"",VLOOKUP(A273,#REF!,4,FALSE)))</f>
        <v>#REF!</v>
      </c>
      <c r="G273" s="11" t="e">
        <f>IF($A273="","",VLOOKUP($A273,#REF!,G$3+6,FALSE))</f>
        <v>#REF!</v>
      </c>
      <c r="H273" s="11" t="e">
        <f>IF($A273="","",VLOOKUP($A273,#REF!,H$3+6,FALSE))</f>
        <v>#REF!</v>
      </c>
      <c r="I273" s="11" t="e">
        <f>IF($A273="","",VLOOKUP($A273,#REF!,I$3+6,FALSE))</f>
        <v>#REF!</v>
      </c>
      <c r="J273" s="11" t="e">
        <f>IF($A273="","",VLOOKUP($A273,#REF!,J$3+6,FALSE))</f>
        <v>#REF!</v>
      </c>
      <c r="K273" s="11" t="e">
        <f>IF($A273="","",VLOOKUP($A273,#REF!,K$3+6,FALSE))</f>
        <v>#REF!</v>
      </c>
      <c r="L273" s="11" t="e">
        <f>IF($A273="","",VLOOKUP($A273,#REF!,L$3+6,FALSE))</f>
        <v>#REF!</v>
      </c>
      <c r="M273" s="11" t="e">
        <f>IF($A273="","",VLOOKUP($A273,#REF!,M$3+6,FALSE))</f>
        <v>#REF!</v>
      </c>
      <c r="N273" s="11" t="e">
        <f>IF($A273="","",VLOOKUP($A273,#REF!,N$3+6,FALSE))</f>
        <v>#REF!</v>
      </c>
      <c r="O273" s="11" t="e">
        <f>IF($A273="","",VLOOKUP($A273,#REF!,O$3+6,FALSE))</f>
        <v>#REF!</v>
      </c>
      <c r="P273" s="11" t="e">
        <f>IF($A273="","",VLOOKUP($A273,#REF!,P$3+6,FALSE))</f>
        <v>#REF!</v>
      </c>
      <c r="Q273" s="11" t="e">
        <f>IF($A273="","",VLOOKUP($A273,#REF!,Q$3+6,FALSE))</f>
        <v>#REF!</v>
      </c>
      <c r="R273" s="11" t="e">
        <f>IF($A273="","",VLOOKUP($A273,#REF!,R$3+6,FALSE))</f>
        <v>#REF!</v>
      </c>
      <c r="S273" s="11" t="e">
        <f>IF($A273="","",VLOOKUP($A273,#REF!,S$3+6,FALSE))</f>
        <v>#REF!</v>
      </c>
      <c r="T273" s="11" t="e">
        <f>IF($A273="","",VLOOKUP($A273,#REF!,T$3+6,FALSE))</f>
        <v>#REF!</v>
      </c>
      <c r="U273" s="11" t="e">
        <f>IF($A273="","",VLOOKUP($A273,#REF!,U$3+6,FALSE))</f>
        <v>#REF!</v>
      </c>
      <c r="V273" s="11" t="e">
        <f>IF($A273="","",VLOOKUP($A273,#REF!,V$3+6,FALSE))</f>
        <v>#REF!</v>
      </c>
      <c r="W273" s="11" t="e">
        <f>IF($A273="","",VLOOKUP($A273,#REF!,W$3+6,FALSE))</f>
        <v>#REF!</v>
      </c>
      <c r="X273" s="11" t="e">
        <f>IF($A273="","",VLOOKUP($A273,#REF!,X$3+6,FALSE))</f>
        <v>#REF!</v>
      </c>
      <c r="Y273" s="11" t="e">
        <f t="shared" si="20"/>
        <v>#REF!</v>
      </c>
      <c r="AA273" s="11"/>
      <c r="AD273" t="e">
        <f t="shared" si="21"/>
        <v>#REF!</v>
      </c>
      <c r="AE273" t="e">
        <f t="shared" si="22"/>
        <v>#REF!</v>
      </c>
      <c r="AF273" t="e">
        <f t="shared" si="23"/>
        <v>#REF!</v>
      </c>
      <c r="AG273" t="e">
        <f t="shared" si="24"/>
        <v>#REF!</v>
      </c>
    </row>
    <row r="274" spans="1:33" x14ac:dyDescent="0.25">
      <c r="A274" t="e">
        <f>IF(#REF!="","",#REF!)</f>
        <v>#REF!</v>
      </c>
      <c r="B274" s="10">
        <v>271</v>
      </c>
      <c r="C274" s="10" t="e">
        <f>IF(A274="","",IF(VLOOKUP(A274,#REF!,2,FALSE)=0,"",VLOOKUP(A274,#REF!,2,FALSE)))</f>
        <v>#REF!</v>
      </c>
      <c r="D274" s="10" t="e">
        <f>IF(A274="","",IF(VLOOKUP(A274,#REF!,3,FALSE)=0,"",VLOOKUP(A274,#REF!,3,FALSE)))</f>
        <v>#REF!</v>
      </c>
      <c r="E274" s="10" t="e">
        <f>IF(A274="","",IF(VLOOKUP(A274,#REF!,5,FALSE)=0,"",VLOOKUP(A274,#REF!,5,FALSE)))</f>
        <v>#REF!</v>
      </c>
      <c r="F274" s="10" t="e">
        <f>IF(A274="","",IF(VLOOKUP(A274,#REF!,4,FALSE)=0,"",VLOOKUP(A274,#REF!,4,FALSE)))</f>
        <v>#REF!</v>
      </c>
      <c r="G274" s="11" t="e">
        <f>IF($A274="","",VLOOKUP($A274,#REF!,G$3+6,FALSE))</f>
        <v>#REF!</v>
      </c>
      <c r="H274" s="11" t="e">
        <f>IF($A274="","",VLOOKUP($A274,#REF!,H$3+6,FALSE))</f>
        <v>#REF!</v>
      </c>
      <c r="I274" s="11" t="e">
        <f>IF($A274="","",VLOOKUP($A274,#REF!,I$3+6,FALSE))</f>
        <v>#REF!</v>
      </c>
      <c r="J274" s="11" t="e">
        <f>IF($A274="","",VLOOKUP($A274,#REF!,J$3+6,FALSE))</f>
        <v>#REF!</v>
      </c>
      <c r="K274" s="11" t="e">
        <f>IF($A274="","",VLOOKUP($A274,#REF!,K$3+6,FALSE))</f>
        <v>#REF!</v>
      </c>
      <c r="L274" s="11" t="e">
        <f>IF($A274="","",VLOOKUP($A274,#REF!,L$3+6,FALSE))</f>
        <v>#REF!</v>
      </c>
      <c r="M274" s="11" t="e">
        <f>IF($A274="","",VLOOKUP($A274,#REF!,M$3+6,FALSE))</f>
        <v>#REF!</v>
      </c>
      <c r="N274" s="11" t="e">
        <f>IF($A274="","",VLOOKUP($A274,#REF!,N$3+6,FALSE))</f>
        <v>#REF!</v>
      </c>
      <c r="O274" s="11" t="e">
        <f>IF($A274="","",VLOOKUP($A274,#REF!,O$3+6,FALSE))</f>
        <v>#REF!</v>
      </c>
      <c r="P274" s="11" t="e">
        <f>IF($A274="","",VLOOKUP($A274,#REF!,P$3+6,FALSE))</f>
        <v>#REF!</v>
      </c>
      <c r="Q274" s="11" t="e">
        <f>IF($A274="","",VLOOKUP($A274,#REF!,Q$3+6,FALSE))</f>
        <v>#REF!</v>
      </c>
      <c r="R274" s="11" t="e">
        <f>IF($A274="","",VLOOKUP($A274,#REF!,R$3+6,FALSE))</f>
        <v>#REF!</v>
      </c>
      <c r="S274" s="11" t="e">
        <f>IF($A274="","",VLOOKUP($A274,#REF!,S$3+6,FALSE))</f>
        <v>#REF!</v>
      </c>
      <c r="T274" s="11" t="e">
        <f>IF($A274="","",VLOOKUP($A274,#REF!,T$3+6,FALSE))</f>
        <v>#REF!</v>
      </c>
      <c r="U274" s="11" t="e">
        <f>IF($A274="","",VLOOKUP($A274,#REF!,U$3+6,FALSE))</f>
        <v>#REF!</v>
      </c>
      <c r="V274" s="11" t="e">
        <f>IF($A274="","",VLOOKUP($A274,#REF!,V$3+6,FALSE))</f>
        <v>#REF!</v>
      </c>
      <c r="W274" s="11" t="e">
        <f>IF($A274="","",VLOOKUP($A274,#REF!,W$3+6,FALSE))</f>
        <v>#REF!</v>
      </c>
      <c r="X274" s="11" t="e">
        <f>IF($A274="","",VLOOKUP($A274,#REF!,X$3+6,FALSE))</f>
        <v>#REF!</v>
      </c>
      <c r="Y274" s="11" t="e">
        <f t="shared" si="20"/>
        <v>#REF!</v>
      </c>
      <c r="AA274" s="11"/>
      <c r="AD274" t="e">
        <f t="shared" si="21"/>
        <v>#REF!</v>
      </c>
      <c r="AE274" t="e">
        <f t="shared" si="22"/>
        <v>#REF!</v>
      </c>
      <c r="AF274" t="e">
        <f t="shared" si="23"/>
        <v>#REF!</v>
      </c>
      <c r="AG274" t="e">
        <f t="shared" si="24"/>
        <v>#REF!</v>
      </c>
    </row>
    <row r="275" spans="1:33" x14ac:dyDescent="0.25">
      <c r="A275" t="e">
        <f>IF(#REF!="","",#REF!)</f>
        <v>#REF!</v>
      </c>
      <c r="B275" s="10">
        <v>272</v>
      </c>
      <c r="C275" s="10" t="e">
        <f>IF(A275="","",IF(VLOOKUP(A275,#REF!,2,FALSE)=0,"",VLOOKUP(A275,#REF!,2,FALSE)))</f>
        <v>#REF!</v>
      </c>
      <c r="D275" s="10" t="e">
        <f>IF(A275="","",IF(VLOOKUP(A275,#REF!,3,FALSE)=0,"",VLOOKUP(A275,#REF!,3,FALSE)))</f>
        <v>#REF!</v>
      </c>
      <c r="E275" s="10" t="e">
        <f>IF(A275="","",IF(VLOOKUP(A275,#REF!,5,FALSE)=0,"",VLOOKUP(A275,#REF!,5,FALSE)))</f>
        <v>#REF!</v>
      </c>
      <c r="F275" s="10" t="e">
        <f>IF(A275="","",IF(VLOOKUP(A275,#REF!,4,FALSE)=0,"",VLOOKUP(A275,#REF!,4,FALSE)))</f>
        <v>#REF!</v>
      </c>
      <c r="G275" s="11" t="e">
        <f>IF($A275="","",VLOOKUP($A275,#REF!,G$3+6,FALSE))</f>
        <v>#REF!</v>
      </c>
      <c r="H275" s="11" t="e">
        <f>IF($A275="","",VLOOKUP($A275,#REF!,H$3+6,FALSE))</f>
        <v>#REF!</v>
      </c>
      <c r="I275" s="11" t="e">
        <f>IF($A275="","",VLOOKUP($A275,#REF!,I$3+6,FALSE))</f>
        <v>#REF!</v>
      </c>
      <c r="J275" s="11" t="e">
        <f>IF($A275="","",VLOOKUP($A275,#REF!,J$3+6,FALSE))</f>
        <v>#REF!</v>
      </c>
      <c r="K275" s="11" t="e">
        <f>IF($A275="","",VLOOKUP($A275,#REF!,K$3+6,FALSE))</f>
        <v>#REF!</v>
      </c>
      <c r="L275" s="11" t="e">
        <f>IF($A275="","",VLOOKUP($A275,#REF!,L$3+6,FALSE))</f>
        <v>#REF!</v>
      </c>
      <c r="M275" s="11" t="e">
        <f>IF($A275="","",VLOOKUP($A275,#REF!,M$3+6,FALSE))</f>
        <v>#REF!</v>
      </c>
      <c r="N275" s="11" t="e">
        <f>IF($A275="","",VLOOKUP($A275,#REF!,N$3+6,FALSE))</f>
        <v>#REF!</v>
      </c>
      <c r="O275" s="11" t="e">
        <f>IF($A275="","",VLOOKUP($A275,#REF!,O$3+6,FALSE))</f>
        <v>#REF!</v>
      </c>
      <c r="P275" s="11" t="e">
        <f>IF($A275="","",VLOOKUP($A275,#REF!,P$3+6,FALSE))</f>
        <v>#REF!</v>
      </c>
      <c r="Q275" s="11" t="e">
        <f>IF($A275="","",VLOOKUP($A275,#REF!,Q$3+6,FALSE))</f>
        <v>#REF!</v>
      </c>
      <c r="R275" s="11" t="e">
        <f>IF($A275="","",VLOOKUP($A275,#REF!,R$3+6,FALSE))</f>
        <v>#REF!</v>
      </c>
      <c r="S275" s="11" t="e">
        <f>IF($A275="","",VLOOKUP($A275,#REF!,S$3+6,FALSE))</f>
        <v>#REF!</v>
      </c>
      <c r="T275" s="11" t="e">
        <f>IF($A275="","",VLOOKUP($A275,#REF!,T$3+6,FALSE))</f>
        <v>#REF!</v>
      </c>
      <c r="U275" s="11" t="e">
        <f>IF($A275="","",VLOOKUP($A275,#REF!,U$3+6,FALSE))</f>
        <v>#REF!</v>
      </c>
      <c r="V275" s="11" t="e">
        <f>IF($A275="","",VLOOKUP($A275,#REF!,V$3+6,FALSE))</f>
        <v>#REF!</v>
      </c>
      <c r="W275" s="11" t="e">
        <f>IF($A275="","",VLOOKUP($A275,#REF!,W$3+6,FALSE))</f>
        <v>#REF!</v>
      </c>
      <c r="X275" s="11" t="e">
        <f>IF($A275="","",VLOOKUP($A275,#REF!,X$3+6,FALSE))</f>
        <v>#REF!</v>
      </c>
      <c r="Y275" s="11" t="e">
        <f t="shared" si="20"/>
        <v>#REF!</v>
      </c>
      <c r="AA275" s="11"/>
      <c r="AD275" t="e">
        <f t="shared" si="21"/>
        <v>#REF!</v>
      </c>
      <c r="AE275" t="e">
        <f t="shared" si="22"/>
        <v>#REF!</v>
      </c>
      <c r="AF275" t="e">
        <f t="shared" si="23"/>
        <v>#REF!</v>
      </c>
      <c r="AG275" t="e">
        <f t="shared" si="24"/>
        <v>#REF!</v>
      </c>
    </row>
    <row r="276" spans="1:33" x14ac:dyDescent="0.25">
      <c r="A276" t="e">
        <f>IF(#REF!="","",#REF!)</f>
        <v>#REF!</v>
      </c>
      <c r="B276" s="10">
        <v>273</v>
      </c>
      <c r="C276" s="10" t="e">
        <f>IF(A276="","",IF(VLOOKUP(A276,#REF!,2,FALSE)=0,"",VLOOKUP(A276,#REF!,2,FALSE)))</f>
        <v>#REF!</v>
      </c>
      <c r="D276" s="10" t="e">
        <f>IF(A276="","",IF(VLOOKUP(A276,#REF!,3,FALSE)=0,"",VLOOKUP(A276,#REF!,3,FALSE)))</f>
        <v>#REF!</v>
      </c>
      <c r="E276" s="10" t="e">
        <f>IF(A276="","",IF(VLOOKUP(A276,#REF!,5,FALSE)=0,"",VLOOKUP(A276,#REF!,5,FALSE)))</f>
        <v>#REF!</v>
      </c>
      <c r="F276" s="10" t="e">
        <f>IF(A276="","",IF(VLOOKUP(A276,#REF!,4,FALSE)=0,"",VLOOKUP(A276,#REF!,4,FALSE)))</f>
        <v>#REF!</v>
      </c>
      <c r="G276" s="11" t="e">
        <f>IF($A276="","",VLOOKUP($A276,#REF!,G$3+6,FALSE))</f>
        <v>#REF!</v>
      </c>
      <c r="H276" s="11" t="e">
        <f>IF($A276="","",VLOOKUP($A276,#REF!,H$3+6,FALSE))</f>
        <v>#REF!</v>
      </c>
      <c r="I276" s="11" t="e">
        <f>IF($A276="","",VLOOKUP($A276,#REF!,I$3+6,FALSE))</f>
        <v>#REF!</v>
      </c>
      <c r="J276" s="11" t="e">
        <f>IF($A276="","",VLOOKUP($A276,#REF!,J$3+6,FALSE))</f>
        <v>#REF!</v>
      </c>
      <c r="K276" s="11" t="e">
        <f>IF($A276="","",VLOOKUP($A276,#REF!,K$3+6,FALSE))</f>
        <v>#REF!</v>
      </c>
      <c r="L276" s="11" t="e">
        <f>IF($A276="","",VLOOKUP($A276,#REF!,L$3+6,FALSE))</f>
        <v>#REF!</v>
      </c>
      <c r="M276" s="11" t="e">
        <f>IF($A276="","",VLOOKUP($A276,#REF!,M$3+6,FALSE))</f>
        <v>#REF!</v>
      </c>
      <c r="N276" s="11" t="e">
        <f>IF($A276="","",VLOOKUP($A276,#REF!,N$3+6,FALSE))</f>
        <v>#REF!</v>
      </c>
      <c r="O276" s="11" t="e">
        <f>IF($A276="","",VLOOKUP($A276,#REF!,O$3+6,FALSE))</f>
        <v>#REF!</v>
      </c>
      <c r="P276" s="11" t="e">
        <f>IF($A276="","",VLOOKUP($A276,#REF!,P$3+6,FALSE))</f>
        <v>#REF!</v>
      </c>
      <c r="Q276" s="11" t="e">
        <f>IF($A276="","",VLOOKUP($A276,#REF!,Q$3+6,FALSE))</f>
        <v>#REF!</v>
      </c>
      <c r="R276" s="11" t="e">
        <f>IF($A276="","",VLOOKUP($A276,#REF!,R$3+6,FALSE))</f>
        <v>#REF!</v>
      </c>
      <c r="S276" s="11" t="e">
        <f>IF($A276="","",VLOOKUP($A276,#REF!,S$3+6,FALSE))</f>
        <v>#REF!</v>
      </c>
      <c r="T276" s="11" t="e">
        <f>IF($A276="","",VLOOKUP($A276,#REF!,T$3+6,FALSE))</f>
        <v>#REF!</v>
      </c>
      <c r="U276" s="11" t="e">
        <f>IF($A276="","",VLOOKUP($A276,#REF!,U$3+6,FALSE))</f>
        <v>#REF!</v>
      </c>
      <c r="V276" s="11" t="e">
        <f>IF($A276="","",VLOOKUP($A276,#REF!,V$3+6,FALSE))</f>
        <v>#REF!</v>
      </c>
      <c r="W276" s="11" t="e">
        <f>IF($A276="","",VLOOKUP($A276,#REF!,W$3+6,FALSE))</f>
        <v>#REF!</v>
      </c>
      <c r="X276" s="11" t="e">
        <f>IF($A276="","",VLOOKUP($A276,#REF!,X$3+6,FALSE))</f>
        <v>#REF!</v>
      </c>
      <c r="Y276" s="11" t="e">
        <f t="shared" si="20"/>
        <v>#REF!</v>
      </c>
      <c r="AA276" s="11"/>
      <c r="AD276" t="e">
        <f t="shared" si="21"/>
        <v>#REF!</v>
      </c>
      <c r="AE276" t="e">
        <f t="shared" si="22"/>
        <v>#REF!</v>
      </c>
      <c r="AF276" t="e">
        <f t="shared" si="23"/>
        <v>#REF!</v>
      </c>
      <c r="AG276" t="e">
        <f t="shared" si="24"/>
        <v>#REF!</v>
      </c>
    </row>
    <row r="277" spans="1:33" x14ac:dyDescent="0.25">
      <c r="A277" t="e">
        <f>IF(#REF!="","",#REF!)</f>
        <v>#REF!</v>
      </c>
      <c r="B277" s="10">
        <v>274</v>
      </c>
      <c r="C277" s="10" t="e">
        <f>IF(A277="","",IF(VLOOKUP(A277,#REF!,2,FALSE)=0,"",VLOOKUP(A277,#REF!,2,FALSE)))</f>
        <v>#REF!</v>
      </c>
      <c r="D277" s="10" t="e">
        <f>IF(A277="","",IF(VLOOKUP(A277,#REF!,3,FALSE)=0,"",VLOOKUP(A277,#REF!,3,FALSE)))</f>
        <v>#REF!</v>
      </c>
      <c r="E277" s="10" t="e">
        <f>IF(A277="","",IF(VLOOKUP(A277,#REF!,5,FALSE)=0,"",VLOOKUP(A277,#REF!,5,FALSE)))</f>
        <v>#REF!</v>
      </c>
      <c r="F277" s="10" t="e">
        <f>IF(A277="","",IF(VLOOKUP(A277,#REF!,4,FALSE)=0,"",VLOOKUP(A277,#REF!,4,FALSE)))</f>
        <v>#REF!</v>
      </c>
      <c r="G277" s="11" t="e">
        <f>IF($A277="","",VLOOKUP($A277,#REF!,G$3+6,FALSE))</f>
        <v>#REF!</v>
      </c>
      <c r="H277" s="11" t="e">
        <f>IF($A277="","",VLOOKUP($A277,#REF!,H$3+6,FALSE))</f>
        <v>#REF!</v>
      </c>
      <c r="I277" s="11" t="e">
        <f>IF($A277="","",VLOOKUP($A277,#REF!,I$3+6,FALSE))</f>
        <v>#REF!</v>
      </c>
      <c r="J277" s="11" t="e">
        <f>IF($A277="","",VLOOKUP($A277,#REF!,J$3+6,FALSE))</f>
        <v>#REF!</v>
      </c>
      <c r="K277" s="11" t="e">
        <f>IF($A277="","",VLOOKUP($A277,#REF!,K$3+6,FALSE))</f>
        <v>#REF!</v>
      </c>
      <c r="L277" s="11" t="e">
        <f>IF($A277="","",VLOOKUP($A277,#REF!,L$3+6,FALSE))</f>
        <v>#REF!</v>
      </c>
      <c r="M277" s="11" t="e">
        <f>IF($A277="","",VLOOKUP($A277,#REF!,M$3+6,FALSE))</f>
        <v>#REF!</v>
      </c>
      <c r="N277" s="11" t="e">
        <f>IF($A277="","",VLOOKUP($A277,#REF!,N$3+6,FALSE))</f>
        <v>#REF!</v>
      </c>
      <c r="O277" s="11" t="e">
        <f>IF($A277="","",VLOOKUP($A277,#REF!,O$3+6,FALSE))</f>
        <v>#REF!</v>
      </c>
      <c r="P277" s="11" t="e">
        <f>IF($A277="","",VLOOKUP($A277,#REF!,P$3+6,FALSE))</f>
        <v>#REF!</v>
      </c>
      <c r="Q277" s="11" t="e">
        <f>IF($A277="","",VLOOKUP($A277,#REF!,Q$3+6,FALSE))</f>
        <v>#REF!</v>
      </c>
      <c r="R277" s="11" t="e">
        <f>IF($A277="","",VLOOKUP($A277,#REF!,R$3+6,FALSE))</f>
        <v>#REF!</v>
      </c>
      <c r="S277" s="11" t="e">
        <f>IF($A277="","",VLOOKUP($A277,#REF!,S$3+6,FALSE))</f>
        <v>#REF!</v>
      </c>
      <c r="T277" s="11" t="e">
        <f>IF($A277="","",VLOOKUP($A277,#REF!,T$3+6,FALSE))</f>
        <v>#REF!</v>
      </c>
      <c r="U277" s="11" t="e">
        <f>IF($A277="","",VLOOKUP($A277,#REF!,U$3+6,FALSE))</f>
        <v>#REF!</v>
      </c>
      <c r="V277" s="11" t="e">
        <f>IF($A277="","",VLOOKUP($A277,#REF!,V$3+6,FALSE))</f>
        <v>#REF!</v>
      </c>
      <c r="W277" s="11" t="e">
        <f>IF($A277="","",VLOOKUP($A277,#REF!,W$3+6,FALSE))</f>
        <v>#REF!</v>
      </c>
      <c r="X277" s="11" t="e">
        <f>IF($A277="","",VLOOKUP($A277,#REF!,X$3+6,FALSE))</f>
        <v>#REF!</v>
      </c>
      <c r="Y277" s="11" t="e">
        <f t="shared" si="20"/>
        <v>#REF!</v>
      </c>
      <c r="AA277" s="11"/>
      <c r="AD277" t="e">
        <f t="shared" si="21"/>
        <v>#REF!</v>
      </c>
      <c r="AE277" t="e">
        <f t="shared" si="22"/>
        <v>#REF!</v>
      </c>
      <c r="AF277" t="e">
        <f t="shared" si="23"/>
        <v>#REF!</v>
      </c>
      <c r="AG277" t="e">
        <f t="shared" si="24"/>
        <v>#REF!</v>
      </c>
    </row>
    <row r="278" spans="1:33" x14ac:dyDescent="0.25">
      <c r="A278" t="e">
        <f>IF(#REF!="","",#REF!)</f>
        <v>#REF!</v>
      </c>
      <c r="B278" s="10">
        <v>275</v>
      </c>
      <c r="C278" s="10" t="e">
        <f>IF(A278="","",IF(VLOOKUP(A278,#REF!,2,FALSE)=0,"",VLOOKUP(A278,#REF!,2,FALSE)))</f>
        <v>#REF!</v>
      </c>
      <c r="D278" s="10" t="e">
        <f>IF(A278="","",IF(VLOOKUP(A278,#REF!,3,FALSE)=0,"",VLOOKUP(A278,#REF!,3,FALSE)))</f>
        <v>#REF!</v>
      </c>
      <c r="E278" s="10" t="e">
        <f>IF(A278="","",IF(VLOOKUP(A278,#REF!,5,FALSE)=0,"",VLOOKUP(A278,#REF!,5,FALSE)))</f>
        <v>#REF!</v>
      </c>
      <c r="F278" s="10" t="e">
        <f>IF(A278="","",IF(VLOOKUP(A278,#REF!,4,FALSE)=0,"",VLOOKUP(A278,#REF!,4,FALSE)))</f>
        <v>#REF!</v>
      </c>
      <c r="G278" s="11" t="e">
        <f>IF($A278="","",VLOOKUP($A278,#REF!,G$3+6,FALSE))</f>
        <v>#REF!</v>
      </c>
      <c r="H278" s="11" t="e">
        <f>IF($A278="","",VLOOKUP($A278,#REF!,H$3+6,FALSE))</f>
        <v>#REF!</v>
      </c>
      <c r="I278" s="11" t="e">
        <f>IF($A278="","",VLOOKUP($A278,#REF!,I$3+6,FALSE))</f>
        <v>#REF!</v>
      </c>
      <c r="J278" s="11" t="e">
        <f>IF($A278="","",VLOOKUP($A278,#REF!,J$3+6,FALSE))</f>
        <v>#REF!</v>
      </c>
      <c r="K278" s="11" t="e">
        <f>IF($A278="","",VLOOKUP($A278,#REF!,K$3+6,FALSE))</f>
        <v>#REF!</v>
      </c>
      <c r="L278" s="11" t="e">
        <f>IF($A278="","",VLOOKUP($A278,#REF!,L$3+6,FALSE))</f>
        <v>#REF!</v>
      </c>
      <c r="M278" s="11" t="e">
        <f>IF($A278="","",VLOOKUP($A278,#REF!,M$3+6,FALSE))</f>
        <v>#REF!</v>
      </c>
      <c r="N278" s="11" t="e">
        <f>IF($A278="","",VLOOKUP($A278,#REF!,N$3+6,FALSE))</f>
        <v>#REF!</v>
      </c>
      <c r="O278" s="11" t="e">
        <f>IF($A278="","",VLOOKUP($A278,#REF!,O$3+6,FALSE))</f>
        <v>#REF!</v>
      </c>
      <c r="P278" s="11" t="e">
        <f>IF($A278="","",VLOOKUP($A278,#REF!,P$3+6,FALSE))</f>
        <v>#REF!</v>
      </c>
      <c r="Q278" s="11" t="e">
        <f>IF($A278="","",VLOOKUP($A278,#REF!,Q$3+6,FALSE))</f>
        <v>#REF!</v>
      </c>
      <c r="R278" s="11" t="e">
        <f>IF($A278="","",VLOOKUP($A278,#REF!,R$3+6,FALSE))</f>
        <v>#REF!</v>
      </c>
      <c r="S278" s="11" t="e">
        <f>IF($A278="","",VLOOKUP($A278,#REF!,S$3+6,FALSE))</f>
        <v>#REF!</v>
      </c>
      <c r="T278" s="11" t="e">
        <f>IF($A278="","",VLOOKUP($A278,#REF!,T$3+6,FALSE))</f>
        <v>#REF!</v>
      </c>
      <c r="U278" s="11" t="e">
        <f>IF($A278="","",VLOOKUP($A278,#REF!,U$3+6,FALSE))</f>
        <v>#REF!</v>
      </c>
      <c r="V278" s="11" t="e">
        <f>IF($A278="","",VLOOKUP($A278,#REF!,V$3+6,FALSE))</f>
        <v>#REF!</v>
      </c>
      <c r="W278" s="11" t="e">
        <f>IF($A278="","",VLOOKUP($A278,#REF!,W$3+6,FALSE))</f>
        <v>#REF!</v>
      </c>
      <c r="X278" s="11" t="e">
        <f>IF($A278="","",VLOOKUP($A278,#REF!,X$3+6,FALSE))</f>
        <v>#REF!</v>
      </c>
      <c r="Y278" s="11" t="e">
        <f t="shared" si="20"/>
        <v>#REF!</v>
      </c>
      <c r="AA278" s="11"/>
      <c r="AD278" t="e">
        <f t="shared" si="21"/>
        <v>#REF!</v>
      </c>
      <c r="AE278" t="e">
        <f t="shared" si="22"/>
        <v>#REF!</v>
      </c>
      <c r="AF278" t="e">
        <f t="shared" si="23"/>
        <v>#REF!</v>
      </c>
      <c r="AG278" t="e">
        <f t="shared" si="24"/>
        <v>#REF!</v>
      </c>
    </row>
    <row r="279" spans="1:33" x14ac:dyDescent="0.25">
      <c r="A279" t="e">
        <f>IF(#REF!="","",#REF!)</f>
        <v>#REF!</v>
      </c>
      <c r="B279" s="10">
        <v>276</v>
      </c>
      <c r="C279" s="10" t="e">
        <f>IF(A279="","",IF(VLOOKUP(A279,#REF!,2,FALSE)=0,"",VLOOKUP(A279,#REF!,2,FALSE)))</f>
        <v>#REF!</v>
      </c>
      <c r="D279" s="10" t="e">
        <f>IF(A279="","",IF(VLOOKUP(A279,#REF!,3,FALSE)=0,"",VLOOKUP(A279,#REF!,3,FALSE)))</f>
        <v>#REF!</v>
      </c>
      <c r="E279" s="10" t="e">
        <f>IF(A279="","",IF(VLOOKUP(A279,#REF!,5,FALSE)=0,"",VLOOKUP(A279,#REF!,5,FALSE)))</f>
        <v>#REF!</v>
      </c>
      <c r="F279" s="10" t="e">
        <f>IF(A279="","",IF(VLOOKUP(A279,#REF!,4,FALSE)=0,"",VLOOKUP(A279,#REF!,4,FALSE)))</f>
        <v>#REF!</v>
      </c>
      <c r="G279" s="11" t="e">
        <f>IF($A279="","",VLOOKUP($A279,#REF!,G$3+6,FALSE))</f>
        <v>#REF!</v>
      </c>
      <c r="H279" s="11" t="e">
        <f>IF($A279="","",VLOOKUP($A279,#REF!,H$3+6,FALSE))</f>
        <v>#REF!</v>
      </c>
      <c r="I279" s="11" t="e">
        <f>IF($A279="","",VLOOKUP($A279,#REF!,I$3+6,FALSE))</f>
        <v>#REF!</v>
      </c>
      <c r="J279" s="11" t="e">
        <f>IF($A279="","",VLOOKUP($A279,#REF!,J$3+6,FALSE))</f>
        <v>#REF!</v>
      </c>
      <c r="K279" s="11" t="e">
        <f>IF($A279="","",VLOOKUP($A279,#REF!,K$3+6,FALSE))</f>
        <v>#REF!</v>
      </c>
      <c r="L279" s="11" t="e">
        <f>IF($A279="","",VLOOKUP($A279,#REF!,L$3+6,FALSE))</f>
        <v>#REF!</v>
      </c>
      <c r="M279" s="11" t="e">
        <f>IF($A279="","",VLOOKUP($A279,#REF!,M$3+6,FALSE))</f>
        <v>#REF!</v>
      </c>
      <c r="N279" s="11" t="e">
        <f>IF($A279="","",VLOOKUP($A279,#REF!,N$3+6,FALSE))</f>
        <v>#REF!</v>
      </c>
      <c r="O279" s="11" t="e">
        <f>IF($A279="","",VLOOKUP($A279,#REF!,O$3+6,FALSE))</f>
        <v>#REF!</v>
      </c>
      <c r="P279" s="11" t="e">
        <f>IF($A279="","",VLOOKUP($A279,#REF!,P$3+6,FALSE))</f>
        <v>#REF!</v>
      </c>
      <c r="Q279" s="11" t="e">
        <f>IF($A279="","",VLOOKUP($A279,#REF!,Q$3+6,FALSE))</f>
        <v>#REF!</v>
      </c>
      <c r="R279" s="11" t="e">
        <f>IF($A279="","",VLOOKUP($A279,#REF!,R$3+6,FALSE))</f>
        <v>#REF!</v>
      </c>
      <c r="S279" s="11" t="e">
        <f>IF($A279="","",VLOOKUP($A279,#REF!,S$3+6,FALSE))</f>
        <v>#REF!</v>
      </c>
      <c r="T279" s="11" t="e">
        <f>IF($A279="","",VLOOKUP($A279,#REF!,T$3+6,FALSE))</f>
        <v>#REF!</v>
      </c>
      <c r="U279" s="11" t="e">
        <f>IF($A279="","",VLOOKUP($A279,#REF!,U$3+6,FALSE))</f>
        <v>#REF!</v>
      </c>
      <c r="V279" s="11" t="e">
        <f>IF($A279="","",VLOOKUP($A279,#REF!,V$3+6,FALSE))</f>
        <v>#REF!</v>
      </c>
      <c r="W279" s="11" t="e">
        <f>IF($A279="","",VLOOKUP($A279,#REF!,W$3+6,FALSE))</f>
        <v>#REF!</v>
      </c>
      <c r="X279" s="11" t="e">
        <f>IF($A279="","",VLOOKUP($A279,#REF!,X$3+6,FALSE))</f>
        <v>#REF!</v>
      </c>
      <c r="Y279" s="11" t="e">
        <f t="shared" si="20"/>
        <v>#REF!</v>
      </c>
      <c r="AA279" s="11"/>
      <c r="AD279" t="e">
        <f t="shared" si="21"/>
        <v>#REF!</v>
      </c>
      <c r="AE279" t="e">
        <f t="shared" si="22"/>
        <v>#REF!</v>
      </c>
      <c r="AF279" t="e">
        <f t="shared" si="23"/>
        <v>#REF!</v>
      </c>
      <c r="AG279" t="e">
        <f t="shared" si="24"/>
        <v>#REF!</v>
      </c>
    </row>
    <row r="280" spans="1:33" x14ac:dyDescent="0.25">
      <c r="A280" t="e">
        <f>IF(#REF!="","",#REF!)</f>
        <v>#REF!</v>
      </c>
      <c r="B280" s="10">
        <v>277</v>
      </c>
      <c r="C280" s="10" t="e">
        <f>IF(A280="","",IF(VLOOKUP(A280,#REF!,2,FALSE)=0,"",VLOOKUP(A280,#REF!,2,FALSE)))</f>
        <v>#REF!</v>
      </c>
      <c r="D280" s="10" t="e">
        <f>IF(A280="","",IF(VLOOKUP(A280,#REF!,3,FALSE)=0,"",VLOOKUP(A280,#REF!,3,FALSE)))</f>
        <v>#REF!</v>
      </c>
      <c r="E280" s="10" t="e">
        <f>IF(A280="","",IF(VLOOKUP(A280,#REF!,5,FALSE)=0,"",VLOOKUP(A280,#REF!,5,FALSE)))</f>
        <v>#REF!</v>
      </c>
      <c r="F280" s="10" t="e">
        <f>IF(A280="","",IF(VLOOKUP(A280,#REF!,4,FALSE)=0,"",VLOOKUP(A280,#REF!,4,FALSE)))</f>
        <v>#REF!</v>
      </c>
      <c r="G280" s="11" t="e">
        <f>IF($A280="","",VLOOKUP($A280,#REF!,G$3+6,FALSE))</f>
        <v>#REF!</v>
      </c>
      <c r="H280" s="11" t="e">
        <f>IF($A280="","",VLOOKUP($A280,#REF!,H$3+6,FALSE))</f>
        <v>#REF!</v>
      </c>
      <c r="I280" s="11" t="e">
        <f>IF($A280="","",VLOOKUP($A280,#REF!,I$3+6,FALSE))</f>
        <v>#REF!</v>
      </c>
      <c r="J280" s="11" t="e">
        <f>IF($A280="","",VLOOKUP($A280,#REF!,J$3+6,FALSE))</f>
        <v>#REF!</v>
      </c>
      <c r="K280" s="11" t="e">
        <f>IF($A280="","",VLOOKUP($A280,#REF!,K$3+6,FALSE))</f>
        <v>#REF!</v>
      </c>
      <c r="L280" s="11" t="e">
        <f>IF($A280="","",VLOOKUP($A280,#REF!,L$3+6,FALSE))</f>
        <v>#REF!</v>
      </c>
      <c r="M280" s="11" t="e">
        <f>IF($A280="","",VLOOKUP($A280,#REF!,M$3+6,FALSE))</f>
        <v>#REF!</v>
      </c>
      <c r="N280" s="11" t="e">
        <f>IF($A280="","",VLOOKUP($A280,#REF!,N$3+6,FALSE))</f>
        <v>#REF!</v>
      </c>
      <c r="O280" s="11" t="e">
        <f>IF($A280="","",VLOOKUP($A280,#REF!,O$3+6,FALSE))</f>
        <v>#REF!</v>
      </c>
      <c r="P280" s="11" t="e">
        <f>IF($A280="","",VLOOKUP($A280,#REF!,P$3+6,FALSE))</f>
        <v>#REF!</v>
      </c>
      <c r="Q280" s="11" t="e">
        <f>IF($A280="","",VLOOKUP($A280,#REF!,Q$3+6,FALSE))</f>
        <v>#REF!</v>
      </c>
      <c r="R280" s="11" t="e">
        <f>IF($A280="","",VLOOKUP($A280,#REF!,R$3+6,FALSE))</f>
        <v>#REF!</v>
      </c>
      <c r="S280" s="11" t="e">
        <f>IF($A280="","",VLOOKUP($A280,#REF!,S$3+6,FALSE))</f>
        <v>#REF!</v>
      </c>
      <c r="T280" s="11" t="e">
        <f>IF($A280="","",VLOOKUP($A280,#REF!,T$3+6,FALSE))</f>
        <v>#REF!</v>
      </c>
      <c r="U280" s="11" t="e">
        <f>IF($A280="","",VLOOKUP($A280,#REF!,U$3+6,FALSE))</f>
        <v>#REF!</v>
      </c>
      <c r="V280" s="11" t="e">
        <f>IF($A280="","",VLOOKUP($A280,#REF!,V$3+6,FALSE))</f>
        <v>#REF!</v>
      </c>
      <c r="W280" s="11" t="e">
        <f>IF($A280="","",VLOOKUP($A280,#REF!,W$3+6,FALSE))</f>
        <v>#REF!</v>
      </c>
      <c r="X280" s="11" t="e">
        <f>IF($A280="","",VLOOKUP($A280,#REF!,X$3+6,FALSE))</f>
        <v>#REF!</v>
      </c>
      <c r="Y280" s="11" t="e">
        <f t="shared" si="20"/>
        <v>#REF!</v>
      </c>
      <c r="AA280" s="11"/>
      <c r="AD280" t="e">
        <f t="shared" si="21"/>
        <v>#REF!</v>
      </c>
      <c r="AE280" t="e">
        <f t="shared" si="22"/>
        <v>#REF!</v>
      </c>
      <c r="AF280" t="e">
        <f t="shared" si="23"/>
        <v>#REF!</v>
      </c>
      <c r="AG280" t="e">
        <f t="shared" si="24"/>
        <v>#REF!</v>
      </c>
    </row>
    <row r="281" spans="1:33" x14ac:dyDescent="0.25">
      <c r="A281" t="e">
        <f>IF(#REF!="","",#REF!)</f>
        <v>#REF!</v>
      </c>
      <c r="B281" s="10">
        <v>278</v>
      </c>
      <c r="C281" s="10" t="e">
        <f>IF(A281="","",IF(VLOOKUP(A281,#REF!,2,FALSE)=0,"",VLOOKUP(A281,#REF!,2,FALSE)))</f>
        <v>#REF!</v>
      </c>
      <c r="D281" s="10" t="e">
        <f>IF(A281="","",IF(VLOOKUP(A281,#REF!,3,FALSE)=0,"",VLOOKUP(A281,#REF!,3,FALSE)))</f>
        <v>#REF!</v>
      </c>
      <c r="E281" s="10" t="e">
        <f>IF(A281="","",IF(VLOOKUP(A281,#REF!,5,FALSE)=0,"",VLOOKUP(A281,#REF!,5,FALSE)))</f>
        <v>#REF!</v>
      </c>
      <c r="F281" s="10" t="e">
        <f>IF(A281="","",IF(VLOOKUP(A281,#REF!,4,FALSE)=0,"",VLOOKUP(A281,#REF!,4,FALSE)))</f>
        <v>#REF!</v>
      </c>
      <c r="G281" s="11" t="e">
        <f>IF($A281="","",VLOOKUP($A281,#REF!,G$3+6,FALSE))</f>
        <v>#REF!</v>
      </c>
      <c r="H281" s="11" t="e">
        <f>IF($A281="","",VLOOKUP($A281,#REF!,H$3+6,FALSE))</f>
        <v>#REF!</v>
      </c>
      <c r="I281" s="11" t="e">
        <f>IF($A281="","",VLOOKUP($A281,#REF!,I$3+6,FALSE))</f>
        <v>#REF!</v>
      </c>
      <c r="J281" s="11" t="e">
        <f>IF($A281="","",VLOOKUP($A281,#REF!,J$3+6,FALSE))</f>
        <v>#REF!</v>
      </c>
      <c r="K281" s="11" t="e">
        <f>IF($A281="","",VLOOKUP($A281,#REF!,K$3+6,FALSE))</f>
        <v>#REF!</v>
      </c>
      <c r="L281" s="11" t="e">
        <f>IF($A281="","",VLOOKUP($A281,#REF!,L$3+6,FALSE))</f>
        <v>#REF!</v>
      </c>
      <c r="M281" s="11" t="e">
        <f>IF($A281="","",VLOOKUP($A281,#REF!,M$3+6,FALSE))</f>
        <v>#REF!</v>
      </c>
      <c r="N281" s="11" t="e">
        <f>IF($A281="","",VLOOKUP($A281,#REF!,N$3+6,FALSE))</f>
        <v>#REF!</v>
      </c>
      <c r="O281" s="11" t="e">
        <f>IF($A281="","",VLOOKUP($A281,#REF!,O$3+6,FALSE))</f>
        <v>#REF!</v>
      </c>
      <c r="P281" s="11" t="e">
        <f>IF($A281="","",VLOOKUP($A281,#REF!,P$3+6,FALSE))</f>
        <v>#REF!</v>
      </c>
      <c r="Q281" s="11" t="e">
        <f>IF($A281="","",VLOOKUP($A281,#REF!,Q$3+6,FALSE))</f>
        <v>#REF!</v>
      </c>
      <c r="R281" s="11" t="e">
        <f>IF($A281="","",VLOOKUP($A281,#REF!,R$3+6,FALSE))</f>
        <v>#REF!</v>
      </c>
      <c r="S281" s="11" t="e">
        <f>IF($A281="","",VLOOKUP($A281,#REF!,S$3+6,FALSE))</f>
        <v>#REF!</v>
      </c>
      <c r="T281" s="11" t="e">
        <f>IF($A281="","",VLOOKUP($A281,#REF!,T$3+6,FALSE))</f>
        <v>#REF!</v>
      </c>
      <c r="U281" s="11" t="e">
        <f>IF($A281="","",VLOOKUP($A281,#REF!,U$3+6,FALSE))</f>
        <v>#REF!</v>
      </c>
      <c r="V281" s="11" t="e">
        <f>IF($A281="","",VLOOKUP($A281,#REF!,V$3+6,FALSE))</f>
        <v>#REF!</v>
      </c>
      <c r="W281" s="11" t="e">
        <f>IF($A281="","",VLOOKUP($A281,#REF!,W$3+6,FALSE))</f>
        <v>#REF!</v>
      </c>
      <c r="X281" s="11" t="e">
        <f>IF($A281="","",VLOOKUP($A281,#REF!,X$3+6,FALSE))</f>
        <v>#REF!</v>
      </c>
      <c r="Y281" s="11" t="e">
        <f t="shared" si="20"/>
        <v>#REF!</v>
      </c>
      <c r="AA281" s="11"/>
      <c r="AD281" t="e">
        <f t="shared" si="21"/>
        <v>#REF!</v>
      </c>
      <c r="AE281" t="e">
        <f t="shared" si="22"/>
        <v>#REF!</v>
      </c>
      <c r="AF281" t="e">
        <f t="shared" si="23"/>
        <v>#REF!</v>
      </c>
      <c r="AG281" t="e">
        <f t="shared" si="24"/>
        <v>#REF!</v>
      </c>
    </row>
    <row r="282" spans="1:33" x14ac:dyDescent="0.25">
      <c r="A282" t="e">
        <f>IF(#REF!="","",#REF!)</f>
        <v>#REF!</v>
      </c>
      <c r="B282" s="10">
        <v>279</v>
      </c>
      <c r="C282" s="10" t="e">
        <f>IF(A282="","",IF(VLOOKUP(A282,#REF!,2,FALSE)=0,"",VLOOKUP(A282,#REF!,2,FALSE)))</f>
        <v>#REF!</v>
      </c>
      <c r="D282" s="10" t="e">
        <f>IF(A282="","",IF(VLOOKUP(A282,#REF!,3,FALSE)=0,"",VLOOKUP(A282,#REF!,3,FALSE)))</f>
        <v>#REF!</v>
      </c>
      <c r="E282" s="10" t="e">
        <f>IF(A282="","",IF(VLOOKUP(A282,#REF!,5,FALSE)=0,"",VLOOKUP(A282,#REF!,5,FALSE)))</f>
        <v>#REF!</v>
      </c>
      <c r="F282" s="10" t="e">
        <f>IF(A282="","",IF(VLOOKUP(A282,#REF!,4,FALSE)=0,"",VLOOKUP(A282,#REF!,4,FALSE)))</f>
        <v>#REF!</v>
      </c>
      <c r="G282" s="11" t="e">
        <f>IF($A282="","",VLOOKUP($A282,#REF!,G$3+6,FALSE))</f>
        <v>#REF!</v>
      </c>
      <c r="H282" s="11" t="e">
        <f>IF($A282="","",VLOOKUP($A282,#REF!,H$3+6,FALSE))</f>
        <v>#REF!</v>
      </c>
      <c r="I282" s="11" t="e">
        <f>IF($A282="","",VLOOKUP($A282,#REF!,I$3+6,FALSE))</f>
        <v>#REF!</v>
      </c>
      <c r="J282" s="11" t="e">
        <f>IF($A282="","",VLOOKUP($A282,#REF!,J$3+6,FALSE))</f>
        <v>#REF!</v>
      </c>
      <c r="K282" s="11" t="e">
        <f>IF($A282="","",VLOOKUP($A282,#REF!,K$3+6,FALSE))</f>
        <v>#REF!</v>
      </c>
      <c r="L282" s="11" t="e">
        <f>IF($A282="","",VLOOKUP($A282,#REF!,L$3+6,FALSE))</f>
        <v>#REF!</v>
      </c>
      <c r="M282" s="11" t="e">
        <f>IF($A282="","",VLOOKUP($A282,#REF!,M$3+6,FALSE))</f>
        <v>#REF!</v>
      </c>
      <c r="N282" s="11" t="e">
        <f>IF($A282="","",VLOOKUP($A282,#REF!,N$3+6,FALSE))</f>
        <v>#REF!</v>
      </c>
      <c r="O282" s="11" t="e">
        <f>IF($A282="","",VLOOKUP($A282,#REF!,O$3+6,FALSE))</f>
        <v>#REF!</v>
      </c>
      <c r="P282" s="11" t="e">
        <f>IF($A282="","",VLOOKUP($A282,#REF!,P$3+6,FALSE))</f>
        <v>#REF!</v>
      </c>
      <c r="Q282" s="11" t="e">
        <f>IF($A282="","",VLOOKUP($A282,#REF!,Q$3+6,FALSE))</f>
        <v>#REF!</v>
      </c>
      <c r="R282" s="11" t="e">
        <f>IF($A282="","",VLOOKUP($A282,#REF!,R$3+6,FALSE))</f>
        <v>#REF!</v>
      </c>
      <c r="S282" s="11" t="e">
        <f>IF($A282="","",VLOOKUP($A282,#REF!,S$3+6,FALSE))</f>
        <v>#REF!</v>
      </c>
      <c r="T282" s="11" t="e">
        <f>IF($A282="","",VLOOKUP($A282,#REF!,T$3+6,FALSE))</f>
        <v>#REF!</v>
      </c>
      <c r="U282" s="11" t="e">
        <f>IF($A282="","",VLOOKUP($A282,#REF!,U$3+6,FALSE))</f>
        <v>#REF!</v>
      </c>
      <c r="V282" s="11" t="e">
        <f>IF($A282="","",VLOOKUP($A282,#REF!,V$3+6,FALSE))</f>
        <v>#REF!</v>
      </c>
      <c r="W282" s="11" t="e">
        <f>IF($A282="","",VLOOKUP($A282,#REF!,W$3+6,FALSE))</f>
        <v>#REF!</v>
      </c>
      <c r="X282" s="11" t="e">
        <f>IF($A282="","",VLOOKUP($A282,#REF!,X$3+6,FALSE))</f>
        <v>#REF!</v>
      </c>
      <c r="Y282" s="11" t="e">
        <f t="shared" si="20"/>
        <v>#REF!</v>
      </c>
      <c r="AA282" s="11"/>
      <c r="AD282" t="e">
        <f t="shared" si="21"/>
        <v>#REF!</v>
      </c>
      <c r="AE282" t="e">
        <f t="shared" si="22"/>
        <v>#REF!</v>
      </c>
      <c r="AF282" t="e">
        <f t="shared" si="23"/>
        <v>#REF!</v>
      </c>
      <c r="AG282" t="e">
        <f t="shared" si="24"/>
        <v>#REF!</v>
      </c>
    </row>
    <row r="283" spans="1:33" x14ac:dyDescent="0.25">
      <c r="A283" t="e">
        <f>IF(#REF!="","",#REF!)</f>
        <v>#REF!</v>
      </c>
      <c r="B283" s="10">
        <v>280</v>
      </c>
      <c r="C283" s="10" t="e">
        <f>IF(A283="","",IF(VLOOKUP(A283,#REF!,2,FALSE)=0,"",VLOOKUP(A283,#REF!,2,FALSE)))</f>
        <v>#REF!</v>
      </c>
      <c r="D283" s="10" t="e">
        <f>IF(A283="","",IF(VLOOKUP(A283,#REF!,3,FALSE)=0,"",VLOOKUP(A283,#REF!,3,FALSE)))</f>
        <v>#REF!</v>
      </c>
      <c r="E283" s="10" t="e">
        <f>IF(A283="","",IF(VLOOKUP(A283,#REF!,5,FALSE)=0,"",VLOOKUP(A283,#REF!,5,FALSE)))</f>
        <v>#REF!</v>
      </c>
      <c r="F283" s="10" t="e">
        <f>IF(A283="","",IF(VLOOKUP(A283,#REF!,4,FALSE)=0,"",VLOOKUP(A283,#REF!,4,FALSE)))</f>
        <v>#REF!</v>
      </c>
      <c r="G283" s="11" t="e">
        <f>IF($A283="","",VLOOKUP($A283,#REF!,G$3+6,FALSE))</f>
        <v>#REF!</v>
      </c>
      <c r="H283" s="11" t="e">
        <f>IF($A283="","",VLOOKUP($A283,#REF!,H$3+6,FALSE))</f>
        <v>#REF!</v>
      </c>
      <c r="I283" s="11" t="e">
        <f>IF($A283="","",VLOOKUP($A283,#REF!,I$3+6,FALSE))</f>
        <v>#REF!</v>
      </c>
      <c r="J283" s="11" t="e">
        <f>IF($A283="","",VLOOKUP($A283,#REF!,J$3+6,FALSE))</f>
        <v>#REF!</v>
      </c>
      <c r="K283" s="11" t="e">
        <f>IF($A283="","",VLOOKUP($A283,#REF!,K$3+6,FALSE))</f>
        <v>#REF!</v>
      </c>
      <c r="L283" s="11" t="e">
        <f>IF($A283="","",VLOOKUP($A283,#REF!,L$3+6,FALSE))</f>
        <v>#REF!</v>
      </c>
      <c r="M283" s="11" t="e">
        <f>IF($A283="","",VLOOKUP($A283,#REF!,M$3+6,FALSE))</f>
        <v>#REF!</v>
      </c>
      <c r="N283" s="11" t="e">
        <f>IF($A283="","",VLOOKUP($A283,#REF!,N$3+6,FALSE))</f>
        <v>#REF!</v>
      </c>
      <c r="O283" s="11" t="e">
        <f>IF($A283="","",VLOOKUP($A283,#REF!,O$3+6,FALSE))</f>
        <v>#REF!</v>
      </c>
      <c r="P283" s="11" t="e">
        <f>IF($A283="","",VLOOKUP($A283,#REF!,P$3+6,FALSE))</f>
        <v>#REF!</v>
      </c>
      <c r="Q283" s="11" t="e">
        <f>IF($A283="","",VLOOKUP($A283,#REF!,Q$3+6,FALSE))</f>
        <v>#REF!</v>
      </c>
      <c r="R283" s="11" t="e">
        <f>IF($A283="","",VLOOKUP($A283,#REF!,R$3+6,FALSE))</f>
        <v>#REF!</v>
      </c>
      <c r="S283" s="11" t="e">
        <f>IF($A283="","",VLOOKUP($A283,#REF!,S$3+6,FALSE))</f>
        <v>#REF!</v>
      </c>
      <c r="T283" s="11" t="e">
        <f>IF($A283="","",VLOOKUP($A283,#REF!,T$3+6,FALSE))</f>
        <v>#REF!</v>
      </c>
      <c r="U283" s="11" t="e">
        <f>IF($A283="","",VLOOKUP($A283,#REF!,U$3+6,FALSE))</f>
        <v>#REF!</v>
      </c>
      <c r="V283" s="11" t="e">
        <f>IF($A283="","",VLOOKUP($A283,#REF!,V$3+6,FALSE))</f>
        <v>#REF!</v>
      </c>
      <c r="W283" s="11" t="e">
        <f>IF($A283="","",VLOOKUP($A283,#REF!,W$3+6,FALSE))</f>
        <v>#REF!</v>
      </c>
      <c r="X283" s="11" t="e">
        <f>IF($A283="","",VLOOKUP($A283,#REF!,X$3+6,FALSE))</f>
        <v>#REF!</v>
      </c>
      <c r="Y283" s="11" t="e">
        <f t="shared" si="20"/>
        <v>#REF!</v>
      </c>
      <c r="AA283" s="11"/>
      <c r="AD283" t="e">
        <f t="shared" si="21"/>
        <v>#REF!</v>
      </c>
      <c r="AE283" t="e">
        <f t="shared" si="22"/>
        <v>#REF!</v>
      </c>
      <c r="AF283" t="e">
        <f t="shared" si="23"/>
        <v>#REF!</v>
      </c>
      <c r="AG283" t="e">
        <f t="shared" si="24"/>
        <v>#REF!</v>
      </c>
    </row>
    <row r="284" spans="1:33" x14ac:dyDescent="0.25">
      <c r="A284" t="e">
        <f>IF(#REF!="","",#REF!)</f>
        <v>#REF!</v>
      </c>
      <c r="B284" s="10">
        <v>281</v>
      </c>
      <c r="C284" s="10" t="e">
        <f>IF(A284="","",IF(VLOOKUP(A284,#REF!,2,FALSE)=0,"",VLOOKUP(A284,#REF!,2,FALSE)))</f>
        <v>#REF!</v>
      </c>
      <c r="D284" s="10" t="e">
        <f>IF(A284="","",IF(VLOOKUP(A284,#REF!,3,FALSE)=0,"",VLOOKUP(A284,#REF!,3,FALSE)))</f>
        <v>#REF!</v>
      </c>
      <c r="E284" s="10" t="e">
        <f>IF(A284="","",IF(VLOOKUP(A284,#REF!,5,FALSE)=0,"",VLOOKUP(A284,#REF!,5,FALSE)))</f>
        <v>#REF!</v>
      </c>
      <c r="F284" s="10" t="e">
        <f>IF(A284="","",IF(VLOOKUP(A284,#REF!,4,FALSE)=0,"",VLOOKUP(A284,#REF!,4,FALSE)))</f>
        <v>#REF!</v>
      </c>
      <c r="G284" s="11" t="e">
        <f>IF($A284="","",VLOOKUP($A284,#REF!,G$3+6,FALSE))</f>
        <v>#REF!</v>
      </c>
      <c r="H284" s="11" t="e">
        <f>IF($A284="","",VLOOKUP($A284,#REF!,H$3+6,FALSE))</f>
        <v>#REF!</v>
      </c>
      <c r="I284" s="11" t="e">
        <f>IF($A284="","",VLOOKUP($A284,#REF!,I$3+6,FALSE))</f>
        <v>#REF!</v>
      </c>
      <c r="J284" s="11" t="e">
        <f>IF($A284="","",VLOOKUP($A284,#REF!,J$3+6,FALSE))</f>
        <v>#REF!</v>
      </c>
      <c r="K284" s="11" t="e">
        <f>IF($A284="","",VLOOKUP($A284,#REF!,K$3+6,FALSE))</f>
        <v>#REF!</v>
      </c>
      <c r="L284" s="11" t="e">
        <f>IF($A284="","",VLOOKUP($A284,#REF!,L$3+6,FALSE))</f>
        <v>#REF!</v>
      </c>
      <c r="M284" s="11" t="e">
        <f>IF($A284="","",VLOOKUP($A284,#REF!,M$3+6,FALSE))</f>
        <v>#REF!</v>
      </c>
      <c r="N284" s="11" t="e">
        <f>IF($A284="","",VLOOKUP($A284,#REF!,N$3+6,FALSE))</f>
        <v>#REF!</v>
      </c>
      <c r="O284" s="11" t="e">
        <f>IF($A284="","",VLOOKUP($A284,#REF!,O$3+6,FALSE))</f>
        <v>#REF!</v>
      </c>
      <c r="P284" s="11" t="e">
        <f>IF($A284="","",VLOOKUP($A284,#REF!,P$3+6,FALSE))</f>
        <v>#REF!</v>
      </c>
      <c r="Q284" s="11" t="e">
        <f>IF($A284="","",VLOOKUP($A284,#REF!,Q$3+6,FALSE))</f>
        <v>#REF!</v>
      </c>
      <c r="R284" s="11" t="e">
        <f>IF($A284="","",VLOOKUP($A284,#REF!,R$3+6,FALSE))</f>
        <v>#REF!</v>
      </c>
      <c r="S284" s="11" t="e">
        <f>IF($A284="","",VLOOKUP($A284,#REF!,S$3+6,FALSE))</f>
        <v>#REF!</v>
      </c>
      <c r="T284" s="11" t="e">
        <f>IF($A284="","",VLOOKUP($A284,#REF!,T$3+6,FALSE))</f>
        <v>#REF!</v>
      </c>
      <c r="U284" s="11" t="e">
        <f>IF($A284="","",VLOOKUP($A284,#REF!,U$3+6,FALSE))</f>
        <v>#REF!</v>
      </c>
      <c r="V284" s="11" t="e">
        <f>IF($A284="","",VLOOKUP($A284,#REF!,V$3+6,FALSE))</f>
        <v>#REF!</v>
      </c>
      <c r="W284" s="11" t="e">
        <f>IF($A284="","",VLOOKUP($A284,#REF!,W$3+6,FALSE))</f>
        <v>#REF!</v>
      </c>
      <c r="X284" s="11" t="e">
        <f>IF($A284="","",VLOOKUP($A284,#REF!,X$3+6,FALSE))</f>
        <v>#REF!</v>
      </c>
      <c r="Y284" s="11" t="e">
        <f t="shared" si="20"/>
        <v>#REF!</v>
      </c>
      <c r="AA284" s="11"/>
      <c r="AD284" t="e">
        <f t="shared" si="21"/>
        <v>#REF!</v>
      </c>
      <c r="AE284" t="e">
        <f t="shared" si="22"/>
        <v>#REF!</v>
      </c>
      <c r="AF284" t="e">
        <f t="shared" si="23"/>
        <v>#REF!</v>
      </c>
      <c r="AG284" t="e">
        <f t="shared" si="24"/>
        <v>#REF!</v>
      </c>
    </row>
    <row r="285" spans="1:33" x14ac:dyDescent="0.25">
      <c r="A285" t="e">
        <f>IF(#REF!="","",#REF!)</f>
        <v>#REF!</v>
      </c>
      <c r="B285" s="10">
        <v>282</v>
      </c>
      <c r="C285" s="10" t="e">
        <f>IF(A285="","",IF(VLOOKUP(A285,#REF!,2,FALSE)=0,"",VLOOKUP(A285,#REF!,2,FALSE)))</f>
        <v>#REF!</v>
      </c>
      <c r="D285" s="10" t="e">
        <f>IF(A285="","",IF(VLOOKUP(A285,#REF!,3,FALSE)=0,"",VLOOKUP(A285,#REF!,3,FALSE)))</f>
        <v>#REF!</v>
      </c>
      <c r="E285" s="10" t="e">
        <f>IF(A285="","",IF(VLOOKUP(A285,#REF!,5,FALSE)=0,"",VLOOKUP(A285,#REF!,5,FALSE)))</f>
        <v>#REF!</v>
      </c>
      <c r="F285" s="10" t="e">
        <f>IF(A285="","",IF(VLOOKUP(A285,#REF!,4,FALSE)=0,"",VLOOKUP(A285,#REF!,4,FALSE)))</f>
        <v>#REF!</v>
      </c>
      <c r="G285" s="11" t="e">
        <f>IF($A285="","",VLOOKUP($A285,#REF!,G$3+6,FALSE))</f>
        <v>#REF!</v>
      </c>
      <c r="H285" s="11" t="e">
        <f>IF($A285="","",VLOOKUP($A285,#REF!,H$3+6,FALSE))</f>
        <v>#REF!</v>
      </c>
      <c r="I285" s="11" t="e">
        <f>IF($A285="","",VLOOKUP($A285,#REF!,I$3+6,FALSE))</f>
        <v>#REF!</v>
      </c>
      <c r="J285" s="11" t="e">
        <f>IF($A285="","",VLOOKUP($A285,#REF!,J$3+6,FALSE))</f>
        <v>#REF!</v>
      </c>
      <c r="K285" s="11" t="e">
        <f>IF($A285="","",VLOOKUP($A285,#REF!,K$3+6,FALSE))</f>
        <v>#REF!</v>
      </c>
      <c r="L285" s="11" t="e">
        <f>IF($A285="","",VLOOKUP($A285,#REF!,L$3+6,FALSE))</f>
        <v>#REF!</v>
      </c>
      <c r="M285" s="11" t="e">
        <f>IF($A285="","",VLOOKUP($A285,#REF!,M$3+6,FALSE))</f>
        <v>#REF!</v>
      </c>
      <c r="N285" s="11" t="e">
        <f>IF($A285="","",VLOOKUP($A285,#REF!,N$3+6,FALSE))</f>
        <v>#REF!</v>
      </c>
      <c r="O285" s="11" t="e">
        <f>IF($A285="","",VLOOKUP($A285,#REF!,O$3+6,FALSE))</f>
        <v>#REF!</v>
      </c>
      <c r="P285" s="11" t="e">
        <f>IF($A285="","",VLOOKUP($A285,#REF!,P$3+6,FALSE))</f>
        <v>#REF!</v>
      </c>
      <c r="Q285" s="11" t="e">
        <f>IF($A285="","",VLOOKUP($A285,#REF!,Q$3+6,FALSE))</f>
        <v>#REF!</v>
      </c>
      <c r="R285" s="11" t="e">
        <f>IF($A285="","",VLOOKUP($A285,#REF!,R$3+6,FALSE))</f>
        <v>#REF!</v>
      </c>
      <c r="S285" s="11" t="e">
        <f>IF($A285="","",VLOOKUP($A285,#REF!,S$3+6,FALSE))</f>
        <v>#REF!</v>
      </c>
      <c r="T285" s="11" t="e">
        <f>IF($A285="","",VLOOKUP($A285,#REF!,T$3+6,FALSE))</f>
        <v>#REF!</v>
      </c>
      <c r="U285" s="11" t="e">
        <f>IF($A285="","",VLOOKUP($A285,#REF!,U$3+6,FALSE))</f>
        <v>#REF!</v>
      </c>
      <c r="V285" s="11" t="e">
        <f>IF($A285="","",VLOOKUP($A285,#REF!,V$3+6,FALSE))</f>
        <v>#REF!</v>
      </c>
      <c r="W285" s="11" t="e">
        <f>IF($A285="","",VLOOKUP($A285,#REF!,W$3+6,FALSE))</f>
        <v>#REF!</v>
      </c>
      <c r="X285" s="11" t="e">
        <f>IF($A285="","",VLOOKUP($A285,#REF!,X$3+6,FALSE))</f>
        <v>#REF!</v>
      </c>
      <c r="Y285" s="11" t="e">
        <f t="shared" si="20"/>
        <v>#REF!</v>
      </c>
      <c r="AA285" s="11"/>
      <c r="AD285" t="e">
        <f t="shared" si="21"/>
        <v>#REF!</v>
      </c>
      <c r="AE285" t="e">
        <f t="shared" si="22"/>
        <v>#REF!</v>
      </c>
      <c r="AF285" t="e">
        <f t="shared" si="23"/>
        <v>#REF!</v>
      </c>
      <c r="AG285" t="e">
        <f t="shared" si="24"/>
        <v>#REF!</v>
      </c>
    </row>
    <row r="286" spans="1:33" x14ac:dyDescent="0.25">
      <c r="A286" t="e">
        <f>IF(#REF!="","",#REF!)</f>
        <v>#REF!</v>
      </c>
      <c r="B286" s="10">
        <v>283</v>
      </c>
      <c r="C286" s="10" t="e">
        <f>IF(A286="","",IF(VLOOKUP(A286,#REF!,2,FALSE)=0,"",VLOOKUP(A286,#REF!,2,FALSE)))</f>
        <v>#REF!</v>
      </c>
      <c r="D286" s="10" t="e">
        <f>IF(A286="","",IF(VLOOKUP(A286,#REF!,3,FALSE)=0,"",VLOOKUP(A286,#REF!,3,FALSE)))</f>
        <v>#REF!</v>
      </c>
      <c r="E286" s="10" t="e">
        <f>IF(A286="","",IF(VLOOKUP(A286,#REF!,5,FALSE)=0,"",VLOOKUP(A286,#REF!,5,FALSE)))</f>
        <v>#REF!</v>
      </c>
      <c r="F286" s="10" t="e">
        <f>IF(A286="","",IF(VLOOKUP(A286,#REF!,4,FALSE)=0,"",VLOOKUP(A286,#REF!,4,FALSE)))</f>
        <v>#REF!</v>
      </c>
      <c r="G286" s="11" t="e">
        <f>IF($A286="","",VLOOKUP($A286,#REF!,G$3+6,FALSE))</f>
        <v>#REF!</v>
      </c>
      <c r="H286" s="11" t="e">
        <f>IF($A286="","",VLOOKUP($A286,#REF!,H$3+6,FALSE))</f>
        <v>#REF!</v>
      </c>
      <c r="I286" s="11" t="e">
        <f>IF($A286="","",VLOOKUP($A286,#REF!,I$3+6,FALSE))</f>
        <v>#REF!</v>
      </c>
      <c r="J286" s="11" t="e">
        <f>IF($A286="","",VLOOKUP($A286,#REF!,J$3+6,FALSE))</f>
        <v>#REF!</v>
      </c>
      <c r="K286" s="11" t="e">
        <f>IF($A286="","",VLOOKUP($A286,#REF!,K$3+6,FALSE))</f>
        <v>#REF!</v>
      </c>
      <c r="L286" s="11" t="e">
        <f>IF($A286="","",VLOOKUP($A286,#REF!,L$3+6,FALSE))</f>
        <v>#REF!</v>
      </c>
      <c r="M286" s="11" t="e">
        <f>IF($A286="","",VLOOKUP($A286,#REF!,M$3+6,FALSE))</f>
        <v>#REF!</v>
      </c>
      <c r="N286" s="11" t="e">
        <f>IF($A286="","",VLOOKUP($A286,#REF!,N$3+6,FALSE))</f>
        <v>#REF!</v>
      </c>
      <c r="O286" s="11" t="e">
        <f>IF($A286="","",VLOOKUP($A286,#REF!,O$3+6,FALSE))</f>
        <v>#REF!</v>
      </c>
      <c r="P286" s="11" t="e">
        <f>IF($A286="","",VLOOKUP($A286,#REF!,P$3+6,FALSE))</f>
        <v>#REF!</v>
      </c>
      <c r="Q286" s="11" t="e">
        <f>IF($A286="","",VLOOKUP($A286,#REF!,Q$3+6,FALSE))</f>
        <v>#REF!</v>
      </c>
      <c r="R286" s="11" t="e">
        <f>IF($A286="","",VLOOKUP($A286,#REF!,R$3+6,FALSE))</f>
        <v>#REF!</v>
      </c>
      <c r="S286" s="11" t="e">
        <f>IF($A286="","",VLOOKUP($A286,#REF!,S$3+6,FALSE))</f>
        <v>#REF!</v>
      </c>
      <c r="T286" s="11" t="e">
        <f>IF($A286="","",VLOOKUP($A286,#REF!,T$3+6,FALSE))</f>
        <v>#REF!</v>
      </c>
      <c r="U286" s="11" t="e">
        <f>IF($A286="","",VLOOKUP($A286,#REF!,U$3+6,FALSE))</f>
        <v>#REF!</v>
      </c>
      <c r="V286" s="11" t="e">
        <f>IF($A286="","",VLOOKUP($A286,#REF!,V$3+6,FALSE))</f>
        <v>#REF!</v>
      </c>
      <c r="W286" s="11" t="e">
        <f>IF($A286="","",VLOOKUP($A286,#REF!,W$3+6,FALSE))</f>
        <v>#REF!</v>
      </c>
      <c r="X286" s="11" t="e">
        <f>IF($A286="","",VLOOKUP($A286,#REF!,X$3+6,FALSE))</f>
        <v>#REF!</v>
      </c>
      <c r="Y286" s="11" t="e">
        <f t="shared" si="20"/>
        <v>#REF!</v>
      </c>
      <c r="AA286" s="11"/>
      <c r="AD286" t="e">
        <f t="shared" si="21"/>
        <v>#REF!</v>
      </c>
      <c r="AE286" t="e">
        <f t="shared" si="22"/>
        <v>#REF!</v>
      </c>
      <c r="AF286" t="e">
        <f t="shared" si="23"/>
        <v>#REF!</v>
      </c>
      <c r="AG286" t="e">
        <f t="shared" si="24"/>
        <v>#REF!</v>
      </c>
    </row>
    <row r="287" spans="1:33" x14ac:dyDescent="0.25">
      <c r="A287" t="e">
        <f>IF(#REF!="","",#REF!)</f>
        <v>#REF!</v>
      </c>
      <c r="B287" s="10">
        <v>284</v>
      </c>
      <c r="C287" s="10" t="e">
        <f>IF(A287="","",IF(VLOOKUP(A287,#REF!,2,FALSE)=0,"",VLOOKUP(A287,#REF!,2,FALSE)))</f>
        <v>#REF!</v>
      </c>
      <c r="D287" s="10" t="e">
        <f>IF(A287="","",IF(VLOOKUP(A287,#REF!,3,FALSE)=0,"",VLOOKUP(A287,#REF!,3,FALSE)))</f>
        <v>#REF!</v>
      </c>
      <c r="E287" s="10" t="e">
        <f>IF(A287="","",IF(VLOOKUP(A287,#REF!,5,FALSE)=0,"",VLOOKUP(A287,#REF!,5,FALSE)))</f>
        <v>#REF!</v>
      </c>
      <c r="F287" s="10" t="e">
        <f>IF(A287="","",IF(VLOOKUP(A287,#REF!,4,FALSE)=0,"",VLOOKUP(A287,#REF!,4,FALSE)))</f>
        <v>#REF!</v>
      </c>
      <c r="G287" s="11" t="e">
        <f>IF($A287="","",VLOOKUP($A287,#REF!,G$3+6,FALSE))</f>
        <v>#REF!</v>
      </c>
      <c r="H287" s="11" t="e">
        <f>IF($A287="","",VLOOKUP($A287,#REF!,H$3+6,FALSE))</f>
        <v>#REF!</v>
      </c>
      <c r="I287" s="11" t="e">
        <f>IF($A287="","",VLOOKUP($A287,#REF!,I$3+6,FALSE))</f>
        <v>#REF!</v>
      </c>
      <c r="J287" s="11" t="e">
        <f>IF($A287="","",VLOOKUP($A287,#REF!,J$3+6,FALSE))</f>
        <v>#REF!</v>
      </c>
      <c r="K287" s="11" t="e">
        <f>IF($A287="","",VLOOKUP($A287,#REF!,K$3+6,FALSE))</f>
        <v>#REF!</v>
      </c>
      <c r="L287" s="11" t="e">
        <f>IF($A287="","",VLOOKUP($A287,#REF!,L$3+6,FALSE))</f>
        <v>#REF!</v>
      </c>
      <c r="M287" s="11" t="e">
        <f>IF($A287="","",VLOOKUP($A287,#REF!,M$3+6,FALSE))</f>
        <v>#REF!</v>
      </c>
      <c r="N287" s="11" t="e">
        <f>IF($A287="","",VLOOKUP($A287,#REF!,N$3+6,FALSE))</f>
        <v>#REF!</v>
      </c>
      <c r="O287" s="11" t="e">
        <f>IF($A287="","",VLOOKUP($A287,#REF!,O$3+6,FALSE))</f>
        <v>#REF!</v>
      </c>
      <c r="P287" s="11" t="e">
        <f>IF($A287="","",VLOOKUP($A287,#REF!,P$3+6,FALSE))</f>
        <v>#REF!</v>
      </c>
      <c r="Q287" s="11" t="e">
        <f>IF($A287="","",VLOOKUP($A287,#REF!,Q$3+6,FALSE))</f>
        <v>#REF!</v>
      </c>
      <c r="R287" s="11" t="e">
        <f>IF($A287="","",VLOOKUP($A287,#REF!,R$3+6,FALSE))</f>
        <v>#REF!</v>
      </c>
      <c r="S287" s="11" t="e">
        <f>IF($A287="","",VLOOKUP($A287,#REF!,S$3+6,FALSE))</f>
        <v>#REF!</v>
      </c>
      <c r="T287" s="11" t="e">
        <f>IF($A287="","",VLOOKUP($A287,#REF!,T$3+6,FALSE))</f>
        <v>#REF!</v>
      </c>
      <c r="U287" s="11" t="e">
        <f>IF($A287="","",VLOOKUP($A287,#REF!,U$3+6,FALSE))</f>
        <v>#REF!</v>
      </c>
      <c r="V287" s="11" t="e">
        <f>IF($A287="","",VLOOKUP($A287,#REF!,V$3+6,FALSE))</f>
        <v>#REF!</v>
      </c>
      <c r="W287" s="11" t="e">
        <f>IF($A287="","",VLOOKUP($A287,#REF!,W$3+6,FALSE))</f>
        <v>#REF!</v>
      </c>
      <c r="X287" s="11" t="e">
        <f>IF($A287="","",VLOOKUP($A287,#REF!,X$3+6,FALSE))</f>
        <v>#REF!</v>
      </c>
      <c r="Y287" s="11" t="e">
        <f t="shared" si="20"/>
        <v>#REF!</v>
      </c>
      <c r="AA287" s="11"/>
      <c r="AD287" t="e">
        <f t="shared" si="21"/>
        <v>#REF!</v>
      </c>
      <c r="AE287" t="e">
        <f t="shared" si="22"/>
        <v>#REF!</v>
      </c>
      <c r="AF287" t="e">
        <f t="shared" si="23"/>
        <v>#REF!</v>
      </c>
      <c r="AG287" t="e">
        <f t="shared" si="24"/>
        <v>#REF!</v>
      </c>
    </row>
    <row r="288" spans="1:33" x14ac:dyDescent="0.25">
      <c r="A288" t="e">
        <f>IF(#REF!="","",#REF!)</f>
        <v>#REF!</v>
      </c>
      <c r="B288" s="10">
        <v>285</v>
      </c>
      <c r="C288" s="10" t="e">
        <f>IF(A288="","",IF(VLOOKUP(A288,#REF!,2,FALSE)=0,"",VLOOKUP(A288,#REF!,2,FALSE)))</f>
        <v>#REF!</v>
      </c>
      <c r="D288" s="10" t="e">
        <f>IF(A288="","",IF(VLOOKUP(A288,#REF!,3,FALSE)=0,"",VLOOKUP(A288,#REF!,3,FALSE)))</f>
        <v>#REF!</v>
      </c>
      <c r="E288" s="10" t="e">
        <f>IF(A288="","",IF(VLOOKUP(A288,#REF!,5,FALSE)=0,"",VLOOKUP(A288,#REF!,5,FALSE)))</f>
        <v>#REF!</v>
      </c>
      <c r="F288" s="10" t="e">
        <f>IF(A288="","",IF(VLOOKUP(A288,#REF!,4,FALSE)=0,"",VLOOKUP(A288,#REF!,4,FALSE)))</f>
        <v>#REF!</v>
      </c>
      <c r="G288" s="11" t="e">
        <f>IF($A288="","",VLOOKUP($A288,#REF!,G$3+6,FALSE))</f>
        <v>#REF!</v>
      </c>
      <c r="H288" s="11" t="e">
        <f>IF($A288="","",VLOOKUP($A288,#REF!,H$3+6,FALSE))</f>
        <v>#REF!</v>
      </c>
      <c r="I288" s="11" t="e">
        <f>IF($A288="","",VLOOKUP($A288,#REF!,I$3+6,FALSE))</f>
        <v>#REF!</v>
      </c>
      <c r="J288" s="11" t="e">
        <f>IF($A288="","",VLOOKUP($A288,#REF!,J$3+6,FALSE))</f>
        <v>#REF!</v>
      </c>
      <c r="K288" s="11" t="e">
        <f>IF($A288="","",VLOOKUP($A288,#REF!,K$3+6,FALSE))</f>
        <v>#REF!</v>
      </c>
      <c r="L288" s="11" t="e">
        <f>IF($A288="","",VLOOKUP($A288,#REF!,L$3+6,FALSE))</f>
        <v>#REF!</v>
      </c>
      <c r="M288" s="11" t="e">
        <f>IF($A288="","",VLOOKUP($A288,#REF!,M$3+6,FALSE))</f>
        <v>#REF!</v>
      </c>
      <c r="N288" s="11" t="e">
        <f>IF($A288="","",VLOOKUP($A288,#REF!,N$3+6,FALSE))</f>
        <v>#REF!</v>
      </c>
      <c r="O288" s="11" t="e">
        <f>IF($A288="","",VLOOKUP($A288,#REF!,O$3+6,FALSE))</f>
        <v>#REF!</v>
      </c>
      <c r="P288" s="11" t="e">
        <f>IF($A288="","",VLOOKUP($A288,#REF!,P$3+6,FALSE))</f>
        <v>#REF!</v>
      </c>
      <c r="Q288" s="11" t="e">
        <f>IF($A288="","",VLOOKUP($A288,#REF!,Q$3+6,FALSE))</f>
        <v>#REF!</v>
      </c>
      <c r="R288" s="11" t="e">
        <f>IF($A288="","",VLOOKUP($A288,#REF!,R$3+6,FALSE))</f>
        <v>#REF!</v>
      </c>
      <c r="S288" s="11" t="e">
        <f>IF($A288="","",VLOOKUP($A288,#REF!,S$3+6,FALSE))</f>
        <v>#REF!</v>
      </c>
      <c r="T288" s="11" t="e">
        <f>IF($A288="","",VLOOKUP($A288,#REF!,T$3+6,FALSE))</f>
        <v>#REF!</v>
      </c>
      <c r="U288" s="11" t="e">
        <f>IF($A288="","",VLOOKUP($A288,#REF!,U$3+6,FALSE))</f>
        <v>#REF!</v>
      </c>
      <c r="V288" s="11" t="e">
        <f>IF($A288="","",VLOOKUP($A288,#REF!,V$3+6,FALSE))</f>
        <v>#REF!</v>
      </c>
      <c r="W288" s="11" t="e">
        <f>IF($A288="","",VLOOKUP($A288,#REF!,W$3+6,FALSE))</f>
        <v>#REF!</v>
      </c>
      <c r="X288" s="11" t="e">
        <f>IF($A288="","",VLOOKUP($A288,#REF!,X$3+6,FALSE))</f>
        <v>#REF!</v>
      </c>
      <c r="Y288" s="11" t="e">
        <f t="shared" si="20"/>
        <v>#REF!</v>
      </c>
      <c r="AA288" s="11"/>
      <c r="AD288" t="e">
        <f t="shared" si="21"/>
        <v>#REF!</v>
      </c>
      <c r="AE288" t="e">
        <f t="shared" si="22"/>
        <v>#REF!</v>
      </c>
      <c r="AF288" t="e">
        <f t="shared" si="23"/>
        <v>#REF!</v>
      </c>
      <c r="AG288" t="e">
        <f t="shared" si="24"/>
        <v>#REF!</v>
      </c>
    </row>
    <row r="289" spans="1:33" x14ac:dyDescent="0.25">
      <c r="A289" t="e">
        <f>IF(#REF!="","",#REF!)</f>
        <v>#REF!</v>
      </c>
      <c r="B289" s="10">
        <v>286</v>
      </c>
      <c r="C289" s="10" t="e">
        <f>IF(A289="","",IF(VLOOKUP(A289,#REF!,2,FALSE)=0,"",VLOOKUP(A289,#REF!,2,FALSE)))</f>
        <v>#REF!</v>
      </c>
      <c r="D289" s="10" t="e">
        <f>IF(A289="","",IF(VLOOKUP(A289,#REF!,3,FALSE)=0,"",VLOOKUP(A289,#REF!,3,FALSE)))</f>
        <v>#REF!</v>
      </c>
      <c r="E289" s="10" t="e">
        <f>IF(A289="","",IF(VLOOKUP(A289,#REF!,5,FALSE)=0,"",VLOOKUP(A289,#REF!,5,FALSE)))</f>
        <v>#REF!</v>
      </c>
      <c r="F289" s="10" t="e">
        <f>IF(A289="","",IF(VLOOKUP(A289,#REF!,4,FALSE)=0,"",VLOOKUP(A289,#REF!,4,FALSE)))</f>
        <v>#REF!</v>
      </c>
      <c r="G289" s="11" t="e">
        <f>IF($A289="","",VLOOKUP($A289,#REF!,G$3+6,FALSE))</f>
        <v>#REF!</v>
      </c>
      <c r="H289" s="11" t="e">
        <f>IF($A289="","",VLOOKUP($A289,#REF!,H$3+6,FALSE))</f>
        <v>#REF!</v>
      </c>
      <c r="I289" s="11" t="e">
        <f>IF($A289="","",VLOOKUP($A289,#REF!,I$3+6,FALSE))</f>
        <v>#REF!</v>
      </c>
      <c r="J289" s="11" t="e">
        <f>IF($A289="","",VLOOKUP($A289,#REF!,J$3+6,FALSE))</f>
        <v>#REF!</v>
      </c>
      <c r="K289" s="11" t="e">
        <f>IF($A289="","",VLOOKUP($A289,#REF!,K$3+6,FALSE))</f>
        <v>#REF!</v>
      </c>
      <c r="L289" s="11" t="e">
        <f>IF($A289="","",VLOOKUP($A289,#REF!,L$3+6,FALSE))</f>
        <v>#REF!</v>
      </c>
      <c r="M289" s="11" t="e">
        <f>IF($A289="","",VLOOKUP($A289,#REF!,M$3+6,FALSE))</f>
        <v>#REF!</v>
      </c>
      <c r="N289" s="11" t="e">
        <f>IF($A289="","",VLOOKUP($A289,#REF!,N$3+6,FALSE))</f>
        <v>#REF!</v>
      </c>
      <c r="O289" s="11" t="e">
        <f>IF($A289="","",VLOOKUP($A289,#REF!,O$3+6,FALSE))</f>
        <v>#REF!</v>
      </c>
      <c r="P289" s="11" t="e">
        <f>IF($A289="","",VLOOKUP($A289,#REF!,P$3+6,FALSE))</f>
        <v>#REF!</v>
      </c>
      <c r="Q289" s="11" t="e">
        <f>IF($A289="","",VLOOKUP($A289,#REF!,Q$3+6,FALSE))</f>
        <v>#REF!</v>
      </c>
      <c r="R289" s="11" t="e">
        <f>IF($A289="","",VLOOKUP($A289,#REF!,R$3+6,FALSE))</f>
        <v>#REF!</v>
      </c>
      <c r="S289" s="11" t="e">
        <f>IF($A289="","",VLOOKUP($A289,#REF!,S$3+6,FALSE))</f>
        <v>#REF!</v>
      </c>
      <c r="T289" s="11" t="e">
        <f>IF($A289="","",VLOOKUP($A289,#REF!,T$3+6,FALSE))</f>
        <v>#REF!</v>
      </c>
      <c r="U289" s="11" t="e">
        <f>IF($A289="","",VLOOKUP($A289,#REF!,U$3+6,FALSE))</f>
        <v>#REF!</v>
      </c>
      <c r="V289" s="11" t="e">
        <f>IF($A289="","",VLOOKUP($A289,#REF!,V$3+6,FALSE))</f>
        <v>#REF!</v>
      </c>
      <c r="W289" s="11" t="e">
        <f>IF($A289="","",VLOOKUP($A289,#REF!,W$3+6,FALSE))</f>
        <v>#REF!</v>
      </c>
      <c r="X289" s="11" t="e">
        <f>IF($A289="","",VLOOKUP($A289,#REF!,X$3+6,FALSE))</f>
        <v>#REF!</v>
      </c>
      <c r="Y289" s="11" t="e">
        <f t="shared" si="20"/>
        <v>#REF!</v>
      </c>
      <c r="AA289" s="11"/>
      <c r="AD289" t="e">
        <f t="shared" si="21"/>
        <v>#REF!</v>
      </c>
      <c r="AE289" t="e">
        <f t="shared" si="22"/>
        <v>#REF!</v>
      </c>
      <c r="AF289" t="e">
        <f t="shared" si="23"/>
        <v>#REF!</v>
      </c>
      <c r="AG289" t="e">
        <f t="shared" si="24"/>
        <v>#REF!</v>
      </c>
    </row>
    <row r="290" spans="1:33" x14ac:dyDescent="0.25">
      <c r="A290" t="e">
        <f>IF(#REF!="","",#REF!)</f>
        <v>#REF!</v>
      </c>
      <c r="B290" s="10">
        <v>287</v>
      </c>
      <c r="C290" s="10" t="e">
        <f>IF(A290="","",IF(VLOOKUP(A290,#REF!,2,FALSE)=0,"",VLOOKUP(A290,#REF!,2,FALSE)))</f>
        <v>#REF!</v>
      </c>
      <c r="D290" s="10" t="e">
        <f>IF(A290="","",IF(VLOOKUP(A290,#REF!,3,FALSE)=0,"",VLOOKUP(A290,#REF!,3,FALSE)))</f>
        <v>#REF!</v>
      </c>
      <c r="E290" s="10" t="e">
        <f>IF(A290="","",IF(VLOOKUP(A290,#REF!,5,FALSE)=0,"",VLOOKUP(A290,#REF!,5,FALSE)))</f>
        <v>#REF!</v>
      </c>
      <c r="F290" s="10" t="e">
        <f>IF(A290="","",IF(VLOOKUP(A290,#REF!,4,FALSE)=0,"",VLOOKUP(A290,#REF!,4,FALSE)))</f>
        <v>#REF!</v>
      </c>
      <c r="G290" s="11" t="e">
        <f>IF($A290="","",VLOOKUP($A290,#REF!,G$3+6,FALSE))</f>
        <v>#REF!</v>
      </c>
      <c r="H290" s="11" t="e">
        <f>IF($A290="","",VLOOKUP($A290,#REF!,H$3+6,FALSE))</f>
        <v>#REF!</v>
      </c>
      <c r="I290" s="11" t="e">
        <f>IF($A290="","",VLOOKUP($A290,#REF!,I$3+6,FALSE))</f>
        <v>#REF!</v>
      </c>
      <c r="J290" s="11" t="e">
        <f>IF($A290="","",VLOOKUP($A290,#REF!,J$3+6,FALSE))</f>
        <v>#REF!</v>
      </c>
      <c r="K290" s="11" t="e">
        <f>IF($A290="","",VLOOKUP($A290,#REF!,K$3+6,FALSE))</f>
        <v>#REF!</v>
      </c>
      <c r="L290" s="11" t="e">
        <f>IF($A290="","",VLOOKUP($A290,#REF!,L$3+6,FALSE))</f>
        <v>#REF!</v>
      </c>
      <c r="M290" s="11" t="e">
        <f>IF($A290="","",VLOOKUP($A290,#REF!,M$3+6,FALSE))</f>
        <v>#REF!</v>
      </c>
      <c r="N290" s="11" t="e">
        <f>IF($A290="","",VLOOKUP($A290,#REF!,N$3+6,FALSE))</f>
        <v>#REF!</v>
      </c>
      <c r="O290" s="11" t="e">
        <f>IF($A290="","",VLOOKUP($A290,#REF!,O$3+6,FALSE))</f>
        <v>#REF!</v>
      </c>
      <c r="P290" s="11" t="e">
        <f>IF($A290="","",VLOOKUP($A290,#REF!,P$3+6,FALSE))</f>
        <v>#REF!</v>
      </c>
      <c r="Q290" s="11" t="e">
        <f>IF($A290="","",VLOOKUP($A290,#REF!,Q$3+6,FALSE))</f>
        <v>#REF!</v>
      </c>
      <c r="R290" s="11" t="e">
        <f>IF($A290="","",VLOOKUP($A290,#REF!,R$3+6,FALSE))</f>
        <v>#REF!</v>
      </c>
      <c r="S290" s="11" t="e">
        <f>IF($A290="","",VLOOKUP($A290,#REF!,S$3+6,FALSE))</f>
        <v>#REF!</v>
      </c>
      <c r="T290" s="11" t="e">
        <f>IF($A290="","",VLOOKUP($A290,#REF!,T$3+6,FALSE))</f>
        <v>#REF!</v>
      </c>
      <c r="U290" s="11" t="e">
        <f>IF($A290="","",VLOOKUP($A290,#REF!,U$3+6,FALSE))</f>
        <v>#REF!</v>
      </c>
      <c r="V290" s="11" t="e">
        <f>IF($A290="","",VLOOKUP($A290,#REF!,V$3+6,FALSE))</f>
        <v>#REF!</v>
      </c>
      <c r="W290" s="11" t="e">
        <f>IF($A290="","",VLOOKUP($A290,#REF!,W$3+6,FALSE))</f>
        <v>#REF!</v>
      </c>
      <c r="X290" s="11" t="e">
        <f>IF($A290="","",VLOOKUP($A290,#REF!,X$3+6,FALSE))</f>
        <v>#REF!</v>
      </c>
      <c r="Y290" s="11" t="e">
        <f t="shared" si="20"/>
        <v>#REF!</v>
      </c>
      <c r="AA290" s="11"/>
      <c r="AD290" t="e">
        <f t="shared" si="21"/>
        <v>#REF!</v>
      </c>
      <c r="AE290" t="e">
        <f t="shared" si="22"/>
        <v>#REF!</v>
      </c>
      <c r="AF290" t="e">
        <f t="shared" si="23"/>
        <v>#REF!</v>
      </c>
      <c r="AG290" t="e">
        <f t="shared" si="24"/>
        <v>#REF!</v>
      </c>
    </row>
    <row r="291" spans="1:33" x14ac:dyDescent="0.25">
      <c r="A291" t="e">
        <f>IF(#REF!="","",#REF!)</f>
        <v>#REF!</v>
      </c>
      <c r="B291" s="10">
        <v>288</v>
      </c>
      <c r="C291" s="10" t="e">
        <f>IF(A291="","",IF(VLOOKUP(A291,#REF!,2,FALSE)=0,"",VLOOKUP(A291,#REF!,2,FALSE)))</f>
        <v>#REF!</v>
      </c>
      <c r="D291" s="10" t="e">
        <f>IF(A291="","",IF(VLOOKUP(A291,#REF!,3,FALSE)=0,"",VLOOKUP(A291,#REF!,3,FALSE)))</f>
        <v>#REF!</v>
      </c>
      <c r="E291" s="10" t="e">
        <f>IF(A291="","",IF(VLOOKUP(A291,#REF!,5,FALSE)=0,"",VLOOKUP(A291,#REF!,5,FALSE)))</f>
        <v>#REF!</v>
      </c>
      <c r="F291" s="10" t="e">
        <f>IF(A291="","",IF(VLOOKUP(A291,#REF!,4,FALSE)=0,"",VLOOKUP(A291,#REF!,4,FALSE)))</f>
        <v>#REF!</v>
      </c>
      <c r="G291" s="11" t="e">
        <f>IF($A291="","",VLOOKUP($A291,#REF!,G$3+6,FALSE))</f>
        <v>#REF!</v>
      </c>
      <c r="H291" s="11" t="e">
        <f>IF($A291="","",VLOOKUP($A291,#REF!,H$3+6,FALSE))</f>
        <v>#REF!</v>
      </c>
      <c r="I291" s="11" t="e">
        <f>IF($A291="","",VLOOKUP($A291,#REF!,I$3+6,FALSE))</f>
        <v>#REF!</v>
      </c>
      <c r="J291" s="11" t="e">
        <f>IF($A291="","",VLOOKUP($A291,#REF!,J$3+6,FALSE))</f>
        <v>#REF!</v>
      </c>
      <c r="K291" s="11" t="e">
        <f>IF($A291="","",VLOOKUP($A291,#REF!,K$3+6,FALSE))</f>
        <v>#REF!</v>
      </c>
      <c r="L291" s="11" t="e">
        <f>IF($A291="","",VLOOKUP($A291,#REF!,L$3+6,FALSE))</f>
        <v>#REF!</v>
      </c>
      <c r="M291" s="11" t="e">
        <f>IF($A291="","",VLOOKUP($A291,#REF!,M$3+6,FALSE))</f>
        <v>#REF!</v>
      </c>
      <c r="N291" s="11" t="e">
        <f>IF($A291="","",VLOOKUP($A291,#REF!,N$3+6,FALSE))</f>
        <v>#REF!</v>
      </c>
      <c r="O291" s="11" t="e">
        <f>IF($A291="","",VLOOKUP($A291,#REF!,O$3+6,FALSE))</f>
        <v>#REF!</v>
      </c>
      <c r="P291" s="11" t="e">
        <f>IF($A291="","",VLOOKUP($A291,#REF!,P$3+6,FALSE))</f>
        <v>#REF!</v>
      </c>
      <c r="Q291" s="11" t="e">
        <f>IF($A291="","",VLOOKUP($A291,#REF!,Q$3+6,FALSE))</f>
        <v>#REF!</v>
      </c>
      <c r="R291" s="11" t="e">
        <f>IF($A291="","",VLOOKUP($A291,#REF!,R$3+6,FALSE))</f>
        <v>#REF!</v>
      </c>
      <c r="S291" s="11" t="e">
        <f>IF($A291="","",VLOOKUP($A291,#REF!,S$3+6,FALSE))</f>
        <v>#REF!</v>
      </c>
      <c r="T291" s="11" t="e">
        <f>IF($A291="","",VLOOKUP($A291,#REF!,T$3+6,FALSE))</f>
        <v>#REF!</v>
      </c>
      <c r="U291" s="11" t="e">
        <f>IF($A291="","",VLOOKUP($A291,#REF!,U$3+6,FALSE))</f>
        <v>#REF!</v>
      </c>
      <c r="V291" s="11" t="e">
        <f>IF($A291="","",VLOOKUP($A291,#REF!,V$3+6,FALSE))</f>
        <v>#REF!</v>
      </c>
      <c r="W291" s="11" t="e">
        <f>IF($A291="","",VLOOKUP($A291,#REF!,W$3+6,FALSE))</f>
        <v>#REF!</v>
      </c>
      <c r="X291" s="11" t="e">
        <f>IF($A291="","",VLOOKUP($A291,#REF!,X$3+6,FALSE))</f>
        <v>#REF!</v>
      </c>
      <c r="Y291" s="11" t="e">
        <f t="shared" si="20"/>
        <v>#REF!</v>
      </c>
      <c r="AA291" s="11"/>
      <c r="AD291" t="e">
        <f t="shared" si="21"/>
        <v>#REF!</v>
      </c>
      <c r="AE291" t="e">
        <f t="shared" si="22"/>
        <v>#REF!</v>
      </c>
      <c r="AF291" t="e">
        <f t="shared" si="23"/>
        <v>#REF!</v>
      </c>
      <c r="AG291" t="e">
        <f t="shared" si="24"/>
        <v>#REF!</v>
      </c>
    </row>
    <row r="292" spans="1:33" x14ac:dyDescent="0.25">
      <c r="A292" t="e">
        <f>IF(#REF!="","",#REF!)</f>
        <v>#REF!</v>
      </c>
      <c r="B292" s="10">
        <v>289</v>
      </c>
      <c r="C292" s="10" t="e">
        <f>IF(A292="","",IF(VLOOKUP(A292,#REF!,2,FALSE)=0,"",VLOOKUP(A292,#REF!,2,FALSE)))</f>
        <v>#REF!</v>
      </c>
      <c r="D292" s="10" t="e">
        <f>IF(A292="","",IF(VLOOKUP(A292,#REF!,3,FALSE)=0,"",VLOOKUP(A292,#REF!,3,FALSE)))</f>
        <v>#REF!</v>
      </c>
      <c r="E292" s="10" t="e">
        <f>IF(A292="","",IF(VLOOKUP(A292,#REF!,5,FALSE)=0,"",VLOOKUP(A292,#REF!,5,FALSE)))</f>
        <v>#REF!</v>
      </c>
      <c r="F292" s="10" t="e">
        <f>IF(A292="","",IF(VLOOKUP(A292,#REF!,4,FALSE)=0,"",VLOOKUP(A292,#REF!,4,FALSE)))</f>
        <v>#REF!</v>
      </c>
      <c r="G292" s="11" t="e">
        <f>IF($A292="","",VLOOKUP($A292,#REF!,G$3+6,FALSE))</f>
        <v>#REF!</v>
      </c>
      <c r="H292" s="11" t="e">
        <f>IF($A292="","",VLOOKUP($A292,#REF!,H$3+6,FALSE))</f>
        <v>#REF!</v>
      </c>
      <c r="I292" s="11" t="e">
        <f>IF($A292="","",VLOOKUP($A292,#REF!,I$3+6,FALSE))</f>
        <v>#REF!</v>
      </c>
      <c r="J292" s="11" t="e">
        <f>IF($A292="","",VLOOKUP($A292,#REF!,J$3+6,FALSE))</f>
        <v>#REF!</v>
      </c>
      <c r="K292" s="11" t="e">
        <f>IF($A292="","",VLOOKUP($A292,#REF!,K$3+6,FALSE))</f>
        <v>#REF!</v>
      </c>
      <c r="L292" s="11" t="e">
        <f>IF($A292="","",VLOOKUP($A292,#REF!,L$3+6,FALSE))</f>
        <v>#REF!</v>
      </c>
      <c r="M292" s="11" t="e">
        <f>IF($A292="","",VLOOKUP($A292,#REF!,M$3+6,FALSE))</f>
        <v>#REF!</v>
      </c>
      <c r="N292" s="11" t="e">
        <f>IF($A292="","",VLOOKUP($A292,#REF!,N$3+6,FALSE))</f>
        <v>#REF!</v>
      </c>
      <c r="O292" s="11" t="e">
        <f>IF($A292="","",VLOOKUP($A292,#REF!,O$3+6,FALSE))</f>
        <v>#REF!</v>
      </c>
      <c r="P292" s="11" t="e">
        <f>IF($A292="","",VLOOKUP($A292,#REF!,P$3+6,FALSE))</f>
        <v>#REF!</v>
      </c>
      <c r="Q292" s="11" t="e">
        <f>IF($A292="","",VLOOKUP($A292,#REF!,Q$3+6,FALSE))</f>
        <v>#REF!</v>
      </c>
      <c r="R292" s="11" t="e">
        <f>IF($A292="","",VLOOKUP($A292,#REF!,R$3+6,FALSE))</f>
        <v>#REF!</v>
      </c>
      <c r="S292" s="11" t="e">
        <f>IF($A292="","",VLOOKUP($A292,#REF!,S$3+6,FALSE))</f>
        <v>#REF!</v>
      </c>
      <c r="T292" s="11" t="e">
        <f>IF($A292="","",VLOOKUP($A292,#REF!,T$3+6,FALSE))</f>
        <v>#REF!</v>
      </c>
      <c r="U292" s="11" t="e">
        <f>IF($A292="","",VLOOKUP($A292,#REF!,U$3+6,FALSE))</f>
        <v>#REF!</v>
      </c>
      <c r="V292" s="11" t="e">
        <f>IF($A292="","",VLOOKUP($A292,#REF!,V$3+6,FALSE))</f>
        <v>#REF!</v>
      </c>
      <c r="W292" s="11" t="e">
        <f>IF($A292="","",VLOOKUP($A292,#REF!,W$3+6,FALSE))</f>
        <v>#REF!</v>
      </c>
      <c r="X292" s="11" t="e">
        <f>IF($A292="","",VLOOKUP($A292,#REF!,X$3+6,FALSE))</f>
        <v>#REF!</v>
      </c>
      <c r="Y292" s="11" t="e">
        <f t="shared" si="20"/>
        <v>#REF!</v>
      </c>
      <c r="AA292" s="11"/>
      <c r="AD292" t="e">
        <f t="shared" si="21"/>
        <v>#REF!</v>
      </c>
      <c r="AE292" t="e">
        <f t="shared" si="22"/>
        <v>#REF!</v>
      </c>
      <c r="AF292" t="e">
        <f t="shared" si="23"/>
        <v>#REF!</v>
      </c>
      <c r="AG292" t="e">
        <f t="shared" si="24"/>
        <v>#REF!</v>
      </c>
    </row>
    <row r="293" spans="1:33" x14ac:dyDescent="0.25">
      <c r="A293" t="e">
        <f>IF(#REF!="","",#REF!)</f>
        <v>#REF!</v>
      </c>
      <c r="B293" s="10">
        <v>290</v>
      </c>
      <c r="C293" s="10" t="e">
        <f>IF(A293="","",IF(VLOOKUP(A293,#REF!,2,FALSE)=0,"",VLOOKUP(A293,#REF!,2,FALSE)))</f>
        <v>#REF!</v>
      </c>
      <c r="D293" s="10" t="e">
        <f>IF(A293="","",IF(VLOOKUP(A293,#REF!,3,FALSE)=0,"",VLOOKUP(A293,#REF!,3,FALSE)))</f>
        <v>#REF!</v>
      </c>
      <c r="E293" s="10" t="e">
        <f>IF(A293="","",IF(VLOOKUP(A293,#REF!,5,FALSE)=0,"",VLOOKUP(A293,#REF!,5,FALSE)))</f>
        <v>#REF!</v>
      </c>
      <c r="F293" s="10" t="e">
        <f>IF(A293="","",IF(VLOOKUP(A293,#REF!,4,FALSE)=0,"",VLOOKUP(A293,#REF!,4,FALSE)))</f>
        <v>#REF!</v>
      </c>
      <c r="G293" s="11" t="e">
        <f>IF($A293="","",VLOOKUP($A293,#REF!,G$3+6,FALSE))</f>
        <v>#REF!</v>
      </c>
      <c r="H293" s="11" t="e">
        <f>IF($A293="","",VLOOKUP($A293,#REF!,H$3+6,FALSE))</f>
        <v>#REF!</v>
      </c>
      <c r="I293" s="11" t="e">
        <f>IF($A293="","",VLOOKUP($A293,#REF!,I$3+6,FALSE))</f>
        <v>#REF!</v>
      </c>
      <c r="J293" s="11" t="e">
        <f>IF($A293="","",VLOOKUP($A293,#REF!,J$3+6,FALSE))</f>
        <v>#REF!</v>
      </c>
      <c r="K293" s="11" t="e">
        <f>IF($A293="","",VLOOKUP($A293,#REF!,K$3+6,FALSE))</f>
        <v>#REF!</v>
      </c>
      <c r="L293" s="11" t="e">
        <f>IF($A293="","",VLOOKUP($A293,#REF!,L$3+6,FALSE))</f>
        <v>#REF!</v>
      </c>
      <c r="M293" s="11" t="e">
        <f>IF($A293="","",VLOOKUP($A293,#REF!,M$3+6,FALSE))</f>
        <v>#REF!</v>
      </c>
      <c r="N293" s="11" t="e">
        <f>IF($A293="","",VLOOKUP($A293,#REF!,N$3+6,FALSE))</f>
        <v>#REF!</v>
      </c>
      <c r="O293" s="11" t="e">
        <f>IF($A293="","",VLOOKUP($A293,#REF!,O$3+6,FALSE))</f>
        <v>#REF!</v>
      </c>
      <c r="P293" s="11" t="e">
        <f>IF($A293="","",VLOOKUP($A293,#REF!,P$3+6,FALSE))</f>
        <v>#REF!</v>
      </c>
      <c r="Q293" s="11" t="e">
        <f>IF($A293="","",VLOOKUP($A293,#REF!,Q$3+6,FALSE))</f>
        <v>#REF!</v>
      </c>
      <c r="R293" s="11" t="e">
        <f>IF($A293="","",VLOOKUP($A293,#REF!,R$3+6,FALSE))</f>
        <v>#REF!</v>
      </c>
      <c r="S293" s="11" t="e">
        <f>IF($A293="","",VLOOKUP($A293,#REF!,S$3+6,FALSE))</f>
        <v>#REF!</v>
      </c>
      <c r="T293" s="11" t="e">
        <f>IF($A293="","",VLOOKUP($A293,#REF!,T$3+6,FALSE))</f>
        <v>#REF!</v>
      </c>
      <c r="U293" s="11" t="e">
        <f>IF($A293="","",VLOOKUP($A293,#REF!,U$3+6,FALSE))</f>
        <v>#REF!</v>
      </c>
      <c r="V293" s="11" t="e">
        <f>IF($A293="","",VLOOKUP($A293,#REF!,V$3+6,FALSE))</f>
        <v>#REF!</v>
      </c>
      <c r="W293" s="11" t="e">
        <f>IF($A293="","",VLOOKUP($A293,#REF!,W$3+6,FALSE))</f>
        <v>#REF!</v>
      </c>
      <c r="X293" s="11" t="e">
        <f>IF($A293="","",VLOOKUP($A293,#REF!,X$3+6,FALSE))</f>
        <v>#REF!</v>
      </c>
      <c r="Y293" s="11" t="e">
        <f t="shared" si="20"/>
        <v>#REF!</v>
      </c>
      <c r="AA293" s="11"/>
      <c r="AD293" t="e">
        <f t="shared" si="21"/>
        <v>#REF!</v>
      </c>
      <c r="AE293" t="e">
        <f t="shared" si="22"/>
        <v>#REF!</v>
      </c>
      <c r="AF293" t="e">
        <f t="shared" si="23"/>
        <v>#REF!</v>
      </c>
      <c r="AG293" t="e">
        <f t="shared" si="24"/>
        <v>#REF!</v>
      </c>
    </row>
    <row r="294" spans="1:33" x14ac:dyDescent="0.25">
      <c r="A294" t="e">
        <f>IF(#REF!="","",#REF!)</f>
        <v>#REF!</v>
      </c>
      <c r="B294" s="10">
        <v>291</v>
      </c>
      <c r="C294" s="10" t="e">
        <f>IF(A294="","",IF(VLOOKUP(A294,#REF!,2,FALSE)=0,"",VLOOKUP(A294,#REF!,2,FALSE)))</f>
        <v>#REF!</v>
      </c>
      <c r="D294" s="10" t="e">
        <f>IF(A294="","",IF(VLOOKUP(A294,#REF!,3,FALSE)=0,"",VLOOKUP(A294,#REF!,3,FALSE)))</f>
        <v>#REF!</v>
      </c>
      <c r="E294" s="10" t="e">
        <f>IF(A294="","",IF(VLOOKUP(A294,#REF!,5,FALSE)=0,"",VLOOKUP(A294,#REF!,5,FALSE)))</f>
        <v>#REF!</v>
      </c>
      <c r="F294" s="10" t="e">
        <f>IF(A294="","",IF(VLOOKUP(A294,#REF!,4,FALSE)=0,"",VLOOKUP(A294,#REF!,4,FALSE)))</f>
        <v>#REF!</v>
      </c>
      <c r="G294" s="11" t="e">
        <f>IF($A294="","",VLOOKUP($A294,#REF!,G$3+6,FALSE))</f>
        <v>#REF!</v>
      </c>
      <c r="H294" s="11" t="e">
        <f>IF($A294="","",VLOOKUP($A294,#REF!,H$3+6,FALSE))</f>
        <v>#REF!</v>
      </c>
      <c r="I294" s="11" t="e">
        <f>IF($A294="","",VLOOKUP($A294,#REF!,I$3+6,FALSE))</f>
        <v>#REF!</v>
      </c>
      <c r="J294" s="11" t="e">
        <f>IF($A294="","",VLOOKUP($A294,#REF!,J$3+6,FALSE))</f>
        <v>#REF!</v>
      </c>
      <c r="K294" s="11" t="e">
        <f>IF($A294="","",VLOOKUP($A294,#REF!,K$3+6,FALSE))</f>
        <v>#REF!</v>
      </c>
      <c r="L294" s="11" t="e">
        <f>IF($A294="","",VLOOKUP($A294,#REF!,L$3+6,FALSE))</f>
        <v>#REF!</v>
      </c>
      <c r="M294" s="11" t="e">
        <f>IF($A294="","",VLOOKUP($A294,#REF!,M$3+6,FALSE))</f>
        <v>#REF!</v>
      </c>
      <c r="N294" s="11" t="e">
        <f>IF($A294="","",VLOOKUP($A294,#REF!,N$3+6,FALSE))</f>
        <v>#REF!</v>
      </c>
      <c r="O294" s="11" t="e">
        <f>IF($A294="","",VLOOKUP($A294,#REF!,O$3+6,FALSE))</f>
        <v>#REF!</v>
      </c>
      <c r="P294" s="11" t="e">
        <f>IF($A294="","",VLOOKUP($A294,#REF!,P$3+6,FALSE))</f>
        <v>#REF!</v>
      </c>
      <c r="Q294" s="11" t="e">
        <f>IF($A294="","",VLOOKUP($A294,#REF!,Q$3+6,FALSE))</f>
        <v>#REF!</v>
      </c>
      <c r="R294" s="11" t="e">
        <f>IF($A294="","",VLOOKUP($A294,#REF!,R$3+6,FALSE))</f>
        <v>#REF!</v>
      </c>
      <c r="S294" s="11" t="e">
        <f>IF($A294="","",VLOOKUP($A294,#REF!,S$3+6,FALSE))</f>
        <v>#REF!</v>
      </c>
      <c r="T294" s="11" t="e">
        <f>IF($A294="","",VLOOKUP($A294,#REF!,T$3+6,FALSE))</f>
        <v>#REF!</v>
      </c>
      <c r="U294" s="11" t="e">
        <f>IF($A294="","",VLOOKUP($A294,#REF!,U$3+6,FALSE))</f>
        <v>#REF!</v>
      </c>
      <c r="V294" s="11" t="e">
        <f>IF($A294="","",VLOOKUP($A294,#REF!,V$3+6,FALSE))</f>
        <v>#REF!</v>
      </c>
      <c r="W294" s="11" t="e">
        <f>IF($A294="","",VLOOKUP($A294,#REF!,W$3+6,FALSE))</f>
        <v>#REF!</v>
      </c>
      <c r="X294" s="11" t="e">
        <f>IF($A294="","",VLOOKUP($A294,#REF!,X$3+6,FALSE))</f>
        <v>#REF!</v>
      </c>
      <c r="Y294" s="11" t="e">
        <f t="shared" si="20"/>
        <v>#REF!</v>
      </c>
      <c r="AA294" s="11"/>
      <c r="AD294" t="e">
        <f t="shared" si="21"/>
        <v>#REF!</v>
      </c>
      <c r="AE294" t="e">
        <f t="shared" si="22"/>
        <v>#REF!</v>
      </c>
      <c r="AF294" t="e">
        <f t="shared" si="23"/>
        <v>#REF!</v>
      </c>
      <c r="AG294" t="e">
        <f t="shared" si="24"/>
        <v>#REF!</v>
      </c>
    </row>
    <row r="295" spans="1:33" x14ac:dyDescent="0.25">
      <c r="A295" t="e">
        <f>IF(#REF!="","",#REF!)</f>
        <v>#REF!</v>
      </c>
      <c r="B295" s="10">
        <v>292</v>
      </c>
      <c r="C295" s="10" t="e">
        <f>IF(A295="","",IF(VLOOKUP(A295,#REF!,2,FALSE)=0,"",VLOOKUP(A295,#REF!,2,FALSE)))</f>
        <v>#REF!</v>
      </c>
      <c r="D295" s="10" t="e">
        <f>IF(A295="","",IF(VLOOKUP(A295,#REF!,3,FALSE)=0,"",VLOOKUP(A295,#REF!,3,FALSE)))</f>
        <v>#REF!</v>
      </c>
      <c r="E295" s="10" t="e">
        <f>IF(A295="","",IF(VLOOKUP(A295,#REF!,5,FALSE)=0,"",VLOOKUP(A295,#REF!,5,FALSE)))</f>
        <v>#REF!</v>
      </c>
      <c r="F295" s="10" t="e">
        <f>IF(A295="","",IF(VLOOKUP(A295,#REF!,4,FALSE)=0,"",VLOOKUP(A295,#REF!,4,FALSE)))</f>
        <v>#REF!</v>
      </c>
      <c r="G295" s="11" t="e">
        <f>IF($A295="","",VLOOKUP($A295,#REF!,G$3+6,FALSE))</f>
        <v>#REF!</v>
      </c>
      <c r="H295" s="11" t="e">
        <f>IF($A295="","",VLOOKUP($A295,#REF!,H$3+6,FALSE))</f>
        <v>#REF!</v>
      </c>
      <c r="I295" s="11" t="e">
        <f>IF($A295="","",VLOOKUP($A295,#REF!,I$3+6,FALSE))</f>
        <v>#REF!</v>
      </c>
      <c r="J295" s="11" t="e">
        <f>IF($A295="","",VLOOKUP($A295,#REF!,J$3+6,FALSE))</f>
        <v>#REF!</v>
      </c>
      <c r="K295" s="11" t="e">
        <f>IF($A295="","",VLOOKUP($A295,#REF!,K$3+6,FALSE))</f>
        <v>#REF!</v>
      </c>
      <c r="L295" s="11" t="e">
        <f>IF($A295="","",VLOOKUP($A295,#REF!,L$3+6,FALSE))</f>
        <v>#REF!</v>
      </c>
      <c r="M295" s="11" t="e">
        <f>IF($A295="","",VLOOKUP($A295,#REF!,M$3+6,FALSE))</f>
        <v>#REF!</v>
      </c>
      <c r="N295" s="11" t="e">
        <f>IF($A295="","",VLOOKUP($A295,#REF!,N$3+6,FALSE))</f>
        <v>#REF!</v>
      </c>
      <c r="O295" s="11" t="e">
        <f>IF($A295="","",VLOOKUP($A295,#REF!,O$3+6,FALSE))</f>
        <v>#REF!</v>
      </c>
      <c r="P295" s="11" t="e">
        <f>IF($A295="","",VLOOKUP($A295,#REF!,P$3+6,FALSE))</f>
        <v>#REF!</v>
      </c>
      <c r="Q295" s="11" t="e">
        <f>IF($A295="","",VLOOKUP($A295,#REF!,Q$3+6,FALSE))</f>
        <v>#REF!</v>
      </c>
      <c r="R295" s="11" t="e">
        <f>IF($A295="","",VLOOKUP($A295,#REF!,R$3+6,FALSE))</f>
        <v>#REF!</v>
      </c>
      <c r="S295" s="11" t="e">
        <f>IF($A295="","",VLOOKUP($A295,#REF!,S$3+6,FALSE))</f>
        <v>#REF!</v>
      </c>
      <c r="T295" s="11" t="e">
        <f>IF($A295="","",VLOOKUP($A295,#REF!,T$3+6,FALSE))</f>
        <v>#REF!</v>
      </c>
      <c r="U295" s="11" t="e">
        <f>IF($A295="","",VLOOKUP($A295,#REF!,U$3+6,FALSE))</f>
        <v>#REF!</v>
      </c>
      <c r="V295" s="11" t="e">
        <f>IF($A295="","",VLOOKUP($A295,#REF!,V$3+6,FALSE))</f>
        <v>#REF!</v>
      </c>
      <c r="W295" s="11" t="e">
        <f>IF($A295="","",VLOOKUP($A295,#REF!,W$3+6,FALSE))</f>
        <v>#REF!</v>
      </c>
      <c r="X295" s="11" t="e">
        <f>IF($A295="","",VLOOKUP($A295,#REF!,X$3+6,FALSE))</f>
        <v>#REF!</v>
      </c>
      <c r="Y295" s="11" t="e">
        <f t="shared" si="20"/>
        <v>#REF!</v>
      </c>
      <c r="AA295" s="11"/>
      <c r="AD295" t="e">
        <f t="shared" si="21"/>
        <v>#REF!</v>
      </c>
      <c r="AE295" t="e">
        <f t="shared" si="22"/>
        <v>#REF!</v>
      </c>
      <c r="AF295" t="e">
        <f t="shared" si="23"/>
        <v>#REF!</v>
      </c>
      <c r="AG295" t="e">
        <f t="shared" si="24"/>
        <v>#REF!</v>
      </c>
    </row>
    <row r="296" spans="1:33" x14ac:dyDescent="0.25">
      <c r="A296" t="e">
        <f>IF(#REF!="","",#REF!)</f>
        <v>#REF!</v>
      </c>
      <c r="B296" s="10">
        <v>293</v>
      </c>
      <c r="C296" s="10" t="e">
        <f>IF(A296="","",IF(VLOOKUP(A296,#REF!,2,FALSE)=0,"",VLOOKUP(A296,#REF!,2,FALSE)))</f>
        <v>#REF!</v>
      </c>
      <c r="D296" s="10" t="e">
        <f>IF(A296="","",IF(VLOOKUP(A296,#REF!,3,FALSE)=0,"",VLOOKUP(A296,#REF!,3,FALSE)))</f>
        <v>#REF!</v>
      </c>
      <c r="E296" s="10" t="e">
        <f>IF(A296="","",IF(VLOOKUP(A296,#REF!,5,FALSE)=0,"",VLOOKUP(A296,#REF!,5,FALSE)))</f>
        <v>#REF!</v>
      </c>
      <c r="F296" s="10" t="e">
        <f>IF(A296="","",IF(VLOOKUP(A296,#REF!,4,FALSE)=0,"",VLOOKUP(A296,#REF!,4,FALSE)))</f>
        <v>#REF!</v>
      </c>
      <c r="G296" s="11" t="e">
        <f>IF($A296="","",VLOOKUP($A296,#REF!,G$3+6,FALSE))</f>
        <v>#REF!</v>
      </c>
      <c r="H296" s="11" t="e">
        <f>IF($A296="","",VLOOKUP($A296,#REF!,H$3+6,FALSE))</f>
        <v>#REF!</v>
      </c>
      <c r="I296" s="11" t="e">
        <f>IF($A296="","",VLOOKUP($A296,#REF!,I$3+6,FALSE))</f>
        <v>#REF!</v>
      </c>
      <c r="J296" s="11" t="e">
        <f>IF($A296="","",VLOOKUP($A296,#REF!,J$3+6,FALSE))</f>
        <v>#REF!</v>
      </c>
      <c r="K296" s="11" t="e">
        <f>IF($A296="","",VLOOKUP($A296,#REF!,K$3+6,FALSE))</f>
        <v>#REF!</v>
      </c>
      <c r="L296" s="11" t="e">
        <f>IF($A296="","",VLOOKUP($A296,#REF!,L$3+6,FALSE))</f>
        <v>#REF!</v>
      </c>
      <c r="M296" s="11" t="e">
        <f>IF($A296="","",VLOOKUP($A296,#REF!,M$3+6,FALSE))</f>
        <v>#REF!</v>
      </c>
      <c r="N296" s="11" t="e">
        <f>IF($A296="","",VLOOKUP($A296,#REF!,N$3+6,FALSE))</f>
        <v>#REF!</v>
      </c>
      <c r="O296" s="11" t="e">
        <f>IF($A296="","",VLOOKUP($A296,#REF!,O$3+6,FALSE))</f>
        <v>#REF!</v>
      </c>
      <c r="P296" s="11" t="e">
        <f>IF($A296="","",VLOOKUP($A296,#REF!,P$3+6,FALSE))</f>
        <v>#REF!</v>
      </c>
      <c r="Q296" s="11" t="e">
        <f>IF($A296="","",VLOOKUP($A296,#REF!,Q$3+6,FALSE))</f>
        <v>#REF!</v>
      </c>
      <c r="R296" s="11" t="e">
        <f>IF($A296="","",VLOOKUP($A296,#REF!,R$3+6,FALSE))</f>
        <v>#REF!</v>
      </c>
      <c r="S296" s="11" t="e">
        <f>IF($A296="","",VLOOKUP($A296,#REF!,S$3+6,FALSE))</f>
        <v>#REF!</v>
      </c>
      <c r="T296" s="11" t="e">
        <f>IF($A296="","",VLOOKUP($A296,#REF!,T$3+6,FALSE))</f>
        <v>#REF!</v>
      </c>
      <c r="U296" s="11" t="e">
        <f>IF($A296="","",VLOOKUP($A296,#REF!,U$3+6,FALSE))</f>
        <v>#REF!</v>
      </c>
      <c r="V296" s="11" t="e">
        <f>IF($A296="","",VLOOKUP($A296,#REF!,V$3+6,FALSE))</f>
        <v>#REF!</v>
      </c>
      <c r="W296" s="11" t="e">
        <f>IF($A296="","",VLOOKUP($A296,#REF!,W$3+6,FALSE))</f>
        <v>#REF!</v>
      </c>
      <c r="X296" s="11" t="e">
        <f>IF($A296="","",VLOOKUP($A296,#REF!,X$3+6,FALSE))</f>
        <v>#REF!</v>
      </c>
      <c r="Y296" s="11" t="e">
        <f t="shared" si="20"/>
        <v>#REF!</v>
      </c>
      <c r="AA296" s="11"/>
      <c r="AD296" t="e">
        <f t="shared" si="21"/>
        <v>#REF!</v>
      </c>
      <c r="AE296" t="e">
        <f t="shared" si="22"/>
        <v>#REF!</v>
      </c>
      <c r="AF296" t="e">
        <f t="shared" si="23"/>
        <v>#REF!</v>
      </c>
      <c r="AG296" t="e">
        <f t="shared" si="24"/>
        <v>#REF!</v>
      </c>
    </row>
    <row r="297" spans="1:33" x14ac:dyDescent="0.25">
      <c r="A297" t="e">
        <f>IF(#REF!="","",#REF!)</f>
        <v>#REF!</v>
      </c>
      <c r="B297" s="10">
        <v>294</v>
      </c>
      <c r="C297" s="10" t="e">
        <f>IF(A297="","",IF(VLOOKUP(A297,#REF!,2,FALSE)=0,"",VLOOKUP(A297,#REF!,2,FALSE)))</f>
        <v>#REF!</v>
      </c>
      <c r="D297" s="10" t="e">
        <f>IF(A297="","",IF(VLOOKUP(A297,#REF!,3,FALSE)=0,"",VLOOKUP(A297,#REF!,3,FALSE)))</f>
        <v>#REF!</v>
      </c>
      <c r="E297" s="10" t="e">
        <f>IF(A297="","",IF(VLOOKUP(A297,#REF!,5,FALSE)=0,"",VLOOKUP(A297,#REF!,5,FALSE)))</f>
        <v>#REF!</v>
      </c>
      <c r="F297" s="10" t="e">
        <f>IF(A297="","",IF(VLOOKUP(A297,#REF!,4,FALSE)=0,"",VLOOKUP(A297,#REF!,4,FALSE)))</f>
        <v>#REF!</v>
      </c>
      <c r="G297" s="11" t="e">
        <f>IF($A297="","",VLOOKUP($A297,#REF!,G$3+6,FALSE))</f>
        <v>#REF!</v>
      </c>
      <c r="H297" s="11" t="e">
        <f>IF($A297="","",VLOOKUP($A297,#REF!,H$3+6,FALSE))</f>
        <v>#REF!</v>
      </c>
      <c r="I297" s="11" t="e">
        <f>IF($A297="","",VLOOKUP($A297,#REF!,I$3+6,FALSE))</f>
        <v>#REF!</v>
      </c>
      <c r="J297" s="11" t="e">
        <f>IF($A297="","",VLOOKUP($A297,#REF!,J$3+6,FALSE))</f>
        <v>#REF!</v>
      </c>
      <c r="K297" s="11" t="e">
        <f>IF($A297="","",VLOOKUP($A297,#REF!,K$3+6,FALSE))</f>
        <v>#REF!</v>
      </c>
      <c r="L297" s="11" t="e">
        <f>IF($A297="","",VLOOKUP($A297,#REF!,L$3+6,FALSE))</f>
        <v>#REF!</v>
      </c>
      <c r="M297" s="11" t="e">
        <f>IF($A297="","",VLOOKUP($A297,#REF!,M$3+6,FALSE))</f>
        <v>#REF!</v>
      </c>
      <c r="N297" s="11" t="e">
        <f>IF($A297="","",VLOOKUP($A297,#REF!,N$3+6,FALSE))</f>
        <v>#REF!</v>
      </c>
      <c r="O297" s="11" t="e">
        <f>IF($A297="","",VLOOKUP($A297,#REF!,O$3+6,FALSE))</f>
        <v>#REF!</v>
      </c>
      <c r="P297" s="11" t="e">
        <f>IF($A297="","",VLOOKUP($A297,#REF!,P$3+6,FALSE))</f>
        <v>#REF!</v>
      </c>
      <c r="Q297" s="11" t="e">
        <f>IF($A297="","",VLOOKUP($A297,#REF!,Q$3+6,FALSE))</f>
        <v>#REF!</v>
      </c>
      <c r="R297" s="11" t="e">
        <f>IF($A297="","",VLOOKUP($A297,#REF!,R$3+6,FALSE))</f>
        <v>#REF!</v>
      </c>
      <c r="S297" s="11" t="e">
        <f>IF($A297="","",VLOOKUP($A297,#REF!,S$3+6,FALSE))</f>
        <v>#REF!</v>
      </c>
      <c r="T297" s="11" t="e">
        <f>IF($A297="","",VLOOKUP($A297,#REF!,T$3+6,FALSE))</f>
        <v>#REF!</v>
      </c>
      <c r="U297" s="11" t="e">
        <f>IF($A297="","",VLOOKUP($A297,#REF!,U$3+6,FALSE))</f>
        <v>#REF!</v>
      </c>
      <c r="V297" s="11" t="e">
        <f>IF($A297="","",VLOOKUP($A297,#REF!,V$3+6,FALSE))</f>
        <v>#REF!</v>
      </c>
      <c r="W297" s="11" t="e">
        <f>IF($A297="","",VLOOKUP($A297,#REF!,W$3+6,FALSE))</f>
        <v>#REF!</v>
      </c>
      <c r="X297" s="11" t="e">
        <f>IF($A297="","",VLOOKUP($A297,#REF!,X$3+6,FALSE))</f>
        <v>#REF!</v>
      </c>
      <c r="Y297" s="11" t="e">
        <f t="shared" si="20"/>
        <v>#REF!</v>
      </c>
      <c r="AA297" s="11"/>
      <c r="AD297" t="e">
        <f t="shared" si="21"/>
        <v>#REF!</v>
      </c>
      <c r="AE297" t="e">
        <f t="shared" si="22"/>
        <v>#REF!</v>
      </c>
      <c r="AF297" t="e">
        <f t="shared" si="23"/>
        <v>#REF!</v>
      </c>
      <c r="AG297" t="e">
        <f t="shared" si="24"/>
        <v>#REF!</v>
      </c>
    </row>
    <row r="298" spans="1:33" x14ac:dyDescent="0.25">
      <c r="A298" t="e">
        <f>IF(#REF!="","",#REF!)</f>
        <v>#REF!</v>
      </c>
      <c r="B298" s="10">
        <v>295</v>
      </c>
      <c r="C298" s="10" t="e">
        <f>IF(A298="","",IF(VLOOKUP(A298,#REF!,2,FALSE)=0,"",VLOOKUP(A298,#REF!,2,FALSE)))</f>
        <v>#REF!</v>
      </c>
      <c r="D298" s="10" t="e">
        <f>IF(A298="","",IF(VLOOKUP(A298,#REF!,3,FALSE)=0,"",VLOOKUP(A298,#REF!,3,FALSE)))</f>
        <v>#REF!</v>
      </c>
      <c r="E298" s="10" t="e">
        <f>IF(A298="","",IF(VLOOKUP(A298,#REF!,5,FALSE)=0,"",VLOOKUP(A298,#REF!,5,FALSE)))</f>
        <v>#REF!</v>
      </c>
      <c r="F298" s="10" t="e">
        <f>IF(A298="","",IF(VLOOKUP(A298,#REF!,4,FALSE)=0,"",VLOOKUP(A298,#REF!,4,FALSE)))</f>
        <v>#REF!</v>
      </c>
      <c r="G298" s="11" t="e">
        <f>IF($A298="","",VLOOKUP($A298,#REF!,G$3+6,FALSE))</f>
        <v>#REF!</v>
      </c>
      <c r="H298" s="11" t="e">
        <f>IF($A298="","",VLOOKUP($A298,#REF!,H$3+6,FALSE))</f>
        <v>#REF!</v>
      </c>
      <c r="I298" s="11" t="e">
        <f>IF($A298="","",VLOOKUP($A298,#REF!,I$3+6,FALSE))</f>
        <v>#REF!</v>
      </c>
      <c r="J298" s="11" t="e">
        <f>IF($A298="","",VLOOKUP($A298,#REF!,J$3+6,FALSE))</f>
        <v>#REF!</v>
      </c>
      <c r="K298" s="11" t="e">
        <f>IF($A298="","",VLOOKUP($A298,#REF!,K$3+6,FALSE))</f>
        <v>#REF!</v>
      </c>
      <c r="L298" s="11" t="e">
        <f>IF($A298="","",VLOOKUP($A298,#REF!,L$3+6,FALSE))</f>
        <v>#REF!</v>
      </c>
      <c r="M298" s="11" t="e">
        <f>IF($A298="","",VLOOKUP($A298,#REF!,M$3+6,FALSE))</f>
        <v>#REF!</v>
      </c>
      <c r="N298" s="11" t="e">
        <f>IF($A298="","",VLOOKUP($A298,#REF!,N$3+6,FALSE))</f>
        <v>#REF!</v>
      </c>
      <c r="O298" s="11" t="e">
        <f>IF($A298="","",VLOOKUP($A298,#REF!,O$3+6,FALSE))</f>
        <v>#REF!</v>
      </c>
      <c r="P298" s="11" t="e">
        <f>IF($A298="","",VLOOKUP($A298,#REF!,P$3+6,FALSE))</f>
        <v>#REF!</v>
      </c>
      <c r="Q298" s="11" t="e">
        <f>IF($A298="","",VLOOKUP($A298,#REF!,Q$3+6,FALSE))</f>
        <v>#REF!</v>
      </c>
      <c r="R298" s="11" t="e">
        <f>IF($A298="","",VLOOKUP($A298,#REF!,R$3+6,FALSE))</f>
        <v>#REF!</v>
      </c>
      <c r="S298" s="11" t="e">
        <f>IF($A298="","",VLOOKUP($A298,#REF!,S$3+6,FALSE))</f>
        <v>#REF!</v>
      </c>
      <c r="T298" s="11" t="e">
        <f>IF($A298="","",VLOOKUP($A298,#REF!,T$3+6,FALSE))</f>
        <v>#REF!</v>
      </c>
      <c r="U298" s="11" t="e">
        <f>IF($A298="","",VLOOKUP($A298,#REF!,U$3+6,FALSE))</f>
        <v>#REF!</v>
      </c>
      <c r="V298" s="11" t="e">
        <f>IF($A298="","",VLOOKUP($A298,#REF!,V$3+6,FALSE))</f>
        <v>#REF!</v>
      </c>
      <c r="W298" s="11" t="e">
        <f>IF($A298="","",VLOOKUP($A298,#REF!,W$3+6,FALSE))</f>
        <v>#REF!</v>
      </c>
      <c r="X298" s="11" t="e">
        <f>IF($A298="","",VLOOKUP($A298,#REF!,X$3+6,FALSE))</f>
        <v>#REF!</v>
      </c>
      <c r="Y298" s="11" t="e">
        <f t="shared" si="20"/>
        <v>#REF!</v>
      </c>
      <c r="AA298" s="11"/>
      <c r="AD298" t="e">
        <f t="shared" si="21"/>
        <v>#REF!</v>
      </c>
      <c r="AE298" t="e">
        <f t="shared" si="22"/>
        <v>#REF!</v>
      </c>
      <c r="AF298" t="e">
        <f t="shared" si="23"/>
        <v>#REF!</v>
      </c>
      <c r="AG298" t="e">
        <f t="shared" si="24"/>
        <v>#REF!</v>
      </c>
    </row>
    <row r="299" spans="1:33" x14ac:dyDescent="0.25">
      <c r="A299" t="e">
        <f>IF(#REF!="","",#REF!)</f>
        <v>#REF!</v>
      </c>
      <c r="B299" s="10">
        <v>296</v>
      </c>
      <c r="C299" s="10" t="e">
        <f>IF(A299="","",IF(VLOOKUP(A299,#REF!,2,FALSE)=0,"",VLOOKUP(A299,#REF!,2,FALSE)))</f>
        <v>#REF!</v>
      </c>
      <c r="D299" s="10" t="e">
        <f>IF(A299="","",IF(VLOOKUP(A299,#REF!,3,FALSE)=0,"",VLOOKUP(A299,#REF!,3,FALSE)))</f>
        <v>#REF!</v>
      </c>
      <c r="E299" s="10" t="e">
        <f>IF(A299="","",IF(VLOOKUP(A299,#REF!,5,FALSE)=0,"",VLOOKUP(A299,#REF!,5,FALSE)))</f>
        <v>#REF!</v>
      </c>
      <c r="F299" s="10" t="e">
        <f>IF(A299="","",IF(VLOOKUP(A299,#REF!,4,FALSE)=0,"",VLOOKUP(A299,#REF!,4,FALSE)))</f>
        <v>#REF!</v>
      </c>
      <c r="G299" s="11" t="e">
        <f>IF($A299="","",VLOOKUP($A299,#REF!,G$3+6,FALSE))</f>
        <v>#REF!</v>
      </c>
      <c r="H299" s="11" t="e">
        <f>IF($A299="","",VLOOKUP($A299,#REF!,H$3+6,FALSE))</f>
        <v>#REF!</v>
      </c>
      <c r="I299" s="11" t="e">
        <f>IF($A299="","",VLOOKUP($A299,#REF!,I$3+6,FALSE))</f>
        <v>#REF!</v>
      </c>
      <c r="J299" s="11" t="e">
        <f>IF($A299="","",VLOOKUP($A299,#REF!,J$3+6,FALSE))</f>
        <v>#REF!</v>
      </c>
      <c r="K299" s="11" t="e">
        <f>IF($A299="","",VLOOKUP($A299,#REF!,K$3+6,FALSE))</f>
        <v>#REF!</v>
      </c>
      <c r="L299" s="11" t="e">
        <f>IF($A299="","",VLOOKUP($A299,#REF!,L$3+6,FALSE))</f>
        <v>#REF!</v>
      </c>
      <c r="M299" s="11" t="e">
        <f>IF($A299="","",VLOOKUP($A299,#REF!,M$3+6,FALSE))</f>
        <v>#REF!</v>
      </c>
      <c r="N299" s="11" t="e">
        <f>IF($A299="","",VLOOKUP($A299,#REF!,N$3+6,FALSE))</f>
        <v>#REF!</v>
      </c>
      <c r="O299" s="11" t="e">
        <f>IF($A299="","",VLOOKUP($A299,#REF!,O$3+6,FALSE))</f>
        <v>#REF!</v>
      </c>
      <c r="P299" s="11" t="e">
        <f>IF($A299="","",VLOOKUP($A299,#REF!,P$3+6,FALSE))</f>
        <v>#REF!</v>
      </c>
      <c r="Q299" s="11" t="e">
        <f>IF($A299="","",VLOOKUP($A299,#REF!,Q$3+6,FALSE))</f>
        <v>#REF!</v>
      </c>
      <c r="R299" s="11" t="e">
        <f>IF($A299="","",VLOOKUP($A299,#REF!,R$3+6,FALSE))</f>
        <v>#REF!</v>
      </c>
      <c r="S299" s="11" t="e">
        <f>IF($A299="","",VLOOKUP($A299,#REF!,S$3+6,FALSE))</f>
        <v>#REF!</v>
      </c>
      <c r="T299" s="11" t="e">
        <f>IF($A299="","",VLOOKUP($A299,#REF!,T$3+6,FALSE))</f>
        <v>#REF!</v>
      </c>
      <c r="U299" s="11" t="e">
        <f>IF($A299="","",VLOOKUP($A299,#REF!,U$3+6,FALSE))</f>
        <v>#REF!</v>
      </c>
      <c r="V299" s="11" t="e">
        <f>IF($A299="","",VLOOKUP($A299,#REF!,V$3+6,FALSE))</f>
        <v>#REF!</v>
      </c>
      <c r="W299" s="11" t="e">
        <f>IF($A299="","",VLOOKUP($A299,#REF!,W$3+6,FALSE))</f>
        <v>#REF!</v>
      </c>
      <c r="X299" s="11" t="e">
        <f>IF($A299="","",VLOOKUP($A299,#REF!,X$3+6,FALSE))</f>
        <v>#REF!</v>
      </c>
      <c r="Y299" s="11" t="e">
        <f t="shared" si="20"/>
        <v>#REF!</v>
      </c>
      <c r="AA299" s="11"/>
      <c r="AD299" t="e">
        <f t="shared" si="21"/>
        <v>#REF!</v>
      </c>
      <c r="AE299" t="e">
        <f t="shared" si="22"/>
        <v>#REF!</v>
      </c>
      <c r="AF299" t="e">
        <f t="shared" si="23"/>
        <v>#REF!</v>
      </c>
      <c r="AG299" t="e">
        <f t="shared" si="24"/>
        <v>#REF!</v>
      </c>
    </row>
    <row r="300" spans="1:33" x14ac:dyDescent="0.25">
      <c r="A300" t="e">
        <f>IF(#REF!="","",#REF!)</f>
        <v>#REF!</v>
      </c>
      <c r="B300" s="10">
        <v>297</v>
      </c>
      <c r="C300" s="10" t="e">
        <f>IF(A300="","",IF(VLOOKUP(A300,#REF!,2,FALSE)=0,"",VLOOKUP(A300,#REF!,2,FALSE)))</f>
        <v>#REF!</v>
      </c>
      <c r="D300" s="10" t="e">
        <f>IF(A300="","",IF(VLOOKUP(A300,#REF!,3,FALSE)=0,"",VLOOKUP(A300,#REF!,3,FALSE)))</f>
        <v>#REF!</v>
      </c>
      <c r="E300" s="10" t="e">
        <f>IF(A300="","",IF(VLOOKUP(A300,#REF!,5,FALSE)=0,"",VLOOKUP(A300,#REF!,5,FALSE)))</f>
        <v>#REF!</v>
      </c>
      <c r="F300" s="10" t="e">
        <f>IF(A300="","",IF(VLOOKUP(A300,#REF!,4,FALSE)=0,"",VLOOKUP(A300,#REF!,4,FALSE)))</f>
        <v>#REF!</v>
      </c>
      <c r="G300" s="11" t="e">
        <f>IF($A300="","",VLOOKUP($A300,#REF!,G$3+6,FALSE))</f>
        <v>#REF!</v>
      </c>
      <c r="H300" s="11" t="e">
        <f>IF($A300="","",VLOOKUP($A300,#REF!,H$3+6,FALSE))</f>
        <v>#REF!</v>
      </c>
      <c r="I300" s="11" t="e">
        <f>IF($A300="","",VLOOKUP($A300,#REF!,I$3+6,FALSE))</f>
        <v>#REF!</v>
      </c>
      <c r="J300" s="11" t="e">
        <f>IF($A300="","",VLOOKUP($A300,#REF!,J$3+6,FALSE))</f>
        <v>#REF!</v>
      </c>
      <c r="K300" s="11" t="e">
        <f>IF($A300="","",VLOOKUP($A300,#REF!,K$3+6,FALSE))</f>
        <v>#REF!</v>
      </c>
      <c r="L300" s="11" t="e">
        <f>IF($A300="","",VLOOKUP($A300,#REF!,L$3+6,FALSE))</f>
        <v>#REF!</v>
      </c>
      <c r="M300" s="11" t="e">
        <f>IF($A300="","",VLOOKUP($A300,#REF!,M$3+6,FALSE))</f>
        <v>#REF!</v>
      </c>
      <c r="N300" s="11" t="e">
        <f>IF($A300="","",VLOOKUP($A300,#REF!,N$3+6,FALSE))</f>
        <v>#REF!</v>
      </c>
      <c r="O300" s="11" t="e">
        <f>IF($A300="","",VLOOKUP($A300,#REF!,O$3+6,FALSE))</f>
        <v>#REF!</v>
      </c>
      <c r="P300" s="11" t="e">
        <f>IF($A300="","",VLOOKUP($A300,#REF!,P$3+6,FALSE))</f>
        <v>#REF!</v>
      </c>
      <c r="Q300" s="11" t="e">
        <f>IF($A300="","",VLOOKUP($A300,#REF!,Q$3+6,FALSE))</f>
        <v>#REF!</v>
      </c>
      <c r="R300" s="11" t="e">
        <f>IF($A300="","",VLOOKUP($A300,#REF!,R$3+6,FALSE))</f>
        <v>#REF!</v>
      </c>
      <c r="S300" s="11" t="e">
        <f>IF($A300="","",VLOOKUP($A300,#REF!,S$3+6,FALSE))</f>
        <v>#REF!</v>
      </c>
      <c r="T300" s="11" t="e">
        <f>IF($A300="","",VLOOKUP($A300,#REF!,T$3+6,FALSE))</f>
        <v>#REF!</v>
      </c>
      <c r="U300" s="11" t="e">
        <f>IF($A300="","",VLOOKUP($A300,#REF!,U$3+6,FALSE))</f>
        <v>#REF!</v>
      </c>
      <c r="V300" s="11" t="e">
        <f>IF($A300="","",VLOOKUP($A300,#REF!,V$3+6,FALSE))</f>
        <v>#REF!</v>
      </c>
      <c r="W300" s="11" t="e">
        <f>IF($A300="","",VLOOKUP($A300,#REF!,W$3+6,FALSE))</f>
        <v>#REF!</v>
      </c>
      <c r="X300" s="11" t="e">
        <f>IF($A300="","",VLOOKUP($A300,#REF!,X$3+6,FALSE))</f>
        <v>#REF!</v>
      </c>
      <c r="Y300" s="11" t="e">
        <f t="shared" si="20"/>
        <v>#REF!</v>
      </c>
      <c r="AA300" s="11"/>
      <c r="AD300" t="e">
        <f t="shared" si="21"/>
        <v>#REF!</v>
      </c>
      <c r="AE300" t="e">
        <f t="shared" si="22"/>
        <v>#REF!</v>
      </c>
      <c r="AF300" t="e">
        <f t="shared" si="23"/>
        <v>#REF!</v>
      </c>
      <c r="AG300" t="e">
        <f t="shared" si="24"/>
        <v>#REF!</v>
      </c>
    </row>
    <row r="301" spans="1:33" x14ac:dyDescent="0.25">
      <c r="A301" t="e">
        <f>IF(#REF!="","",#REF!)</f>
        <v>#REF!</v>
      </c>
      <c r="B301" s="10">
        <v>298</v>
      </c>
      <c r="C301" s="10" t="e">
        <f>IF(A301="","",IF(VLOOKUP(A301,#REF!,2,FALSE)=0,"",VLOOKUP(A301,#REF!,2,FALSE)))</f>
        <v>#REF!</v>
      </c>
      <c r="D301" s="10" t="e">
        <f>IF(A301="","",IF(VLOOKUP(A301,#REF!,3,FALSE)=0,"",VLOOKUP(A301,#REF!,3,FALSE)))</f>
        <v>#REF!</v>
      </c>
      <c r="E301" s="10" t="e">
        <f>IF(A301="","",IF(VLOOKUP(A301,#REF!,5,FALSE)=0,"",VLOOKUP(A301,#REF!,5,FALSE)))</f>
        <v>#REF!</v>
      </c>
      <c r="F301" s="10" t="e">
        <f>IF(A301="","",IF(VLOOKUP(A301,#REF!,4,FALSE)=0,"",VLOOKUP(A301,#REF!,4,FALSE)))</f>
        <v>#REF!</v>
      </c>
      <c r="G301" s="11" t="e">
        <f>IF($A301="","",VLOOKUP($A301,#REF!,G$3+6,FALSE))</f>
        <v>#REF!</v>
      </c>
      <c r="H301" s="11" t="e">
        <f>IF($A301="","",VLOOKUP($A301,#REF!,H$3+6,FALSE))</f>
        <v>#REF!</v>
      </c>
      <c r="I301" s="11" t="e">
        <f>IF($A301="","",VLOOKUP($A301,#REF!,I$3+6,FALSE))</f>
        <v>#REF!</v>
      </c>
      <c r="J301" s="11" t="e">
        <f>IF($A301="","",VLOOKUP($A301,#REF!,J$3+6,FALSE))</f>
        <v>#REF!</v>
      </c>
      <c r="K301" s="11" t="e">
        <f>IF($A301="","",VLOOKUP($A301,#REF!,K$3+6,FALSE))</f>
        <v>#REF!</v>
      </c>
      <c r="L301" s="11" t="e">
        <f>IF($A301="","",VLOOKUP($A301,#REF!,L$3+6,FALSE))</f>
        <v>#REF!</v>
      </c>
      <c r="M301" s="11" t="e">
        <f>IF($A301="","",VLOOKUP($A301,#REF!,M$3+6,FALSE))</f>
        <v>#REF!</v>
      </c>
      <c r="N301" s="11" t="e">
        <f>IF($A301="","",VLOOKUP($A301,#REF!,N$3+6,FALSE))</f>
        <v>#REF!</v>
      </c>
      <c r="O301" s="11" t="e">
        <f>IF($A301="","",VLOOKUP($A301,#REF!,O$3+6,FALSE))</f>
        <v>#REF!</v>
      </c>
      <c r="P301" s="11" t="e">
        <f>IF($A301="","",VLOOKUP($A301,#REF!,P$3+6,FALSE))</f>
        <v>#REF!</v>
      </c>
      <c r="Q301" s="11" t="e">
        <f>IF($A301="","",VLOOKUP($A301,#REF!,Q$3+6,FALSE))</f>
        <v>#REF!</v>
      </c>
      <c r="R301" s="11" t="e">
        <f>IF($A301="","",VLOOKUP($A301,#REF!,R$3+6,FALSE))</f>
        <v>#REF!</v>
      </c>
      <c r="S301" s="11" t="e">
        <f>IF($A301="","",VLOOKUP($A301,#REF!,S$3+6,FALSE))</f>
        <v>#REF!</v>
      </c>
      <c r="T301" s="11" t="e">
        <f>IF($A301="","",VLOOKUP($A301,#REF!,T$3+6,FALSE))</f>
        <v>#REF!</v>
      </c>
      <c r="U301" s="11" t="e">
        <f>IF($A301="","",VLOOKUP($A301,#REF!,U$3+6,FALSE))</f>
        <v>#REF!</v>
      </c>
      <c r="V301" s="11" t="e">
        <f>IF($A301="","",VLOOKUP($A301,#REF!,V$3+6,FALSE))</f>
        <v>#REF!</v>
      </c>
      <c r="W301" s="11" t="e">
        <f>IF($A301="","",VLOOKUP($A301,#REF!,W$3+6,FALSE))</f>
        <v>#REF!</v>
      </c>
      <c r="X301" s="11" t="e">
        <f>IF($A301="","",VLOOKUP($A301,#REF!,X$3+6,FALSE))</f>
        <v>#REF!</v>
      </c>
      <c r="Y301" s="11" t="e">
        <f t="shared" si="20"/>
        <v>#REF!</v>
      </c>
      <c r="AA301" s="11"/>
      <c r="AD301" t="e">
        <f t="shared" si="21"/>
        <v>#REF!</v>
      </c>
      <c r="AE301" t="e">
        <f t="shared" si="22"/>
        <v>#REF!</v>
      </c>
      <c r="AF301" t="e">
        <f t="shared" si="23"/>
        <v>#REF!</v>
      </c>
      <c r="AG301" t="e">
        <f t="shared" si="24"/>
        <v>#REF!</v>
      </c>
    </row>
    <row r="302" spans="1:33" x14ac:dyDescent="0.25">
      <c r="A302" t="e">
        <f>IF(#REF!="","",#REF!)</f>
        <v>#REF!</v>
      </c>
      <c r="B302" s="10">
        <v>299</v>
      </c>
      <c r="C302" s="10" t="e">
        <f>IF(A302="","",IF(VLOOKUP(A302,#REF!,2,FALSE)=0,"",VLOOKUP(A302,#REF!,2,FALSE)))</f>
        <v>#REF!</v>
      </c>
      <c r="D302" s="10" t="e">
        <f>IF(A302="","",IF(VLOOKUP(A302,#REF!,3,FALSE)=0,"",VLOOKUP(A302,#REF!,3,FALSE)))</f>
        <v>#REF!</v>
      </c>
      <c r="E302" s="10" t="e">
        <f>IF(A302="","",IF(VLOOKUP(A302,#REF!,5,FALSE)=0,"",VLOOKUP(A302,#REF!,5,FALSE)))</f>
        <v>#REF!</v>
      </c>
      <c r="F302" s="10" t="e">
        <f>IF(A302="","",IF(VLOOKUP(A302,#REF!,4,FALSE)=0,"",VLOOKUP(A302,#REF!,4,FALSE)))</f>
        <v>#REF!</v>
      </c>
      <c r="G302" s="11" t="e">
        <f>IF($A302="","",VLOOKUP($A302,#REF!,G$3+6,FALSE))</f>
        <v>#REF!</v>
      </c>
      <c r="H302" s="11" t="e">
        <f>IF($A302="","",VLOOKUP($A302,#REF!,H$3+6,FALSE))</f>
        <v>#REF!</v>
      </c>
      <c r="I302" s="11" t="e">
        <f>IF($A302="","",VLOOKUP($A302,#REF!,I$3+6,FALSE))</f>
        <v>#REF!</v>
      </c>
      <c r="J302" s="11" t="e">
        <f>IF($A302="","",VLOOKUP($A302,#REF!,J$3+6,FALSE))</f>
        <v>#REF!</v>
      </c>
      <c r="K302" s="11" t="e">
        <f>IF($A302="","",VLOOKUP($A302,#REF!,K$3+6,FALSE))</f>
        <v>#REF!</v>
      </c>
      <c r="L302" s="11" t="e">
        <f>IF($A302="","",VLOOKUP($A302,#REF!,L$3+6,FALSE))</f>
        <v>#REF!</v>
      </c>
      <c r="M302" s="11" t="e">
        <f>IF($A302="","",VLOOKUP($A302,#REF!,M$3+6,FALSE))</f>
        <v>#REF!</v>
      </c>
      <c r="N302" s="11" t="e">
        <f>IF($A302="","",VLOOKUP($A302,#REF!,N$3+6,FALSE))</f>
        <v>#REF!</v>
      </c>
      <c r="O302" s="11" t="e">
        <f>IF($A302="","",VLOOKUP($A302,#REF!,O$3+6,FALSE))</f>
        <v>#REF!</v>
      </c>
      <c r="P302" s="11" t="e">
        <f>IF($A302="","",VLOOKUP($A302,#REF!,P$3+6,FALSE))</f>
        <v>#REF!</v>
      </c>
      <c r="Q302" s="11" t="e">
        <f>IF($A302="","",VLOOKUP($A302,#REF!,Q$3+6,FALSE))</f>
        <v>#REF!</v>
      </c>
      <c r="R302" s="11" t="e">
        <f>IF($A302="","",VLOOKUP($A302,#REF!,R$3+6,FALSE))</f>
        <v>#REF!</v>
      </c>
      <c r="S302" s="11" t="e">
        <f>IF($A302="","",VLOOKUP($A302,#REF!,S$3+6,FALSE))</f>
        <v>#REF!</v>
      </c>
      <c r="T302" s="11" t="e">
        <f>IF($A302="","",VLOOKUP($A302,#REF!,T$3+6,FALSE))</f>
        <v>#REF!</v>
      </c>
      <c r="U302" s="11" t="e">
        <f>IF($A302="","",VLOOKUP($A302,#REF!,U$3+6,FALSE))</f>
        <v>#REF!</v>
      </c>
      <c r="V302" s="11" t="e">
        <f>IF($A302="","",VLOOKUP($A302,#REF!,V$3+6,FALSE))</f>
        <v>#REF!</v>
      </c>
      <c r="W302" s="11" t="e">
        <f>IF($A302="","",VLOOKUP($A302,#REF!,W$3+6,FALSE))</f>
        <v>#REF!</v>
      </c>
      <c r="X302" s="11" t="e">
        <f>IF($A302="","",VLOOKUP($A302,#REF!,X$3+6,FALSE))</f>
        <v>#REF!</v>
      </c>
      <c r="Y302" s="11" t="e">
        <f t="shared" si="20"/>
        <v>#REF!</v>
      </c>
      <c r="AA302" s="11"/>
      <c r="AD302" t="e">
        <f t="shared" si="21"/>
        <v>#REF!</v>
      </c>
      <c r="AE302" t="e">
        <f t="shared" si="22"/>
        <v>#REF!</v>
      </c>
      <c r="AF302" t="e">
        <f t="shared" si="23"/>
        <v>#REF!</v>
      </c>
      <c r="AG302" t="e">
        <f t="shared" si="24"/>
        <v>#REF!</v>
      </c>
    </row>
    <row r="303" spans="1:33" x14ac:dyDescent="0.25">
      <c r="A303" t="e">
        <f>IF(#REF!="","",#REF!)</f>
        <v>#REF!</v>
      </c>
      <c r="B303" s="10">
        <v>300</v>
      </c>
      <c r="C303" s="10" t="e">
        <f>IF(A303="","",IF(VLOOKUP(A303,#REF!,2,FALSE)=0,"",VLOOKUP(A303,#REF!,2,FALSE)))</f>
        <v>#REF!</v>
      </c>
      <c r="D303" s="10" t="e">
        <f>IF(A303="","",IF(VLOOKUP(A303,#REF!,3,FALSE)=0,"",VLOOKUP(A303,#REF!,3,FALSE)))</f>
        <v>#REF!</v>
      </c>
      <c r="E303" s="10" t="e">
        <f>IF(A303="","",IF(VLOOKUP(A303,#REF!,5,FALSE)=0,"",VLOOKUP(A303,#REF!,5,FALSE)))</f>
        <v>#REF!</v>
      </c>
      <c r="F303" s="10" t="e">
        <f>IF(A303="","",IF(VLOOKUP(A303,#REF!,4,FALSE)=0,"",VLOOKUP(A303,#REF!,4,FALSE)))</f>
        <v>#REF!</v>
      </c>
      <c r="G303" s="11" t="e">
        <f>IF($A303="","",VLOOKUP($A303,#REF!,G$3+6,FALSE))</f>
        <v>#REF!</v>
      </c>
      <c r="H303" s="11" t="e">
        <f>IF($A303="","",VLOOKUP($A303,#REF!,H$3+6,FALSE))</f>
        <v>#REF!</v>
      </c>
      <c r="I303" s="11" t="e">
        <f>IF($A303="","",VLOOKUP($A303,#REF!,I$3+6,FALSE))</f>
        <v>#REF!</v>
      </c>
      <c r="J303" s="11" t="e">
        <f>IF($A303="","",VLOOKUP($A303,#REF!,J$3+6,FALSE))</f>
        <v>#REF!</v>
      </c>
      <c r="K303" s="11" t="e">
        <f>IF($A303="","",VLOOKUP($A303,#REF!,K$3+6,FALSE))</f>
        <v>#REF!</v>
      </c>
      <c r="L303" s="11" t="e">
        <f>IF($A303="","",VLOOKUP($A303,#REF!,L$3+6,FALSE))</f>
        <v>#REF!</v>
      </c>
      <c r="M303" s="11" t="e">
        <f>IF($A303="","",VLOOKUP($A303,#REF!,M$3+6,FALSE))</f>
        <v>#REF!</v>
      </c>
      <c r="N303" s="11" t="e">
        <f>IF($A303="","",VLOOKUP($A303,#REF!,N$3+6,FALSE))</f>
        <v>#REF!</v>
      </c>
      <c r="O303" s="11" t="e">
        <f>IF($A303="","",VLOOKUP($A303,#REF!,O$3+6,FALSE))</f>
        <v>#REF!</v>
      </c>
      <c r="P303" s="11" t="e">
        <f>IF($A303="","",VLOOKUP($A303,#REF!,P$3+6,FALSE))</f>
        <v>#REF!</v>
      </c>
      <c r="Q303" s="11" t="e">
        <f>IF($A303="","",VLOOKUP($A303,#REF!,Q$3+6,FALSE))</f>
        <v>#REF!</v>
      </c>
      <c r="R303" s="11" t="e">
        <f>IF($A303="","",VLOOKUP($A303,#REF!,R$3+6,FALSE))</f>
        <v>#REF!</v>
      </c>
      <c r="S303" s="11" t="e">
        <f>IF($A303="","",VLOOKUP($A303,#REF!,S$3+6,FALSE))</f>
        <v>#REF!</v>
      </c>
      <c r="T303" s="11" t="e">
        <f>IF($A303="","",VLOOKUP($A303,#REF!,T$3+6,FALSE))</f>
        <v>#REF!</v>
      </c>
      <c r="U303" s="11" t="e">
        <f>IF($A303="","",VLOOKUP($A303,#REF!,U$3+6,FALSE))</f>
        <v>#REF!</v>
      </c>
      <c r="V303" s="11" t="e">
        <f>IF($A303="","",VLOOKUP($A303,#REF!,V$3+6,FALSE))</f>
        <v>#REF!</v>
      </c>
      <c r="W303" s="11" t="e">
        <f>IF($A303="","",VLOOKUP($A303,#REF!,W$3+6,FALSE))</f>
        <v>#REF!</v>
      </c>
      <c r="X303" s="11" t="e">
        <f>IF($A303="","",VLOOKUP($A303,#REF!,X$3+6,FALSE))</f>
        <v>#REF!</v>
      </c>
      <c r="Y303" s="11" t="e">
        <f t="shared" si="20"/>
        <v>#REF!</v>
      </c>
      <c r="AA303" s="11"/>
      <c r="AD303" t="e">
        <f t="shared" si="21"/>
        <v>#REF!</v>
      </c>
      <c r="AE303" t="e">
        <f t="shared" si="22"/>
        <v>#REF!</v>
      </c>
      <c r="AF303" t="e">
        <f t="shared" si="23"/>
        <v>#REF!</v>
      </c>
      <c r="AG303" t="e">
        <f t="shared" si="24"/>
        <v>#REF!</v>
      </c>
    </row>
  </sheetData>
  <mergeCells count="1">
    <mergeCell ref="G1:X1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03"/>
  <sheetViews>
    <sheetView workbookViewId="0">
      <selection activeCell="E14" sqref="E14"/>
    </sheetView>
  </sheetViews>
  <sheetFormatPr defaultColWidth="8.85546875" defaultRowHeight="15" x14ac:dyDescent="0.25"/>
  <cols>
    <col min="1" max="1" width="11.7109375" bestFit="1" customWidth="1"/>
    <col min="2" max="2" width="4" bestFit="1" customWidth="1"/>
    <col min="3" max="3" width="22.140625" bestFit="1" customWidth="1"/>
    <col min="4" max="4" width="12" bestFit="1" customWidth="1"/>
    <col min="5" max="5" width="14.140625" bestFit="1" customWidth="1"/>
    <col min="6" max="6" width="27.7109375" bestFit="1" customWidth="1"/>
    <col min="7" max="26" width="4.7109375" style="2" customWidth="1"/>
    <col min="28" max="28" width="9.42578125" customWidth="1"/>
    <col min="29" max="29" width="8" customWidth="1"/>
    <col min="30" max="33" width="9.140625" customWidth="1"/>
  </cols>
  <sheetData>
    <row r="1" spans="1:33" ht="15.75" thickBot="1" x14ac:dyDescent="0.3">
      <c r="G1" s="32" t="s">
        <v>337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/>
      <c r="Z1"/>
    </row>
    <row r="2" spans="1:33" x14ac:dyDescent="0.25">
      <c r="C2" s="4"/>
      <c r="D2" s="4"/>
      <c r="E2" s="4"/>
      <c r="F2" s="4"/>
      <c r="G2" s="5">
        <v>4</v>
      </c>
      <c r="H2" s="5">
        <v>5</v>
      </c>
      <c r="I2" s="5">
        <v>4</v>
      </c>
      <c r="J2" s="5">
        <v>4</v>
      </c>
      <c r="K2" s="5">
        <v>3</v>
      </c>
      <c r="L2" s="5">
        <v>4</v>
      </c>
      <c r="M2" s="5">
        <v>5</v>
      </c>
      <c r="N2" s="5">
        <v>3</v>
      </c>
      <c r="O2" s="5">
        <v>4</v>
      </c>
      <c r="P2" s="5">
        <v>5</v>
      </c>
      <c r="Q2" s="5">
        <v>4</v>
      </c>
      <c r="R2" s="5">
        <v>3</v>
      </c>
      <c r="S2" s="5">
        <v>5</v>
      </c>
      <c r="T2" s="5">
        <v>3</v>
      </c>
      <c r="U2" s="5">
        <v>4</v>
      </c>
      <c r="V2" s="5">
        <v>4</v>
      </c>
      <c r="W2" s="5">
        <v>4</v>
      </c>
      <c r="X2" s="5">
        <v>4</v>
      </c>
    </row>
    <row r="3" spans="1:33" x14ac:dyDescent="0.25">
      <c r="A3" s="6" t="s">
        <v>361</v>
      </c>
      <c r="C3" s="6" t="s">
        <v>343</v>
      </c>
      <c r="D3" s="6" t="s">
        <v>344</v>
      </c>
      <c r="E3" s="6" t="s">
        <v>351</v>
      </c>
      <c r="F3" s="6" t="s">
        <v>345</v>
      </c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 t="s">
        <v>336</v>
      </c>
      <c r="Z3"/>
      <c r="AA3" s="1" t="s">
        <v>350</v>
      </c>
      <c r="AB3" s="6"/>
      <c r="AD3" s="1" t="s">
        <v>346</v>
      </c>
      <c r="AE3" s="1" t="s">
        <v>347</v>
      </c>
      <c r="AF3" s="1" t="s">
        <v>348</v>
      </c>
      <c r="AG3" s="1" t="s">
        <v>349</v>
      </c>
    </row>
    <row r="4" spans="1:33" x14ac:dyDescent="0.25">
      <c r="A4" t="e">
        <f>IF(#REF!="","",#REF!)</f>
        <v>#REF!</v>
      </c>
      <c r="B4" s="10">
        <v>1</v>
      </c>
      <c r="C4" s="10" t="e">
        <f>IF(A4="","",IF(VLOOKUP(A4,#REF!,2,FALSE)=0,"",VLOOKUP(A4,#REF!,2,FALSE)))</f>
        <v>#REF!</v>
      </c>
      <c r="D4" s="10" t="e">
        <f>IF(A4="","",IF(VLOOKUP(A4,#REF!,3,FALSE)=0,"",VLOOKUP(A4,#REF!,3,FALSE)))</f>
        <v>#REF!</v>
      </c>
      <c r="E4" s="10" t="e">
        <f>IF(A4="","",IF(VLOOKUP(A4,#REF!,5,FALSE)=0,"",VLOOKUP(A4,#REF!,5,FALSE)))</f>
        <v>#REF!</v>
      </c>
      <c r="F4" s="10" t="e">
        <f>IF(A4="","",IF(VLOOKUP(A4,#REF!,4,FALSE)=0,"",VLOOKUP(A4,#REF!,4,FALSE)))</f>
        <v>#REF!</v>
      </c>
      <c r="G4" s="11" t="e">
        <f>IF($A4="","",VLOOKUP($A4,#REF!,G$3+6,FALSE))</f>
        <v>#REF!</v>
      </c>
      <c r="H4" s="11" t="e">
        <f>IF($A4="","",VLOOKUP($A4,#REF!,H$3+6,FALSE))</f>
        <v>#REF!</v>
      </c>
      <c r="I4" s="11" t="e">
        <f>IF($A4="","",VLOOKUP($A4,#REF!,I$3+6,FALSE))</f>
        <v>#REF!</v>
      </c>
      <c r="J4" s="11" t="e">
        <f>IF($A4="","",VLOOKUP($A4,#REF!,J$3+6,FALSE))</f>
        <v>#REF!</v>
      </c>
      <c r="K4" s="11" t="e">
        <f>IF($A4="","",VLOOKUP($A4,#REF!,K$3+6,FALSE))</f>
        <v>#REF!</v>
      </c>
      <c r="L4" s="11" t="e">
        <f>IF($A4="","",VLOOKUP($A4,#REF!,L$3+6,FALSE))</f>
        <v>#REF!</v>
      </c>
      <c r="M4" s="11" t="e">
        <f>IF($A4="","",VLOOKUP($A4,#REF!,M$3+6,FALSE))</f>
        <v>#REF!</v>
      </c>
      <c r="N4" s="11" t="e">
        <f>IF($A4="","",VLOOKUP($A4,#REF!,N$3+6,FALSE))</f>
        <v>#REF!</v>
      </c>
      <c r="O4" s="11" t="e">
        <f>IF($A4="","",VLOOKUP($A4,#REF!,O$3+6,FALSE))</f>
        <v>#REF!</v>
      </c>
      <c r="P4" s="11" t="e">
        <f>IF($A4="","",VLOOKUP($A4,#REF!,P$3+6,FALSE))</f>
        <v>#REF!</v>
      </c>
      <c r="Q4" s="11" t="e">
        <f>IF($A4="","",VLOOKUP($A4,#REF!,Q$3+6,FALSE))</f>
        <v>#REF!</v>
      </c>
      <c r="R4" s="11" t="e">
        <f>IF($A4="","",VLOOKUP($A4,#REF!,R$3+6,FALSE))</f>
        <v>#REF!</v>
      </c>
      <c r="S4" s="11" t="e">
        <f>IF($A4="","",VLOOKUP($A4,#REF!,S$3+6,FALSE))</f>
        <v>#REF!</v>
      </c>
      <c r="T4" s="11" t="e">
        <f>IF($A4="","",VLOOKUP($A4,#REF!,T$3+6,FALSE))</f>
        <v>#REF!</v>
      </c>
      <c r="U4" s="11" t="e">
        <f>IF($A4="","",VLOOKUP($A4,#REF!,U$3+6,FALSE))</f>
        <v>#REF!</v>
      </c>
      <c r="V4" s="11" t="e">
        <f>IF($A4="","",VLOOKUP($A4,#REF!,V$3+6,FALSE))</f>
        <v>#REF!</v>
      </c>
      <c r="W4" s="11" t="e">
        <f>IF($A4="","",VLOOKUP($A4,#REF!,W$3+6,FALSE))</f>
        <v>#REF!</v>
      </c>
      <c r="X4" s="11" t="e">
        <f>IF($A4="","",VLOOKUP($A4,#REF!,X$3+6,FALSE))</f>
        <v>#REF!</v>
      </c>
      <c r="Y4" s="11" t="e">
        <f t="shared" ref="Y4:Y67" si="0">+SUM(G4:X4)</f>
        <v>#REF!</v>
      </c>
      <c r="AA4" s="11"/>
      <c r="AD4" t="e">
        <f t="shared" ref="AD4:AD67" si="1">SUM(P4:X4)</f>
        <v>#REF!</v>
      </c>
      <c r="AE4" t="e">
        <f t="shared" ref="AE4:AE67" si="2">SUM(S4:X4)</f>
        <v>#REF!</v>
      </c>
      <c r="AF4" t="e">
        <f t="shared" ref="AF4:AF67" si="3">SUM(V4:X4)</f>
        <v>#REF!</v>
      </c>
      <c r="AG4" t="e">
        <f t="shared" ref="AG4:AG67" si="4">SUM(X4)</f>
        <v>#REF!</v>
      </c>
    </row>
    <row r="5" spans="1:33" x14ac:dyDescent="0.25">
      <c r="A5" t="e">
        <f>IF(#REF!="","",#REF!)</f>
        <v>#REF!</v>
      </c>
      <c r="B5" s="10">
        <v>2</v>
      </c>
      <c r="C5" s="10" t="e">
        <f>IF(A5="","",IF(VLOOKUP(A5,#REF!,2,FALSE)=0,"",VLOOKUP(A5,#REF!,2,FALSE)))</f>
        <v>#REF!</v>
      </c>
      <c r="D5" s="10" t="e">
        <f>IF(A5="","",IF(VLOOKUP(A5,#REF!,3,FALSE)=0,"",VLOOKUP(A5,#REF!,3,FALSE)))</f>
        <v>#REF!</v>
      </c>
      <c r="E5" s="10" t="e">
        <f>IF(A5="","",IF(VLOOKUP(A5,#REF!,5,FALSE)=0,"",VLOOKUP(A5,#REF!,5,FALSE)))</f>
        <v>#REF!</v>
      </c>
      <c r="F5" s="10" t="e">
        <f>IF(A5="","",IF(VLOOKUP(A5,#REF!,4,FALSE)=0,"",VLOOKUP(A5,#REF!,4,FALSE)))</f>
        <v>#REF!</v>
      </c>
      <c r="G5" s="11" t="e">
        <f>IF($A5="","",VLOOKUP($A5,#REF!,G$3+6,FALSE))</f>
        <v>#REF!</v>
      </c>
      <c r="H5" s="11" t="e">
        <f>IF($A5="","",VLOOKUP($A5,#REF!,H$3+6,FALSE))</f>
        <v>#REF!</v>
      </c>
      <c r="I5" s="11" t="e">
        <f>IF($A5="","",VLOOKUP($A5,#REF!,I$3+6,FALSE))</f>
        <v>#REF!</v>
      </c>
      <c r="J5" s="11" t="e">
        <f>IF($A5="","",VLOOKUP($A5,#REF!,J$3+6,FALSE))</f>
        <v>#REF!</v>
      </c>
      <c r="K5" s="11" t="e">
        <f>IF($A5="","",VLOOKUP($A5,#REF!,K$3+6,FALSE))</f>
        <v>#REF!</v>
      </c>
      <c r="L5" s="11" t="e">
        <f>IF($A5="","",VLOOKUP($A5,#REF!,L$3+6,FALSE))</f>
        <v>#REF!</v>
      </c>
      <c r="M5" s="11" t="e">
        <f>IF($A5="","",VLOOKUP($A5,#REF!,M$3+6,FALSE))</f>
        <v>#REF!</v>
      </c>
      <c r="N5" s="11" t="e">
        <f>IF($A5="","",VLOOKUP($A5,#REF!,N$3+6,FALSE))</f>
        <v>#REF!</v>
      </c>
      <c r="O5" s="11" t="e">
        <f>IF($A5="","",VLOOKUP($A5,#REF!,O$3+6,FALSE))</f>
        <v>#REF!</v>
      </c>
      <c r="P5" s="11" t="e">
        <f>IF($A5="","",VLOOKUP($A5,#REF!,P$3+6,FALSE))</f>
        <v>#REF!</v>
      </c>
      <c r="Q5" s="11" t="e">
        <f>IF($A5="","",VLOOKUP($A5,#REF!,Q$3+6,FALSE))</f>
        <v>#REF!</v>
      </c>
      <c r="R5" s="11" t="e">
        <f>IF($A5="","",VLOOKUP($A5,#REF!,R$3+6,FALSE))</f>
        <v>#REF!</v>
      </c>
      <c r="S5" s="11" t="e">
        <f>IF($A5="","",VLOOKUP($A5,#REF!,S$3+6,FALSE))</f>
        <v>#REF!</v>
      </c>
      <c r="T5" s="11" t="e">
        <f>IF($A5="","",VLOOKUP($A5,#REF!,T$3+6,FALSE))</f>
        <v>#REF!</v>
      </c>
      <c r="U5" s="11" t="e">
        <f>IF($A5="","",VLOOKUP($A5,#REF!,U$3+6,FALSE))</f>
        <v>#REF!</v>
      </c>
      <c r="V5" s="11" t="e">
        <f>IF($A5="","",VLOOKUP($A5,#REF!,V$3+6,FALSE))</f>
        <v>#REF!</v>
      </c>
      <c r="W5" s="11" t="e">
        <f>IF($A5="","",VLOOKUP($A5,#REF!,W$3+6,FALSE))</f>
        <v>#REF!</v>
      </c>
      <c r="X5" s="11" t="e">
        <f>IF($A5="","",VLOOKUP($A5,#REF!,X$3+6,FALSE))</f>
        <v>#REF!</v>
      </c>
      <c r="Y5" s="11" t="e">
        <f t="shared" si="0"/>
        <v>#REF!</v>
      </c>
      <c r="AA5" s="11"/>
      <c r="AD5" t="e">
        <f t="shared" si="1"/>
        <v>#REF!</v>
      </c>
      <c r="AE5" t="e">
        <f t="shared" si="2"/>
        <v>#REF!</v>
      </c>
      <c r="AF5" t="e">
        <f t="shared" si="3"/>
        <v>#REF!</v>
      </c>
      <c r="AG5" t="e">
        <f t="shared" si="4"/>
        <v>#REF!</v>
      </c>
    </row>
    <row r="6" spans="1:33" x14ac:dyDescent="0.25">
      <c r="A6" t="e">
        <f>IF(#REF!="","",#REF!)</f>
        <v>#REF!</v>
      </c>
      <c r="B6" s="10">
        <v>3</v>
      </c>
      <c r="C6" s="10" t="e">
        <f>IF(A6="","",IF(VLOOKUP(A6,#REF!,2,FALSE)=0,"",VLOOKUP(A6,#REF!,2,FALSE)))</f>
        <v>#REF!</v>
      </c>
      <c r="D6" s="10" t="e">
        <f>IF(A6="","",IF(VLOOKUP(A6,#REF!,3,FALSE)=0,"",VLOOKUP(A6,#REF!,3,FALSE)))</f>
        <v>#REF!</v>
      </c>
      <c r="E6" s="10" t="e">
        <f>IF(A6="","",IF(VLOOKUP(A6,#REF!,5,FALSE)=0,"",VLOOKUP(A6,#REF!,5,FALSE)))</f>
        <v>#REF!</v>
      </c>
      <c r="F6" s="10" t="e">
        <f>IF(A6="","",IF(VLOOKUP(A6,#REF!,4,FALSE)=0,"",VLOOKUP(A6,#REF!,4,FALSE)))</f>
        <v>#REF!</v>
      </c>
      <c r="G6" s="11" t="e">
        <f>IF($A6="","",VLOOKUP($A6,#REF!,G$3+6,FALSE))</f>
        <v>#REF!</v>
      </c>
      <c r="H6" s="11" t="e">
        <f>IF($A6="","",VLOOKUP($A6,#REF!,H$3+6,FALSE))</f>
        <v>#REF!</v>
      </c>
      <c r="I6" s="11" t="e">
        <f>IF($A6="","",VLOOKUP($A6,#REF!,I$3+6,FALSE))</f>
        <v>#REF!</v>
      </c>
      <c r="J6" s="11" t="e">
        <f>IF($A6="","",VLOOKUP($A6,#REF!,J$3+6,FALSE))</f>
        <v>#REF!</v>
      </c>
      <c r="K6" s="11" t="e">
        <f>IF($A6="","",VLOOKUP($A6,#REF!,K$3+6,FALSE))</f>
        <v>#REF!</v>
      </c>
      <c r="L6" s="11" t="e">
        <f>IF($A6="","",VLOOKUP($A6,#REF!,L$3+6,FALSE))</f>
        <v>#REF!</v>
      </c>
      <c r="M6" s="11" t="e">
        <f>IF($A6="","",VLOOKUP($A6,#REF!,M$3+6,FALSE))</f>
        <v>#REF!</v>
      </c>
      <c r="N6" s="11" t="e">
        <f>IF($A6="","",VLOOKUP($A6,#REF!,N$3+6,FALSE))</f>
        <v>#REF!</v>
      </c>
      <c r="O6" s="11" t="e">
        <f>IF($A6="","",VLOOKUP($A6,#REF!,O$3+6,FALSE))</f>
        <v>#REF!</v>
      </c>
      <c r="P6" s="11" t="e">
        <f>IF($A6="","",VLOOKUP($A6,#REF!,P$3+6,FALSE))</f>
        <v>#REF!</v>
      </c>
      <c r="Q6" s="11" t="e">
        <f>IF($A6="","",VLOOKUP($A6,#REF!,Q$3+6,FALSE))</f>
        <v>#REF!</v>
      </c>
      <c r="R6" s="11" t="e">
        <f>IF($A6="","",VLOOKUP($A6,#REF!,R$3+6,FALSE))</f>
        <v>#REF!</v>
      </c>
      <c r="S6" s="11" t="e">
        <f>IF($A6="","",VLOOKUP($A6,#REF!,S$3+6,FALSE))</f>
        <v>#REF!</v>
      </c>
      <c r="T6" s="11" t="e">
        <f>IF($A6="","",VLOOKUP($A6,#REF!,T$3+6,FALSE))</f>
        <v>#REF!</v>
      </c>
      <c r="U6" s="11" t="e">
        <f>IF($A6="","",VLOOKUP($A6,#REF!,U$3+6,FALSE))</f>
        <v>#REF!</v>
      </c>
      <c r="V6" s="11" t="e">
        <f>IF($A6="","",VLOOKUP($A6,#REF!,V$3+6,FALSE))</f>
        <v>#REF!</v>
      </c>
      <c r="W6" s="11" t="e">
        <f>IF($A6="","",VLOOKUP($A6,#REF!,W$3+6,FALSE))</f>
        <v>#REF!</v>
      </c>
      <c r="X6" s="11" t="e">
        <f>IF($A6="","",VLOOKUP($A6,#REF!,X$3+6,FALSE))</f>
        <v>#REF!</v>
      </c>
      <c r="Y6" s="11" t="e">
        <f t="shared" si="0"/>
        <v>#REF!</v>
      </c>
      <c r="AA6" s="11"/>
      <c r="AD6" t="e">
        <f t="shared" si="1"/>
        <v>#REF!</v>
      </c>
      <c r="AE6" t="e">
        <f t="shared" si="2"/>
        <v>#REF!</v>
      </c>
      <c r="AF6" t="e">
        <f t="shared" si="3"/>
        <v>#REF!</v>
      </c>
      <c r="AG6" t="e">
        <f t="shared" si="4"/>
        <v>#REF!</v>
      </c>
    </row>
    <row r="7" spans="1:33" x14ac:dyDescent="0.25">
      <c r="A7" t="e">
        <f>IF(#REF!="","",#REF!)</f>
        <v>#REF!</v>
      </c>
      <c r="B7" s="10">
        <v>4</v>
      </c>
      <c r="C7" s="10" t="e">
        <f>IF(A7="","",IF(VLOOKUP(A7,#REF!,2,FALSE)=0,"",VLOOKUP(A7,#REF!,2,FALSE)))</f>
        <v>#REF!</v>
      </c>
      <c r="D7" s="10" t="e">
        <f>IF(A7="","",IF(VLOOKUP(A7,#REF!,3,FALSE)=0,"",VLOOKUP(A7,#REF!,3,FALSE)))</f>
        <v>#REF!</v>
      </c>
      <c r="E7" s="10" t="e">
        <f>IF(A7="","",IF(VLOOKUP(A7,#REF!,5,FALSE)=0,"",VLOOKUP(A7,#REF!,5,FALSE)))</f>
        <v>#REF!</v>
      </c>
      <c r="F7" s="10" t="e">
        <f>IF(A7="","",IF(VLOOKUP(A7,#REF!,4,FALSE)=0,"",VLOOKUP(A7,#REF!,4,FALSE)))</f>
        <v>#REF!</v>
      </c>
      <c r="G7" s="11" t="e">
        <f>IF($A7="","",VLOOKUP($A7,#REF!,G$3+6,FALSE))</f>
        <v>#REF!</v>
      </c>
      <c r="H7" s="11" t="e">
        <f>IF($A7="","",VLOOKUP($A7,#REF!,H$3+6,FALSE))</f>
        <v>#REF!</v>
      </c>
      <c r="I7" s="11" t="e">
        <f>IF($A7="","",VLOOKUP($A7,#REF!,I$3+6,FALSE))</f>
        <v>#REF!</v>
      </c>
      <c r="J7" s="11" t="e">
        <f>IF($A7="","",VLOOKUP($A7,#REF!,J$3+6,FALSE))</f>
        <v>#REF!</v>
      </c>
      <c r="K7" s="11" t="e">
        <f>IF($A7="","",VLOOKUP($A7,#REF!,K$3+6,FALSE))</f>
        <v>#REF!</v>
      </c>
      <c r="L7" s="11" t="e">
        <f>IF($A7="","",VLOOKUP($A7,#REF!,L$3+6,FALSE))</f>
        <v>#REF!</v>
      </c>
      <c r="M7" s="11" t="e">
        <f>IF($A7="","",VLOOKUP($A7,#REF!,M$3+6,FALSE))</f>
        <v>#REF!</v>
      </c>
      <c r="N7" s="11" t="e">
        <f>IF($A7="","",VLOOKUP($A7,#REF!,N$3+6,FALSE))</f>
        <v>#REF!</v>
      </c>
      <c r="O7" s="11" t="e">
        <f>IF($A7="","",VLOOKUP($A7,#REF!,O$3+6,FALSE))</f>
        <v>#REF!</v>
      </c>
      <c r="P7" s="11" t="e">
        <f>IF($A7="","",VLOOKUP($A7,#REF!,P$3+6,FALSE))</f>
        <v>#REF!</v>
      </c>
      <c r="Q7" s="11" t="e">
        <f>IF($A7="","",VLOOKUP($A7,#REF!,Q$3+6,FALSE))</f>
        <v>#REF!</v>
      </c>
      <c r="R7" s="11" t="e">
        <f>IF($A7="","",VLOOKUP($A7,#REF!,R$3+6,FALSE))</f>
        <v>#REF!</v>
      </c>
      <c r="S7" s="11" t="e">
        <f>IF($A7="","",VLOOKUP($A7,#REF!,S$3+6,FALSE))</f>
        <v>#REF!</v>
      </c>
      <c r="T7" s="11" t="e">
        <f>IF($A7="","",VLOOKUP($A7,#REF!,T$3+6,FALSE))</f>
        <v>#REF!</v>
      </c>
      <c r="U7" s="11" t="e">
        <f>IF($A7="","",VLOOKUP($A7,#REF!,U$3+6,FALSE))</f>
        <v>#REF!</v>
      </c>
      <c r="V7" s="11" t="e">
        <f>IF($A7="","",VLOOKUP($A7,#REF!,V$3+6,FALSE))</f>
        <v>#REF!</v>
      </c>
      <c r="W7" s="11" t="e">
        <f>IF($A7="","",VLOOKUP($A7,#REF!,W$3+6,FALSE))</f>
        <v>#REF!</v>
      </c>
      <c r="X7" s="11" t="e">
        <f>IF($A7="","",VLOOKUP($A7,#REF!,X$3+6,FALSE))</f>
        <v>#REF!</v>
      </c>
      <c r="Y7" s="11" t="e">
        <f t="shared" si="0"/>
        <v>#REF!</v>
      </c>
      <c r="AA7" s="11"/>
      <c r="AD7" t="e">
        <f t="shared" si="1"/>
        <v>#REF!</v>
      </c>
      <c r="AE7" t="e">
        <f t="shared" si="2"/>
        <v>#REF!</v>
      </c>
      <c r="AF7" t="e">
        <f t="shared" si="3"/>
        <v>#REF!</v>
      </c>
      <c r="AG7" t="e">
        <f t="shared" si="4"/>
        <v>#REF!</v>
      </c>
    </row>
    <row r="8" spans="1:33" x14ac:dyDescent="0.25">
      <c r="A8" t="e">
        <f>IF(#REF!="","",#REF!)</f>
        <v>#REF!</v>
      </c>
      <c r="B8" s="10">
        <v>5</v>
      </c>
      <c r="C8" s="10" t="e">
        <f>IF(A8="","",IF(VLOOKUP(A8,#REF!,2,FALSE)=0,"",VLOOKUP(A8,#REF!,2,FALSE)))</f>
        <v>#REF!</v>
      </c>
      <c r="D8" s="10" t="e">
        <f>IF(A8="","",IF(VLOOKUP(A8,#REF!,3,FALSE)=0,"",VLOOKUP(A8,#REF!,3,FALSE)))</f>
        <v>#REF!</v>
      </c>
      <c r="E8" s="10" t="e">
        <f>IF(A8="","",IF(VLOOKUP(A8,#REF!,5,FALSE)=0,"",VLOOKUP(A8,#REF!,5,FALSE)))</f>
        <v>#REF!</v>
      </c>
      <c r="F8" s="10" t="e">
        <f>IF(A8="","",IF(VLOOKUP(A8,#REF!,4,FALSE)=0,"",VLOOKUP(A8,#REF!,4,FALSE)))</f>
        <v>#REF!</v>
      </c>
      <c r="G8" s="11" t="e">
        <f>IF($A8="","",VLOOKUP($A8,#REF!,G$3+6,FALSE))</f>
        <v>#REF!</v>
      </c>
      <c r="H8" s="11" t="e">
        <f>IF($A8="","",VLOOKUP($A8,#REF!,H$3+6,FALSE))</f>
        <v>#REF!</v>
      </c>
      <c r="I8" s="11" t="e">
        <f>IF($A8="","",VLOOKUP($A8,#REF!,I$3+6,FALSE))</f>
        <v>#REF!</v>
      </c>
      <c r="J8" s="11" t="e">
        <f>IF($A8="","",VLOOKUP($A8,#REF!,J$3+6,FALSE))</f>
        <v>#REF!</v>
      </c>
      <c r="K8" s="11" t="e">
        <f>IF($A8="","",VLOOKUP($A8,#REF!,K$3+6,FALSE))</f>
        <v>#REF!</v>
      </c>
      <c r="L8" s="11" t="e">
        <f>IF($A8="","",VLOOKUP($A8,#REF!,L$3+6,FALSE))</f>
        <v>#REF!</v>
      </c>
      <c r="M8" s="11" t="e">
        <f>IF($A8="","",VLOOKUP($A8,#REF!,M$3+6,FALSE))</f>
        <v>#REF!</v>
      </c>
      <c r="N8" s="11" t="e">
        <f>IF($A8="","",VLOOKUP($A8,#REF!,N$3+6,FALSE))</f>
        <v>#REF!</v>
      </c>
      <c r="O8" s="11" t="e">
        <f>IF($A8="","",VLOOKUP($A8,#REF!,O$3+6,FALSE))</f>
        <v>#REF!</v>
      </c>
      <c r="P8" s="11" t="e">
        <f>IF($A8="","",VLOOKUP($A8,#REF!,P$3+6,FALSE))</f>
        <v>#REF!</v>
      </c>
      <c r="Q8" s="11" t="e">
        <f>IF($A8="","",VLOOKUP($A8,#REF!,Q$3+6,FALSE))</f>
        <v>#REF!</v>
      </c>
      <c r="R8" s="11" t="e">
        <f>IF($A8="","",VLOOKUP($A8,#REF!,R$3+6,FALSE))</f>
        <v>#REF!</v>
      </c>
      <c r="S8" s="11" t="e">
        <f>IF($A8="","",VLOOKUP($A8,#REF!,S$3+6,FALSE))</f>
        <v>#REF!</v>
      </c>
      <c r="T8" s="11" t="e">
        <f>IF($A8="","",VLOOKUP($A8,#REF!,T$3+6,FALSE))</f>
        <v>#REF!</v>
      </c>
      <c r="U8" s="11" t="e">
        <f>IF($A8="","",VLOOKUP($A8,#REF!,U$3+6,FALSE))</f>
        <v>#REF!</v>
      </c>
      <c r="V8" s="11" t="e">
        <f>IF($A8="","",VLOOKUP($A8,#REF!,V$3+6,FALSE))</f>
        <v>#REF!</v>
      </c>
      <c r="W8" s="11" t="e">
        <f>IF($A8="","",VLOOKUP($A8,#REF!,W$3+6,FALSE))</f>
        <v>#REF!</v>
      </c>
      <c r="X8" s="11" t="e">
        <f>IF($A8="","",VLOOKUP($A8,#REF!,X$3+6,FALSE))</f>
        <v>#REF!</v>
      </c>
      <c r="Y8" s="11" t="e">
        <f t="shared" si="0"/>
        <v>#REF!</v>
      </c>
      <c r="AA8" s="11"/>
      <c r="AD8" t="e">
        <f t="shared" si="1"/>
        <v>#REF!</v>
      </c>
      <c r="AE8" t="e">
        <f t="shared" si="2"/>
        <v>#REF!</v>
      </c>
      <c r="AF8" t="e">
        <f t="shared" si="3"/>
        <v>#REF!</v>
      </c>
      <c r="AG8" t="e">
        <f t="shared" si="4"/>
        <v>#REF!</v>
      </c>
    </row>
    <row r="9" spans="1:33" x14ac:dyDescent="0.25">
      <c r="A9" t="e">
        <f>IF(#REF!="","",#REF!)</f>
        <v>#REF!</v>
      </c>
      <c r="B9" s="10">
        <v>6</v>
      </c>
      <c r="C9" s="10" t="e">
        <f>IF(A9="","",IF(VLOOKUP(A9,#REF!,2,FALSE)=0,"",VLOOKUP(A9,#REF!,2,FALSE)))</f>
        <v>#REF!</v>
      </c>
      <c r="D9" s="10" t="e">
        <f>IF(A9="","",IF(VLOOKUP(A9,#REF!,3,FALSE)=0,"",VLOOKUP(A9,#REF!,3,FALSE)))</f>
        <v>#REF!</v>
      </c>
      <c r="E9" s="10" t="e">
        <f>IF(A9="","",IF(VLOOKUP(A9,#REF!,5,FALSE)=0,"",VLOOKUP(A9,#REF!,5,FALSE)))</f>
        <v>#REF!</v>
      </c>
      <c r="F9" s="10" t="e">
        <f>IF(A9="","",IF(VLOOKUP(A9,#REF!,4,FALSE)=0,"",VLOOKUP(A9,#REF!,4,FALSE)))</f>
        <v>#REF!</v>
      </c>
      <c r="G9" s="11" t="e">
        <f>IF($A9="","",VLOOKUP($A9,#REF!,G$3+6,FALSE))</f>
        <v>#REF!</v>
      </c>
      <c r="H9" s="11" t="e">
        <f>IF($A9="","",VLOOKUP($A9,#REF!,H$3+6,FALSE))</f>
        <v>#REF!</v>
      </c>
      <c r="I9" s="11" t="e">
        <f>IF($A9="","",VLOOKUP($A9,#REF!,I$3+6,FALSE))</f>
        <v>#REF!</v>
      </c>
      <c r="J9" s="11" t="e">
        <f>IF($A9="","",VLOOKUP($A9,#REF!,J$3+6,FALSE))</f>
        <v>#REF!</v>
      </c>
      <c r="K9" s="11" t="e">
        <f>IF($A9="","",VLOOKUP($A9,#REF!,K$3+6,FALSE))</f>
        <v>#REF!</v>
      </c>
      <c r="L9" s="11" t="e">
        <f>IF($A9="","",VLOOKUP($A9,#REF!,L$3+6,FALSE))</f>
        <v>#REF!</v>
      </c>
      <c r="M9" s="11" t="e">
        <f>IF($A9="","",VLOOKUP($A9,#REF!,M$3+6,FALSE))</f>
        <v>#REF!</v>
      </c>
      <c r="N9" s="11" t="e">
        <f>IF($A9="","",VLOOKUP($A9,#REF!,N$3+6,FALSE))</f>
        <v>#REF!</v>
      </c>
      <c r="O9" s="11" t="e">
        <f>IF($A9="","",VLOOKUP($A9,#REF!,O$3+6,FALSE))</f>
        <v>#REF!</v>
      </c>
      <c r="P9" s="11" t="e">
        <f>IF($A9="","",VLOOKUP($A9,#REF!,P$3+6,FALSE))</f>
        <v>#REF!</v>
      </c>
      <c r="Q9" s="11" t="e">
        <f>IF($A9="","",VLOOKUP($A9,#REF!,Q$3+6,FALSE))</f>
        <v>#REF!</v>
      </c>
      <c r="R9" s="11" t="e">
        <f>IF($A9="","",VLOOKUP($A9,#REF!,R$3+6,FALSE))</f>
        <v>#REF!</v>
      </c>
      <c r="S9" s="11" t="e">
        <f>IF($A9="","",VLOOKUP($A9,#REF!,S$3+6,FALSE))</f>
        <v>#REF!</v>
      </c>
      <c r="T9" s="11" t="e">
        <f>IF($A9="","",VLOOKUP($A9,#REF!,T$3+6,FALSE))</f>
        <v>#REF!</v>
      </c>
      <c r="U9" s="11" t="e">
        <f>IF($A9="","",VLOOKUP($A9,#REF!,U$3+6,FALSE))</f>
        <v>#REF!</v>
      </c>
      <c r="V9" s="11" t="e">
        <f>IF($A9="","",VLOOKUP($A9,#REF!,V$3+6,FALSE))</f>
        <v>#REF!</v>
      </c>
      <c r="W9" s="11" t="e">
        <f>IF($A9="","",VLOOKUP($A9,#REF!,W$3+6,FALSE))</f>
        <v>#REF!</v>
      </c>
      <c r="X9" s="11" t="e">
        <f>IF($A9="","",VLOOKUP($A9,#REF!,X$3+6,FALSE))</f>
        <v>#REF!</v>
      </c>
      <c r="Y9" s="11" t="e">
        <f t="shared" si="0"/>
        <v>#REF!</v>
      </c>
      <c r="AA9" s="11"/>
      <c r="AD9" t="e">
        <f t="shared" si="1"/>
        <v>#REF!</v>
      </c>
      <c r="AE9" t="e">
        <f t="shared" si="2"/>
        <v>#REF!</v>
      </c>
      <c r="AF9" t="e">
        <f t="shared" si="3"/>
        <v>#REF!</v>
      </c>
      <c r="AG9" t="e">
        <f t="shared" si="4"/>
        <v>#REF!</v>
      </c>
    </row>
    <row r="10" spans="1:33" x14ac:dyDescent="0.25">
      <c r="A10" t="e">
        <f>IF(#REF!="","",#REF!)</f>
        <v>#REF!</v>
      </c>
      <c r="B10" s="10">
        <v>7</v>
      </c>
      <c r="C10" s="10" t="e">
        <f>IF(A10="","",IF(VLOOKUP(A10,#REF!,2,FALSE)=0,"",VLOOKUP(A10,#REF!,2,FALSE)))</f>
        <v>#REF!</v>
      </c>
      <c r="D10" s="10" t="e">
        <f>IF(A10="","",IF(VLOOKUP(A10,#REF!,3,FALSE)=0,"",VLOOKUP(A10,#REF!,3,FALSE)))</f>
        <v>#REF!</v>
      </c>
      <c r="E10" s="10" t="e">
        <f>IF(A10="","",IF(VLOOKUP(A10,#REF!,5,FALSE)=0,"",VLOOKUP(A10,#REF!,5,FALSE)))</f>
        <v>#REF!</v>
      </c>
      <c r="F10" s="10" t="e">
        <f>IF(A10="","",IF(VLOOKUP(A10,#REF!,4,FALSE)=0,"",VLOOKUP(A10,#REF!,4,FALSE)))</f>
        <v>#REF!</v>
      </c>
      <c r="G10" s="11" t="e">
        <f>IF($A10="","",VLOOKUP($A10,#REF!,G$3+6,FALSE))</f>
        <v>#REF!</v>
      </c>
      <c r="H10" s="11" t="e">
        <f>IF($A10="","",VLOOKUP($A10,#REF!,H$3+6,FALSE))</f>
        <v>#REF!</v>
      </c>
      <c r="I10" s="11" t="e">
        <f>IF($A10="","",VLOOKUP($A10,#REF!,I$3+6,FALSE))</f>
        <v>#REF!</v>
      </c>
      <c r="J10" s="11" t="e">
        <f>IF($A10="","",VLOOKUP($A10,#REF!,J$3+6,FALSE))</f>
        <v>#REF!</v>
      </c>
      <c r="K10" s="11" t="e">
        <f>IF($A10="","",VLOOKUP($A10,#REF!,K$3+6,FALSE))</f>
        <v>#REF!</v>
      </c>
      <c r="L10" s="11" t="e">
        <f>IF($A10="","",VLOOKUP($A10,#REF!,L$3+6,FALSE))</f>
        <v>#REF!</v>
      </c>
      <c r="M10" s="11" t="e">
        <f>IF($A10="","",VLOOKUP($A10,#REF!,M$3+6,FALSE))</f>
        <v>#REF!</v>
      </c>
      <c r="N10" s="11" t="e">
        <f>IF($A10="","",VLOOKUP($A10,#REF!,N$3+6,FALSE))</f>
        <v>#REF!</v>
      </c>
      <c r="O10" s="11" t="e">
        <f>IF($A10="","",VLOOKUP($A10,#REF!,O$3+6,FALSE))</f>
        <v>#REF!</v>
      </c>
      <c r="P10" s="11" t="e">
        <f>IF($A10="","",VLOOKUP($A10,#REF!,P$3+6,FALSE))</f>
        <v>#REF!</v>
      </c>
      <c r="Q10" s="11" t="e">
        <f>IF($A10="","",VLOOKUP($A10,#REF!,Q$3+6,FALSE))</f>
        <v>#REF!</v>
      </c>
      <c r="R10" s="11" t="e">
        <f>IF($A10="","",VLOOKUP($A10,#REF!,R$3+6,FALSE))</f>
        <v>#REF!</v>
      </c>
      <c r="S10" s="11" t="e">
        <f>IF($A10="","",VLOOKUP($A10,#REF!,S$3+6,FALSE))</f>
        <v>#REF!</v>
      </c>
      <c r="T10" s="11" t="e">
        <f>IF($A10="","",VLOOKUP($A10,#REF!,T$3+6,FALSE))</f>
        <v>#REF!</v>
      </c>
      <c r="U10" s="11" t="e">
        <f>IF($A10="","",VLOOKUP($A10,#REF!,U$3+6,FALSE))</f>
        <v>#REF!</v>
      </c>
      <c r="V10" s="11" t="e">
        <f>IF($A10="","",VLOOKUP($A10,#REF!,V$3+6,FALSE))</f>
        <v>#REF!</v>
      </c>
      <c r="W10" s="11" t="e">
        <f>IF($A10="","",VLOOKUP($A10,#REF!,W$3+6,FALSE))</f>
        <v>#REF!</v>
      </c>
      <c r="X10" s="11" t="e">
        <f>IF($A10="","",VLOOKUP($A10,#REF!,X$3+6,FALSE))</f>
        <v>#REF!</v>
      </c>
      <c r="Y10" s="11" t="e">
        <f t="shared" si="0"/>
        <v>#REF!</v>
      </c>
      <c r="AA10" s="11"/>
      <c r="AD10" t="e">
        <f t="shared" si="1"/>
        <v>#REF!</v>
      </c>
      <c r="AE10" t="e">
        <f t="shared" si="2"/>
        <v>#REF!</v>
      </c>
      <c r="AF10" t="e">
        <f t="shared" si="3"/>
        <v>#REF!</v>
      </c>
      <c r="AG10" t="e">
        <f t="shared" si="4"/>
        <v>#REF!</v>
      </c>
    </row>
    <row r="11" spans="1:33" x14ac:dyDescent="0.25">
      <c r="A11" t="e">
        <f>IF(#REF!="","",#REF!)</f>
        <v>#REF!</v>
      </c>
      <c r="B11" s="10">
        <v>8</v>
      </c>
      <c r="C11" s="10" t="e">
        <f>IF(A11="","",IF(VLOOKUP(A11,#REF!,2,FALSE)=0,"",VLOOKUP(A11,#REF!,2,FALSE)))</f>
        <v>#REF!</v>
      </c>
      <c r="D11" s="10" t="e">
        <f>IF(A11="","",IF(VLOOKUP(A11,#REF!,3,FALSE)=0,"",VLOOKUP(A11,#REF!,3,FALSE)))</f>
        <v>#REF!</v>
      </c>
      <c r="E11" s="10" t="e">
        <f>IF(A11="","",IF(VLOOKUP(A11,#REF!,5,FALSE)=0,"",VLOOKUP(A11,#REF!,5,FALSE)))</f>
        <v>#REF!</v>
      </c>
      <c r="F11" s="10" t="e">
        <f>IF(A11="","",IF(VLOOKUP(A11,#REF!,4,FALSE)=0,"",VLOOKUP(A11,#REF!,4,FALSE)))</f>
        <v>#REF!</v>
      </c>
      <c r="G11" s="11" t="e">
        <f>IF($A11="","",VLOOKUP($A11,#REF!,G$3+6,FALSE))</f>
        <v>#REF!</v>
      </c>
      <c r="H11" s="11" t="e">
        <f>IF($A11="","",VLOOKUP($A11,#REF!,H$3+6,FALSE))</f>
        <v>#REF!</v>
      </c>
      <c r="I11" s="11" t="e">
        <f>IF($A11="","",VLOOKUP($A11,#REF!,I$3+6,FALSE))</f>
        <v>#REF!</v>
      </c>
      <c r="J11" s="11" t="e">
        <f>IF($A11="","",VLOOKUP($A11,#REF!,J$3+6,FALSE))</f>
        <v>#REF!</v>
      </c>
      <c r="K11" s="11" t="e">
        <f>IF($A11="","",VLOOKUP($A11,#REF!,K$3+6,FALSE))</f>
        <v>#REF!</v>
      </c>
      <c r="L11" s="11" t="e">
        <f>IF($A11="","",VLOOKUP($A11,#REF!,L$3+6,FALSE))</f>
        <v>#REF!</v>
      </c>
      <c r="M11" s="11" t="e">
        <f>IF($A11="","",VLOOKUP($A11,#REF!,M$3+6,FALSE))</f>
        <v>#REF!</v>
      </c>
      <c r="N11" s="11" t="e">
        <f>IF($A11="","",VLOOKUP($A11,#REF!,N$3+6,FALSE))</f>
        <v>#REF!</v>
      </c>
      <c r="O11" s="11" t="e">
        <f>IF($A11="","",VLOOKUP($A11,#REF!,O$3+6,FALSE))</f>
        <v>#REF!</v>
      </c>
      <c r="P11" s="11" t="e">
        <f>IF($A11="","",VLOOKUP($A11,#REF!,P$3+6,FALSE))</f>
        <v>#REF!</v>
      </c>
      <c r="Q11" s="11" t="e">
        <f>IF($A11="","",VLOOKUP($A11,#REF!,Q$3+6,FALSE))</f>
        <v>#REF!</v>
      </c>
      <c r="R11" s="11" t="e">
        <f>IF($A11="","",VLOOKUP($A11,#REF!,R$3+6,FALSE))</f>
        <v>#REF!</v>
      </c>
      <c r="S11" s="11" t="e">
        <f>IF($A11="","",VLOOKUP($A11,#REF!,S$3+6,FALSE))</f>
        <v>#REF!</v>
      </c>
      <c r="T11" s="11" t="e">
        <f>IF($A11="","",VLOOKUP($A11,#REF!,T$3+6,FALSE))</f>
        <v>#REF!</v>
      </c>
      <c r="U11" s="11" t="e">
        <f>IF($A11="","",VLOOKUP($A11,#REF!,U$3+6,FALSE))</f>
        <v>#REF!</v>
      </c>
      <c r="V11" s="11" t="e">
        <f>IF($A11="","",VLOOKUP($A11,#REF!,V$3+6,FALSE))</f>
        <v>#REF!</v>
      </c>
      <c r="W11" s="11" t="e">
        <f>IF($A11="","",VLOOKUP($A11,#REF!,W$3+6,FALSE))</f>
        <v>#REF!</v>
      </c>
      <c r="X11" s="11" t="e">
        <f>IF($A11="","",VLOOKUP($A11,#REF!,X$3+6,FALSE))</f>
        <v>#REF!</v>
      </c>
      <c r="Y11" s="11" t="e">
        <f t="shared" si="0"/>
        <v>#REF!</v>
      </c>
      <c r="AA11" s="11"/>
      <c r="AD11" t="e">
        <f t="shared" si="1"/>
        <v>#REF!</v>
      </c>
      <c r="AE11" t="e">
        <f t="shared" si="2"/>
        <v>#REF!</v>
      </c>
      <c r="AF11" t="e">
        <f t="shared" si="3"/>
        <v>#REF!</v>
      </c>
      <c r="AG11" t="e">
        <f t="shared" si="4"/>
        <v>#REF!</v>
      </c>
    </row>
    <row r="12" spans="1:33" x14ac:dyDescent="0.25">
      <c r="A12" t="e">
        <f>IF(#REF!="","",#REF!)</f>
        <v>#REF!</v>
      </c>
      <c r="B12" s="10">
        <v>9</v>
      </c>
      <c r="C12" s="10" t="e">
        <f>IF(A12="","",IF(VLOOKUP(A12,#REF!,2,FALSE)=0,"",VLOOKUP(A12,#REF!,2,FALSE)))</f>
        <v>#REF!</v>
      </c>
      <c r="D12" s="10" t="e">
        <f>IF(A12="","",IF(VLOOKUP(A12,#REF!,3,FALSE)=0,"",VLOOKUP(A12,#REF!,3,FALSE)))</f>
        <v>#REF!</v>
      </c>
      <c r="E12" s="10" t="e">
        <f>IF(A12="","",IF(VLOOKUP(A12,#REF!,5,FALSE)=0,"",VLOOKUP(A12,#REF!,5,FALSE)))</f>
        <v>#REF!</v>
      </c>
      <c r="F12" s="10" t="e">
        <f>IF(A12="","",IF(VLOOKUP(A12,#REF!,4,FALSE)=0,"",VLOOKUP(A12,#REF!,4,FALSE)))</f>
        <v>#REF!</v>
      </c>
      <c r="G12" s="11" t="e">
        <f>IF($A12="","",VLOOKUP($A12,#REF!,G$3+6,FALSE))</f>
        <v>#REF!</v>
      </c>
      <c r="H12" s="11" t="e">
        <f>IF($A12="","",VLOOKUP($A12,#REF!,H$3+6,FALSE))</f>
        <v>#REF!</v>
      </c>
      <c r="I12" s="11" t="e">
        <f>IF($A12="","",VLOOKUP($A12,#REF!,I$3+6,FALSE))</f>
        <v>#REF!</v>
      </c>
      <c r="J12" s="11" t="e">
        <f>IF($A12="","",VLOOKUP($A12,#REF!,J$3+6,FALSE))</f>
        <v>#REF!</v>
      </c>
      <c r="K12" s="11" t="e">
        <f>IF($A12="","",VLOOKUP($A12,#REF!,K$3+6,FALSE))</f>
        <v>#REF!</v>
      </c>
      <c r="L12" s="11" t="e">
        <f>IF($A12="","",VLOOKUP($A12,#REF!,L$3+6,FALSE))</f>
        <v>#REF!</v>
      </c>
      <c r="M12" s="11" t="e">
        <f>IF($A12="","",VLOOKUP($A12,#REF!,M$3+6,FALSE))</f>
        <v>#REF!</v>
      </c>
      <c r="N12" s="11" t="e">
        <f>IF($A12="","",VLOOKUP($A12,#REF!,N$3+6,FALSE))</f>
        <v>#REF!</v>
      </c>
      <c r="O12" s="11" t="e">
        <f>IF($A12="","",VLOOKUP($A12,#REF!,O$3+6,FALSE))</f>
        <v>#REF!</v>
      </c>
      <c r="P12" s="11" t="e">
        <f>IF($A12="","",VLOOKUP($A12,#REF!,P$3+6,FALSE))</f>
        <v>#REF!</v>
      </c>
      <c r="Q12" s="11" t="e">
        <f>IF($A12="","",VLOOKUP($A12,#REF!,Q$3+6,FALSE))</f>
        <v>#REF!</v>
      </c>
      <c r="R12" s="11" t="e">
        <f>IF($A12="","",VLOOKUP($A12,#REF!,R$3+6,FALSE))</f>
        <v>#REF!</v>
      </c>
      <c r="S12" s="11" t="e">
        <f>IF($A12="","",VLOOKUP($A12,#REF!,S$3+6,FALSE))</f>
        <v>#REF!</v>
      </c>
      <c r="T12" s="11" t="e">
        <f>IF($A12="","",VLOOKUP($A12,#REF!,T$3+6,FALSE))</f>
        <v>#REF!</v>
      </c>
      <c r="U12" s="11" t="e">
        <f>IF($A12="","",VLOOKUP($A12,#REF!,U$3+6,FALSE))</f>
        <v>#REF!</v>
      </c>
      <c r="V12" s="11" t="e">
        <f>IF($A12="","",VLOOKUP($A12,#REF!,V$3+6,FALSE))</f>
        <v>#REF!</v>
      </c>
      <c r="W12" s="11" t="e">
        <f>IF($A12="","",VLOOKUP($A12,#REF!,W$3+6,FALSE))</f>
        <v>#REF!</v>
      </c>
      <c r="X12" s="11" t="e">
        <f>IF($A12="","",VLOOKUP($A12,#REF!,X$3+6,FALSE))</f>
        <v>#REF!</v>
      </c>
      <c r="Y12" s="11" t="e">
        <f t="shared" si="0"/>
        <v>#REF!</v>
      </c>
      <c r="AA12" s="11"/>
      <c r="AD12" t="e">
        <f t="shared" si="1"/>
        <v>#REF!</v>
      </c>
      <c r="AE12" t="e">
        <f t="shared" si="2"/>
        <v>#REF!</v>
      </c>
      <c r="AF12" t="e">
        <f t="shared" si="3"/>
        <v>#REF!</v>
      </c>
      <c r="AG12" t="e">
        <f t="shared" si="4"/>
        <v>#REF!</v>
      </c>
    </row>
    <row r="13" spans="1:33" x14ac:dyDescent="0.25">
      <c r="A13" t="e">
        <f>IF(#REF!="","",#REF!)</f>
        <v>#REF!</v>
      </c>
      <c r="B13" s="10">
        <v>10</v>
      </c>
      <c r="C13" s="10" t="e">
        <f>IF(A13="","",IF(VLOOKUP(A13,#REF!,2,FALSE)=0,"",VLOOKUP(A13,#REF!,2,FALSE)))</f>
        <v>#REF!</v>
      </c>
      <c r="D13" s="10" t="e">
        <f>IF(A13="","",IF(VLOOKUP(A13,#REF!,3,FALSE)=0,"",VLOOKUP(A13,#REF!,3,FALSE)))</f>
        <v>#REF!</v>
      </c>
      <c r="E13" s="10" t="e">
        <f>IF(A13="","",IF(VLOOKUP(A13,#REF!,5,FALSE)=0,"",VLOOKUP(A13,#REF!,5,FALSE)))</f>
        <v>#REF!</v>
      </c>
      <c r="F13" s="10" t="e">
        <f>IF(A13="","",IF(VLOOKUP(A13,#REF!,4,FALSE)=0,"",VLOOKUP(A13,#REF!,4,FALSE)))</f>
        <v>#REF!</v>
      </c>
      <c r="G13" s="11" t="e">
        <f>IF($A13="","",VLOOKUP($A13,#REF!,G$3+6,FALSE))</f>
        <v>#REF!</v>
      </c>
      <c r="H13" s="11" t="e">
        <f>IF($A13="","",VLOOKUP($A13,#REF!,H$3+6,FALSE))</f>
        <v>#REF!</v>
      </c>
      <c r="I13" s="11" t="e">
        <f>IF($A13="","",VLOOKUP($A13,#REF!,I$3+6,FALSE))</f>
        <v>#REF!</v>
      </c>
      <c r="J13" s="11" t="e">
        <f>IF($A13="","",VLOOKUP($A13,#REF!,J$3+6,FALSE))</f>
        <v>#REF!</v>
      </c>
      <c r="K13" s="11" t="e">
        <f>IF($A13="","",VLOOKUP($A13,#REF!,K$3+6,FALSE))</f>
        <v>#REF!</v>
      </c>
      <c r="L13" s="11" t="e">
        <f>IF($A13="","",VLOOKUP($A13,#REF!,L$3+6,FALSE))</f>
        <v>#REF!</v>
      </c>
      <c r="M13" s="11" t="e">
        <f>IF($A13="","",VLOOKUP($A13,#REF!,M$3+6,FALSE))</f>
        <v>#REF!</v>
      </c>
      <c r="N13" s="11" t="e">
        <f>IF($A13="","",VLOOKUP($A13,#REF!,N$3+6,FALSE))</f>
        <v>#REF!</v>
      </c>
      <c r="O13" s="11" t="e">
        <f>IF($A13="","",VLOOKUP($A13,#REF!,O$3+6,FALSE))</f>
        <v>#REF!</v>
      </c>
      <c r="P13" s="11" t="e">
        <f>IF($A13="","",VLOOKUP($A13,#REF!,P$3+6,FALSE))</f>
        <v>#REF!</v>
      </c>
      <c r="Q13" s="11" t="e">
        <f>IF($A13="","",VLOOKUP($A13,#REF!,Q$3+6,FALSE))</f>
        <v>#REF!</v>
      </c>
      <c r="R13" s="11" t="e">
        <f>IF($A13="","",VLOOKUP($A13,#REF!,R$3+6,FALSE))</f>
        <v>#REF!</v>
      </c>
      <c r="S13" s="11" t="e">
        <f>IF($A13="","",VLOOKUP($A13,#REF!,S$3+6,FALSE))</f>
        <v>#REF!</v>
      </c>
      <c r="T13" s="11" t="e">
        <f>IF($A13="","",VLOOKUP($A13,#REF!,T$3+6,FALSE))</f>
        <v>#REF!</v>
      </c>
      <c r="U13" s="11" t="e">
        <f>IF($A13="","",VLOOKUP($A13,#REF!,U$3+6,FALSE))</f>
        <v>#REF!</v>
      </c>
      <c r="V13" s="11" t="e">
        <f>IF($A13="","",VLOOKUP($A13,#REF!,V$3+6,FALSE))</f>
        <v>#REF!</v>
      </c>
      <c r="W13" s="11" t="e">
        <f>IF($A13="","",VLOOKUP($A13,#REF!,W$3+6,FALSE))</f>
        <v>#REF!</v>
      </c>
      <c r="X13" s="11" t="e">
        <f>IF($A13="","",VLOOKUP($A13,#REF!,X$3+6,FALSE))</f>
        <v>#REF!</v>
      </c>
      <c r="Y13" s="11" t="e">
        <f t="shared" si="0"/>
        <v>#REF!</v>
      </c>
      <c r="AA13" s="11"/>
      <c r="AD13" t="e">
        <f t="shared" si="1"/>
        <v>#REF!</v>
      </c>
      <c r="AE13" t="e">
        <f t="shared" si="2"/>
        <v>#REF!</v>
      </c>
      <c r="AF13" t="e">
        <f t="shared" si="3"/>
        <v>#REF!</v>
      </c>
      <c r="AG13" t="e">
        <f t="shared" si="4"/>
        <v>#REF!</v>
      </c>
    </row>
    <row r="14" spans="1:33" x14ac:dyDescent="0.25">
      <c r="A14" t="e">
        <f>IF(#REF!="","",#REF!)</f>
        <v>#REF!</v>
      </c>
      <c r="B14" s="10">
        <v>11</v>
      </c>
      <c r="C14" s="10" t="e">
        <f>IF(A14="","",IF(VLOOKUP(A14,#REF!,2,FALSE)=0,"",VLOOKUP(A14,#REF!,2,FALSE)))</f>
        <v>#REF!</v>
      </c>
      <c r="D14" s="10" t="e">
        <f>IF(A14="","",IF(VLOOKUP(A14,#REF!,3,FALSE)=0,"",VLOOKUP(A14,#REF!,3,FALSE)))</f>
        <v>#REF!</v>
      </c>
      <c r="E14" s="10" t="e">
        <f>IF(A14="","",IF(VLOOKUP(A14,#REF!,5,FALSE)=0,"",VLOOKUP(A14,#REF!,5,FALSE)))</f>
        <v>#REF!</v>
      </c>
      <c r="F14" s="10" t="e">
        <f>IF(A14="","",IF(VLOOKUP(A14,#REF!,4,FALSE)=0,"",VLOOKUP(A14,#REF!,4,FALSE)))</f>
        <v>#REF!</v>
      </c>
      <c r="G14" s="11" t="e">
        <f>IF($A14="","",VLOOKUP($A14,#REF!,G$3+6,FALSE))</f>
        <v>#REF!</v>
      </c>
      <c r="H14" s="11" t="e">
        <f>IF($A14="","",VLOOKUP($A14,#REF!,H$3+6,FALSE))</f>
        <v>#REF!</v>
      </c>
      <c r="I14" s="11" t="e">
        <f>IF($A14="","",VLOOKUP($A14,#REF!,I$3+6,FALSE))</f>
        <v>#REF!</v>
      </c>
      <c r="J14" s="11" t="e">
        <f>IF($A14="","",VLOOKUP($A14,#REF!,J$3+6,FALSE))</f>
        <v>#REF!</v>
      </c>
      <c r="K14" s="11" t="e">
        <f>IF($A14="","",VLOOKUP($A14,#REF!,K$3+6,FALSE))</f>
        <v>#REF!</v>
      </c>
      <c r="L14" s="11" t="e">
        <f>IF($A14="","",VLOOKUP($A14,#REF!,L$3+6,FALSE))</f>
        <v>#REF!</v>
      </c>
      <c r="M14" s="11" t="e">
        <f>IF($A14="","",VLOOKUP($A14,#REF!,M$3+6,FALSE))</f>
        <v>#REF!</v>
      </c>
      <c r="N14" s="11" t="e">
        <f>IF($A14="","",VLOOKUP($A14,#REF!,N$3+6,FALSE))</f>
        <v>#REF!</v>
      </c>
      <c r="O14" s="11" t="e">
        <f>IF($A14="","",VLOOKUP($A14,#REF!,O$3+6,FALSE))</f>
        <v>#REF!</v>
      </c>
      <c r="P14" s="11" t="e">
        <f>IF($A14="","",VLOOKUP($A14,#REF!,P$3+6,FALSE))</f>
        <v>#REF!</v>
      </c>
      <c r="Q14" s="11" t="e">
        <f>IF($A14="","",VLOOKUP($A14,#REF!,Q$3+6,FALSE))</f>
        <v>#REF!</v>
      </c>
      <c r="R14" s="11" t="e">
        <f>IF($A14="","",VLOOKUP($A14,#REF!,R$3+6,FALSE))</f>
        <v>#REF!</v>
      </c>
      <c r="S14" s="11" t="e">
        <f>IF($A14="","",VLOOKUP($A14,#REF!,S$3+6,FALSE))</f>
        <v>#REF!</v>
      </c>
      <c r="T14" s="11" t="e">
        <f>IF($A14="","",VLOOKUP($A14,#REF!,T$3+6,FALSE))</f>
        <v>#REF!</v>
      </c>
      <c r="U14" s="11" t="e">
        <f>IF($A14="","",VLOOKUP($A14,#REF!,U$3+6,FALSE))</f>
        <v>#REF!</v>
      </c>
      <c r="V14" s="11" t="e">
        <f>IF($A14="","",VLOOKUP($A14,#REF!,V$3+6,FALSE))</f>
        <v>#REF!</v>
      </c>
      <c r="W14" s="11" t="e">
        <f>IF($A14="","",VLOOKUP($A14,#REF!,W$3+6,FALSE))</f>
        <v>#REF!</v>
      </c>
      <c r="X14" s="11" t="e">
        <f>IF($A14="","",VLOOKUP($A14,#REF!,X$3+6,FALSE))</f>
        <v>#REF!</v>
      </c>
      <c r="Y14" s="11" t="e">
        <f t="shared" si="0"/>
        <v>#REF!</v>
      </c>
      <c r="AA14" s="11"/>
      <c r="AD14" t="e">
        <f t="shared" si="1"/>
        <v>#REF!</v>
      </c>
      <c r="AE14" t="e">
        <f t="shared" si="2"/>
        <v>#REF!</v>
      </c>
      <c r="AF14" t="e">
        <f t="shared" si="3"/>
        <v>#REF!</v>
      </c>
      <c r="AG14" t="e">
        <f t="shared" si="4"/>
        <v>#REF!</v>
      </c>
    </row>
    <row r="15" spans="1:33" x14ac:dyDescent="0.25">
      <c r="A15" t="e">
        <f>IF(#REF!="","",#REF!)</f>
        <v>#REF!</v>
      </c>
      <c r="B15" s="10">
        <v>12</v>
      </c>
      <c r="C15" s="10" t="e">
        <f>IF(A15="","",IF(VLOOKUP(A15,#REF!,2,FALSE)=0,"",VLOOKUP(A15,#REF!,2,FALSE)))</f>
        <v>#REF!</v>
      </c>
      <c r="D15" s="10" t="e">
        <f>IF(A15="","",IF(VLOOKUP(A15,#REF!,3,FALSE)=0,"",VLOOKUP(A15,#REF!,3,FALSE)))</f>
        <v>#REF!</v>
      </c>
      <c r="E15" s="10" t="e">
        <f>IF(A15="","",IF(VLOOKUP(A15,#REF!,5,FALSE)=0,"",VLOOKUP(A15,#REF!,5,FALSE)))</f>
        <v>#REF!</v>
      </c>
      <c r="F15" s="10" t="e">
        <f>IF(A15="","",IF(VLOOKUP(A15,#REF!,4,FALSE)=0,"",VLOOKUP(A15,#REF!,4,FALSE)))</f>
        <v>#REF!</v>
      </c>
      <c r="G15" s="11" t="e">
        <f>IF($A15="","",VLOOKUP($A15,#REF!,G$3+6,FALSE))</f>
        <v>#REF!</v>
      </c>
      <c r="H15" s="11" t="e">
        <f>IF($A15="","",VLOOKUP($A15,#REF!,H$3+6,FALSE))</f>
        <v>#REF!</v>
      </c>
      <c r="I15" s="11" t="e">
        <f>IF($A15="","",VLOOKUP($A15,#REF!,I$3+6,FALSE))</f>
        <v>#REF!</v>
      </c>
      <c r="J15" s="11" t="e">
        <f>IF($A15="","",VLOOKUP($A15,#REF!,J$3+6,FALSE))</f>
        <v>#REF!</v>
      </c>
      <c r="K15" s="11" t="e">
        <f>IF($A15="","",VLOOKUP($A15,#REF!,K$3+6,FALSE))</f>
        <v>#REF!</v>
      </c>
      <c r="L15" s="11" t="e">
        <f>IF($A15="","",VLOOKUP($A15,#REF!,L$3+6,FALSE))</f>
        <v>#REF!</v>
      </c>
      <c r="M15" s="11" t="e">
        <f>IF($A15="","",VLOOKUP($A15,#REF!,M$3+6,FALSE))</f>
        <v>#REF!</v>
      </c>
      <c r="N15" s="11" t="e">
        <f>IF($A15="","",VLOOKUP($A15,#REF!,N$3+6,FALSE))</f>
        <v>#REF!</v>
      </c>
      <c r="O15" s="11" t="e">
        <f>IF($A15="","",VLOOKUP($A15,#REF!,O$3+6,FALSE))</f>
        <v>#REF!</v>
      </c>
      <c r="P15" s="11" t="e">
        <f>IF($A15="","",VLOOKUP($A15,#REF!,P$3+6,FALSE))</f>
        <v>#REF!</v>
      </c>
      <c r="Q15" s="11" t="e">
        <f>IF($A15="","",VLOOKUP($A15,#REF!,Q$3+6,FALSE))</f>
        <v>#REF!</v>
      </c>
      <c r="R15" s="11" t="e">
        <f>IF($A15="","",VLOOKUP($A15,#REF!,R$3+6,FALSE))</f>
        <v>#REF!</v>
      </c>
      <c r="S15" s="11" t="e">
        <f>IF($A15="","",VLOOKUP($A15,#REF!,S$3+6,FALSE))</f>
        <v>#REF!</v>
      </c>
      <c r="T15" s="11" t="e">
        <f>IF($A15="","",VLOOKUP($A15,#REF!,T$3+6,FALSE))</f>
        <v>#REF!</v>
      </c>
      <c r="U15" s="11" t="e">
        <f>IF($A15="","",VLOOKUP($A15,#REF!,U$3+6,FALSE))</f>
        <v>#REF!</v>
      </c>
      <c r="V15" s="11" t="e">
        <f>IF($A15="","",VLOOKUP($A15,#REF!,V$3+6,FALSE))</f>
        <v>#REF!</v>
      </c>
      <c r="W15" s="11" t="e">
        <f>IF($A15="","",VLOOKUP($A15,#REF!,W$3+6,FALSE))</f>
        <v>#REF!</v>
      </c>
      <c r="X15" s="11" t="e">
        <f>IF($A15="","",VLOOKUP($A15,#REF!,X$3+6,FALSE))</f>
        <v>#REF!</v>
      </c>
      <c r="Y15" s="11" t="e">
        <f t="shared" si="0"/>
        <v>#REF!</v>
      </c>
      <c r="AA15" s="11"/>
      <c r="AD15" t="e">
        <f t="shared" si="1"/>
        <v>#REF!</v>
      </c>
      <c r="AE15" t="e">
        <f t="shared" si="2"/>
        <v>#REF!</v>
      </c>
      <c r="AF15" t="e">
        <f t="shared" si="3"/>
        <v>#REF!</v>
      </c>
      <c r="AG15" t="e">
        <f t="shared" si="4"/>
        <v>#REF!</v>
      </c>
    </row>
    <row r="16" spans="1:33" x14ac:dyDescent="0.25">
      <c r="A16" t="e">
        <f>IF(#REF!="","",#REF!)</f>
        <v>#REF!</v>
      </c>
      <c r="B16" s="10">
        <v>13</v>
      </c>
      <c r="C16" s="10" t="e">
        <f>IF(A16="","",IF(VLOOKUP(A16,#REF!,2,FALSE)=0,"",VLOOKUP(A16,#REF!,2,FALSE)))</f>
        <v>#REF!</v>
      </c>
      <c r="D16" s="10" t="e">
        <f>IF(A16="","",IF(VLOOKUP(A16,#REF!,3,FALSE)=0,"",VLOOKUP(A16,#REF!,3,FALSE)))</f>
        <v>#REF!</v>
      </c>
      <c r="E16" s="10" t="e">
        <f>IF(A16="","",IF(VLOOKUP(A16,#REF!,5,FALSE)=0,"",VLOOKUP(A16,#REF!,5,FALSE)))</f>
        <v>#REF!</v>
      </c>
      <c r="F16" s="10" t="e">
        <f>IF(A16="","",IF(VLOOKUP(A16,#REF!,4,FALSE)=0,"",VLOOKUP(A16,#REF!,4,FALSE)))</f>
        <v>#REF!</v>
      </c>
      <c r="G16" s="11" t="e">
        <f>IF($A16="","",VLOOKUP($A16,#REF!,G$3+6,FALSE))</f>
        <v>#REF!</v>
      </c>
      <c r="H16" s="11" t="e">
        <f>IF($A16="","",VLOOKUP($A16,#REF!,H$3+6,FALSE))</f>
        <v>#REF!</v>
      </c>
      <c r="I16" s="11" t="e">
        <f>IF($A16="","",VLOOKUP($A16,#REF!,I$3+6,FALSE))</f>
        <v>#REF!</v>
      </c>
      <c r="J16" s="11" t="e">
        <f>IF($A16="","",VLOOKUP($A16,#REF!,J$3+6,FALSE))</f>
        <v>#REF!</v>
      </c>
      <c r="K16" s="11" t="e">
        <f>IF($A16="","",VLOOKUP($A16,#REF!,K$3+6,FALSE))</f>
        <v>#REF!</v>
      </c>
      <c r="L16" s="11" t="e">
        <f>IF($A16="","",VLOOKUP($A16,#REF!,L$3+6,FALSE))</f>
        <v>#REF!</v>
      </c>
      <c r="M16" s="11" t="e">
        <f>IF($A16="","",VLOOKUP($A16,#REF!,M$3+6,FALSE))</f>
        <v>#REF!</v>
      </c>
      <c r="N16" s="11" t="e">
        <f>IF($A16="","",VLOOKUP($A16,#REF!,N$3+6,FALSE))</f>
        <v>#REF!</v>
      </c>
      <c r="O16" s="11" t="e">
        <f>IF($A16="","",VLOOKUP($A16,#REF!,O$3+6,FALSE))</f>
        <v>#REF!</v>
      </c>
      <c r="P16" s="11" t="e">
        <f>IF($A16="","",VLOOKUP($A16,#REF!,P$3+6,FALSE))</f>
        <v>#REF!</v>
      </c>
      <c r="Q16" s="11" t="e">
        <f>IF($A16="","",VLOOKUP($A16,#REF!,Q$3+6,FALSE))</f>
        <v>#REF!</v>
      </c>
      <c r="R16" s="11" t="e">
        <f>IF($A16="","",VLOOKUP($A16,#REF!,R$3+6,FALSE))</f>
        <v>#REF!</v>
      </c>
      <c r="S16" s="11" t="e">
        <f>IF($A16="","",VLOOKUP($A16,#REF!,S$3+6,FALSE))</f>
        <v>#REF!</v>
      </c>
      <c r="T16" s="11" t="e">
        <f>IF($A16="","",VLOOKUP($A16,#REF!,T$3+6,FALSE))</f>
        <v>#REF!</v>
      </c>
      <c r="U16" s="11" t="e">
        <f>IF($A16="","",VLOOKUP($A16,#REF!,U$3+6,FALSE))</f>
        <v>#REF!</v>
      </c>
      <c r="V16" s="11" t="e">
        <f>IF($A16="","",VLOOKUP($A16,#REF!,V$3+6,FALSE))</f>
        <v>#REF!</v>
      </c>
      <c r="W16" s="11" t="e">
        <f>IF($A16="","",VLOOKUP($A16,#REF!,W$3+6,FALSE))</f>
        <v>#REF!</v>
      </c>
      <c r="X16" s="11" t="e">
        <f>IF($A16="","",VLOOKUP($A16,#REF!,X$3+6,FALSE))</f>
        <v>#REF!</v>
      </c>
      <c r="Y16" s="11" t="e">
        <f t="shared" si="0"/>
        <v>#REF!</v>
      </c>
      <c r="AA16" s="11"/>
      <c r="AD16" t="e">
        <f t="shared" si="1"/>
        <v>#REF!</v>
      </c>
      <c r="AE16" t="e">
        <f t="shared" si="2"/>
        <v>#REF!</v>
      </c>
      <c r="AF16" t="e">
        <f t="shared" si="3"/>
        <v>#REF!</v>
      </c>
      <c r="AG16" t="e">
        <f t="shared" si="4"/>
        <v>#REF!</v>
      </c>
    </row>
    <row r="17" spans="1:33" x14ac:dyDescent="0.25">
      <c r="A17" t="e">
        <f>IF(#REF!="","",#REF!)</f>
        <v>#REF!</v>
      </c>
      <c r="B17" s="10">
        <v>14</v>
      </c>
      <c r="C17" s="10" t="e">
        <f>IF(A17="","",IF(VLOOKUP(A17,#REF!,2,FALSE)=0,"",VLOOKUP(A17,#REF!,2,FALSE)))</f>
        <v>#REF!</v>
      </c>
      <c r="D17" s="10" t="e">
        <f>IF(A17="","",IF(VLOOKUP(A17,#REF!,3,FALSE)=0,"",VLOOKUP(A17,#REF!,3,FALSE)))</f>
        <v>#REF!</v>
      </c>
      <c r="E17" s="10" t="e">
        <f>IF(A17="","",IF(VLOOKUP(A17,#REF!,5,FALSE)=0,"",VLOOKUP(A17,#REF!,5,FALSE)))</f>
        <v>#REF!</v>
      </c>
      <c r="F17" s="10" t="e">
        <f>IF(A17="","",IF(VLOOKUP(A17,#REF!,4,FALSE)=0,"",VLOOKUP(A17,#REF!,4,FALSE)))</f>
        <v>#REF!</v>
      </c>
      <c r="G17" s="11" t="e">
        <f>IF($A17="","",VLOOKUP($A17,#REF!,G$3+6,FALSE))</f>
        <v>#REF!</v>
      </c>
      <c r="H17" s="11" t="e">
        <f>IF($A17="","",VLOOKUP($A17,#REF!,H$3+6,FALSE))</f>
        <v>#REF!</v>
      </c>
      <c r="I17" s="11" t="e">
        <f>IF($A17="","",VLOOKUP($A17,#REF!,I$3+6,FALSE))</f>
        <v>#REF!</v>
      </c>
      <c r="J17" s="11" t="e">
        <f>IF($A17="","",VLOOKUP($A17,#REF!,J$3+6,FALSE))</f>
        <v>#REF!</v>
      </c>
      <c r="K17" s="11" t="e">
        <f>IF($A17="","",VLOOKUP($A17,#REF!,K$3+6,FALSE))</f>
        <v>#REF!</v>
      </c>
      <c r="L17" s="11" t="e">
        <f>IF($A17="","",VLOOKUP($A17,#REF!,L$3+6,FALSE))</f>
        <v>#REF!</v>
      </c>
      <c r="M17" s="11" t="e">
        <f>IF($A17="","",VLOOKUP($A17,#REF!,M$3+6,FALSE))</f>
        <v>#REF!</v>
      </c>
      <c r="N17" s="11" t="e">
        <f>IF($A17="","",VLOOKUP($A17,#REF!,N$3+6,FALSE))</f>
        <v>#REF!</v>
      </c>
      <c r="O17" s="11" t="e">
        <f>IF($A17="","",VLOOKUP($A17,#REF!,O$3+6,FALSE))</f>
        <v>#REF!</v>
      </c>
      <c r="P17" s="11" t="e">
        <f>IF($A17="","",VLOOKUP($A17,#REF!,P$3+6,FALSE))</f>
        <v>#REF!</v>
      </c>
      <c r="Q17" s="11" t="e">
        <f>IF($A17="","",VLOOKUP($A17,#REF!,Q$3+6,FALSE))</f>
        <v>#REF!</v>
      </c>
      <c r="R17" s="11" t="e">
        <f>IF($A17="","",VLOOKUP($A17,#REF!,R$3+6,FALSE))</f>
        <v>#REF!</v>
      </c>
      <c r="S17" s="11" t="e">
        <f>IF($A17="","",VLOOKUP($A17,#REF!,S$3+6,FALSE))</f>
        <v>#REF!</v>
      </c>
      <c r="T17" s="11" t="e">
        <f>IF($A17="","",VLOOKUP($A17,#REF!,T$3+6,FALSE))</f>
        <v>#REF!</v>
      </c>
      <c r="U17" s="11" t="e">
        <f>IF($A17="","",VLOOKUP($A17,#REF!,U$3+6,FALSE))</f>
        <v>#REF!</v>
      </c>
      <c r="V17" s="11" t="e">
        <f>IF($A17="","",VLOOKUP($A17,#REF!,V$3+6,FALSE))</f>
        <v>#REF!</v>
      </c>
      <c r="W17" s="11" t="e">
        <f>IF($A17="","",VLOOKUP($A17,#REF!,W$3+6,FALSE))</f>
        <v>#REF!</v>
      </c>
      <c r="X17" s="11" t="e">
        <f>IF($A17="","",VLOOKUP($A17,#REF!,X$3+6,FALSE))</f>
        <v>#REF!</v>
      </c>
      <c r="Y17" s="11" t="e">
        <f t="shared" si="0"/>
        <v>#REF!</v>
      </c>
      <c r="AA17" s="11"/>
      <c r="AD17" t="e">
        <f t="shared" si="1"/>
        <v>#REF!</v>
      </c>
      <c r="AE17" t="e">
        <f t="shared" si="2"/>
        <v>#REF!</v>
      </c>
      <c r="AF17" t="e">
        <f t="shared" si="3"/>
        <v>#REF!</v>
      </c>
      <c r="AG17" t="e">
        <f t="shared" si="4"/>
        <v>#REF!</v>
      </c>
    </row>
    <row r="18" spans="1:33" x14ac:dyDescent="0.25">
      <c r="A18" t="e">
        <f>IF(#REF!="","",#REF!)</f>
        <v>#REF!</v>
      </c>
      <c r="B18" s="10">
        <v>15</v>
      </c>
      <c r="C18" s="10" t="e">
        <f>IF(A18="","",IF(VLOOKUP(A18,#REF!,2,FALSE)=0,"",VLOOKUP(A18,#REF!,2,FALSE)))</f>
        <v>#REF!</v>
      </c>
      <c r="D18" s="10" t="e">
        <f>IF(A18="","",IF(VLOOKUP(A18,#REF!,3,FALSE)=0,"",VLOOKUP(A18,#REF!,3,FALSE)))</f>
        <v>#REF!</v>
      </c>
      <c r="E18" s="10" t="e">
        <f>IF(A18="","",IF(VLOOKUP(A18,#REF!,5,FALSE)=0,"",VLOOKUP(A18,#REF!,5,FALSE)))</f>
        <v>#REF!</v>
      </c>
      <c r="F18" s="10" t="e">
        <f>IF(A18="","",IF(VLOOKUP(A18,#REF!,4,FALSE)=0,"",VLOOKUP(A18,#REF!,4,FALSE)))</f>
        <v>#REF!</v>
      </c>
      <c r="G18" s="11" t="e">
        <f>IF($A18="","",VLOOKUP($A18,#REF!,G$3+6,FALSE))</f>
        <v>#REF!</v>
      </c>
      <c r="H18" s="11" t="e">
        <f>IF($A18="","",VLOOKUP($A18,#REF!,H$3+6,FALSE))</f>
        <v>#REF!</v>
      </c>
      <c r="I18" s="11" t="e">
        <f>IF($A18="","",VLOOKUP($A18,#REF!,I$3+6,FALSE))</f>
        <v>#REF!</v>
      </c>
      <c r="J18" s="11" t="e">
        <f>IF($A18="","",VLOOKUP($A18,#REF!,J$3+6,FALSE))</f>
        <v>#REF!</v>
      </c>
      <c r="K18" s="11" t="e">
        <f>IF($A18="","",VLOOKUP($A18,#REF!,K$3+6,FALSE))</f>
        <v>#REF!</v>
      </c>
      <c r="L18" s="11" t="e">
        <f>IF($A18="","",VLOOKUP($A18,#REF!,L$3+6,FALSE))</f>
        <v>#REF!</v>
      </c>
      <c r="M18" s="11" t="e">
        <f>IF($A18="","",VLOOKUP($A18,#REF!,M$3+6,FALSE))</f>
        <v>#REF!</v>
      </c>
      <c r="N18" s="11" t="e">
        <f>IF($A18="","",VLOOKUP($A18,#REF!,N$3+6,FALSE))</f>
        <v>#REF!</v>
      </c>
      <c r="O18" s="11" t="e">
        <f>IF($A18="","",VLOOKUP($A18,#REF!,O$3+6,FALSE))</f>
        <v>#REF!</v>
      </c>
      <c r="P18" s="11" t="e">
        <f>IF($A18="","",VLOOKUP($A18,#REF!,P$3+6,FALSE))</f>
        <v>#REF!</v>
      </c>
      <c r="Q18" s="11" t="e">
        <f>IF($A18="","",VLOOKUP($A18,#REF!,Q$3+6,FALSE))</f>
        <v>#REF!</v>
      </c>
      <c r="R18" s="11" t="e">
        <f>IF($A18="","",VLOOKUP($A18,#REF!,R$3+6,FALSE))</f>
        <v>#REF!</v>
      </c>
      <c r="S18" s="11" t="e">
        <f>IF($A18="","",VLOOKUP($A18,#REF!,S$3+6,FALSE))</f>
        <v>#REF!</v>
      </c>
      <c r="T18" s="11" t="e">
        <f>IF($A18="","",VLOOKUP($A18,#REF!,T$3+6,FALSE))</f>
        <v>#REF!</v>
      </c>
      <c r="U18" s="11" t="e">
        <f>IF($A18="","",VLOOKUP($A18,#REF!,U$3+6,FALSE))</f>
        <v>#REF!</v>
      </c>
      <c r="V18" s="11" t="e">
        <f>IF($A18="","",VLOOKUP($A18,#REF!,V$3+6,FALSE))</f>
        <v>#REF!</v>
      </c>
      <c r="W18" s="11" t="e">
        <f>IF($A18="","",VLOOKUP($A18,#REF!,W$3+6,FALSE))</f>
        <v>#REF!</v>
      </c>
      <c r="X18" s="11" t="e">
        <f>IF($A18="","",VLOOKUP($A18,#REF!,X$3+6,FALSE))</f>
        <v>#REF!</v>
      </c>
      <c r="Y18" s="11" t="e">
        <f t="shared" si="0"/>
        <v>#REF!</v>
      </c>
      <c r="AA18" s="11"/>
      <c r="AD18" t="e">
        <f t="shared" si="1"/>
        <v>#REF!</v>
      </c>
      <c r="AE18" t="e">
        <f t="shared" si="2"/>
        <v>#REF!</v>
      </c>
      <c r="AF18" t="e">
        <f t="shared" si="3"/>
        <v>#REF!</v>
      </c>
      <c r="AG18" t="e">
        <f t="shared" si="4"/>
        <v>#REF!</v>
      </c>
    </row>
    <row r="19" spans="1:33" x14ac:dyDescent="0.25">
      <c r="A19" t="e">
        <f>IF(#REF!="","",#REF!)</f>
        <v>#REF!</v>
      </c>
      <c r="B19" s="10">
        <v>16</v>
      </c>
      <c r="C19" s="10" t="e">
        <f>IF(A19="","",IF(VLOOKUP(A19,#REF!,2,FALSE)=0,"",VLOOKUP(A19,#REF!,2,FALSE)))</f>
        <v>#REF!</v>
      </c>
      <c r="D19" s="10" t="e">
        <f>IF(A19="","",IF(VLOOKUP(A19,#REF!,3,FALSE)=0,"",VLOOKUP(A19,#REF!,3,FALSE)))</f>
        <v>#REF!</v>
      </c>
      <c r="E19" s="10" t="e">
        <f>IF(A19="","",IF(VLOOKUP(A19,#REF!,5,FALSE)=0,"",VLOOKUP(A19,#REF!,5,FALSE)))</f>
        <v>#REF!</v>
      </c>
      <c r="F19" s="10" t="e">
        <f>IF(A19="","",IF(VLOOKUP(A19,#REF!,4,FALSE)=0,"",VLOOKUP(A19,#REF!,4,FALSE)))</f>
        <v>#REF!</v>
      </c>
      <c r="G19" s="11" t="e">
        <f>IF($A19="","",VLOOKUP($A19,#REF!,G$3+6,FALSE))</f>
        <v>#REF!</v>
      </c>
      <c r="H19" s="11" t="e">
        <f>IF($A19="","",VLOOKUP($A19,#REF!,H$3+6,FALSE))</f>
        <v>#REF!</v>
      </c>
      <c r="I19" s="11" t="e">
        <f>IF($A19="","",VLOOKUP($A19,#REF!,I$3+6,FALSE))</f>
        <v>#REF!</v>
      </c>
      <c r="J19" s="11" t="e">
        <f>IF($A19="","",VLOOKUP($A19,#REF!,J$3+6,FALSE))</f>
        <v>#REF!</v>
      </c>
      <c r="K19" s="11" t="e">
        <f>IF($A19="","",VLOOKUP($A19,#REF!,K$3+6,FALSE))</f>
        <v>#REF!</v>
      </c>
      <c r="L19" s="11" t="e">
        <f>IF($A19="","",VLOOKUP($A19,#REF!,L$3+6,FALSE))</f>
        <v>#REF!</v>
      </c>
      <c r="M19" s="11" t="e">
        <f>IF($A19="","",VLOOKUP($A19,#REF!,M$3+6,FALSE))</f>
        <v>#REF!</v>
      </c>
      <c r="N19" s="11" t="e">
        <f>IF($A19="","",VLOOKUP($A19,#REF!,N$3+6,FALSE))</f>
        <v>#REF!</v>
      </c>
      <c r="O19" s="11" t="e">
        <f>IF($A19="","",VLOOKUP($A19,#REF!,O$3+6,FALSE))</f>
        <v>#REF!</v>
      </c>
      <c r="P19" s="11" t="e">
        <f>IF($A19="","",VLOOKUP($A19,#REF!,P$3+6,FALSE))</f>
        <v>#REF!</v>
      </c>
      <c r="Q19" s="11" t="e">
        <f>IF($A19="","",VLOOKUP($A19,#REF!,Q$3+6,FALSE))</f>
        <v>#REF!</v>
      </c>
      <c r="R19" s="11" t="e">
        <f>IF($A19="","",VLOOKUP($A19,#REF!,R$3+6,FALSE))</f>
        <v>#REF!</v>
      </c>
      <c r="S19" s="11" t="e">
        <f>IF($A19="","",VLOOKUP($A19,#REF!,S$3+6,FALSE))</f>
        <v>#REF!</v>
      </c>
      <c r="T19" s="11" t="e">
        <f>IF($A19="","",VLOOKUP($A19,#REF!,T$3+6,FALSE))</f>
        <v>#REF!</v>
      </c>
      <c r="U19" s="11" t="e">
        <f>IF($A19="","",VLOOKUP($A19,#REF!,U$3+6,FALSE))</f>
        <v>#REF!</v>
      </c>
      <c r="V19" s="11" t="e">
        <f>IF($A19="","",VLOOKUP($A19,#REF!,V$3+6,FALSE))</f>
        <v>#REF!</v>
      </c>
      <c r="W19" s="11" t="e">
        <f>IF($A19="","",VLOOKUP($A19,#REF!,W$3+6,FALSE))</f>
        <v>#REF!</v>
      </c>
      <c r="X19" s="11" t="e">
        <f>IF($A19="","",VLOOKUP($A19,#REF!,X$3+6,FALSE))</f>
        <v>#REF!</v>
      </c>
      <c r="Y19" s="11" t="e">
        <f t="shared" si="0"/>
        <v>#REF!</v>
      </c>
      <c r="AA19" s="11"/>
      <c r="AD19" t="e">
        <f t="shared" si="1"/>
        <v>#REF!</v>
      </c>
      <c r="AE19" t="e">
        <f t="shared" si="2"/>
        <v>#REF!</v>
      </c>
      <c r="AF19" t="e">
        <f t="shared" si="3"/>
        <v>#REF!</v>
      </c>
      <c r="AG19" t="e">
        <f t="shared" si="4"/>
        <v>#REF!</v>
      </c>
    </row>
    <row r="20" spans="1:33" x14ac:dyDescent="0.25">
      <c r="A20" t="e">
        <f>IF(#REF!="","",#REF!)</f>
        <v>#REF!</v>
      </c>
      <c r="B20" s="10">
        <v>17</v>
      </c>
      <c r="C20" s="10" t="e">
        <f>IF(A20="","",IF(VLOOKUP(A20,#REF!,2,FALSE)=0,"",VLOOKUP(A20,#REF!,2,FALSE)))</f>
        <v>#REF!</v>
      </c>
      <c r="D20" s="10" t="e">
        <f>IF(A20="","",IF(VLOOKUP(A20,#REF!,3,FALSE)=0,"",VLOOKUP(A20,#REF!,3,FALSE)))</f>
        <v>#REF!</v>
      </c>
      <c r="E20" s="10" t="e">
        <f>IF(A20="","",IF(VLOOKUP(A20,#REF!,5,FALSE)=0,"",VLOOKUP(A20,#REF!,5,FALSE)))</f>
        <v>#REF!</v>
      </c>
      <c r="F20" s="10" t="e">
        <f>IF(A20="","",IF(VLOOKUP(A20,#REF!,4,FALSE)=0,"",VLOOKUP(A20,#REF!,4,FALSE)))</f>
        <v>#REF!</v>
      </c>
      <c r="G20" s="11" t="e">
        <f>IF($A20="","",VLOOKUP($A20,#REF!,G$3+6,FALSE))</f>
        <v>#REF!</v>
      </c>
      <c r="H20" s="11" t="e">
        <f>IF($A20="","",VLOOKUP($A20,#REF!,H$3+6,FALSE))</f>
        <v>#REF!</v>
      </c>
      <c r="I20" s="11" t="e">
        <f>IF($A20="","",VLOOKUP($A20,#REF!,I$3+6,FALSE))</f>
        <v>#REF!</v>
      </c>
      <c r="J20" s="11" t="e">
        <f>IF($A20="","",VLOOKUP($A20,#REF!,J$3+6,FALSE))</f>
        <v>#REF!</v>
      </c>
      <c r="K20" s="11" t="e">
        <f>IF($A20="","",VLOOKUP($A20,#REF!,K$3+6,FALSE))</f>
        <v>#REF!</v>
      </c>
      <c r="L20" s="11" t="e">
        <f>IF($A20="","",VLOOKUP($A20,#REF!,L$3+6,FALSE))</f>
        <v>#REF!</v>
      </c>
      <c r="M20" s="11" t="e">
        <f>IF($A20="","",VLOOKUP($A20,#REF!,M$3+6,FALSE))</f>
        <v>#REF!</v>
      </c>
      <c r="N20" s="11" t="e">
        <f>IF($A20="","",VLOOKUP($A20,#REF!,N$3+6,FALSE))</f>
        <v>#REF!</v>
      </c>
      <c r="O20" s="11" t="e">
        <f>IF($A20="","",VLOOKUP($A20,#REF!,O$3+6,FALSE))</f>
        <v>#REF!</v>
      </c>
      <c r="P20" s="11" t="e">
        <f>IF($A20="","",VLOOKUP($A20,#REF!,P$3+6,FALSE))</f>
        <v>#REF!</v>
      </c>
      <c r="Q20" s="11" t="e">
        <f>IF($A20="","",VLOOKUP($A20,#REF!,Q$3+6,FALSE))</f>
        <v>#REF!</v>
      </c>
      <c r="R20" s="11" t="e">
        <f>IF($A20="","",VLOOKUP($A20,#REF!,R$3+6,FALSE))</f>
        <v>#REF!</v>
      </c>
      <c r="S20" s="11" t="e">
        <f>IF($A20="","",VLOOKUP($A20,#REF!,S$3+6,FALSE))</f>
        <v>#REF!</v>
      </c>
      <c r="T20" s="11" t="e">
        <f>IF($A20="","",VLOOKUP($A20,#REF!,T$3+6,FALSE))</f>
        <v>#REF!</v>
      </c>
      <c r="U20" s="11" t="e">
        <f>IF($A20="","",VLOOKUP($A20,#REF!,U$3+6,FALSE))</f>
        <v>#REF!</v>
      </c>
      <c r="V20" s="11" t="e">
        <f>IF($A20="","",VLOOKUP($A20,#REF!,V$3+6,FALSE))</f>
        <v>#REF!</v>
      </c>
      <c r="W20" s="11" t="e">
        <f>IF($A20="","",VLOOKUP($A20,#REF!,W$3+6,FALSE))</f>
        <v>#REF!</v>
      </c>
      <c r="X20" s="11" t="e">
        <f>IF($A20="","",VLOOKUP($A20,#REF!,X$3+6,FALSE))</f>
        <v>#REF!</v>
      </c>
      <c r="Y20" s="11" t="e">
        <f t="shared" si="0"/>
        <v>#REF!</v>
      </c>
      <c r="AA20" s="11"/>
      <c r="AD20" t="e">
        <f t="shared" si="1"/>
        <v>#REF!</v>
      </c>
      <c r="AE20" t="e">
        <f t="shared" si="2"/>
        <v>#REF!</v>
      </c>
      <c r="AF20" t="e">
        <f t="shared" si="3"/>
        <v>#REF!</v>
      </c>
      <c r="AG20" t="e">
        <f t="shared" si="4"/>
        <v>#REF!</v>
      </c>
    </row>
    <row r="21" spans="1:33" x14ac:dyDescent="0.25">
      <c r="A21" t="e">
        <f>IF(#REF!="","",#REF!)</f>
        <v>#REF!</v>
      </c>
      <c r="B21" s="10">
        <v>18</v>
      </c>
      <c r="C21" s="10" t="e">
        <f>IF(A21="","",IF(VLOOKUP(A21,#REF!,2,FALSE)=0,"",VLOOKUP(A21,#REF!,2,FALSE)))</f>
        <v>#REF!</v>
      </c>
      <c r="D21" s="10" t="e">
        <f>IF(A21="","",IF(VLOOKUP(A21,#REF!,3,FALSE)=0,"",VLOOKUP(A21,#REF!,3,FALSE)))</f>
        <v>#REF!</v>
      </c>
      <c r="E21" s="10" t="e">
        <f>IF(A21="","",IF(VLOOKUP(A21,#REF!,5,FALSE)=0,"",VLOOKUP(A21,#REF!,5,FALSE)))</f>
        <v>#REF!</v>
      </c>
      <c r="F21" s="10" t="e">
        <f>IF(A21="","",IF(VLOOKUP(A21,#REF!,4,FALSE)=0,"",VLOOKUP(A21,#REF!,4,FALSE)))</f>
        <v>#REF!</v>
      </c>
      <c r="G21" s="11" t="e">
        <f>IF($A21="","",VLOOKUP($A21,#REF!,G$3+6,FALSE))</f>
        <v>#REF!</v>
      </c>
      <c r="H21" s="11" t="e">
        <f>IF($A21="","",VLOOKUP($A21,#REF!,H$3+6,FALSE))</f>
        <v>#REF!</v>
      </c>
      <c r="I21" s="11" t="e">
        <f>IF($A21="","",VLOOKUP($A21,#REF!,I$3+6,FALSE))</f>
        <v>#REF!</v>
      </c>
      <c r="J21" s="11" t="e">
        <f>IF($A21="","",VLOOKUP($A21,#REF!,J$3+6,FALSE))</f>
        <v>#REF!</v>
      </c>
      <c r="K21" s="11" t="e">
        <f>IF($A21="","",VLOOKUP($A21,#REF!,K$3+6,FALSE))</f>
        <v>#REF!</v>
      </c>
      <c r="L21" s="11" t="e">
        <f>IF($A21="","",VLOOKUP($A21,#REF!,L$3+6,FALSE))</f>
        <v>#REF!</v>
      </c>
      <c r="M21" s="11" t="e">
        <f>IF($A21="","",VLOOKUP($A21,#REF!,M$3+6,FALSE))</f>
        <v>#REF!</v>
      </c>
      <c r="N21" s="11" t="e">
        <f>IF($A21="","",VLOOKUP($A21,#REF!,N$3+6,FALSE))</f>
        <v>#REF!</v>
      </c>
      <c r="O21" s="11" t="e">
        <f>IF($A21="","",VLOOKUP($A21,#REF!,O$3+6,FALSE))</f>
        <v>#REF!</v>
      </c>
      <c r="P21" s="11" t="e">
        <f>IF($A21="","",VLOOKUP($A21,#REF!,P$3+6,FALSE))</f>
        <v>#REF!</v>
      </c>
      <c r="Q21" s="11" t="e">
        <f>IF($A21="","",VLOOKUP($A21,#REF!,Q$3+6,FALSE))</f>
        <v>#REF!</v>
      </c>
      <c r="R21" s="11" t="e">
        <f>IF($A21="","",VLOOKUP($A21,#REF!,R$3+6,FALSE))</f>
        <v>#REF!</v>
      </c>
      <c r="S21" s="11" t="e">
        <f>IF($A21="","",VLOOKUP($A21,#REF!,S$3+6,FALSE))</f>
        <v>#REF!</v>
      </c>
      <c r="T21" s="11" t="e">
        <f>IF($A21="","",VLOOKUP($A21,#REF!,T$3+6,FALSE))</f>
        <v>#REF!</v>
      </c>
      <c r="U21" s="11" t="e">
        <f>IF($A21="","",VLOOKUP($A21,#REF!,U$3+6,FALSE))</f>
        <v>#REF!</v>
      </c>
      <c r="V21" s="11" t="e">
        <f>IF($A21="","",VLOOKUP($A21,#REF!,V$3+6,FALSE))</f>
        <v>#REF!</v>
      </c>
      <c r="W21" s="11" t="e">
        <f>IF($A21="","",VLOOKUP($A21,#REF!,W$3+6,FALSE))</f>
        <v>#REF!</v>
      </c>
      <c r="X21" s="11" t="e">
        <f>IF($A21="","",VLOOKUP($A21,#REF!,X$3+6,FALSE))</f>
        <v>#REF!</v>
      </c>
      <c r="Y21" s="11" t="e">
        <f t="shared" si="0"/>
        <v>#REF!</v>
      </c>
      <c r="AA21" s="11"/>
      <c r="AD21" t="e">
        <f t="shared" si="1"/>
        <v>#REF!</v>
      </c>
      <c r="AE21" t="e">
        <f t="shared" si="2"/>
        <v>#REF!</v>
      </c>
      <c r="AF21" t="e">
        <f t="shared" si="3"/>
        <v>#REF!</v>
      </c>
      <c r="AG21" t="e">
        <f t="shared" si="4"/>
        <v>#REF!</v>
      </c>
    </row>
    <row r="22" spans="1:33" x14ac:dyDescent="0.25">
      <c r="A22" t="e">
        <f>IF(#REF!="","",#REF!)</f>
        <v>#REF!</v>
      </c>
      <c r="B22" s="10">
        <v>19</v>
      </c>
      <c r="C22" s="10" t="e">
        <f>IF(A22="","",IF(VLOOKUP(A22,#REF!,2,FALSE)=0,"",VLOOKUP(A22,#REF!,2,FALSE)))</f>
        <v>#REF!</v>
      </c>
      <c r="D22" s="10" t="e">
        <f>IF(A22="","",IF(VLOOKUP(A22,#REF!,3,FALSE)=0,"",VLOOKUP(A22,#REF!,3,FALSE)))</f>
        <v>#REF!</v>
      </c>
      <c r="E22" s="10" t="e">
        <f>IF(A22="","",IF(VLOOKUP(A22,#REF!,5,FALSE)=0,"",VLOOKUP(A22,#REF!,5,FALSE)))</f>
        <v>#REF!</v>
      </c>
      <c r="F22" s="10" t="e">
        <f>IF(A22="","",IF(VLOOKUP(A22,#REF!,4,FALSE)=0,"",VLOOKUP(A22,#REF!,4,FALSE)))</f>
        <v>#REF!</v>
      </c>
      <c r="G22" s="11" t="e">
        <f>IF($A22="","",VLOOKUP($A22,#REF!,G$3+6,FALSE))</f>
        <v>#REF!</v>
      </c>
      <c r="H22" s="11" t="e">
        <f>IF($A22="","",VLOOKUP($A22,#REF!,H$3+6,FALSE))</f>
        <v>#REF!</v>
      </c>
      <c r="I22" s="11" t="e">
        <f>IF($A22="","",VLOOKUP($A22,#REF!,I$3+6,FALSE))</f>
        <v>#REF!</v>
      </c>
      <c r="J22" s="11" t="e">
        <f>IF($A22="","",VLOOKUP($A22,#REF!,J$3+6,FALSE))</f>
        <v>#REF!</v>
      </c>
      <c r="K22" s="11" t="e">
        <f>IF($A22="","",VLOOKUP($A22,#REF!,K$3+6,FALSE))</f>
        <v>#REF!</v>
      </c>
      <c r="L22" s="11" t="e">
        <f>IF($A22="","",VLOOKUP($A22,#REF!,L$3+6,FALSE))</f>
        <v>#REF!</v>
      </c>
      <c r="M22" s="11" t="e">
        <f>IF($A22="","",VLOOKUP($A22,#REF!,M$3+6,FALSE))</f>
        <v>#REF!</v>
      </c>
      <c r="N22" s="11" t="e">
        <f>IF($A22="","",VLOOKUP($A22,#REF!,N$3+6,FALSE))</f>
        <v>#REF!</v>
      </c>
      <c r="O22" s="11" t="e">
        <f>IF($A22="","",VLOOKUP($A22,#REF!,O$3+6,FALSE))</f>
        <v>#REF!</v>
      </c>
      <c r="P22" s="11" t="e">
        <f>IF($A22="","",VLOOKUP($A22,#REF!,P$3+6,FALSE))</f>
        <v>#REF!</v>
      </c>
      <c r="Q22" s="11" t="e">
        <f>IF($A22="","",VLOOKUP($A22,#REF!,Q$3+6,FALSE))</f>
        <v>#REF!</v>
      </c>
      <c r="R22" s="11" t="e">
        <f>IF($A22="","",VLOOKUP($A22,#REF!,R$3+6,FALSE))</f>
        <v>#REF!</v>
      </c>
      <c r="S22" s="11" t="e">
        <f>IF($A22="","",VLOOKUP($A22,#REF!,S$3+6,FALSE))</f>
        <v>#REF!</v>
      </c>
      <c r="T22" s="11" t="e">
        <f>IF($A22="","",VLOOKUP($A22,#REF!,T$3+6,FALSE))</f>
        <v>#REF!</v>
      </c>
      <c r="U22" s="11" t="e">
        <f>IF($A22="","",VLOOKUP($A22,#REF!,U$3+6,FALSE))</f>
        <v>#REF!</v>
      </c>
      <c r="V22" s="11" t="e">
        <f>IF($A22="","",VLOOKUP($A22,#REF!,V$3+6,FALSE))</f>
        <v>#REF!</v>
      </c>
      <c r="W22" s="11" t="e">
        <f>IF($A22="","",VLOOKUP($A22,#REF!,W$3+6,FALSE))</f>
        <v>#REF!</v>
      </c>
      <c r="X22" s="11" t="e">
        <f>IF($A22="","",VLOOKUP($A22,#REF!,X$3+6,FALSE))</f>
        <v>#REF!</v>
      </c>
      <c r="Y22" s="11" t="e">
        <f t="shared" si="0"/>
        <v>#REF!</v>
      </c>
      <c r="AA22" s="11"/>
      <c r="AD22" t="e">
        <f t="shared" si="1"/>
        <v>#REF!</v>
      </c>
      <c r="AE22" t="e">
        <f t="shared" si="2"/>
        <v>#REF!</v>
      </c>
      <c r="AF22" t="e">
        <f t="shared" si="3"/>
        <v>#REF!</v>
      </c>
      <c r="AG22" t="e">
        <f t="shared" si="4"/>
        <v>#REF!</v>
      </c>
    </row>
    <row r="23" spans="1:33" x14ac:dyDescent="0.25">
      <c r="A23" t="e">
        <f>IF(#REF!="","",#REF!)</f>
        <v>#REF!</v>
      </c>
      <c r="B23" s="10">
        <v>20</v>
      </c>
      <c r="C23" s="10" t="e">
        <f>IF(A23="","",IF(VLOOKUP(A23,#REF!,2,FALSE)=0,"",VLOOKUP(A23,#REF!,2,FALSE)))</f>
        <v>#REF!</v>
      </c>
      <c r="D23" s="10" t="e">
        <f>IF(A23="","",IF(VLOOKUP(A23,#REF!,3,FALSE)=0,"",VLOOKUP(A23,#REF!,3,FALSE)))</f>
        <v>#REF!</v>
      </c>
      <c r="E23" s="10" t="e">
        <f>IF(A23="","",IF(VLOOKUP(A23,#REF!,5,FALSE)=0,"",VLOOKUP(A23,#REF!,5,FALSE)))</f>
        <v>#REF!</v>
      </c>
      <c r="F23" s="10" t="e">
        <f>IF(A23="","",IF(VLOOKUP(A23,#REF!,4,FALSE)=0,"",VLOOKUP(A23,#REF!,4,FALSE)))</f>
        <v>#REF!</v>
      </c>
      <c r="G23" s="11" t="e">
        <f>IF($A23="","",VLOOKUP($A23,#REF!,G$3+6,FALSE))</f>
        <v>#REF!</v>
      </c>
      <c r="H23" s="11" t="e">
        <f>IF($A23="","",VLOOKUP($A23,#REF!,H$3+6,FALSE))</f>
        <v>#REF!</v>
      </c>
      <c r="I23" s="11" t="e">
        <f>IF($A23="","",VLOOKUP($A23,#REF!,I$3+6,FALSE))</f>
        <v>#REF!</v>
      </c>
      <c r="J23" s="11" t="e">
        <f>IF($A23="","",VLOOKUP($A23,#REF!,J$3+6,FALSE))</f>
        <v>#REF!</v>
      </c>
      <c r="K23" s="11" t="e">
        <f>IF($A23="","",VLOOKUP($A23,#REF!,K$3+6,FALSE))</f>
        <v>#REF!</v>
      </c>
      <c r="L23" s="11" t="e">
        <f>IF($A23="","",VLOOKUP($A23,#REF!,L$3+6,FALSE))</f>
        <v>#REF!</v>
      </c>
      <c r="M23" s="11" t="e">
        <f>IF($A23="","",VLOOKUP($A23,#REF!,M$3+6,FALSE))</f>
        <v>#REF!</v>
      </c>
      <c r="N23" s="11" t="e">
        <f>IF($A23="","",VLOOKUP($A23,#REF!,N$3+6,FALSE))</f>
        <v>#REF!</v>
      </c>
      <c r="O23" s="11" t="e">
        <f>IF($A23="","",VLOOKUP($A23,#REF!,O$3+6,FALSE))</f>
        <v>#REF!</v>
      </c>
      <c r="P23" s="11" t="e">
        <f>IF($A23="","",VLOOKUP($A23,#REF!,P$3+6,FALSE))</f>
        <v>#REF!</v>
      </c>
      <c r="Q23" s="11" t="e">
        <f>IF($A23="","",VLOOKUP($A23,#REF!,Q$3+6,FALSE))</f>
        <v>#REF!</v>
      </c>
      <c r="R23" s="11" t="e">
        <f>IF($A23="","",VLOOKUP($A23,#REF!,R$3+6,FALSE))</f>
        <v>#REF!</v>
      </c>
      <c r="S23" s="11" t="e">
        <f>IF($A23="","",VLOOKUP($A23,#REF!,S$3+6,FALSE))</f>
        <v>#REF!</v>
      </c>
      <c r="T23" s="11" t="e">
        <f>IF($A23="","",VLOOKUP($A23,#REF!,T$3+6,FALSE))</f>
        <v>#REF!</v>
      </c>
      <c r="U23" s="11" t="e">
        <f>IF($A23="","",VLOOKUP($A23,#REF!,U$3+6,FALSE))</f>
        <v>#REF!</v>
      </c>
      <c r="V23" s="11" t="e">
        <f>IF($A23="","",VLOOKUP($A23,#REF!,V$3+6,FALSE))</f>
        <v>#REF!</v>
      </c>
      <c r="W23" s="11" t="e">
        <f>IF($A23="","",VLOOKUP($A23,#REF!,W$3+6,FALSE))</f>
        <v>#REF!</v>
      </c>
      <c r="X23" s="11" t="e">
        <f>IF($A23="","",VLOOKUP($A23,#REF!,X$3+6,FALSE))</f>
        <v>#REF!</v>
      </c>
      <c r="Y23" s="11" t="e">
        <f t="shared" si="0"/>
        <v>#REF!</v>
      </c>
      <c r="AA23" s="11"/>
      <c r="AD23" t="e">
        <f t="shared" si="1"/>
        <v>#REF!</v>
      </c>
      <c r="AE23" t="e">
        <f t="shared" si="2"/>
        <v>#REF!</v>
      </c>
      <c r="AF23" t="e">
        <f t="shared" si="3"/>
        <v>#REF!</v>
      </c>
      <c r="AG23" t="e">
        <f t="shared" si="4"/>
        <v>#REF!</v>
      </c>
    </row>
    <row r="24" spans="1:33" x14ac:dyDescent="0.25">
      <c r="A24" t="e">
        <f>IF(#REF!="","",#REF!)</f>
        <v>#REF!</v>
      </c>
      <c r="B24" s="10">
        <v>21</v>
      </c>
      <c r="C24" s="10" t="e">
        <f>IF(A24="","",IF(VLOOKUP(A24,#REF!,2,FALSE)=0,"",VLOOKUP(A24,#REF!,2,FALSE)))</f>
        <v>#REF!</v>
      </c>
      <c r="D24" s="10" t="e">
        <f>IF(A24="","",IF(VLOOKUP(A24,#REF!,3,FALSE)=0,"",VLOOKUP(A24,#REF!,3,FALSE)))</f>
        <v>#REF!</v>
      </c>
      <c r="E24" s="10" t="e">
        <f>IF(A24="","",IF(VLOOKUP(A24,#REF!,5,FALSE)=0,"",VLOOKUP(A24,#REF!,5,FALSE)))</f>
        <v>#REF!</v>
      </c>
      <c r="F24" s="10" t="e">
        <f>IF(A24="","",IF(VLOOKUP(A24,#REF!,4,FALSE)=0,"",VLOOKUP(A24,#REF!,4,FALSE)))</f>
        <v>#REF!</v>
      </c>
      <c r="G24" s="11" t="e">
        <f>IF($A24="","",VLOOKUP($A24,#REF!,G$3+6,FALSE))</f>
        <v>#REF!</v>
      </c>
      <c r="H24" s="11" t="e">
        <f>IF($A24="","",VLOOKUP($A24,#REF!,H$3+6,FALSE))</f>
        <v>#REF!</v>
      </c>
      <c r="I24" s="11" t="e">
        <f>IF($A24="","",VLOOKUP($A24,#REF!,I$3+6,FALSE))</f>
        <v>#REF!</v>
      </c>
      <c r="J24" s="11" t="e">
        <f>IF($A24="","",VLOOKUP($A24,#REF!,J$3+6,FALSE))</f>
        <v>#REF!</v>
      </c>
      <c r="K24" s="11" t="e">
        <f>IF($A24="","",VLOOKUP($A24,#REF!,K$3+6,FALSE))</f>
        <v>#REF!</v>
      </c>
      <c r="L24" s="11" t="e">
        <f>IF($A24="","",VLOOKUP($A24,#REF!,L$3+6,FALSE))</f>
        <v>#REF!</v>
      </c>
      <c r="M24" s="11" t="e">
        <f>IF($A24="","",VLOOKUP($A24,#REF!,M$3+6,FALSE))</f>
        <v>#REF!</v>
      </c>
      <c r="N24" s="11" t="e">
        <f>IF($A24="","",VLOOKUP($A24,#REF!,N$3+6,FALSE))</f>
        <v>#REF!</v>
      </c>
      <c r="O24" s="11" t="e">
        <f>IF($A24="","",VLOOKUP($A24,#REF!,O$3+6,FALSE))</f>
        <v>#REF!</v>
      </c>
      <c r="P24" s="11" t="e">
        <f>IF($A24="","",VLOOKUP($A24,#REF!,P$3+6,FALSE))</f>
        <v>#REF!</v>
      </c>
      <c r="Q24" s="11" t="e">
        <f>IF($A24="","",VLOOKUP($A24,#REF!,Q$3+6,FALSE))</f>
        <v>#REF!</v>
      </c>
      <c r="R24" s="11" t="e">
        <f>IF($A24="","",VLOOKUP($A24,#REF!,R$3+6,FALSE))</f>
        <v>#REF!</v>
      </c>
      <c r="S24" s="11" t="e">
        <f>IF($A24="","",VLOOKUP($A24,#REF!,S$3+6,FALSE))</f>
        <v>#REF!</v>
      </c>
      <c r="T24" s="11" t="e">
        <f>IF($A24="","",VLOOKUP($A24,#REF!,T$3+6,FALSE))</f>
        <v>#REF!</v>
      </c>
      <c r="U24" s="11" t="e">
        <f>IF($A24="","",VLOOKUP($A24,#REF!,U$3+6,FALSE))</f>
        <v>#REF!</v>
      </c>
      <c r="V24" s="11" t="e">
        <f>IF($A24="","",VLOOKUP($A24,#REF!,V$3+6,FALSE))</f>
        <v>#REF!</v>
      </c>
      <c r="W24" s="11" t="e">
        <f>IF($A24="","",VLOOKUP($A24,#REF!,W$3+6,FALSE))</f>
        <v>#REF!</v>
      </c>
      <c r="X24" s="11" t="e">
        <f>IF($A24="","",VLOOKUP($A24,#REF!,X$3+6,FALSE))</f>
        <v>#REF!</v>
      </c>
      <c r="Y24" s="11" t="e">
        <f t="shared" si="0"/>
        <v>#REF!</v>
      </c>
      <c r="AA24" s="11"/>
      <c r="AD24" t="e">
        <f t="shared" si="1"/>
        <v>#REF!</v>
      </c>
      <c r="AE24" t="e">
        <f t="shared" si="2"/>
        <v>#REF!</v>
      </c>
      <c r="AF24" t="e">
        <f t="shared" si="3"/>
        <v>#REF!</v>
      </c>
      <c r="AG24" t="e">
        <f t="shared" si="4"/>
        <v>#REF!</v>
      </c>
    </row>
    <row r="25" spans="1:33" x14ac:dyDescent="0.25">
      <c r="A25" t="e">
        <f>IF(#REF!="","",#REF!)</f>
        <v>#REF!</v>
      </c>
      <c r="B25" s="10">
        <v>22</v>
      </c>
      <c r="C25" s="10" t="e">
        <f>IF(A25="","",IF(VLOOKUP(A25,#REF!,2,FALSE)=0,"",VLOOKUP(A25,#REF!,2,FALSE)))</f>
        <v>#REF!</v>
      </c>
      <c r="D25" s="10" t="e">
        <f>IF(A25="","",IF(VLOOKUP(A25,#REF!,3,FALSE)=0,"",VLOOKUP(A25,#REF!,3,FALSE)))</f>
        <v>#REF!</v>
      </c>
      <c r="E25" s="10" t="e">
        <f>IF(A25="","",IF(VLOOKUP(A25,#REF!,5,FALSE)=0,"",VLOOKUP(A25,#REF!,5,FALSE)))</f>
        <v>#REF!</v>
      </c>
      <c r="F25" s="10" t="e">
        <f>IF(A25="","",IF(VLOOKUP(A25,#REF!,4,FALSE)=0,"",VLOOKUP(A25,#REF!,4,FALSE)))</f>
        <v>#REF!</v>
      </c>
      <c r="G25" s="11" t="e">
        <f>IF($A25="","",VLOOKUP($A25,#REF!,G$3+6,FALSE))</f>
        <v>#REF!</v>
      </c>
      <c r="H25" s="11" t="e">
        <f>IF($A25="","",VLOOKUP($A25,#REF!,H$3+6,FALSE))</f>
        <v>#REF!</v>
      </c>
      <c r="I25" s="11" t="e">
        <f>IF($A25="","",VLOOKUP($A25,#REF!,I$3+6,FALSE))</f>
        <v>#REF!</v>
      </c>
      <c r="J25" s="11" t="e">
        <f>IF($A25="","",VLOOKUP($A25,#REF!,J$3+6,FALSE))</f>
        <v>#REF!</v>
      </c>
      <c r="K25" s="11" t="e">
        <f>IF($A25="","",VLOOKUP($A25,#REF!,K$3+6,FALSE))</f>
        <v>#REF!</v>
      </c>
      <c r="L25" s="11" t="e">
        <f>IF($A25="","",VLOOKUP($A25,#REF!,L$3+6,FALSE))</f>
        <v>#REF!</v>
      </c>
      <c r="M25" s="11" t="e">
        <f>IF($A25="","",VLOOKUP($A25,#REF!,M$3+6,FALSE))</f>
        <v>#REF!</v>
      </c>
      <c r="N25" s="11" t="e">
        <f>IF($A25="","",VLOOKUP($A25,#REF!,N$3+6,FALSE))</f>
        <v>#REF!</v>
      </c>
      <c r="O25" s="11" t="e">
        <f>IF($A25="","",VLOOKUP($A25,#REF!,O$3+6,FALSE))</f>
        <v>#REF!</v>
      </c>
      <c r="P25" s="11" t="e">
        <f>IF($A25="","",VLOOKUP($A25,#REF!,P$3+6,FALSE))</f>
        <v>#REF!</v>
      </c>
      <c r="Q25" s="11" t="e">
        <f>IF($A25="","",VLOOKUP($A25,#REF!,Q$3+6,FALSE))</f>
        <v>#REF!</v>
      </c>
      <c r="R25" s="11" t="e">
        <f>IF($A25="","",VLOOKUP($A25,#REF!,R$3+6,FALSE))</f>
        <v>#REF!</v>
      </c>
      <c r="S25" s="11" t="e">
        <f>IF($A25="","",VLOOKUP($A25,#REF!,S$3+6,FALSE))</f>
        <v>#REF!</v>
      </c>
      <c r="T25" s="11" t="e">
        <f>IF($A25="","",VLOOKUP($A25,#REF!,T$3+6,FALSE))</f>
        <v>#REF!</v>
      </c>
      <c r="U25" s="11" t="e">
        <f>IF($A25="","",VLOOKUP($A25,#REF!,U$3+6,FALSE))</f>
        <v>#REF!</v>
      </c>
      <c r="V25" s="11" t="e">
        <f>IF($A25="","",VLOOKUP($A25,#REF!,V$3+6,FALSE))</f>
        <v>#REF!</v>
      </c>
      <c r="W25" s="11" t="e">
        <f>IF($A25="","",VLOOKUP($A25,#REF!,W$3+6,FALSE))</f>
        <v>#REF!</v>
      </c>
      <c r="X25" s="11" t="e">
        <f>IF($A25="","",VLOOKUP($A25,#REF!,X$3+6,FALSE))</f>
        <v>#REF!</v>
      </c>
      <c r="Y25" s="11" t="e">
        <f t="shared" si="0"/>
        <v>#REF!</v>
      </c>
      <c r="AA25" s="11"/>
      <c r="AD25" t="e">
        <f t="shared" si="1"/>
        <v>#REF!</v>
      </c>
      <c r="AE25" t="e">
        <f t="shared" si="2"/>
        <v>#REF!</v>
      </c>
      <c r="AF25" t="e">
        <f t="shared" si="3"/>
        <v>#REF!</v>
      </c>
      <c r="AG25" t="e">
        <f t="shared" si="4"/>
        <v>#REF!</v>
      </c>
    </row>
    <row r="26" spans="1:33" x14ac:dyDescent="0.25">
      <c r="A26" t="e">
        <f>IF(#REF!="","",#REF!)</f>
        <v>#REF!</v>
      </c>
      <c r="B26" s="10">
        <v>23</v>
      </c>
      <c r="C26" s="10" t="e">
        <f>IF(A26="","",IF(VLOOKUP(A26,#REF!,2,FALSE)=0,"",VLOOKUP(A26,#REF!,2,FALSE)))</f>
        <v>#REF!</v>
      </c>
      <c r="D26" s="10" t="e">
        <f>IF(A26="","",IF(VLOOKUP(A26,#REF!,3,FALSE)=0,"",VLOOKUP(A26,#REF!,3,FALSE)))</f>
        <v>#REF!</v>
      </c>
      <c r="E26" s="10" t="e">
        <f>IF(A26="","",IF(VLOOKUP(A26,#REF!,5,FALSE)=0,"",VLOOKUP(A26,#REF!,5,FALSE)))</f>
        <v>#REF!</v>
      </c>
      <c r="F26" s="10" t="e">
        <f>IF(A26="","",IF(VLOOKUP(A26,#REF!,4,FALSE)=0,"",VLOOKUP(A26,#REF!,4,FALSE)))</f>
        <v>#REF!</v>
      </c>
      <c r="G26" s="11" t="e">
        <f>IF($A26="","",VLOOKUP($A26,#REF!,G$3+6,FALSE))</f>
        <v>#REF!</v>
      </c>
      <c r="H26" s="11" t="e">
        <f>IF($A26="","",VLOOKUP($A26,#REF!,H$3+6,FALSE))</f>
        <v>#REF!</v>
      </c>
      <c r="I26" s="11" t="e">
        <f>IF($A26="","",VLOOKUP($A26,#REF!,I$3+6,FALSE))</f>
        <v>#REF!</v>
      </c>
      <c r="J26" s="11" t="e">
        <f>IF($A26="","",VLOOKUP($A26,#REF!,J$3+6,FALSE))</f>
        <v>#REF!</v>
      </c>
      <c r="K26" s="11" t="e">
        <f>IF($A26="","",VLOOKUP($A26,#REF!,K$3+6,FALSE))</f>
        <v>#REF!</v>
      </c>
      <c r="L26" s="11" t="e">
        <f>IF($A26="","",VLOOKUP($A26,#REF!,L$3+6,FALSE))</f>
        <v>#REF!</v>
      </c>
      <c r="M26" s="11" t="e">
        <f>IF($A26="","",VLOOKUP($A26,#REF!,M$3+6,FALSE))</f>
        <v>#REF!</v>
      </c>
      <c r="N26" s="11" t="e">
        <f>IF($A26="","",VLOOKUP($A26,#REF!,N$3+6,FALSE))</f>
        <v>#REF!</v>
      </c>
      <c r="O26" s="11" t="e">
        <f>IF($A26="","",VLOOKUP($A26,#REF!,O$3+6,FALSE))</f>
        <v>#REF!</v>
      </c>
      <c r="P26" s="11" t="e">
        <f>IF($A26="","",VLOOKUP($A26,#REF!,P$3+6,FALSE))</f>
        <v>#REF!</v>
      </c>
      <c r="Q26" s="11" t="e">
        <f>IF($A26="","",VLOOKUP($A26,#REF!,Q$3+6,FALSE))</f>
        <v>#REF!</v>
      </c>
      <c r="R26" s="11" t="e">
        <f>IF($A26="","",VLOOKUP($A26,#REF!,R$3+6,FALSE))</f>
        <v>#REF!</v>
      </c>
      <c r="S26" s="11" t="e">
        <f>IF($A26="","",VLOOKUP($A26,#REF!,S$3+6,FALSE))</f>
        <v>#REF!</v>
      </c>
      <c r="T26" s="11" t="e">
        <f>IF($A26="","",VLOOKUP($A26,#REF!,T$3+6,FALSE))</f>
        <v>#REF!</v>
      </c>
      <c r="U26" s="11" t="e">
        <f>IF($A26="","",VLOOKUP($A26,#REF!,U$3+6,FALSE))</f>
        <v>#REF!</v>
      </c>
      <c r="V26" s="11" t="e">
        <f>IF($A26="","",VLOOKUP($A26,#REF!,V$3+6,FALSE))</f>
        <v>#REF!</v>
      </c>
      <c r="W26" s="11" t="e">
        <f>IF($A26="","",VLOOKUP($A26,#REF!,W$3+6,FALSE))</f>
        <v>#REF!</v>
      </c>
      <c r="X26" s="11" t="e">
        <f>IF($A26="","",VLOOKUP($A26,#REF!,X$3+6,FALSE))</f>
        <v>#REF!</v>
      </c>
      <c r="Y26" s="11" t="e">
        <f t="shared" si="0"/>
        <v>#REF!</v>
      </c>
      <c r="AA26" s="11"/>
      <c r="AD26" t="e">
        <f t="shared" si="1"/>
        <v>#REF!</v>
      </c>
      <c r="AE26" t="e">
        <f t="shared" si="2"/>
        <v>#REF!</v>
      </c>
      <c r="AF26" t="e">
        <f t="shared" si="3"/>
        <v>#REF!</v>
      </c>
      <c r="AG26" t="e">
        <f t="shared" si="4"/>
        <v>#REF!</v>
      </c>
    </row>
    <row r="27" spans="1:33" x14ac:dyDescent="0.25">
      <c r="A27" t="e">
        <f>IF(#REF!="","",#REF!)</f>
        <v>#REF!</v>
      </c>
      <c r="B27" s="10">
        <v>24</v>
      </c>
      <c r="C27" s="10" t="e">
        <f>IF(A27="","",IF(VLOOKUP(A27,#REF!,2,FALSE)=0,"",VLOOKUP(A27,#REF!,2,FALSE)))</f>
        <v>#REF!</v>
      </c>
      <c r="D27" s="10" t="e">
        <f>IF(A27="","",IF(VLOOKUP(A27,#REF!,3,FALSE)=0,"",VLOOKUP(A27,#REF!,3,FALSE)))</f>
        <v>#REF!</v>
      </c>
      <c r="E27" s="10" t="e">
        <f>IF(A27="","",IF(VLOOKUP(A27,#REF!,5,FALSE)=0,"",VLOOKUP(A27,#REF!,5,FALSE)))</f>
        <v>#REF!</v>
      </c>
      <c r="F27" s="10" t="e">
        <f>IF(A27="","",IF(VLOOKUP(A27,#REF!,4,FALSE)=0,"",VLOOKUP(A27,#REF!,4,FALSE)))</f>
        <v>#REF!</v>
      </c>
      <c r="G27" s="11" t="e">
        <f>IF($A27="","",VLOOKUP($A27,#REF!,G$3+6,FALSE))</f>
        <v>#REF!</v>
      </c>
      <c r="H27" s="11" t="e">
        <f>IF($A27="","",VLOOKUP($A27,#REF!,H$3+6,FALSE))</f>
        <v>#REF!</v>
      </c>
      <c r="I27" s="11" t="e">
        <f>IF($A27="","",VLOOKUP($A27,#REF!,I$3+6,FALSE))</f>
        <v>#REF!</v>
      </c>
      <c r="J27" s="11" t="e">
        <f>IF($A27="","",VLOOKUP($A27,#REF!,J$3+6,FALSE))</f>
        <v>#REF!</v>
      </c>
      <c r="K27" s="11" t="e">
        <f>IF($A27="","",VLOOKUP($A27,#REF!,K$3+6,FALSE))</f>
        <v>#REF!</v>
      </c>
      <c r="L27" s="11" t="e">
        <f>IF($A27="","",VLOOKUP($A27,#REF!,L$3+6,FALSE))</f>
        <v>#REF!</v>
      </c>
      <c r="M27" s="11" t="e">
        <f>IF($A27="","",VLOOKUP($A27,#REF!,M$3+6,FALSE))</f>
        <v>#REF!</v>
      </c>
      <c r="N27" s="11" t="e">
        <f>IF($A27="","",VLOOKUP($A27,#REF!,N$3+6,FALSE))</f>
        <v>#REF!</v>
      </c>
      <c r="O27" s="11" t="e">
        <f>IF($A27="","",VLOOKUP($A27,#REF!,O$3+6,FALSE))</f>
        <v>#REF!</v>
      </c>
      <c r="P27" s="11" t="e">
        <f>IF($A27="","",VLOOKUP($A27,#REF!,P$3+6,FALSE))</f>
        <v>#REF!</v>
      </c>
      <c r="Q27" s="11" t="e">
        <f>IF($A27="","",VLOOKUP($A27,#REF!,Q$3+6,FALSE))</f>
        <v>#REF!</v>
      </c>
      <c r="R27" s="11" t="e">
        <f>IF($A27="","",VLOOKUP($A27,#REF!,R$3+6,FALSE))</f>
        <v>#REF!</v>
      </c>
      <c r="S27" s="11" t="e">
        <f>IF($A27="","",VLOOKUP($A27,#REF!,S$3+6,FALSE))</f>
        <v>#REF!</v>
      </c>
      <c r="T27" s="11" t="e">
        <f>IF($A27="","",VLOOKUP($A27,#REF!,T$3+6,FALSE))</f>
        <v>#REF!</v>
      </c>
      <c r="U27" s="11" t="e">
        <f>IF($A27="","",VLOOKUP($A27,#REF!,U$3+6,FALSE))</f>
        <v>#REF!</v>
      </c>
      <c r="V27" s="11" t="e">
        <f>IF($A27="","",VLOOKUP($A27,#REF!,V$3+6,FALSE))</f>
        <v>#REF!</v>
      </c>
      <c r="W27" s="11" t="e">
        <f>IF($A27="","",VLOOKUP($A27,#REF!,W$3+6,FALSE))</f>
        <v>#REF!</v>
      </c>
      <c r="X27" s="11" t="e">
        <f>IF($A27="","",VLOOKUP($A27,#REF!,X$3+6,FALSE))</f>
        <v>#REF!</v>
      </c>
      <c r="Y27" s="11" t="e">
        <f t="shared" si="0"/>
        <v>#REF!</v>
      </c>
      <c r="AA27" s="11"/>
      <c r="AD27" t="e">
        <f t="shared" si="1"/>
        <v>#REF!</v>
      </c>
      <c r="AE27" t="e">
        <f t="shared" si="2"/>
        <v>#REF!</v>
      </c>
      <c r="AF27" t="e">
        <f t="shared" si="3"/>
        <v>#REF!</v>
      </c>
      <c r="AG27" t="e">
        <f t="shared" si="4"/>
        <v>#REF!</v>
      </c>
    </row>
    <row r="28" spans="1:33" x14ac:dyDescent="0.25">
      <c r="A28" t="e">
        <f>IF(#REF!="","",#REF!)</f>
        <v>#REF!</v>
      </c>
      <c r="B28" s="10">
        <v>25</v>
      </c>
      <c r="C28" s="10" t="e">
        <f>IF(A28="","",IF(VLOOKUP(A28,#REF!,2,FALSE)=0,"",VLOOKUP(A28,#REF!,2,FALSE)))</f>
        <v>#REF!</v>
      </c>
      <c r="D28" s="10" t="e">
        <f>IF(A28="","",IF(VLOOKUP(A28,#REF!,3,FALSE)=0,"",VLOOKUP(A28,#REF!,3,FALSE)))</f>
        <v>#REF!</v>
      </c>
      <c r="E28" s="10" t="e">
        <f>IF(A28="","",IF(VLOOKUP(A28,#REF!,5,FALSE)=0,"",VLOOKUP(A28,#REF!,5,FALSE)))</f>
        <v>#REF!</v>
      </c>
      <c r="F28" s="10" t="e">
        <f>IF(A28="","",IF(VLOOKUP(A28,#REF!,4,FALSE)=0,"",VLOOKUP(A28,#REF!,4,FALSE)))</f>
        <v>#REF!</v>
      </c>
      <c r="G28" s="11" t="e">
        <f>IF($A28="","",VLOOKUP($A28,#REF!,G$3+6,FALSE))</f>
        <v>#REF!</v>
      </c>
      <c r="H28" s="11" t="e">
        <f>IF($A28="","",VLOOKUP($A28,#REF!,H$3+6,FALSE))</f>
        <v>#REF!</v>
      </c>
      <c r="I28" s="11" t="e">
        <f>IF($A28="","",VLOOKUP($A28,#REF!,I$3+6,FALSE))</f>
        <v>#REF!</v>
      </c>
      <c r="J28" s="11" t="e">
        <f>IF($A28="","",VLOOKUP($A28,#REF!,J$3+6,FALSE))</f>
        <v>#REF!</v>
      </c>
      <c r="K28" s="11" t="e">
        <f>IF($A28="","",VLOOKUP($A28,#REF!,K$3+6,FALSE))</f>
        <v>#REF!</v>
      </c>
      <c r="L28" s="11" t="e">
        <f>IF($A28="","",VLOOKUP($A28,#REF!,L$3+6,FALSE))</f>
        <v>#REF!</v>
      </c>
      <c r="M28" s="11" t="e">
        <f>IF($A28="","",VLOOKUP($A28,#REF!,M$3+6,FALSE))</f>
        <v>#REF!</v>
      </c>
      <c r="N28" s="11" t="e">
        <f>IF($A28="","",VLOOKUP($A28,#REF!,N$3+6,FALSE))</f>
        <v>#REF!</v>
      </c>
      <c r="O28" s="11" t="e">
        <f>IF($A28="","",VLOOKUP($A28,#REF!,O$3+6,FALSE))</f>
        <v>#REF!</v>
      </c>
      <c r="P28" s="11" t="e">
        <f>IF($A28="","",VLOOKUP($A28,#REF!,P$3+6,FALSE))</f>
        <v>#REF!</v>
      </c>
      <c r="Q28" s="11" t="e">
        <f>IF($A28="","",VLOOKUP($A28,#REF!,Q$3+6,FALSE))</f>
        <v>#REF!</v>
      </c>
      <c r="R28" s="11" t="e">
        <f>IF($A28="","",VLOOKUP($A28,#REF!,R$3+6,FALSE))</f>
        <v>#REF!</v>
      </c>
      <c r="S28" s="11" t="e">
        <f>IF($A28="","",VLOOKUP($A28,#REF!,S$3+6,FALSE))</f>
        <v>#REF!</v>
      </c>
      <c r="T28" s="11" t="e">
        <f>IF($A28="","",VLOOKUP($A28,#REF!,T$3+6,FALSE))</f>
        <v>#REF!</v>
      </c>
      <c r="U28" s="11" t="e">
        <f>IF($A28="","",VLOOKUP($A28,#REF!,U$3+6,FALSE))</f>
        <v>#REF!</v>
      </c>
      <c r="V28" s="11" t="e">
        <f>IF($A28="","",VLOOKUP($A28,#REF!,V$3+6,FALSE))</f>
        <v>#REF!</v>
      </c>
      <c r="W28" s="11" t="e">
        <f>IF($A28="","",VLOOKUP($A28,#REF!,W$3+6,FALSE))</f>
        <v>#REF!</v>
      </c>
      <c r="X28" s="11" t="e">
        <f>IF($A28="","",VLOOKUP($A28,#REF!,X$3+6,FALSE))</f>
        <v>#REF!</v>
      </c>
      <c r="Y28" s="11" t="e">
        <f t="shared" si="0"/>
        <v>#REF!</v>
      </c>
      <c r="AA28" s="11"/>
      <c r="AD28" t="e">
        <f t="shared" si="1"/>
        <v>#REF!</v>
      </c>
      <c r="AE28" t="e">
        <f t="shared" si="2"/>
        <v>#REF!</v>
      </c>
      <c r="AF28" t="e">
        <f t="shared" si="3"/>
        <v>#REF!</v>
      </c>
      <c r="AG28" t="e">
        <f t="shared" si="4"/>
        <v>#REF!</v>
      </c>
    </row>
    <row r="29" spans="1:33" x14ac:dyDescent="0.25">
      <c r="A29" t="e">
        <f>IF(#REF!="","",#REF!)</f>
        <v>#REF!</v>
      </c>
      <c r="B29" s="10">
        <v>26</v>
      </c>
      <c r="C29" s="10" t="e">
        <f>IF(A29="","",IF(VLOOKUP(A29,#REF!,2,FALSE)=0,"",VLOOKUP(A29,#REF!,2,FALSE)))</f>
        <v>#REF!</v>
      </c>
      <c r="D29" s="10" t="e">
        <f>IF(A29="","",IF(VLOOKUP(A29,#REF!,3,FALSE)=0,"",VLOOKUP(A29,#REF!,3,FALSE)))</f>
        <v>#REF!</v>
      </c>
      <c r="E29" s="10" t="e">
        <f>IF(A29="","",IF(VLOOKUP(A29,#REF!,5,FALSE)=0,"",VLOOKUP(A29,#REF!,5,FALSE)))</f>
        <v>#REF!</v>
      </c>
      <c r="F29" s="10" t="e">
        <f>IF(A29="","",IF(VLOOKUP(A29,#REF!,4,FALSE)=0,"",VLOOKUP(A29,#REF!,4,FALSE)))</f>
        <v>#REF!</v>
      </c>
      <c r="G29" s="11" t="e">
        <f>IF($A29="","",VLOOKUP($A29,#REF!,G$3+6,FALSE))</f>
        <v>#REF!</v>
      </c>
      <c r="H29" s="11" t="e">
        <f>IF($A29="","",VLOOKUP($A29,#REF!,H$3+6,FALSE))</f>
        <v>#REF!</v>
      </c>
      <c r="I29" s="11" t="e">
        <f>IF($A29="","",VLOOKUP($A29,#REF!,I$3+6,FALSE))</f>
        <v>#REF!</v>
      </c>
      <c r="J29" s="11" t="e">
        <f>IF($A29="","",VLOOKUP($A29,#REF!,J$3+6,FALSE))</f>
        <v>#REF!</v>
      </c>
      <c r="K29" s="11" t="e">
        <f>IF($A29="","",VLOOKUP($A29,#REF!,K$3+6,FALSE))</f>
        <v>#REF!</v>
      </c>
      <c r="L29" s="11" t="e">
        <f>IF($A29="","",VLOOKUP($A29,#REF!,L$3+6,FALSE))</f>
        <v>#REF!</v>
      </c>
      <c r="M29" s="11" t="e">
        <f>IF($A29="","",VLOOKUP($A29,#REF!,M$3+6,FALSE))</f>
        <v>#REF!</v>
      </c>
      <c r="N29" s="11" t="e">
        <f>IF($A29="","",VLOOKUP($A29,#REF!,N$3+6,FALSE))</f>
        <v>#REF!</v>
      </c>
      <c r="O29" s="11" t="e">
        <f>IF($A29="","",VLOOKUP($A29,#REF!,O$3+6,FALSE))</f>
        <v>#REF!</v>
      </c>
      <c r="P29" s="11" t="e">
        <f>IF($A29="","",VLOOKUP($A29,#REF!,P$3+6,FALSE))</f>
        <v>#REF!</v>
      </c>
      <c r="Q29" s="11" t="e">
        <f>IF($A29="","",VLOOKUP($A29,#REF!,Q$3+6,FALSE))</f>
        <v>#REF!</v>
      </c>
      <c r="R29" s="11" t="e">
        <f>IF($A29="","",VLOOKUP($A29,#REF!,R$3+6,FALSE))</f>
        <v>#REF!</v>
      </c>
      <c r="S29" s="11" t="e">
        <f>IF($A29="","",VLOOKUP($A29,#REF!,S$3+6,FALSE))</f>
        <v>#REF!</v>
      </c>
      <c r="T29" s="11" t="e">
        <f>IF($A29="","",VLOOKUP($A29,#REF!,T$3+6,FALSE))</f>
        <v>#REF!</v>
      </c>
      <c r="U29" s="11" t="e">
        <f>IF($A29="","",VLOOKUP($A29,#REF!,U$3+6,FALSE))</f>
        <v>#REF!</v>
      </c>
      <c r="V29" s="11" t="e">
        <f>IF($A29="","",VLOOKUP($A29,#REF!,V$3+6,FALSE))</f>
        <v>#REF!</v>
      </c>
      <c r="W29" s="11" t="e">
        <f>IF($A29="","",VLOOKUP($A29,#REF!,W$3+6,FALSE))</f>
        <v>#REF!</v>
      </c>
      <c r="X29" s="11" t="e">
        <f>IF($A29="","",VLOOKUP($A29,#REF!,X$3+6,FALSE))</f>
        <v>#REF!</v>
      </c>
      <c r="Y29" s="11" t="e">
        <f t="shared" si="0"/>
        <v>#REF!</v>
      </c>
      <c r="AA29" s="11"/>
      <c r="AD29" t="e">
        <f t="shared" si="1"/>
        <v>#REF!</v>
      </c>
      <c r="AE29" t="e">
        <f t="shared" si="2"/>
        <v>#REF!</v>
      </c>
      <c r="AF29" t="e">
        <f t="shared" si="3"/>
        <v>#REF!</v>
      </c>
      <c r="AG29" t="e">
        <f t="shared" si="4"/>
        <v>#REF!</v>
      </c>
    </row>
    <row r="30" spans="1:33" x14ac:dyDescent="0.25">
      <c r="A30" t="e">
        <f>IF(#REF!="","",#REF!)</f>
        <v>#REF!</v>
      </c>
      <c r="B30" s="10">
        <v>27</v>
      </c>
      <c r="C30" s="10" t="e">
        <f>IF(A30="","",IF(VLOOKUP(A30,#REF!,2,FALSE)=0,"",VLOOKUP(A30,#REF!,2,FALSE)))</f>
        <v>#REF!</v>
      </c>
      <c r="D30" s="10" t="e">
        <f>IF(A30="","",IF(VLOOKUP(A30,#REF!,3,FALSE)=0,"",VLOOKUP(A30,#REF!,3,FALSE)))</f>
        <v>#REF!</v>
      </c>
      <c r="E30" s="10" t="e">
        <f>IF(A30="","",IF(VLOOKUP(A30,#REF!,5,FALSE)=0,"",VLOOKUP(A30,#REF!,5,FALSE)))</f>
        <v>#REF!</v>
      </c>
      <c r="F30" s="10" t="e">
        <f>IF(A30="","",IF(VLOOKUP(A30,#REF!,4,FALSE)=0,"",VLOOKUP(A30,#REF!,4,FALSE)))</f>
        <v>#REF!</v>
      </c>
      <c r="G30" s="11" t="e">
        <f>IF($A30="","",VLOOKUP($A30,#REF!,G$3+6,FALSE))</f>
        <v>#REF!</v>
      </c>
      <c r="H30" s="11" t="e">
        <f>IF($A30="","",VLOOKUP($A30,#REF!,H$3+6,FALSE))</f>
        <v>#REF!</v>
      </c>
      <c r="I30" s="11" t="e">
        <f>IF($A30="","",VLOOKUP($A30,#REF!,I$3+6,FALSE))</f>
        <v>#REF!</v>
      </c>
      <c r="J30" s="11" t="e">
        <f>IF($A30="","",VLOOKUP($A30,#REF!,J$3+6,FALSE))</f>
        <v>#REF!</v>
      </c>
      <c r="K30" s="11" t="e">
        <f>IF($A30="","",VLOOKUP($A30,#REF!,K$3+6,FALSE))</f>
        <v>#REF!</v>
      </c>
      <c r="L30" s="11" t="e">
        <f>IF($A30="","",VLOOKUP($A30,#REF!,L$3+6,FALSE))</f>
        <v>#REF!</v>
      </c>
      <c r="M30" s="11" t="e">
        <f>IF($A30="","",VLOOKUP($A30,#REF!,M$3+6,FALSE))</f>
        <v>#REF!</v>
      </c>
      <c r="N30" s="11" t="e">
        <f>IF($A30="","",VLOOKUP($A30,#REF!,N$3+6,FALSE))</f>
        <v>#REF!</v>
      </c>
      <c r="O30" s="11" t="e">
        <f>IF($A30="","",VLOOKUP($A30,#REF!,O$3+6,FALSE))</f>
        <v>#REF!</v>
      </c>
      <c r="P30" s="11" t="e">
        <f>IF($A30="","",VLOOKUP($A30,#REF!,P$3+6,FALSE))</f>
        <v>#REF!</v>
      </c>
      <c r="Q30" s="11" t="e">
        <f>IF($A30="","",VLOOKUP($A30,#REF!,Q$3+6,FALSE))</f>
        <v>#REF!</v>
      </c>
      <c r="R30" s="11" t="e">
        <f>IF($A30="","",VLOOKUP($A30,#REF!,R$3+6,FALSE))</f>
        <v>#REF!</v>
      </c>
      <c r="S30" s="11" t="e">
        <f>IF($A30="","",VLOOKUP($A30,#REF!,S$3+6,FALSE))</f>
        <v>#REF!</v>
      </c>
      <c r="T30" s="11" t="e">
        <f>IF($A30="","",VLOOKUP($A30,#REF!,T$3+6,FALSE))</f>
        <v>#REF!</v>
      </c>
      <c r="U30" s="11" t="e">
        <f>IF($A30="","",VLOOKUP($A30,#REF!,U$3+6,FALSE))</f>
        <v>#REF!</v>
      </c>
      <c r="V30" s="11" t="e">
        <f>IF($A30="","",VLOOKUP($A30,#REF!,V$3+6,FALSE))</f>
        <v>#REF!</v>
      </c>
      <c r="W30" s="11" t="e">
        <f>IF($A30="","",VLOOKUP($A30,#REF!,W$3+6,FALSE))</f>
        <v>#REF!</v>
      </c>
      <c r="X30" s="11" t="e">
        <f>IF($A30="","",VLOOKUP($A30,#REF!,X$3+6,FALSE))</f>
        <v>#REF!</v>
      </c>
      <c r="Y30" s="11" t="e">
        <f t="shared" si="0"/>
        <v>#REF!</v>
      </c>
      <c r="AA30" s="11"/>
      <c r="AD30" t="e">
        <f t="shared" si="1"/>
        <v>#REF!</v>
      </c>
      <c r="AE30" t="e">
        <f t="shared" si="2"/>
        <v>#REF!</v>
      </c>
      <c r="AF30" t="e">
        <f t="shared" si="3"/>
        <v>#REF!</v>
      </c>
      <c r="AG30" t="e">
        <f t="shared" si="4"/>
        <v>#REF!</v>
      </c>
    </row>
    <row r="31" spans="1:33" x14ac:dyDescent="0.25">
      <c r="A31" t="e">
        <f>IF(#REF!="","",#REF!)</f>
        <v>#REF!</v>
      </c>
      <c r="B31" s="10">
        <v>28</v>
      </c>
      <c r="C31" s="10" t="e">
        <f>IF(A31="","",IF(VLOOKUP(A31,#REF!,2,FALSE)=0,"",VLOOKUP(A31,#REF!,2,FALSE)))</f>
        <v>#REF!</v>
      </c>
      <c r="D31" s="10" t="e">
        <f>IF(A31="","",IF(VLOOKUP(A31,#REF!,3,FALSE)=0,"",VLOOKUP(A31,#REF!,3,FALSE)))</f>
        <v>#REF!</v>
      </c>
      <c r="E31" s="10" t="e">
        <f>IF(A31="","",IF(VLOOKUP(A31,#REF!,5,FALSE)=0,"",VLOOKUP(A31,#REF!,5,FALSE)))</f>
        <v>#REF!</v>
      </c>
      <c r="F31" s="10" t="e">
        <f>IF(A31="","",IF(VLOOKUP(A31,#REF!,4,FALSE)=0,"",VLOOKUP(A31,#REF!,4,FALSE)))</f>
        <v>#REF!</v>
      </c>
      <c r="G31" s="11" t="e">
        <f>IF($A31="","",VLOOKUP($A31,#REF!,G$3+6,FALSE))</f>
        <v>#REF!</v>
      </c>
      <c r="H31" s="11" t="e">
        <f>IF($A31="","",VLOOKUP($A31,#REF!,H$3+6,FALSE))</f>
        <v>#REF!</v>
      </c>
      <c r="I31" s="11" t="e">
        <f>IF($A31="","",VLOOKUP($A31,#REF!,I$3+6,FALSE))</f>
        <v>#REF!</v>
      </c>
      <c r="J31" s="11" t="e">
        <f>IF($A31="","",VLOOKUP($A31,#REF!,J$3+6,FALSE))</f>
        <v>#REF!</v>
      </c>
      <c r="K31" s="11" t="e">
        <f>IF($A31="","",VLOOKUP($A31,#REF!,K$3+6,FALSE))</f>
        <v>#REF!</v>
      </c>
      <c r="L31" s="11" t="e">
        <f>IF($A31="","",VLOOKUP($A31,#REF!,L$3+6,FALSE))</f>
        <v>#REF!</v>
      </c>
      <c r="M31" s="11" t="e">
        <f>IF($A31="","",VLOOKUP($A31,#REF!,M$3+6,FALSE))</f>
        <v>#REF!</v>
      </c>
      <c r="N31" s="11" t="e">
        <f>IF($A31="","",VLOOKUP($A31,#REF!,N$3+6,FALSE))</f>
        <v>#REF!</v>
      </c>
      <c r="O31" s="11" t="e">
        <f>IF($A31="","",VLOOKUP($A31,#REF!,O$3+6,FALSE))</f>
        <v>#REF!</v>
      </c>
      <c r="P31" s="11" t="e">
        <f>IF($A31="","",VLOOKUP($A31,#REF!,P$3+6,FALSE))</f>
        <v>#REF!</v>
      </c>
      <c r="Q31" s="11" t="e">
        <f>IF($A31="","",VLOOKUP($A31,#REF!,Q$3+6,FALSE))</f>
        <v>#REF!</v>
      </c>
      <c r="R31" s="11" t="e">
        <f>IF($A31="","",VLOOKUP($A31,#REF!,R$3+6,FALSE))</f>
        <v>#REF!</v>
      </c>
      <c r="S31" s="11" t="e">
        <f>IF($A31="","",VLOOKUP($A31,#REF!,S$3+6,FALSE))</f>
        <v>#REF!</v>
      </c>
      <c r="T31" s="11" t="e">
        <f>IF($A31="","",VLOOKUP($A31,#REF!,T$3+6,FALSE))</f>
        <v>#REF!</v>
      </c>
      <c r="U31" s="11" t="e">
        <f>IF($A31="","",VLOOKUP($A31,#REF!,U$3+6,FALSE))</f>
        <v>#REF!</v>
      </c>
      <c r="V31" s="11" t="e">
        <f>IF($A31="","",VLOOKUP($A31,#REF!,V$3+6,FALSE))</f>
        <v>#REF!</v>
      </c>
      <c r="W31" s="11" t="e">
        <f>IF($A31="","",VLOOKUP($A31,#REF!,W$3+6,FALSE))</f>
        <v>#REF!</v>
      </c>
      <c r="X31" s="11" t="e">
        <f>IF($A31="","",VLOOKUP($A31,#REF!,X$3+6,FALSE))</f>
        <v>#REF!</v>
      </c>
      <c r="Y31" s="11" t="e">
        <f t="shared" si="0"/>
        <v>#REF!</v>
      </c>
      <c r="AA31" s="11"/>
      <c r="AD31" t="e">
        <f t="shared" si="1"/>
        <v>#REF!</v>
      </c>
      <c r="AE31" t="e">
        <f t="shared" si="2"/>
        <v>#REF!</v>
      </c>
      <c r="AF31" t="e">
        <f t="shared" si="3"/>
        <v>#REF!</v>
      </c>
      <c r="AG31" t="e">
        <f t="shared" si="4"/>
        <v>#REF!</v>
      </c>
    </row>
    <row r="32" spans="1:33" x14ac:dyDescent="0.25">
      <c r="A32" t="e">
        <f>IF(#REF!="","",#REF!)</f>
        <v>#REF!</v>
      </c>
      <c r="B32" s="10">
        <v>29</v>
      </c>
      <c r="C32" s="10" t="e">
        <f>IF(A32="","",IF(VLOOKUP(A32,#REF!,2,FALSE)=0,"",VLOOKUP(A32,#REF!,2,FALSE)))</f>
        <v>#REF!</v>
      </c>
      <c r="D32" s="10" t="e">
        <f>IF(A32="","",IF(VLOOKUP(A32,#REF!,3,FALSE)=0,"",VLOOKUP(A32,#REF!,3,FALSE)))</f>
        <v>#REF!</v>
      </c>
      <c r="E32" s="10" t="e">
        <f>IF(A32="","",IF(VLOOKUP(A32,#REF!,5,FALSE)=0,"",VLOOKUP(A32,#REF!,5,FALSE)))</f>
        <v>#REF!</v>
      </c>
      <c r="F32" s="10" t="e">
        <f>IF(A32="","",IF(VLOOKUP(A32,#REF!,4,FALSE)=0,"",VLOOKUP(A32,#REF!,4,FALSE)))</f>
        <v>#REF!</v>
      </c>
      <c r="G32" s="11" t="e">
        <f>IF($A32="","",VLOOKUP($A32,#REF!,G$3+6,FALSE))</f>
        <v>#REF!</v>
      </c>
      <c r="H32" s="11" t="e">
        <f>IF($A32="","",VLOOKUP($A32,#REF!,H$3+6,FALSE))</f>
        <v>#REF!</v>
      </c>
      <c r="I32" s="11" t="e">
        <f>IF($A32="","",VLOOKUP($A32,#REF!,I$3+6,FALSE))</f>
        <v>#REF!</v>
      </c>
      <c r="J32" s="11" t="e">
        <f>IF($A32="","",VLOOKUP($A32,#REF!,J$3+6,FALSE))</f>
        <v>#REF!</v>
      </c>
      <c r="K32" s="11" t="e">
        <f>IF($A32="","",VLOOKUP($A32,#REF!,K$3+6,FALSE))</f>
        <v>#REF!</v>
      </c>
      <c r="L32" s="11" t="e">
        <f>IF($A32="","",VLOOKUP($A32,#REF!,L$3+6,FALSE))</f>
        <v>#REF!</v>
      </c>
      <c r="M32" s="11" t="e">
        <f>IF($A32="","",VLOOKUP($A32,#REF!,M$3+6,FALSE))</f>
        <v>#REF!</v>
      </c>
      <c r="N32" s="11" t="e">
        <f>IF($A32="","",VLOOKUP($A32,#REF!,N$3+6,FALSE))</f>
        <v>#REF!</v>
      </c>
      <c r="O32" s="11" t="e">
        <f>IF($A32="","",VLOOKUP($A32,#REF!,O$3+6,FALSE))</f>
        <v>#REF!</v>
      </c>
      <c r="P32" s="11" t="e">
        <f>IF($A32="","",VLOOKUP($A32,#REF!,P$3+6,FALSE))</f>
        <v>#REF!</v>
      </c>
      <c r="Q32" s="11" t="e">
        <f>IF($A32="","",VLOOKUP($A32,#REF!,Q$3+6,FALSE))</f>
        <v>#REF!</v>
      </c>
      <c r="R32" s="11" t="e">
        <f>IF($A32="","",VLOOKUP($A32,#REF!,R$3+6,FALSE))</f>
        <v>#REF!</v>
      </c>
      <c r="S32" s="11" t="e">
        <f>IF($A32="","",VLOOKUP($A32,#REF!,S$3+6,FALSE))</f>
        <v>#REF!</v>
      </c>
      <c r="T32" s="11" t="e">
        <f>IF($A32="","",VLOOKUP($A32,#REF!,T$3+6,FALSE))</f>
        <v>#REF!</v>
      </c>
      <c r="U32" s="11" t="e">
        <f>IF($A32="","",VLOOKUP($A32,#REF!,U$3+6,FALSE))</f>
        <v>#REF!</v>
      </c>
      <c r="V32" s="11" t="e">
        <f>IF($A32="","",VLOOKUP($A32,#REF!,V$3+6,FALSE))</f>
        <v>#REF!</v>
      </c>
      <c r="W32" s="11" t="e">
        <f>IF($A32="","",VLOOKUP($A32,#REF!,W$3+6,FALSE))</f>
        <v>#REF!</v>
      </c>
      <c r="X32" s="11" t="e">
        <f>IF($A32="","",VLOOKUP($A32,#REF!,X$3+6,FALSE))</f>
        <v>#REF!</v>
      </c>
      <c r="Y32" s="11" t="e">
        <f t="shared" si="0"/>
        <v>#REF!</v>
      </c>
      <c r="AA32" s="11"/>
      <c r="AD32" t="e">
        <f t="shared" si="1"/>
        <v>#REF!</v>
      </c>
      <c r="AE32" t="e">
        <f t="shared" si="2"/>
        <v>#REF!</v>
      </c>
      <c r="AF32" t="e">
        <f t="shared" si="3"/>
        <v>#REF!</v>
      </c>
      <c r="AG32" t="e">
        <f t="shared" si="4"/>
        <v>#REF!</v>
      </c>
    </row>
    <row r="33" spans="1:33" x14ac:dyDescent="0.25">
      <c r="A33" t="e">
        <f>IF(#REF!="","",#REF!)</f>
        <v>#REF!</v>
      </c>
      <c r="B33" s="10">
        <v>30</v>
      </c>
      <c r="C33" s="10" t="e">
        <f>IF(A33="","",IF(VLOOKUP(A33,#REF!,2,FALSE)=0,"",VLOOKUP(A33,#REF!,2,FALSE)))</f>
        <v>#REF!</v>
      </c>
      <c r="D33" s="10" t="e">
        <f>IF(A33="","",IF(VLOOKUP(A33,#REF!,3,FALSE)=0,"",VLOOKUP(A33,#REF!,3,FALSE)))</f>
        <v>#REF!</v>
      </c>
      <c r="E33" s="10" t="e">
        <f>IF(A33="","",IF(VLOOKUP(A33,#REF!,5,FALSE)=0,"",VLOOKUP(A33,#REF!,5,FALSE)))</f>
        <v>#REF!</v>
      </c>
      <c r="F33" s="10" t="e">
        <f>IF(A33="","",IF(VLOOKUP(A33,#REF!,4,FALSE)=0,"",VLOOKUP(A33,#REF!,4,FALSE)))</f>
        <v>#REF!</v>
      </c>
      <c r="G33" s="11" t="e">
        <f>IF($A33="","",VLOOKUP($A33,#REF!,G$3+6,FALSE))</f>
        <v>#REF!</v>
      </c>
      <c r="H33" s="11" t="e">
        <f>IF($A33="","",VLOOKUP($A33,#REF!,H$3+6,FALSE))</f>
        <v>#REF!</v>
      </c>
      <c r="I33" s="11" t="e">
        <f>IF($A33="","",VLOOKUP($A33,#REF!,I$3+6,FALSE))</f>
        <v>#REF!</v>
      </c>
      <c r="J33" s="11" t="e">
        <f>IF($A33="","",VLOOKUP($A33,#REF!,J$3+6,FALSE))</f>
        <v>#REF!</v>
      </c>
      <c r="K33" s="11" t="e">
        <f>IF($A33="","",VLOOKUP($A33,#REF!,K$3+6,FALSE))</f>
        <v>#REF!</v>
      </c>
      <c r="L33" s="11" t="e">
        <f>IF($A33="","",VLOOKUP($A33,#REF!,L$3+6,FALSE))</f>
        <v>#REF!</v>
      </c>
      <c r="M33" s="11" t="e">
        <f>IF($A33="","",VLOOKUP($A33,#REF!,M$3+6,FALSE))</f>
        <v>#REF!</v>
      </c>
      <c r="N33" s="11" t="e">
        <f>IF($A33="","",VLOOKUP($A33,#REF!,N$3+6,FALSE))</f>
        <v>#REF!</v>
      </c>
      <c r="O33" s="11" t="e">
        <f>IF($A33="","",VLOOKUP($A33,#REF!,O$3+6,FALSE))</f>
        <v>#REF!</v>
      </c>
      <c r="P33" s="11" t="e">
        <f>IF($A33="","",VLOOKUP($A33,#REF!,P$3+6,FALSE))</f>
        <v>#REF!</v>
      </c>
      <c r="Q33" s="11" t="e">
        <f>IF($A33="","",VLOOKUP($A33,#REF!,Q$3+6,FALSE))</f>
        <v>#REF!</v>
      </c>
      <c r="R33" s="11" t="e">
        <f>IF($A33="","",VLOOKUP($A33,#REF!,R$3+6,FALSE))</f>
        <v>#REF!</v>
      </c>
      <c r="S33" s="11" t="e">
        <f>IF($A33="","",VLOOKUP($A33,#REF!,S$3+6,FALSE))</f>
        <v>#REF!</v>
      </c>
      <c r="T33" s="11" t="e">
        <f>IF($A33="","",VLOOKUP($A33,#REF!,T$3+6,FALSE))</f>
        <v>#REF!</v>
      </c>
      <c r="U33" s="11" t="e">
        <f>IF($A33="","",VLOOKUP($A33,#REF!,U$3+6,FALSE))</f>
        <v>#REF!</v>
      </c>
      <c r="V33" s="11" t="e">
        <f>IF($A33="","",VLOOKUP($A33,#REF!,V$3+6,FALSE))</f>
        <v>#REF!</v>
      </c>
      <c r="W33" s="11" t="e">
        <f>IF($A33="","",VLOOKUP($A33,#REF!,W$3+6,FALSE))</f>
        <v>#REF!</v>
      </c>
      <c r="X33" s="11" t="e">
        <f>IF($A33="","",VLOOKUP($A33,#REF!,X$3+6,FALSE))</f>
        <v>#REF!</v>
      </c>
      <c r="Y33" s="11" t="e">
        <f t="shared" si="0"/>
        <v>#REF!</v>
      </c>
      <c r="AA33" s="11"/>
      <c r="AD33" t="e">
        <f t="shared" si="1"/>
        <v>#REF!</v>
      </c>
      <c r="AE33" t="e">
        <f t="shared" si="2"/>
        <v>#REF!</v>
      </c>
      <c r="AF33" t="e">
        <f t="shared" si="3"/>
        <v>#REF!</v>
      </c>
      <c r="AG33" t="e">
        <f t="shared" si="4"/>
        <v>#REF!</v>
      </c>
    </row>
    <row r="34" spans="1:33" x14ac:dyDescent="0.25">
      <c r="A34" t="e">
        <f>IF(#REF!="","",#REF!)</f>
        <v>#REF!</v>
      </c>
      <c r="B34" s="10">
        <v>31</v>
      </c>
      <c r="C34" s="10" t="e">
        <f>IF(A34="","",IF(VLOOKUP(A34,#REF!,2,FALSE)=0,"",VLOOKUP(A34,#REF!,2,FALSE)))</f>
        <v>#REF!</v>
      </c>
      <c r="D34" s="10" t="e">
        <f>IF(A34="","",IF(VLOOKUP(A34,#REF!,3,FALSE)=0,"",VLOOKUP(A34,#REF!,3,FALSE)))</f>
        <v>#REF!</v>
      </c>
      <c r="E34" s="10" t="e">
        <f>IF(A34="","",IF(VLOOKUP(A34,#REF!,5,FALSE)=0,"",VLOOKUP(A34,#REF!,5,FALSE)))</f>
        <v>#REF!</v>
      </c>
      <c r="F34" s="10" t="e">
        <f>IF(A34="","",IF(VLOOKUP(A34,#REF!,4,FALSE)=0,"",VLOOKUP(A34,#REF!,4,FALSE)))</f>
        <v>#REF!</v>
      </c>
      <c r="G34" s="11" t="e">
        <f>IF($A34="","",VLOOKUP($A34,#REF!,G$3+6,FALSE))</f>
        <v>#REF!</v>
      </c>
      <c r="H34" s="11" t="e">
        <f>IF($A34="","",VLOOKUP($A34,#REF!,H$3+6,FALSE))</f>
        <v>#REF!</v>
      </c>
      <c r="I34" s="11" t="e">
        <f>IF($A34="","",VLOOKUP($A34,#REF!,I$3+6,FALSE))</f>
        <v>#REF!</v>
      </c>
      <c r="J34" s="11" t="e">
        <f>IF($A34="","",VLOOKUP($A34,#REF!,J$3+6,FALSE))</f>
        <v>#REF!</v>
      </c>
      <c r="K34" s="11" t="e">
        <f>IF($A34="","",VLOOKUP($A34,#REF!,K$3+6,FALSE))</f>
        <v>#REF!</v>
      </c>
      <c r="L34" s="11" t="e">
        <f>IF($A34="","",VLOOKUP($A34,#REF!,L$3+6,FALSE))</f>
        <v>#REF!</v>
      </c>
      <c r="M34" s="11" t="e">
        <f>IF($A34="","",VLOOKUP($A34,#REF!,M$3+6,FALSE))</f>
        <v>#REF!</v>
      </c>
      <c r="N34" s="11" t="e">
        <f>IF($A34="","",VLOOKUP($A34,#REF!,N$3+6,FALSE))</f>
        <v>#REF!</v>
      </c>
      <c r="O34" s="11" t="e">
        <f>IF($A34="","",VLOOKUP($A34,#REF!,O$3+6,FALSE))</f>
        <v>#REF!</v>
      </c>
      <c r="P34" s="11" t="e">
        <f>IF($A34="","",VLOOKUP($A34,#REF!,P$3+6,FALSE))</f>
        <v>#REF!</v>
      </c>
      <c r="Q34" s="11" t="e">
        <f>IF($A34="","",VLOOKUP($A34,#REF!,Q$3+6,FALSE))</f>
        <v>#REF!</v>
      </c>
      <c r="R34" s="11" t="e">
        <f>IF($A34="","",VLOOKUP($A34,#REF!,R$3+6,FALSE))</f>
        <v>#REF!</v>
      </c>
      <c r="S34" s="11" t="e">
        <f>IF($A34="","",VLOOKUP($A34,#REF!,S$3+6,FALSE))</f>
        <v>#REF!</v>
      </c>
      <c r="T34" s="11" t="e">
        <f>IF($A34="","",VLOOKUP($A34,#REF!,T$3+6,FALSE))</f>
        <v>#REF!</v>
      </c>
      <c r="U34" s="11" t="e">
        <f>IF($A34="","",VLOOKUP($A34,#REF!,U$3+6,FALSE))</f>
        <v>#REF!</v>
      </c>
      <c r="V34" s="11" t="e">
        <f>IF($A34="","",VLOOKUP($A34,#REF!,V$3+6,FALSE))</f>
        <v>#REF!</v>
      </c>
      <c r="W34" s="11" t="e">
        <f>IF($A34="","",VLOOKUP($A34,#REF!,W$3+6,FALSE))</f>
        <v>#REF!</v>
      </c>
      <c r="X34" s="11" t="e">
        <f>IF($A34="","",VLOOKUP($A34,#REF!,X$3+6,FALSE))</f>
        <v>#REF!</v>
      </c>
      <c r="Y34" s="11" t="e">
        <f t="shared" si="0"/>
        <v>#REF!</v>
      </c>
      <c r="AA34" s="11"/>
      <c r="AD34" t="e">
        <f t="shared" si="1"/>
        <v>#REF!</v>
      </c>
      <c r="AE34" t="e">
        <f t="shared" si="2"/>
        <v>#REF!</v>
      </c>
      <c r="AF34" t="e">
        <f t="shared" si="3"/>
        <v>#REF!</v>
      </c>
      <c r="AG34" t="e">
        <f t="shared" si="4"/>
        <v>#REF!</v>
      </c>
    </row>
    <row r="35" spans="1:33" x14ac:dyDescent="0.25">
      <c r="A35" t="e">
        <f>IF(#REF!="","",#REF!)</f>
        <v>#REF!</v>
      </c>
      <c r="B35" s="10">
        <v>32</v>
      </c>
      <c r="C35" s="10" t="e">
        <f>IF(A35="","",IF(VLOOKUP(A35,#REF!,2,FALSE)=0,"",VLOOKUP(A35,#REF!,2,FALSE)))</f>
        <v>#REF!</v>
      </c>
      <c r="D35" s="10" t="e">
        <f>IF(A35="","",IF(VLOOKUP(A35,#REF!,3,FALSE)=0,"",VLOOKUP(A35,#REF!,3,FALSE)))</f>
        <v>#REF!</v>
      </c>
      <c r="E35" s="10" t="e">
        <f>IF(A35="","",IF(VLOOKUP(A35,#REF!,5,FALSE)=0,"",VLOOKUP(A35,#REF!,5,FALSE)))</f>
        <v>#REF!</v>
      </c>
      <c r="F35" s="10" t="e">
        <f>IF(A35="","",IF(VLOOKUP(A35,#REF!,4,FALSE)=0,"",VLOOKUP(A35,#REF!,4,FALSE)))</f>
        <v>#REF!</v>
      </c>
      <c r="G35" s="11" t="e">
        <f>IF($A35="","",VLOOKUP($A35,#REF!,G$3+6,FALSE))</f>
        <v>#REF!</v>
      </c>
      <c r="H35" s="11" t="e">
        <f>IF($A35="","",VLOOKUP($A35,#REF!,H$3+6,FALSE))</f>
        <v>#REF!</v>
      </c>
      <c r="I35" s="11" t="e">
        <f>IF($A35="","",VLOOKUP($A35,#REF!,I$3+6,FALSE))</f>
        <v>#REF!</v>
      </c>
      <c r="J35" s="11" t="e">
        <f>IF($A35="","",VLOOKUP($A35,#REF!,J$3+6,FALSE))</f>
        <v>#REF!</v>
      </c>
      <c r="K35" s="11" t="e">
        <f>IF($A35="","",VLOOKUP($A35,#REF!,K$3+6,FALSE))</f>
        <v>#REF!</v>
      </c>
      <c r="L35" s="11" t="e">
        <f>IF($A35="","",VLOOKUP($A35,#REF!,L$3+6,FALSE))</f>
        <v>#REF!</v>
      </c>
      <c r="M35" s="11" t="e">
        <f>IF($A35="","",VLOOKUP($A35,#REF!,M$3+6,FALSE))</f>
        <v>#REF!</v>
      </c>
      <c r="N35" s="11" t="e">
        <f>IF($A35="","",VLOOKUP($A35,#REF!,N$3+6,FALSE))</f>
        <v>#REF!</v>
      </c>
      <c r="O35" s="11" t="e">
        <f>IF($A35="","",VLOOKUP($A35,#REF!,O$3+6,FALSE))</f>
        <v>#REF!</v>
      </c>
      <c r="P35" s="11" t="e">
        <f>IF($A35="","",VLOOKUP($A35,#REF!,P$3+6,FALSE))</f>
        <v>#REF!</v>
      </c>
      <c r="Q35" s="11" t="e">
        <f>IF($A35="","",VLOOKUP($A35,#REF!,Q$3+6,FALSE))</f>
        <v>#REF!</v>
      </c>
      <c r="R35" s="11" t="e">
        <f>IF($A35="","",VLOOKUP($A35,#REF!,R$3+6,FALSE))</f>
        <v>#REF!</v>
      </c>
      <c r="S35" s="11" t="e">
        <f>IF($A35="","",VLOOKUP($A35,#REF!,S$3+6,FALSE))</f>
        <v>#REF!</v>
      </c>
      <c r="T35" s="11" t="e">
        <f>IF($A35="","",VLOOKUP($A35,#REF!,T$3+6,FALSE))</f>
        <v>#REF!</v>
      </c>
      <c r="U35" s="11" t="e">
        <f>IF($A35="","",VLOOKUP($A35,#REF!,U$3+6,FALSE))</f>
        <v>#REF!</v>
      </c>
      <c r="V35" s="11" t="e">
        <f>IF($A35="","",VLOOKUP($A35,#REF!,V$3+6,FALSE))</f>
        <v>#REF!</v>
      </c>
      <c r="W35" s="11" t="e">
        <f>IF($A35="","",VLOOKUP($A35,#REF!,W$3+6,FALSE))</f>
        <v>#REF!</v>
      </c>
      <c r="X35" s="11" t="e">
        <f>IF($A35="","",VLOOKUP($A35,#REF!,X$3+6,FALSE))</f>
        <v>#REF!</v>
      </c>
      <c r="Y35" s="11" t="e">
        <f t="shared" si="0"/>
        <v>#REF!</v>
      </c>
      <c r="AA35" s="11"/>
      <c r="AD35" t="e">
        <f t="shared" si="1"/>
        <v>#REF!</v>
      </c>
      <c r="AE35" t="e">
        <f t="shared" si="2"/>
        <v>#REF!</v>
      </c>
      <c r="AF35" t="e">
        <f t="shared" si="3"/>
        <v>#REF!</v>
      </c>
      <c r="AG35" t="e">
        <f t="shared" si="4"/>
        <v>#REF!</v>
      </c>
    </row>
    <row r="36" spans="1:33" x14ac:dyDescent="0.25">
      <c r="A36" t="e">
        <f>IF(#REF!="","",#REF!)</f>
        <v>#REF!</v>
      </c>
      <c r="B36" s="10">
        <v>33</v>
      </c>
      <c r="C36" s="10" t="e">
        <f>IF(A36="","",IF(VLOOKUP(A36,#REF!,2,FALSE)=0,"",VLOOKUP(A36,#REF!,2,FALSE)))</f>
        <v>#REF!</v>
      </c>
      <c r="D36" s="10" t="e">
        <f>IF(A36="","",IF(VLOOKUP(A36,#REF!,3,FALSE)=0,"",VLOOKUP(A36,#REF!,3,FALSE)))</f>
        <v>#REF!</v>
      </c>
      <c r="E36" s="10" t="e">
        <f>IF(A36="","",IF(VLOOKUP(A36,#REF!,5,FALSE)=0,"",VLOOKUP(A36,#REF!,5,FALSE)))</f>
        <v>#REF!</v>
      </c>
      <c r="F36" s="10" t="e">
        <f>IF(A36="","",IF(VLOOKUP(A36,#REF!,4,FALSE)=0,"",VLOOKUP(A36,#REF!,4,FALSE)))</f>
        <v>#REF!</v>
      </c>
      <c r="G36" s="11" t="e">
        <f>IF($A36="","",VLOOKUP($A36,#REF!,G$3+6,FALSE))</f>
        <v>#REF!</v>
      </c>
      <c r="H36" s="11" t="e">
        <f>IF($A36="","",VLOOKUP($A36,#REF!,H$3+6,FALSE))</f>
        <v>#REF!</v>
      </c>
      <c r="I36" s="11" t="e">
        <f>IF($A36="","",VLOOKUP($A36,#REF!,I$3+6,FALSE))</f>
        <v>#REF!</v>
      </c>
      <c r="J36" s="11" t="e">
        <f>IF($A36="","",VLOOKUP($A36,#REF!,J$3+6,FALSE))</f>
        <v>#REF!</v>
      </c>
      <c r="K36" s="11" t="e">
        <f>IF($A36="","",VLOOKUP($A36,#REF!,K$3+6,FALSE))</f>
        <v>#REF!</v>
      </c>
      <c r="L36" s="11" t="e">
        <f>IF($A36="","",VLOOKUP($A36,#REF!,L$3+6,FALSE))</f>
        <v>#REF!</v>
      </c>
      <c r="M36" s="11" t="e">
        <f>IF($A36="","",VLOOKUP($A36,#REF!,M$3+6,FALSE))</f>
        <v>#REF!</v>
      </c>
      <c r="N36" s="11" t="e">
        <f>IF($A36="","",VLOOKUP($A36,#REF!,N$3+6,FALSE))</f>
        <v>#REF!</v>
      </c>
      <c r="O36" s="11" t="e">
        <f>IF($A36="","",VLOOKUP($A36,#REF!,O$3+6,FALSE))</f>
        <v>#REF!</v>
      </c>
      <c r="P36" s="11" t="e">
        <f>IF($A36="","",VLOOKUP($A36,#REF!,P$3+6,FALSE))</f>
        <v>#REF!</v>
      </c>
      <c r="Q36" s="11" t="e">
        <f>IF($A36="","",VLOOKUP($A36,#REF!,Q$3+6,FALSE))</f>
        <v>#REF!</v>
      </c>
      <c r="R36" s="11" t="e">
        <f>IF($A36="","",VLOOKUP($A36,#REF!,R$3+6,FALSE))</f>
        <v>#REF!</v>
      </c>
      <c r="S36" s="11" t="e">
        <f>IF($A36="","",VLOOKUP($A36,#REF!,S$3+6,FALSE))</f>
        <v>#REF!</v>
      </c>
      <c r="T36" s="11" t="e">
        <f>IF($A36="","",VLOOKUP($A36,#REF!,T$3+6,FALSE))</f>
        <v>#REF!</v>
      </c>
      <c r="U36" s="11" t="e">
        <f>IF($A36="","",VLOOKUP($A36,#REF!,U$3+6,FALSE))</f>
        <v>#REF!</v>
      </c>
      <c r="V36" s="11" t="e">
        <f>IF($A36="","",VLOOKUP($A36,#REF!,V$3+6,FALSE))</f>
        <v>#REF!</v>
      </c>
      <c r="W36" s="11" t="e">
        <f>IF($A36="","",VLOOKUP($A36,#REF!,W$3+6,FALSE))</f>
        <v>#REF!</v>
      </c>
      <c r="X36" s="11" t="e">
        <f>IF($A36="","",VLOOKUP($A36,#REF!,X$3+6,FALSE))</f>
        <v>#REF!</v>
      </c>
      <c r="Y36" s="11" t="e">
        <f t="shared" si="0"/>
        <v>#REF!</v>
      </c>
      <c r="AA36" s="11"/>
      <c r="AD36" t="e">
        <f t="shared" si="1"/>
        <v>#REF!</v>
      </c>
      <c r="AE36" t="e">
        <f t="shared" si="2"/>
        <v>#REF!</v>
      </c>
      <c r="AF36" t="e">
        <f t="shared" si="3"/>
        <v>#REF!</v>
      </c>
      <c r="AG36" t="e">
        <f t="shared" si="4"/>
        <v>#REF!</v>
      </c>
    </row>
    <row r="37" spans="1:33" x14ac:dyDescent="0.25">
      <c r="A37" t="e">
        <f>IF(#REF!="","",#REF!)</f>
        <v>#REF!</v>
      </c>
      <c r="B37" s="10">
        <v>34</v>
      </c>
      <c r="C37" s="10" t="e">
        <f>IF(A37="","",IF(VLOOKUP(A37,#REF!,2,FALSE)=0,"",VLOOKUP(A37,#REF!,2,FALSE)))</f>
        <v>#REF!</v>
      </c>
      <c r="D37" s="10" t="e">
        <f>IF(A37="","",IF(VLOOKUP(A37,#REF!,3,FALSE)=0,"",VLOOKUP(A37,#REF!,3,FALSE)))</f>
        <v>#REF!</v>
      </c>
      <c r="E37" s="10" t="e">
        <f>IF(A37="","",IF(VLOOKUP(A37,#REF!,5,FALSE)=0,"",VLOOKUP(A37,#REF!,5,FALSE)))</f>
        <v>#REF!</v>
      </c>
      <c r="F37" s="10" t="e">
        <f>IF(A37="","",IF(VLOOKUP(A37,#REF!,4,FALSE)=0,"",VLOOKUP(A37,#REF!,4,FALSE)))</f>
        <v>#REF!</v>
      </c>
      <c r="G37" s="11" t="e">
        <f>IF($A37="","",VLOOKUP($A37,#REF!,G$3+6,FALSE))</f>
        <v>#REF!</v>
      </c>
      <c r="H37" s="11" t="e">
        <f>IF($A37="","",VLOOKUP($A37,#REF!,H$3+6,FALSE))</f>
        <v>#REF!</v>
      </c>
      <c r="I37" s="11" t="e">
        <f>IF($A37="","",VLOOKUP($A37,#REF!,I$3+6,FALSE))</f>
        <v>#REF!</v>
      </c>
      <c r="J37" s="11" t="e">
        <f>IF($A37="","",VLOOKUP($A37,#REF!,J$3+6,FALSE))</f>
        <v>#REF!</v>
      </c>
      <c r="K37" s="11" t="e">
        <f>IF($A37="","",VLOOKUP($A37,#REF!,K$3+6,FALSE))</f>
        <v>#REF!</v>
      </c>
      <c r="L37" s="11" t="e">
        <f>IF($A37="","",VLOOKUP($A37,#REF!,L$3+6,FALSE))</f>
        <v>#REF!</v>
      </c>
      <c r="M37" s="11" t="e">
        <f>IF($A37="","",VLOOKUP($A37,#REF!,M$3+6,FALSE))</f>
        <v>#REF!</v>
      </c>
      <c r="N37" s="11" t="e">
        <f>IF($A37="","",VLOOKUP($A37,#REF!,N$3+6,FALSE))</f>
        <v>#REF!</v>
      </c>
      <c r="O37" s="11" t="e">
        <f>IF($A37="","",VLOOKUP($A37,#REF!,O$3+6,FALSE))</f>
        <v>#REF!</v>
      </c>
      <c r="P37" s="11" t="e">
        <f>IF($A37="","",VLOOKUP($A37,#REF!,P$3+6,FALSE))</f>
        <v>#REF!</v>
      </c>
      <c r="Q37" s="11" t="e">
        <f>IF($A37="","",VLOOKUP($A37,#REF!,Q$3+6,FALSE))</f>
        <v>#REF!</v>
      </c>
      <c r="R37" s="11" t="e">
        <f>IF($A37="","",VLOOKUP($A37,#REF!,R$3+6,FALSE))</f>
        <v>#REF!</v>
      </c>
      <c r="S37" s="11" t="e">
        <f>IF($A37="","",VLOOKUP($A37,#REF!,S$3+6,FALSE))</f>
        <v>#REF!</v>
      </c>
      <c r="T37" s="11" t="e">
        <f>IF($A37="","",VLOOKUP($A37,#REF!,T$3+6,FALSE))</f>
        <v>#REF!</v>
      </c>
      <c r="U37" s="11" t="e">
        <f>IF($A37="","",VLOOKUP($A37,#REF!,U$3+6,FALSE))</f>
        <v>#REF!</v>
      </c>
      <c r="V37" s="11" t="e">
        <f>IF($A37="","",VLOOKUP($A37,#REF!,V$3+6,FALSE))</f>
        <v>#REF!</v>
      </c>
      <c r="W37" s="11" t="e">
        <f>IF($A37="","",VLOOKUP($A37,#REF!,W$3+6,FALSE))</f>
        <v>#REF!</v>
      </c>
      <c r="X37" s="11" t="e">
        <f>IF($A37="","",VLOOKUP($A37,#REF!,X$3+6,FALSE))</f>
        <v>#REF!</v>
      </c>
      <c r="Y37" s="11" t="e">
        <f t="shared" si="0"/>
        <v>#REF!</v>
      </c>
      <c r="AA37" s="11"/>
      <c r="AD37" t="e">
        <f t="shared" si="1"/>
        <v>#REF!</v>
      </c>
      <c r="AE37" t="e">
        <f t="shared" si="2"/>
        <v>#REF!</v>
      </c>
      <c r="AF37" t="e">
        <f t="shared" si="3"/>
        <v>#REF!</v>
      </c>
      <c r="AG37" t="e">
        <f t="shared" si="4"/>
        <v>#REF!</v>
      </c>
    </row>
    <row r="38" spans="1:33" x14ac:dyDescent="0.25">
      <c r="A38" t="e">
        <f>IF(#REF!="","",#REF!)</f>
        <v>#REF!</v>
      </c>
      <c r="B38" s="10">
        <v>35</v>
      </c>
      <c r="C38" s="10" t="e">
        <f>IF(A38="","",IF(VLOOKUP(A38,#REF!,2,FALSE)=0,"",VLOOKUP(A38,#REF!,2,FALSE)))</f>
        <v>#REF!</v>
      </c>
      <c r="D38" s="10" t="e">
        <f>IF(A38="","",IF(VLOOKUP(A38,#REF!,3,FALSE)=0,"",VLOOKUP(A38,#REF!,3,FALSE)))</f>
        <v>#REF!</v>
      </c>
      <c r="E38" s="10" t="e">
        <f>IF(A38="","",IF(VLOOKUP(A38,#REF!,5,FALSE)=0,"",VLOOKUP(A38,#REF!,5,FALSE)))</f>
        <v>#REF!</v>
      </c>
      <c r="F38" s="10" t="e">
        <f>IF(A38="","",IF(VLOOKUP(A38,#REF!,4,FALSE)=0,"",VLOOKUP(A38,#REF!,4,FALSE)))</f>
        <v>#REF!</v>
      </c>
      <c r="G38" s="11" t="e">
        <f>IF($A38="","",VLOOKUP($A38,#REF!,G$3+6,FALSE))</f>
        <v>#REF!</v>
      </c>
      <c r="H38" s="11" t="e">
        <f>IF($A38="","",VLOOKUP($A38,#REF!,H$3+6,FALSE))</f>
        <v>#REF!</v>
      </c>
      <c r="I38" s="11" t="e">
        <f>IF($A38="","",VLOOKUP($A38,#REF!,I$3+6,FALSE))</f>
        <v>#REF!</v>
      </c>
      <c r="J38" s="11" t="e">
        <f>IF($A38="","",VLOOKUP($A38,#REF!,J$3+6,FALSE))</f>
        <v>#REF!</v>
      </c>
      <c r="K38" s="11" t="e">
        <f>IF($A38="","",VLOOKUP($A38,#REF!,K$3+6,FALSE))</f>
        <v>#REF!</v>
      </c>
      <c r="L38" s="11" t="e">
        <f>IF($A38="","",VLOOKUP($A38,#REF!,L$3+6,FALSE))</f>
        <v>#REF!</v>
      </c>
      <c r="M38" s="11" t="e">
        <f>IF($A38="","",VLOOKUP($A38,#REF!,M$3+6,FALSE))</f>
        <v>#REF!</v>
      </c>
      <c r="N38" s="11" t="e">
        <f>IF($A38="","",VLOOKUP($A38,#REF!,N$3+6,FALSE))</f>
        <v>#REF!</v>
      </c>
      <c r="O38" s="11" t="e">
        <f>IF($A38="","",VLOOKUP($A38,#REF!,O$3+6,FALSE))</f>
        <v>#REF!</v>
      </c>
      <c r="P38" s="11" t="e">
        <f>IF($A38="","",VLOOKUP($A38,#REF!,P$3+6,FALSE))</f>
        <v>#REF!</v>
      </c>
      <c r="Q38" s="11" t="e">
        <f>IF($A38="","",VLOOKUP($A38,#REF!,Q$3+6,FALSE))</f>
        <v>#REF!</v>
      </c>
      <c r="R38" s="11" t="e">
        <f>IF($A38="","",VLOOKUP($A38,#REF!,R$3+6,FALSE))</f>
        <v>#REF!</v>
      </c>
      <c r="S38" s="11" t="e">
        <f>IF($A38="","",VLOOKUP($A38,#REF!,S$3+6,FALSE))</f>
        <v>#REF!</v>
      </c>
      <c r="T38" s="11" t="e">
        <f>IF($A38="","",VLOOKUP($A38,#REF!,T$3+6,FALSE))</f>
        <v>#REF!</v>
      </c>
      <c r="U38" s="11" t="e">
        <f>IF($A38="","",VLOOKUP($A38,#REF!,U$3+6,FALSE))</f>
        <v>#REF!</v>
      </c>
      <c r="V38" s="11" t="e">
        <f>IF($A38="","",VLOOKUP($A38,#REF!,V$3+6,FALSE))</f>
        <v>#REF!</v>
      </c>
      <c r="W38" s="11" t="e">
        <f>IF($A38="","",VLOOKUP($A38,#REF!,W$3+6,FALSE))</f>
        <v>#REF!</v>
      </c>
      <c r="X38" s="11" t="e">
        <f>IF($A38="","",VLOOKUP($A38,#REF!,X$3+6,FALSE))</f>
        <v>#REF!</v>
      </c>
      <c r="Y38" s="11" t="e">
        <f t="shared" si="0"/>
        <v>#REF!</v>
      </c>
      <c r="AA38" s="11"/>
      <c r="AD38" t="e">
        <f t="shared" si="1"/>
        <v>#REF!</v>
      </c>
      <c r="AE38" t="e">
        <f t="shared" si="2"/>
        <v>#REF!</v>
      </c>
      <c r="AF38" t="e">
        <f t="shared" si="3"/>
        <v>#REF!</v>
      </c>
      <c r="AG38" t="e">
        <f t="shared" si="4"/>
        <v>#REF!</v>
      </c>
    </row>
    <row r="39" spans="1:33" x14ac:dyDescent="0.25">
      <c r="A39" t="e">
        <f>IF(#REF!="","",#REF!)</f>
        <v>#REF!</v>
      </c>
      <c r="B39" s="10">
        <v>36</v>
      </c>
      <c r="C39" s="10" t="e">
        <f>IF(A39="","",IF(VLOOKUP(A39,#REF!,2,FALSE)=0,"",VLOOKUP(A39,#REF!,2,FALSE)))</f>
        <v>#REF!</v>
      </c>
      <c r="D39" s="10" t="e">
        <f>IF(A39="","",IF(VLOOKUP(A39,#REF!,3,FALSE)=0,"",VLOOKUP(A39,#REF!,3,FALSE)))</f>
        <v>#REF!</v>
      </c>
      <c r="E39" s="10" t="e">
        <f>IF(A39="","",IF(VLOOKUP(A39,#REF!,5,FALSE)=0,"",VLOOKUP(A39,#REF!,5,FALSE)))</f>
        <v>#REF!</v>
      </c>
      <c r="F39" s="10" t="e">
        <f>IF(A39="","",IF(VLOOKUP(A39,#REF!,4,FALSE)=0,"",VLOOKUP(A39,#REF!,4,FALSE)))</f>
        <v>#REF!</v>
      </c>
      <c r="G39" s="11" t="e">
        <f>IF($A39="","",VLOOKUP($A39,#REF!,G$3+6,FALSE))</f>
        <v>#REF!</v>
      </c>
      <c r="H39" s="11" t="e">
        <f>IF($A39="","",VLOOKUP($A39,#REF!,H$3+6,FALSE))</f>
        <v>#REF!</v>
      </c>
      <c r="I39" s="11" t="e">
        <f>IF($A39="","",VLOOKUP($A39,#REF!,I$3+6,FALSE))</f>
        <v>#REF!</v>
      </c>
      <c r="J39" s="11" t="e">
        <f>IF($A39="","",VLOOKUP($A39,#REF!,J$3+6,FALSE))</f>
        <v>#REF!</v>
      </c>
      <c r="K39" s="11" t="e">
        <f>IF($A39="","",VLOOKUP($A39,#REF!,K$3+6,FALSE))</f>
        <v>#REF!</v>
      </c>
      <c r="L39" s="11" t="e">
        <f>IF($A39="","",VLOOKUP($A39,#REF!,L$3+6,FALSE))</f>
        <v>#REF!</v>
      </c>
      <c r="M39" s="11" t="e">
        <f>IF($A39="","",VLOOKUP($A39,#REF!,M$3+6,FALSE))</f>
        <v>#REF!</v>
      </c>
      <c r="N39" s="11" t="e">
        <f>IF($A39="","",VLOOKUP($A39,#REF!,N$3+6,FALSE))</f>
        <v>#REF!</v>
      </c>
      <c r="O39" s="11" t="e">
        <f>IF($A39="","",VLOOKUP($A39,#REF!,O$3+6,FALSE))</f>
        <v>#REF!</v>
      </c>
      <c r="P39" s="11" t="e">
        <f>IF($A39="","",VLOOKUP($A39,#REF!,P$3+6,FALSE))</f>
        <v>#REF!</v>
      </c>
      <c r="Q39" s="11" t="e">
        <f>IF($A39="","",VLOOKUP($A39,#REF!,Q$3+6,FALSE))</f>
        <v>#REF!</v>
      </c>
      <c r="R39" s="11" t="e">
        <f>IF($A39="","",VLOOKUP($A39,#REF!,R$3+6,FALSE))</f>
        <v>#REF!</v>
      </c>
      <c r="S39" s="11" t="e">
        <f>IF($A39="","",VLOOKUP($A39,#REF!,S$3+6,FALSE))</f>
        <v>#REF!</v>
      </c>
      <c r="T39" s="11" t="e">
        <f>IF($A39="","",VLOOKUP($A39,#REF!,T$3+6,FALSE))</f>
        <v>#REF!</v>
      </c>
      <c r="U39" s="11" t="e">
        <f>IF($A39="","",VLOOKUP($A39,#REF!,U$3+6,FALSE))</f>
        <v>#REF!</v>
      </c>
      <c r="V39" s="11" t="e">
        <f>IF($A39="","",VLOOKUP($A39,#REF!,V$3+6,FALSE))</f>
        <v>#REF!</v>
      </c>
      <c r="W39" s="11" t="e">
        <f>IF($A39="","",VLOOKUP($A39,#REF!,W$3+6,FALSE))</f>
        <v>#REF!</v>
      </c>
      <c r="X39" s="11" t="e">
        <f>IF($A39="","",VLOOKUP($A39,#REF!,X$3+6,FALSE))</f>
        <v>#REF!</v>
      </c>
      <c r="Y39" s="11" t="e">
        <f t="shared" si="0"/>
        <v>#REF!</v>
      </c>
      <c r="AA39" s="11"/>
      <c r="AD39" t="e">
        <f t="shared" si="1"/>
        <v>#REF!</v>
      </c>
      <c r="AE39" t="e">
        <f t="shared" si="2"/>
        <v>#REF!</v>
      </c>
      <c r="AF39" t="e">
        <f t="shared" si="3"/>
        <v>#REF!</v>
      </c>
      <c r="AG39" t="e">
        <f t="shared" si="4"/>
        <v>#REF!</v>
      </c>
    </row>
    <row r="40" spans="1:33" x14ac:dyDescent="0.25">
      <c r="A40" t="e">
        <f>IF(#REF!="","",#REF!)</f>
        <v>#REF!</v>
      </c>
      <c r="B40" s="10">
        <v>37</v>
      </c>
      <c r="C40" s="10" t="e">
        <f>IF(A40="","",IF(VLOOKUP(A40,#REF!,2,FALSE)=0,"",VLOOKUP(A40,#REF!,2,FALSE)))</f>
        <v>#REF!</v>
      </c>
      <c r="D40" s="10" t="e">
        <f>IF(A40="","",IF(VLOOKUP(A40,#REF!,3,FALSE)=0,"",VLOOKUP(A40,#REF!,3,FALSE)))</f>
        <v>#REF!</v>
      </c>
      <c r="E40" s="10" t="e">
        <f>IF(A40="","",IF(VLOOKUP(A40,#REF!,5,FALSE)=0,"",VLOOKUP(A40,#REF!,5,FALSE)))</f>
        <v>#REF!</v>
      </c>
      <c r="F40" s="10" t="e">
        <f>IF(A40="","",IF(VLOOKUP(A40,#REF!,4,FALSE)=0,"",VLOOKUP(A40,#REF!,4,FALSE)))</f>
        <v>#REF!</v>
      </c>
      <c r="G40" s="11" t="e">
        <f>IF($A40="","",VLOOKUP($A40,#REF!,G$3+6,FALSE))</f>
        <v>#REF!</v>
      </c>
      <c r="H40" s="11" t="e">
        <f>IF($A40="","",VLOOKUP($A40,#REF!,H$3+6,FALSE))</f>
        <v>#REF!</v>
      </c>
      <c r="I40" s="11" t="e">
        <f>IF($A40="","",VLOOKUP($A40,#REF!,I$3+6,FALSE))</f>
        <v>#REF!</v>
      </c>
      <c r="J40" s="11" t="e">
        <f>IF($A40="","",VLOOKUP($A40,#REF!,J$3+6,FALSE))</f>
        <v>#REF!</v>
      </c>
      <c r="K40" s="11" t="e">
        <f>IF($A40="","",VLOOKUP($A40,#REF!,K$3+6,FALSE))</f>
        <v>#REF!</v>
      </c>
      <c r="L40" s="11" t="e">
        <f>IF($A40="","",VLOOKUP($A40,#REF!,L$3+6,FALSE))</f>
        <v>#REF!</v>
      </c>
      <c r="M40" s="11" t="e">
        <f>IF($A40="","",VLOOKUP($A40,#REF!,M$3+6,FALSE))</f>
        <v>#REF!</v>
      </c>
      <c r="N40" s="11" t="e">
        <f>IF($A40="","",VLOOKUP($A40,#REF!,N$3+6,FALSE))</f>
        <v>#REF!</v>
      </c>
      <c r="O40" s="11" t="e">
        <f>IF($A40="","",VLOOKUP($A40,#REF!,O$3+6,FALSE))</f>
        <v>#REF!</v>
      </c>
      <c r="P40" s="11" t="e">
        <f>IF($A40="","",VLOOKUP($A40,#REF!,P$3+6,FALSE))</f>
        <v>#REF!</v>
      </c>
      <c r="Q40" s="11" t="e">
        <f>IF($A40="","",VLOOKUP($A40,#REF!,Q$3+6,FALSE))</f>
        <v>#REF!</v>
      </c>
      <c r="R40" s="11" t="e">
        <f>IF($A40="","",VLOOKUP($A40,#REF!,R$3+6,FALSE))</f>
        <v>#REF!</v>
      </c>
      <c r="S40" s="11" t="e">
        <f>IF($A40="","",VLOOKUP($A40,#REF!,S$3+6,FALSE))</f>
        <v>#REF!</v>
      </c>
      <c r="T40" s="11" t="e">
        <f>IF($A40="","",VLOOKUP($A40,#REF!,T$3+6,FALSE))</f>
        <v>#REF!</v>
      </c>
      <c r="U40" s="11" t="e">
        <f>IF($A40="","",VLOOKUP($A40,#REF!,U$3+6,FALSE))</f>
        <v>#REF!</v>
      </c>
      <c r="V40" s="11" t="e">
        <f>IF($A40="","",VLOOKUP($A40,#REF!,V$3+6,FALSE))</f>
        <v>#REF!</v>
      </c>
      <c r="W40" s="11" t="e">
        <f>IF($A40="","",VLOOKUP($A40,#REF!,W$3+6,FALSE))</f>
        <v>#REF!</v>
      </c>
      <c r="X40" s="11" t="e">
        <f>IF($A40="","",VLOOKUP($A40,#REF!,X$3+6,FALSE))</f>
        <v>#REF!</v>
      </c>
      <c r="Y40" s="11" t="e">
        <f t="shared" si="0"/>
        <v>#REF!</v>
      </c>
      <c r="AA40" s="11"/>
      <c r="AD40" t="e">
        <f t="shared" si="1"/>
        <v>#REF!</v>
      </c>
      <c r="AE40" t="e">
        <f t="shared" si="2"/>
        <v>#REF!</v>
      </c>
      <c r="AF40" t="e">
        <f t="shared" si="3"/>
        <v>#REF!</v>
      </c>
      <c r="AG40" t="e">
        <f t="shared" si="4"/>
        <v>#REF!</v>
      </c>
    </row>
    <row r="41" spans="1:33" x14ac:dyDescent="0.25">
      <c r="A41" t="e">
        <f>IF(#REF!="","",#REF!)</f>
        <v>#REF!</v>
      </c>
      <c r="B41" s="10">
        <v>38</v>
      </c>
      <c r="C41" s="10" t="e">
        <f>IF(A41="","",IF(VLOOKUP(A41,#REF!,2,FALSE)=0,"",VLOOKUP(A41,#REF!,2,FALSE)))</f>
        <v>#REF!</v>
      </c>
      <c r="D41" s="10" t="e">
        <f>IF(A41="","",IF(VLOOKUP(A41,#REF!,3,FALSE)=0,"",VLOOKUP(A41,#REF!,3,FALSE)))</f>
        <v>#REF!</v>
      </c>
      <c r="E41" s="10" t="e">
        <f>IF(A41="","",IF(VLOOKUP(A41,#REF!,5,FALSE)=0,"",VLOOKUP(A41,#REF!,5,FALSE)))</f>
        <v>#REF!</v>
      </c>
      <c r="F41" s="10" t="e">
        <f>IF(A41="","",IF(VLOOKUP(A41,#REF!,4,FALSE)=0,"",VLOOKUP(A41,#REF!,4,FALSE)))</f>
        <v>#REF!</v>
      </c>
      <c r="G41" s="11" t="e">
        <f>IF($A41="","",VLOOKUP($A41,#REF!,G$3+6,FALSE))</f>
        <v>#REF!</v>
      </c>
      <c r="H41" s="11" t="e">
        <f>IF($A41="","",VLOOKUP($A41,#REF!,H$3+6,FALSE))</f>
        <v>#REF!</v>
      </c>
      <c r="I41" s="11" t="e">
        <f>IF($A41="","",VLOOKUP($A41,#REF!,I$3+6,FALSE))</f>
        <v>#REF!</v>
      </c>
      <c r="J41" s="11" t="e">
        <f>IF($A41="","",VLOOKUP($A41,#REF!,J$3+6,FALSE))</f>
        <v>#REF!</v>
      </c>
      <c r="K41" s="11" t="e">
        <f>IF($A41="","",VLOOKUP($A41,#REF!,K$3+6,FALSE))</f>
        <v>#REF!</v>
      </c>
      <c r="L41" s="11" t="e">
        <f>IF($A41="","",VLOOKUP($A41,#REF!,L$3+6,FALSE))</f>
        <v>#REF!</v>
      </c>
      <c r="M41" s="11" t="e">
        <f>IF($A41="","",VLOOKUP($A41,#REF!,M$3+6,FALSE))</f>
        <v>#REF!</v>
      </c>
      <c r="N41" s="11" t="e">
        <f>IF($A41="","",VLOOKUP($A41,#REF!,N$3+6,FALSE))</f>
        <v>#REF!</v>
      </c>
      <c r="O41" s="11" t="e">
        <f>IF($A41="","",VLOOKUP($A41,#REF!,O$3+6,FALSE))</f>
        <v>#REF!</v>
      </c>
      <c r="P41" s="11" t="e">
        <f>IF($A41="","",VLOOKUP($A41,#REF!,P$3+6,FALSE))</f>
        <v>#REF!</v>
      </c>
      <c r="Q41" s="11" t="e">
        <f>IF($A41="","",VLOOKUP($A41,#REF!,Q$3+6,FALSE))</f>
        <v>#REF!</v>
      </c>
      <c r="R41" s="11" t="e">
        <f>IF($A41="","",VLOOKUP($A41,#REF!,R$3+6,FALSE))</f>
        <v>#REF!</v>
      </c>
      <c r="S41" s="11" t="e">
        <f>IF($A41="","",VLOOKUP($A41,#REF!,S$3+6,FALSE))</f>
        <v>#REF!</v>
      </c>
      <c r="T41" s="11" t="e">
        <f>IF($A41="","",VLOOKUP($A41,#REF!,T$3+6,FALSE))</f>
        <v>#REF!</v>
      </c>
      <c r="U41" s="11" t="e">
        <f>IF($A41="","",VLOOKUP($A41,#REF!,U$3+6,FALSE))</f>
        <v>#REF!</v>
      </c>
      <c r="V41" s="11" t="e">
        <f>IF($A41="","",VLOOKUP($A41,#REF!,V$3+6,FALSE))</f>
        <v>#REF!</v>
      </c>
      <c r="W41" s="11" t="e">
        <f>IF($A41="","",VLOOKUP($A41,#REF!,W$3+6,FALSE))</f>
        <v>#REF!</v>
      </c>
      <c r="X41" s="11" t="e">
        <f>IF($A41="","",VLOOKUP($A41,#REF!,X$3+6,FALSE))</f>
        <v>#REF!</v>
      </c>
      <c r="Y41" s="11" t="e">
        <f t="shared" si="0"/>
        <v>#REF!</v>
      </c>
      <c r="AA41" s="11"/>
      <c r="AD41" t="e">
        <f t="shared" si="1"/>
        <v>#REF!</v>
      </c>
      <c r="AE41" t="e">
        <f t="shared" si="2"/>
        <v>#REF!</v>
      </c>
      <c r="AF41" t="e">
        <f t="shared" si="3"/>
        <v>#REF!</v>
      </c>
      <c r="AG41" t="e">
        <f t="shared" si="4"/>
        <v>#REF!</v>
      </c>
    </row>
    <row r="42" spans="1:33" x14ac:dyDescent="0.25">
      <c r="A42" t="e">
        <f>IF(#REF!="","",#REF!)</f>
        <v>#REF!</v>
      </c>
      <c r="B42" s="10">
        <v>39</v>
      </c>
      <c r="C42" s="10" t="e">
        <f>IF(A42="","",IF(VLOOKUP(A42,#REF!,2,FALSE)=0,"",VLOOKUP(A42,#REF!,2,FALSE)))</f>
        <v>#REF!</v>
      </c>
      <c r="D42" s="10" t="e">
        <f>IF(A42="","",IF(VLOOKUP(A42,#REF!,3,FALSE)=0,"",VLOOKUP(A42,#REF!,3,FALSE)))</f>
        <v>#REF!</v>
      </c>
      <c r="E42" s="10" t="e">
        <f>IF(A42="","",IF(VLOOKUP(A42,#REF!,5,FALSE)=0,"",VLOOKUP(A42,#REF!,5,FALSE)))</f>
        <v>#REF!</v>
      </c>
      <c r="F42" s="10" t="e">
        <f>IF(A42="","",IF(VLOOKUP(A42,#REF!,4,FALSE)=0,"",VLOOKUP(A42,#REF!,4,FALSE)))</f>
        <v>#REF!</v>
      </c>
      <c r="G42" s="11" t="e">
        <f>IF($A42="","",VLOOKUP($A42,#REF!,G$3+6,FALSE))</f>
        <v>#REF!</v>
      </c>
      <c r="H42" s="11" t="e">
        <f>IF($A42="","",VLOOKUP($A42,#REF!,H$3+6,FALSE))</f>
        <v>#REF!</v>
      </c>
      <c r="I42" s="11" t="e">
        <f>IF($A42="","",VLOOKUP($A42,#REF!,I$3+6,FALSE))</f>
        <v>#REF!</v>
      </c>
      <c r="J42" s="11" t="e">
        <f>IF($A42="","",VLOOKUP($A42,#REF!,J$3+6,FALSE))</f>
        <v>#REF!</v>
      </c>
      <c r="K42" s="11" t="e">
        <f>IF($A42="","",VLOOKUP($A42,#REF!,K$3+6,FALSE))</f>
        <v>#REF!</v>
      </c>
      <c r="L42" s="11" t="e">
        <f>IF($A42="","",VLOOKUP($A42,#REF!,L$3+6,FALSE))</f>
        <v>#REF!</v>
      </c>
      <c r="M42" s="11" t="e">
        <f>IF($A42="","",VLOOKUP($A42,#REF!,M$3+6,FALSE))</f>
        <v>#REF!</v>
      </c>
      <c r="N42" s="11" t="e">
        <f>IF($A42="","",VLOOKUP($A42,#REF!,N$3+6,FALSE))</f>
        <v>#REF!</v>
      </c>
      <c r="O42" s="11" t="e">
        <f>IF($A42="","",VLOOKUP($A42,#REF!,O$3+6,FALSE))</f>
        <v>#REF!</v>
      </c>
      <c r="P42" s="11" t="e">
        <f>IF($A42="","",VLOOKUP($A42,#REF!,P$3+6,FALSE))</f>
        <v>#REF!</v>
      </c>
      <c r="Q42" s="11" t="e">
        <f>IF($A42="","",VLOOKUP($A42,#REF!,Q$3+6,FALSE))</f>
        <v>#REF!</v>
      </c>
      <c r="R42" s="11" t="e">
        <f>IF($A42="","",VLOOKUP($A42,#REF!,R$3+6,FALSE))</f>
        <v>#REF!</v>
      </c>
      <c r="S42" s="11" t="e">
        <f>IF($A42="","",VLOOKUP($A42,#REF!,S$3+6,FALSE))</f>
        <v>#REF!</v>
      </c>
      <c r="T42" s="11" t="e">
        <f>IF($A42="","",VLOOKUP($A42,#REF!,T$3+6,FALSE))</f>
        <v>#REF!</v>
      </c>
      <c r="U42" s="11" t="e">
        <f>IF($A42="","",VLOOKUP($A42,#REF!,U$3+6,FALSE))</f>
        <v>#REF!</v>
      </c>
      <c r="V42" s="11" t="e">
        <f>IF($A42="","",VLOOKUP($A42,#REF!,V$3+6,FALSE))</f>
        <v>#REF!</v>
      </c>
      <c r="W42" s="11" t="e">
        <f>IF($A42="","",VLOOKUP($A42,#REF!,W$3+6,FALSE))</f>
        <v>#REF!</v>
      </c>
      <c r="X42" s="11" t="e">
        <f>IF($A42="","",VLOOKUP($A42,#REF!,X$3+6,FALSE))</f>
        <v>#REF!</v>
      </c>
      <c r="Y42" s="11" t="e">
        <f t="shared" si="0"/>
        <v>#REF!</v>
      </c>
      <c r="AA42" s="11"/>
      <c r="AD42" t="e">
        <f t="shared" si="1"/>
        <v>#REF!</v>
      </c>
      <c r="AE42" t="e">
        <f t="shared" si="2"/>
        <v>#REF!</v>
      </c>
      <c r="AF42" t="e">
        <f t="shared" si="3"/>
        <v>#REF!</v>
      </c>
      <c r="AG42" t="e">
        <f t="shared" si="4"/>
        <v>#REF!</v>
      </c>
    </row>
    <row r="43" spans="1:33" x14ac:dyDescent="0.25">
      <c r="A43" t="e">
        <f>IF(#REF!="","",#REF!)</f>
        <v>#REF!</v>
      </c>
      <c r="B43" s="10">
        <v>40</v>
      </c>
      <c r="C43" s="10" t="e">
        <f>IF(A43="","",IF(VLOOKUP(A43,#REF!,2,FALSE)=0,"",VLOOKUP(A43,#REF!,2,FALSE)))</f>
        <v>#REF!</v>
      </c>
      <c r="D43" s="10" t="e">
        <f>IF(A43="","",IF(VLOOKUP(A43,#REF!,3,FALSE)=0,"",VLOOKUP(A43,#REF!,3,FALSE)))</f>
        <v>#REF!</v>
      </c>
      <c r="E43" s="10" t="e">
        <f>IF(A43="","",IF(VLOOKUP(A43,#REF!,5,FALSE)=0,"",VLOOKUP(A43,#REF!,5,FALSE)))</f>
        <v>#REF!</v>
      </c>
      <c r="F43" s="10" t="e">
        <f>IF(A43="","",IF(VLOOKUP(A43,#REF!,4,FALSE)=0,"",VLOOKUP(A43,#REF!,4,FALSE)))</f>
        <v>#REF!</v>
      </c>
      <c r="G43" s="11" t="e">
        <f>IF($A43="","",VLOOKUP($A43,#REF!,G$3+6,FALSE))</f>
        <v>#REF!</v>
      </c>
      <c r="H43" s="11" t="e">
        <f>IF($A43="","",VLOOKUP($A43,#REF!,H$3+6,FALSE))</f>
        <v>#REF!</v>
      </c>
      <c r="I43" s="11" t="e">
        <f>IF($A43="","",VLOOKUP($A43,#REF!,I$3+6,FALSE))</f>
        <v>#REF!</v>
      </c>
      <c r="J43" s="11" t="e">
        <f>IF($A43="","",VLOOKUP($A43,#REF!,J$3+6,FALSE))</f>
        <v>#REF!</v>
      </c>
      <c r="K43" s="11" t="e">
        <f>IF($A43="","",VLOOKUP($A43,#REF!,K$3+6,FALSE))</f>
        <v>#REF!</v>
      </c>
      <c r="L43" s="11" t="e">
        <f>IF($A43="","",VLOOKUP($A43,#REF!,L$3+6,FALSE))</f>
        <v>#REF!</v>
      </c>
      <c r="M43" s="11" t="e">
        <f>IF($A43="","",VLOOKUP($A43,#REF!,M$3+6,FALSE))</f>
        <v>#REF!</v>
      </c>
      <c r="N43" s="11" t="e">
        <f>IF($A43="","",VLOOKUP($A43,#REF!,N$3+6,FALSE))</f>
        <v>#REF!</v>
      </c>
      <c r="O43" s="11" t="e">
        <f>IF($A43="","",VLOOKUP($A43,#REF!,O$3+6,FALSE))</f>
        <v>#REF!</v>
      </c>
      <c r="P43" s="11" t="e">
        <f>IF($A43="","",VLOOKUP($A43,#REF!,P$3+6,FALSE))</f>
        <v>#REF!</v>
      </c>
      <c r="Q43" s="11" t="e">
        <f>IF($A43="","",VLOOKUP($A43,#REF!,Q$3+6,FALSE))</f>
        <v>#REF!</v>
      </c>
      <c r="R43" s="11" t="e">
        <f>IF($A43="","",VLOOKUP($A43,#REF!,R$3+6,FALSE))</f>
        <v>#REF!</v>
      </c>
      <c r="S43" s="11" t="e">
        <f>IF($A43="","",VLOOKUP($A43,#REF!,S$3+6,FALSE))</f>
        <v>#REF!</v>
      </c>
      <c r="T43" s="11" t="e">
        <f>IF($A43="","",VLOOKUP($A43,#REF!,T$3+6,FALSE))</f>
        <v>#REF!</v>
      </c>
      <c r="U43" s="11" t="e">
        <f>IF($A43="","",VLOOKUP($A43,#REF!,U$3+6,FALSE))</f>
        <v>#REF!</v>
      </c>
      <c r="V43" s="11" t="e">
        <f>IF($A43="","",VLOOKUP($A43,#REF!,V$3+6,FALSE))</f>
        <v>#REF!</v>
      </c>
      <c r="W43" s="11" t="e">
        <f>IF($A43="","",VLOOKUP($A43,#REF!,W$3+6,FALSE))</f>
        <v>#REF!</v>
      </c>
      <c r="X43" s="11" t="e">
        <f>IF($A43="","",VLOOKUP($A43,#REF!,X$3+6,FALSE))</f>
        <v>#REF!</v>
      </c>
      <c r="Y43" s="11" t="e">
        <f t="shared" si="0"/>
        <v>#REF!</v>
      </c>
      <c r="AA43" s="11"/>
      <c r="AD43" t="e">
        <f t="shared" si="1"/>
        <v>#REF!</v>
      </c>
      <c r="AE43" t="e">
        <f t="shared" si="2"/>
        <v>#REF!</v>
      </c>
      <c r="AF43" t="e">
        <f t="shared" si="3"/>
        <v>#REF!</v>
      </c>
      <c r="AG43" t="e">
        <f t="shared" si="4"/>
        <v>#REF!</v>
      </c>
    </row>
    <row r="44" spans="1:33" x14ac:dyDescent="0.25">
      <c r="A44" t="e">
        <f>IF(#REF!="","",#REF!)</f>
        <v>#REF!</v>
      </c>
      <c r="B44" s="10">
        <v>41</v>
      </c>
      <c r="C44" s="10" t="e">
        <f>IF(A44="","",IF(VLOOKUP(A44,#REF!,2,FALSE)=0,"",VLOOKUP(A44,#REF!,2,FALSE)))</f>
        <v>#REF!</v>
      </c>
      <c r="D44" s="10" t="e">
        <f>IF(A44="","",IF(VLOOKUP(A44,#REF!,3,FALSE)=0,"",VLOOKUP(A44,#REF!,3,FALSE)))</f>
        <v>#REF!</v>
      </c>
      <c r="E44" s="10" t="e">
        <f>IF(A44="","",IF(VLOOKUP(A44,#REF!,5,FALSE)=0,"",VLOOKUP(A44,#REF!,5,FALSE)))</f>
        <v>#REF!</v>
      </c>
      <c r="F44" s="10" t="e">
        <f>IF(A44="","",IF(VLOOKUP(A44,#REF!,4,FALSE)=0,"",VLOOKUP(A44,#REF!,4,FALSE)))</f>
        <v>#REF!</v>
      </c>
      <c r="G44" s="11" t="e">
        <f>IF($A44="","",VLOOKUP($A44,#REF!,G$3+6,FALSE))</f>
        <v>#REF!</v>
      </c>
      <c r="H44" s="11" t="e">
        <f>IF($A44="","",VLOOKUP($A44,#REF!,H$3+6,FALSE))</f>
        <v>#REF!</v>
      </c>
      <c r="I44" s="11" t="e">
        <f>IF($A44="","",VLOOKUP($A44,#REF!,I$3+6,FALSE))</f>
        <v>#REF!</v>
      </c>
      <c r="J44" s="11" t="e">
        <f>IF($A44="","",VLOOKUP($A44,#REF!,J$3+6,FALSE))</f>
        <v>#REF!</v>
      </c>
      <c r="K44" s="11" t="e">
        <f>IF($A44="","",VLOOKUP($A44,#REF!,K$3+6,FALSE))</f>
        <v>#REF!</v>
      </c>
      <c r="L44" s="11" t="e">
        <f>IF($A44="","",VLOOKUP($A44,#REF!,L$3+6,FALSE))</f>
        <v>#REF!</v>
      </c>
      <c r="M44" s="11" t="e">
        <f>IF($A44="","",VLOOKUP($A44,#REF!,M$3+6,FALSE))</f>
        <v>#REF!</v>
      </c>
      <c r="N44" s="11" t="e">
        <f>IF($A44="","",VLOOKUP($A44,#REF!,N$3+6,FALSE))</f>
        <v>#REF!</v>
      </c>
      <c r="O44" s="11" t="e">
        <f>IF($A44="","",VLOOKUP($A44,#REF!,O$3+6,FALSE))</f>
        <v>#REF!</v>
      </c>
      <c r="P44" s="11" t="e">
        <f>IF($A44="","",VLOOKUP($A44,#REF!,P$3+6,FALSE))</f>
        <v>#REF!</v>
      </c>
      <c r="Q44" s="11" t="e">
        <f>IF($A44="","",VLOOKUP($A44,#REF!,Q$3+6,FALSE))</f>
        <v>#REF!</v>
      </c>
      <c r="R44" s="11" t="e">
        <f>IF($A44="","",VLOOKUP($A44,#REF!,R$3+6,FALSE))</f>
        <v>#REF!</v>
      </c>
      <c r="S44" s="11" t="e">
        <f>IF($A44="","",VLOOKUP($A44,#REF!,S$3+6,FALSE))</f>
        <v>#REF!</v>
      </c>
      <c r="T44" s="11" t="e">
        <f>IF($A44="","",VLOOKUP($A44,#REF!,T$3+6,FALSE))</f>
        <v>#REF!</v>
      </c>
      <c r="U44" s="11" t="e">
        <f>IF($A44="","",VLOOKUP($A44,#REF!,U$3+6,FALSE))</f>
        <v>#REF!</v>
      </c>
      <c r="V44" s="11" t="e">
        <f>IF($A44="","",VLOOKUP($A44,#REF!,V$3+6,FALSE))</f>
        <v>#REF!</v>
      </c>
      <c r="W44" s="11" t="e">
        <f>IF($A44="","",VLOOKUP($A44,#REF!,W$3+6,FALSE))</f>
        <v>#REF!</v>
      </c>
      <c r="X44" s="11" t="e">
        <f>IF($A44="","",VLOOKUP($A44,#REF!,X$3+6,FALSE))</f>
        <v>#REF!</v>
      </c>
      <c r="Y44" s="11" t="e">
        <f t="shared" si="0"/>
        <v>#REF!</v>
      </c>
      <c r="AA44" s="11"/>
      <c r="AD44" t="e">
        <f t="shared" si="1"/>
        <v>#REF!</v>
      </c>
      <c r="AE44" t="e">
        <f t="shared" si="2"/>
        <v>#REF!</v>
      </c>
      <c r="AF44" t="e">
        <f t="shared" si="3"/>
        <v>#REF!</v>
      </c>
      <c r="AG44" t="e">
        <f t="shared" si="4"/>
        <v>#REF!</v>
      </c>
    </row>
    <row r="45" spans="1:33" x14ac:dyDescent="0.25">
      <c r="A45" t="e">
        <f>IF(#REF!="","",#REF!)</f>
        <v>#REF!</v>
      </c>
      <c r="B45" s="10">
        <v>42</v>
      </c>
      <c r="C45" s="10" t="e">
        <f>IF(A45="","",IF(VLOOKUP(A45,#REF!,2,FALSE)=0,"",VLOOKUP(A45,#REF!,2,FALSE)))</f>
        <v>#REF!</v>
      </c>
      <c r="D45" s="10" t="e">
        <f>IF(A45="","",IF(VLOOKUP(A45,#REF!,3,FALSE)=0,"",VLOOKUP(A45,#REF!,3,FALSE)))</f>
        <v>#REF!</v>
      </c>
      <c r="E45" s="10" t="e">
        <f>IF(A45="","",IF(VLOOKUP(A45,#REF!,5,FALSE)=0,"",VLOOKUP(A45,#REF!,5,FALSE)))</f>
        <v>#REF!</v>
      </c>
      <c r="F45" s="10" t="e">
        <f>IF(A45="","",IF(VLOOKUP(A45,#REF!,4,FALSE)=0,"",VLOOKUP(A45,#REF!,4,FALSE)))</f>
        <v>#REF!</v>
      </c>
      <c r="G45" s="11" t="e">
        <f>IF($A45="","",VLOOKUP($A45,#REF!,G$3+6,FALSE))</f>
        <v>#REF!</v>
      </c>
      <c r="H45" s="11" t="e">
        <f>IF($A45="","",VLOOKUP($A45,#REF!,H$3+6,FALSE))</f>
        <v>#REF!</v>
      </c>
      <c r="I45" s="11" t="e">
        <f>IF($A45="","",VLOOKUP($A45,#REF!,I$3+6,FALSE))</f>
        <v>#REF!</v>
      </c>
      <c r="J45" s="11" t="e">
        <f>IF($A45="","",VLOOKUP($A45,#REF!,J$3+6,FALSE))</f>
        <v>#REF!</v>
      </c>
      <c r="K45" s="11" t="e">
        <f>IF($A45="","",VLOOKUP($A45,#REF!,K$3+6,FALSE))</f>
        <v>#REF!</v>
      </c>
      <c r="L45" s="11" t="e">
        <f>IF($A45="","",VLOOKUP($A45,#REF!,L$3+6,FALSE))</f>
        <v>#REF!</v>
      </c>
      <c r="M45" s="11" t="e">
        <f>IF($A45="","",VLOOKUP($A45,#REF!,M$3+6,FALSE))</f>
        <v>#REF!</v>
      </c>
      <c r="N45" s="11" t="e">
        <f>IF($A45="","",VLOOKUP($A45,#REF!,N$3+6,FALSE))</f>
        <v>#REF!</v>
      </c>
      <c r="O45" s="11" t="e">
        <f>IF($A45="","",VLOOKUP($A45,#REF!,O$3+6,FALSE))</f>
        <v>#REF!</v>
      </c>
      <c r="P45" s="11" t="e">
        <f>IF($A45="","",VLOOKUP($A45,#REF!,P$3+6,FALSE))</f>
        <v>#REF!</v>
      </c>
      <c r="Q45" s="11" t="e">
        <f>IF($A45="","",VLOOKUP($A45,#REF!,Q$3+6,FALSE))</f>
        <v>#REF!</v>
      </c>
      <c r="R45" s="11" t="e">
        <f>IF($A45="","",VLOOKUP($A45,#REF!,R$3+6,FALSE))</f>
        <v>#REF!</v>
      </c>
      <c r="S45" s="11" t="e">
        <f>IF($A45="","",VLOOKUP($A45,#REF!,S$3+6,FALSE))</f>
        <v>#REF!</v>
      </c>
      <c r="T45" s="11" t="e">
        <f>IF($A45="","",VLOOKUP($A45,#REF!,T$3+6,FALSE))</f>
        <v>#REF!</v>
      </c>
      <c r="U45" s="11" t="e">
        <f>IF($A45="","",VLOOKUP($A45,#REF!,U$3+6,FALSE))</f>
        <v>#REF!</v>
      </c>
      <c r="V45" s="11" t="e">
        <f>IF($A45="","",VLOOKUP($A45,#REF!,V$3+6,FALSE))</f>
        <v>#REF!</v>
      </c>
      <c r="W45" s="11" t="e">
        <f>IF($A45="","",VLOOKUP($A45,#REF!,W$3+6,FALSE))</f>
        <v>#REF!</v>
      </c>
      <c r="X45" s="11" t="e">
        <f>IF($A45="","",VLOOKUP($A45,#REF!,X$3+6,FALSE))</f>
        <v>#REF!</v>
      </c>
      <c r="Y45" s="11" t="e">
        <f t="shared" si="0"/>
        <v>#REF!</v>
      </c>
      <c r="AA45" s="11"/>
      <c r="AD45" t="e">
        <f t="shared" si="1"/>
        <v>#REF!</v>
      </c>
      <c r="AE45" t="e">
        <f t="shared" si="2"/>
        <v>#REF!</v>
      </c>
      <c r="AF45" t="e">
        <f t="shared" si="3"/>
        <v>#REF!</v>
      </c>
      <c r="AG45" t="e">
        <f t="shared" si="4"/>
        <v>#REF!</v>
      </c>
    </row>
    <row r="46" spans="1:33" x14ac:dyDescent="0.25">
      <c r="A46" t="e">
        <f>IF(#REF!="","",#REF!)</f>
        <v>#REF!</v>
      </c>
      <c r="B46" s="10">
        <v>43</v>
      </c>
      <c r="C46" s="10" t="e">
        <f>IF(A46="","",IF(VLOOKUP(A46,#REF!,2,FALSE)=0,"",VLOOKUP(A46,#REF!,2,FALSE)))</f>
        <v>#REF!</v>
      </c>
      <c r="D46" s="10" t="e">
        <f>IF(A46="","",IF(VLOOKUP(A46,#REF!,3,FALSE)=0,"",VLOOKUP(A46,#REF!,3,FALSE)))</f>
        <v>#REF!</v>
      </c>
      <c r="E46" s="10" t="e">
        <f>IF(A46="","",IF(VLOOKUP(A46,#REF!,5,FALSE)=0,"",VLOOKUP(A46,#REF!,5,FALSE)))</f>
        <v>#REF!</v>
      </c>
      <c r="F46" s="10" t="e">
        <f>IF(A46="","",IF(VLOOKUP(A46,#REF!,4,FALSE)=0,"",VLOOKUP(A46,#REF!,4,FALSE)))</f>
        <v>#REF!</v>
      </c>
      <c r="G46" s="11" t="e">
        <f>IF($A46="","",VLOOKUP($A46,#REF!,G$3+6,FALSE))</f>
        <v>#REF!</v>
      </c>
      <c r="H46" s="11" t="e">
        <f>IF($A46="","",VLOOKUP($A46,#REF!,H$3+6,FALSE))</f>
        <v>#REF!</v>
      </c>
      <c r="I46" s="11" t="e">
        <f>IF($A46="","",VLOOKUP($A46,#REF!,I$3+6,FALSE))</f>
        <v>#REF!</v>
      </c>
      <c r="J46" s="11" t="e">
        <f>IF($A46="","",VLOOKUP($A46,#REF!,J$3+6,FALSE))</f>
        <v>#REF!</v>
      </c>
      <c r="K46" s="11" t="e">
        <f>IF($A46="","",VLOOKUP($A46,#REF!,K$3+6,FALSE))</f>
        <v>#REF!</v>
      </c>
      <c r="L46" s="11" t="e">
        <f>IF($A46="","",VLOOKUP($A46,#REF!,L$3+6,FALSE))</f>
        <v>#REF!</v>
      </c>
      <c r="M46" s="11" t="e">
        <f>IF($A46="","",VLOOKUP($A46,#REF!,M$3+6,FALSE))</f>
        <v>#REF!</v>
      </c>
      <c r="N46" s="11" t="e">
        <f>IF($A46="","",VLOOKUP($A46,#REF!,N$3+6,FALSE))</f>
        <v>#REF!</v>
      </c>
      <c r="O46" s="11" t="e">
        <f>IF($A46="","",VLOOKUP($A46,#REF!,O$3+6,FALSE))</f>
        <v>#REF!</v>
      </c>
      <c r="P46" s="11" t="e">
        <f>IF($A46="","",VLOOKUP($A46,#REF!,P$3+6,FALSE))</f>
        <v>#REF!</v>
      </c>
      <c r="Q46" s="11" t="e">
        <f>IF($A46="","",VLOOKUP($A46,#REF!,Q$3+6,FALSE))</f>
        <v>#REF!</v>
      </c>
      <c r="R46" s="11" t="e">
        <f>IF($A46="","",VLOOKUP($A46,#REF!,R$3+6,FALSE))</f>
        <v>#REF!</v>
      </c>
      <c r="S46" s="11" t="e">
        <f>IF($A46="","",VLOOKUP($A46,#REF!,S$3+6,FALSE))</f>
        <v>#REF!</v>
      </c>
      <c r="T46" s="11" t="e">
        <f>IF($A46="","",VLOOKUP($A46,#REF!,T$3+6,FALSE))</f>
        <v>#REF!</v>
      </c>
      <c r="U46" s="11" t="e">
        <f>IF($A46="","",VLOOKUP($A46,#REF!,U$3+6,FALSE))</f>
        <v>#REF!</v>
      </c>
      <c r="V46" s="11" t="e">
        <f>IF($A46="","",VLOOKUP($A46,#REF!,V$3+6,FALSE))</f>
        <v>#REF!</v>
      </c>
      <c r="W46" s="11" t="e">
        <f>IF($A46="","",VLOOKUP($A46,#REF!,W$3+6,FALSE))</f>
        <v>#REF!</v>
      </c>
      <c r="X46" s="11" t="e">
        <f>IF($A46="","",VLOOKUP($A46,#REF!,X$3+6,FALSE))</f>
        <v>#REF!</v>
      </c>
      <c r="Y46" s="11" t="e">
        <f t="shared" si="0"/>
        <v>#REF!</v>
      </c>
      <c r="AA46" s="11"/>
      <c r="AD46" t="e">
        <f t="shared" si="1"/>
        <v>#REF!</v>
      </c>
      <c r="AE46" t="e">
        <f t="shared" si="2"/>
        <v>#REF!</v>
      </c>
      <c r="AF46" t="e">
        <f t="shared" si="3"/>
        <v>#REF!</v>
      </c>
      <c r="AG46" t="e">
        <f t="shared" si="4"/>
        <v>#REF!</v>
      </c>
    </row>
    <row r="47" spans="1:33" x14ac:dyDescent="0.25">
      <c r="A47" t="e">
        <f>IF(#REF!="","",#REF!)</f>
        <v>#REF!</v>
      </c>
      <c r="B47" s="10">
        <v>44</v>
      </c>
      <c r="C47" s="10" t="e">
        <f>IF(A47="","",IF(VLOOKUP(A47,#REF!,2,FALSE)=0,"",VLOOKUP(A47,#REF!,2,FALSE)))</f>
        <v>#REF!</v>
      </c>
      <c r="D47" s="10" t="e">
        <f>IF(A47="","",IF(VLOOKUP(A47,#REF!,3,FALSE)=0,"",VLOOKUP(A47,#REF!,3,FALSE)))</f>
        <v>#REF!</v>
      </c>
      <c r="E47" s="10" t="e">
        <f>IF(A47="","",IF(VLOOKUP(A47,#REF!,5,FALSE)=0,"",VLOOKUP(A47,#REF!,5,FALSE)))</f>
        <v>#REF!</v>
      </c>
      <c r="F47" s="10" t="e">
        <f>IF(A47="","",IF(VLOOKUP(A47,#REF!,4,FALSE)=0,"",VLOOKUP(A47,#REF!,4,FALSE)))</f>
        <v>#REF!</v>
      </c>
      <c r="G47" s="11" t="e">
        <f>IF($A47="","",VLOOKUP($A47,#REF!,G$3+6,FALSE))</f>
        <v>#REF!</v>
      </c>
      <c r="H47" s="11" t="e">
        <f>IF($A47="","",VLOOKUP($A47,#REF!,H$3+6,FALSE))</f>
        <v>#REF!</v>
      </c>
      <c r="I47" s="11" t="e">
        <f>IF($A47="","",VLOOKUP($A47,#REF!,I$3+6,FALSE))</f>
        <v>#REF!</v>
      </c>
      <c r="J47" s="11" t="e">
        <f>IF($A47="","",VLOOKUP($A47,#REF!,J$3+6,FALSE))</f>
        <v>#REF!</v>
      </c>
      <c r="K47" s="11" t="e">
        <f>IF($A47="","",VLOOKUP($A47,#REF!,K$3+6,FALSE))</f>
        <v>#REF!</v>
      </c>
      <c r="L47" s="11" t="e">
        <f>IF($A47="","",VLOOKUP($A47,#REF!,L$3+6,FALSE))</f>
        <v>#REF!</v>
      </c>
      <c r="M47" s="11" t="e">
        <f>IF($A47="","",VLOOKUP($A47,#REF!,M$3+6,FALSE))</f>
        <v>#REF!</v>
      </c>
      <c r="N47" s="11" t="e">
        <f>IF($A47="","",VLOOKUP($A47,#REF!,N$3+6,FALSE))</f>
        <v>#REF!</v>
      </c>
      <c r="O47" s="11" t="e">
        <f>IF($A47="","",VLOOKUP($A47,#REF!,O$3+6,FALSE))</f>
        <v>#REF!</v>
      </c>
      <c r="P47" s="11" t="e">
        <f>IF($A47="","",VLOOKUP($A47,#REF!,P$3+6,FALSE))</f>
        <v>#REF!</v>
      </c>
      <c r="Q47" s="11" t="e">
        <f>IF($A47="","",VLOOKUP($A47,#REF!,Q$3+6,FALSE))</f>
        <v>#REF!</v>
      </c>
      <c r="R47" s="11" t="e">
        <f>IF($A47="","",VLOOKUP($A47,#REF!,R$3+6,FALSE))</f>
        <v>#REF!</v>
      </c>
      <c r="S47" s="11" t="e">
        <f>IF($A47="","",VLOOKUP($A47,#REF!,S$3+6,FALSE))</f>
        <v>#REF!</v>
      </c>
      <c r="T47" s="11" t="e">
        <f>IF($A47="","",VLOOKUP($A47,#REF!,T$3+6,FALSE))</f>
        <v>#REF!</v>
      </c>
      <c r="U47" s="11" t="e">
        <f>IF($A47="","",VLOOKUP($A47,#REF!,U$3+6,FALSE))</f>
        <v>#REF!</v>
      </c>
      <c r="V47" s="11" t="e">
        <f>IF($A47="","",VLOOKUP($A47,#REF!,V$3+6,FALSE))</f>
        <v>#REF!</v>
      </c>
      <c r="W47" s="11" t="e">
        <f>IF($A47="","",VLOOKUP($A47,#REF!,W$3+6,FALSE))</f>
        <v>#REF!</v>
      </c>
      <c r="X47" s="11" t="e">
        <f>IF($A47="","",VLOOKUP($A47,#REF!,X$3+6,FALSE))</f>
        <v>#REF!</v>
      </c>
      <c r="Y47" s="11" t="e">
        <f t="shared" si="0"/>
        <v>#REF!</v>
      </c>
      <c r="AA47" s="11"/>
      <c r="AD47" t="e">
        <f t="shared" si="1"/>
        <v>#REF!</v>
      </c>
      <c r="AE47" t="e">
        <f t="shared" si="2"/>
        <v>#REF!</v>
      </c>
      <c r="AF47" t="e">
        <f t="shared" si="3"/>
        <v>#REF!</v>
      </c>
      <c r="AG47" t="e">
        <f t="shared" si="4"/>
        <v>#REF!</v>
      </c>
    </row>
    <row r="48" spans="1:33" x14ac:dyDescent="0.25">
      <c r="A48" t="e">
        <f>IF(#REF!="","",#REF!)</f>
        <v>#REF!</v>
      </c>
      <c r="B48" s="10">
        <v>45</v>
      </c>
      <c r="C48" s="10" t="e">
        <f>IF(A48="","",IF(VLOOKUP(A48,#REF!,2,FALSE)=0,"",VLOOKUP(A48,#REF!,2,FALSE)))</f>
        <v>#REF!</v>
      </c>
      <c r="D48" s="10" t="e">
        <f>IF(A48="","",IF(VLOOKUP(A48,#REF!,3,FALSE)=0,"",VLOOKUP(A48,#REF!,3,FALSE)))</f>
        <v>#REF!</v>
      </c>
      <c r="E48" s="10" t="e">
        <f>IF(A48="","",IF(VLOOKUP(A48,#REF!,5,FALSE)=0,"",VLOOKUP(A48,#REF!,5,FALSE)))</f>
        <v>#REF!</v>
      </c>
      <c r="F48" s="10" t="e">
        <f>IF(A48="","",IF(VLOOKUP(A48,#REF!,4,FALSE)=0,"",VLOOKUP(A48,#REF!,4,FALSE)))</f>
        <v>#REF!</v>
      </c>
      <c r="G48" s="11" t="e">
        <f>IF($A48="","",VLOOKUP($A48,#REF!,G$3+6,FALSE))</f>
        <v>#REF!</v>
      </c>
      <c r="H48" s="11" t="e">
        <f>IF($A48="","",VLOOKUP($A48,#REF!,H$3+6,FALSE))</f>
        <v>#REF!</v>
      </c>
      <c r="I48" s="11" t="e">
        <f>IF($A48="","",VLOOKUP($A48,#REF!,I$3+6,FALSE))</f>
        <v>#REF!</v>
      </c>
      <c r="J48" s="11" t="e">
        <f>IF($A48="","",VLOOKUP($A48,#REF!,J$3+6,FALSE))</f>
        <v>#REF!</v>
      </c>
      <c r="K48" s="11" t="e">
        <f>IF($A48="","",VLOOKUP($A48,#REF!,K$3+6,FALSE))</f>
        <v>#REF!</v>
      </c>
      <c r="L48" s="11" t="e">
        <f>IF($A48="","",VLOOKUP($A48,#REF!,L$3+6,FALSE))</f>
        <v>#REF!</v>
      </c>
      <c r="M48" s="11" t="e">
        <f>IF($A48="","",VLOOKUP($A48,#REF!,M$3+6,FALSE))</f>
        <v>#REF!</v>
      </c>
      <c r="N48" s="11" t="e">
        <f>IF($A48="","",VLOOKUP($A48,#REF!,N$3+6,FALSE))</f>
        <v>#REF!</v>
      </c>
      <c r="O48" s="11" t="e">
        <f>IF($A48="","",VLOOKUP($A48,#REF!,O$3+6,FALSE))</f>
        <v>#REF!</v>
      </c>
      <c r="P48" s="11" t="e">
        <f>IF($A48="","",VLOOKUP($A48,#REF!,P$3+6,FALSE))</f>
        <v>#REF!</v>
      </c>
      <c r="Q48" s="11" t="e">
        <f>IF($A48="","",VLOOKUP($A48,#REF!,Q$3+6,FALSE))</f>
        <v>#REF!</v>
      </c>
      <c r="R48" s="11" t="e">
        <f>IF($A48="","",VLOOKUP($A48,#REF!,R$3+6,FALSE))</f>
        <v>#REF!</v>
      </c>
      <c r="S48" s="11" t="e">
        <f>IF($A48="","",VLOOKUP($A48,#REF!,S$3+6,FALSE))</f>
        <v>#REF!</v>
      </c>
      <c r="T48" s="11" t="e">
        <f>IF($A48="","",VLOOKUP($A48,#REF!,T$3+6,FALSE))</f>
        <v>#REF!</v>
      </c>
      <c r="U48" s="11" t="e">
        <f>IF($A48="","",VLOOKUP($A48,#REF!,U$3+6,FALSE))</f>
        <v>#REF!</v>
      </c>
      <c r="V48" s="11" t="e">
        <f>IF($A48="","",VLOOKUP($A48,#REF!,V$3+6,FALSE))</f>
        <v>#REF!</v>
      </c>
      <c r="W48" s="11" t="e">
        <f>IF($A48="","",VLOOKUP($A48,#REF!,W$3+6,FALSE))</f>
        <v>#REF!</v>
      </c>
      <c r="X48" s="11" t="e">
        <f>IF($A48="","",VLOOKUP($A48,#REF!,X$3+6,FALSE))</f>
        <v>#REF!</v>
      </c>
      <c r="Y48" s="11" t="e">
        <f t="shared" si="0"/>
        <v>#REF!</v>
      </c>
      <c r="AA48" s="11"/>
      <c r="AD48" t="e">
        <f t="shared" si="1"/>
        <v>#REF!</v>
      </c>
      <c r="AE48" t="e">
        <f t="shared" si="2"/>
        <v>#REF!</v>
      </c>
      <c r="AF48" t="e">
        <f t="shared" si="3"/>
        <v>#REF!</v>
      </c>
      <c r="AG48" t="e">
        <f t="shared" si="4"/>
        <v>#REF!</v>
      </c>
    </row>
    <row r="49" spans="1:33" x14ac:dyDescent="0.25">
      <c r="A49" t="e">
        <f>IF(#REF!="","",#REF!)</f>
        <v>#REF!</v>
      </c>
      <c r="B49" s="10">
        <v>46</v>
      </c>
      <c r="C49" s="10" t="e">
        <f>IF(A49="","",IF(VLOOKUP(A49,#REF!,2,FALSE)=0,"",VLOOKUP(A49,#REF!,2,FALSE)))</f>
        <v>#REF!</v>
      </c>
      <c r="D49" s="10" t="e">
        <f>IF(A49="","",IF(VLOOKUP(A49,#REF!,3,FALSE)=0,"",VLOOKUP(A49,#REF!,3,FALSE)))</f>
        <v>#REF!</v>
      </c>
      <c r="E49" s="10" t="e">
        <f>IF(A49="","",IF(VLOOKUP(A49,#REF!,5,FALSE)=0,"",VLOOKUP(A49,#REF!,5,FALSE)))</f>
        <v>#REF!</v>
      </c>
      <c r="F49" s="10" t="e">
        <f>IF(A49="","",IF(VLOOKUP(A49,#REF!,4,FALSE)=0,"",VLOOKUP(A49,#REF!,4,FALSE)))</f>
        <v>#REF!</v>
      </c>
      <c r="G49" s="11" t="e">
        <f>IF($A49="","",VLOOKUP($A49,#REF!,G$3+6,FALSE))</f>
        <v>#REF!</v>
      </c>
      <c r="H49" s="11" t="e">
        <f>IF($A49="","",VLOOKUP($A49,#REF!,H$3+6,FALSE))</f>
        <v>#REF!</v>
      </c>
      <c r="I49" s="11" t="e">
        <f>IF($A49="","",VLOOKUP($A49,#REF!,I$3+6,FALSE))</f>
        <v>#REF!</v>
      </c>
      <c r="J49" s="11" t="e">
        <f>IF($A49="","",VLOOKUP($A49,#REF!,J$3+6,FALSE))</f>
        <v>#REF!</v>
      </c>
      <c r="K49" s="11" t="e">
        <f>IF($A49="","",VLOOKUP($A49,#REF!,K$3+6,FALSE))</f>
        <v>#REF!</v>
      </c>
      <c r="L49" s="11" t="e">
        <f>IF($A49="","",VLOOKUP($A49,#REF!,L$3+6,FALSE))</f>
        <v>#REF!</v>
      </c>
      <c r="M49" s="11" t="e">
        <f>IF($A49="","",VLOOKUP($A49,#REF!,M$3+6,FALSE))</f>
        <v>#REF!</v>
      </c>
      <c r="N49" s="11" t="e">
        <f>IF($A49="","",VLOOKUP($A49,#REF!,N$3+6,FALSE))</f>
        <v>#REF!</v>
      </c>
      <c r="O49" s="11" t="e">
        <f>IF($A49="","",VLOOKUP($A49,#REF!,O$3+6,FALSE))</f>
        <v>#REF!</v>
      </c>
      <c r="P49" s="11" t="e">
        <f>IF($A49="","",VLOOKUP($A49,#REF!,P$3+6,FALSE))</f>
        <v>#REF!</v>
      </c>
      <c r="Q49" s="11" t="e">
        <f>IF($A49="","",VLOOKUP($A49,#REF!,Q$3+6,FALSE))</f>
        <v>#REF!</v>
      </c>
      <c r="R49" s="11" t="e">
        <f>IF($A49="","",VLOOKUP($A49,#REF!,R$3+6,FALSE))</f>
        <v>#REF!</v>
      </c>
      <c r="S49" s="11" t="e">
        <f>IF($A49="","",VLOOKUP($A49,#REF!,S$3+6,FALSE))</f>
        <v>#REF!</v>
      </c>
      <c r="T49" s="11" t="e">
        <f>IF($A49="","",VLOOKUP($A49,#REF!,T$3+6,FALSE))</f>
        <v>#REF!</v>
      </c>
      <c r="U49" s="11" t="e">
        <f>IF($A49="","",VLOOKUP($A49,#REF!,U$3+6,FALSE))</f>
        <v>#REF!</v>
      </c>
      <c r="V49" s="11" t="e">
        <f>IF($A49="","",VLOOKUP($A49,#REF!,V$3+6,FALSE))</f>
        <v>#REF!</v>
      </c>
      <c r="W49" s="11" t="e">
        <f>IF($A49="","",VLOOKUP($A49,#REF!,W$3+6,FALSE))</f>
        <v>#REF!</v>
      </c>
      <c r="X49" s="11" t="e">
        <f>IF($A49="","",VLOOKUP($A49,#REF!,X$3+6,FALSE))</f>
        <v>#REF!</v>
      </c>
      <c r="Y49" s="11" t="e">
        <f t="shared" si="0"/>
        <v>#REF!</v>
      </c>
      <c r="AA49" s="11"/>
      <c r="AD49" t="e">
        <f t="shared" si="1"/>
        <v>#REF!</v>
      </c>
      <c r="AE49" t="e">
        <f t="shared" si="2"/>
        <v>#REF!</v>
      </c>
      <c r="AF49" t="e">
        <f t="shared" si="3"/>
        <v>#REF!</v>
      </c>
      <c r="AG49" t="e">
        <f t="shared" si="4"/>
        <v>#REF!</v>
      </c>
    </row>
    <row r="50" spans="1:33" x14ac:dyDescent="0.25">
      <c r="A50" t="e">
        <f>IF(#REF!="","",#REF!)</f>
        <v>#REF!</v>
      </c>
      <c r="B50" s="10">
        <v>47</v>
      </c>
      <c r="C50" s="10" t="e">
        <f>IF(A50="","",IF(VLOOKUP(A50,#REF!,2,FALSE)=0,"",VLOOKUP(A50,#REF!,2,FALSE)))</f>
        <v>#REF!</v>
      </c>
      <c r="D50" s="10" t="e">
        <f>IF(A50="","",IF(VLOOKUP(A50,#REF!,3,FALSE)=0,"",VLOOKUP(A50,#REF!,3,FALSE)))</f>
        <v>#REF!</v>
      </c>
      <c r="E50" s="10" t="e">
        <f>IF(A50="","",IF(VLOOKUP(A50,#REF!,5,FALSE)=0,"",VLOOKUP(A50,#REF!,5,FALSE)))</f>
        <v>#REF!</v>
      </c>
      <c r="F50" s="10" t="e">
        <f>IF(A50="","",IF(VLOOKUP(A50,#REF!,4,FALSE)=0,"",VLOOKUP(A50,#REF!,4,FALSE)))</f>
        <v>#REF!</v>
      </c>
      <c r="G50" s="11" t="e">
        <f>IF($A50="","",VLOOKUP($A50,#REF!,G$3+6,FALSE))</f>
        <v>#REF!</v>
      </c>
      <c r="H50" s="11" t="e">
        <f>IF($A50="","",VLOOKUP($A50,#REF!,H$3+6,FALSE))</f>
        <v>#REF!</v>
      </c>
      <c r="I50" s="11" t="e">
        <f>IF($A50="","",VLOOKUP($A50,#REF!,I$3+6,FALSE))</f>
        <v>#REF!</v>
      </c>
      <c r="J50" s="11" t="e">
        <f>IF($A50="","",VLOOKUP($A50,#REF!,J$3+6,FALSE))</f>
        <v>#REF!</v>
      </c>
      <c r="K50" s="11" t="e">
        <f>IF($A50="","",VLOOKUP($A50,#REF!,K$3+6,FALSE))</f>
        <v>#REF!</v>
      </c>
      <c r="L50" s="11" t="e">
        <f>IF($A50="","",VLOOKUP($A50,#REF!,L$3+6,FALSE))</f>
        <v>#REF!</v>
      </c>
      <c r="M50" s="11" t="e">
        <f>IF($A50="","",VLOOKUP($A50,#REF!,M$3+6,FALSE))</f>
        <v>#REF!</v>
      </c>
      <c r="N50" s="11" t="e">
        <f>IF($A50="","",VLOOKUP($A50,#REF!,N$3+6,FALSE))</f>
        <v>#REF!</v>
      </c>
      <c r="O50" s="11" t="e">
        <f>IF($A50="","",VLOOKUP($A50,#REF!,O$3+6,FALSE))</f>
        <v>#REF!</v>
      </c>
      <c r="P50" s="11" t="e">
        <f>IF($A50="","",VLOOKUP($A50,#REF!,P$3+6,FALSE))</f>
        <v>#REF!</v>
      </c>
      <c r="Q50" s="11" t="e">
        <f>IF($A50="","",VLOOKUP($A50,#REF!,Q$3+6,FALSE))</f>
        <v>#REF!</v>
      </c>
      <c r="R50" s="11" t="e">
        <f>IF($A50="","",VLOOKUP($A50,#REF!,R$3+6,FALSE))</f>
        <v>#REF!</v>
      </c>
      <c r="S50" s="11" t="e">
        <f>IF($A50="","",VLOOKUP($A50,#REF!,S$3+6,FALSE))</f>
        <v>#REF!</v>
      </c>
      <c r="T50" s="11" t="e">
        <f>IF($A50="","",VLOOKUP($A50,#REF!,T$3+6,FALSE))</f>
        <v>#REF!</v>
      </c>
      <c r="U50" s="11" t="e">
        <f>IF($A50="","",VLOOKUP($A50,#REF!,U$3+6,FALSE))</f>
        <v>#REF!</v>
      </c>
      <c r="V50" s="11" t="e">
        <f>IF($A50="","",VLOOKUP($A50,#REF!,V$3+6,FALSE))</f>
        <v>#REF!</v>
      </c>
      <c r="W50" s="11" t="e">
        <f>IF($A50="","",VLOOKUP($A50,#REF!,W$3+6,FALSE))</f>
        <v>#REF!</v>
      </c>
      <c r="X50" s="11" t="e">
        <f>IF($A50="","",VLOOKUP($A50,#REF!,X$3+6,FALSE))</f>
        <v>#REF!</v>
      </c>
      <c r="Y50" s="11" t="e">
        <f t="shared" si="0"/>
        <v>#REF!</v>
      </c>
      <c r="AA50" s="11"/>
      <c r="AD50" t="e">
        <f t="shared" si="1"/>
        <v>#REF!</v>
      </c>
      <c r="AE50" t="e">
        <f t="shared" si="2"/>
        <v>#REF!</v>
      </c>
      <c r="AF50" t="e">
        <f t="shared" si="3"/>
        <v>#REF!</v>
      </c>
      <c r="AG50" t="e">
        <f t="shared" si="4"/>
        <v>#REF!</v>
      </c>
    </row>
    <row r="51" spans="1:33" x14ac:dyDescent="0.25">
      <c r="A51" t="e">
        <f>IF(#REF!="","",#REF!)</f>
        <v>#REF!</v>
      </c>
      <c r="B51" s="10">
        <v>48</v>
      </c>
      <c r="C51" s="10" t="e">
        <f>IF(A51="","",IF(VLOOKUP(A51,#REF!,2,FALSE)=0,"",VLOOKUP(A51,#REF!,2,FALSE)))</f>
        <v>#REF!</v>
      </c>
      <c r="D51" s="10" t="e">
        <f>IF(A51="","",IF(VLOOKUP(A51,#REF!,3,FALSE)=0,"",VLOOKUP(A51,#REF!,3,FALSE)))</f>
        <v>#REF!</v>
      </c>
      <c r="E51" s="10" t="e">
        <f>IF(A51="","",IF(VLOOKUP(A51,#REF!,5,FALSE)=0,"",VLOOKUP(A51,#REF!,5,FALSE)))</f>
        <v>#REF!</v>
      </c>
      <c r="F51" s="10" t="e">
        <f>IF(A51="","",IF(VLOOKUP(A51,#REF!,4,FALSE)=0,"",VLOOKUP(A51,#REF!,4,FALSE)))</f>
        <v>#REF!</v>
      </c>
      <c r="G51" s="11" t="e">
        <f>IF($A51="","",VLOOKUP($A51,#REF!,G$3+6,FALSE))</f>
        <v>#REF!</v>
      </c>
      <c r="H51" s="11" t="e">
        <f>IF($A51="","",VLOOKUP($A51,#REF!,H$3+6,FALSE))</f>
        <v>#REF!</v>
      </c>
      <c r="I51" s="11" t="e">
        <f>IF($A51="","",VLOOKUP($A51,#REF!,I$3+6,FALSE))</f>
        <v>#REF!</v>
      </c>
      <c r="J51" s="11" t="e">
        <f>IF($A51="","",VLOOKUP($A51,#REF!,J$3+6,FALSE))</f>
        <v>#REF!</v>
      </c>
      <c r="K51" s="11" t="e">
        <f>IF($A51="","",VLOOKUP($A51,#REF!,K$3+6,FALSE))</f>
        <v>#REF!</v>
      </c>
      <c r="L51" s="11" t="e">
        <f>IF($A51="","",VLOOKUP($A51,#REF!,L$3+6,FALSE))</f>
        <v>#REF!</v>
      </c>
      <c r="M51" s="11" t="e">
        <f>IF($A51="","",VLOOKUP($A51,#REF!,M$3+6,FALSE))</f>
        <v>#REF!</v>
      </c>
      <c r="N51" s="11" t="e">
        <f>IF($A51="","",VLOOKUP($A51,#REF!,N$3+6,FALSE))</f>
        <v>#REF!</v>
      </c>
      <c r="O51" s="11" t="e">
        <f>IF($A51="","",VLOOKUP($A51,#REF!,O$3+6,FALSE))</f>
        <v>#REF!</v>
      </c>
      <c r="P51" s="11" t="e">
        <f>IF($A51="","",VLOOKUP($A51,#REF!,P$3+6,FALSE))</f>
        <v>#REF!</v>
      </c>
      <c r="Q51" s="11" t="e">
        <f>IF($A51="","",VLOOKUP($A51,#REF!,Q$3+6,FALSE))</f>
        <v>#REF!</v>
      </c>
      <c r="R51" s="11" t="e">
        <f>IF($A51="","",VLOOKUP($A51,#REF!,R$3+6,FALSE))</f>
        <v>#REF!</v>
      </c>
      <c r="S51" s="11" t="e">
        <f>IF($A51="","",VLOOKUP($A51,#REF!,S$3+6,FALSE))</f>
        <v>#REF!</v>
      </c>
      <c r="T51" s="11" t="e">
        <f>IF($A51="","",VLOOKUP($A51,#REF!,T$3+6,FALSE))</f>
        <v>#REF!</v>
      </c>
      <c r="U51" s="11" t="e">
        <f>IF($A51="","",VLOOKUP($A51,#REF!,U$3+6,FALSE))</f>
        <v>#REF!</v>
      </c>
      <c r="V51" s="11" t="e">
        <f>IF($A51="","",VLOOKUP($A51,#REF!,V$3+6,FALSE))</f>
        <v>#REF!</v>
      </c>
      <c r="W51" s="11" t="e">
        <f>IF($A51="","",VLOOKUP($A51,#REF!,W$3+6,FALSE))</f>
        <v>#REF!</v>
      </c>
      <c r="X51" s="11" t="e">
        <f>IF($A51="","",VLOOKUP($A51,#REF!,X$3+6,FALSE))</f>
        <v>#REF!</v>
      </c>
      <c r="Y51" s="11" t="e">
        <f t="shared" si="0"/>
        <v>#REF!</v>
      </c>
      <c r="AA51" s="11"/>
      <c r="AD51" t="e">
        <f t="shared" si="1"/>
        <v>#REF!</v>
      </c>
      <c r="AE51" t="e">
        <f t="shared" si="2"/>
        <v>#REF!</v>
      </c>
      <c r="AF51" t="e">
        <f t="shared" si="3"/>
        <v>#REF!</v>
      </c>
      <c r="AG51" t="e">
        <f t="shared" si="4"/>
        <v>#REF!</v>
      </c>
    </row>
    <row r="52" spans="1:33" x14ac:dyDescent="0.25">
      <c r="A52" t="e">
        <f>IF(#REF!="","",#REF!)</f>
        <v>#REF!</v>
      </c>
      <c r="B52" s="10">
        <v>49</v>
      </c>
      <c r="C52" s="10" t="e">
        <f>IF(A52="","",IF(VLOOKUP(A52,#REF!,2,FALSE)=0,"",VLOOKUP(A52,#REF!,2,FALSE)))</f>
        <v>#REF!</v>
      </c>
      <c r="D52" s="10" t="e">
        <f>IF(A52="","",IF(VLOOKUP(A52,#REF!,3,FALSE)=0,"",VLOOKUP(A52,#REF!,3,FALSE)))</f>
        <v>#REF!</v>
      </c>
      <c r="E52" s="10" t="e">
        <f>IF(A52="","",IF(VLOOKUP(A52,#REF!,5,FALSE)=0,"",VLOOKUP(A52,#REF!,5,FALSE)))</f>
        <v>#REF!</v>
      </c>
      <c r="F52" s="10" t="e">
        <f>IF(A52="","",IF(VLOOKUP(A52,#REF!,4,FALSE)=0,"",VLOOKUP(A52,#REF!,4,FALSE)))</f>
        <v>#REF!</v>
      </c>
      <c r="G52" s="11" t="e">
        <f>IF($A52="","",VLOOKUP($A52,#REF!,G$3+6,FALSE))</f>
        <v>#REF!</v>
      </c>
      <c r="H52" s="11" t="e">
        <f>IF($A52="","",VLOOKUP($A52,#REF!,H$3+6,FALSE))</f>
        <v>#REF!</v>
      </c>
      <c r="I52" s="11" t="e">
        <f>IF($A52="","",VLOOKUP($A52,#REF!,I$3+6,FALSE))</f>
        <v>#REF!</v>
      </c>
      <c r="J52" s="11" t="e">
        <f>IF($A52="","",VLOOKUP($A52,#REF!,J$3+6,FALSE))</f>
        <v>#REF!</v>
      </c>
      <c r="K52" s="11" t="e">
        <f>IF($A52="","",VLOOKUP($A52,#REF!,K$3+6,FALSE))</f>
        <v>#REF!</v>
      </c>
      <c r="L52" s="11" t="e">
        <f>IF($A52="","",VLOOKUP($A52,#REF!,L$3+6,FALSE))</f>
        <v>#REF!</v>
      </c>
      <c r="M52" s="11" t="e">
        <f>IF($A52="","",VLOOKUP($A52,#REF!,M$3+6,FALSE))</f>
        <v>#REF!</v>
      </c>
      <c r="N52" s="11" t="e">
        <f>IF($A52="","",VLOOKUP($A52,#REF!,N$3+6,FALSE))</f>
        <v>#REF!</v>
      </c>
      <c r="O52" s="11" t="e">
        <f>IF($A52="","",VLOOKUP($A52,#REF!,O$3+6,FALSE))</f>
        <v>#REF!</v>
      </c>
      <c r="P52" s="11" t="e">
        <f>IF($A52="","",VLOOKUP($A52,#REF!,P$3+6,FALSE))</f>
        <v>#REF!</v>
      </c>
      <c r="Q52" s="11" t="e">
        <f>IF($A52="","",VLOOKUP($A52,#REF!,Q$3+6,FALSE))</f>
        <v>#REF!</v>
      </c>
      <c r="R52" s="11" t="e">
        <f>IF($A52="","",VLOOKUP($A52,#REF!,R$3+6,FALSE))</f>
        <v>#REF!</v>
      </c>
      <c r="S52" s="11" t="e">
        <f>IF($A52="","",VLOOKUP($A52,#REF!,S$3+6,FALSE))</f>
        <v>#REF!</v>
      </c>
      <c r="T52" s="11" t="e">
        <f>IF($A52="","",VLOOKUP($A52,#REF!,T$3+6,FALSE))</f>
        <v>#REF!</v>
      </c>
      <c r="U52" s="11" t="e">
        <f>IF($A52="","",VLOOKUP($A52,#REF!,U$3+6,FALSE))</f>
        <v>#REF!</v>
      </c>
      <c r="V52" s="11" t="e">
        <f>IF($A52="","",VLOOKUP($A52,#REF!,V$3+6,FALSE))</f>
        <v>#REF!</v>
      </c>
      <c r="W52" s="11" t="e">
        <f>IF($A52="","",VLOOKUP($A52,#REF!,W$3+6,FALSE))</f>
        <v>#REF!</v>
      </c>
      <c r="X52" s="11" t="e">
        <f>IF($A52="","",VLOOKUP($A52,#REF!,X$3+6,FALSE))</f>
        <v>#REF!</v>
      </c>
      <c r="Y52" s="11" t="e">
        <f t="shared" si="0"/>
        <v>#REF!</v>
      </c>
      <c r="AA52" s="11"/>
      <c r="AD52" t="e">
        <f t="shared" si="1"/>
        <v>#REF!</v>
      </c>
      <c r="AE52" t="e">
        <f t="shared" si="2"/>
        <v>#REF!</v>
      </c>
      <c r="AF52" t="e">
        <f t="shared" si="3"/>
        <v>#REF!</v>
      </c>
      <c r="AG52" t="e">
        <f t="shared" si="4"/>
        <v>#REF!</v>
      </c>
    </row>
    <row r="53" spans="1:33" x14ac:dyDescent="0.25">
      <c r="A53" t="e">
        <f>IF(#REF!="","",#REF!)</f>
        <v>#REF!</v>
      </c>
      <c r="B53" s="10">
        <v>50</v>
      </c>
      <c r="C53" s="10" t="e">
        <f>IF(A53="","",IF(VLOOKUP(A53,#REF!,2,FALSE)=0,"",VLOOKUP(A53,#REF!,2,FALSE)))</f>
        <v>#REF!</v>
      </c>
      <c r="D53" s="10" t="e">
        <f>IF(A53="","",IF(VLOOKUP(A53,#REF!,3,FALSE)=0,"",VLOOKUP(A53,#REF!,3,FALSE)))</f>
        <v>#REF!</v>
      </c>
      <c r="E53" s="10" t="e">
        <f>IF(A53="","",IF(VLOOKUP(A53,#REF!,5,FALSE)=0,"",VLOOKUP(A53,#REF!,5,FALSE)))</f>
        <v>#REF!</v>
      </c>
      <c r="F53" s="10" t="e">
        <f>IF(A53="","",IF(VLOOKUP(A53,#REF!,4,FALSE)=0,"",VLOOKUP(A53,#REF!,4,FALSE)))</f>
        <v>#REF!</v>
      </c>
      <c r="G53" s="11" t="e">
        <f>IF($A53="","",VLOOKUP($A53,#REF!,G$3+6,FALSE))</f>
        <v>#REF!</v>
      </c>
      <c r="H53" s="11" t="e">
        <f>IF($A53="","",VLOOKUP($A53,#REF!,H$3+6,FALSE))</f>
        <v>#REF!</v>
      </c>
      <c r="I53" s="11" t="e">
        <f>IF($A53="","",VLOOKUP($A53,#REF!,I$3+6,FALSE))</f>
        <v>#REF!</v>
      </c>
      <c r="J53" s="11" t="e">
        <f>IF($A53="","",VLOOKUP($A53,#REF!,J$3+6,FALSE))</f>
        <v>#REF!</v>
      </c>
      <c r="K53" s="11" t="e">
        <f>IF($A53="","",VLOOKUP($A53,#REF!,K$3+6,FALSE))</f>
        <v>#REF!</v>
      </c>
      <c r="L53" s="11" t="e">
        <f>IF($A53="","",VLOOKUP($A53,#REF!,L$3+6,FALSE))</f>
        <v>#REF!</v>
      </c>
      <c r="M53" s="11" t="e">
        <f>IF($A53="","",VLOOKUP($A53,#REF!,M$3+6,FALSE))</f>
        <v>#REF!</v>
      </c>
      <c r="N53" s="11" t="e">
        <f>IF($A53="","",VLOOKUP($A53,#REF!,N$3+6,FALSE))</f>
        <v>#REF!</v>
      </c>
      <c r="O53" s="11" t="e">
        <f>IF($A53="","",VLOOKUP($A53,#REF!,O$3+6,FALSE))</f>
        <v>#REF!</v>
      </c>
      <c r="P53" s="11" t="e">
        <f>IF($A53="","",VLOOKUP($A53,#REF!,P$3+6,FALSE))</f>
        <v>#REF!</v>
      </c>
      <c r="Q53" s="11" t="e">
        <f>IF($A53="","",VLOOKUP($A53,#REF!,Q$3+6,FALSE))</f>
        <v>#REF!</v>
      </c>
      <c r="R53" s="11" t="e">
        <f>IF($A53="","",VLOOKUP($A53,#REF!,R$3+6,FALSE))</f>
        <v>#REF!</v>
      </c>
      <c r="S53" s="11" t="e">
        <f>IF($A53="","",VLOOKUP($A53,#REF!,S$3+6,FALSE))</f>
        <v>#REF!</v>
      </c>
      <c r="T53" s="11" t="e">
        <f>IF($A53="","",VLOOKUP($A53,#REF!,T$3+6,FALSE))</f>
        <v>#REF!</v>
      </c>
      <c r="U53" s="11" t="e">
        <f>IF($A53="","",VLOOKUP($A53,#REF!,U$3+6,FALSE))</f>
        <v>#REF!</v>
      </c>
      <c r="V53" s="11" t="e">
        <f>IF($A53="","",VLOOKUP($A53,#REF!,V$3+6,FALSE))</f>
        <v>#REF!</v>
      </c>
      <c r="W53" s="11" t="e">
        <f>IF($A53="","",VLOOKUP($A53,#REF!,W$3+6,FALSE))</f>
        <v>#REF!</v>
      </c>
      <c r="X53" s="11" t="e">
        <f>IF($A53="","",VLOOKUP($A53,#REF!,X$3+6,FALSE))</f>
        <v>#REF!</v>
      </c>
      <c r="Y53" s="11" t="e">
        <f t="shared" si="0"/>
        <v>#REF!</v>
      </c>
      <c r="AA53" s="11"/>
      <c r="AD53" t="e">
        <f t="shared" si="1"/>
        <v>#REF!</v>
      </c>
      <c r="AE53" t="e">
        <f t="shared" si="2"/>
        <v>#REF!</v>
      </c>
      <c r="AF53" t="e">
        <f t="shared" si="3"/>
        <v>#REF!</v>
      </c>
      <c r="AG53" t="e">
        <f t="shared" si="4"/>
        <v>#REF!</v>
      </c>
    </row>
    <row r="54" spans="1:33" x14ac:dyDescent="0.25">
      <c r="A54" t="e">
        <f>IF(#REF!="","",#REF!)</f>
        <v>#REF!</v>
      </c>
      <c r="B54" s="10">
        <v>51</v>
      </c>
      <c r="C54" s="10" t="e">
        <f>IF(A54="","",IF(VLOOKUP(A54,#REF!,2,FALSE)=0,"",VLOOKUP(A54,#REF!,2,FALSE)))</f>
        <v>#REF!</v>
      </c>
      <c r="D54" s="10" t="e">
        <f>IF(A54="","",IF(VLOOKUP(A54,#REF!,3,FALSE)=0,"",VLOOKUP(A54,#REF!,3,FALSE)))</f>
        <v>#REF!</v>
      </c>
      <c r="E54" s="10" t="e">
        <f>IF(A54="","",IF(VLOOKUP(A54,#REF!,5,FALSE)=0,"",VLOOKUP(A54,#REF!,5,FALSE)))</f>
        <v>#REF!</v>
      </c>
      <c r="F54" s="10" t="e">
        <f>IF(A54="","",IF(VLOOKUP(A54,#REF!,4,FALSE)=0,"",VLOOKUP(A54,#REF!,4,FALSE)))</f>
        <v>#REF!</v>
      </c>
      <c r="G54" s="11" t="e">
        <f>IF($A54="","",VLOOKUP($A54,#REF!,G$3+6,FALSE))</f>
        <v>#REF!</v>
      </c>
      <c r="H54" s="11" t="e">
        <f>IF($A54="","",VLOOKUP($A54,#REF!,H$3+6,FALSE))</f>
        <v>#REF!</v>
      </c>
      <c r="I54" s="11" t="e">
        <f>IF($A54="","",VLOOKUP($A54,#REF!,I$3+6,FALSE))</f>
        <v>#REF!</v>
      </c>
      <c r="J54" s="11" t="e">
        <f>IF($A54="","",VLOOKUP($A54,#REF!,J$3+6,FALSE))</f>
        <v>#REF!</v>
      </c>
      <c r="K54" s="11" t="e">
        <f>IF($A54="","",VLOOKUP($A54,#REF!,K$3+6,FALSE))</f>
        <v>#REF!</v>
      </c>
      <c r="L54" s="11" t="e">
        <f>IF($A54="","",VLOOKUP($A54,#REF!,L$3+6,FALSE))</f>
        <v>#REF!</v>
      </c>
      <c r="M54" s="11" t="e">
        <f>IF($A54="","",VLOOKUP($A54,#REF!,M$3+6,FALSE))</f>
        <v>#REF!</v>
      </c>
      <c r="N54" s="11" t="e">
        <f>IF($A54="","",VLOOKUP($A54,#REF!,N$3+6,FALSE))</f>
        <v>#REF!</v>
      </c>
      <c r="O54" s="11" t="e">
        <f>IF($A54="","",VLOOKUP($A54,#REF!,O$3+6,FALSE))</f>
        <v>#REF!</v>
      </c>
      <c r="P54" s="11" t="e">
        <f>IF($A54="","",VLOOKUP($A54,#REF!,P$3+6,FALSE))</f>
        <v>#REF!</v>
      </c>
      <c r="Q54" s="11" t="e">
        <f>IF($A54="","",VLOOKUP($A54,#REF!,Q$3+6,FALSE))</f>
        <v>#REF!</v>
      </c>
      <c r="R54" s="11" t="e">
        <f>IF($A54="","",VLOOKUP($A54,#REF!,R$3+6,FALSE))</f>
        <v>#REF!</v>
      </c>
      <c r="S54" s="11" t="e">
        <f>IF($A54="","",VLOOKUP($A54,#REF!,S$3+6,FALSE))</f>
        <v>#REF!</v>
      </c>
      <c r="T54" s="11" t="e">
        <f>IF($A54="","",VLOOKUP($A54,#REF!,T$3+6,FALSE))</f>
        <v>#REF!</v>
      </c>
      <c r="U54" s="11" t="e">
        <f>IF($A54="","",VLOOKUP($A54,#REF!,U$3+6,FALSE))</f>
        <v>#REF!</v>
      </c>
      <c r="V54" s="11" t="e">
        <f>IF($A54="","",VLOOKUP($A54,#REF!,V$3+6,FALSE))</f>
        <v>#REF!</v>
      </c>
      <c r="W54" s="11" t="e">
        <f>IF($A54="","",VLOOKUP($A54,#REF!,W$3+6,FALSE))</f>
        <v>#REF!</v>
      </c>
      <c r="X54" s="11" t="e">
        <f>IF($A54="","",VLOOKUP($A54,#REF!,X$3+6,FALSE))</f>
        <v>#REF!</v>
      </c>
      <c r="Y54" s="11" t="e">
        <f t="shared" si="0"/>
        <v>#REF!</v>
      </c>
      <c r="AA54" s="11"/>
      <c r="AD54" t="e">
        <f t="shared" si="1"/>
        <v>#REF!</v>
      </c>
      <c r="AE54" t="e">
        <f t="shared" si="2"/>
        <v>#REF!</v>
      </c>
      <c r="AF54" t="e">
        <f t="shared" si="3"/>
        <v>#REF!</v>
      </c>
      <c r="AG54" t="e">
        <f t="shared" si="4"/>
        <v>#REF!</v>
      </c>
    </row>
    <row r="55" spans="1:33" x14ac:dyDescent="0.25">
      <c r="A55" t="e">
        <f>IF(#REF!="","",#REF!)</f>
        <v>#REF!</v>
      </c>
      <c r="B55" s="10">
        <v>52</v>
      </c>
      <c r="C55" s="10" t="e">
        <f>IF(A55="","",IF(VLOOKUP(A55,#REF!,2,FALSE)=0,"",VLOOKUP(A55,#REF!,2,FALSE)))</f>
        <v>#REF!</v>
      </c>
      <c r="D55" s="10" t="e">
        <f>IF(A55="","",IF(VLOOKUP(A55,#REF!,3,FALSE)=0,"",VLOOKUP(A55,#REF!,3,FALSE)))</f>
        <v>#REF!</v>
      </c>
      <c r="E55" s="10" t="e">
        <f>IF(A55="","",IF(VLOOKUP(A55,#REF!,5,FALSE)=0,"",VLOOKUP(A55,#REF!,5,FALSE)))</f>
        <v>#REF!</v>
      </c>
      <c r="F55" s="10" t="e">
        <f>IF(A55="","",IF(VLOOKUP(A55,#REF!,4,FALSE)=0,"",VLOOKUP(A55,#REF!,4,FALSE)))</f>
        <v>#REF!</v>
      </c>
      <c r="G55" s="11" t="e">
        <f>IF($A55="","",VLOOKUP($A55,#REF!,G$3+6,FALSE))</f>
        <v>#REF!</v>
      </c>
      <c r="H55" s="11" t="e">
        <f>IF($A55="","",VLOOKUP($A55,#REF!,H$3+6,FALSE))</f>
        <v>#REF!</v>
      </c>
      <c r="I55" s="11" t="e">
        <f>IF($A55="","",VLOOKUP($A55,#REF!,I$3+6,FALSE))</f>
        <v>#REF!</v>
      </c>
      <c r="J55" s="11" t="e">
        <f>IF($A55="","",VLOOKUP($A55,#REF!,J$3+6,FALSE))</f>
        <v>#REF!</v>
      </c>
      <c r="K55" s="11" t="e">
        <f>IF($A55="","",VLOOKUP($A55,#REF!,K$3+6,FALSE))</f>
        <v>#REF!</v>
      </c>
      <c r="L55" s="11" t="e">
        <f>IF($A55="","",VLOOKUP($A55,#REF!,L$3+6,FALSE))</f>
        <v>#REF!</v>
      </c>
      <c r="M55" s="11" t="e">
        <f>IF($A55="","",VLOOKUP($A55,#REF!,M$3+6,FALSE))</f>
        <v>#REF!</v>
      </c>
      <c r="N55" s="11" t="e">
        <f>IF($A55="","",VLOOKUP($A55,#REF!,N$3+6,FALSE))</f>
        <v>#REF!</v>
      </c>
      <c r="O55" s="11" t="e">
        <f>IF($A55="","",VLOOKUP($A55,#REF!,O$3+6,FALSE))</f>
        <v>#REF!</v>
      </c>
      <c r="P55" s="11" t="e">
        <f>IF($A55="","",VLOOKUP($A55,#REF!,P$3+6,FALSE))</f>
        <v>#REF!</v>
      </c>
      <c r="Q55" s="11" t="e">
        <f>IF($A55="","",VLOOKUP($A55,#REF!,Q$3+6,FALSE))</f>
        <v>#REF!</v>
      </c>
      <c r="R55" s="11" t="e">
        <f>IF($A55="","",VLOOKUP($A55,#REF!,R$3+6,FALSE))</f>
        <v>#REF!</v>
      </c>
      <c r="S55" s="11" t="e">
        <f>IF($A55="","",VLOOKUP($A55,#REF!,S$3+6,FALSE))</f>
        <v>#REF!</v>
      </c>
      <c r="T55" s="11" t="e">
        <f>IF($A55="","",VLOOKUP($A55,#REF!,T$3+6,FALSE))</f>
        <v>#REF!</v>
      </c>
      <c r="U55" s="11" t="e">
        <f>IF($A55="","",VLOOKUP($A55,#REF!,U$3+6,FALSE))</f>
        <v>#REF!</v>
      </c>
      <c r="V55" s="11" t="e">
        <f>IF($A55="","",VLOOKUP($A55,#REF!,V$3+6,FALSE))</f>
        <v>#REF!</v>
      </c>
      <c r="W55" s="11" t="e">
        <f>IF($A55="","",VLOOKUP($A55,#REF!,W$3+6,FALSE))</f>
        <v>#REF!</v>
      </c>
      <c r="X55" s="11" t="e">
        <f>IF($A55="","",VLOOKUP($A55,#REF!,X$3+6,FALSE))</f>
        <v>#REF!</v>
      </c>
      <c r="Y55" s="11" t="e">
        <f t="shared" si="0"/>
        <v>#REF!</v>
      </c>
      <c r="AA55" s="11"/>
      <c r="AD55" t="e">
        <f t="shared" si="1"/>
        <v>#REF!</v>
      </c>
      <c r="AE55" t="e">
        <f t="shared" si="2"/>
        <v>#REF!</v>
      </c>
      <c r="AF55" t="e">
        <f t="shared" si="3"/>
        <v>#REF!</v>
      </c>
      <c r="AG55" t="e">
        <f t="shared" si="4"/>
        <v>#REF!</v>
      </c>
    </row>
    <row r="56" spans="1:33" x14ac:dyDescent="0.25">
      <c r="A56" t="e">
        <f>IF(#REF!="","",#REF!)</f>
        <v>#REF!</v>
      </c>
      <c r="B56" s="10">
        <v>53</v>
      </c>
      <c r="C56" s="10" t="e">
        <f>IF(A56="","",IF(VLOOKUP(A56,#REF!,2,FALSE)=0,"",VLOOKUP(A56,#REF!,2,FALSE)))</f>
        <v>#REF!</v>
      </c>
      <c r="D56" s="10" t="e">
        <f>IF(A56="","",IF(VLOOKUP(A56,#REF!,3,FALSE)=0,"",VLOOKUP(A56,#REF!,3,FALSE)))</f>
        <v>#REF!</v>
      </c>
      <c r="E56" s="10" t="e">
        <f>IF(A56="","",IF(VLOOKUP(A56,#REF!,5,FALSE)=0,"",VLOOKUP(A56,#REF!,5,FALSE)))</f>
        <v>#REF!</v>
      </c>
      <c r="F56" s="10" t="e">
        <f>IF(A56="","",IF(VLOOKUP(A56,#REF!,4,FALSE)=0,"",VLOOKUP(A56,#REF!,4,FALSE)))</f>
        <v>#REF!</v>
      </c>
      <c r="G56" s="11" t="e">
        <f>IF($A56="","",VLOOKUP($A56,#REF!,G$3+6,FALSE))</f>
        <v>#REF!</v>
      </c>
      <c r="H56" s="11" t="e">
        <f>IF($A56="","",VLOOKUP($A56,#REF!,H$3+6,FALSE))</f>
        <v>#REF!</v>
      </c>
      <c r="I56" s="11" t="e">
        <f>IF($A56="","",VLOOKUP($A56,#REF!,I$3+6,FALSE))</f>
        <v>#REF!</v>
      </c>
      <c r="J56" s="11" t="e">
        <f>IF($A56="","",VLOOKUP($A56,#REF!,J$3+6,FALSE))</f>
        <v>#REF!</v>
      </c>
      <c r="K56" s="11" t="e">
        <f>IF($A56="","",VLOOKUP($A56,#REF!,K$3+6,FALSE))</f>
        <v>#REF!</v>
      </c>
      <c r="L56" s="11" t="e">
        <f>IF($A56="","",VLOOKUP($A56,#REF!,L$3+6,FALSE))</f>
        <v>#REF!</v>
      </c>
      <c r="M56" s="11" t="e">
        <f>IF($A56="","",VLOOKUP($A56,#REF!,M$3+6,FALSE))</f>
        <v>#REF!</v>
      </c>
      <c r="N56" s="11" t="e">
        <f>IF($A56="","",VLOOKUP($A56,#REF!,N$3+6,FALSE))</f>
        <v>#REF!</v>
      </c>
      <c r="O56" s="11" t="e">
        <f>IF($A56="","",VLOOKUP($A56,#REF!,O$3+6,FALSE))</f>
        <v>#REF!</v>
      </c>
      <c r="P56" s="11" t="e">
        <f>IF($A56="","",VLOOKUP($A56,#REF!,P$3+6,FALSE))</f>
        <v>#REF!</v>
      </c>
      <c r="Q56" s="11" t="e">
        <f>IF($A56="","",VLOOKUP($A56,#REF!,Q$3+6,FALSE))</f>
        <v>#REF!</v>
      </c>
      <c r="R56" s="11" t="e">
        <f>IF($A56="","",VLOOKUP($A56,#REF!,R$3+6,FALSE))</f>
        <v>#REF!</v>
      </c>
      <c r="S56" s="11" t="e">
        <f>IF($A56="","",VLOOKUP($A56,#REF!,S$3+6,FALSE))</f>
        <v>#REF!</v>
      </c>
      <c r="T56" s="11" t="e">
        <f>IF($A56="","",VLOOKUP($A56,#REF!,T$3+6,FALSE))</f>
        <v>#REF!</v>
      </c>
      <c r="U56" s="11" t="e">
        <f>IF($A56="","",VLOOKUP($A56,#REF!,U$3+6,FALSE))</f>
        <v>#REF!</v>
      </c>
      <c r="V56" s="11" t="e">
        <f>IF($A56="","",VLOOKUP($A56,#REF!,V$3+6,FALSE))</f>
        <v>#REF!</v>
      </c>
      <c r="W56" s="11" t="e">
        <f>IF($A56="","",VLOOKUP($A56,#REF!,W$3+6,FALSE))</f>
        <v>#REF!</v>
      </c>
      <c r="X56" s="11" t="e">
        <f>IF($A56="","",VLOOKUP($A56,#REF!,X$3+6,FALSE))</f>
        <v>#REF!</v>
      </c>
      <c r="Y56" s="11" t="e">
        <f t="shared" si="0"/>
        <v>#REF!</v>
      </c>
      <c r="AA56" s="11"/>
      <c r="AD56" t="e">
        <f t="shared" si="1"/>
        <v>#REF!</v>
      </c>
      <c r="AE56" t="e">
        <f t="shared" si="2"/>
        <v>#REF!</v>
      </c>
      <c r="AF56" t="e">
        <f t="shared" si="3"/>
        <v>#REF!</v>
      </c>
      <c r="AG56" t="e">
        <f t="shared" si="4"/>
        <v>#REF!</v>
      </c>
    </row>
    <row r="57" spans="1:33" x14ac:dyDescent="0.25">
      <c r="A57" t="e">
        <f>IF(#REF!="","",#REF!)</f>
        <v>#REF!</v>
      </c>
      <c r="B57" s="10">
        <v>54</v>
      </c>
      <c r="C57" s="10" t="e">
        <f>IF(A57="","",IF(VLOOKUP(A57,#REF!,2,FALSE)=0,"",VLOOKUP(A57,#REF!,2,FALSE)))</f>
        <v>#REF!</v>
      </c>
      <c r="D57" s="10" t="e">
        <f>IF(A57="","",IF(VLOOKUP(A57,#REF!,3,FALSE)=0,"",VLOOKUP(A57,#REF!,3,FALSE)))</f>
        <v>#REF!</v>
      </c>
      <c r="E57" s="10" t="e">
        <f>IF(A57="","",IF(VLOOKUP(A57,#REF!,5,FALSE)=0,"",VLOOKUP(A57,#REF!,5,FALSE)))</f>
        <v>#REF!</v>
      </c>
      <c r="F57" s="10" t="e">
        <f>IF(A57="","",IF(VLOOKUP(A57,#REF!,4,FALSE)=0,"",VLOOKUP(A57,#REF!,4,FALSE)))</f>
        <v>#REF!</v>
      </c>
      <c r="G57" s="11" t="e">
        <f>IF($A57="","",VLOOKUP($A57,#REF!,G$3+6,FALSE))</f>
        <v>#REF!</v>
      </c>
      <c r="H57" s="11" t="e">
        <f>IF($A57="","",VLOOKUP($A57,#REF!,H$3+6,FALSE))</f>
        <v>#REF!</v>
      </c>
      <c r="I57" s="11" t="e">
        <f>IF($A57="","",VLOOKUP($A57,#REF!,I$3+6,FALSE))</f>
        <v>#REF!</v>
      </c>
      <c r="J57" s="11" t="e">
        <f>IF($A57="","",VLOOKUP($A57,#REF!,J$3+6,FALSE))</f>
        <v>#REF!</v>
      </c>
      <c r="K57" s="11" t="e">
        <f>IF($A57="","",VLOOKUP($A57,#REF!,K$3+6,FALSE))</f>
        <v>#REF!</v>
      </c>
      <c r="L57" s="11" t="e">
        <f>IF($A57="","",VLOOKUP($A57,#REF!,L$3+6,FALSE))</f>
        <v>#REF!</v>
      </c>
      <c r="M57" s="11" t="e">
        <f>IF($A57="","",VLOOKUP($A57,#REF!,M$3+6,FALSE))</f>
        <v>#REF!</v>
      </c>
      <c r="N57" s="11" t="e">
        <f>IF($A57="","",VLOOKUP($A57,#REF!,N$3+6,FALSE))</f>
        <v>#REF!</v>
      </c>
      <c r="O57" s="11" t="e">
        <f>IF($A57="","",VLOOKUP($A57,#REF!,O$3+6,FALSE))</f>
        <v>#REF!</v>
      </c>
      <c r="P57" s="11" t="e">
        <f>IF($A57="","",VLOOKUP($A57,#REF!,P$3+6,FALSE))</f>
        <v>#REF!</v>
      </c>
      <c r="Q57" s="11" t="e">
        <f>IF($A57="","",VLOOKUP($A57,#REF!,Q$3+6,FALSE))</f>
        <v>#REF!</v>
      </c>
      <c r="R57" s="11" t="e">
        <f>IF($A57="","",VLOOKUP($A57,#REF!,R$3+6,FALSE))</f>
        <v>#REF!</v>
      </c>
      <c r="S57" s="11" t="e">
        <f>IF($A57="","",VLOOKUP($A57,#REF!,S$3+6,FALSE))</f>
        <v>#REF!</v>
      </c>
      <c r="T57" s="11" t="e">
        <f>IF($A57="","",VLOOKUP($A57,#REF!,T$3+6,FALSE))</f>
        <v>#REF!</v>
      </c>
      <c r="U57" s="11" t="e">
        <f>IF($A57="","",VLOOKUP($A57,#REF!,U$3+6,FALSE))</f>
        <v>#REF!</v>
      </c>
      <c r="V57" s="11" t="e">
        <f>IF($A57="","",VLOOKUP($A57,#REF!,V$3+6,FALSE))</f>
        <v>#REF!</v>
      </c>
      <c r="W57" s="11" t="e">
        <f>IF($A57="","",VLOOKUP($A57,#REF!,W$3+6,FALSE))</f>
        <v>#REF!</v>
      </c>
      <c r="X57" s="11" t="e">
        <f>IF($A57="","",VLOOKUP($A57,#REF!,X$3+6,FALSE))</f>
        <v>#REF!</v>
      </c>
      <c r="Y57" s="11" t="e">
        <f t="shared" si="0"/>
        <v>#REF!</v>
      </c>
      <c r="AA57" s="11"/>
      <c r="AD57" t="e">
        <f t="shared" si="1"/>
        <v>#REF!</v>
      </c>
      <c r="AE57" t="e">
        <f t="shared" si="2"/>
        <v>#REF!</v>
      </c>
      <c r="AF57" t="e">
        <f t="shared" si="3"/>
        <v>#REF!</v>
      </c>
      <c r="AG57" t="e">
        <f t="shared" si="4"/>
        <v>#REF!</v>
      </c>
    </row>
    <row r="58" spans="1:33" x14ac:dyDescent="0.25">
      <c r="A58" t="e">
        <f>IF(#REF!="","",#REF!)</f>
        <v>#REF!</v>
      </c>
      <c r="B58" s="10">
        <v>55</v>
      </c>
      <c r="C58" s="10" t="e">
        <f>IF(A58="","",IF(VLOOKUP(A58,#REF!,2,FALSE)=0,"",VLOOKUP(A58,#REF!,2,FALSE)))</f>
        <v>#REF!</v>
      </c>
      <c r="D58" s="10" t="e">
        <f>IF(A58="","",IF(VLOOKUP(A58,#REF!,3,FALSE)=0,"",VLOOKUP(A58,#REF!,3,FALSE)))</f>
        <v>#REF!</v>
      </c>
      <c r="E58" s="10" t="e">
        <f>IF(A58="","",IF(VLOOKUP(A58,#REF!,5,FALSE)=0,"",VLOOKUP(A58,#REF!,5,FALSE)))</f>
        <v>#REF!</v>
      </c>
      <c r="F58" s="10" t="e">
        <f>IF(A58="","",IF(VLOOKUP(A58,#REF!,4,FALSE)=0,"",VLOOKUP(A58,#REF!,4,FALSE)))</f>
        <v>#REF!</v>
      </c>
      <c r="G58" s="11" t="e">
        <f>IF($A58="","",VLOOKUP($A58,#REF!,G$3+6,FALSE))</f>
        <v>#REF!</v>
      </c>
      <c r="H58" s="11" t="e">
        <f>IF($A58="","",VLOOKUP($A58,#REF!,H$3+6,FALSE))</f>
        <v>#REF!</v>
      </c>
      <c r="I58" s="11" t="e">
        <f>IF($A58="","",VLOOKUP($A58,#REF!,I$3+6,FALSE))</f>
        <v>#REF!</v>
      </c>
      <c r="J58" s="11" t="e">
        <f>IF($A58="","",VLOOKUP($A58,#REF!,J$3+6,FALSE))</f>
        <v>#REF!</v>
      </c>
      <c r="K58" s="11" t="e">
        <f>IF($A58="","",VLOOKUP($A58,#REF!,K$3+6,FALSE))</f>
        <v>#REF!</v>
      </c>
      <c r="L58" s="11" t="e">
        <f>IF($A58="","",VLOOKUP($A58,#REF!,L$3+6,FALSE))</f>
        <v>#REF!</v>
      </c>
      <c r="M58" s="11" t="e">
        <f>IF($A58="","",VLOOKUP($A58,#REF!,M$3+6,FALSE))</f>
        <v>#REF!</v>
      </c>
      <c r="N58" s="11" t="e">
        <f>IF($A58="","",VLOOKUP($A58,#REF!,N$3+6,FALSE))</f>
        <v>#REF!</v>
      </c>
      <c r="O58" s="11" t="e">
        <f>IF($A58="","",VLOOKUP($A58,#REF!,O$3+6,FALSE))</f>
        <v>#REF!</v>
      </c>
      <c r="P58" s="11" t="e">
        <f>IF($A58="","",VLOOKUP($A58,#REF!,P$3+6,FALSE))</f>
        <v>#REF!</v>
      </c>
      <c r="Q58" s="11" t="e">
        <f>IF($A58="","",VLOOKUP($A58,#REF!,Q$3+6,FALSE))</f>
        <v>#REF!</v>
      </c>
      <c r="R58" s="11" t="e">
        <f>IF($A58="","",VLOOKUP($A58,#REF!,R$3+6,FALSE))</f>
        <v>#REF!</v>
      </c>
      <c r="S58" s="11" t="e">
        <f>IF($A58="","",VLOOKUP($A58,#REF!,S$3+6,FALSE))</f>
        <v>#REF!</v>
      </c>
      <c r="T58" s="11" t="e">
        <f>IF($A58="","",VLOOKUP($A58,#REF!,T$3+6,FALSE))</f>
        <v>#REF!</v>
      </c>
      <c r="U58" s="11" t="e">
        <f>IF($A58="","",VLOOKUP($A58,#REF!,U$3+6,FALSE))</f>
        <v>#REF!</v>
      </c>
      <c r="V58" s="11" t="e">
        <f>IF($A58="","",VLOOKUP($A58,#REF!,V$3+6,FALSE))</f>
        <v>#REF!</v>
      </c>
      <c r="W58" s="11" t="e">
        <f>IF($A58="","",VLOOKUP($A58,#REF!,W$3+6,FALSE))</f>
        <v>#REF!</v>
      </c>
      <c r="X58" s="11" t="e">
        <f>IF($A58="","",VLOOKUP($A58,#REF!,X$3+6,FALSE))</f>
        <v>#REF!</v>
      </c>
      <c r="Y58" s="11" t="e">
        <f t="shared" si="0"/>
        <v>#REF!</v>
      </c>
      <c r="AA58" s="11"/>
      <c r="AD58" t="e">
        <f t="shared" si="1"/>
        <v>#REF!</v>
      </c>
      <c r="AE58" t="e">
        <f t="shared" si="2"/>
        <v>#REF!</v>
      </c>
      <c r="AF58" t="e">
        <f t="shared" si="3"/>
        <v>#REF!</v>
      </c>
      <c r="AG58" t="e">
        <f t="shared" si="4"/>
        <v>#REF!</v>
      </c>
    </row>
    <row r="59" spans="1:33" x14ac:dyDescent="0.25">
      <c r="A59" t="e">
        <f>IF(#REF!="","",#REF!)</f>
        <v>#REF!</v>
      </c>
      <c r="B59" s="10">
        <v>56</v>
      </c>
      <c r="C59" s="10" t="e">
        <f>IF(A59="","",IF(VLOOKUP(A59,#REF!,2,FALSE)=0,"",VLOOKUP(A59,#REF!,2,FALSE)))</f>
        <v>#REF!</v>
      </c>
      <c r="D59" s="10" t="e">
        <f>IF(A59="","",IF(VLOOKUP(A59,#REF!,3,FALSE)=0,"",VLOOKUP(A59,#REF!,3,FALSE)))</f>
        <v>#REF!</v>
      </c>
      <c r="E59" s="10" t="e">
        <f>IF(A59="","",IF(VLOOKUP(A59,#REF!,5,FALSE)=0,"",VLOOKUP(A59,#REF!,5,FALSE)))</f>
        <v>#REF!</v>
      </c>
      <c r="F59" s="10" t="e">
        <f>IF(A59="","",IF(VLOOKUP(A59,#REF!,4,FALSE)=0,"",VLOOKUP(A59,#REF!,4,FALSE)))</f>
        <v>#REF!</v>
      </c>
      <c r="G59" s="11" t="e">
        <f>IF($A59="","",VLOOKUP($A59,#REF!,G$3+6,FALSE))</f>
        <v>#REF!</v>
      </c>
      <c r="H59" s="11" t="e">
        <f>IF($A59="","",VLOOKUP($A59,#REF!,H$3+6,FALSE))</f>
        <v>#REF!</v>
      </c>
      <c r="I59" s="11" t="e">
        <f>IF($A59="","",VLOOKUP($A59,#REF!,I$3+6,FALSE))</f>
        <v>#REF!</v>
      </c>
      <c r="J59" s="11" t="e">
        <f>IF($A59="","",VLOOKUP($A59,#REF!,J$3+6,FALSE))</f>
        <v>#REF!</v>
      </c>
      <c r="K59" s="11" t="e">
        <f>IF($A59="","",VLOOKUP($A59,#REF!,K$3+6,FALSE))</f>
        <v>#REF!</v>
      </c>
      <c r="L59" s="11" t="e">
        <f>IF($A59="","",VLOOKUP($A59,#REF!,L$3+6,FALSE))</f>
        <v>#REF!</v>
      </c>
      <c r="M59" s="11" t="e">
        <f>IF($A59="","",VLOOKUP($A59,#REF!,M$3+6,FALSE))</f>
        <v>#REF!</v>
      </c>
      <c r="N59" s="11" t="e">
        <f>IF($A59="","",VLOOKUP($A59,#REF!,N$3+6,FALSE))</f>
        <v>#REF!</v>
      </c>
      <c r="O59" s="11" t="e">
        <f>IF($A59="","",VLOOKUP($A59,#REF!,O$3+6,FALSE))</f>
        <v>#REF!</v>
      </c>
      <c r="P59" s="11" t="e">
        <f>IF($A59="","",VLOOKUP($A59,#REF!,P$3+6,FALSE))</f>
        <v>#REF!</v>
      </c>
      <c r="Q59" s="11" t="e">
        <f>IF($A59="","",VLOOKUP($A59,#REF!,Q$3+6,FALSE))</f>
        <v>#REF!</v>
      </c>
      <c r="R59" s="11" t="e">
        <f>IF($A59="","",VLOOKUP($A59,#REF!,R$3+6,FALSE))</f>
        <v>#REF!</v>
      </c>
      <c r="S59" s="11" t="e">
        <f>IF($A59="","",VLOOKUP($A59,#REF!,S$3+6,FALSE))</f>
        <v>#REF!</v>
      </c>
      <c r="T59" s="11" t="e">
        <f>IF($A59="","",VLOOKUP($A59,#REF!,T$3+6,FALSE))</f>
        <v>#REF!</v>
      </c>
      <c r="U59" s="11" t="e">
        <f>IF($A59="","",VLOOKUP($A59,#REF!,U$3+6,FALSE))</f>
        <v>#REF!</v>
      </c>
      <c r="V59" s="11" t="e">
        <f>IF($A59="","",VLOOKUP($A59,#REF!,V$3+6,FALSE))</f>
        <v>#REF!</v>
      </c>
      <c r="W59" s="11" t="e">
        <f>IF($A59="","",VLOOKUP($A59,#REF!,W$3+6,FALSE))</f>
        <v>#REF!</v>
      </c>
      <c r="X59" s="11" t="e">
        <f>IF($A59="","",VLOOKUP($A59,#REF!,X$3+6,FALSE))</f>
        <v>#REF!</v>
      </c>
      <c r="Y59" s="11" t="e">
        <f t="shared" si="0"/>
        <v>#REF!</v>
      </c>
      <c r="AA59" s="11"/>
      <c r="AD59" t="e">
        <f t="shared" si="1"/>
        <v>#REF!</v>
      </c>
      <c r="AE59" t="e">
        <f t="shared" si="2"/>
        <v>#REF!</v>
      </c>
      <c r="AF59" t="e">
        <f t="shared" si="3"/>
        <v>#REF!</v>
      </c>
      <c r="AG59" t="e">
        <f t="shared" si="4"/>
        <v>#REF!</v>
      </c>
    </row>
    <row r="60" spans="1:33" x14ac:dyDescent="0.25">
      <c r="A60" t="e">
        <f>IF(#REF!="","",#REF!)</f>
        <v>#REF!</v>
      </c>
      <c r="B60" s="10">
        <v>57</v>
      </c>
      <c r="C60" s="10" t="e">
        <f>IF(A60="","",IF(VLOOKUP(A60,#REF!,2,FALSE)=0,"",VLOOKUP(A60,#REF!,2,FALSE)))</f>
        <v>#REF!</v>
      </c>
      <c r="D60" s="10" t="e">
        <f>IF(A60="","",IF(VLOOKUP(A60,#REF!,3,FALSE)=0,"",VLOOKUP(A60,#REF!,3,FALSE)))</f>
        <v>#REF!</v>
      </c>
      <c r="E60" s="10" t="e">
        <f>IF(A60="","",IF(VLOOKUP(A60,#REF!,5,FALSE)=0,"",VLOOKUP(A60,#REF!,5,FALSE)))</f>
        <v>#REF!</v>
      </c>
      <c r="F60" s="10" t="e">
        <f>IF(A60="","",IF(VLOOKUP(A60,#REF!,4,FALSE)=0,"",VLOOKUP(A60,#REF!,4,FALSE)))</f>
        <v>#REF!</v>
      </c>
      <c r="G60" s="11" t="e">
        <f>IF($A60="","",VLOOKUP($A60,#REF!,G$3+6,FALSE))</f>
        <v>#REF!</v>
      </c>
      <c r="H60" s="11" t="e">
        <f>IF($A60="","",VLOOKUP($A60,#REF!,H$3+6,FALSE))</f>
        <v>#REF!</v>
      </c>
      <c r="I60" s="11" t="e">
        <f>IF($A60="","",VLOOKUP($A60,#REF!,I$3+6,FALSE))</f>
        <v>#REF!</v>
      </c>
      <c r="J60" s="11" t="e">
        <f>IF($A60="","",VLOOKUP($A60,#REF!,J$3+6,FALSE))</f>
        <v>#REF!</v>
      </c>
      <c r="K60" s="11" t="e">
        <f>IF($A60="","",VLOOKUP($A60,#REF!,K$3+6,FALSE))</f>
        <v>#REF!</v>
      </c>
      <c r="L60" s="11" t="e">
        <f>IF($A60="","",VLOOKUP($A60,#REF!,L$3+6,FALSE))</f>
        <v>#REF!</v>
      </c>
      <c r="M60" s="11" t="e">
        <f>IF($A60="","",VLOOKUP($A60,#REF!,M$3+6,FALSE))</f>
        <v>#REF!</v>
      </c>
      <c r="N60" s="11" t="e">
        <f>IF($A60="","",VLOOKUP($A60,#REF!,N$3+6,FALSE))</f>
        <v>#REF!</v>
      </c>
      <c r="O60" s="11" t="e">
        <f>IF($A60="","",VLOOKUP($A60,#REF!,O$3+6,FALSE))</f>
        <v>#REF!</v>
      </c>
      <c r="P60" s="11" t="e">
        <f>IF($A60="","",VLOOKUP($A60,#REF!,P$3+6,FALSE))</f>
        <v>#REF!</v>
      </c>
      <c r="Q60" s="11" t="e">
        <f>IF($A60="","",VLOOKUP($A60,#REF!,Q$3+6,FALSE))</f>
        <v>#REF!</v>
      </c>
      <c r="R60" s="11" t="e">
        <f>IF($A60="","",VLOOKUP($A60,#REF!,R$3+6,FALSE))</f>
        <v>#REF!</v>
      </c>
      <c r="S60" s="11" t="e">
        <f>IF($A60="","",VLOOKUP($A60,#REF!,S$3+6,FALSE))</f>
        <v>#REF!</v>
      </c>
      <c r="T60" s="11" t="e">
        <f>IF($A60="","",VLOOKUP($A60,#REF!,T$3+6,FALSE))</f>
        <v>#REF!</v>
      </c>
      <c r="U60" s="11" t="e">
        <f>IF($A60="","",VLOOKUP($A60,#REF!,U$3+6,FALSE))</f>
        <v>#REF!</v>
      </c>
      <c r="V60" s="11" t="e">
        <f>IF($A60="","",VLOOKUP($A60,#REF!,V$3+6,FALSE))</f>
        <v>#REF!</v>
      </c>
      <c r="W60" s="11" t="e">
        <f>IF($A60="","",VLOOKUP($A60,#REF!,W$3+6,FALSE))</f>
        <v>#REF!</v>
      </c>
      <c r="X60" s="11" t="e">
        <f>IF($A60="","",VLOOKUP($A60,#REF!,X$3+6,FALSE))</f>
        <v>#REF!</v>
      </c>
      <c r="Y60" s="11" t="e">
        <f t="shared" si="0"/>
        <v>#REF!</v>
      </c>
      <c r="AA60" s="11"/>
      <c r="AD60" t="e">
        <f t="shared" si="1"/>
        <v>#REF!</v>
      </c>
      <c r="AE60" t="e">
        <f t="shared" si="2"/>
        <v>#REF!</v>
      </c>
      <c r="AF60" t="e">
        <f t="shared" si="3"/>
        <v>#REF!</v>
      </c>
      <c r="AG60" t="e">
        <f t="shared" si="4"/>
        <v>#REF!</v>
      </c>
    </row>
    <row r="61" spans="1:33" x14ac:dyDescent="0.25">
      <c r="A61" t="e">
        <f>IF(#REF!="","",#REF!)</f>
        <v>#REF!</v>
      </c>
      <c r="B61" s="10">
        <v>58</v>
      </c>
      <c r="C61" s="10" t="e">
        <f>IF(A61="","",IF(VLOOKUP(A61,#REF!,2,FALSE)=0,"",VLOOKUP(A61,#REF!,2,FALSE)))</f>
        <v>#REF!</v>
      </c>
      <c r="D61" s="10" t="e">
        <f>IF(A61="","",IF(VLOOKUP(A61,#REF!,3,FALSE)=0,"",VLOOKUP(A61,#REF!,3,FALSE)))</f>
        <v>#REF!</v>
      </c>
      <c r="E61" s="10" t="e">
        <f>IF(A61="","",IF(VLOOKUP(A61,#REF!,5,FALSE)=0,"",VLOOKUP(A61,#REF!,5,FALSE)))</f>
        <v>#REF!</v>
      </c>
      <c r="F61" s="10" t="e">
        <f>IF(A61="","",IF(VLOOKUP(A61,#REF!,4,FALSE)=0,"",VLOOKUP(A61,#REF!,4,FALSE)))</f>
        <v>#REF!</v>
      </c>
      <c r="G61" s="11" t="e">
        <f>IF($A61="","",VLOOKUP($A61,#REF!,G$3+6,FALSE))</f>
        <v>#REF!</v>
      </c>
      <c r="H61" s="11" t="e">
        <f>IF($A61="","",VLOOKUP($A61,#REF!,H$3+6,FALSE))</f>
        <v>#REF!</v>
      </c>
      <c r="I61" s="11" t="e">
        <f>IF($A61="","",VLOOKUP($A61,#REF!,I$3+6,FALSE))</f>
        <v>#REF!</v>
      </c>
      <c r="J61" s="11" t="e">
        <f>IF($A61="","",VLOOKUP($A61,#REF!,J$3+6,FALSE))</f>
        <v>#REF!</v>
      </c>
      <c r="K61" s="11" t="e">
        <f>IF($A61="","",VLOOKUP($A61,#REF!,K$3+6,FALSE))</f>
        <v>#REF!</v>
      </c>
      <c r="L61" s="11" t="e">
        <f>IF($A61="","",VLOOKUP($A61,#REF!,L$3+6,FALSE))</f>
        <v>#REF!</v>
      </c>
      <c r="M61" s="11" t="e">
        <f>IF($A61="","",VLOOKUP($A61,#REF!,M$3+6,FALSE))</f>
        <v>#REF!</v>
      </c>
      <c r="N61" s="11" t="e">
        <f>IF($A61="","",VLOOKUP($A61,#REF!,N$3+6,FALSE))</f>
        <v>#REF!</v>
      </c>
      <c r="O61" s="11" t="e">
        <f>IF($A61="","",VLOOKUP($A61,#REF!,O$3+6,FALSE))</f>
        <v>#REF!</v>
      </c>
      <c r="P61" s="11" t="e">
        <f>IF($A61="","",VLOOKUP($A61,#REF!,P$3+6,FALSE))</f>
        <v>#REF!</v>
      </c>
      <c r="Q61" s="11" t="e">
        <f>IF($A61="","",VLOOKUP($A61,#REF!,Q$3+6,FALSE))</f>
        <v>#REF!</v>
      </c>
      <c r="R61" s="11" t="e">
        <f>IF($A61="","",VLOOKUP($A61,#REF!,R$3+6,FALSE))</f>
        <v>#REF!</v>
      </c>
      <c r="S61" s="11" t="e">
        <f>IF($A61="","",VLOOKUP($A61,#REF!,S$3+6,FALSE))</f>
        <v>#REF!</v>
      </c>
      <c r="T61" s="11" t="e">
        <f>IF($A61="","",VLOOKUP($A61,#REF!,T$3+6,FALSE))</f>
        <v>#REF!</v>
      </c>
      <c r="U61" s="11" t="e">
        <f>IF($A61="","",VLOOKUP($A61,#REF!,U$3+6,FALSE))</f>
        <v>#REF!</v>
      </c>
      <c r="V61" s="11" t="e">
        <f>IF($A61="","",VLOOKUP($A61,#REF!,V$3+6,FALSE))</f>
        <v>#REF!</v>
      </c>
      <c r="W61" s="11" t="e">
        <f>IF($A61="","",VLOOKUP($A61,#REF!,W$3+6,FALSE))</f>
        <v>#REF!</v>
      </c>
      <c r="X61" s="11" t="e">
        <f>IF($A61="","",VLOOKUP($A61,#REF!,X$3+6,FALSE))</f>
        <v>#REF!</v>
      </c>
      <c r="Y61" s="11" t="e">
        <f t="shared" si="0"/>
        <v>#REF!</v>
      </c>
      <c r="AA61" s="11"/>
      <c r="AD61" t="e">
        <f t="shared" si="1"/>
        <v>#REF!</v>
      </c>
      <c r="AE61" t="e">
        <f t="shared" si="2"/>
        <v>#REF!</v>
      </c>
      <c r="AF61" t="e">
        <f t="shared" si="3"/>
        <v>#REF!</v>
      </c>
      <c r="AG61" t="e">
        <f t="shared" si="4"/>
        <v>#REF!</v>
      </c>
    </row>
    <row r="62" spans="1:33" x14ac:dyDescent="0.25">
      <c r="A62" t="e">
        <f>IF(#REF!="","",#REF!)</f>
        <v>#REF!</v>
      </c>
      <c r="B62" s="10">
        <v>59</v>
      </c>
      <c r="C62" s="10" t="e">
        <f>IF(A62="","",IF(VLOOKUP(A62,#REF!,2,FALSE)=0,"",VLOOKUP(A62,#REF!,2,FALSE)))</f>
        <v>#REF!</v>
      </c>
      <c r="D62" s="10" t="e">
        <f>IF(A62="","",IF(VLOOKUP(A62,#REF!,3,FALSE)=0,"",VLOOKUP(A62,#REF!,3,FALSE)))</f>
        <v>#REF!</v>
      </c>
      <c r="E62" s="10" t="e">
        <f>IF(A62="","",IF(VLOOKUP(A62,#REF!,5,FALSE)=0,"",VLOOKUP(A62,#REF!,5,FALSE)))</f>
        <v>#REF!</v>
      </c>
      <c r="F62" s="10" t="e">
        <f>IF(A62="","",IF(VLOOKUP(A62,#REF!,4,FALSE)=0,"",VLOOKUP(A62,#REF!,4,FALSE)))</f>
        <v>#REF!</v>
      </c>
      <c r="G62" s="11" t="e">
        <f>IF($A62="","",VLOOKUP($A62,#REF!,G$3+6,FALSE))</f>
        <v>#REF!</v>
      </c>
      <c r="H62" s="11" t="e">
        <f>IF($A62="","",VLOOKUP($A62,#REF!,H$3+6,FALSE))</f>
        <v>#REF!</v>
      </c>
      <c r="I62" s="11" t="e">
        <f>IF($A62="","",VLOOKUP($A62,#REF!,I$3+6,FALSE))</f>
        <v>#REF!</v>
      </c>
      <c r="J62" s="11" t="e">
        <f>IF($A62="","",VLOOKUP($A62,#REF!,J$3+6,FALSE))</f>
        <v>#REF!</v>
      </c>
      <c r="K62" s="11" t="e">
        <f>IF($A62="","",VLOOKUP($A62,#REF!,K$3+6,FALSE))</f>
        <v>#REF!</v>
      </c>
      <c r="L62" s="11" t="e">
        <f>IF($A62="","",VLOOKUP($A62,#REF!,L$3+6,FALSE))</f>
        <v>#REF!</v>
      </c>
      <c r="M62" s="11" t="e">
        <f>IF($A62="","",VLOOKUP($A62,#REF!,M$3+6,FALSE))</f>
        <v>#REF!</v>
      </c>
      <c r="N62" s="11" t="e">
        <f>IF($A62="","",VLOOKUP($A62,#REF!,N$3+6,FALSE))</f>
        <v>#REF!</v>
      </c>
      <c r="O62" s="11" t="e">
        <f>IF($A62="","",VLOOKUP($A62,#REF!,O$3+6,FALSE))</f>
        <v>#REF!</v>
      </c>
      <c r="P62" s="11" t="e">
        <f>IF($A62="","",VLOOKUP($A62,#REF!,P$3+6,FALSE))</f>
        <v>#REF!</v>
      </c>
      <c r="Q62" s="11" t="e">
        <f>IF($A62="","",VLOOKUP($A62,#REF!,Q$3+6,FALSE))</f>
        <v>#REF!</v>
      </c>
      <c r="R62" s="11" t="e">
        <f>IF($A62="","",VLOOKUP($A62,#REF!,R$3+6,FALSE))</f>
        <v>#REF!</v>
      </c>
      <c r="S62" s="11" t="e">
        <f>IF($A62="","",VLOOKUP($A62,#REF!,S$3+6,FALSE))</f>
        <v>#REF!</v>
      </c>
      <c r="T62" s="11" t="e">
        <f>IF($A62="","",VLOOKUP($A62,#REF!,T$3+6,FALSE))</f>
        <v>#REF!</v>
      </c>
      <c r="U62" s="11" t="e">
        <f>IF($A62="","",VLOOKUP($A62,#REF!,U$3+6,FALSE))</f>
        <v>#REF!</v>
      </c>
      <c r="V62" s="11" t="e">
        <f>IF($A62="","",VLOOKUP($A62,#REF!,V$3+6,FALSE))</f>
        <v>#REF!</v>
      </c>
      <c r="W62" s="11" t="e">
        <f>IF($A62="","",VLOOKUP($A62,#REF!,W$3+6,FALSE))</f>
        <v>#REF!</v>
      </c>
      <c r="X62" s="11" t="e">
        <f>IF($A62="","",VLOOKUP($A62,#REF!,X$3+6,FALSE))</f>
        <v>#REF!</v>
      </c>
      <c r="Y62" s="11" t="e">
        <f t="shared" si="0"/>
        <v>#REF!</v>
      </c>
      <c r="AA62" s="11"/>
      <c r="AD62" t="e">
        <f t="shared" si="1"/>
        <v>#REF!</v>
      </c>
      <c r="AE62" t="e">
        <f t="shared" si="2"/>
        <v>#REF!</v>
      </c>
      <c r="AF62" t="e">
        <f t="shared" si="3"/>
        <v>#REF!</v>
      </c>
      <c r="AG62" t="e">
        <f t="shared" si="4"/>
        <v>#REF!</v>
      </c>
    </row>
    <row r="63" spans="1:33" x14ac:dyDescent="0.25">
      <c r="A63" t="e">
        <f>IF(#REF!="","",#REF!)</f>
        <v>#REF!</v>
      </c>
      <c r="B63" s="10">
        <v>60</v>
      </c>
      <c r="C63" s="10" t="e">
        <f>IF(A63="","",IF(VLOOKUP(A63,#REF!,2,FALSE)=0,"",VLOOKUP(A63,#REF!,2,FALSE)))</f>
        <v>#REF!</v>
      </c>
      <c r="D63" s="10" t="e">
        <f>IF(A63="","",IF(VLOOKUP(A63,#REF!,3,FALSE)=0,"",VLOOKUP(A63,#REF!,3,FALSE)))</f>
        <v>#REF!</v>
      </c>
      <c r="E63" s="10" t="e">
        <f>IF(A63="","",IF(VLOOKUP(A63,#REF!,5,FALSE)=0,"",VLOOKUP(A63,#REF!,5,FALSE)))</f>
        <v>#REF!</v>
      </c>
      <c r="F63" s="10" t="e">
        <f>IF(A63="","",IF(VLOOKUP(A63,#REF!,4,FALSE)=0,"",VLOOKUP(A63,#REF!,4,FALSE)))</f>
        <v>#REF!</v>
      </c>
      <c r="G63" s="11" t="e">
        <f>IF($A63="","",VLOOKUP($A63,#REF!,G$3+6,FALSE))</f>
        <v>#REF!</v>
      </c>
      <c r="H63" s="11" t="e">
        <f>IF($A63="","",VLOOKUP($A63,#REF!,H$3+6,FALSE))</f>
        <v>#REF!</v>
      </c>
      <c r="I63" s="11" t="e">
        <f>IF($A63="","",VLOOKUP($A63,#REF!,I$3+6,FALSE))</f>
        <v>#REF!</v>
      </c>
      <c r="J63" s="11" t="e">
        <f>IF($A63="","",VLOOKUP($A63,#REF!,J$3+6,FALSE))</f>
        <v>#REF!</v>
      </c>
      <c r="K63" s="11" t="e">
        <f>IF($A63="","",VLOOKUP($A63,#REF!,K$3+6,FALSE))</f>
        <v>#REF!</v>
      </c>
      <c r="L63" s="11" t="e">
        <f>IF($A63="","",VLOOKUP($A63,#REF!,L$3+6,FALSE))</f>
        <v>#REF!</v>
      </c>
      <c r="M63" s="11" t="e">
        <f>IF($A63="","",VLOOKUP($A63,#REF!,M$3+6,FALSE))</f>
        <v>#REF!</v>
      </c>
      <c r="N63" s="11" t="e">
        <f>IF($A63="","",VLOOKUP($A63,#REF!,N$3+6,FALSE))</f>
        <v>#REF!</v>
      </c>
      <c r="O63" s="11" t="e">
        <f>IF($A63="","",VLOOKUP($A63,#REF!,O$3+6,FALSE))</f>
        <v>#REF!</v>
      </c>
      <c r="P63" s="11" t="e">
        <f>IF($A63="","",VLOOKUP($A63,#REF!,P$3+6,FALSE))</f>
        <v>#REF!</v>
      </c>
      <c r="Q63" s="11" t="e">
        <f>IF($A63="","",VLOOKUP($A63,#REF!,Q$3+6,FALSE))</f>
        <v>#REF!</v>
      </c>
      <c r="R63" s="11" t="e">
        <f>IF($A63="","",VLOOKUP($A63,#REF!,R$3+6,FALSE))</f>
        <v>#REF!</v>
      </c>
      <c r="S63" s="11" t="e">
        <f>IF($A63="","",VLOOKUP($A63,#REF!,S$3+6,FALSE))</f>
        <v>#REF!</v>
      </c>
      <c r="T63" s="11" t="e">
        <f>IF($A63="","",VLOOKUP($A63,#REF!,T$3+6,FALSE))</f>
        <v>#REF!</v>
      </c>
      <c r="U63" s="11" t="e">
        <f>IF($A63="","",VLOOKUP($A63,#REF!,U$3+6,FALSE))</f>
        <v>#REF!</v>
      </c>
      <c r="V63" s="11" t="e">
        <f>IF($A63="","",VLOOKUP($A63,#REF!,V$3+6,FALSE))</f>
        <v>#REF!</v>
      </c>
      <c r="W63" s="11" t="e">
        <f>IF($A63="","",VLOOKUP($A63,#REF!,W$3+6,FALSE))</f>
        <v>#REF!</v>
      </c>
      <c r="X63" s="11" t="e">
        <f>IF($A63="","",VLOOKUP($A63,#REF!,X$3+6,FALSE))</f>
        <v>#REF!</v>
      </c>
      <c r="Y63" s="11" t="e">
        <f t="shared" si="0"/>
        <v>#REF!</v>
      </c>
      <c r="AA63" s="11"/>
      <c r="AD63" t="e">
        <f t="shared" si="1"/>
        <v>#REF!</v>
      </c>
      <c r="AE63" t="e">
        <f t="shared" si="2"/>
        <v>#REF!</v>
      </c>
      <c r="AF63" t="e">
        <f t="shared" si="3"/>
        <v>#REF!</v>
      </c>
      <c r="AG63" t="e">
        <f t="shared" si="4"/>
        <v>#REF!</v>
      </c>
    </row>
    <row r="64" spans="1:33" x14ac:dyDescent="0.25">
      <c r="A64" t="e">
        <f>IF(#REF!="","",#REF!)</f>
        <v>#REF!</v>
      </c>
      <c r="B64" s="10">
        <v>61</v>
      </c>
      <c r="C64" s="10" t="e">
        <f>IF(A64="","",IF(VLOOKUP(A64,#REF!,2,FALSE)=0,"",VLOOKUP(A64,#REF!,2,FALSE)))</f>
        <v>#REF!</v>
      </c>
      <c r="D64" s="10" t="e">
        <f>IF(A64="","",IF(VLOOKUP(A64,#REF!,3,FALSE)=0,"",VLOOKUP(A64,#REF!,3,FALSE)))</f>
        <v>#REF!</v>
      </c>
      <c r="E64" s="10" t="e">
        <f>IF(A64="","",IF(VLOOKUP(A64,#REF!,5,FALSE)=0,"",VLOOKUP(A64,#REF!,5,FALSE)))</f>
        <v>#REF!</v>
      </c>
      <c r="F64" s="10" t="e">
        <f>IF(A64="","",IF(VLOOKUP(A64,#REF!,4,FALSE)=0,"",VLOOKUP(A64,#REF!,4,FALSE)))</f>
        <v>#REF!</v>
      </c>
      <c r="G64" s="11" t="e">
        <f>IF($A64="","",VLOOKUP($A64,#REF!,G$3+6,FALSE))</f>
        <v>#REF!</v>
      </c>
      <c r="H64" s="11" t="e">
        <f>IF($A64="","",VLOOKUP($A64,#REF!,H$3+6,FALSE))</f>
        <v>#REF!</v>
      </c>
      <c r="I64" s="11" t="e">
        <f>IF($A64="","",VLOOKUP($A64,#REF!,I$3+6,FALSE))</f>
        <v>#REF!</v>
      </c>
      <c r="J64" s="11" t="e">
        <f>IF($A64="","",VLOOKUP($A64,#REF!,J$3+6,FALSE))</f>
        <v>#REF!</v>
      </c>
      <c r="K64" s="11" t="e">
        <f>IF($A64="","",VLOOKUP($A64,#REF!,K$3+6,FALSE))</f>
        <v>#REF!</v>
      </c>
      <c r="L64" s="11" t="e">
        <f>IF($A64="","",VLOOKUP($A64,#REF!,L$3+6,FALSE))</f>
        <v>#REF!</v>
      </c>
      <c r="M64" s="11" t="e">
        <f>IF($A64="","",VLOOKUP($A64,#REF!,M$3+6,FALSE))</f>
        <v>#REF!</v>
      </c>
      <c r="N64" s="11" t="e">
        <f>IF($A64="","",VLOOKUP($A64,#REF!,N$3+6,FALSE))</f>
        <v>#REF!</v>
      </c>
      <c r="O64" s="11" t="e">
        <f>IF($A64="","",VLOOKUP($A64,#REF!,O$3+6,FALSE))</f>
        <v>#REF!</v>
      </c>
      <c r="P64" s="11" t="e">
        <f>IF($A64="","",VLOOKUP($A64,#REF!,P$3+6,FALSE))</f>
        <v>#REF!</v>
      </c>
      <c r="Q64" s="11" t="e">
        <f>IF($A64="","",VLOOKUP($A64,#REF!,Q$3+6,FALSE))</f>
        <v>#REF!</v>
      </c>
      <c r="R64" s="11" t="e">
        <f>IF($A64="","",VLOOKUP($A64,#REF!,R$3+6,FALSE))</f>
        <v>#REF!</v>
      </c>
      <c r="S64" s="11" t="e">
        <f>IF($A64="","",VLOOKUP($A64,#REF!,S$3+6,FALSE))</f>
        <v>#REF!</v>
      </c>
      <c r="T64" s="11" t="e">
        <f>IF($A64="","",VLOOKUP($A64,#REF!,T$3+6,FALSE))</f>
        <v>#REF!</v>
      </c>
      <c r="U64" s="11" t="e">
        <f>IF($A64="","",VLOOKUP($A64,#REF!,U$3+6,FALSE))</f>
        <v>#REF!</v>
      </c>
      <c r="V64" s="11" t="e">
        <f>IF($A64="","",VLOOKUP($A64,#REF!,V$3+6,FALSE))</f>
        <v>#REF!</v>
      </c>
      <c r="W64" s="11" t="e">
        <f>IF($A64="","",VLOOKUP($A64,#REF!,W$3+6,FALSE))</f>
        <v>#REF!</v>
      </c>
      <c r="X64" s="11" t="e">
        <f>IF($A64="","",VLOOKUP($A64,#REF!,X$3+6,FALSE))</f>
        <v>#REF!</v>
      </c>
      <c r="Y64" s="11" t="e">
        <f t="shared" si="0"/>
        <v>#REF!</v>
      </c>
      <c r="AA64" s="11"/>
      <c r="AD64" t="e">
        <f t="shared" si="1"/>
        <v>#REF!</v>
      </c>
      <c r="AE64" t="e">
        <f t="shared" si="2"/>
        <v>#REF!</v>
      </c>
      <c r="AF64" t="e">
        <f t="shared" si="3"/>
        <v>#REF!</v>
      </c>
      <c r="AG64" t="e">
        <f t="shared" si="4"/>
        <v>#REF!</v>
      </c>
    </row>
    <row r="65" spans="1:33" x14ac:dyDescent="0.25">
      <c r="A65" t="e">
        <f>IF(#REF!="","",#REF!)</f>
        <v>#REF!</v>
      </c>
      <c r="B65" s="10">
        <v>62</v>
      </c>
      <c r="C65" s="10" t="e">
        <f>IF(A65="","",IF(VLOOKUP(A65,#REF!,2,FALSE)=0,"",VLOOKUP(A65,#REF!,2,FALSE)))</f>
        <v>#REF!</v>
      </c>
      <c r="D65" s="10" t="e">
        <f>IF(A65="","",IF(VLOOKUP(A65,#REF!,3,FALSE)=0,"",VLOOKUP(A65,#REF!,3,FALSE)))</f>
        <v>#REF!</v>
      </c>
      <c r="E65" s="10" t="e">
        <f>IF(A65="","",IF(VLOOKUP(A65,#REF!,5,FALSE)=0,"",VLOOKUP(A65,#REF!,5,FALSE)))</f>
        <v>#REF!</v>
      </c>
      <c r="F65" s="10" t="e">
        <f>IF(A65="","",IF(VLOOKUP(A65,#REF!,4,FALSE)=0,"",VLOOKUP(A65,#REF!,4,FALSE)))</f>
        <v>#REF!</v>
      </c>
      <c r="G65" s="11" t="e">
        <f>IF($A65="","",VLOOKUP($A65,#REF!,G$3+6,FALSE))</f>
        <v>#REF!</v>
      </c>
      <c r="H65" s="11" t="e">
        <f>IF($A65="","",VLOOKUP($A65,#REF!,H$3+6,FALSE))</f>
        <v>#REF!</v>
      </c>
      <c r="I65" s="11" t="e">
        <f>IF($A65="","",VLOOKUP($A65,#REF!,I$3+6,FALSE))</f>
        <v>#REF!</v>
      </c>
      <c r="J65" s="11" t="e">
        <f>IF($A65="","",VLOOKUP($A65,#REF!,J$3+6,FALSE))</f>
        <v>#REF!</v>
      </c>
      <c r="K65" s="11" t="e">
        <f>IF($A65="","",VLOOKUP($A65,#REF!,K$3+6,FALSE))</f>
        <v>#REF!</v>
      </c>
      <c r="L65" s="11" t="e">
        <f>IF($A65="","",VLOOKUP($A65,#REF!,L$3+6,FALSE))</f>
        <v>#REF!</v>
      </c>
      <c r="M65" s="11" t="e">
        <f>IF($A65="","",VLOOKUP($A65,#REF!,M$3+6,FALSE))</f>
        <v>#REF!</v>
      </c>
      <c r="N65" s="11" t="e">
        <f>IF($A65="","",VLOOKUP($A65,#REF!,N$3+6,FALSE))</f>
        <v>#REF!</v>
      </c>
      <c r="O65" s="11" t="e">
        <f>IF($A65="","",VLOOKUP($A65,#REF!,O$3+6,FALSE))</f>
        <v>#REF!</v>
      </c>
      <c r="P65" s="11" t="e">
        <f>IF($A65="","",VLOOKUP($A65,#REF!,P$3+6,FALSE))</f>
        <v>#REF!</v>
      </c>
      <c r="Q65" s="11" t="e">
        <f>IF($A65="","",VLOOKUP($A65,#REF!,Q$3+6,FALSE))</f>
        <v>#REF!</v>
      </c>
      <c r="R65" s="11" t="e">
        <f>IF($A65="","",VLOOKUP($A65,#REF!,R$3+6,FALSE))</f>
        <v>#REF!</v>
      </c>
      <c r="S65" s="11" t="e">
        <f>IF($A65="","",VLOOKUP($A65,#REF!,S$3+6,FALSE))</f>
        <v>#REF!</v>
      </c>
      <c r="T65" s="11" t="e">
        <f>IF($A65="","",VLOOKUP($A65,#REF!,T$3+6,FALSE))</f>
        <v>#REF!</v>
      </c>
      <c r="U65" s="11" t="e">
        <f>IF($A65="","",VLOOKUP($A65,#REF!,U$3+6,FALSE))</f>
        <v>#REF!</v>
      </c>
      <c r="V65" s="11" t="e">
        <f>IF($A65="","",VLOOKUP($A65,#REF!,V$3+6,FALSE))</f>
        <v>#REF!</v>
      </c>
      <c r="W65" s="11" t="e">
        <f>IF($A65="","",VLOOKUP($A65,#REF!,W$3+6,FALSE))</f>
        <v>#REF!</v>
      </c>
      <c r="X65" s="11" t="e">
        <f>IF($A65="","",VLOOKUP($A65,#REF!,X$3+6,FALSE))</f>
        <v>#REF!</v>
      </c>
      <c r="Y65" s="11" t="e">
        <f t="shared" si="0"/>
        <v>#REF!</v>
      </c>
      <c r="AA65" s="11"/>
      <c r="AD65" t="e">
        <f t="shared" si="1"/>
        <v>#REF!</v>
      </c>
      <c r="AE65" t="e">
        <f t="shared" si="2"/>
        <v>#REF!</v>
      </c>
      <c r="AF65" t="e">
        <f t="shared" si="3"/>
        <v>#REF!</v>
      </c>
      <c r="AG65" t="e">
        <f t="shared" si="4"/>
        <v>#REF!</v>
      </c>
    </row>
    <row r="66" spans="1:33" x14ac:dyDescent="0.25">
      <c r="A66" t="e">
        <f>IF(#REF!="","",#REF!)</f>
        <v>#REF!</v>
      </c>
      <c r="B66" s="10">
        <v>63</v>
      </c>
      <c r="C66" s="10" t="e">
        <f>IF(A66="","",IF(VLOOKUP(A66,#REF!,2,FALSE)=0,"",VLOOKUP(A66,#REF!,2,FALSE)))</f>
        <v>#REF!</v>
      </c>
      <c r="D66" s="10" t="e">
        <f>IF(A66="","",IF(VLOOKUP(A66,#REF!,3,FALSE)=0,"",VLOOKUP(A66,#REF!,3,FALSE)))</f>
        <v>#REF!</v>
      </c>
      <c r="E66" s="10" t="e">
        <f>IF(A66="","",IF(VLOOKUP(A66,#REF!,5,FALSE)=0,"",VLOOKUP(A66,#REF!,5,FALSE)))</f>
        <v>#REF!</v>
      </c>
      <c r="F66" s="10" t="e">
        <f>IF(A66="","",IF(VLOOKUP(A66,#REF!,4,FALSE)=0,"",VLOOKUP(A66,#REF!,4,FALSE)))</f>
        <v>#REF!</v>
      </c>
      <c r="G66" s="11" t="e">
        <f>IF($A66="","",VLOOKUP($A66,#REF!,G$3+6,FALSE))</f>
        <v>#REF!</v>
      </c>
      <c r="H66" s="11" t="e">
        <f>IF($A66="","",VLOOKUP($A66,#REF!,H$3+6,FALSE))</f>
        <v>#REF!</v>
      </c>
      <c r="I66" s="11" t="e">
        <f>IF($A66="","",VLOOKUP($A66,#REF!,I$3+6,FALSE))</f>
        <v>#REF!</v>
      </c>
      <c r="J66" s="11" t="e">
        <f>IF($A66="","",VLOOKUP($A66,#REF!,J$3+6,FALSE))</f>
        <v>#REF!</v>
      </c>
      <c r="K66" s="11" t="e">
        <f>IF($A66="","",VLOOKUP($A66,#REF!,K$3+6,FALSE))</f>
        <v>#REF!</v>
      </c>
      <c r="L66" s="11" t="e">
        <f>IF($A66="","",VLOOKUP($A66,#REF!,L$3+6,FALSE))</f>
        <v>#REF!</v>
      </c>
      <c r="M66" s="11" t="e">
        <f>IF($A66="","",VLOOKUP($A66,#REF!,M$3+6,FALSE))</f>
        <v>#REF!</v>
      </c>
      <c r="N66" s="11" t="e">
        <f>IF($A66="","",VLOOKUP($A66,#REF!,N$3+6,FALSE))</f>
        <v>#REF!</v>
      </c>
      <c r="O66" s="11" t="e">
        <f>IF($A66="","",VLOOKUP($A66,#REF!,O$3+6,FALSE))</f>
        <v>#REF!</v>
      </c>
      <c r="P66" s="11" t="e">
        <f>IF($A66="","",VLOOKUP($A66,#REF!,P$3+6,FALSE))</f>
        <v>#REF!</v>
      </c>
      <c r="Q66" s="11" t="e">
        <f>IF($A66="","",VLOOKUP($A66,#REF!,Q$3+6,FALSE))</f>
        <v>#REF!</v>
      </c>
      <c r="R66" s="11" t="e">
        <f>IF($A66="","",VLOOKUP($A66,#REF!,R$3+6,FALSE))</f>
        <v>#REF!</v>
      </c>
      <c r="S66" s="11" t="e">
        <f>IF($A66="","",VLOOKUP($A66,#REF!,S$3+6,FALSE))</f>
        <v>#REF!</v>
      </c>
      <c r="T66" s="11" t="e">
        <f>IF($A66="","",VLOOKUP($A66,#REF!,T$3+6,FALSE))</f>
        <v>#REF!</v>
      </c>
      <c r="U66" s="11" t="e">
        <f>IF($A66="","",VLOOKUP($A66,#REF!,U$3+6,FALSE))</f>
        <v>#REF!</v>
      </c>
      <c r="V66" s="11" t="e">
        <f>IF($A66="","",VLOOKUP($A66,#REF!,V$3+6,FALSE))</f>
        <v>#REF!</v>
      </c>
      <c r="W66" s="11" t="e">
        <f>IF($A66="","",VLOOKUP($A66,#REF!,W$3+6,FALSE))</f>
        <v>#REF!</v>
      </c>
      <c r="X66" s="11" t="e">
        <f>IF($A66="","",VLOOKUP($A66,#REF!,X$3+6,FALSE))</f>
        <v>#REF!</v>
      </c>
      <c r="Y66" s="11" t="e">
        <f t="shared" si="0"/>
        <v>#REF!</v>
      </c>
      <c r="AA66" s="11"/>
      <c r="AD66" t="e">
        <f t="shared" si="1"/>
        <v>#REF!</v>
      </c>
      <c r="AE66" t="e">
        <f t="shared" si="2"/>
        <v>#REF!</v>
      </c>
      <c r="AF66" t="e">
        <f t="shared" si="3"/>
        <v>#REF!</v>
      </c>
      <c r="AG66" t="e">
        <f t="shared" si="4"/>
        <v>#REF!</v>
      </c>
    </row>
    <row r="67" spans="1:33" x14ac:dyDescent="0.25">
      <c r="A67" t="e">
        <f>IF(#REF!="","",#REF!)</f>
        <v>#REF!</v>
      </c>
      <c r="B67" s="10">
        <v>64</v>
      </c>
      <c r="C67" s="10" t="e">
        <f>IF(A67="","",IF(VLOOKUP(A67,#REF!,2,FALSE)=0,"",VLOOKUP(A67,#REF!,2,FALSE)))</f>
        <v>#REF!</v>
      </c>
      <c r="D67" s="10" t="e">
        <f>IF(A67="","",IF(VLOOKUP(A67,#REF!,3,FALSE)=0,"",VLOOKUP(A67,#REF!,3,FALSE)))</f>
        <v>#REF!</v>
      </c>
      <c r="E67" s="10" t="e">
        <f>IF(A67="","",IF(VLOOKUP(A67,#REF!,5,FALSE)=0,"",VLOOKUP(A67,#REF!,5,FALSE)))</f>
        <v>#REF!</v>
      </c>
      <c r="F67" s="10" t="e">
        <f>IF(A67="","",IF(VLOOKUP(A67,#REF!,4,FALSE)=0,"",VLOOKUP(A67,#REF!,4,FALSE)))</f>
        <v>#REF!</v>
      </c>
      <c r="G67" s="11" t="e">
        <f>IF($A67="","",VLOOKUP($A67,#REF!,G$3+6,FALSE))</f>
        <v>#REF!</v>
      </c>
      <c r="H67" s="11" t="e">
        <f>IF($A67="","",VLOOKUP($A67,#REF!,H$3+6,FALSE))</f>
        <v>#REF!</v>
      </c>
      <c r="I67" s="11" t="e">
        <f>IF($A67="","",VLOOKUP($A67,#REF!,I$3+6,FALSE))</f>
        <v>#REF!</v>
      </c>
      <c r="J67" s="11" t="e">
        <f>IF($A67="","",VLOOKUP($A67,#REF!,J$3+6,FALSE))</f>
        <v>#REF!</v>
      </c>
      <c r="K67" s="11" t="e">
        <f>IF($A67="","",VLOOKUP($A67,#REF!,K$3+6,FALSE))</f>
        <v>#REF!</v>
      </c>
      <c r="L67" s="11" t="e">
        <f>IF($A67="","",VLOOKUP($A67,#REF!,L$3+6,FALSE))</f>
        <v>#REF!</v>
      </c>
      <c r="M67" s="11" t="e">
        <f>IF($A67="","",VLOOKUP($A67,#REF!,M$3+6,FALSE))</f>
        <v>#REF!</v>
      </c>
      <c r="N67" s="11" t="e">
        <f>IF($A67="","",VLOOKUP($A67,#REF!,N$3+6,FALSE))</f>
        <v>#REF!</v>
      </c>
      <c r="O67" s="11" t="e">
        <f>IF($A67="","",VLOOKUP($A67,#REF!,O$3+6,FALSE))</f>
        <v>#REF!</v>
      </c>
      <c r="P67" s="11" t="e">
        <f>IF($A67="","",VLOOKUP($A67,#REF!,P$3+6,FALSE))</f>
        <v>#REF!</v>
      </c>
      <c r="Q67" s="11" t="e">
        <f>IF($A67="","",VLOOKUP($A67,#REF!,Q$3+6,FALSE))</f>
        <v>#REF!</v>
      </c>
      <c r="R67" s="11" t="e">
        <f>IF($A67="","",VLOOKUP($A67,#REF!,R$3+6,FALSE))</f>
        <v>#REF!</v>
      </c>
      <c r="S67" s="11" t="e">
        <f>IF($A67="","",VLOOKUP($A67,#REF!,S$3+6,FALSE))</f>
        <v>#REF!</v>
      </c>
      <c r="T67" s="11" t="e">
        <f>IF($A67="","",VLOOKUP($A67,#REF!,T$3+6,FALSE))</f>
        <v>#REF!</v>
      </c>
      <c r="U67" s="11" t="e">
        <f>IF($A67="","",VLOOKUP($A67,#REF!,U$3+6,FALSE))</f>
        <v>#REF!</v>
      </c>
      <c r="V67" s="11" t="e">
        <f>IF($A67="","",VLOOKUP($A67,#REF!,V$3+6,FALSE))</f>
        <v>#REF!</v>
      </c>
      <c r="W67" s="11" t="e">
        <f>IF($A67="","",VLOOKUP($A67,#REF!,W$3+6,FALSE))</f>
        <v>#REF!</v>
      </c>
      <c r="X67" s="11" t="e">
        <f>IF($A67="","",VLOOKUP($A67,#REF!,X$3+6,FALSE))</f>
        <v>#REF!</v>
      </c>
      <c r="Y67" s="11" t="e">
        <f t="shared" si="0"/>
        <v>#REF!</v>
      </c>
      <c r="AA67" s="11"/>
      <c r="AD67" t="e">
        <f t="shared" si="1"/>
        <v>#REF!</v>
      </c>
      <c r="AE67" t="e">
        <f t="shared" si="2"/>
        <v>#REF!</v>
      </c>
      <c r="AF67" t="e">
        <f t="shared" si="3"/>
        <v>#REF!</v>
      </c>
      <c r="AG67" t="e">
        <f t="shared" si="4"/>
        <v>#REF!</v>
      </c>
    </row>
    <row r="68" spans="1:33" x14ac:dyDescent="0.25">
      <c r="A68" t="e">
        <f>IF(#REF!="","",#REF!)</f>
        <v>#REF!</v>
      </c>
      <c r="B68" s="10">
        <v>65</v>
      </c>
      <c r="C68" s="10" t="e">
        <f>IF(A68="","",IF(VLOOKUP(A68,#REF!,2,FALSE)=0,"",VLOOKUP(A68,#REF!,2,FALSE)))</f>
        <v>#REF!</v>
      </c>
      <c r="D68" s="10" t="e">
        <f>IF(A68="","",IF(VLOOKUP(A68,#REF!,3,FALSE)=0,"",VLOOKUP(A68,#REF!,3,FALSE)))</f>
        <v>#REF!</v>
      </c>
      <c r="E68" s="10" t="e">
        <f>IF(A68="","",IF(VLOOKUP(A68,#REF!,5,FALSE)=0,"",VLOOKUP(A68,#REF!,5,FALSE)))</f>
        <v>#REF!</v>
      </c>
      <c r="F68" s="10" t="e">
        <f>IF(A68="","",IF(VLOOKUP(A68,#REF!,4,FALSE)=0,"",VLOOKUP(A68,#REF!,4,FALSE)))</f>
        <v>#REF!</v>
      </c>
      <c r="G68" s="11" t="e">
        <f>IF($A68="","",VLOOKUP($A68,#REF!,G$3+6,FALSE))</f>
        <v>#REF!</v>
      </c>
      <c r="H68" s="11" t="e">
        <f>IF($A68="","",VLOOKUP($A68,#REF!,H$3+6,FALSE))</f>
        <v>#REF!</v>
      </c>
      <c r="I68" s="11" t="e">
        <f>IF($A68="","",VLOOKUP($A68,#REF!,I$3+6,FALSE))</f>
        <v>#REF!</v>
      </c>
      <c r="J68" s="11" t="e">
        <f>IF($A68="","",VLOOKUP($A68,#REF!,J$3+6,FALSE))</f>
        <v>#REF!</v>
      </c>
      <c r="K68" s="11" t="e">
        <f>IF($A68="","",VLOOKUP($A68,#REF!,K$3+6,FALSE))</f>
        <v>#REF!</v>
      </c>
      <c r="L68" s="11" t="e">
        <f>IF($A68="","",VLOOKUP($A68,#REF!,L$3+6,FALSE))</f>
        <v>#REF!</v>
      </c>
      <c r="M68" s="11" t="e">
        <f>IF($A68="","",VLOOKUP($A68,#REF!,M$3+6,FALSE))</f>
        <v>#REF!</v>
      </c>
      <c r="N68" s="11" t="e">
        <f>IF($A68="","",VLOOKUP($A68,#REF!,N$3+6,FALSE))</f>
        <v>#REF!</v>
      </c>
      <c r="O68" s="11" t="e">
        <f>IF($A68="","",VLOOKUP($A68,#REF!,O$3+6,FALSE))</f>
        <v>#REF!</v>
      </c>
      <c r="P68" s="11" t="e">
        <f>IF($A68="","",VLOOKUP($A68,#REF!,P$3+6,FALSE))</f>
        <v>#REF!</v>
      </c>
      <c r="Q68" s="11" t="e">
        <f>IF($A68="","",VLOOKUP($A68,#REF!,Q$3+6,FALSE))</f>
        <v>#REF!</v>
      </c>
      <c r="R68" s="11" t="e">
        <f>IF($A68="","",VLOOKUP($A68,#REF!,R$3+6,FALSE))</f>
        <v>#REF!</v>
      </c>
      <c r="S68" s="11" t="e">
        <f>IF($A68="","",VLOOKUP($A68,#REF!,S$3+6,FALSE))</f>
        <v>#REF!</v>
      </c>
      <c r="T68" s="11" t="e">
        <f>IF($A68="","",VLOOKUP($A68,#REF!,T$3+6,FALSE))</f>
        <v>#REF!</v>
      </c>
      <c r="U68" s="11" t="e">
        <f>IF($A68="","",VLOOKUP($A68,#REF!,U$3+6,FALSE))</f>
        <v>#REF!</v>
      </c>
      <c r="V68" s="11" t="e">
        <f>IF($A68="","",VLOOKUP($A68,#REF!,V$3+6,FALSE))</f>
        <v>#REF!</v>
      </c>
      <c r="W68" s="11" t="e">
        <f>IF($A68="","",VLOOKUP($A68,#REF!,W$3+6,FALSE))</f>
        <v>#REF!</v>
      </c>
      <c r="X68" s="11" t="e">
        <f>IF($A68="","",VLOOKUP($A68,#REF!,X$3+6,FALSE))</f>
        <v>#REF!</v>
      </c>
      <c r="Y68" s="11" t="e">
        <f t="shared" ref="Y68:Y131" si="5">+SUM(G68:X68)</f>
        <v>#REF!</v>
      </c>
      <c r="AA68" s="11"/>
      <c r="AD68" t="e">
        <f t="shared" ref="AD68:AD131" si="6">SUM(P68:X68)</f>
        <v>#REF!</v>
      </c>
      <c r="AE68" t="e">
        <f t="shared" ref="AE68:AE131" si="7">SUM(S68:X68)</f>
        <v>#REF!</v>
      </c>
      <c r="AF68" t="e">
        <f t="shared" ref="AF68:AF131" si="8">SUM(V68:X68)</f>
        <v>#REF!</v>
      </c>
      <c r="AG68" t="e">
        <f t="shared" ref="AG68:AG131" si="9">SUM(X68)</f>
        <v>#REF!</v>
      </c>
    </row>
    <row r="69" spans="1:33" x14ac:dyDescent="0.25">
      <c r="A69" t="e">
        <f>IF(#REF!="","",#REF!)</f>
        <v>#REF!</v>
      </c>
      <c r="B69" s="10">
        <v>66</v>
      </c>
      <c r="C69" s="10" t="e">
        <f>IF(A69="","",IF(VLOOKUP(A69,#REF!,2,FALSE)=0,"",VLOOKUP(A69,#REF!,2,FALSE)))</f>
        <v>#REF!</v>
      </c>
      <c r="D69" s="10" t="e">
        <f>IF(A69="","",IF(VLOOKUP(A69,#REF!,3,FALSE)=0,"",VLOOKUP(A69,#REF!,3,FALSE)))</f>
        <v>#REF!</v>
      </c>
      <c r="E69" s="10" t="e">
        <f>IF(A69="","",IF(VLOOKUP(A69,#REF!,5,FALSE)=0,"",VLOOKUP(A69,#REF!,5,FALSE)))</f>
        <v>#REF!</v>
      </c>
      <c r="F69" s="10" t="e">
        <f>IF(A69="","",IF(VLOOKUP(A69,#REF!,4,FALSE)=0,"",VLOOKUP(A69,#REF!,4,FALSE)))</f>
        <v>#REF!</v>
      </c>
      <c r="G69" s="11" t="e">
        <f>IF($A69="","",VLOOKUP($A69,#REF!,G$3+6,FALSE))</f>
        <v>#REF!</v>
      </c>
      <c r="H69" s="11" t="e">
        <f>IF($A69="","",VLOOKUP($A69,#REF!,H$3+6,FALSE))</f>
        <v>#REF!</v>
      </c>
      <c r="I69" s="11" t="e">
        <f>IF($A69="","",VLOOKUP($A69,#REF!,I$3+6,FALSE))</f>
        <v>#REF!</v>
      </c>
      <c r="J69" s="11" t="e">
        <f>IF($A69="","",VLOOKUP($A69,#REF!,J$3+6,FALSE))</f>
        <v>#REF!</v>
      </c>
      <c r="K69" s="11" t="e">
        <f>IF($A69="","",VLOOKUP($A69,#REF!,K$3+6,FALSE))</f>
        <v>#REF!</v>
      </c>
      <c r="L69" s="11" t="e">
        <f>IF($A69="","",VLOOKUP($A69,#REF!,L$3+6,FALSE))</f>
        <v>#REF!</v>
      </c>
      <c r="M69" s="11" t="e">
        <f>IF($A69="","",VLOOKUP($A69,#REF!,M$3+6,FALSE))</f>
        <v>#REF!</v>
      </c>
      <c r="N69" s="11" t="e">
        <f>IF($A69="","",VLOOKUP($A69,#REF!,N$3+6,FALSE))</f>
        <v>#REF!</v>
      </c>
      <c r="O69" s="11" t="e">
        <f>IF($A69="","",VLOOKUP($A69,#REF!,O$3+6,FALSE))</f>
        <v>#REF!</v>
      </c>
      <c r="P69" s="11" t="e">
        <f>IF($A69="","",VLOOKUP($A69,#REF!,P$3+6,FALSE))</f>
        <v>#REF!</v>
      </c>
      <c r="Q69" s="11" t="e">
        <f>IF($A69="","",VLOOKUP($A69,#REF!,Q$3+6,FALSE))</f>
        <v>#REF!</v>
      </c>
      <c r="R69" s="11" t="e">
        <f>IF($A69="","",VLOOKUP($A69,#REF!,R$3+6,FALSE))</f>
        <v>#REF!</v>
      </c>
      <c r="S69" s="11" t="e">
        <f>IF($A69="","",VLOOKUP($A69,#REF!,S$3+6,FALSE))</f>
        <v>#REF!</v>
      </c>
      <c r="T69" s="11" t="e">
        <f>IF($A69="","",VLOOKUP($A69,#REF!,T$3+6,FALSE))</f>
        <v>#REF!</v>
      </c>
      <c r="U69" s="11" t="e">
        <f>IF($A69="","",VLOOKUP($A69,#REF!,U$3+6,FALSE))</f>
        <v>#REF!</v>
      </c>
      <c r="V69" s="11" t="e">
        <f>IF($A69="","",VLOOKUP($A69,#REF!,V$3+6,FALSE))</f>
        <v>#REF!</v>
      </c>
      <c r="W69" s="11" t="e">
        <f>IF($A69="","",VLOOKUP($A69,#REF!,W$3+6,FALSE))</f>
        <v>#REF!</v>
      </c>
      <c r="X69" s="11" t="e">
        <f>IF($A69="","",VLOOKUP($A69,#REF!,X$3+6,FALSE))</f>
        <v>#REF!</v>
      </c>
      <c r="Y69" s="11" t="e">
        <f t="shared" si="5"/>
        <v>#REF!</v>
      </c>
      <c r="AA69" s="11"/>
      <c r="AD69" t="e">
        <f t="shared" si="6"/>
        <v>#REF!</v>
      </c>
      <c r="AE69" t="e">
        <f t="shared" si="7"/>
        <v>#REF!</v>
      </c>
      <c r="AF69" t="e">
        <f t="shared" si="8"/>
        <v>#REF!</v>
      </c>
      <c r="AG69" t="e">
        <f t="shared" si="9"/>
        <v>#REF!</v>
      </c>
    </row>
    <row r="70" spans="1:33" x14ac:dyDescent="0.25">
      <c r="A70" t="e">
        <f>IF(#REF!="","",#REF!)</f>
        <v>#REF!</v>
      </c>
      <c r="B70" s="10">
        <v>67</v>
      </c>
      <c r="C70" s="10" t="e">
        <f>IF(A70="","",IF(VLOOKUP(A70,#REF!,2,FALSE)=0,"",VLOOKUP(A70,#REF!,2,FALSE)))</f>
        <v>#REF!</v>
      </c>
      <c r="D70" s="10" t="e">
        <f>IF(A70="","",IF(VLOOKUP(A70,#REF!,3,FALSE)=0,"",VLOOKUP(A70,#REF!,3,FALSE)))</f>
        <v>#REF!</v>
      </c>
      <c r="E70" s="10" t="e">
        <f>IF(A70="","",IF(VLOOKUP(A70,#REF!,5,FALSE)=0,"",VLOOKUP(A70,#REF!,5,FALSE)))</f>
        <v>#REF!</v>
      </c>
      <c r="F70" s="10" t="e">
        <f>IF(A70="","",IF(VLOOKUP(A70,#REF!,4,FALSE)=0,"",VLOOKUP(A70,#REF!,4,FALSE)))</f>
        <v>#REF!</v>
      </c>
      <c r="G70" s="11" t="e">
        <f>IF($A70="","",VLOOKUP($A70,#REF!,G$3+6,FALSE))</f>
        <v>#REF!</v>
      </c>
      <c r="H70" s="11" t="e">
        <f>IF($A70="","",VLOOKUP($A70,#REF!,H$3+6,FALSE))</f>
        <v>#REF!</v>
      </c>
      <c r="I70" s="11" t="e">
        <f>IF($A70="","",VLOOKUP($A70,#REF!,I$3+6,FALSE))</f>
        <v>#REF!</v>
      </c>
      <c r="J70" s="11" t="e">
        <f>IF($A70="","",VLOOKUP($A70,#REF!,J$3+6,FALSE))</f>
        <v>#REF!</v>
      </c>
      <c r="K70" s="11" t="e">
        <f>IF($A70="","",VLOOKUP($A70,#REF!,K$3+6,FALSE))</f>
        <v>#REF!</v>
      </c>
      <c r="L70" s="11" t="e">
        <f>IF($A70="","",VLOOKUP($A70,#REF!,L$3+6,FALSE))</f>
        <v>#REF!</v>
      </c>
      <c r="M70" s="11" t="e">
        <f>IF($A70="","",VLOOKUP($A70,#REF!,M$3+6,FALSE))</f>
        <v>#REF!</v>
      </c>
      <c r="N70" s="11" t="e">
        <f>IF($A70="","",VLOOKUP($A70,#REF!,N$3+6,FALSE))</f>
        <v>#REF!</v>
      </c>
      <c r="O70" s="11" t="e">
        <f>IF($A70="","",VLOOKUP($A70,#REF!,O$3+6,FALSE))</f>
        <v>#REF!</v>
      </c>
      <c r="P70" s="11" t="e">
        <f>IF($A70="","",VLOOKUP($A70,#REF!,P$3+6,FALSE))</f>
        <v>#REF!</v>
      </c>
      <c r="Q70" s="11" t="e">
        <f>IF($A70="","",VLOOKUP($A70,#REF!,Q$3+6,FALSE))</f>
        <v>#REF!</v>
      </c>
      <c r="R70" s="11" t="e">
        <f>IF($A70="","",VLOOKUP($A70,#REF!,R$3+6,FALSE))</f>
        <v>#REF!</v>
      </c>
      <c r="S70" s="11" t="e">
        <f>IF($A70="","",VLOOKUP($A70,#REF!,S$3+6,FALSE))</f>
        <v>#REF!</v>
      </c>
      <c r="T70" s="11" t="e">
        <f>IF($A70="","",VLOOKUP($A70,#REF!,T$3+6,FALSE))</f>
        <v>#REF!</v>
      </c>
      <c r="U70" s="11" t="e">
        <f>IF($A70="","",VLOOKUP($A70,#REF!,U$3+6,FALSE))</f>
        <v>#REF!</v>
      </c>
      <c r="V70" s="11" t="e">
        <f>IF($A70="","",VLOOKUP($A70,#REF!,V$3+6,FALSE))</f>
        <v>#REF!</v>
      </c>
      <c r="W70" s="11" t="e">
        <f>IF($A70="","",VLOOKUP($A70,#REF!,W$3+6,FALSE))</f>
        <v>#REF!</v>
      </c>
      <c r="X70" s="11" t="e">
        <f>IF($A70="","",VLOOKUP($A70,#REF!,X$3+6,FALSE))</f>
        <v>#REF!</v>
      </c>
      <c r="Y70" s="11" t="e">
        <f t="shared" si="5"/>
        <v>#REF!</v>
      </c>
      <c r="AA70" s="11"/>
      <c r="AD70" t="e">
        <f t="shared" si="6"/>
        <v>#REF!</v>
      </c>
      <c r="AE70" t="e">
        <f t="shared" si="7"/>
        <v>#REF!</v>
      </c>
      <c r="AF70" t="e">
        <f t="shared" si="8"/>
        <v>#REF!</v>
      </c>
      <c r="AG70" t="e">
        <f t="shared" si="9"/>
        <v>#REF!</v>
      </c>
    </row>
    <row r="71" spans="1:33" x14ac:dyDescent="0.25">
      <c r="A71" t="e">
        <f>IF(#REF!="","",#REF!)</f>
        <v>#REF!</v>
      </c>
      <c r="B71" s="10">
        <v>68</v>
      </c>
      <c r="C71" s="10" t="e">
        <f>IF(A71="","",IF(VLOOKUP(A71,#REF!,2,FALSE)=0,"",VLOOKUP(A71,#REF!,2,FALSE)))</f>
        <v>#REF!</v>
      </c>
      <c r="D71" s="10" t="e">
        <f>IF(A71="","",IF(VLOOKUP(A71,#REF!,3,FALSE)=0,"",VLOOKUP(A71,#REF!,3,FALSE)))</f>
        <v>#REF!</v>
      </c>
      <c r="E71" s="10" t="e">
        <f>IF(A71="","",IF(VLOOKUP(A71,#REF!,5,FALSE)=0,"",VLOOKUP(A71,#REF!,5,FALSE)))</f>
        <v>#REF!</v>
      </c>
      <c r="F71" s="10" t="e">
        <f>IF(A71="","",IF(VLOOKUP(A71,#REF!,4,FALSE)=0,"",VLOOKUP(A71,#REF!,4,FALSE)))</f>
        <v>#REF!</v>
      </c>
      <c r="G71" s="11" t="e">
        <f>IF($A71="","",VLOOKUP($A71,#REF!,G$3+6,FALSE))</f>
        <v>#REF!</v>
      </c>
      <c r="H71" s="11" t="e">
        <f>IF($A71="","",VLOOKUP($A71,#REF!,H$3+6,FALSE))</f>
        <v>#REF!</v>
      </c>
      <c r="I71" s="11" t="e">
        <f>IF($A71="","",VLOOKUP($A71,#REF!,I$3+6,FALSE))</f>
        <v>#REF!</v>
      </c>
      <c r="J71" s="11" t="e">
        <f>IF($A71="","",VLOOKUP($A71,#REF!,J$3+6,FALSE))</f>
        <v>#REF!</v>
      </c>
      <c r="K71" s="11" t="e">
        <f>IF($A71="","",VLOOKUP($A71,#REF!,K$3+6,FALSE))</f>
        <v>#REF!</v>
      </c>
      <c r="L71" s="11" t="e">
        <f>IF($A71="","",VLOOKUP($A71,#REF!,L$3+6,FALSE))</f>
        <v>#REF!</v>
      </c>
      <c r="M71" s="11" t="e">
        <f>IF($A71="","",VLOOKUP($A71,#REF!,M$3+6,FALSE))</f>
        <v>#REF!</v>
      </c>
      <c r="N71" s="11" t="e">
        <f>IF($A71="","",VLOOKUP($A71,#REF!,N$3+6,FALSE))</f>
        <v>#REF!</v>
      </c>
      <c r="O71" s="11" t="e">
        <f>IF($A71="","",VLOOKUP($A71,#REF!,O$3+6,FALSE))</f>
        <v>#REF!</v>
      </c>
      <c r="P71" s="11" t="e">
        <f>IF($A71="","",VLOOKUP($A71,#REF!,P$3+6,FALSE))</f>
        <v>#REF!</v>
      </c>
      <c r="Q71" s="11" t="e">
        <f>IF($A71="","",VLOOKUP($A71,#REF!,Q$3+6,FALSE))</f>
        <v>#REF!</v>
      </c>
      <c r="R71" s="11" t="e">
        <f>IF($A71="","",VLOOKUP($A71,#REF!,R$3+6,FALSE))</f>
        <v>#REF!</v>
      </c>
      <c r="S71" s="11" t="e">
        <f>IF($A71="","",VLOOKUP($A71,#REF!,S$3+6,FALSE))</f>
        <v>#REF!</v>
      </c>
      <c r="T71" s="11" t="e">
        <f>IF($A71="","",VLOOKUP($A71,#REF!,T$3+6,FALSE))</f>
        <v>#REF!</v>
      </c>
      <c r="U71" s="11" t="e">
        <f>IF($A71="","",VLOOKUP($A71,#REF!,U$3+6,FALSE))</f>
        <v>#REF!</v>
      </c>
      <c r="V71" s="11" t="e">
        <f>IF($A71="","",VLOOKUP($A71,#REF!,V$3+6,FALSE))</f>
        <v>#REF!</v>
      </c>
      <c r="W71" s="11" t="e">
        <f>IF($A71="","",VLOOKUP($A71,#REF!,W$3+6,FALSE))</f>
        <v>#REF!</v>
      </c>
      <c r="X71" s="11" t="e">
        <f>IF($A71="","",VLOOKUP($A71,#REF!,X$3+6,FALSE))</f>
        <v>#REF!</v>
      </c>
      <c r="Y71" s="11" t="e">
        <f t="shared" si="5"/>
        <v>#REF!</v>
      </c>
      <c r="AA71" s="11"/>
      <c r="AD71" t="e">
        <f t="shared" si="6"/>
        <v>#REF!</v>
      </c>
      <c r="AE71" t="e">
        <f t="shared" si="7"/>
        <v>#REF!</v>
      </c>
      <c r="AF71" t="e">
        <f t="shared" si="8"/>
        <v>#REF!</v>
      </c>
      <c r="AG71" t="e">
        <f t="shared" si="9"/>
        <v>#REF!</v>
      </c>
    </row>
    <row r="72" spans="1:33" x14ac:dyDescent="0.25">
      <c r="A72" t="e">
        <f>IF(#REF!="","",#REF!)</f>
        <v>#REF!</v>
      </c>
      <c r="B72" s="10">
        <v>69</v>
      </c>
      <c r="C72" s="10" t="e">
        <f>IF(A72="","",IF(VLOOKUP(A72,#REF!,2,FALSE)=0,"",VLOOKUP(A72,#REF!,2,FALSE)))</f>
        <v>#REF!</v>
      </c>
      <c r="D72" s="10" t="e">
        <f>IF(A72="","",IF(VLOOKUP(A72,#REF!,3,FALSE)=0,"",VLOOKUP(A72,#REF!,3,FALSE)))</f>
        <v>#REF!</v>
      </c>
      <c r="E72" s="10" t="e">
        <f>IF(A72="","",IF(VLOOKUP(A72,#REF!,5,FALSE)=0,"",VLOOKUP(A72,#REF!,5,FALSE)))</f>
        <v>#REF!</v>
      </c>
      <c r="F72" s="10" t="e">
        <f>IF(A72="","",IF(VLOOKUP(A72,#REF!,4,FALSE)=0,"",VLOOKUP(A72,#REF!,4,FALSE)))</f>
        <v>#REF!</v>
      </c>
      <c r="G72" s="11" t="e">
        <f>IF($A72="","",VLOOKUP($A72,#REF!,G$3+6,FALSE))</f>
        <v>#REF!</v>
      </c>
      <c r="H72" s="11" t="e">
        <f>IF($A72="","",VLOOKUP($A72,#REF!,H$3+6,FALSE))</f>
        <v>#REF!</v>
      </c>
      <c r="I72" s="11" t="e">
        <f>IF($A72="","",VLOOKUP($A72,#REF!,I$3+6,FALSE))</f>
        <v>#REF!</v>
      </c>
      <c r="J72" s="11" t="e">
        <f>IF($A72="","",VLOOKUP($A72,#REF!,J$3+6,FALSE))</f>
        <v>#REF!</v>
      </c>
      <c r="K72" s="11" t="e">
        <f>IF($A72="","",VLOOKUP($A72,#REF!,K$3+6,FALSE))</f>
        <v>#REF!</v>
      </c>
      <c r="L72" s="11" t="e">
        <f>IF($A72="","",VLOOKUP($A72,#REF!,L$3+6,FALSE))</f>
        <v>#REF!</v>
      </c>
      <c r="M72" s="11" t="e">
        <f>IF($A72="","",VLOOKUP($A72,#REF!,M$3+6,FALSE))</f>
        <v>#REF!</v>
      </c>
      <c r="N72" s="11" t="e">
        <f>IF($A72="","",VLOOKUP($A72,#REF!,N$3+6,FALSE))</f>
        <v>#REF!</v>
      </c>
      <c r="O72" s="11" t="e">
        <f>IF($A72="","",VLOOKUP($A72,#REF!,O$3+6,FALSE))</f>
        <v>#REF!</v>
      </c>
      <c r="P72" s="11" t="e">
        <f>IF($A72="","",VLOOKUP($A72,#REF!,P$3+6,FALSE))</f>
        <v>#REF!</v>
      </c>
      <c r="Q72" s="11" t="e">
        <f>IF($A72="","",VLOOKUP($A72,#REF!,Q$3+6,FALSE))</f>
        <v>#REF!</v>
      </c>
      <c r="R72" s="11" t="e">
        <f>IF($A72="","",VLOOKUP($A72,#REF!,R$3+6,FALSE))</f>
        <v>#REF!</v>
      </c>
      <c r="S72" s="11" t="e">
        <f>IF($A72="","",VLOOKUP($A72,#REF!,S$3+6,FALSE))</f>
        <v>#REF!</v>
      </c>
      <c r="T72" s="11" t="e">
        <f>IF($A72="","",VLOOKUP($A72,#REF!,T$3+6,FALSE))</f>
        <v>#REF!</v>
      </c>
      <c r="U72" s="11" t="e">
        <f>IF($A72="","",VLOOKUP($A72,#REF!,U$3+6,FALSE))</f>
        <v>#REF!</v>
      </c>
      <c r="V72" s="11" t="e">
        <f>IF($A72="","",VLOOKUP($A72,#REF!,V$3+6,FALSE))</f>
        <v>#REF!</v>
      </c>
      <c r="W72" s="11" t="e">
        <f>IF($A72="","",VLOOKUP($A72,#REF!,W$3+6,FALSE))</f>
        <v>#REF!</v>
      </c>
      <c r="X72" s="11" t="e">
        <f>IF($A72="","",VLOOKUP($A72,#REF!,X$3+6,FALSE))</f>
        <v>#REF!</v>
      </c>
      <c r="Y72" s="11" t="e">
        <f t="shared" si="5"/>
        <v>#REF!</v>
      </c>
      <c r="AA72" s="11"/>
      <c r="AD72" t="e">
        <f t="shared" si="6"/>
        <v>#REF!</v>
      </c>
      <c r="AE72" t="e">
        <f t="shared" si="7"/>
        <v>#REF!</v>
      </c>
      <c r="AF72" t="e">
        <f t="shared" si="8"/>
        <v>#REF!</v>
      </c>
      <c r="AG72" t="e">
        <f t="shared" si="9"/>
        <v>#REF!</v>
      </c>
    </row>
    <row r="73" spans="1:33" x14ac:dyDescent="0.25">
      <c r="A73" t="e">
        <f>IF(#REF!="","",#REF!)</f>
        <v>#REF!</v>
      </c>
      <c r="B73" s="10">
        <v>70</v>
      </c>
      <c r="C73" s="10" t="e">
        <f>IF(A73="","",IF(VLOOKUP(A73,#REF!,2,FALSE)=0,"",VLOOKUP(A73,#REF!,2,FALSE)))</f>
        <v>#REF!</v>
      </c>
      <c r="D73" s="10" t="e">
        <f>IF(A73="","",IF(VLOOKUP(A73,#REF!,3,FALSE)=0,"",VLOOKUP(A73,#REF!,3,FALSE)))</f>
        <v>#REF!</v>
      </c>
      <c r="E73" s="10" t="e">
        <f>IF(A73="","",IF(VLOOKUP(A73,#REF!,5,FALSE)=0,"",VLOOKUP(A73,#REF!,5,FALSE)))</f>
        <v>#REF!</v>
      </c>
      <c r="F73" s="10" t="e">
        <f>IF(A73="","",IF(VLOOKUP(A73,#REF!,4,FALSE)=0,"",VLOOKUP(A73,#REF!,4,FALSE)))</f>
        <v>#REF!</v>
      </c>
      <c r="G73" s="11" t="e">
        <f>IF($A73="","",VLOOKUP($A73,#REF!,G$3+6,FALSE))</f>
        <v>#REF!</v>
      </c>
      <c r="H73" s="11" t="e">
        <f>IF($A73="","",VLOOKUP($A73,#REF!,H$3+6,FALSE))</f>
        <v>#REF!</v>
      </c>
      <c r="I73" s="11" t="e">
        <f>IF($A73="","",VLOOKUP($A73,#REF!,I$3+6,FALSE))</f>
        <v>#REF!</v>
      </c>
      <c r="J73" s="11" t="e">
        <f>IF($A73="","",VLOOKUP($A73,#REF!,J$3+6,FALSE))</f>
        <v>#REF!</v>
      </c>
      <c r="K73" s="11" t="e">
        <f>IF($A73="","",VLOOKUP($A73,#REF!,K$3+6,FALSE))</f>
        <v>#REF!</v>
      </c>
      <c r="L73" s="11" t="e">
        <f>IF($A73="","",VLOOKUP($A73,#REF!,L$3+6,FALSE))</f>
        <v>#REF!</v>
      </c>
      <c r="M73" s="11" t="e">
        <f>IF($A73="","",VLOOKUP($A73,#REF!,M$3+6,FALSE))</f>
        <v>#REF!</v>
      </c>
      <c r="N73" s="11" t="e">
        <f>IF($A73="","",VLOOKUP($A73,#REF!,N$3+6,FALSE))</f>
        <v>#REF!</v>
      </c>
      <c r="O73" s="11" t="e">
        <f>IF($A73="","",VLOOKUP($A73,#REF!,O$3+6,FALSE))</f>
        <v>#REF!</v>
      </c>
      <c r="P73" s="11" t="e">
        <f>IF($A73="","",VLOOKUP($A73,#REF!,P$3+6,FALSE))</f>
        <v>#REF!</v>
      </c>
      <c r="Q73" s="11" t="e">
        <f>IF($A73="","",VLOOKUP($A73,#REF!,Q$3+6,FALSE))</f>
        <v>#REF!</v>
      </c>
      <c r="R73" s="11" t="e">
        <f>IF($A73="","",VLOOKUP($A73,#REF!,R$3+6,FALSE))</f>
        <v>#REF!</v>
      </c>
      <c r="S73" s="11" t="e">
        <f>IF($A73="","",VLOOKUP($A73,#REF!,S$3+6,FALSE))</f>
        <v>#REF!</v>
      </c>
      <c r="T73" s="11" t="e">
        <f>IF($A73="","",VLOOKUP($A73,#REF!,T$3+6,FALSE))</f>
        <v>#REF!</v>
      </c>
      <c r="U73" s="11" t="e">
        <f>IF($A73="","",VLOOKUP($A73,#REF!,U$3+6,FALSE))</f>
        <v>#REF!</v>
      </c>
      <c r="V73" s="11" t="e">
        <f>IF($A73="","",VLOOKUP($A73,#REF!,V$3+6,FALSE))</f>
        <v>#REF!</v>
      </c>
      <c r="W73" s="11" t="e">
        <f>IF($A73="","",VLOOKUP($A73,#REF!,W$3+6,FALSE))</f>
        <v>#REF!</v>
      </c>
      <c r="X73" s="11" t="e">
        <f>IF($A73="","",VLOOKUP($A73,#REF!,X$3+6,FALSE))</f>
        <v>#REF!</v>
      </c>
      <c r="Y73" s="11" t="e">
        <f t="shared" si="5"/>
        <v>#REF!</v>
      </c>
      <c r="AA73" s="11"/>
      <c r="AD73" t="e">
        <f t="shared" si="6"/>
        <v>#REF!</v>
      </c>
      <c r="AE73" t="e">
        <f t="shared" si="7"/>
        <v>#REF!</v>
      </c>
      <c r="AF73" t="e">
        <f t="shared" si="8"/>
        <v>#REF!</v>
      </c>
      <c r="AG73" t="e">
        <f t="shared" si="9"/>
        <v>#REF!</v>
      </c>
    </row>
    <row r="74" spans="1:33" x14ac:dyDescent="0.25">
      <c r="A74" t="e">
        <f>IF(#REF!="","",#REF!)</f>
        <v>#REF!</v>
      </c>
      <c r="B74" s="10">
        <v>71</v>
      </c>
      <c r="C74" s="10" t="e">
        <f>IF(A74="","",IF(VLOOKUP(A74,#REF!,2,FALSE)=0,"",VLOOKUP(A74,#REF!,2,FALSE)))</f>
        <v>#REF!</v>
      </c>
      <c r="D74" s="10" t="e">
        <f>IF(A74="","",IF(VLOOKUP(A74,#REF!,3,FALSE)=0,"",VLOOKUP(A74,#REF!,3,FALSE)))</f>
        <v>#REF!</v>
      </c>
      <c r="E74" s="10" t="e">
        <f>IF(A74="","",IF(VLOOKUP(A74,#REF!,5,FALSE)=0,"",VLOOKUP(A74,#REF!,5,FALSE)))</f>
        <v>#REF!</v>
      </c>
      <c r="F74" s="10" t="e">
        <f>IF(A74="","",IF(VLOOKUP(A74,#REF!,4,FALSE)=0,"",VLOOKUP(A74,#REF!,4,FALSE)))</f>
        <v>#REF!</v>
      </c>
      <c r="G74" s="11" t="e">
        <f>IF($A74="","",VLOOKUP($A74,#REF!,G$3+6,FALSE))</f>
        <v>#REF!</v>
      </c>
      <c r="H74" s="11" t="e">
        <f>IF($A74="","",VLOOKUP($A74,#REF!,H$3+6,FALSE))</f>
        <v>#REF!</v>
      </c>
      <c r="I74" s="11" t="e">
        <f>IF($A74="","",VLOOKUP($A74,#REF!,I$3+6,FALSE))</f>
        <v>#REF!</v>
      </c>
      <c r="J74" s="11" t="e">
        <f>IF($A74="","",VLOOKUP($A74,#REF!,J$3+6,FALSE))</f>
        <v>#REF!</v>
      </c>
      <c r="K74" s="11" t="e">
        <f>IF($A74="","",VLOOKUP($A74,#REF!,K$3+6,FALSE))</f>
        <v>#REF!</v>
      </c>
      <c r="L74" s="11" t="e">
        <f>IF($A74="","",VLOOKUP($A74,#REF!,L$3+6,FALSE))</f>
        <v>#REF!</v>
      </c>
      <c r="M74" s="11" t="e">
        <f>IF($A74="","",VLOOKUP($A74,#REF!,M$3+6,FALSE))</f>
        <v>#REF!</v>
      </c>
      <c r="N74" s="11" t="e">
        <f>IF($A74="","",VLOOKUP($A74,#REF!,N$3+6,FALSE))</f>
        <v>#REF!</v>
      </c>
      <c r="O74" s="11" t="e">
        <f>IF($A74="","",VLOOKUP($A74,#REF!,O$3+6,FALSE))</f>
        <v>#REF!</v>
      </c>
      <c r="P74" s="11" t="e">
        <f>IF($A74="","",VLOOKUP($A74,#REF!,P$3+6,FALSE))</f>
        <v>#REF!</v>
      </c>
      <c r="Q74" s="11" t="e">
        <f>IF($A74="","",VLOOKUP($A74,#REF!,Q$3+6,FALSE))</f>
        <v>#REF!</v>
      </c>
      <c r="R74" s="11" t="e">
        <f>IF($A74="","",VLOOKUP($A74,#REF!,R$3+6,FALSE))</f>
        <v>#REF!</v>
      </c>
      <c r="S74" s="11" t="e">
        <f>IF($A74="","",VLOOKUP($A74,#REF!,S$3+6,FALSE))</f>
        <v>#REF!</v>
      </c>
      <c r="T74" s="11" t="e">
        <f>IF($A74="","",VLOOKUP($A74,#REF!,T$3+6,FALSE))</f>
        <v>#REF!</v>
      </c>
      <c r="U74" s="11" t="e">
        <f>IF($A74="","",VLOOKUP($A74,#REF!,U$3+6,FALSE))</f>
        <v>#REF!</v>
      </c>
      <c r="V74" s="11" t="e">
        <f>IF($A74="","",VLOOKUP($A74,#REF!,V$3+6,FALSE))</f>
        <v>#REF!</v>
      </c>
      <c r="W74" s="11" t="e">
        <f>IF($A74="","",VLOOKUP($A74,#REF!,W$3+6,FALSE))</f>
        <v>#REF!</v>
      </c>
      <c r="X74" s="11" t="e">
        <f>IF($A74="","",VLOOKUP($A74,#REF!,X$3+6,FALSE))</f>
        <v>#REF!</v>
      </c>
      <c r="Y74" s="11" t="e">
        <f t="shared" si="5"/>
        <v>#REF!</v>
      </c>
      <c r="AA74" s="11"/>
      <c r="AD74" t="e">
        <f t="shared" si="6"/>
        <v>#REF!</v>
      </c>
      <c r="AE74" t="e">
        <f t="shared" si="7"/>
        <v>#REF!</v>
      </c>
      <c r="AF74" t="e">
        <f t="shared" si="8"/>
        <v>#REF!</v>
      </c>
      <c r="AG74" t="e">
        <f t="shared" si="9"/>
        <v>#REF!</v>
      </c>
    </row>
    <row r="75" spans="1:33" x14ac:dyDescent="0.25">
      <c r="A75" t="e">
        <f>IF(#REF!="","",#REF!)</f>
        <v>#REF!</v>
      </c>
      <c r="B75" s="10">
        <v>72</v>
      </c>
      <c r="C75" s="10" t="e">
        <f>IF(A75="","",IF(VLOOKUP(A75,#REF!,2,FALSE)=0,"",VLOOKUP(A75,#REF!,2,FALSE)))</f>
        <v>#REF!</v>
      </c>
      <c r="D75" s="10" t="e">
        <f>IF(A75="","",IF(VLOOKUP(A75,#REF!,3,FALSE)=0,"",VLOOKUP(A75,#REF!,3,FALSE)))</f>
        <v>#REF!</v>
      </c>
      <c r="E75" s="10" t="e">
        <f>IF(A75="","",IF(VLOOKUP(A75,#REF!,5,FALSE)=0,"",VLOOKUP(A75,#REF!,5,FALSE)))</f>
        <v>#REF!</v>
      </c>
      <c r="F75" s="10" t="e">
        <f>IF(A75="","",IF(VLOOKUP(A75,#REF!,4,FALSE)=0,"",VLOOKUP(A75,#REF!,4,FALSE)))</f>
        <v>#REF!</v>
      </c>
      <c r="G75" s="11" t="e">
        <f>IF($A75="","",VLOOKUP($A75,#REF!,G$3+6,FALSE))</f>
        <v>#REF!</v>
      </c>
      <c r="H75" s="11" t="e">
        <f>IF($A75="","",VLOOKUP($A75,#REF!,H$3+6,FALSE))</f>
        <v>#REF!</v>
      </c>
      <c r="I75" s="11" t="e">
        <f>IF($A75="","",VLOOKUP($A75,#REF!,I$3+6,FALSE))</f>
        <v>#REF!</v>
      </c>
      <c r="J75" s="11" t="e">
        <f>IF($A75="","",VLOOKUP($A75,#REF!,J$3+6,FALSE))</f>
        <v>#REF!</v>
      </c>
      <c r="K75" s="11" t="e">
        <f>IF($A75="","",VLOOKUP($A75,#REF!,K$3+6,FALSE))</f>
        <v>#REF!</v>
      </c>
      <c r="L75" s="11" t="e">
        <f>IF($A75="","",VLOOKUP($A75,#REF!,L$3+6,FALSE))</f>
        <v>#REF!</v>
      </c>
      <c r="M75" s="11" t="e">
        <f>IF($A75="","",VLOOKUP($A75,#REF!,M$3+6,FALSE))</f>
        <v>#REF!</v>
      </c>
      <c r="N75" s="11" t="e">
        <f>IF($A75="","",VLOOKUP($A75,#REF!,N$3+6,FALSE))</f>
        <v>#REF!</v>
      </c>
      <c r="O75" s="11" t="e">
        <f>IF($A75="","",VLOOKUP($A75,#REF!,O$3+6,FALSE))</f>
        <v>#REF!</v>
      </c>
      <c r="P75" s="11" t="e">
        <f>IF($A75="","",VLOOKUP($A75,#REF!,P$3+6,FALSE))</f>
        <v>#REF!</v>
      </c>
      <c r="Q75" s="11" t="e">
        <f>IF($A75="","",VLOOKUP($A75,#REF!,Q$3+6,FALSE))</f>
        <v>#REF!</v>
      </c>
      <c r="R75" s="11" t="e">
        <f>IF($A75="","",VLOOKUP($A75,#REF!,R$3+6,FALSE))</f>
        <v>#REF!</v>
      </c>
      <c r="S75" s="11" t="e">
        <f>IF($A75="","",VLOOKUP($A75,#REF!,S$3+6,FALSE))</f>
        <v>#REF!</v>
      </c>
      <c r="T75" s="11" t="e">
        <f>IF($A75="","",VLOOKUP($A75,#REF!,T$3+6,FALSE))</f>
        <v>#REF!</v>
      </c>
      <c r="U75" s="11" t="e">
        <f>IF($A75="","",VLOOKUP($A75,#REF!,U$3+6,FALSE))</f>
        <v>#REF!</v>
      </c>
      <c r="V75" s="11" t="e">
        <f>IF($A75="","",VLOOKUP($A75,#REF!,V$3+6,FALSE))</f>
        <v>#REF!</v>
      </c>
      <c r="W75" s="11" t="e">
        <f>IF($A75="","",VLOOKUP($A75,#REF!,W$3+6,FALSE))</f>
        <v>#REF!</v>
      </c>
      <c r="X75" s="11" t="e">
        <f>IF($A75="","",VLOOKUP($A75,#REF!,X$3+6,FALSE))</f>
        <v>#REF!</v>
      </c>
      <c r="Y75" s="11" t="e">
        <f t="shared" si="5"/>
        <v>#REF!</v>
      </c>
      <c r="AA75" s="11"/>
      <c r="AD75" t="e">
        <f t="shared" si="6"/>
        <v>#REF!</v>
      </c>
      <c r="AE75" t="e">
        <f t="shared" si="7"/>
        <v>#REF!</v>
      </c>
      <c r="AF75" t="e">
        <f t="shared" si="8"/>
        <v>#REF!</v>
      </c>
      <c r="AG75" t="e">
        <f t="shared" si="9"/>
        <v>#REF!</v>
      </c>
    </row>
    <row r="76" spans="1:33" x14ac:dyDescent="0.25">
      <c r="A76" t="e">
        <f>IF(#REF!="","",#REF!)</f>
        <v>#REF!</v>
      </c>
      <c r="B76" s="10">
        <v>73</v>
      </c>
      <c r="C76" s="10" t="e">
        <f>IF(A76="","",IF(VLOOKUP(A76,#REF!,2,FALSE)=0,"",VLOOKUP(A76,#REF!,2,FALSE)))</f>
        <v>#REF!</v>
      </c>
      <c r="D76" s="10" t="e">
        <f>IF(A76="","",IF(VLOOKUP(A76,#REF!,3,FALSE)=0,"",VLOOKUP(A76,#REF!,3,FALSE)))</f>
        <v>#REF!</v>
      </c>
      <c r="E76" s="10" t="e">
        <f>IF(A76="","",IF(VLOOKUP(A76,#REF!,5,FALSE)=0,"",VLOOKUP(A76,#REF!,5,FALSE)))</f>
        <v>#REF!</v>
      </c>
      <c r="F76" s="10" t="e">
        <f>IF(A76="","",IF(VLOOKUP(A76,#REF!,4,FALSE)=0,"",VLOOKUP(A76,#REF!,4,FALSE)))</f>
        <v>#REF!</v>
      </c>
      <c r="G76" s="11" t="e">
        <f>IF($A76="","",VLOOKUP($A76,#REF!,G$3+6,FALSE))</f>
        <v>#REF!</v>
      </c>
      <c r="H76" s="11" t="e">
        <f>IF($A76="","",VLOOKUP($A76,#REF!,H$3+6,FALSE))</f>
        <v>#REF!</v>
      </c>
      <c r="I76" s="11" t="e">
        <f>IF($A76="","",VLOOKUP($A76,#REF!,I$3+6,FALSE))</f>
        <v>#REF!</v>
      </c>
      <c r="J76" s="11" t="e">
        <f>IF($A76="","",VLOOKUP($A76,#REF!,J$3+6,FALSE))</f>
        <v>#REF!</v>
      </c>
      <c r="K76" s="11" t="e">
        <f>IF($A76="","",VLOOKUP($A76,#REF!,K$3+6,FALSE))</f>
        <v>#REF!</v>
      </c>
      <c r="L76" s="11" t="e">
        <f>IF($A76="","",VLOOKUP($A76,#REF!,L$3+6,FALSE))</f>
        <v>#REF!</v>
      </c>
      <c r="M76" s="11" t="e">
        <f>IF($A76="","",VLOOKUP($A76,#REF!,M$3+6,FALSE))</f>
        <v>#REF!</v>
      </c>
      <c r="N76" s="11" t="e">
        <f>IF($A76="","",VLOOKUP($A76,#REF!,N$3+6,FALSE))</f>
        <v>#REF!</v>
      </c>
      <c r="O76" s="11" t="e">
        <f>IF($A76="","",VLOOKUP($A76,#REF!,O$3+6,FALSE))</f>
        <v>#REF!</v>
      </c>
      <c r="P76" s="11" t="e">
        <f>IF($A76="","",VLOOKUP($A76,#REF!,P$3+6,FALSE))</f>
        <v>#REF!</v>
      </c>
      <c r="Q76" s="11" t="e">
        <f>IF($A76="","",VLOOKUP($A76,#REF!,Q$3+6,FALSE))</f>
        <v>#REF!</v>
      </c>
      <c r="R76" s="11" t="e">
        <f>IF($A76="","",VLOOKUP($A76,#REF!,R$3+6,FALSE))</f>
        <v>#REF!</v>
      </c>
      <c r="S76" s="11" t="e">
        <f>IF($A76="","",VLOOKUP($A76,#REF!,S$3+6,FALSE))</f>
        <v>#REF!</v>
      </c>
      <c r="T76" s="11" t="e">
        <f>IF($A76="","",VLOOKUP($A76,#REF!,T$3+6,FALSE))</f>
        <v>#REF!</v>
      </c>
      <c r="U76" s="11" t="e">
        <f>IF($A76="","",VLOOKUP($A76,#REF!,U$3+6,FALSE))</f>
        <v>#REF!</v>
      </c>
      <c r="V76" s="11" t="e">
        <f>IF($A76="","",VLOOKUP($A76,#REF!,V$3+6,FALSE))</f>
        <v>#REF!</v>
      </c>
      <c r="W76" s="11" t="e">
        <f>IF($A76="","",VLOOKUP($A76,#REF!,W$3+6,FALSE))</f>
        <v>#REF!</v>
      </c>
      <c r="X76" s="11" t="e">
        <f>IF($A76="","",VLOOKUP($A76,#REF!,X$3+6,FALSE))</f>
        <v>#REF!</v>
      </c>
      <c r="Y76" s="11" t="e">
        <f t="shared" si="5"/>
        <v>#REF!</v>
      </c>
      <c r="AA76" s="11"/>
      <c r="AD76" t="e">
        <f t="shared" si="6"/>
        <v>#REF!</v>
      </c>
      <c r="AE76" t="e">
        <f t="shared" si="7"/>
        <v>#REF!</v>
      </c>
      <c r="AF76" t="e">
        <f t="shared" si="8"/>
        <v>#REF!</v>
      </c>
      <c r="AG76" t="e">
        <f t="shared" si="9"/>
        <v>#REF!</v>
      </c>
    </row>
    <row r="77" spans="1:33" x14ac:dyDescent="0.25">
      <c r="A77" t="e">
        <f>IF(#REF!="","",#REF!)</f>
        <v>#REF!</v>
      </c>
      <c r="B77" s="10">
        <v>74</v>
      </c>
      <c r="C77" s="10" t="e">
        <f>IF(A77="","",IF(VLOOKUP(A77,#REF!,2,FALSE)=0,"",VLOOKUP(A77,#REF!,2,FALSE)))</f>
        <v>#REF!</v>
      </c>
      <c r="D77" s="10" t="e">
        <f>IF(A77="","",IF(VLOOKUP(A77,#REF!,3,FALSE)=0,"",VLOOKUP(A77,#REF!,3,FALSE)))</f>
        <v>#REF!</v>
      </c>
      <c r="E77" s="10" t="e">
        <f>IF(A77="","",IF(VLOOKUP(A77,#REF!,5,FALSE)=0,"",VLOOKUP(A77,#REF!,5,FALSE)))</f>
        <v>#REF!</v>
      </c>
      <c r="F77" s="10" t="e">
        <f>IF(A77="","",IF(VLOOKUP(A77,#REF!,4,FALSE)=0,"",VLOOKUP(A77,#REF!,4,FALSE)))</f>
        <v>#REF!</v>
      </c>
      <c r="G77" s="11" t="e">
        <f>IF($A77="","",VLOOKUP($A77,#REF!,G$3+6,FALSE))</f>
        <v>#REF!</v>
      </c>
      <c r="H77" s="11" t="e">
        <f>IF($A77="","",VLOOKUP($A77,#REF!,H$3+6,FALSE))</f>
        <v>#REF!</v>
      </c>
      <c r="I77" s="11" t="e">
        <f>IF($A77="","",VLOOKUP($A77,#REF!,I$3+6,FALSE))</f>
        <v>#REF!</v>
      </c>
      <c r="J77" s="11" t="e">
        <f>IF($A77="","",VLOOKUP($A77,#REF!,J$3+6,FALSE))</f>
        <v>#REF!</v>
      </c>
      <c r="K77" s="11" t="e">
        <f>IF($A77="","",VLOOKUP($A77,#REF!,K$3+6,FALSE))</f>
        <v>#REF!</v>
      </c>
      <c r="L77" s="11" t="e">
        <f>IF($A77="","",VLOOKUP($A77,#REF!,L$3+6,FALSE))</f>
        <v>#REF!</v>
      </c>
      <c r="M77" s="11" t="e">
        <f>IF($A77="","",VLOOKUP($A77,#REF!,M$3+6,FALSE))</f>
        <v>#REF!</v>
      </c>
      <c r="N77" s="11" t="e">
        <f>IF($A77="","",VLOOKUP($A77,#REF!,N$3+6,FALSE))</f>
        <v>#REF!</v>
      </c>
      <c r="O77" s="11" t="e">
        <f>IF($A77="","",VLOOKUP($A77,#REF!,O$3+6,FALSE))</f>
        <v>#REF!</v>
      </c>
      <c r="P77" s="11" t="e">
        <f>IF($A77="","",VLOOKUP($A77,#REF!,P$3+6,FALSE))</f>
        <v>#REF!</v>
      </c>
      <c r="Q77" s="11" t="e">
        <f>IF($A77="","",VLOOKUP($A77,#REF!,Q$3+6,FALSE))</f>
        <v>#REF!</v>
      </c>
      <c r="R77" s="11" t="e">
        <f>IF($A77="","",VLOOKUP($A77,#REF!,R$3+6,FALSE))</f>
        <v>#REF!</v>
      </c>
      <c r="S77" s="11" t="e">
        <f>IF($A77="","",VLOOKUP($A77,#REF!,S$3+6,FALSE))</f>
        <v>#REF!</v>
      </c>
      <c r="T77" s="11" t="e">
        <f>IF($A77="","",VLOOKUP($A77,#REF!,T$3+6,FALSE))</f>
        <v>#REF!</v>
      </c>
      <c r="U77" s="11" t="e">
        <f>IF($A77="","",VLOOKUP($A77,#REF!,U$3+6,FALSE))</f>
        <v>#REF!</v>
      </c>
      <c r="V77" s="11" t="e">
        <f>IF($A77="","",VLOOKUP($A77,#REF!,V$3+6,FALSE))</f>
        <v>#REF!</v>
      </c>
      <c r="W77" s="11" t="e">
        <f>IF($A77="","",VLOOKUP($A77,#REF!,W$3+6,FALSE))</f>
        <v>#REF!</v>
      </c>
      <c r="X77" s="11" t="e">
        <f>IF($A77="","",VLOOKUP($A77,#REF!,X$3+6,FALSE))</f>
        <v>#REF!</v>
      </c>
      <c r="Y77" s="11" t="e">
        <f t="shared" si="5"/>
        <v>#REF!</v>
      </c>
      <c r="AA77" s="11"/>
      <c r="AD77" t="e">
        <f t="shared" si="6"/>
        <v>#REF!</v>
      </c>
      <c r="AE77" t="e">
        <f t="shared" si="7"/>
        <v>#REF!</v>
      </c>
      <c r="AF77" t="e">
        <f t="shared" si="8"/>
        <v>#REF!</v>
      </c>
      <c r="AG77" t="e">
        <f t="shared" si="9"/>
        <v>#REF!</v>
      </c>
    </row>
    <row r="78" spans="1:33" x14ac:dyDescent="0.25">
      <c r="A78" t="e">
        <f>IF(#REF!="","",#REF!)</f>
        <v>#REF!</v>
      </c>
      <c r="B78" s="10">
        <v>75</v>
      </c>
      <c r="C78" s="10" t="e">
        <f>IF(A78="","",IF(VLOOKUP(A78,#REF!,2,FALSE)=0,"",VLOOKUP(A78,#REF!,2,FALSE)))</f>
        <v>#REF!</v>
      </c>
      <c r="D78" s="10" t="e">
        <f>IF(A78="","",IF(VLOOKUP(A78,#REF!,3,FALSE)=0,"",VLOOKUP(A78,#REF!,3,FALSE)))</f>
        <v>#REF!</v>
      </c>
      <c r="E78" s="10" t="e">
        <f>IF(A78="","",IF(VLOOKUP(A78,#REF!,5,FALSE)=0,"",VLOOKUP(A78,#REF!,5,FALSE)))</f>
        <v>#REF!</v>
      </c>
      <c r="F78" s="10" t="e">
        <f>IF(A78="","",IF(VLOOKUP(A78,#REF!,4,FALSE)=0,"",VLOOKUP(A78,#REF!,4,FALSE)))</f>
        <v>#REF!</v>
      </c>
      <c r="G78" s="11" t="e">
        <f>IF($A78="","",VLOOKUP($A78,#REF!,G$3+6,FALSE))</f>
        <v>#REF!</v>
      </c>
      <c r="H78" s="11" t="e">
        <f>IF($A78="","",VLOOKUP($A78,#REF!,H$3+6,FALSE))</f>
        <v>#REF!</v>
      </c>
      <c r="I78" s="11" t="e">
        <f>IF($A78="","",VLOOKUP($A78,#REF!,I$3+6,FALSE))</f>
        <v>#REF!</v>
      </c>
      <c r="J78" s="11" t="e">
        <f>IF($A78="","",VLOOKUP($A78,#REF!,J$3+6,FALSE))</f>
        <v>#REF!</v>
      </c>
      <c r="K78" s="11" t="e">
        <f>IF($A78="","",VLOOKUP($A78,#REF!,K$3+6,FALSE))</f>
        <v>#REF!</v>
      </c>
      <c r="L78" s="11" t="e">
        <f>IF($A78="","",VLOOKUP($A78,#REF!,L$3+6,FALSE))</f>
        <v>#REF!</v>
      </c>
      <c r="M78" s="11" t="e">
        <f>IF($A78="","",VLOOKUP($A78,#REF!,M$3+6,FALSE))</f>
        <v>#REF!</v>
      </c>
      <c r="N78" s="11" t="e">
        <f>IF($A78="","",VLOOKUP($A78,#REF!,N$3+6,FALSE))</f>
        <v>#REF!</v>
      </c>
      <c r="O78" s="11" t="e">
        <f>IF($A78="","",VLOOKUP($A78,#REF!,O$3+6,FALSE))</f>
        <v>#REF!</v>
      </c>
      <c r="P78" s="11" t="e">
        <f>IF($A78="","",VLOOKUP($A78,#REF!,P$3+6,FALSE))</f>
        <v>#REF!</v>
      </c>
      <c r="Q78" s="11" t="e">
        <f>IF($A78="","",VLOOKUP($A78,#REF!,Q$3+6,FALSE))</f>
        <v>#REF!</v>
      </c>
      <c r="R78" s="11" t="e">
        <f>IF($A78="","",VLOOKUP($A78,#REF!,R$3+6,FALSE))</f>
        <v>#REF!</v>
      </c>
      <c r="S78" s="11" t="e">
        <f>IF($A78="","",VLOOKUP($A78,#REF!,S$3+6,FALSE))</f>
        <v>#REF!</v>
      </c>
      <c r="T78" s="11" t="e">
        <f>IF($A78="","",VLOOKUP($A78,#REF!,T$3+6,FALSE))</f>
        <v>#REF!</v>
      </c>
      <c r="U78" s="11" t="e">
        <f>IF($A78="","",VLOOKUP($A78,#REF!,U$3+6,FALSE))</f>
        <v>#REF!</v>
      </c>
      <c r="V78" s="11" t="e">
        <f>IF($A78="","",VLOOKUP($A78,#REF!,V$3+6,FALSE))</f>
        <v>#REF!</v>
      </c>
      <c r="W78" s="11" t="e">
        <f>IF($A78="","",VLOOKUP($A78,#REF!,W$3+6,FALSE))</f>
        <v>#REF!</v>
      </c>
      <c r="X78" s="11" t="e">
        <f>IF($A78="","",VLOOKUP($A78,#REF!,X$3+6,FALSE))</f>
        <v>#REF!</v>
      </c>
      <c r="Y78" s="11" t="e">
        <f t="shared" si="5"/>
        <v>#REF!</v>
      </c>
      <c r="AA78" s="11"/>
      <c r="AD78" t="e">
        <f t="shared" si="6"/>
        <v>#REF!</v>
      </c>
      <c r="AE78" t="e">
        <f t="shared" si="7"/>
        <v>#REF!</v>
      </c>
      <c r="AF78" t="e">
        <f t="shared" si="8"/>
        <v>#REF!</v>
      </c>
      <c r="AG78" t="e">
        <f t="shared" si="9"/>
        <v>#REF!</v>
      </c>
    </row>
    <row r="79" spans="1:33" x14ac:dyDescent="0.25">
      <c r="A79" t="e">
        <f>IF(#REF!="","",#REF!)</f>
        <v>#REF!</v>
      </c>
      <c r="B79" s="10">
        <v>76</v>
      </c>
      <c r="C79" s="10" t="e">
        <f>IF(A79="","",IF(VLOOKUP(A79,#REF!,2,FALSE)=0,"",VLOOKUP(A79,#REF!,2,FALSE)))</f>
        <v>#REF!</v>
      </c>
      <c r="D79" s="10" t="e">
        <f>IF(A79="","",IF(VLOOKUP(A79,#REF!,3,FALSE)=0,"",VLOOKUP(A79,#REF!,3,FALSE)))</f>
        <v>#REF!</v>
      </c>
      <c r="E79" s="10" t="e">
        <f>IF(A79="","",IF(VLOOKUP(A79,#REF!,5,FALSE)=0,"",VLOOKUP(A79,#REF!,5,FALSE)))</f>
        <v>#REF!</v>
      </c>
      <c r="F79" s="10" t="e">
        <f>IF(A79="","",IF(VLOOKUP(A79,#REF!,4,FALSE)=0,"",VLOOKUP(A79,#REF!,4,FALSE)))</f>
        <v>#REF!</v>
      </c>
      <c r="G79" s="11" t="e">
        <f>IF($A79="","",VLOOKUP($A79,#REF!,G$3+6,FALSE))</f>
        <v>#REF!</v>
      </c>
      <c r="H79" s="11" t="e">
        <f>IF($A79="","",VLOOKUP($A79,#REF!,H$3+6,FALSE))</f>
        <v>#REF!</v>
      </c>
      <c r="I79" s="11" t="e">
        <f>IF($A79="","",VLOOKUP($A79,#REF!,I$3+6,FALSE))</f>
        <v>#REF!</v>
      </c>
      <c r="J79" s="11" t="e">
        <f>IF($A79="","",VLOOKUP($A79,#REF!,J$3+6,FALSE))</f>
        <v>#REF!</v>
      </c>
      <c r="K79" s="11" t="e">
        <f>IF($A79="","",VLOOKUP($A79,#REF!,K$3+6,FALSE))</f>
        <v>#REF!</v>
      </c>
      <c r="L79" s="11" t="e">
        <f>IF($A79="","",VLOOKUP($A79,#REF!,L$3+6,FALSE))</f>
        <v>#REF!</v>
      </c>
      <c r="M79" s="11" t="e">
        <f>IF($A79="","",VLOOKUP($A79,#REF!,M$3+6,FALSE))</f>
        <v>#REF!</v>
      </c>
      <c r="N79" s="11" t="e">
        <f>IF($A79="","",VLOOKUP($A79,#REF!,N$3+6,FALSE))</f>
        <v>#REF!</v>
      </c>
      <c r="O79" s="11" t="e">
        <f>IF($A79="","",VLOOKUP($A79,#REF!,O$3+6,FALSE))</f>
        <v>#REF!</v>
      </c>
      <c r="P79" s="11" t="e">
        <f>IF($A79="","",VLOOKUP($A79,#REF!,P$3+6,FALSE))</f>
        <v>#REF!</v>
      </c>
      <c r="Q79" s="11" t="e">
        <f>IF($A79="","",VLOOKUP($A79,#REF!,Q$3+6,FALSE))</f>
        <v>#REF!</v>
      </c>
      <c r="R79" s="11" t="e">
        <f>IF($A79="","",VLOOKUP($A79,#REF!,R$3+6,FALSE))</f>
        <v>#REF!</v>
      </c>
      <c r="S79" s="11" t="e">
        <f>IF($A79="","",VLOOKUP($A79,#REF!,S$3+6,FALSE))</f>
        <v>#REF!</v>
      </c>
      <c r="T79" s="11" t="e">
        <f>IF($A79="","",VLOOKUP($A79,#REF!,T$3+6,FALSE))</f>
        <v>#REF!</v>
      </c>
      <c r="U79" s="11" t="e">
        <f>IF($A79="","",VLOOKUP($A79,#REF!,U$3+6,FALSE))</f>
        <v>#REF!</v>
      </c>
      <c r="V79" s="11" t="e">
        <f>IF($A79="","",VLOOKUP($A79,#REF!,V$3+6,FALSE))</f>
        <v>#REF!</v>
      </c>
      <c r="W79" s="11" t="e">
        <f>IF($A79="","",VLOOKUP($A79,#REF!,W$3+6,FALSE))</f>
        <v>#REF!</v>
      </c>
      <c r="X79" s="11" t="e">
        <f>IF($A79="","",VLOOKUP($A79,#REF!,X$3+6,FALSE))</f>
        <v>#REF!</v>
      </c>
      <c r="Y79" s="11" t="e">
        <f t="shared" si="5"/>
        <v>#REF!</v>
      </c>
      <c r="AA79" s="11"/>
      <c r="AD79" t="e">
        <f t="shared" si="6"/>
        <v>#REF!</v>
      </c>
      <c r="AE79" t="e">
        <f t="shared" si="7"/>
        <v>#REF!</v>
      </c>
      <c r="AF79" t="e">
        <f t="shared" si="8"/>
        <v>#REF!</v>
      </c>
      <c r="AG79" t="e">
        <f t="shared" si="9"/>
        <v>#REF!</v>
      </c>
    </row>
    <row r="80" spans="1:33" x14ac:dyDescent="0.25">
      <c r="A80" t="e">
        <f>IF(#REF!="","",#REF!)</f>
        <v>#REF!</v>
      </c>
      <c r="B80" s="10">
        <v>77</v>
      </c>
      <c r="C80" s="10" t="e">
        <f>IF(A80="","",IF(VLOOKUP(A80,#REF!,2,FALSE)=0,"",VLOOKUP(A80,#REF!,2,FALSE)))</f>
        <v>#REF!</v>
      </c>
      <c r="D80" s="10" t="e">
        <f>IF(A80="","",IF(VLOOKUP(A80,#REF!,3,FALSE)=0,"",VLOOKUP(A80,#REF!,3,FALSE)))</f>
        <v>#REF!</v>
      </c>
      <c r="E80" s="10" t="e">
        <f>IF(A80="","",IF(VLOOKUP(A80,#REF!,5,FALSE)=0,"",VLOOKUP(A80,#REF!,5,FALSE)))</f>
        <v>#REF!</v>
      </c>
      <c r="F80" s="10" t="e">
        <f>IF(A80="","",IF(VLOOKUP(A80,#REF!,4,FALSE)=0,"",VLOOKUP(A80,#REF!,4,FALSE)))</f>
        <v>#REF!</v>
      </c>
      <c r="G80" s="11" t="e">
        <f>IF($A80="","",VLOOKUP($A80,#REF!,G$3+6,FALSE))</f>
        <v>#REF!</v>
      </c>
      <c r="H80" s="11" t="e">
        <f>IF($A80="","",VLOOKUP($A80,#REF!,H$3+6,FALSE))</f>
        <v>#REF!</v>
      </c>
      <c r="I80" s="11" t="e">
        <f>IF($A80="","",VLOOKUP($A80,#REF!,I$3+6,FALSE))</f>
        <v>#REF!</v>
      </c>
      <c r="J80" s="11" t="e">
        <f>IF($A80="","",VLOOKUP($A80,#REF!,J$3+6,FALSE))</f>
        <v>#REF!</v>
      </c>
      <c r="K80" s="11" t="e">
        <f>IF($A80="","",VLOOKUP($A80,#REF!,K$3+6,FALSE))</f>
        <v>#REF!</v>
      </c>
      <c r="L80" s="11" t="e">
        <f>IF($A80="","",VLOOKUP($A80,#REF!,L$3+6,FALSE))</f>
        <v>#REF!</v>
      </c>
      <c r="M80" s="11" t="e">
        <f>IF($A80="","",VLOOKUP($A80,#REF!,M$3+6,FALSE))</f>
        <v>#REF!</v>
      </c>
      <c r="N80" s="11" t="e">
        <f>IF($A80="","",VLOOKUP($A80,#REF!,N$3+6,FALSE))</f>
        <v>#REF!</v>
      </c>
      <c r="O80" s="11" t="e">
        <f>IF($A80="","",VLOOKUP($A80,#REF!,O$3+6,FALSE))</f>
        <v>#REF!</v>
      </c>
      <c r="P80" s="11" t="e">
        <f>IF($A80="","",VLOOKUP($A80,#REF!,P$3+6,FALSE))</f>
        <v>#REF!</v>
      </c>
      <c r="Q80" s="11" t="e">
        <f>IF($A80="","",VLOOKUP($A80,#REF!,Q$3+6,FALSE))</f>
        <v>#REF!</v>
      </c>
      <c r="R80" s="11" t="e">
        <f>IF($A80="","",VLOOKUP($A80,#REF!,R$3+6,FALSE))</f>
        <v>#REF!</v>
      </c>
      <c r="S80" s="11" t="e">
        <f>IF($A80="","",VLOOKUP($A80,#REF!,S$3+6,FALSE))</f>
        <v>#REF!</v>
      </c>
      <c r="T80" s="11" t="e">
        <f>IF($A80="","",VLOOKUP($A80,#REF!,T$3+6,FALSE))</f>
        <v>#REF!</v>
      </c>
      <c r="U80" s="11" t="e">
        <f>IF($A80="","",VLOOKUP($A80,#REF!,U$3+6,FALSE))</f>
        <v>#REF!</v>
      </c>
      <c r="V80" s="11" t="e">
        <f>IF($A80="","",VLOOKUP($A80,#REF!,V$3+6,FALSE))</f>
        <v>#REF!</v>
      </c>
      <c r="W80" s="11" t="e">
        <f>IF($A80="","",VLOOKUP($A80,#REF!,W$3+6,FALSE))</f>
        <v>#REF!</v>
      </c>
      <c r="X80" s="11" t="e">
        <f>IF($A80="","",VLOOKUP($A80,#REF!,X$3+6,FALSE))</f>
        <v>#REF!</v>
      </c>
      <c r="Y80" s="11" t="e">
        <f t="shared" si="5"/>
        <v>#REF!</v>
      </c>
      <c r="AA80" s="11"/>
      <c r="AD80" t="e">
        <f t="shared" si="6"/>
        <v>#REF!</v>
      </c>
      <c r="AE80" t="e">
        <f t="shared" si="7"/>
        <v>#REF!</v>
      </c>
      <c r="AF80" t="e">
        <f t="shared" si="8"/>
        <v>#REF!</v>
      </c>
      <c r="AG80" t="e">
        <f t="shared" si="9"/>
        <v>#REF!</v>
      </c>
    </row>
    <row r="81" spans="1:33" x14ac:dyDescent="0.25">
      <c r="A81" t="e">
        <f>IF(#REF!="","",#REF!)</f>
        <v>#REF!</v>
      </c>
      <c r="B81" s="10">
        <v>78</v>
      </c>
      <c r="C81" s="10" t="e">
        <f>IF(A81="","",IF(VLOOKUP(A81,#REF!,2,FALSE)=0,"",VLOOKUP(A81,#REF!,2,FALSE)))</f>
        <v>#REF!</v>
      </c>
      <c r="D81" s="10" t="e">
        <f>IF(A81="","",IF(VLOOKUP(A81,#REF!,3,FALSE)=0,"",VLOOKUP(A81,#REF!,3,FALSE)))</f>
        <v>#REF!</v>
      </c>
      <c r="E81" s="10" t="e">
        <f>IF(A81="","",IF(VLOOKUP(A81,#REF!,5,FALSE)=0,"",VLOOKUP(A81,#REF!,5,FALSE)))</f>
        <v>#REF!</v>
      </c>
      <c r="F81" s="10" t="e">
        <f>IF(A81="","",IF(VLOOKUP(A81,#REF!,4,FALSE)=0,"",VLOOKUP(A81,#REF!,4,FALSE)))</f>
        <v>#REF!</v>
      </c>
      <c r="G81" s="11" t="e">
        <f>IF($A81="","",VLOOKUP($A81,#REF!,G$3+6,FALSE))</f>
        <v>#REF!</v>
      </c>
      <c r="H81" s="11" t="e">
        <f>IF($A81="","",VLOOKUP($A81,#REF!,H$3+6,FALSE))</f>
        <v>#REF!</v>
      </c>
      <c r="I81" s="11" t="e">
        <f>IF($A81="","",VLOOKUP($A81,#REF!,I$3+6,FALSE))</f>
        <v>#REF!</v>
      </c>
      <c r="J81" s="11" t="e">
        <f>IF($A81="","",VLOOKUP($A81,#REF!,J$3+6,FALSE))</f>
        <v>#REF!</v>
      </c>
      <c r="K81" s="11" t="e">
        <f>IF($A81="","",VLOOKUP($A81,#REF!,K$3+6,FALSE))</f>
        <v>#REF!</v>
      </c>
      <c r="L81" s="11" t="e">
        <f>IF($A81="","",VLOOKUP($A81,#REF!,L$3+6,FALSE))</f>
        <v>#REF!</v>
      </c>
      <c r="M81" s="11" t="e">
        <f>IF($A81="","",VLOOKUP($A81,#REF!,M$3+6,FALSE))</f>
        <v>#REF!</v>
      </c>
      <c r="N81" s="11" t="e">
        <f>IF($A81="","",VLOOKUP($A81,#REF!,N$3+6,FALSE))</f>
        <v>#REF!</v>
      </c>
      <c r="O81" s="11" t="e">
        <f>IF($A81="","",VLOOKUP($A81,#REF!,O$3+6,FALSE))</f>
        <v>#REF!</v>
      </c>
      <c r="P81" s="11" t="e">
        <f>IF($A81="","",VLOOKUP($A81,#REF!,P$3+6,FALSE))</f>
        <v>#REF!</v>
      </c>
      <c r="Q81" s="11" t="e">
        <f>IF($A81="","",VLOOKUP($A81,#REF!,Q$3+6,FALSE))</f>
        <v>#REF!</v>
      </c>
      <c r="R81" s="11" t="e">
        <f>IF($A81="","",VLOOKUP($A81,#REF!,R$3+6,FALSE))</f>
        <v>#REF!</v>
      </c>
      <c r="S81" s="11" t="e">
        <f>IF($A81="","",VLOOKUP($A81,#REF!,S$3+6,FALSE))</f>
        <v>#REF!</v>
      </c>
      <c r="T81" s="11" t="e">
        <f>IF($A81="","",VLOOKUP($A81,#REF!,T$3+6,FALSE))</f>
        <v>#REF!</v>
      </c>
      <c r="U81" s="11" t="e">
        <f>IF($A81="","",VLOOKUP($A81,#REF!,U$3+6,FALSE))</f>
        <v>#REF!</v>
      </c>
      <c r="V81" s="11" t="e">
        <f>IF($A81="","",VLOOKUP($A81,#REF!,V$3+6,FALSE))</f>
        <v>#REF!</v>
      </c>
      <c r="W81" s="11" t="e">
        <f>IF($A81="","",VLOOKUP($A81,#REF!,W$3+6,FALSE))</f>
        <v>#REF!</v>
      </c>
      <c r="X81" s="11" t="e">
        <f>IF($A81="","",VLOOKUP($A81,#REF!,X$3+6,FALSE))</f>
        <v>#REF!</v>
      </c>
      <c r="Y81" s="11" t="e">
        <f t="shared" si="5"/>
        <v>#REF!</v>
      </c>
      <c r="AA81" s="11"/>
      <c r="AD81" t="e">
        <f t="shared" si="6"/>
        <v>#REF!</v>
      </c>
      <c r="AE81" t="e">
        <f t="shared" si="7"/>
        <v>#REF!</v>
      </c>
      <c r="AF81" t="e">
        <f t="shared" si="8"/>
        <v>#REF!</v>
      </c>
      <c r="AG81" t="e">
        <f t="shared" si="9"/>
        <v>#REF!</v>
      </c>
    </row>
    <row r="82" spans="1:33" x14ac:dyDescent="0.25">
      <c r="A82" t="e">
        <f>IF(#REF!="","",#REF!)</f>
        <v>#REF!</v>
      </c>
      <c r="B82" s="10">
        <v>79</v>
      </c>
      <c r="C82" s="10" t="e">
        <f>IF(A82="","",IF(VLOOKUP(A82,#REF!,2,FALSE)=0,"",VLOOKUP(A82,#REF!,2,FALSE)))</f>
        <v>#REF!</v>
      </c>
      <c r="D82" s="10" t="e">
        <f>IF(A82="","",IF(VLOOKUP(A82,#REF!,3,FALSE)=0,"",VLOOKUP(A82,#REF!,3,FALSE)))</f>
        <v>#REF!</v>
      </c>
      <c r="E82" s="10" t="e">
        <f>IF(A82="","",IF(VLOOKUP(A82,#REF!,5,FALSE)=0,"",VLOOKUP(A82,#REF!,5,FALSE)))</f>
        <v>#REF!</v>
      </c>
      <c r="F82" s="10" t="e">
        <f>IF(A82="","",IF(VLOOKUP(A82,#REF!,4,FALSE)=0,"",VLOOKUP(A82,#REF!,4,FALSE)))</f>
        <v>#REF!</v>
      </c>
      <c r="G82" s="11" t="e">
        <f>IF($A82="","",VLOOKUP($A82,#REF!,G$3+6,FALSE))</f>
        <v>#REF!</v>
      </c>
      <c r="H82" s="11" t="e">
        <f>IF($A82="","",VLOOKUP($A82,#REF!,H$3+6,FALSE))</f>
        <v>#REF!</v>
      </c>
      <c r="I82" s="11" t="e">
        <f>IF($A82="","",VLOOKUP($A82,#REF!,I$3+6,FALSE))</f>
        <v>#REF!</v>
      </c>
      <c r="J82" s="11" t="e">
        <f>IF($A82="","",VLOOKUP($A82,#REF!,J$3+6,FALSE))</f>
        <v>#REF!</v>
      </c>
      <c r="K82" s="11" t="e">
        <f>IF($A82="","",VLOOKUP($A82,#REF!,K$3+6,FALSE))</f>
        <v>#REF!</v>
      </c>
      <c r="L82" s="11" t="e">
        <f>IF($A82="","",VLOOKUP($A82,#REF!,L$3+6,FALSE))</f>
        <v>#REF!</v>
      </c>
      <c r="M82" s="11" t="e">
        <f>IF($A82="","",VLOOKUP($A82,#REF!,M$3+6,FALSE))</f>
        <v>#REF!</v>
      </c>
      <c r="N82" s="11" t="e">
        <f>IF($A82="","",VLOOKUP($A82,#REF!,N$3+6,FALSE))</f>
        <v>#REF!</v>
      </c>
      <c r="O82" s="11" t="e">
        <f>IF($A82="","",VLOOKUP($A82,#REF!,O$3+6,FALSE))</f>
        <v>#REF!</v>
      </c>
      <c r="P82" s="11" t="e">
        <f>IF($A82="","",VLOOKUP($A82,#REF!,P$3+6,FALSE))</f>
        <v>#REF!</v>
      </c>
      <c r="Q82" s="11" t="e">
        <f>IF($A82="","",VLOOKUP($A82,#REF!,Q$3+6,FALSE))</f>
        <v>#REF!</v>
      </c>
      <c r="R82" s="11" t="e">
        <f>IF($A82="","",VLOOKUP($A82,#REF!,R$3+6,FALSE))</f>
        <v>#REF!</v>
      </c>
      <c r="S82" s="11" t="e">
        <f>IF($A82="","",VLOOKUP($A82,#REF!,S$3+6,FALSE))</f>
        <v>#REF!</v>
      </c>
      <c r="T82" s="11" t="e">
        <f>IF($A82="","",VLOOKUP($A82,#REF!,T$3+6,FALSE))</f>
        <v>#REF!</v>
      </c>
      <c r="U82" s="11" t="e">
        <f>IF($A82="","",VLOOKUP($A82,#REF!,U$3+6,FALSE))</f>
        <v>#REF!</v>
      </c>
      <c r="V82" s="11" t="e">
        <f>IF($A82="","",VLOOKUP($A82,#REF!,V$3+6,FALSE))</f>
        <v>#REF!</v>
      </c>
      <c r="W82" s="11" t="e">
        <f>IF($A82="","",VLOOKUP($A82,#REF!,W$3+6,FALSE))</f>
        <v>#REF!</v>
      </c>
      <c r="X82" s="11" t="e">
        <f>IF($A82="","",VLOOKUP($A82,#REF!,X$3+6,FALSE))</f>
        <v>#REF!</v>
      </c>
      <c r="Y82" s="11" t="e">
        <f t="shared" si="5"/>
        <v>#REF!</v>
      </c>
      <c r="AA82" s="11"/>
      <c r="AD82" t="e">
        <f t="shared" si="6"/>
        <v>#REF!</v>
      </c>
      <c r="AE82" t="e">
        <f t="shared" si="7"/>
        <v>#REF!</v>
      </c>
      <c r="AF82" t="e">
        <f t="shared" si="8"/>
        <v>#REF!</v>
      </c>
      <c r="AG82" t="e">
        <f t="shared" si="9"/>
        <v>#REF!</v>
      </c>
    </row>
    <row r="83" spans="1:33" x14ac:dyDescent="0.25">
      <c r="A83" t="e">
        <f>IF(#REF!="","",#REF!)</f>
        <v>#REF!</v>
      </c>
      <c r="B83" s="10">
        <v>80</v>
      </c>
      <c r="C83" s="10" t="e">
        <f>IF(A83="","",IF(VLOOKUP(A83,#REF!,2,FALSE)=0,"",VLOOKUP(A83,#REF!,2,FALSE)))</f>
        <v>#REF!</v>
      </c>
      <c r="D83" s="10" t="e">
        <f>IF(A83="","",IF(VLOOKUP(A83,#REF!,3,FALSE)=0,"",VLOOKUP(A83,#REF!,3,FALSE)))</f>
        <v>#REF!</v>
      </c>
      <c r="E83" s="10" t="e">
        <f>IF(A83="","",IF(VLOOKUP(A83,#REF!,5,FALSE)=0,"",VLOOKUP(A83,#REF!,5,FALSE)))</f>
        <v>#REF!</v>
      </c>
      <c r="F83" s="10" t="e">
        <f>IF(A83="","",IF(VLOOKUP(A83,#REF!,4,FALSE)=0,"",VLOOKUP(A83,#REF!,4,FALSE)))</f>
        <v>#REF!</v>
      </c>
      <c r="G83" s="11" t="e">
        <f>IF($A83="","",VLOOKUP($A83,#REF!,G$3+6,FALSE))</f>
        <v>#REF!</v>
      </c>
      <c r="H83" s="11" t="e">
        <f>IF($A83="","",VLOOKUP($A83,#REF!,H$3+6,FALSE))</f>
        <v>#REF!</v>
      </c>
      <c r="I83" s="11" t="e">
        <f>IF($A83="","",VLOOKUP($A83,#REF!,I$3+6,FALSE))</f>
        <v>#REF!</v>
      </c>
      <c r="J83" s="11" t="e">
        <f>IF($A83="","",VLOOKUP($A83,#REF!,J$3+6,FALSE))</f>
        <v>#REF!</v>
      </c>
      <c r="K83" s="11" t="e">
        <f>IF($A83="","",VLOOKUP($A83,#REF!,K$3+6,FALSE))</f>
        <v>#REF!</v>
      </c>
      <c r="L83" s="11" t="e">
        <f>IF($A83="","",VLOOKUP($A83,#REF!,L$3+6,FALSE))</f>
        <v>#REF!</v>
      </c>
      <c r="M83" s="11" t="e">
        <f>IF($A83="","",VLOOKUP($A83,#REF!,M$3+6,FALSE))</f>
        <v>#REF!</v>
      </c>
      <c r="N83" s="11" t="e">
        <f>IF($A83="","",VLOOKUP($A83,#REF!,N$3+6,FALSE))</f>
        <v>#REF!</v>
      </c>
      <c r="O83" s="11" t="e">
        <f>IF($A83="","",VLOOKUP($A83,#REF!,O$3+6,FALSE))</f>
        <v>#REF!</v>
      </c>
      <c r="P83" s="11" t="e">
        <f>IF($A83="","",VLOOKUP($A83,#REF!,P$3+6,FALSE))</f>
        <v>#REF!</v>
      </c>
      <c r="Q83" s="11" t="e">
        <f>IF($A83="","",VLOOKUP($A83,#REF!,Q$3+6,FALSE))</f>
        <v>#REF!</v>
      </c>
      <c r="R83" s="11" t="e">
        <f>IF($A83="","",VLOOKUP($A83,#REF!,R$3+6,FALSE))</f>
        <v>#REF!</v>
      </c>
      <c r="S83" s="11" t="e">
        <f>IF($A83="","",VLOOKUP($A83,#REF!,S$3+6,FALSE))</f>
        <v>#REF!</v>
      </c>
      <c r="T83" s="11" t="e">
        <f>IF($A83="","",VLOOKUP($A83,#REF!,T$3+6,FALSE))</f>
        <v>#REF!</v>
      </c>
      <c r="U83" s="11" t="e">
        <f>IF($A83="","",VLOOKUP($A83,#REF!,U$3+6,FALSE))</f>
        <v>#REF!</v>
      </c>
      <c r="V83" s="11" t="e">
        <f>IF($A83="","",VLOOKUP($A83,#REF!,V$3+6,FALSE))</f>
        <v>#REF!</v>
      </c>
      <c r="W83" s="11" t="e">
        <f>IF($A83="","",VLOOKUP($A83,#REF!,W$3+6,FALSE))</f>
        <v>#REF!</v>
      </c>
      <c r="X83" s="11" t="e">
        <f>IF($A83="","",VLOOKUP($A83,#REF!,X$3+6,FALSE))</f>
        <v>#REF!</v>
      </c>
      <c r="Y83" s="11" t="e">
        <f t="shared" si="5"/>
        <v>#REF!</v>
      </c>
      <c r="AA83" s="11"/>
      <c r="AD83" t="e">
        <f t="shared" si="6"/>
        <v>#REF!</v>
      </c>
      <c r="AE83" t="e">
        <f t="shared" si="7"/>
        <v>#REF!</v>
      </c>
      <c r="AF83" t="e">
        <f t="shared" si="8"/>
        <v>#REF!</v>
      </c>
      <c r="AG83" t="e">
        <f t="shared" si="9"/>
        <v>#REF!</v>
      </c>
    </row>
    <row r="84" spans="1:33" x14ac:dyDescent="0.25">
      <c r="A84" t="e">
        <f>IF(#REF!="","",#REF!)</f>
        <v>#REF!</v>
      </c>
      <c r="B84" s="10">
        <v>81</v>
      </c>
      <c r="C84" s="10" t="e">
        <f>IF(A84="","",IF(VLOOKUP(A84,#REF!,2,FALSE)=0,"",VLOOKUP(A84,#REF!,2,FALSE)))</f>
        <v>#REF!</v>
      </c>
      <c r="D84" s="10" t="e">
        <f>IF(A84="","",IF(VLOOKUP(A84,#REF!,3,FALSE)=0,"",VLOOKUP(A84,#REF!,3,FALSE)))</f>
        <v>#REF!</v>
      </c>
      <c r="E84" s="10" t="e">
        <f>IF(A84="","",IF(VLOOKUP(A84,#REF!,5,FALSE)=0,"",VLOOKUP(A84,#REF!,5,FALSE)))</f>
        <v>#REF!</v>
      </c>
      <c r="F84" s="10" t="e">
        <f>IF(A84="","",IF(VLOOKUP(A84,#REF!,4,FALSE)=0,"",VLOOKUP(A84,#REF!,4,FALSE)))</f>
        <v>#REF!</v>
      </c>
      <c r="G84" s="11" t="e">
        <f>IF($A84="","",VLOOKUP($A84,#REF!,G$3+6,FALSE))</f>
        <v>#REF!</v>
      </c>
      <c r="H84" s="11" t="e">
        <f>IF($A84="","",VLOOKUP($A84,#REF!,H$3+6,FALSE))</f>
        <v>#REF!</v>
      </c>
      <c r="I84" s="11" t="e">
        <f>IF($A84="","",VLOOKUP($A84,#REF!,I$3+6,FALSE))</f>
        <v>#REF!</v>
      </c>
      <c r="J84" s="11" t="e">
        <f>IF($A84="","",VLOOKUP($A84,#REF!,J$3+6,FALSE))</f>
        <v>#REF!</v>
      </c>
      <c r="K84" s="11" t="e">
        <f>IF($A84="","",VLOOKUP($A84,#REF!,K$3+6,FALSE))</f>
        <v>#REF!</v>
      </c>
      <c r="L84" s="11" t="e">
        <f>IF($A84="","",VLOOKUP($A84,#REF!,L$3+6,FALSE))</f>
        <v>#REF!</v>
      </c>
      <c r="M84" s="11" t="e">
        <f>IF($A84="","",VLOOKUP($A84,#REF!,M$3+6,FALSE))</f>
        <v>#REF!</v>
      </c>
      <c r="N84" s="11" t="e">
        <f>IF($A84="","",VLOOKUP($A84,#REF!,N$3+6,FALSE))</f>
        <v>#REF!</v>
      </c>
      <c r="O84" s="11" t="e">
        <f>IF($A84="","",VLOOKUP($A84,#REF!,O$3+6,FALSE))</f>
        <v>#REF!</v>
      </c>
      <c r="P84" s="11" t="e">
        <f>IF($A84="","",VLOOKUP($A84,#REF!,P$3+6,FALSE))</f>
        <v>#REF!</v>
      </c>
      <c r="Q84" s="11" t="e">
        <f>IF($A84="","",VLOOKUP($A84,#REF!,Q$3+6,FALSE))</f>
        <v>#REF!</v>
      </c>
      <c r="R84" s="11" t="e">
        <f>IF($A84="","",VLOOKUP($A84,#REF!,R$3+6,FALSE))</f>
        <v>#REF!</v>
      </c>
      <c r="S84" s="11" t="e">
        <f>IF($A84="","",VLOOKUP($A84,#REF!,S$3+6,FALSE))</f>
        <v>#REF!</v>
      </c>
      <c r="T84" s="11" t="e">
        <f>IF($A84="","",VLOOKUP($A84,#REF!,T$3+6,FALSE))</f>
        <v>#REF!</v>
      </c>
      <c r="U84" s="11" t="e">
        <f>IF($A84="","",VLOOKUP($A84,#REF!,U$3+6,FALSE))</f>
        <v>#REF!</v>
      </c>
      <c r="V84" s="11" t="e">
        <f>IF($A84="","",VLOOKUP($A84,#REF!,V$3+6,FALSE))</f>
        <v>#REF!</v>
      </c>
      <c r="W84" s="11" t="e">
        <f>IF($A84="","",VLOOKUP($A84,#REF!,W$3+6,FALSE))</f>
        <v>#REF!</v>
      </c>
      <c r="X84" s="11" t="e">
        <f>IF($A84="","",VLOOKUP($A84,#REF!,X$3+6,FALSE))</f>
        <v>#REF!</v>
      </c>
      <c r="Y84" s="11" t="e">
        <f t="shared" si="5"/>
        <v>#REF!</v>
      </c>
      <c r="AA84" s="11"/>
      <c r="AD84" t="e">
        <f t="shared" si="6"/>
        <v>#REF!</v>
      </c>
      <c r="AE84" t="e">
        <f t="shared" si="7"/>
        <v>#REF!</v>
      </c>
      <c r="AF84" t="e">
        <f t="shared" si="8"/>
        <v>#REF!</v>
      </c>
      <c r="AG84" t="e">
        <f t="shared" si="9"/>
        <v>#REF!</v>
      </c>
    </row>
    <row r="85" spans="1:33" x14ac:dyDescent="0.25">
      <c r="A85" t="e">
        <f>IF(#REF!="","",#REF!)</f>
        <v>#REF!</v>
      </c>
      <c r="B85" s="10">
        <v>82</v>
      </c>
      <c r="C85" s="10" t="e">
        <f>IF(A85="","",IF(VLOOKUP(A85,#REF!,2,FALSE)=0,"",VLOOKUP(A85,#REF!,2,FALSE)))</f>
        <v>#REF!</v>
      </c>
      <c r="D85" s="10" t="e">
        <f>IF(A85="","",IF(VLOOKUP(A85,#REF!,3,FALSE)=0,"",VLOOKUP(A85,#REF!,3,FALSE)))</f>
        <v>#REF!</v>
      </c>
      <c r="E85" s="10" t="e">
        <f>IF(A85="","",IF(VLOOKUP(A85,#REF!,5,FALSE)=0,"",VLOOKUP(A85,#REF!,5,FALSE)))</f>
        <v>#REF!</v>
      </c>
      <c r="F85" s="10" t="e">
        <f>IF(A85="","",IF(VLOOKUP(A85,#REF!,4,FALSE)=0,"",VLOOKUP(A85,#REF!,4,FALSE)))</f>
        <v>#REF!</v>
      </c>
      <c r="G85" s="11" t="e">
        <f>IF($A85="","",VLOOKUP($A85,#REF!,G$3+6,FALSE))</f>
        <v>#REF!</v>
      </c>
      <c r="H85" s="11" t="e">
        <f>IF($A85="","",VLOOKUP($A85,#REF!,H$3+6,FALSE))</f>
        <v>#REF!</v>
      </c>
      <c r="I85" s="11" t="e">
        <f>IF($A85="","",VLOOKUP($A85,#REF!,I$3+6,FALSE))</f>
        <v>#REF!</v>
      </c>
      <c r="J85" s="11" t="e">
        <f>IF($A85="","",VLOOKUP($A85,#REF!,J$3+6,FALSE))</f>
        <v>#REF!</v>
      </c>
      <c r="K85" s="11" t="e">
        <f>IF($A85="","",VLOOKUP($A85,#REF!,K$3+6,FALSE))</f>
        <v>#REF!</v>
      </c>
      <c r="L85" s="11" t="e">
        <f>IF($A85="","",VLOOKUP($A85,#REF!,L$3+6,FALSE))</f>
        <v>#REF!</v>
      </c>
      <c r="M85" s="11" t="e">
        <f>IF($A85="","",VLOOKUP($A85,#REF!,M$3+6,FALSE))</f>
        <v>#REF!</v>
      </c>
      <c r="N85" s="11" t="e">
        <f>IF($A85="","",VLOOKUP($A85,#REF!,N$3+6,FALSE))</f>
        <v>#REF!</v>
      </c>
      <c r="O85" s="11" t="e">
        <f>IF($A85="","",VLOOKUP($A85,#REF!,O$3+6,FALSE))</f>
        <v>#REF!</v>
      </c>
      <c r="P85" s="11" t="e">
        <f>IF($A85="","",VLOOKUP($A85,#REF!,P$3+6,FALSE))</f>
        <v>#REF!</v>
      </c>
      <c r="Q85" s="11" t="e">
        <f>IF($A85="","",VLOOKUP($A85,#REF!,Q$3+6,FALSE))</f>
        <v>#REF!</v>
      </c>
      <c r="R85" s="11" t="e">
        <f>IF($A85="","",VLOOKUP($A85,#REF!,R$3+6,FALSE))</f>
        <v>#REF!</v>
      </c>
      <c r="S85" s="11" t="e">
        <f>IF($A85="","",VLOOKUP($A85,#REF!,S$3+6,FALSE))</f>
        <v>#REF!</v>
      </c>
      <c r="T85" s="11" t="e">
        <f>IF($A85="","",VLOOKUP($A85,#REF!,T$3+6,FALSE))</f>
        <v>#REF!</v>
      </c>
      <c r="U85" s="11" t="e">
        <f>IF($A85="","",VLOOKUP($A85,#REF!,U$3+6,FALSE))</f>
        <v>#REF!</v>
      </c>
      <c r="V85" s="11" t="e">
        <f>IF($A85="","",VLOOKUP($A85,#REF!,V$3+6,FALSE))</f>
        <v>#REF!</v>
      </c>
      <c r="W85" s="11" t="e">
        <f>IF($A85="","",VLOOKUP($A85,#REF!,W$3+6,FALSE))</f>
        <v>#REF!</v>
      </c>
      <c r="X85" s="11" t="e">
        <f>IF($A85="","",VLOOKUP($A85,#REF!,X$3+6,FALSE))</f>
        <v>#REF!</v>
      </c>
      <c r="Y85" s="11" t="e">
        <f t="shared" si="5"/>
        <v>#REF!</v>
      </c>
      <c r="AA85" s="11"/>
      <c r="AD85" t="e">
        <f t="shared" si="6"/>
        <v>#REF!</v>
      </c>
      <c r="AE85" t="e">
        <f t="shared" si="7"/>
        <v>#REF!</v>
      </c>
      <c r="AF85" t="e">
        <f t="shared" si="8"/>
        <v>#REF!</v>
      </c>
      <c r="AG85" t="e">
        <f t="shared" si="9"/>
        <v>#REF!</v>
      </c>
    </row>
    <row r="86" spans="1:33" x14ac:dyDescent="0.25">
      <c r="A86" t="e">
        <f>IF(#REF!="","",#REF!)</f>
        <v>#REF!</v>
      </c>
      <c r="B86" s="10">
        <v>83</v>
      </c>
      <c r="C86" s="10" t="e">
        <f>IF(A86="","",IF(VLOOKUP(A86,#REF!,2,FALSE)=0,"",VLOOKUP(A86,#REF!,2,FALSE)))</f>
        <v>#REF!</v>
      </c>
      <c r="D86" s="10" t="e">
        <f>IF(A86="","",IF(VLOOKUP(A86,#REF!,3,FALSE)=0,"",VLOOKUP(A86,#REF!,3,FALSE)))</f>
        <v>#REF!</v>
      </c>
      <c r="E86" s="10" t="e">
        <f>IF(A86="","",IF(VLOOKUP(A86,#REF!,5,FALSE)=0,"",VLOOKUP(A86,#REF!,5,FALSE)))</f>
        <v>#REF!</v>
      </c>
      <c r="F86" s="10" t="e">
        <f>IF(A86="","",IF(VLOOKUP(A86,#REF!,4,FALSE)=0,"",VLOOKUP(A86,#REF!,4,FALSE)))</f>
        <v>#REF!</v>
      </c>
      <c r="G86" s="11" t="e">
        <f>IF($A86="","",VLOOKUP($A86,#REF!,G$3+6,FALSE))</f>
        <v>#REF!</v>
      </c>
      <c r="H86" s="11" t="e">
        <f>IF($A86="","",VLOOKUP($A86,#REF!,H$3+6,FALSE))</f>
        <v>#REF!</v>
      </c>
      <c r="I86" s="11" t="e">
        <f>IF($A86="","",VLOOKUP($A86,#REF!,I$3+6,FALSE))</f>
        <v>#REF!</v>
      </c>
      <c r="J86" s="11" t="e">
        <f>IF($A86="","",VLOOKUP($A86,#REF!,J$3+6,FALSE))</f>
        <v>#REF!</v>
      </c>
      <c r="K86" s="11" t="e">
        <f>IF($A86="","",VLOOKUP($A86,#REF!,K$3+6,FALSE))</f>
        <v>#REF!</v>
      </c>
      <c r="L86" s="11" t="e">
        <f>IF($A86="","",VLOOKUP($A86,#REF!,L$3+6,FALSE))</f>
        <v>#REF!</v>
      </c>
      <c r="M86" s="11" t="e">
        <f>IF($A86="","",VLOOKUP($A86,#REF!,M$3+6,FALSE))</f>
        <v>#REF!</v>
      </c>
      <c r="N86" s="11" t="e">
        <f>IF($A86="","",VLOOKUP($A86,#REF!,N$3+6,FALSE))</f>
        <v>#REF!</v>
      </c>
      <c r="O86" s="11" t="e">
        <f>IF($A86="","",VLOOKUP($A86,#REF!,O$3+6,FALSE))</f>
        <v>#REF!</v>
      </c>
      <c r="P86" s="11" t="e">
        <f>IF($A86="","",VLOOKUP($A86,#REF!,P$3+6,FALSE))</f>
        <v>#REF!</v>
      </c>
      <c r="Q86" s="11" t="e">
        <f>IF($A86="","",VLOOKUP($A86,#REF!,Q$3+6,FALSE))</f>
        <v>#REF!</v>
      </c>
      <c r="R86" s="11" t="e">
        <f>IF($A86="","",VLOOKUP($A86,#REF!,R$3+6,FALSE))</f>
        <v>#REF!</v>
      </c>
      <c r="S86" s="11" t="e">
        <f>IF($A86="","",VLOOKUP($A86,#REF!,S$3+6,FALSE))</f>
        <v>#REF!</v>
      </c>
      <c r="T86" s="11" t="e">
        <f>IF($A86="","",VLOOKUP($A86,#REF!,T$3+6,FALSE))</f>
        <v>#REF!</v>
      </c>
      <c r="U86" s="11" t="e">
        <f>IF($A86="","",VLOOKUP($A86,#REF!,U$3+6,FALSE))</f>
        <v>#REF!</v>
      </c>
      <c r="V86" s="11" t="e">
        <f>IF($A86="","",VLOOKUP($A86,#REF!,V$3+6,FALSE))</f>
        <v>#REF!</v>
      </c>
      <c r="W86" s="11" t="e">
        <f>IF($A86="","",VLOOKUP($A86,#REF!,W$3+6,FALSE))</f>
        <v>#REF!</v>
      </c>
      <c r="X86" s="11" t="e">
        <f>IF($A86="","",VLOOKUP($A86,#REF!,X$3+6,FALSE))</f>
        <v>#REF!</v>
      </c>
      <c r="Y86" s="11" t="e">
        <f t="shared" si="5"/>
        <v>#REF!</v>
      </c>
      <c r="AA86" s="11"/>
      <c r="AD86" t="e">
        <f t="shared" si="6"/>
        <v>#REF!</v>
      </c>
      <c r="AE86" t="e">
        <f t="shared" si="7"/>
        <v>#REF!</v>
      </c>
      <c r="AF86" t="e">
        <f t="shared" si="8"/>
        <v>#REF!</v>
      </c>
      <c r="AG86" t="e">
        <f t="shared" si="9"/>
        <v>#REF!</v>
      </c>
    </row>
    <row r="87" spans="1:33" x14ac:dyDescent="0.25">
      <c r="A87" t="e">
        <f>IF(#REF!="","",#REF!)</f>
        <v>#REF!</v>
      </c>
      <c r="B87" s="10">
        <v>84</v>
      </c>
      <c r="C87" s="10" t="e">
        <f>IF(A87="","",IF(VLOOKUP(A87,#REF!,2,FALSE)=0,"",VLOOKUP(A87,#REF!,2,FALSE)))</f>
        <v>#REF!</v>
      </c>
      <c r="D87" s="10" t="e">
        <f>IF(A87="","",IF(VLOOKUP(A87,#REF!,3,FALSE)=0,"",VLOOKUP(A87,#REF!,3,FALSE)))</f>
        <v>#REF!</v>
      </c>
      <c r="E87" s="10" t="e">
        <f>IF(A87="","",IF(VLOOKUP(A87,#REF!,5,FALSE)=0,"",VLOOKUP(A87,#REF!,5,FALSE)))</f>
        <v>#REF!</v>
      </c>
      <c r="F87" s="10" t="e">
        <f>IF(A87="","",IF(VLOOKUP(A87,#REF!,4,FALSE)=0,"",VLOOKUP(A87,#REF!,4,FALSE)))</f>
        <v>#REF!</v>
      </c>
      <c r="G87" s="11" t="e">
        <f>IF($A87="","",VLOOKUP($A87,#REF!,G$3+6,FALSE))</f>
        <v>#REF!</v>
      </c>
      <c r="H87" s="11" t="e">
        <f>IF($A87="","",VLOOKUP($A87,#REF!,H$3+6,FALSE))</f>
        <v>#REF!</v>
      </c>
      <c r="I87" s="11" t="e">
        <f>IF($A87="","",VLOOKUP($A87,#REF!,I$3+6,FALSE))</f>
        <v>#REF!</v>
      </c>
      <c r="J87" s="11" t="e">
        <f>IF($A87="","",VLOOKUP($A87,#REF!,J$3+6,FALSE))</f>
        <v>#REF!</v>
      </c>
      <c r="K87" s="11" t="e">
        <f>IF($A87="","",VLOOKUP($A87,#REF!,K$3+6,FALSE))</f>
        <v>#REF!</v>
      </c>
      <c r="L87" s="11" t="e">
        <f>IF($A87="","",VLOOKUP($A87,#REF!,L$3+6,FALSE))</f>
        <v>#REF!</v>
      </c>
      <c r="M87" s="11" t="e">
        <f>IF($A87="","",VLOOKUP($A87,#REF!,M$3+6,FALSE))</f>
        <v>#REF!</v>
      </c>
      <c r="N87" s="11" t="e">
        <f>IF($A87="","",VLOOKUP($A87,#REF!,N$3+6,FALSE))</f>
        <v>#REF!</v>
      </c>
      <c r="O87" s="11" t="e">
        <f>IF($A87="","",VLOOKUP($A87,#REF!,O$3+6,FALSE))</f>
        <v>#REF!</v>
      </c>
      <c r="P87" s="11" t="e">
        <f>IF($A87="","",VLOOKUP($A87,#REF!,P$3+6,FALSE))</f>
        <v>#REF!</v>
      </c>
      <c r="Q87" s="11" t="e">
        <f>IF($A87="","",VLOOKUP($A87,#REF!,Q$3+6,FALSE))</f>
        <v>#REF!</v>
      </c>
      <c r="R87" s="11" t="e">
        <f>IF($A87="","",VLOOKUP($A87,#REF!,R$3+6,FALSE))</f>
        <v>#REF!</v>
      </c>
      <c r="S87" s="11" t="e">
        <f>IF($A87="","",VLOOKUP($A87,#REF!,S$3+6,FALSE))</f>
        <v>#REF!</v>
      </c>
      <c r="T87" s="11" t="e">
        <f>IF($A87="","",VLOOKUP($A87,#REF!,T$3+6,FALSE))</f>
        <v>#REF!</v>
      </c>
      <c r="U87" s="11" t="e">
        <f>IF($A87="","",VLOOKUP($A87,#REF!,U$3+6,FALSE))</f>
        <v>#REF!</v>
      </c>
      <c r="V87" s="11" t="e">
        <f>IF($A87="","",VLOOKUP($A87,#REF!,V$3+6,FALSE))</f>
        <v>#REF!</v>
      </c>
      <c r="W87" s="11" t="e">
        <f>IF($A87="","",VLOOKUP($A87,#REF!,W$3+6,FALSE))</f>
        <v>#REF!</v>
      </c>
      <c r="X87" s="11" t="e">
        <f>IF($A87="","",VLOOKUP($A87,#REF!,X$3+6,FALSE))</f>
        <v>#REF!</v>
      </c>
      <c r="Y87" s="11" t="e">
        <f t="shared" si="5"/>
        <v>#REF!</v>
      </c>
      <c r="AA87" s="11"/>
      <c r="AD87" t="e">
        <f t="shared" si="6"/>
        <v>#REF!</v>
      </c>
      <c r="AE87" t="e">
        <f t="shared" si="7"/>
        <v>#REF!</v>
      </c>
      <c r="AF87" t="e">
        <f t="shared" si="8"/>
        <v>#REF!</v>
      </c>
      <c r="AG87" t="e">
        <f t="shared" si="9"/>
        <v>#REF!</v>
      </c>
    </row>
    <row r="88" spans="1:33" x14ac:dyDescent="0.25">
      <c r="A88" t="e">
        <f>IF(#REF!="","",#REF!)</f>
        <v>#REF!</v>
      </c>
      <c r="B88" s="10">
        <v>85</v>
      </c>
      <c r="C88" s="10" t="e">
        <f>IF(A88="","",IF(VLOOKUP(A88,#REF!,2,FALSE)=0,"",VLOOKUP(A88,#REF!,2,FALSE)))</f>
        <v>#REF!</v>
      </c>
      <c r="D88" s="10" t="e">
        <f>IF(A88="","",IF(VLOOKUP(A88,#REF!,3,FALSE)=0,"",VLOOKUP(A88,#REF!,3,FALSE)))</f>
        <v>#REF!</v>
      </c>
      <c r="E88" s="10" t="e">
        <f>IF(A88="","",IF(VLOOKUP(A88,#REF!,5,FALSE)=0,"",VLOOKUP(A88,#REF!,5,FALSE)))</f>
        <v>#REF!</v>
      </c>
      <c r="F88" s="10" t="e">
        <f>IF(A88="","",IF(VLOOKUP(A88,#REF!,4,FALSE)=0,"",VLOOKUP(A88,#REF!,4,FALSE)))</f>
        <v>#REF!</v>
      </c>
      <c r="G88" s="11" t="e">
        <f>IF($A88="","",VLOOKUP($A88,#REF!,G$3+6,FALSE))</f>
        <v>#REF!</v>
      </c>
      <c r="H88" s="11" t="e">
        <f>IF($A88="","",VLOOKUP($A88,#REF!,H$3+6,FALSE))</f>
        <v>#REF!</v>
      </c>
      <c r="I88" s="11" t="e">
        <f>IF($A88="","",VLOOKUP($A88,#REF!,I$3+6,FALSE))</f>
        <v>#REF!</v>
      </c>
      <c r="J88" s="11" t="e">
        <f>IF($A88="","",VLOOKUP($A88,#REF!,J$3+6,FALSE))</f>
        <v>#REF!</v>
      </c>
      <c r="K88" s="11" t="e">
        <f>IF($A88="","",VLOOKUP($A88,#REF!,K$3+6,FALSE))</f>
        <v>#REF!</v>
      </c>
      <c r="L88" s="11" t="e">
        <f>IF($A88="","",VLOOKUP($A88,#REF!,L$3+6,FALSE))</f>
        <v>#REF!</v>
      </c>
      <c r="M88" s="11" t="e">
        <f>IF($A88="","",VLOOKUP($A88,#REF!,M$3+6,FALSE))</f>
        <v>#REF!</v>
      </c>
      <c r="N88" s="11" t="e">
        <f>IF($A88="","",VLOOKUP($A88,#REF!,N$3+6,FALSE))</f>
        <v>#REF!</v>
      </c>
      <c r="O88" s="11" t="e">
        <f>IF($A88="","",VLOOKUP($A88,#REF!,O$3+6,FALSE))</f>
        <v>#REF!</v>
      </c>
      <c r="P88" s="11" t="e">
        <f>IF($A88="","",VLOOKUP($A88,#REF!,P$3+6,FALSE))</f>
        <v>#REF!</v>
      </c>
      <c r="Q88" s="11" t="e">
        <f>IF($A88="","",VLOOKUP($A88,#REF!,Q$3+6,FALSE))</f>
        <v>#REF!</v>
      </c>
      <c r="R88" s="11" t="e">
        <f>IF($A88="","",VLOOKUP($A88,#REF!,R$3+6,FALSE))</f>
        <v>#REF!</v>
      </c>
      <c r="S88" s="11" t="e">
        <f>IF($A88="","",VLOOKUP($A88,#REF!,S$3+6,FALSE))</f>
        <v>#REF!</v>
      </c>
      <c r="T88" s="11" t="e">
        <f>IF($A88="","",VLOOKUP($A88,#REF!,T$3+6,FALSE))</f>
        <v>#REF!</v>
      </c>
      <c r="U88" s="11" t="e">
        <f>IF($A88="","",VLOOKUP($A88,#REF!,U$3+6,FALSE))</f>
        <v>#REF!</v>
      </c>
      <c r="V88" s="11" t="e">
        <f>IF($A88="","",VLOOKUP($A88,#REF!,V$3+6,FALSE))</f>
        <v>#REF!</v>
      </c>
      <c r="W88" s="11" t="e">
        <f>IF($A88="","",VLOOKUP($A88,#REF!,W$3+6,FALSE))</f>
        <v>#REF!</v>
      </c>
      <c r="X88" s="11" t="e">
        <f>IF($A88="","",VLOOKUP($A88,#REF!,X$3+6,FALSE))</f>
        <v>#REF!</v>
      </c>
      <c r="Y88" s="11" t="e">
        <f t="shared" si="5"/>
        <v>#REF!</v>
      </c>
      <c r="AA88" s="11"/>
      <c r="AD88" t="e">
        <f t="shared" si="6"/>
        <v>#REF!</v>
      </c>
      <c r="AE88" t="e">
        <f t="shared" si="7"/>
        <v>#REF!</v>
      </c>
      <c r="AF88" t="e">
        <f t="shared" si="8"/>
        <v>#REF!</v>
      </c>
      <c r="AG88" t="e">
        <f t="shared" si="9"/>
        <v>#REF!</v>
      </c>
    </row>
    <row r="89" spans="1:33" x14ac:dyDescent="0.25">
      <c r="A89" t="e">
        <f>IF(#REF!="","",#REF!)</f>
        <v>#REF!</v>
      </c>
      <c r="B89" s="10">
        <v>86</v>
      </c>
      <c r="C89" s="10" t="e">
        <f>IF(A89="","",IF(VLOOKUP(A89,#REF!,2,FALSE)=0,"",VLOOKUP(A89,#REF!,2,FALSE)))</f>
        <v>#REF!</v>
      </c>
      <c r="D89" s="10" t="e">
        <f>IF(A89="","",IF(VLOOKUP(A89,#REF!,3,FALSE)=0,"",VLOOKUP(A89,#REF!,3,FALSE)))</f>
        <v>#REF!</v>
      </c>
      <c r="E89" s="10" t="e">
        <f>IF(A89="","",IF(VLOOKUP(A89,#REF!,5,FALSE)=0,"",VLOOKUP(A89,#REF!,5,FALSE)))</f>
        <v>#REF!</v>
      </c>
      <c r="F89" s="10" t="e">
        <f>IF(A89="","",IF(VLOOKUP(A89,#REF!,4,FALSE)=0,"",VLOOKUP(A89,#REF!,4,FALSE)))</f>
        <v>#REF!</v>
      </c>
      <c r="G89" s="11" t="e">
        <f>IF($A89="","",VLOOKUP($A89,#REF!,G$3+6,FALSE))</f>
        <v>#REF!</v>
      </c>
      <c r="H89" s="11" t="e">
        <f>IF($A89="","",VLOOKUP($A89,#REF!,H$3+6,FALSE))</f>
        <v>#REF!</v>
      </c>
      <c r="I89" s="11" t="e">
        <f>IF($A89="","",VLOOKUP($A89,#REF!,I$3+6,FALSE))</f>
        <v>#REF!</v>
      </c>
      <c r="J89" s="11" t="e">
        <f>IF($A89="","",VLOOKUP($A89,#REF!,J$3+6,FALSE))</f>
        <v>#REF!</v>
      </c>
      <c r="K89" s="11" t="e">
        <f>IF($A89="","",VLOOKUP($A89,#REF!,K$3+6,FALSE))</f>
        <v>#REF!</v>
      </c>
      <c r="L89" s="11" t="e">
        <f>IF($A89="","",VLOOKUP($A89,#REF!,L$3+6,FALSE))</f>
        <v>#REF!</v>
      </c>
      <c r="M89" s="11" t="e">
        <f>IF($A89="","",VLOOKUP($A89,#REF!,M$3+6,FALSE))</f>
        <v>#REF!</v>
      </c>
      <c r="N89" s="11" t="e">
        <f>IF($A89="","",VLOOKUP($A89,#REF!,N$3+6,FALSE))</f>
        <v>#REF!</v>
      </c>
      <c r="O89" s="11" t="e">
        <f>IF($A89="","",VLOOKUP($A89,#REF!,O$3+6,FALSE))</f>
        <v>#REF!</v>
      </c>
      <c r="P89" s="11" t="e">
        <f>IF($A89="","",VLOOKUP($A89,#REF!,P$3+6,FALSE))</f>
        <v>#REF!</v>
      </c>
      <c r="Q89" s="11" t="e">
        <f>IF($A89="","",VLOOKUP($A89,#REF!,Q$3+6,FALSE))</f>
        <v>#REF!</v>
      </c>
      <c r="R89" s="11" t="e">
        <f>IF($A89="","",VLOOKUP($A89,#REF!,R$3+6,FALSE))</f>
        <v>#REF!</v>
      </c>
      <c r="S89" s="11" t="e">
        <f>IF($A89="","",VLOOKUP($A89,#REF!,S$3+6,FALSE))</f>
        <v>#REF!</v>
      </c>
      <c r="T89" s="11" t="e">
        <f>IF($A89="","",VLOOKUP($A89,#REF!,T$3+6,FALSE))</f>
        <v>#REF!</v>
      </c>
      <c r="U89" s="11" t="e">
        <f>IF($A89="","",VLOOKUP($A89,#REF!,U$3+6,FALSE))</f>
        <v>#REF!</v>
      </c>
      <c r="V89" s="11" t="e">
        <f>IF($A89="","",VLOOKUP($A89,#REF!,V$3+6,FALSE))</f>
        <v>#REF!</v>
      </c>
      <c r="W89" s="11" t="e">
        <f>IF($A89="","",VLOOKUP($A89,#REF!,W$3+6,FALSE))</f>
        <v>#REF!</v>
      </c>
      <c r="X89" s="11" t="e">
        <f>IF($A89="","",VLOOKUP($A89,#REF!,X$3+6,FALSE))</f>
        <v>#REF!</v>
      </c>
      <c r="Y89" s="11" t="e">
        <f t="shared" si="5"/>
        <v>#REF!</v>
      </c>
      <c r="AA89" s="11"/>
      <c r="AD89" t="e">
        <f t="shared" si="6"/>
        <v>#REF!</v>
      </c>
      <c r="AE89" t="e">
        <f t="shared" si="7"/>
        <v>#REF!</v>
      </c>
      <c r="AF89" t="e">
        <f t="shared" si="8"/>
        <v>#REF!</v>
      </c>
      <c r="AG89" t="e">
        <f t="shared" si="9"/>
        <v>#REF!</v>
      </c>
    </row>
    <row r="90" spans="1:33" x14ac:dyDescent="0.25">
      <c r="A90" t="e">
        <f>IF(#REF!="","",#REF!)</f>
        <v>#REF!</v>
      </c>
      <c r="B90" s="10">
        <v>87</v>
      </c>
      <c r="C90" s="10" t="e">
        <f>IF(A90="","",IF(VLOOKUP(A90,#REF!,2,FALSE)=0,"",VLOOKUP(A90,#REF!,2,FALSE)))</f>
        <v>#REF!</v>
      </c>
      <c r="D90" s="10" t="e">
        <f>IF(A90="","",IF(VLOOKUP(A90,#REF!,3,FALSE)=0,"",VLOOKUP(A90,#REF!,3,FALSE)))</f>
        <v>#REF!</v>
      </c>
      <c r="E90" s="10" t="e">
        <f>IF(A90="","",IF(VLOOKUP(A90,#REF!,5,FALSE)=0,"",VLOOKUP(A90,#REF!,5,FALSE)))</f>
        <v>#REF!</v>
      </c>
      <c r="F90" s="10" t="e">
        <f>IF(A90="","",IF(VLOOKUP(A90,#REF!,4,FALSE)=0,"",VLOOKUP(A90,#REF!,4,FALSE)))</f>
        <v>#REF!</v>
      </c>
      <c r="G90" s="11" t="e">
        <f>IF($A90="","",VLOOKUP($A90,#REF!,G$3+6,FALSE))</f>
        <v>#REF!</v>
      </c>
      <c r="H90" s="11" t="e">
        <f>IF($A90="","",VLOOKUP($A90,#REF!,H$3+6,FALSE))</f>
        <v>#REF!</v>
      </c>
      <c r="I90" s="11" t="e">
        <f>IF($A90="","",VLOOKUP($A90,#REF!,I$3+6,FALSE))</f>
        <v>#REF!</v>
      </c>
      <c r="J90" s="11" t="e">
        <f>IF($A90="","",VLOOKUP($A90,#REF!,J$3+6,FALSE))</f>
        <v>#REF!</v>
      </c>
      <c r="K90" s="11" t="e">
        <f>IF($A90="","",VLOOKUP($A90,#REF!,K$3+6,FALSE))</f>
        <v>#REF!</v>
      </c>
      <c r="L90" s="11" t="e">
        <f>IF($A90="","",VLOOKUP($A90,#REF!,L$3+6,FALSE))</f>
        <v>#REF!</v>
      </c>
      <c r="M90" s="11" t="e">
        <f>IF($A90="","",VLOOKUP($A90,#REF!,M$3+6,FALSE))</f>
        <v>#REF!</v>
      </c>
      <c r="N90" s="11" t="e">
        <f>IF($A90="","",VLOOKUP($A90,#REF!,N$3+6,FALSE))</f>
        <v>#REF!</v>
      </c>
      <c r="O90" s="11" t="e">
        <f>IF($A90="","",VLOOKUP($A90,#REF!,O$3+6,FALSE))</f>
        <v>#REF!</v>
      </c>
      <c r="P90" s="11" t="e">
        <f>IF($A90="","",VLOOKUP($A90,#REF!,P$3+6,FALSE))</f>
        <v>#REF!</v>
      </c>
      <c r="Q90" s="11" t="e">
        <f>IF($A90="","",VLOOKUP($A90,#REF!,Q$3+6,FALSE))</f>
        <v>#REF!</v>
      </c>
      <c r="R90" s="11" t="e">
        <f>IF($A90="","",VLOOKUP($A90,#REF!,R$3+6,FALSE))</f>
        <v>#REF!</v>
      </c>
      <c r="S90" s="11" t="e">
        <f>IF($A90="","",VLOOKUP($A90,#REF!,S$3+6,FALSE))</f>
        <v>#REF!</v>
      </c>
      <c r="T90" s="11" t="e">
        <f>IF($A90="","",VLOOKUP($A90,#REF!,T$3+6,FALSE))</f>
        <v>#REF!</v>
      </c>
      <c r="U90" s="11" t="e">
        <f>IF($A90="","",VLOOKUP($A90,#REF!,U$3+6,FALSE))</f>
        <v>#REF!</v>
      </c>
      <c r="V90" s="11" t="e">
        <f>IF($A90="","",VLOOKUP($A90,#REF!,V$3+6,FALSE))</f>
        <v>#REF!</v>
      </c>
      <c r="W90" s="11" t="e">
        <f>IF($A90="","",VLOOKUP($A90,#REF!,W$3+6,FALSE))</f>
        <v>#REF!</v>
      </c>
      <c r="X90" s="11" t="e">
        <f>IF($A90="","",VLOOKUP($A90,#REF!,X$3+6,FALSE))</f>
        <v>#REF!</v>
      </c>
      <c r="Y90" s="11" t="e">
        <f t="shared" si="5"/>
        <v>#REF!</v>
      </c>
      <c r="AA90" s="11"/>
      <c r="AD90" t="e">
        <f t="shared" si="6"/>
        <v>#REF!</v>
      </c>
      <c r="AE90" t="e">
        <f t="shared" si="7"/>
        <v>#REF!</v>
      </c>
      <c r="AF90" t="e">
        <f t="shared" si="8"/>
        <v>#REF!</v>
      </c>
      <c r="AG90" t="e">
        <f t="shared" si="9"/>
        <v>#REF!</v>
      </c>
    </row>
    <row r="91" spans="1:33" x14ac:dyDescent="0.25">
      <c r="A91" t="e">
        <f>IF(#REF!="","",#REF!)</f>
        <v>#REF!</v>
      </c>
      <c r="B91" s="10">
        <v>88</v>
      </c>
      <c r="C91" s="10" t="e">
        <f>IF(A91="","",IF(VLOOKUP(A91,#REF!,2,FALSE)=0,"",VLOOKUP(A91,#REF!,2,FALSE)))</f>
        <v>#REF!</v>
      </c>
      <c r="D91" s="10" t="e">
        <f>IF(A91="","",IF(VLOOKUP(A91,#REF!,3,FALSE)=0,"",VLOOKUP(A91,#REF!,3,FALSE)))</f>
        <v>#REF!</v>
      </c>
      <c r="E91" s="10" t="e">
        <f>IF(A91="","",IF(VLOOKUP(A91,#REF!,5,FALSE)=0,"",VLOOKUP(A91,#REF!,5,FALSE)))</f>
        <v>#REF!</v>
      </c>
      <c r="F91" s="10" t="e">
        <f>IF(A91="","",IF(VLOOKUP(A91,#REF!,4,FALSE)=0,"",VLOOKUP(A91,#REF!,4,FALSE)))</f>
        <v>#REF!</v>
      </c>
      <c r="G91" s="11" t="e">
        <f>IF($A91="","",VLOOKUP($A91,#REF!,G$3+6,FALSE))</f>
        <v>#REF!</v>
      </c>
      <c r="H91" s="11" t="e">
        <f>IF($A91="","",VLOOKUP($A91,#REF!,H$3+6,FALSE))</f>
        <v>#REF!</v>
      </c>
      <c r="I91" s="11" t="e">
        <f>IF($A91="","",VLOOKUP($A91,#REF!,I$3+6,FALSE))</f>
        <v>#REF!</v>
      </c>
      <c r="J91" s="11" t="e">
        <f>IF($A91="","",VLOOKUP($A91,#REF!,J$3+6,FALSE))</f>
        <v>#REF!</v>
      </c>
      <c r="K91" s="11" t="e">
        <f>IF($A91="","",VLOOKUP($A91,#REF!,K$3+6,FALSE))</f>
        <v>#REF!</v>
      </c>
      <c r="L91" s="11" t="e">
        <f>IF($A91="","",VLOOKUP($A91,#REF!,L$3+6,FALSE))</f>
        <v>#REF!</v>
      </c>
      <c r="M91" s="11" t="e">
        <f>IF($A91="","",VLOOKUP($A91,#REF!,M$3+6,FALSE))</f>
        <v>#REF!</v>
      </c>
      <c r="N91" s="11" t="e">
        <f>IF($A91="","",VLOOKUP($A91,#REF!,N$3+6,FALSE))</f>
        <v>#REF!</v>
      </c>
      <c r="O91" s="11" t="e">
        <f>IF($A91="","",VLOOKUP($A91,#REF!,O$3+6,FALSE))</f>
        <v>#REF!</v>
      </c>
      <c r="P91" s="11" t="e">
        <f>IF($A91="","",VLOOKUP($A91,#REF!,P$3+6,FALSE))</f>
        <v>#REF!</v>
      </c>
      <c r="Q91" s="11" t="e">
        <f>IF($A91="","",VLOOKUP($A91,#REF!,Q$3+6,FALSE))</f>
        <v>#REF!</v>
      </c>
      <c r="R91" s="11" t="e">
        <f>IF($A91="","",VLOOKUP($A91,#REF!,R$3+6,FALSE))</f>
        <v>#REF!</v>
      </c>
      <c r="S91" s="11" t="e">
        <f>IF($A91="","",VLOOKUP($A91,#REF!,S$3+6,FALSE))</f>
        <v>#REF!</v>
      </c>
      <c r="T91" s="11" t="e">
        <f>IF($A91="","",VLOOKUP($A91,#REF!,T$3+6,FALSE))</f>
        <v>#REF!</v>
      </c>
      <c r="U91" s="11" t="e">
        <f>IF($A91="","",VLOOKUP($A91,#REF!,U$3+6,FALSE))</f>
        <v>#REF!</v>
      </c>
      <c r="V91" s="11" t="e">
        <f>IF($A91="","",VLOOKUP($A91,#REF!,V$3+6,FALSE))</f>
        <v>#REF!</v>
      </c>
      <c r="W91" s="11" t="e">
        <f>IF($A91="","",VLOOKUP($A91,#REF!,W$3+6,FALSE))</f>
        <v>#REF!</v>
      </c>
      <c r="X91" s="11" t="e">
        <f>IF($A91="","",VLOOKUP($A91,#REF!,X$3+6,FALSE))</f>
        <v>#REF!</v>
      </c>
      <c r="Y91" s="11" t="e">
        <f t="shared" si="5"/>
        <v>#REF!</v>
      </c>
      <c r="AA91" s="11"/>
      <c r="AD91" t="e">
        <f t="shared" si="6"/>
        <v>#REF!</v>
      </c>
      <c r="AE91" t="e">
        <f t="shared" si="7"/>
        <v>#REF!</v>
      </c>
      <c r="AF91" t="e">
        <f t="shared" si="8"/>
        <v>#REF!</v>
      </c>
      <c r="AG91" t="e">
        <f t="shared" si="9"/>
        <v>#REF!</v>
      </c>
    </row>
    <row r="92" spans="1:33" x14ac:dyDescent="0.25">
      <c r="A92" t="e">
        <f>IF(#REF!="","",#REF!)</f>
        <v>#REF!</v>
      </c>
      <c r="B92" s="10">
        <v>89</v>
      </c>
      <c r="C92" s="10" t="e">
        <f>IF(A92="","",IF(VLOOKUP(A92,#REF!,2,FALSE)=0,"",VLOOKUP(A92,#REF!,2,FALSE)))</f>
        <v>#REF!</v>
      </c>
      <c r="D92" s="10" t="e">
        <f>IF(A92="","",IF(VLOOKUP(A92,#REF!,3,FALSE)=0,"",VLOOKUP(A92,#REF!,3,FALSE)))</f>
        <v>#REF!</v>
      </c>
      <c r="E92" s="10" t="e">
        <f>IF(A92="","",IF(VLOOKUP(A92,#REF!,5,FALSE)=0,"",VLOOKUP(A92,#REF!,5,FALSE)))</f>
        <v>#REF!</v>
      </c>
      <c r="F92" s="10" t="e">
        <f>IF(A92="","",IF(VLOOKUP(A92,#REF!,4,FALSE)=0,"",VLOOKUP(A92,#REF!,4,FALSE)))</f>
        <v>#REF!</v>
      </c>
      <c r="G92" s="11" t="e">
        <f>IF($A92="","",VLOOKUP($A92,#REF!,G$3+6,FALSE))</f>
        <v>#REF!</v>
      </c>
      <c r="H92" s="11" t="e">
        <f>IF($A92="","",VLOOKUP($A92,#REF!,H$3+6,FALSE))</f>
        <v>#REF!</v>
      </c>
      <c r="I92" s="11" t="e">
        <f>IF($A92="","",VLOOKUP($A92,#REF!,I$3+6,FALSE))</f>
        <v>#REF!</v>
      </c>
      <c r="J92" s="11" t="e">
        <f>IF($A92="","",VLOOKUP($A92,#REF!,J$3+6,FALSE))</f>
        <v>#REF!</v>
      </c>
      <c r="K92" s="11" t="e">
        <f>IF($A92="","",VLOOKUP($A92,#REF!,K$3+6,FALSE))</f>
        <v>#REF!</v>
      </c>
      <c r="L92" s="11" t="e">
        <f>IF($A92="","",VLOOKUP($A92,#REF!,L$3+6,FALSE))</f>
        <v>#REF!</v>
      </c>
      <c r="M92" s="11" t="e">
        <f>IF($A92="","",VLOOKUP($A92,#REF!,M$3+6,FALSE))</f>
        <v>#REF!</v>
      </c>
      <c r="N92" s="11" t="e">
        <f>IF($A92="","",VLOOKUP($A92,#REF!,N$3+6,FALSE))</f>
        <v>#REF!</v>
      </c>
      <c r="O92" s="11" t="e">
        <f>IF($A92="","",VLOOKUP($A92,#REF!,O$3+6,FALSE))</f>
        <v>#REF!</v>
      </c>
      <c r="P92" s="11" t="e">
        <f>IF($A92="","",VLOOKUP($A92,#REF!,P$3+6,FALSE))</f>
        <v>#REF!</v>
      </c>
      <c r="Q92" s="11" t="e">
        <f>IF($A92="","",VLOOKUP($A92,#REF!,Q$3+6,FALSE))</f>
        <v>#REF!</v>
      </c>
      <c r="R92" s="11" t="e">
        <f>IF($A92="","",VLOOKUP($A92,#REF!,R$3+6,FALSE))</f>
        <v>#REF!</v>
      </c>
      <c r="S92" s="11" t="e">
        <f>IF($A92="","",VLOOKUP($A92,#REF!,S$3+6,FALSE))</f>
        <v>#REF!</v>
      </c>
      <c r="T92" s="11" t="e">
        <f>IF($A92="","",VLOOKUP($A92,#REF!,T$3+6,FALSE))</f>
        <v>#REF!</v>
      </c>
      <c r="U92" s="11" t="e">
        <f>IF($A92="","",VLOOKUP($A92,#REF!,U$3+6,FALSE))</f>
        <v>#REF!</v>
      </c>
      <c r="V92" s="11" t="e">
        <f>IF($A92="","",VLOOKUP($A92,#REF!,V$3+6,FALSE))</f>
        <v>#REF!</v>
      </c>
      <c r="W92" s="11" t="e">
        <f>IF($A92="","",VLOOKUP($A92,#REF!,W$3+6,FALSE))</f>
        <v>#REF!</v>
      </c>
      <c r="X92" s="11" t="e">
        <f>IF($A92="","",VLOOKUP($A92,#REF!,X$3+6,FALSE))</f>
        <v>#REF!</v>
      </c>
      <c r="Y92" s="11" t="e">
        <f t="shared" si="5"/>
        <v>#REF!</v>
      </c>
      <c r="AA92" s="11"/>
      <c r="AD92" t="e">
        <f t="shared" si="6"/>
        <v>#REF!</v>
      </c>
      <c r="AE92" t="e">
        <f t="shared" si="7"/>
        <v>#REF!</v>
      </c>
      <c r="AF92" t="e">
        <f t="shared" si="8"/>
        <v>#REF!</v>
      </c>
      <c r="AG92" t="e">
        <f t="shared" si="9"/>
        <v>#REF!</v>
      </c>
    </row>
    <row r="93" spans="1:33" x14ac:dyDescent="0.25">
      <c r="A93" t="e">
        <f>IF(#REF!="","",#REF!)</f>
        <v>#REF!</v>
      </c>
      <c r="B93" s="10">
        <v>90</v>
      </c>
      <c r="C93" s="10" t="e">
        <f>IF(A93="","",IF(VLOOKUP(A93,#REF!,2,FALSE)=0,"",VLOOKUP(A93,#REF!,2,FALSE)))</f>
        <v>#REF!</v>
      </c>
      <c r="D93" s="10" t="e">
        <f>IF(A93="","",IF(VLOOKUP(A93,#REF!,3,FALSE)=0,"",VLOOKUP(A93,#REF!,3,FALSE)))</f>
        <v>#REF!</v>
      </c>
      <c r="E93" s="10" t="e">
        <f>IF(A93="","",IF(VLOOKUP(A93,#REF!,5,FALSE)=0,"",VLOOKUP(A93,#REF!,5,FALSE)))</f>
        <v>#REF!</v>
      </c>
      <c r="F93" s="10" t="e">
        <f>IF(A93="","",IF(VLOOKUP(A93,#REF!,4,FALSE)=0,"",VLOOKUP(A93,#REF!,4,FALSE)))</f>
        <v>#REF!</v>
      </c>
      <c r="G93" s="11" t="e">
        <f>IF($A93="","",VLOOKUP($A93,#REF!,G$3+6,FALSE))</f>
        <v>#REF!</v>
      </c>
      <c r="H93" s="11" t="e">
        <f>IF($A93="","",VLOOKUP($A93,#REF!,H$3+6,FALSE))</f>
        <v>#REF!</v>
      </c>
      <c r="I93" s="11" t="e">
        <f>IF($A93="","",VLOOKUP($A93,#REF!,I$3+6,FALSE))</f>
        <v>#REF!</v>
      </c>
      <c r="J93" s="11" t="e">
        <f>IF($A93="","",VLOOKUP($A93,#REF!,J$3+6,FALSE))</f>
        <v>#REF!</v>
      </c>
      <c r="K93" s="11" t="e">
        <f>IF($A93="","",VLOOKUP($A93,#REF!,K$3+6,FALSE))</f>
        <v>#REF!</v>
      </c>
      <c r="L93" s="11" t="e">
        <f>IF($A93="","",VLOOKUP($A93,#REF!,L$3+6,FALSE))</f>
        <v>#REF!</v>
      </c>
      <c r="M93" s="11" t="e">
        <f>IF($A93="","",VLOOKUP($A93,#REF!,M$3+6,FALSE))</f>
        <v>#REF!</v>
      </c>
      <c r="N93" s="11" t="e">
        <f>IF($A93="","",VLOOKUP($A93,#REF!,N$3+6,FALSE))</f>
        <v>#REF!</v>
      </c>
      <c r="O93" s="11" t="e">
        <f>IF($A93="","",VLOOKUP($A93,#REF!,O$3+6,FALSE))</f>
        <v>#REF!</v>
      </c>
      <c r="P93" s="11" t="e">
        <f>IF($A93="","",VLOOKUP($A93,#REF!,P$3+6,FALSE))</f>
        <v>#REF!</v>
      </c>
      <c r="Q93" s="11" t="e">
        <f>IF($A93="","",VLOOKUP($A93,#REF!,Q$3+6,FALSE))</f>
        <v>#REF!</v>
      </c>
      <c r="R93" s="11" t="e">
        <f>IF($A93="","",VLOOKUP($A93,#REF!,R$3+6,FALSE))</f>
        <v>#REF!</v>
      </c>
      <c r="S93" s="11" t="e">
        <f>IF($A93="","",VLOOKUP($A93,#REF!,S$3+6,FALSE))</f>
        <v>#REF!</v>
      </c>
      <c r="T93" s="11" t="e">
        <f>IF($A93="","",VLOOKUP($A93,#REF!,T$3+6,FALSE))</f>
        <v>#REF!</v>
      </c>
      <c r="U93" s="11" t="e">
        <f>IF($A93="","",VLOOKUP($A93,#REF!,U$3+6,FALSE))</f>
        <v>#REF!</v>
      </c>
      <c r="V93" s="11" t="e">
        <f>IF($A93="","",VLOOKUP($A93,#REF!,V$3+6,FALSE))</f>
        <v>#REF!</v>
      </c>
      <c r="W93" s="11" t="e">
        <f>IF($A93="","",VLOOKUP($A93,#REF!,W$3+6,FALSE))</f>
        <v>#REF!</v>
      </c>
      <c r="X93" s="11" t="e">
        <f>IF($A93="","",VLOOKUP($A93,#REF!,X$3+6,FALSE))</f>
        <v>#REF!</v>
      </c>
      <c r="Y93" s="11" t="e">
        <f t="shared" si="5"/>
        <v>#REF!</v>
      </c>
      <c r="AA93" s="11"/>
      <c r="AD93" t="e">
        <f t="shared" si="6"/>
        <v>#REF!</v>
      </c>
      <c r="AE93" t="e">
        <f t="shared" si="7"/>
        <v>#REF!</v>
      </c>
      <c r="AF93" t="e">
        <f t="shared" si="8"/>
        <v>#REF!</v>
      </c>
      <c r="AG93" t="e">
        <f t="shared" si="9"/>
        <v>#REF!</v>
      </c>
    </row>
    <row r="94" spans="1:33" x14ac:dyDescent="0.25">
      <c r="A94" t="e">
        <f>IF(#REF!="","",#REF!)</f>
        <v>#REF!</v>
      </c>
      <c r="B94" s="10">
        <v>91</v>
      </c>
      <c r="C94" s="10" t="e">
        <f>IF(A94="","",IF(VLOOKUP(A94,#REF!,2,FALSE)=0,"",VLOOKUP(A94,#REF!,2,FALSE)))</f>
        <v>#REF!</v>
      </c>
      <c r="D94" s="10" t="e">
        <f>IF(A94="","",IF(VLOOKUP(A94,#REF!,3,FALSE)=0,"",VLOOKUP(A94,#REF!,3,FALSE)))</f>
        <v>#REF!</v>
      </c>
      <c r="E94" s="10" t="e">
        <f>IF(A94="","",IF(VLOOKUP(A94,#REF!,5,FALSE)=0,"",VLOOKUP(A94,#REF!,5,FALSE)))</f>
        <v>#REF!</v>
      </c>
      <c r="F94" s="10" t="e">
        <f>IF(A94="","",IF(VLOOKUP(A94,#REF!,4,FALSE)=0,"",VLOOKUP(A94,#REF!,4,FALSE)))</f>
        <v>#REF!</v>
      </c>
      <c r="G94" s="11" t="e">
        <f>IF($A94="","",VLOOKUP($A94,#REF!,G$3+6,FALSE))</f>
        <v>#REF!</v>
      </c>
      <c r="H94" s="11" t="e">
        <f>IF($A94="","",VLOOKUP($A94,#REF!,H$3+6,FALSE))</f>
        <v>#REF!</v>
      </c>
      <c r="I94" s="11" t="e">
        <f>IF($A94="","",VLOOKUP($A94,#REF!,I$3+6,FALSE))</f>
        <v>#REF!</v>
      </c>
      <c r="J94" s="11" t="e">
        <f>IF($A94="","",VLOOKUP($A94,#REF!,J$3+6,FALSE))</f>
        <v>#REF!</v>
      </c>
      <c r="K94" s="11" t="e">
        <f>IF($A94="","",VLOOKUP($A94,#REF!,K$3+6,FALSE))</f>
        <v>#REF!</v>
      </c>
      <c r="L94" s="11" t="e">
        <f>IF($A94="","",VLOOKUP($A94,#REF!,L$3+6,FALSE))</f>
        <v>#REF!</v>
      </c>
      <c r="M94" s="11" t="e">
        <f>IF($A94="","",VLOOKUP($A94,#REF!,M$3+6,FALSE))</f>
        <v>#REF!</v>
      </c>
      <c r="N94" s="11" t="e">
        <f>IF($A94="","",VLOOKUP($A94,#REF!,N$3+6,FALSE))</f>
        <v>#REF!</v>
      </c>
      <c r="O94" s="11" t="e">
        <f>IF($A94="","",VLOOKUP($A94,#REF!,O$3+6,FALSE))</f>
        <v>#REF!</v>
      </c>
      <c r="P94" s="11" t="e">
        <f>IF($A94="","",VLOOKUP($A94,#REF!,P$3+6,FALSE))</f>
        <v>#REF!</v>
      </c>
      <c r="Q94" s="11" t="e">
        <f>IF($A94="","",VLOOKUP($A94,#REF!,Q$3+6,FALSE))</f>
        <v>#REF!</v>
      </c>
      <c r="R94" s="11" t="e">
        <f>IF($A94="","",VLOOKUP($A94,#REF!,R$3+6,FALSE))</f>
        <v>#REF!</v>
      </c>
      <c r="S94" s="11" t="e">
        <f>IF($A94="","",VLOOKUP($A94,#REF!,S$3+6,FALSE))</f>
        <v>#REF!</v>
      </c>
      <c r="T94" s="11" t="e">
        <f>IF($A94="","",VLOOKUP($A94,#REF!,T$3+6,FALSE))</f>
        <v>#REF!</v>
      </c>
      <c r="U94" s="11" t="e">
        <f>IF($A94="","",VLOOKUP($A94,#REF!,U$3+6,FALSE))</f>
        <v>#REF!</v>
      </c>
      <c r="V94" s="11" t="e">
        <f>IF($A94="","",VLOOKUP($A94,#REF!,V$3+6,FALSE))</f>
        <v>#REF!</v>
      </c>
      <c r="W94" s="11" t="e">
        <f>IF($A94="","",VLOOKUP($A94,#REF!,W$3+6,FALSE))</f>
        <v>#REF!</v>
      </c>
      <c r="X94" s="11" t="e">
        <f>IF($A94="","",VLOOKUP($A94,#REF!,X$3+6,FALSE))</f>
        <v>#REF!</v>
      </c>
      <c r="Y94" s="11" t="e">
        <f t="shared" si="5"/>
        <v>#REF!</v>
      </c>
      <c r="AA94" s="11"/>
      <c r="AD94" t="e">
        <f t="shared" si="6"/>
        <v>#REF!</v>
      </c>
      <c r="AE94" t="e">
        <f t="shared" si="7"/>
        <v>#REF!</v>
      </c>
      <c r="AF94" t="e">
        <f t="shared" si="8"/>
        <v>#REF!</v>
      </c>
      <c r="AG94" t="e">
        <f t="shared" si="9"/>
        <v>#REF!</v>
      </c>
    </row>
    <row r="95" spans="1:33" x14ac:dyDescent="0.25">
      <c r="A95" t="e">
        <f>IF(#REF!="","",#REF!)</f>
        <v>#REF!</v>
      </c>
      <c r="B95" s="10">
        <v>92</v>
      </c>
      <c r="C95" s="10" t="e">
        <f>IF(A95="","",IF(VLOOKUP(A95,#REF!,2,FALSE)=0,"",VLOOKUP(A95,#REF!,2,FALSE)))</f>
        <v>#REF!</v>
      </c>
      <c r="D95" s="10" t="e">
        <f>IF(A95="","",IF(VLOOKUP(A95,#REF!,3,FALSE)=0,"",VLOOKUP(A95,#REF!,3,FALSE)))</f>
        <v>#REF!</v>
      </c>
      <c r="E95" s="10" t="e">
        <f>IF(A95="","",IF(VLOOKUP(A95,#REF!,5,FALSE)=0,"",VLOOKUP(A95,#REF!,5,FALSE)))</f>
        <v>#REF!</v>
      </c>
      <c r="F95" s="10" t="e">
        <f>IF(A95="","",IF(VLOOKUP(A95,#REF!,4,FALSE)=0,"",VLOOKUP(A95,#REF!,4,FALSE)))</f>
        <v>#REF!</v>
      </c>
      <c r="G95" s="11" t="e">
        <f>IF($A95="","",VLOOKUP($A95,#REF!,G$3+6,FALSE))</f>
        <v>#REF!</v>
      </c>
      <c r="H95" s="11" t="e">
        <f>IF($A95="","",VLOOKUP($A95,#REF!,H$3+6,FALSE))</f>
        <v>#REF!</v>
      </c>
      <c r="I95" s="11" t="e">
        <f>IF($A95="","",VLOOKUP($A95,#REF!,I$3+6,FALSE))</f>
        <v>#REF!</v>
      </c>
      <c r="J95" s="11" t="e">
        <f>IF($A95="","",VLOOKUP($A95,#REF!,J$3+6,FALSE))</f>
        <v>#REF!</v>
      </c>
      <c r="K95" s="11" t="e">
        <f>IF($A95="","",VLOOKUP($A95,#REF!,K$3+6,FALSE))</f>
        <v>#REF!</v>
      </c>
      <c r="L95" s="11" t="e">
        <f>IF($A95="","",VLOOKUP($A95,#REF!,L$3+6,FALSE))</f>
        <v>#REF!</v>
      </c>
      <c r="M95" s="11" t="e">
        <f>IF($A95="","",VLOOKUP($A95,#REF!,M$3+6,FALSE))</f>
        <v>#REF!</v>
      </c>
      <c r="N95" s="11" t="e">
        <f>IF($A95="","",VLOOKUP($A95,#REF!,N$3+6,FALSE))</f>
        <v>#REF!</v>
      </c>
      <c r="O95" s="11" t="e">
        <f>IF($A95="","",VLOOKUP($A95,#REF!,O$3+6,FALSE))</f>
        <v>#REF!</v>
      </c>
      <c r="P95" s="11" t="e">
        <f>IF($A95="","",VLOOKUP($A95,#REF!,P$3+6,FALSE))</f>
        <v>#REF!</v>
      </c>
      <c r="Q95" s="11" t="e">
        <f>IF($A95="","",VLOOKUP($A95,#REF!,Q$3+6,FALSE))</f>
        <v>#REF!</v>
      </c>
      <c r="R95" s="11" t="e">
        <f>IF($A95="","",VLOOKUP($A95,#REF!,R$3+6,FALSE))</f>
        <v>#REF!</v>
      </c>
      <c r="S95" s="11" t="e">
        <f>IF($A95="","",VLOOKUP($A95,#REF!,S$3+6,FALSE))</f>
        <v>#REF!</v>
      </c>
      <c r="T95" s="11" t="e">
        <f>IF($A95="","",VLOOKUP($A95,#REF!,T$3+6,FALSE))</f>
        <v>#REF!</v>
      </c>
      <c r="U95" s="11" t="e">
        <f>IF($A95="","",VLOOKUP($A95,#REF!,U$3+6,FALSE))</f>
        <v>#REF!</v>
      </c>
      <c r="V95" s="11" t="e">
        <f>IF($A95="","",VLOOKUP($A95,#REF!,V$3+6,FALSE))</f>
        <v>#REF!</v>
      </c>
      <c r="W95" s="11" t="e">
        <f>IF($A95="","",VLOOKUP($A95,#REF!,W$3+6,FALSE))</f>
        <v>#REF!</v>
      </c>
      <c r="X95" s="11" t="e">
        <f>IF($A95="","",VLOOKUP($A95,#REF!,X$3+6,FALSE))</f>
        <v>#REF!</v>
      </c>
      <c r="Y95" s="11" t="e">
        <f t="shared" si="5"/>
        <v>#REF!</v>
      </c>
      <c r="AA95" s="11"/>
      <c r="AD95" t="e">
        <f t="shared" si="6"/>
        <v>#REF!</v>
      </c>
      <c r="AE95" t="e">
        <f t="shared" si="7"/>
        <v>#REF!</v>
      </c>
      <c r="AF95" t="e">
        <f t="shared" si="8"/>
        <v>#REF!</v>
      </c>
      <c r="AG95" t="e">
        <f t="shared" si="9"/>
        <v>#REF!</v>
      </c>
    </row>
    <row r="96" spans="1:33" x14ac:dyDescent="0.25">
      <c r="A96" t="e">
        <f>IF(#REF!="","",#REF!)</f>
        <v>#REF!</v>
      </c>
      <c r="B96" s="10">
        <v>93</v>
      </c>
      <c r="C96" s="10" t="e">
        <f>IF(A96="","",IF(VLOOKUP(A96,#REF!,2,FALSE)=0,"",VLOOKUP(A96,#REF!,2,FALSE)))</f>
        <v>#REF!</v>
      </c>
      <c r="D96" s="10" t="e">
        <f>IF(A96="","",IF(VLOOKUP(A96,#REF!,3,FALSE)=0,"",VLOOKUP(A96,#REF!,3,FALSE)))</f>
        <v>#REF!</v>
      </c>
      <c r="E96" s="10" t="e">
        <f>IF(A96="","",IF(VLOOKUP(A96,#REF!,5,FALSE)=0,"",VLOOKUP(A96,#REF!,5,FALSE)))</f>
        <v>#REF!</v>
      </c>
      <c r="F96" s="10" t="e">
        <f>IF(A96="","",IF(VLOOKUP(A96,#REF!,4,FALSE)=0,"",VLOOKUP(A96,#REF!,4,FALSE)))</f>
        <v>#REF!</v>
      </c>
      <c r="G96" s="11" t="e">
        <f>IF($A96="","",VLOOKUP($A96,#REF!,G$3+6,FALSE))</f>
        <v>#REF!</v>
      </c>
      <c r="H96" s="11" t="e">
        <f>IF($A96="","",VLOOKUP($A96,#REF!,H$3+6,FALSE))</f>
        <v>#REF!</v>
      </c>
      <c r="I96" s="11" t="e">
        <f>IF($A96="","",VLOOKUP($A96,#REF!,I$3+6,FALSE))</f>
        <v>#REF!</v>
      </c>
      <c r="J96" s="11" t="e">
        <f>IF($A96="","",VLOOKUP($A96,#REF!,J$3+6,FALSE))</f>
        <v>#REF!</v>
      </c>
      <c r="K96" s="11" t="e">
        <f>IF($A96="","",VLOOKUP($A96,#REF!,K$3+6,FALSE))</f>
        <v>#REF!</v>
      </c>
      <c r="L96" s="11" t="e">
        <f>IF($A96="","",VLOOKUP($A96,#REF!,L$3+6,FALSE))</f>
        <v>#REF!</v>
      </c>
      <c r="M96" s="11" t="e">
        <f>IF($A96="","",VLOOKUP($A96,#REF!,M$3+6,FALSE))</f>
        <v>#REF!</v>
      </c>
      <c r="N96" s="11" t="e">
        <f>IF($A96="","",VLOOKUP($A96,#REF!,N$3+6,FALSE))</f>
        <v>#REF!</v>
      </c>
      <c r="O96" s="11" t="e">
        <f>IF($A96="","",VLOOKUP($A96,#REF!,O$3+6,FALSE))</f>
        <v>#REF!</v>
      </c>
      <c r="P96" s="11" t="e">
        <f>IF($A96="","",VLOOKUP($A96,#REF!,P$3+6,FALSE))</f>
        <v>#REF!</v>
      </c>
      <c r="Q96" s="11" t="e">
        <f>IF($A96="","",VLOOKUP($A96,#REF!,Q$3+6,FALSE))</f>
        <v>#REF!</v>
      </c>
      <c r="R96" s="11" t="e">
        <f>IF($A96="","",VLOOKUP($A96,#REF!,R$3+6,FALSE))</f>
        <v>#REF!</v>
      </c>
      <c r="S96" s="11" t="e">
        <f>IF($A96="","",VLOOKUP($A96,#REF!,S$3+6,FALSE))</f>
        <v>#REF!</v>
      </c>
      <c r="T96" s="11" t="e">
        <f>IF($A96="","",VLOOKUP($A96,#REF!,T$3+6,FALSE))</f>
        <v>#REF!</v>
      </c>
      <c r="U96" s="11" t="e">
        <f>IF($A96="","",VLOOKUP($A96,#REF!,U$3+6,FALSE))</f>
        <v>#REF!</v>
      </c>
      <c r="V96" s="11" t="e">
        <f>IF($A96="","",VLOOKUP($A96,#REF!,V$3+6,FALSE))</f>
        <v>#REF!</v>
      </c>
      <c r="W96" s="11" t="e">
        <f>IF($A96="","",VLOOKUP($A96,#REF!,W$3+6,FALSE))</f>
        <v>#REF!</v>
      </c>
      <c r="X96" s="11" t="e">
        <f>IF($A96="","",VLOOKUP($A96,#REF!,X$3+6,FALSE))</f>
        <v>#REF!</v>
      </c>
      <c r="Y96" s="11" t="e">
        <f t="shared" si="5"/>
        <v>#REF!</v>
      </c>
      <c r="AA96" s="11"/>
      <c r="AD96" t="e">
        <f t="shared" si="6"/>
        <v>#REF!</v>
      </c>
      <c r="AE96" t="e">
        <f t="shared" si="7"/>
        <v>#REF!</v>
      </c>
      <c r="AF96" t="e">
        <f t="shared" si="8"/>
        <v>#REF!</v>
      </c>
      <c r="AG96" t="e">
        <f t="shared" si="9"/>
        <v>#REF!</v>
      </c>
    </row>
    <row r="97" spans="1:33" x14ac:dyDescent="0.25">
      <c r="A97" t="e">
        <f>IF(#REF!="","",#REF!)</f>
        <v>#REF!</v>
      </c>
      <c r="B97" s="10">
        <v>94</v>
      </c>
      <c r="C97" s="10" t="e">
        <f>IF(A97="","",IF(VLOOKUP(A97,#REF!,2,FALSE)=0,"",VLOOKUP(A97,#REF!,2,FALSE)))</f>
        <v>#REF!</v>
      </c>
      <c r="D97" s="10" t="e">
        <f>IF(A97="","",IF(VLOOKUP(A97,#REF!,3,FALSE)=0,"",VLOOKUP(A97,#REF!,3,FALSE)))</f>
        <v>#REF!</v>
      </c>
      <c r="E97" s="10" t="e">
        <f>IF(A97="","",IF(VLOOKUP(A97,#REF!,5,FALSE)=0,"",VLOOKUP(A97,#REF!,5,FALSE)))</f>
        <v>#REF!</v>
      </c>
      <c r="F97" s="10" t="e">
        <f>IF(A97="","",IF(VLOOKUP(A97,#REF!,4,FALSE)=0,"",VLOOKUP(A97,#REF!,4,FALSE)))</f>
        <v>#REF!</v>
      </c>
      <c r="G97" s="11" t="e">
        <f>IF($A97="","",VLOOKUP($A97,#REF!,G$3+6,FALSE))</f>
        <v>#REF!</v>
      </c>
      <c r="H97" s="11" t="e">
        <f>IF($A97="","",VLOOKUP($A97,#REF!,H$3+6,FALSE))</f>
        <v>#REF!</v>
      </c>
      <c r="I97" s="11" t="e">
        <f>IF($A97="","",VLOOKUP($A97,#REF!,I$3+6,FALSE))</f>
        <v>#REF!</v>
      </c>
      <c r="J97" s="11" t="e">
        <f>IF($A97="","",VLOOKUP($A97,#REF!,J$3+6,FALSE))</f>
        <v>#REF!</v>
      </c>
      <c r="K97" s="11" t="e">
        <f>IF($A97="","",VLOOKUP($A97,#REF!,K$3+6,FALSE))</f>
        <v>#REF!</v>
      </c>
      <c r="L97" s="11" t="e">
        <f>IF($A97="","",VLOOKUP($A97,#REF!,L$3+6,FALSE))</f>
        <v>#REF!</v>
      </c>
      <c r="M97" s="11" t="e">
        <f>IF($A97="","",VLOOKUP($A97,#REF!,M$3+6,FALSE))</f>
        <v>#REF!</v>
      </c>
      <c r="N97" s="11" t="e">
        <f>IF($A97="","",VLOOKUP($A97,#REF!,N$3+6,FALSE))</f>
        <v>#REF!</v>
      </c>
      <c r="O97" s="11" t="e">
        <f>IF($A97="","",VLOOKUP($A97,#REF!,O$3+6,FALSE))</f>
        <v>#REF!</v>
      </c>
      <c r="P97" s="11" t="e">
        <f>IF($A97="","",VLOOKUP($A97,#REF!,P$3+6,FALSE))</f>
        <v>#REF!</v>
      </c>
      <c r="Q97" s="11" t="e">
        <f>IF($A97="","",VLOOKUP($A97,#REF!,Q$3+6,FALSE))</f>
        <v>#REF!</v>
      </c>
      <c r="R97" s="11" t="e">
        <f>IF($A97="","",VLOOKUP($A97,#REF!,R$3+6,FALSE))</f>
        <v>#REF!</v>
      </c>
      <c r="S97" s="11" t="e">
        <f>IF($A97="","",VLOOKUP($A97,#REF!,S$3+6,FALSE))</f>
        <v>#REF!</v>
      </c>
      <c r="T97" s="11" t="e">
        <f>IF($A97="","",VLOOKUP($A97,#REF!,T$3+6,FALSE))</f>
        <v>#REF!</v>
      </c>
      <c r="U97" s="11" t="e">
        <f>IF($A97="","",VLOOKUP($A97,#REF!,U$3+6,FALSE))</f>
        <v>#REF!</v>
      </c>
      <c r="V97" s="11" t="e">
        <f>IF($A97="","",VLOOKUP($A97,#REF!,V$3+6,FALSE))</f>
        <v>#REF!</v>
      </c>
      <c r="W97" s="11" t="e">
        <f>IF($A97="","",VLOOKUP($A97,#REF!,W$3+6,FALSE))</f>
        <v>#REF!</v>
      </c>
      <c r="X97" s="11" t="e">
        <f>IF($A97="","",VLOOKUP($A97,#REF!,X$3+6,FALSE))</f>
        <v>#REF!</v>
      </c>
      <c r="Y97" s="11" t="e">
        <f t="shared" si="5"/>
        <v>#REF!</v>
      </c>
      <c r="AA97" s="11"/>
      <c r="AD97" t="e">
        <f t="shared" si="6"/>
        <v>#REF!</v>
      </c>
      <c r="AE97" t="e">
        <f t="shared" si="7"/>
        <v>#REF!</v>
      </c>
      <c r="AF97" t="e">
        <f t="shared" si="8"/>
        <v>#REF!</v>
      </c>
      <c r="AG97" t="e">
        <f t="shared" si="9"/>
        <v>#REF!</v>
      </c>
    </row>
    <row r="98" spans="1:33" x14ac:dyDescent="0.25">
      <c r="A98" t="e">
        <f>IF(#REF!="","",#REF!)</f>
        <v>#REF!</v>
      </c>
      <c r="B98" s="10">
        <v>95</v>
      </c>
      <c r="C98" s="10" t="e">
        <f>IF(A98="","",IF(VLOOKUP(A98,#REF!,2,FALSE)=0,"",VLOOKUP(A98,#REF!,2,FALSE)))</f>
        <v>#REF!</v>
      </c>
      <c r="D98" s="10" t="e">
        <f>IF(A98="","",IF(VLOOKUP(A98,#REF!,3,FALSE)=0,"",VLOOKUP(A98,#REF!,3,FALSE)))</f>
        <v>#REF!</v>
      </c>
      <c r="E98" s="10" t="e">
        <f>IF(A98="","",IF(VLOOKUP(A98,#REF!,5,FALSE)=0,"",VLOOKUP(A98,#REF!,5,FALSE)))</f>
        <v>#REF!</v>
      </c>
      <c r="F98" s="10" t="e">
        <f>IF(A98="","",IF(VLOOKUP(A98,#REF!,4,FALSE)=0,"",VLOOKUP(A98,#REF!,4,FALSE)))</f>
        <v>#REF!</v>
      </c>
      <c r="G98" s="11" t="e">
        <f>IF($A98="","",VLOOKUP($A98,#REF!,G$3+6,FALSE))</f>
        <v>#REF!</v>
      </c>
      <c r="H98" s="11" t="e">
        <f>IF($A98="","",VLOOKUP($A98,#REF!,H$3+6,FALSE))</f>
        <v>#REF!</v>
      </c>
      <c r="I98" s="11" t="e">
        <f>IF($A98="","",VLOOKUP($A98,#REF!,I$3+6,FALSE))</f>
        <v>#REF!</v>
      </c>
      <c r="J98" s="11" t="e">
        <f>IF($A98="","",VLOOKUP($A98,#REF!,J$3+6,FALSE))</f>
        <v>#REF!</v>
      </c>
      <c r="K98" s="11" t="e">
        <f>IF($A98="","",VLOOKUP($A98,#REF!,K$3+6,FALSE))</f>
        <v>#REF!</v>
      </c>
      <c r="L98" s="11" t="e">
        <f>IF($A98="","",VLOOKUP($A98,#REF!,L$3+6,FALSE))</f>
        <v>#REF!</v>
      </c>
      <c r="M98" s="11" t="e">
        <f>IF($A98="","",VLOOKUP($A98,#REF!,M$3+6,FALSE))</f>
        <v>#REF!</v>
      </c>
      <c r="N98" s="11" t="e">
        <f>IF($A98="","",VLOOKUP($A98,#REF!,N$3+6,FALSE))</f>
        <v>#REF!</v>
      </c>
      <c r="O98" s="11" t="e">
        <f>IF($A98="","",VLOOKUP($A98,#REF!,O$3+6,FALSE))</f>
        <v>#REF!</v>
      </c>
      <c r="P98" s="11" t="e">
        <f>IF($A98="","",VLOOKUP($A98,#REF!,P$3+6,FALSE))</f>
        <v>#REF!</v>
      </c>
      <c r="Q98" s="11" t="e">
        <f>IF($A98="","",VLOOKUP($A98,#REF!,Q$3+6,FALSE))</f>
        <v>#REF!</v>
      </c>
      <c r="R98" s="11" t="e">
        <f>IF($A98="","",VLOOKUP($A98,#REF!,R$3+6,FALSE))</f>
        <v>#REF!</v>
      </c>
      <c r="S98" s="11" t="e">
        <f>IF($A98="","",VLOOKUP($A98,#REF!,S$3+6,FALSE))</f>
        <v>#REF!</v>
      </c>
      <c r="T98" s="11" t="e">
        <f>IF($A98="","",VLOOKUP($A98,#REF!,T$3+6,FALSE))</f>
        <v>#REF!</v>
      </c>
      <c r="U98" s="11" t="e">
        <f>IF($A98="","",VLOOKUP($A98,#REF!,U$3+6,FALSE))</f>
        <v>#REF!</v>
      </c>
      <c r="V98" s="11" t="e">
        <f>IF($A98="","",VLOOKUP($A98,#REF!,V$3+6,FALSE))</f>
        <v>#REF!</v>
      </c>
      <c r="W98" s="11" t="e">
        <f>IF($A98="","",VLOOKUP($A98,#REF!,W$3+6,FALSE))</f>
        <v>#REF!</v>
      </c>
      <c r="X98" s="11" t="e">
        <f>IF($A98="","",VLOOKUP($A98,#REF!,X$3+6,FALSE))</f>
        <v>#REF!</v>
      </c>
      <c r="Y98" s="11" t="e">
        <f t="shared" si="5"/>
        <v>#REF!</v>
      </c>
      <c r="AA98" s="11"/>
      <c r="AD98" t="e">
        <f t="shared" si="6"/>
        <v>#REF!</v>
      </c>
      <c r="AE98" t="e">
        <f t="shared" si="7"/>
        <v>#REF!</v>
      </c>
      <c r="AF98" t="e">
        <f t="shared" si="8"/>
        <v>#REF!</v>
      </c>
      <c r="AG98" t="e">
        <f t="shared" si="9"/>
        <v>#REF!</v>
      </c>
    </row>
    <row r="99" spans="1:33" x14ac:dyDescent="0.25">
      <c r="A99" t="e">
        <f>IF(#REF!="","",#REF!)</f>
        <v>#REF!</v>
      </c>
      <c r="B99" s="10">
        <v>96</v>
      </c>
      <c r="C99" s="10" t="e">
        <f>IF(A99="","",IF(VLOOKUP(A99,#REF!,2,FALSE)=0,"",VLOOKUP(A99,#REF!,2,FALSE)))</f>
        <v>#REF!</v>
      </c>
      <c r="D99" s="10" t="e">
        <f>IF(A99="","",IF(VLOOKUP(A99,#REF!,3,FALSE)=0,"",VLOOKUP(A99,#REF!,3,FALSE)))</f>
        <v>#REF!</v>
      </c>
      <c r="E99" s="10" t="e">
        <f>IF(A99="","",IF(VLOOKUP(A99,#REF!,5,FALSE)=0,"",VLOOKUP(A99,#REF!,5,FALSE)))</f>
        <v>#REF!</v>
      </c>
      <c r="F99" s="10" t="e">
        <f>IF(A99="","",IF(VLOOKUP(A99,#REF!,4,FALSE)=0,"",VLOOKUP(A99,#REF!,4,FALSE)))</f>
        <v>#REF!</v>
      </c>
      <c r="G99" s="11" t="e">
        <f>IF($A99="","",VLOOKUP($A99,#REF!,G$3+6,FALSE))</f>
        <v>#REF!</v>
      </c>
      <c r="H99" s="11" t="e">
        <f>IF($A99="","",VLOOKUP($A99,#REF!,H$3+6,FALSE))</f>
        <v>#REF!</v>
      </c>
      <c r="I99" s="11" t="e">
        <f>IF($A99="","",VLOOKUP($A99,#REF!,I$3+6,FALSE))</f>
        <v>#REF!</v>
      </c>
      <c r="J99" s="11" t="e">
        <f>IF($A99="","",VLOOKUP($A99,#REF!,J$3+6,FALSE))</f>
        <v>#REF!</v>
      </c>
      <c r="K99" s="11" t="e">
        <f>IF($A99="","",VLOOKUP($A99,#REF!,K$3+6,FALSE))</f>
        <v>#REF!</v>
      </c>
      <c r="L99" s="11" t="e">
        <f>IF($A99="","",VLOOKUP($A99,#REF!,L$3+6,FALSE))</f>
        <v>#REF!</v>
      </c>
      <c r="M99" s="11" t="e">
        <f>IF($A99="","",VLOOKUP($A99,#REF!,M$3+6,FALSE))</f>
        <v>#REF!</v>
      </c>
      <c r="N99" s="11" t="e">
        <f>IF($A99="","",VLOOKUP($A99,#REF!,N$3+6,FALSE))</f>
        <v>#REF!</v>
      </c>
      <c r="O99" s="11" t="e">
        <f>IF($A99="","",VLOOKUP($A99,#REF!,O$3+6,FALSE))</f>
        <v>#REF!</v>
      </c>
      <c r="P99" s="11" t="e">
        <f>IF($A99="","",VLOOKUP($A99,#REF!,P$3+6,FALSE))</f>
        <v>#REF!</v>
      </c>
      <c r="Q99" s="11" t="e">
        <f>IF($A99="","",VLOOKUP($A99,#REF!,Q$3+6,FALSE))</f>
        <v>#REF!</v>
      </c>
      <c r="R99" s="11" t="e">
        <f>IF($A99="","",VLOOKUP($A99,#REF!,R$3+6,FALSE))</f>
        <v>#REF!</v>
      </c>
      <c r="S99" s="11" t="e">
        <f>IF($A99="","",VLOOKUP($A99,#REF!,S$3+6,FALSE))</f>
        <v>#REF!</v>
      </c>
      <c r="T99" s="11" t="e">
        <f>IF($A99="","",VLOOKUP($A99,#REF!,T$3+6,FALSE))</f>
        <v>#REF!</v>
      </c>
      <c r="U99" s="11" t="e">
        <f>IF($A99="","",VLOOKUP($A99,#REF!,U$3+6,FALSE))</f>
        <v>#REF!</v>
      </c>
      <c r="V99" s="11" t="e">
        <f>IF($A99="","",VLOOKUP($A99,#REF!,V$3+6,FALSE))</f>
        <v>#REF!</v>
      </c>
      <c r="W99" s="11" t="e">
        <f>IF($A99="","",VLOOKUP($A99,#REF!,W$3+6,FALSE))</f>
        <v>#REF!</v>
      </c>
      <c r="X99" s="11" t="e">
        <f>IF($A99="","",VLOOKUP($A99,#REF!,X$3+6,FALSE))</f>
        <v>#REF!</v>
      </c>
      <c r="Y99" s="11" t="e">
        <f t="shared" si="5"/>
        <v>#REF!</v>
      </c>
      <c r="AA99" s="11"/>
      <c r="AD99" t="e">
        <f t="shared" si="6"/>
        <v>#REF!</v>
      </c>
      <c r="AE99" t="e">
        <f t="shared" si="7"/>
        <v>#REF!</v>
      </c>
      <c r="AF99" t="e">
        <f t="shared" si="8"/>
        <v>#REF!</v>
      </c>
      <c r="AG99" t="e">
        <f t="shared" si="9"/>
        <v>#REF!</v>
      </c>
    </row>
    <row r="100" spans="1:33" x14ac:dyDescent="0.25">
      <c r="A100" t="e">
        <f>IF(#REF!="","",#REF!)</f>
        <v>#REF!</v>
      </c>
      <c r="B100" s="10">
        <v>97</v>
      </c>
      <c r="C100" s="10" t="e">
        <f>IF(A100="","",IF(VLOOKUP(A100,#REF!,2,FALSE)=0,"",VLOOKUP(A100,#REF!,2,FALSE)))</f>
        <v>#REF!</v>
      </c>
      <c r="D100" s="10" t="e">
        <f>IF(A100="","",IF(VLOOKUP(A100,#REF!,3,FALSE)=0,"",VLOOKUP(A100,#REF!,3,FALSE)))</f>
        <v>#REF!</v>
      </c>
      <c r="E100" s="10" t="e">
        <f>IF(A100="","",IF(VLOOKUP(A100,#REF!,5,FALSE)=0,"",VLOOKUP(A100,#REF!,5,FALSE)))</f>
        <v>#REF!</v>
      </c>
      <c r="F100" s="10" t="e">
        <f>IF(A100="","",IF(VLOOKUP(A100,#REF!,4,FALSE)=0,"",VLOOKUP(A100,#REF!,4,FALSE)))</f>
        <v>#REF!</v>
      </c>
      <c r="G100" s="11" t="e">
        <f>IF($A100="","",VLOOKUP($A100,#REF!,G$3+6,FALSE))</f>
        <v>#REF!</v>
      </c>
      <c r="H100" s="11" t="e">
        <f>IF($A100="","",VLOOKUP($A100,#REF!,H$3+6,FALSE))</f>
        <v>#REF!</v>
      </c>
      <c r="I100" s="11" t="e">
        <f>IF($A100="","",VLOOKUP($A100,#REF!,I$3+6,FALSE))</f>
        <v>#REF!</v>
      </c>
      <c r="J100" s="11" t="e">
        <f>IF($A100="","",VLOOKUP($A100,#REF!,J$3+6,FALSE))</f>
        <v>#REF!</v>
      </c>
      <c r="K100" s="11" t="e">
        <f>IF($A100="","",VLOOKUP($A100,#REF!,K$3+6,FALSE))</f>
        <v>#REF!</v>
      </c>
      <c r="L100" s="11" t="e">
        <f>IF($A100="","",VLOOKUP($A100,#REF!,L$3+6,FALSE))</f>
        <v>#REF!</v>
      </c>
      <c r="M100" s="11" t="e">
        <f>IF($A100="","",VLOOKUP($A100,#REF!,M$3+6,FALSE))</f>
        <v>#REF!</v>
      </c>
      <c r="N100" s="11" t="e">
        <f>IF($A100="","",VLOOKUP($A100,#REF!,N$3+6,FALSE))</f>
        <v>#REF!</v>
      </c>
      <c r="O100" s="11" t="e">
        <f>IF($A100="","",VLOOKUP($A100,#REF!,O$3+6,FALSE))</f>
        <v>#REF!</v>
      </c>
      <c r="P100" s="11" t="e">
        <f>IF($A100="","",VLOOKUP($A100,#REF!,P$3+6,FALSE))</f>
        <v>#REF!</v>
      </c>
      <c r="Q100" s="11" t="e">
        <f>IF($A100="","",VLOOKUP($A100,#REF!,Q$3+6,FALSE))</f>
        <v>#REF!</v>
      </c>
      <c r="R100" s="11" t="e">
        <f>IF($A100="","",VLOOKUP($A100,#REF!,R$3+6,FALSE))</f>
        <v>#REF!</v>
      </c>
      <c r="S100" s="11" t="e">
        <f>IF($A100="","",VLOOKUP($A100,#REF!,S$3+6,FALSE))</f>
        <v>#REF!</v>
      </c>
      <c r="T100" s="11" t="e">
        <f>IF($A100="","",VLOOKUP($A100,#REF!,T$3+6,FALSE))</f>
        <v>#REF!</v>
      </c>
      <c r="U100" s="11" t="e">
        <f>IF($A100="","",VLOOKUP($A100,#REF!,U$3+6,FALSE))</f>
        <v>#REF!</v>
      </c>
      <c r="V100" s="11" t="e">
        <f>IF($A100="","",VLOOKUP($A100,#REF!,V$3+6,FALSE))</f>
        <v>#REF!</v>
      </c>
      <c r="W100" s="11" t="e">
        <f>IF($A100="","",VLOOKUP($A100,#REF!,W$3+6,FALSE))</f>
        <v>#REF!</v>
      </c>
      <c r="X100" s="11" t="e">
        <f>IF($A100="","",VLOOKUP($A100,#REF!,X$3+6,FALSE))</f>
        <v>#REF!</v>
      </c>
      <c r="Y100" s="11" t="e">
        <f t="shared" si="5"/>
        <v>#REF!</v>
      </c>
      <c r="AA100" s="11"/>
      <c r="AD100" t="e">
        <f t="shared" si="6"/>
        <v>#REF!</v>
      </c>
      <c r="AE100" t="e">
        <f t="shared" si="7"/>
        <v>#REF!</v>
      </c>
      <c r="AF100" t="e">
        <f t="shared" si="8"/>
        <v>#REF!</v>
      </c>
      <c r="AG100" t="e">
        <f t="shared" si="9"/>
        <v>#REF!</v>
      </c>
    </row>
    <row r="101" spans="1:33" x14ac:dyDescent="0.25">
      <c r="A101" t="e">
        <f>IF(#REF!="","",#REF!)</f>
        <v>#REF!</v>
      </c>
      <c r="B101" s="10">
        <v>98</v>
      </c>
      <c r="C101" s="10" t="e">
        <f>IF(A101="","",IF(VLOOKUP(A101,#REF!,2,FALSE)=0,"",VLOOKUP(A101,#REF!,2,FALSE)))</f>
        <v>#REF!</v>
      </c>
      <c r="D101" s="10" t="e">
        <f>IF(A101="","",IF(VLOOKUP(A101,#REF!,3,FALSE)=0,"",VLOOKUP(A101,#REF!,3,FALSE)))</f>
        <v>#REF!</v>
      </c>
      <c r="E101" s="10" t="e">
        <f>IF(A101="","",IF(VLOOKUP(A101,#REF!,5,FALSE)=0,"",VLOOKUP(A101,#REF!,5,FALSE)))</f>
        <v>#REF!</v>
      </c>
      <c r="F101" s="10" t="e">
        <f>IF(A101="","",IF(VLOOKUP(A101,#REF!,4,FALSE)=0,"",VLOOKUP(A101,#REF!,4,FALSE)))</f>
        <v>#REF!</v>
      </c>
      <c r="G101" s="11" t="e">
        <f>IF($A101="","",VLOOKUP($A101,#REF!,G$3+6,FALSE))</f>
        <v>#REF!</v>
      </c>
      <c r="H101" s="11" t="e">
        <f>IF($A101="","",VLOOKUP($A101,#REF!,H$3+6,FALSE))</f>
        <v>#REF!</v>
      </c>
      <c r="I101" s="11" t="e">
        <f>IF($A101="","",VLOOKUP($A101,#REF!,I$3+6,FALSE))</f>
        <v>#REF!</v>
      </c>
      <c r="J101" s="11" t="e">
        <f>IF($A101="","",VLOOKUP($A101,#REF!,J$3+6,FALSE))</f>
        <v>#REF!</v>
      </c>
      <c r="K101" s="11" t="e">
        <f>IF($A101="","",VLOOKUP($A101,#REF!,K$3+6,FALSE))</f>
        <v>#REF!</v>
      </c>
      <c r="L101" s="11" t="e">
        <f>IF($A101="","",VLOOKUP($A101,#REF!,L$3+6,FALSE))</f>
        <v>#REF!</v>
      </c>
      <c r="M101" s="11" t="e">
        <f>IF($A101="","",VLOOKUP($A101,#REF!,M$3+6,FALSE))</f>
        <v>#REF!</v>
      </c>
      <c r="N101" s="11" t="e">
        <f>IF($A101="","",VLOOKUP($A101,#REF!,N$3+6,FALSE))</f>
        <v>#REF!</v>
      </c>
      <c r="O101" s="11" t="e">
        <f>IF($A101="","",VLOOKUP($A101,#REF!,O$3+6,FALSE))</f>
        <v>#REF!</v>
      </c>
      <c r="P101" s="11" t="e">
        <f>IF($A101="","",VLOOKUP($A101,#REF!,P$3+6,FALSE))</f>
        <v>#REF!</v>
      </c>
      <c r="Q101" s="11" t="e">
        <f>IF($A101="","",VLOOKUP($A101,#REF!,Q$3+6,FALSE))</f>
        <v>#REF!</v>
      </c>
      <c r="R101" s="11" t="e">
        <f>IF($A101="","",VLOOKUP($A101,#REF!,R$3+6,FALSE))</f>
        <v>#REF!</v>
      </c>
      <c r="S101" s="11" t="e">
        <f>IF($A101="","",VLOOKUP($A101,#REF!,S$3+6,FALSE))</f>
        <v>#REF!</v>
      </c>
      <c r="T101" s="11" t="e">
        <f>IF($A101="","",VLOOKUP($A101,#REF!,T$3+6,FALSE))</f>
        <v>#REF!</v>
      </c>
      <c r="U101" s="11" t="e">
        <f>IF($A101="","",VLOOKUP($A101,#REF!,U$3+6,FALSE))</f>
        <v>#REF!</v>
      </c>
      <c r="V101" s="11" t="e">
        <f>IF($A101="","",VLOOKUP($A101,#REF!,V$3+6,FALSE))</f>
        <v>#REF!</v>
      </c>
      <c r="W101" s="11" t="e">
        <f>IF($A101="","",VLOOKUP($A101,#REF!,W$3+6,FALSE))</f>
        <v>#REF!</v>
      </c>
      <c r="X101" s="11" t="e">
        <f>IF($A101="","",VLOOKUP($A101,#REF!,X$3+6,FALSE))</f>
        <v>#REF!</v>
      </c>
      <c r="Y101" s="11" t="e">
        <f t="shared" si="5"/>
        <v>#REF!</v>
      </c>
      <c r="AA101" s="11"/>
      <c r="AD101" t="e">
        <f t="shared" si="6"/>
        <v>#REF!</v>
      </c>
      <c r="AE101" t="e">
        <f t="shared" si="7"/>
        <v>#REF!</v>
      </c>
      <c r="AF101" t="e">
        <f t="shared" si="8"/>
        <v>#REF!</v>
      </c>
      <c r="AG101" t="e">
        <f t="shared" si="9"/>
        <v>#REF!</v>
      </c>
    </row>
    <row r="102" spans="1:33" x14ac:dyDescent="0.25">
      <c r="A102" t="e">
        <f>IF(#REF!="","",#REF!)</f>
        <v>#REF!</v>
      </c>
      <c r="B102" s="10">
        <v>99</v>
      </c>
      <c r="C102" s="10" t="e">
        <f>IF(A102="","",IF(VLOOKUP(A102,#REF!,2,FALSE)=0,"",VLOOKUP(A102,#REF!,2,FALSE)))</f>
        <v>#REF!</v>
      </c>
      <c r="D102" s="10" t="e">
        <f>IF(A102="","",IF(VLOOKUP(A102,#REF!,3,FALSE)=0,"",VLOOKUP(A102,#REF!,3,FALSE)))</f>
        <v>#REF!</v>
      </c>
      <c r="E102" s="10" t="e">
        <f>IF(A102="","",IF(VLOOKUP(A102,#REF!,5,FALSE)=0,"",VLOOKUP(A102,#REF!,5,FALSE)))</f>
        <v>#REF!</v>
      </c>
      <c r="F102" s="10" t="e">
        <f>IF(A102="","",IF(VLOOKUP(A102,#REF!,4,FALSE)=0,"",VLOOKUP(A102,#REF!,4,FALSE)))</f>
        <v>#REF!</v>
      </c>
      <c r="G102" s="11" t="e">
        <f>IF($A102="","",VLOOKUP($A102,#REF!,G$3+6,FALSE))</f>
        <v>#REF!</v>
      </c>
      <c r="H102" s="11" t="e">
        <f>IF($A102="","",VLOOKUP($A102,#REF!,H$3+6,FALSE))</f>
        <v>#REF!</v>
      </c>
      <c r="I102" s="11" t="e">
        <f>IF($A102="","",VLOOKUP($A102,#REF!,I$3+6,FALSE))</f>
        <v>#REF!</v>
      </c>
      <c r="J102" s="11" t="e">
        <f>IF($A102="","",VLOOKUP($A102,#REF!,J$3+6,FALSE))</f>
        <v>#REF!</v>
      </c>
      <c r="K102" s="11" t="e">
        <f>IF($A102="","",VLOOKUP($A102,#REF!,K$3+6,FALSE))</f>
        <v>#REF!</v>
      </c>
      <c r="L102" s="11" t="e">
        <f>IF($A102="","",VLOOKUP($A102,#REF!,L$3+6,FALSE))</f>
        <v>#REF!</v>
      </c>
      <c r="M102" s="11" t="e">
        <f>IF($A102="","",VLOOKUP($A102,#REF!,M$3+6,FALSE))</f>
        <v>#REF!</v>
      </c>
      <c r="N102" s="11" t="e">
        <f>IF($A102="","",VLOOKUP($A102,#REF!,N$3+6,FALSE))</f>
        <v>#REF!</v>
      </c>
      <c r="O102" s="11" t="e">
        <f>IF($A102="","",VLOOKUP($A102,#REF!,O$3+6,FALSE))</f>
        <v>#REF!</v>
      </c>
      <c r="P102" s="11" t="e">
        <f>IF($A102="","",VLOOKUP($A102,#REF!,P$3+6,FALSE))</f>
        <v>#REF!</v>
      </c>
      <c r="Q102" s="11" t="e">
        <f>IF($A102="","",VLOOKUP($A102,#REF!,Q$3+6,FALSE))</f>
        <v>#REF!</v>
      </c>
      <c r="R102" s="11" t="e">
        <f>IF($A102="","",VLOOKUP($A102,#REF!,R$3+6,FALSE))</f>
        <v>#REF!</v>
      </c>
      <c r="S102" s="11" t="e">
        <f>IF($A102="","",VLOOKUP($A102,#REF!,S$3+6,FALSE))</f>
        <v>#REF!</v>
      </c>
      <c r="T102" s="11" t="e">
        <f>IF($A102="","",VLOOKUP($A102,#REF!,T$3+6,FALSE))</f>
        <v>#REF!</v>
      </c>
      <c r="U102" s="11" t="e">
        <f>IF($A102="","",VLOOKUP($A102,#REF!,U$3+6,FALSE))</f>
        <v>#REF!</v>
      </c>
      <c r="V102" s="11" t="e">
        <f>IF($A102="","",VLOOKUP($A102,#REF!,V$3+6,FALSE))</f>
        <v>#REF!</v>
      </c>
      <c r="W102" s="11" t="e">
        <f>IF($A102="","",VLOOKUP($A102,#REF!,W$3+6,FALSE))</f>
        <v>#REF!</v>
      </c>
      <c r="X102" s="11" t="e">
        <f>IF($A102="","",VLOOKUP($A102,#REF!,X$3+6,FALSE))</f>
        <v>#REF!</v>
      </c>
      <c r="Y102" s="11" t="e">
        <f t="shared" si="5"/>
        <v>#REF!</v>
      </c>
      <c r="AA102" s="11"/>
      <c r="AD102" t="e">
        <f t="shared" si="6"/>
        <v>#REF!</v>
      </c>
      <c r="AE102" t="e">
        <f t="shared" si="7"/>
        <v>#REF!</v>
      </c>
      <c r="AF102" t="e">
        <f t="shared" si="8"/>
        <v>#REF!</v>
      </c>
      <c r="AG102" t="e">
        <f t="shared" si="9"/>
        <v>#REF!</v>
      </c>
    </row>
    <row r="103" spans="1:33" x14ac:dyDescent="0.25">
      <c r="A103" t="e">
        <f>IF(#REF!="","",#REF!)</f>
        <v>#REF!</v>
      </c>
      <c r="B103" s="10">
        <v>100</v>
      </c>
      <c r="C103" s="10" t="e">
        <f>IF(A103="","",IF(VLOOKUP(A103,#REF!,2,FALSE)=0,"",VLOOKUP(A103,#REF!,2,FALSE)))</f>
        <v>#REF!</v>
      </c>
      <c r="D103" s="10" t="e">
        <f>IF(A103="","",IF(VLOOKUP(A103,#REF!,3,FALSE)=0,"",VLOOKUP(A103,#REF!,3,FALSE)))</f>
        <v>#REF!</v>
      </c>
      <c r="E103" s="10" t="e">
        <f>IF(A103="","",IF(VLOOKUP(A103,#REF!,5,FALSE)=0,"",VLOOKUP(A103,#REF!,5,FALSE)))</f>
        <v>#REF!</v>
      </c>
      <c r="F103" s="10" t="e">
        <f>IF(A103="","",IF(VLOOKUP(A103,#REF!,4,FALSE)=0,"",VLOOKUP(A103,#REF!,4,FALSE)))</f>
        <v>#REF!</v>
      </c>
      <c r="G103" s="11" t="e">
        <f>IF($A103="","",VLOOKUP($A103,#REF!,G$3+6,FALSE))</f>
        <v>#REF!</v>
      </c>
      <c r="H103" s="11" t="e">
        <f>IF($A103="","",VLOOKUP($A103,#REF!,H$3+6,FALSE))</f>
        <v>#REF!</v>
      </c>
      <c r="I103" s="11" t="e">
        <f>IF($A103="","",VLOOKUP($A103,#REF!,I$3+6,FALSE))</f>
        <v>#REF!</v>
      </c>
      <c r="J103" s="11" t="e">
        <f>IF($A103="","",VLOOKUP($A103,#REF!,J$3+6,FALSE))</f>
        <v>#REF!</v>
      </c>
      <c r="K103" s="11" t="e">
        <f>IF($A103="","",VLOOKUP($A103,#REF!,K$3+6,FALSE))</f>
        <v>#REF!</v>
      </c>
      <c r="L103" s="11" t="e">
        <f>IF($A103="","",VLOOKUP($A103,#REF!,L$3+6,FALSE))</f>
        <v>#REF!</v>
      </c>
      <c r="M103" s="11" t="e">
        <f>IF($A103="","",VLOOKUP($A103,#REF!,M$3+6,FALSE))</f>
        <v>#REF!</v>
      </c>
      <c r="N103" s="11" t="e">
        <f>IF($A103="","",VLOOKUP($A103,#REF!,N$3+6,FALSE))</f>
        <v>#REF!</v>
      </c>
      <c r="O103" s="11" t="e">
        <f>IF($A103="","",VLOOKUP($A103,#REF!,O$3+6,FALSE))</f>
        <v>#REF!</v>
      </c>
      <c r="P103" s="11" t="e">
        <f>IF($A103="","",VLOOKUP($A103,#REF!,P$3+6,FALSE))</f>
        <v>#REF!</v>
      </c>
      <c r="Q103" s="11" t="e">
        <f>IF($A103="","",VLOOKUP($A103,#REF!,Q$3+6,FALSE))</f>
        <v>#REF!</v>
      </c>
      <c r="R103" s="11" t="e">
        <f>IF($A103="","",VLOOKUP($A103,#REF!,R$3+6,FALSE))</f>
        <v>#REF!</v>
      </c>
      <c r="S103" s="11" t="e">
        <f>IF($A103="","",VLOOKUP($A103,#REF!,S$3+6,FALSE))</f>
        <v>#REF!</v>
      </c>
      <c r="T103" s="11" t="e">
        <f>IF($A103="","",VLOOKUP($A103,#REF!,T$3+6,FALSE))</f>
        <v>#REF!</v>
      </c>
      <c r="U103" s="11" t="e">
        <f>IF($A103="","",VLOOKUP($A103,#REF!,U$3+6,FALSE))</f>
        <v>#REF!</v>
      </c>
      <c r="V103" s="11" t="e">
        <f>IF($A103="","",VLOOKUP($A103,#REF!,V$3+6,FALSE))</f>
        <v>#REF!</v>
      </c>
      <c r="W103" s="11" t="e">
        <f>IF($A103="","",VLOOKUP($A103,#REF!,W$3+6,FALSE))</f>
        <v>#REF!</v>
      </c>
      <c r="X103" s="11" t="e">
        <f>IF($A103="","",VLOOKUP($A103,#REF!,X$3+6,FALSE))</f>
        <v>#REF!</v>
      </c>
      <c r="Y103" s="11" t="e">
        <f t="shared" si="5"/>
        <v>#REF!</v>
      </c>
      <c r="AA103" s="11"/>
      <c r="AD103" t="e">
        <f t="shared" si="6"/>
        <v>#REF!</v>
      </c>
      <c r="AE103" t="e">
        <f t="shared" si="7"/>
        <v>#REF!</v>
      </c>
      <c r="AF103" t="e">
        <f t="shared" si="8"/>
        <v>#REF!</v>
      </c>
      <c r="AG103" t="e">
        <f t="shared" si="9"/>
        <v>#REF!</v>
      </c>
    </row>
    <row r="104" spans="1:33" x14ac:dyDescent="0.25">
      <c r="A104" t="e">
        <f>IF(#REF!="","",#REF!)</f>
        <v>#REF!</v>
      </c>
      <c r="B104" s="10">
        <v>101</v>
      </c>
      <c r="C104" s="10" t="e">
        <f>IF(A104="","",IF(VLOOKUP(A104,#REF!,2,FALSE)=0,"",VLOOKUP(A104,#REF!,2,FALSE)))</f>
        <v>#REF!</v>
      </c>
      <c r="D104" s="10" t="e">
        <f>IF(A104="","",IF(VLOOKUP(A104,#REF!,3,FALSE)=0,"",VLOOKUP(A104,#REF!,3,FALSE)))</f>
        <v>#REF!</v>
      </c>
      <c r="E104" s="10" t="e">
        <f>IF(A104="","",IF(VLOOKUP(A104,#REF!,5,FALSE)=0,"",VLOOKUP(A104,#REF!,5,FALSE)))</f>
        <v>#REF!</v>
      </c>
      <c r="F104" s="10" t="e">
        <f>IF(A104="","",IF(VLOOKUP(A104,#REF!,4,FALSE)=0,"",VLOOKUP(A104,#REF!,4,FALSE)))</f>
        <v>#REF!</v>
      </c>
      <c r="G104" s="11" t="e">
        <f>IF($A104="","",VLOOKUP($A104,#REF!,G$3+6,FALSE))</f>
        <v>#REF!</v>
      </c>
      <c r="H104" s="11" t="e">
        <f>IF($A104="","",VLOOKUP($A104,#REF!,H$3+6,FALSE))</f>
        <v>#REF!</v>
      </c>
      <c r="I104" s="11" t="e">
        <f>IF($A104="","",VLOOKUP($A104,#REF!,I$3+6,FALSE))</f>
        <v>#REF!</v>
      </c>
      <c r="J104" s="11" t="e">
        <f>IF($A104="","",VLOOKUP($A104,#REF!,J$3+6,FALSE))</f>
        <v>#REF!</v>
      </c>
      <c r="K104" s="11" t="e">
        <f>IF($A104="","",VLOOKUP($A104,#REF!,K$3+6,FALSE))</f>
        <v>#REF!</v>
      </c>
      <c r="L104" s="11" t="e">
        <f>IF($A104="","",VLOOKUP($A104,#REF!,L$3+6,FALSE))</f>
        <v>#REF!</v>
      </c>
      <c r="M104" s="11" t="e">
        <f>IF($A104="","",VLOOKUP($A104,#REF!,M$3+6,FALSE))</f>
        <v>#REF!</v>
      </c>
      <c r="N104" s="11" t="e">
        <f>IF($A104="","",VLOOKUP($A104,#REF!,N$3+6,FALSE))</f>
        <v>#REF!</v>
      </c>
      <c r="O104" s="11" t="e">
        <f>IF($A104="","",VLOOKUP($A104,#REF!,O$3+6,FALSE))</f>
        <v>#REF!</v>
      </c>
      <c r="P104" s="11" t="e">
        <f>IF($A104="","",VLOOKUP($A104,#REF!,P$3+6,FALSE))</f>
        <v>#REF!</v>
      </c>
      <c r="Q104" s="11" t="e">
        <f>IF($A104="","",VLOOKUP($A104,#REF!,Q$3+6,FALSE))</f>
        <v>#REF!</v>
      </c>
      <c r="R104" s="11" t="e">
        <f>IF($A104="","",VLOOKUP($A104,#REF!,R$3+6,FALSE))</f>
        <v>#REF!</v>
      </c>
      <c r="S104" s="11" t="e">
        <f>IF($A104="","",VLOOKUP($A104,#REF!,S$3+6,FALSE))</f>
        <v>#REF!</v>
      </c>
      <c r="T104" s="11" t="e">
        <f>IF($A104="","",VLOOKUP($A104,#REF!,T$3+6,FALSE))</f>
        <v>#REF!</v>
      </c>
      <c r="U104" s="11" t="e">
        <f>IF($A104="","",VLOOKUP($A104,#REF!,U$3+6,FALSE))</f>
        <v>#REF!</v>
      </c>
      <c r="V104" s="11" t="e">
        <f>IF($A104="","",VLOOKUP($A104,#REF!,V$3+6,FALSE))</f>
        <v>#REF!</v>
      </c>
      <c r="W104" s="11" t="e">
        <f>IF($A104="","",VLOOKUP($A104,#REF!,W$3+6,FALSE))</f>
        <v>#REF!</v>
      </c>
      <c r="X104" s="11" t="e">
        <f>IF($A104="","",VLOOKUP($A104,#REF!,X$3+6,FALSE))</f>
        <v>#REF!</v>
      </c>
      <c r="Y104" s="11" t="e">
        <f t="shared" si="5"/>
        <v>#REF!</v>
      </c>
      <c r="AA104" s="11"/>
      <c r="AD104" t="e">
        <f t="shared" si="6"/>
        <v>#REF!</v>
      </c>
      <c r="AE104" t="e">
        <f t="shared" si="7"/>
        <v>#REF!</v>
      </c>
      <c r="AF104" t="e">
        <f t="shared" si="8"/>
        <v>#REF!</v>
      </c>
      <c r="AG104" t="e">
        <f t="shared" si="9"/>
        <v>#REF!</v>
      </c>
    </row>
    <row r="105" spans="1:33" x14ac:dyDescent="0.25">
      <c r="A105" t="e">
        <f>IF(#REF!="","",#REF!)</f>
        <v>#REF!</v>
      </c>
      <c r="B105" s="10">
        <v>102</v>
      </c>
      <c r="C105" s="10" t="e">
        <f>IF(A105="","",IF(VLOOKUP(A105,#REF!,2,FALSE)=0,"",VLOOKUP(A105,#REF!,2,FALSE)))</f>
        <v>#REF!</v>
      </c>
      <c r="D105" s="10" t="e">
        <f>IF(A105="","",IF(VLOOKUP(A105,#REF!,3,FALSE)=0,"",VLOOKUP(A105,#REF!,3,FALSE)))</f>
        <v>#REF!</v>
      </c>
      <c r="E105" s="10" t="e">
        <f>IF(A105="","",IF(VLOOKUP(A105,#REF!,5,FALSE)=0,"",VLOOKUP(A105,#REF!,5,FALSE)))</f>
        <v>#REF!</v>
      </c>
      <c r="F105" s="10" t="e">
        <f>IF(A105="","",IF(VLOOKUP(A105,#REF!,4,FALSE)=0,"",VLOOKUP(A105,#REF!,4,FALSE)))</f>
        <v>#REF!</v>
      </c>
      <c r="G105" s="11" t="e">
        <f>IF($A105="","",VLOOKUP($A105,#REF!,G$3+6,FALSE))</f>
        <v>#REF!</v>
      </c>
      <c r="H105" s="11" t="e">
        <f>IF($A105="","",VLOOKUP($A105,#REF!,H$3+6,FALSE))</f>
        <v>#REF!</v>
      </c>
      <c r="I105" s="11" t="e">
        <f>IF($A105="","",VLOOKUP($A105,#REF!,I$3+6,FALSE))</f>
        <v>#REF!</v>
      </c>
      <c r="J105" s="11" t="e">
        <f>IF($A105="","",VLOOKUP($A105,#REF!,J$3+6,FALSE))</f>
        <v>#REF!</v>
      </c>
      <c r="K105" s="11" t="e">
        <f>IF($A105="","",VLOOKUP($A105,#REF!,K$3+6,FALSE))</f>
        <v>#REF!</v>
      </c>
      <c r="L105" s="11" t="e">
        <f>IF($A105="","",VLOOKUP($A105,#REF!,L$3+6,FALSE))</f>
        <v>#REF!</v>
      </c>
      <c r="M105" s="11" t="e">
        <f>IF($A105="","",VLOOKUP($A105,#REF!,M$3+6,FALSE))</f>
        <v>#REF!</v>
      </c>
      <c r="N105" s="11" t="e">
        <f>IF($A105="","",VLOOKUP($A105,#REF!,N$3+6,FALSE))</f>
        <v>#REF!</v>
      </c>
      <c r="O105" s="11" t="e">
        <f>IF($A105="","",VLOOKUP($A105,#REF!,O$3+6,FALSE))</f>
        <v>#REF!</v>
      </c>
      <c r="P105" s="11" t="e">
        <f>IF($A105="","",VLOOKUP($A105,#REF!,P$3+6,FALSE))</f>
        <v>#REF!</v>
      </c>
      <c r="Q105" s="11" t="e">
        <f>IF($A105="","",VLOOKUP($A105,#REF!,Q$3+6,FALSE))</f>
        <v>#REF!</v>
      </c>
      <c r="R105" s="11" t="e">
        <f>IF($A105="","",VLOOKUP($A105,#REF!,R$3+6,FALSE))</f>
        <v>#REF!</v>
      </c>
      <c r="S105" s="11" t="e">
        <f>IF($A105="","",VLOOKUP($A105,#REF!,S$3+6,FALSE))</f>
        <v>#REF!</v>
      </c>
      <c r="T105" s="11" t="e">
        <f>IF($A105="","",VLOOKUP($A105,#REF!,T$3+6,FALSE))</f>
        <v>#REF!</v>
      </c>
      <c r="U105" s="11" t="e">
        <f>IF($A105="","",VLOOKUP($A105,#REF!,U$3+6,FALSE))</f>
        <v>#REF!</v>
      </c>
      <c r="V105" s="11" t="e">
        <f>IF($A105="","",VLOOKUP($A105,#REF!,V$3+6,FALSE))</f>
        <v>#REF!</v>
      </c>
      <c r="W105" s="11" t="e">
        <f>IF($A105="","",VLOOKUP($A105,#REF!,W$3+6,FALSE))</f>
        <v>#REF!</v>
      </c>
      <c r="X105" s="11" t="e">
        <f>IF($A105="","",VLOOKUP($A105,#REF!,X$3+6,FALSE))</f>
        <v>#REF!</v>
      </c>
      <c r="Y105" s="11" t="e">
        <f t="shared" si="5"/>
        <v>#REF!</v>
      </c>
      <c r="AA105" s="11"/>
      <c r="AD105" t="e">
        <f t="shared" si="6"/>
        <v>#REF!</v>
      </c>
      <c r="AE105" t="e">
        <f t="shared" si="7"/>
        <v>#REF!</v>
      </c>
      <c r="AF105" t="e">
        <f t="shared" si="8"/>
        <v>#REF!</v>
      </c>
      <c r="AG105" t="e">
        <f t="shared" si="9"/>
        <v>#REF!</v>
      </c>
    </row>
    <row r="106" spans="1:33" x14ac:dyDescent="0.25">
      <c r="A106" t="e">
        <f>IF(#REF!="","",#REF!)</f>
        <v>#REF!</v>
      </c>
      <c r="B106" s="10">
        <v>103</v>
      </c>
      <c r="C106" s="10" t="e">
        <f>IF(A106="","",IF(VLOOKUP(A106,#REF!,2,FALSE)=0,"",VLOOKUP(A106,#REF!,2,FALSE)))</f>
        <v>#REF!</v>
      </c>
      <c r="D106" s="10" t="e">
        <f>IF(A106="","",IF(VLOOKUP(A106,#REF!,3,FALSE)=0,"",VLOOKUP(A106,#REF!,3,FALSE)))</f>
        <v>#REF!</v>
      </c>
      <c r="E106" s="10" t="e">
        <f>IF(A106="","",IF(VLOOKUP(A106,#REF!,5,FALSE)=0,"",VLOOKUP(A106,#REF!,5,FALSE)))</f>
        <v>#REF!</v>
      </c>
      <c r="F106" s="10" t="e">
        <f>IF(A106="","",IF(VLOOKUP(A106,#REF!,4,FALSE)=0,"",VLOOKUP(A106,#REF!,4,FALSE)))</f>
        <v>#REF!</v>
      </c>
      <c r="G106" s="11" t="e">
        <f>IF($A106="","",VLOOKUP($A106,#REF!,G$3+6,FALSE))</f>
        <v>#REF!</v>
      </c>
      <c r="H106" s="11" t="e">
        <f>IF($A106="","",VLOOKUP($A106,#REF!,H$3+6,FALSE))</f>
        <v>#REF!</v>
      </c>
      <c r="I106" s="11" t="e">
        <f>IF($A106="","",VLOOKUP($A106,#REF!,I$3+6,FALSE))</f>
        <v>#REF!</v>
      </c>
      <c r="J106" s="11" t="e">
        <f>IF($A106="","",VLOOKUP($A106,#REF!,J$3+6,FALSE))</f>
        <v>#REF!</v>
      </c>
      <c r="K106" s="11" t="e">
        <f>IF($A106="","",VLOOKUP($A106,#REF!,K$3+6,FALSE))</f>
        <v>#REF!</v>
      </c>
      <c r="L106" s="11" t="e">
        <f>IF($A106="","",VLOOKUP($A106,#REF!,L$3+6,FALSE))</f>
        <v>#REF!</v>
      </c>
      <c r="M106" s="11" t="e">
        <f>IF($A106="","",VLOOKUP($A106,#REF!,M$3+6,FALSE))</f>
        <v>#REF!</v>
      </c>
      <c r="N106" s="11" t="e">
        <f>IF($A106="","",VLOOKUP($A106,#REF!,N$3+6,FALSE))</f>
        <v>#REF!</v>
      </c>
      <c r="O106" s="11" t="e">
        <f>IF($A106="","",VLOOKUP($A106,#REF!,O$3+6,FALSE))</f>
        <v>#REF!</v>
      </c>
      <c r="P106" s="11" t="e">
        <f>IF($A106="","",VLOOKUP($A106,#REF!,P$3+6,FALSE))</f>
        <v>#REF!</v>
      </c>
      <c r="Q106" s="11" t="e">
        <f>IF($A106="","",VLOOKUP($A106,#REF!,Q$3+6,FALSE))</f>
        <v>#REF!</v>
      </c>
      <c r="R106" s="11" t="e">
        <f>IF($A106="","",VLOOKUP($A106,#REF!,R$3+6,FALSE))</f>
        <v>#REF!</v>
      </c>
      <c r="S106" s="11" t="e">
        <f>IF($A106="","",VLOOKUP($A106,#REF!,S$3+6,FALSE))</f>
        <v>#REF!</v>
      </c>
      <c r="T106" s="11" t="e">
        <f>IF($A106="","",VLOOKUP($A106,#REF!,T$3+6,FALSE))</f>
        <v>#REF!</v>
      </c>
      <c r="U106" s="11" t="e">
        <f>IF($A106="","",VLOOKUP($A106,#REF!,U$3+6,FALSE))</f>
        <v>#REF!</v>
      </c>
      <c r="V106" s="11" t="e">
        <f>IF($A106="","",VLOOKUP($A106,#REF!,V$3+6,FALSE))</f>
        <v>#REF!</v>
      </c>
      <c r="W106" s="11" t="e">
        <f>IF($A106="","",VLOOKUP($A106,#REF!,W$3+6,FALSE))</f>
        <v>#REF!</v>
      </c>
      <c r="X106" s="11" t="e">
        <f>IF($A106="","",VLOOKUP($A106,#REF!,X$3+6,FALSE))</f>
        <v>#REF!</v>
      </c>
      <c r="Y106" s="11" t="e">
        <f t="shared" si="5"/>
        <v>#REF!</v>
      </c>
      <c r="AA106" s="11"/>
      <c r="AD106" t="e">
        <f t="shared" si="6"/>
        <v>#REF!</v>
      </c>
      <c r="AE106" t="e">
        <f t="shared" si="7"/>
        <v>#REF!</v>
      </c>
      <c r="AF106" t="e">
        <f t="shared" si="8"/>
        <v>#REF!</v>
      </c>
      <c r="AG106" t="e">
        <f t="shared" si="9"/>
        <v>#REF!</v>
      </c>
    </row>
    <row r="107" spans="1:33" x14ac:dyDescent="0.25">
      <c r="A107" t="e">
        <f>IF(#REF!="","",#REF!)</f>
        <v>#REF!</v>
      </c>
      <c r="B107" s="10">
        <v>104</v>
      </c>
      <c r="C107" s="10" t="e">
        <f>IF(A107="","",IF(VLOOKUP(A107,#REF!,2,FALSE)=0,"",VLOOKUP(A107,#REF!,2,FALSE)))</f>
        <v>#REF!</v>
      </c>
      <c r="D107" s="10" t="e">
        <f>IF(A107="","",IF(VLOOKUP(A107,#REF!,3,FALSE)=0,"",VLOOKUP(A107,#REF!,3,FALSE)))</f>
        <v>#REF!</v>
      </c>
      <c r="E107" s="10" t="e">
        <f>IF(A107="","",IF(VLOOKUP(A107,#REF!,5,FALSE)=0,"",VLOOKUP(A107,#REF!,5,FALSE)))</f>
        <v>#REF!</v>
      </c>
      <c r="F107" s="10" t="e">
        <f>IF(A107="","",IF(VLOOKUP(A107,#REF!,4,FALSE)=0,"",VLOOKUP(A107,#REF!,4,FALSE)))</f>
        <v>#REF!</v>
      </c>
      <c r="G107" s="11" t="e">
        <f>IF($A107="","",VLOOKUP($A107,#REF!,G$3+6,FALSE))</f>
        <v>#REF!</v>
      </c>
      <c r="H107" s="11" t="e">
        <f>IF($A107="","",VLOOKUP($A107,#REF!,H$3+6,FALSE))</f>
        <v>#REF!</v>
      </c>
      <c r="I107" s="11" t="e">
        <f>IF($A107="","",VLOOKUP($A107,#REF!,I$3+6,FALSE))</f>
        <v>#REF!</v>
      </c>
      <c r="J107" s="11" t="e">
        <f>IF($A107="","",VLOOKUP($A107,#REF!,J$3+6,FALSE))</f>
        <v>#REF!</v>
      </c>
      <c r="K107" s="11" t="e">
        <f>IF($A107="","",VLOOKUP($A107,#REF!,K$3+6,FALSE))</f>
        <v>#REF!</v>
      </c>
      <c r="L107" s="11" t="e">
        <f>IF($A107="","",VLOOKUP($A107,#REF!,L$3+6,FALSE))</f>
        <v>#REF!</v>
      </c>
      <c r="M107" s="11" t="e">
        <f>IF($A107="","",VLOOKUP($A107,#REF!,M$3+6,FALSE))</f>
        <v>#REF!</v>
      </c>
      <c r="N107" s="11" t="e">
        <f>IF($A107="","",VLOOKUP($A107,#REF!,N$3+6,FALSE))</f>
        <v>#REF!</v>
      </c>
      <c r="O107" s="11" t="e">
        <f>IF($A107="","",VLOOKUP($A107,#REF!,O$3+6,FALSE))</f>
        <v>#REF!</v>
      </c>
      <c r="P107" s="11" t="e">
        <f>IF($A107="","",VLOOKUP($A107,#REF!,P$3+6,FALSE))</f>
        <v>#REF!</v>
      </c>
      <c r="Q107" s="11" t="e">
        <f>IF($A107="","",VLOOKUP($A107,#REF!,Q$3+6,FALSE))</f>
        <v>#REF!</v>
      </c>
      <c r="R107" s="11" t="e">
        <f>IF($A107="","",VLOOKUP($A107,#REF!,R$3+6,FALSE))</f>
        <v>#REF!</v>
      </c>
      <c r="S107" s="11" t="e">
        <f>IF($A107="","",VLOOKUP($A107,#REF!,S$3+6,FALSE))</f>
        <v>#REF!</v>
      </c>
      <c r="T107" s="11" t="e">
        <f>IF($A107="","",VLOOKUP($A107,#REF!,T$3+6,FALSE))</f>
        <v>#REF!</v>
      </c>
      <c r="U107" s="11" t="e">
        <f>IF($A107="","",VLOOKUP($A107,#REF!,U$3+6,FALSE))</f>
        <v>#REF!</v>
      </c>
      <c r="V107" s="11" t="e">
        <f>IF($A107="","",VLOOKUP($A107,#REF!,V$3+6,FALSE))</f>
        <v>#REF!</v>
      </c>
      <c r="W107" s="11" t="e">
        <f>IF($A107="","",VLOOKUP($A107,#REF!,W$3+6,FALSE))</f>
        <v>#REF!</v>
      </c>
      <c r="X107" s="11" t="e">
        <f>IF($A107="","",VLOOKUP($A107,#REF!,X$3+6,FALSE))</f>
        <v>#REF!</v>
      </c>
      <c r="Y107" s="11" t="e">
        <f t="shared" si="5"/>
        <v>#REF!</v>
      </c>
      <c r="AA107" s="11"/>
      <c r="AD107" t="e">
        <f t="shared" si="6"/>
        <v>#REF!</v>
      </c>
      <c r="AE107" t="e">
        <f t="shared" si="7"/>
        <v>#REF!</v>
      </c>
      <c r="AF107" t="e">
        <f t="shared" si="8"/>
        <v>#REF!</v>
      </c>
      <c r="AG107" t="e">
        <f t="shared" si="9"/>
        <v>#REF!</v>
      </c>
    </row>
    <row r="108" spans="1:33" x14ac:dyDescent="0.25">
      <c r="A108" t="e">
        <f>IF(#REF!="","",#REF!)</f>
        <v>#REF!</v>
      </c>
      <c r="B108" s="10">
        <v>105</v>
      </c>
      <c r="C108" s="10" t="e">
        <f>IF(A108="","",IF(VLOOKUP(A108,#REF!,2,FALSE)=0,"",VLOOKUP(A108,#REF!,2,FALSE)))</f>
        <v>#REF!</v>
      </c>
      <c r="D108" s="10" t="e">
        <f>IF(A108="","",IF(VLOOKUP(A108,#REF!,3,FALSE)=0,"",VLOOKUP(A108,#REF!,3,FALSE)))</f>
        <v>#REF!</v>
      </c>
      <c r="E108" s="10" t="e">
        <f>IF(A108="","",IF(VLOOKUP(A108,#REF!,5,FALSE)=0,"",VLOOKUP(A108,#REF!,5,FALSE)))</f>
        <v>#REF!</v>
      </c>
      <c r="F108" s="10" t="e">
        <f>IF(A108="","",IF(VLOOKUP(A108,#REF!,4,FALSE)=0,"",VLOOKUP(A108,#REF!,4,FALSE)))</f>
        <v>#REF!</v>
      </c>
      <c r="G108" s="11" t="e">
        <f>IF($A108="","",VLOOKUP($A108,#REF!,G$3+6,FALSE))</f>
        <v>#REF!</v>
      </c>
      <c r="H108" s="11" t="e">
        <f>IF($A108="","",VLOOKUP($A108,#REF!,H$3+6,FALSE))</f>
        <v>#REF!</v>
      </c>
      <c r="I108" s="11" t="e">
        <f>IF($A108="","",VLOOKUP($A108,#REF!,I$3+6,FALSE))</f>
        <v>#REF!</v>
      </c>
      <c r="J108" s="11" t="e">
        <f>IF($A108="","",VLOOKUP($A108,#REF!,J$3+6,FALSE))</f>
        <v>#REF!</v>
      </c>
      <c r="K108" s="11" t="e">
        <f>IF($A108="","",VLOOKUP($A108,#REF!,K$3+6,FALSE))</f>
        <v>#REF!</v>
      </c>
      <c r="L108" s="11" t="e">
        <f>IF($A108="","",VLOOKUP($A108,#REF!,L$3+6,FALSE))</f>
        <v>#REF!</v>
      </c>
      <c r="M108" s="11" t="e">
        <f>IF($A108="","",VLOOKUP($A108,#REF!,M$3+6,FALSE))</f>
        <v>#REF!</v>
      </c>
      <c r="N108" s="11" t="e">
        <f>IF($A108="","",VLOOKUP($A108,#REF!,N$3+6,FALSE))</f>
        <v>#REF!</v>
      </c>
      <c r="O108" s="11" t="e">
        <f>IF($A108="","",VLOOKUP($A108,#REF!,O$3+6,FALSE))</f>
        <v>#REF!</v>
      </c>
      <c r="P108" s="11" t="e">
        <f>IF($A108="","",VLOOKUP($A108,#REF!,P$3+6,FALSE))</f>
        <v>#REF!</v>
      </c>
      <c r="Q108" s="11" t="e">
        <f>IF($A108="","",VLOOKUP($A108,#REF!,Q$3+6,FALSE))</f>
        <v>#REF!</v>
      </c>
      <c r="R108" s="11" t="e">
        <f>IF($A108="","",VLOOKUP($A108,#REF!,R$3+6,FALSE))</f>
        <v>#REF!</v>
      </c>
      <c r="S108" s="11" t="e">
        <f>IF($A108="","",VLOOKUP($A108,#REF!,S$3+6,FALSE))</f>
        <v>#REF!</v>
      </c>
      <c r="T108" s="11" t="e">
        <f>IF($A108="","",VLOOKUP($A108,#REF!,T$3+6,FALSE))</f>
        <v>#REF!</v>
      </c>
      <c r="U108" s="11" t="e">
        <f>IF($A108="","",VLOOKUP($A108,#REF!,U$3+6,FALSE))</f>
        <v>#REF!</v>
      </c>
      <c r="V108" s="11" t="e">
        <f>IF($A108="","",VLOOKUP($A108,#REF!,V$3+6,FALSE))</f>
        <v>#REF!</v>
      </c>
      <c r="W108" s="11" t="e">
        <f>IF($A108="","",VLOOKUP($A108,#REF!,W$3+6,FALSE))</f>
        <v>#REF!</v>
      </c>
      <c r="X108" s="11" t="e">
        <f>IF($A108="","",VLOOKUP($A108,#REF!,X$3+6,FALSE))</f>
        <v>#REF!</v>
      </c>
      <c r="Y108" s="11" t="e">
        <f t="shared" si="5"/>
        <v>#REF!</v>
      </c>
      <c r="AA108" s="11"/>
      <c r="AD108" t="e">
        <f t="shared" si="6"/>
        <v>#REF!</v>
      </c>
      <c r="AE108" t="e">
        <f t="shared" si="7"/>
        <v>#REF!</v>
      </c>
      <c r="AF108" t="e">
        <f t="shared" si="8"/>
        <v>#REF!</v>
      </c>
      <c r="AG108" t="e">
        <f t="shared" si="9"/>
        <v>#REF!</v>
      </c>
    </row>
    <row r="109" spans="1:33" x14ac:dyDescent="0.25">
      <c r="A109" t="e">
        <f>IF(#REF!="","",#REF!)</f>
        <v>#REF!</v>
      </c>
      <c r="B109" s="10">
        <v>106</v>
      </c>
      <c r="C109" s="10" t="e">
        <f>IF(A109="","",IF(VLOOKUP(A109,#REF!,2,FALSE)=0,"",VLOOKUP(A109,#REF!,2,FALSE)))</f>
        <v>#REF!</v>
      </c>
      <c r="D109" s="10" t="e">
        <f>IF(A109="","",IF(VLOOKUP(A109,#REF!,3,FALSE)=0,"",VLOOKUP(A109,#REF!,3,FALSE)))</f>
        <v>#REF!</v>
      </c>
      <c r="E109" s="10" t="e">
        <f>IF(A109="","",IF(VLOOKUP(A109,#REF!,5,FALSE)=0,"",VLOOKUP(A109,#REF!,5,FALSE)))</f>
        <v>#REF!</v>
      </c>
      <c r="F109" s="10" t="e">
        <f>IF(A109="","",IF(VLOOKUP(A109,#REF!,4,FALSE)=0,"",VLOOKUP(A109,#REF!,4,FALSE)))</f>
        <v>#REF!</v>
      </c>
      <c r="G109" s="11" t="e">
        <f>IF($A109="","",VLOOKUP($A109,#REF!,G$3+6,FALSE))</f>
        <v>#REF!</v>
      </c>
      <c r="H109" s="11" t="e">
        <f>IF($A109="","",VLOOKUP($A109,#REF!,H$3+6,FALSE))</f>
        <v>#REF!</v>
      </c>
      <c r="I109" s="11" t="e">
        <f>IF($A109="","",VLOOKUP($A109,#REF!,I$3+6,FALSE))</f>
        <v>#REF!</v>
      </c>
      <c r="J109" s="11" t="e">
        <f>IF($A109="","",VLOOKUP($A109,#REF!,J$3+6,FALSE))</f>
        <v>#REF!</v>
      </c>
      <c r="K109" s="11" t="e">
        <f>IF($A109="","",VLOOKUP($A109,#REF!,K$3+6,FALSE))</f>
        <v>#REF!</v>
      </c>
      <c r="L109" s="11" t="e">
        <f>IF($A109="","",VLOOKUP($A109,#REF!,L$3+6,FALSE))</f>
        <v>#REF!</v>
      </c>
      <c r="M109" s="11" t="e">
        <f>IF($A109="","",VLOOKUP($A109,#REF!,M$3+6,FALSE))</f>
        <v>#REF!</v>
      </c>
      <c r="N109" s="11" t="e">
        <f>IF($A109="","",VLOOKUP($A109,#REF!,N$3+6,FALSE))</f>
        <v>#REF!</v>
      </c>
      <c r="O109" s="11" t="e">
        <f>IF($A109="","",VLOOKUP($A109,#REF!,O$3+6,FALSE))</f>
        <v>#REF!</v>
      </c>
      <c r="P109" s="11" t="e">
        <f>IF($A109="","",VLOOKUP($A109,#REF!,P$3+6,FALSE))</f>
        <v>#REF!</v>
      </c>
      <c r="Q109" s="11" t="e">
        <f>IF($A109="","",VLOOKUP($A109,#REF!,Q$3+6,FALSE))</f>
        <v>#REF!</v>
      </c>
      <c r="R109" s="11" t="e">
        <f>IF($A109="","",VLOOKUP($A109,#REF!,R$3+6,FALSE))</f>
        <v>#REF!</v>
      </c>
      <c r="S109" s="11" t="e">
        <f>IF($A109="","",VLOOKUP($A109,#REF!,S$3+6,FALSE))</f>
        <v>#REF!</v>
      </c>
      <c r="T109" s="11" t="e">
        <f>IF($A109="","",VLOOKUP($A109,#REF!,T$3+6,FALSE))</f>
        <v>#REF!</v>
      </c>
      <c r="U109" s="11" t="e">
        <f>IF($A109="","",VLOOKUP($A109,#REF!,U$3+6,FALSE))</f>
        <v>#REF!</v>
      </c>
      <c r="V109" s="11" t="e">
        <f>IF($A109="","",VLOOKUP($A109,#REF!,V$3+6,FALSE))</f>
        <v>#REF!</v>
      </c>
      <c r="W109" s="11" t="e">
        <f>IF($A109="","",VLOOKUP($A109,#REF!,W$3+6,FALSE))</f>
        <v>#REF!</v>
      </c>
      <c r="X109" s="11" t="e">
        <f>IF($A109="","",VLOOKUP($A109,#REF!,X$3+6,FALSE))</f>
        <v>#REF!</v>
      </c>
      <c r="Y109" s="11" t="e">
        <f t="shared" si="5"/>
        <v>#REF!</v>
      </c>
      <c r="AA109" s="11"/>
      <c r="AD109" t="e">
        <f t="shared" si="6"/>
        <v>#REF!</v>
      </c>
      <c r="AE109" t="e">
        <f t="shared" si="7"/>
        <v>#REF!</v>
      </c>
      <c r="AF109" t="e">
        <f t="shared" si="8"/>
        <v>#REF!</v>
      </c>
      <c r="AG109" t="e">
        <f t="shared" si="9"/>
        <v>#REF!</v>
      </c>
    </row>
    <row r="110" spans="1:33" x14ac:dyDescent="0.25">
      <c r="A110" t="e">
        <f>IF(#REF!="","",#REF!)</f>
        <v>#REF!</v>
      </c>
      <c r="B110" s="10">
        <v>107</v>
      </c>
      <c r="C110" s="10" t="e">
        <f>IF(A110="","",IF(VLOOKUP(A110,#REF!,2,FALSE)=0,"",VLOOKUP(A110,#REF!,2,FALSE)))</f>
        <v>#REF!</v>
      </c>
      <c r="D110" s="10" t="e">
        <f>IF(A110="","",IF(VLOOKUP(A110,#REF!,3,FALSE)=0,"",VLOOKUP(A110,#REF!,3,FALSE)))</f>
        <v>#REF!</v>
      </c>
      <c r="E110" s="10" t="e">
        <f>IF(A110="","",IF(VLOOKUP(A110,#REF!,5,FALSE)=0,"",VLOOKUP(A110,#REF!,5,FALSE)))</f>
        <v>#REF!</v>
      </c>
      <c r="F110" s="10" t="e">
        <f>IF(A110="","",IF(VLOOKUP(A110,#REF!,4,FALSE)=0,"",VLOOKUP(A110,#REF!,4,FALSE)))</f>
        <v>#REF!</v>
      </c>
      <c r="G110" s="11" t="e">
        <f>IF($A110="","",VLOOKUP($A110,#REF!,G$3+6,FALSE))</f>
        <v>#REF!</v>
      </c>
      <c r="H110" s="11" t="e">
        <f>IF($A110="","",VLOOKUP($A110,#REF!,H$3+6,FALSE))</f>
        <v>#REF!</v>
      </c>
      <c r="I110" s="11" t="e">
        <f>IF($A110="","",VLOOKUP($A110,#REF!,I$3+6,FALSE))</f>
        <v>#REF!</v>
      </c>
      <c r="J110" s="11" t="e">
        <f>IF($A110="","",VLOOKUP($A110,#REF!,J$3+6,FALSE))</f>
        <v>#REF!</v>
      </c>
      <c r="K110" s="11" t="e">
        <f>IF($A110="","",VLOOKUP($A110,#REF!,K$3+6,FALSE))</f>
        <v>#REF!</v>
      </c>
      <c r="L110" s="11" t="e">
        <f>IF($A110="","",VLOOKUP($A110,#REF!,L$3+6,FALSE))</f>
        <v>#REF!</v>
      </c>
      <c r="M110" s="11" t="e">
        <f>IF($A110="","",VLOOKUP($A110,#REF!,M$3+6,FALSE))</f>
        <v>#REF!</v>
      </c>
      <c r="N110" s="11" t="e">
        <f>IF($A110="","",VLOOKUP($A110,#REF!,N$3+6,FALSE))</f>
        <v>#REF!</v>
      </c>
      <c r="O110" s="11" t="e">
        <f>IF($A110="","",VLOOKUP($A110,#REF!,O$3+6,FALSE))</f>
        <v>#REF!</v>
      </c>
      <c r="P110" s="11" t="e">
        <f>IF($A110="","",VLOOKUP($A110,#REF!,P$3+6,FALSE))</f>
        <v>#REF!</v>
      </c>
      <c r="Q110" s="11" t="e">
        <f>IF($A110="","",VLOOKUP($A110,#REF!,Q$3+6,FALSE))</f>
        <v>#REF!</v>
      </c>
      <c r="R110" s="11" t="e">
        <f>IF($A110="","",VLOOKUP($A110,#REF!,R$3+6,FALSE))</f>
        <v>#REF!</v>
      </c>
      <c r="S110" s="11" t="e">
        <f>IF($A110="","",VLOOKUP($A110,#REF!,S$3+6,FALSE))</f>
        <v>#REF!</v>
      </c>
      <c r="T110" s="11" t="e">
        <f>IF($A110="","",VLOOKUP($A110,#REF!,T$3+6,FALSE))</f>
        <v>#REF!</v>
      </c>
      <c r="U110" s="11" t="e">
        <f>IF($A110="","",VLOOKUP($A110,#REF!,U$3+6,FALSE))</f>
        <v>#REF!</v>
      </c>
      <c r="V110" s="11" t="e">
        <f>IF($A110="","",VLOOKUP($A110,#REF!,V$3+6,FALSE))</f>
        <v>#REF!</v>
      </c>
      <c r="W110" s="11" t="e">
        <f>IF($A110="","",VLOOKUP($A110,#REF!,W$3+6,FALSE))</f>
        <v>#REF!</v>
      </c>
      <c r="X110" s="11" t="e">
        <f>IF($A110="","",VLOOKUP($A110,#REF!,X$3+6,FALSE))</f>
        <v>#REF!</v>
      </c>
      <c r="Y110" s="11" t="e">
        <f t="shared" si="5"/>
        <v>#REF!</v>
      </c>
      <c r="AA110" s="11"/>
      <c r="AD110" t="e">
        <f t="shared" si="6"/>
        <v>#REF!</v>
      </c>
      <c r="AE110" t="e">
        <f t="shared" si="7"/>
        <v>#REF!</v>
      </c>
      <c r="AF110" t="e">
        <f t="shared" si="8"/>
        <v>#REF!</v>
      </c>
      <c r="AG110" t="e">
        <f t="shared" si="9"/>
        <v>#REF!</v>
      </c>
    </row>
    <row r="111" spans="1:33" x14ac:dyDescent="0.25">
      <c r="A111" t="e">
        <f>IF(#REF!="","",#REF!)</f>
        <v>#REF!</v>
      </c>
      <c r="B111" s="10">
        <v>108</v>
      </c>
      <c r="C111" s="10" t="e">
        <f>IF(A111="","",IF(VLOOKUP(A111,#REF!,2,FALSE)=0,"",VLOOKUP(A111,#REF!,2,FALSE)))</f>
        <v>#REF!</v>
      </c>
      <c r="D111" s="10" t="e">
        <f>IF(A111="","",IF(VLOOKUP(A111,#REF!,3,FALSE)=0,"",VLOOKUP(A111,#REF!,3,FALSE)))</f>
        <v>#REF!</v>
      </c>
      <c r="E111" s="10" t="e">
        <f>IF(A111="","",IF(VLOOKUP(A111,#REF!,5,FALSE)=0,"",VLOOKUP(A111,#REF!,5,FALSE)))</f>
        <v>#REF!</v>
      </c>
      <c r="F111" s="10" t="e">
        <f>IF(A111="","",IF(VLOOKUP(A111,#REF!,4,FALSE)=0,"",VLOOKUP(A111,#REF!,4,FALSE)))</f>
        <v>#REF!</v>
      </c>
      <c r="G111" s="11" t="e">
        <f>IF($A111="","",VLOOKUP($A111,#REF!,G$3+6,FALSE))</f>
        <v>#REF!</v>
      </c>
      <c r="H111" s="11" t="e">
        <f>IF($A111="","",VLOOKUP($A111,#REF!,H$3+6,FALSE))</f>
        <v>#REF!</v>
      </c>
      <c r="I111" s="11" t="e">
        <f>IF($A111="","",VLOOKUP($A111,#REF!,I$3+6,FALSE))</f>
        <v>#REF!</v>
      </c>
      <c r="J111" s="11" t="e">
        <f>IF($A111="","",VLOOKUP($A111,#REF!,J$3+6,FALSE))</f>
        <v>#REF!</v>
      </c>
      <c r="K111" s="11" t="e">
        <f>IF($A111="","",VLOOKUP($A111,#REF!,K$3+6,FALSE))</f>
        <v>#REF!</v>
      </c>
      <c r="L111" s="11" t="e">
        <f>IF($A111="","",VLOOKUP($A111,#REF!,L$3+6,FALSE))</f>
        <v>#REF!</v>
      </c>
      <c r="M111" s="11" t="e">
        <f>IF($A111="","",VLOOKUP($A111,#REF!,M$3+6,FALSE))</f>
        <v>#REF!</v>
      </c>
      <c r="N111" s="11" t="e">
        <f>IF($A111="","",VLOOKUP($A111,#REF!,N$3+6,FALSE))</f>
        <v>#REF!</v>
      </c>
      <c r="O111" s="11" t="e">
        <f>IF($A111="","",VLOOKUP($A111,#REF!,O$3+6,FALSE))</f>
        <v>#REF!</v>
      </c>
      <c r="P111" s="11" t="e">
        <f>IF($A111="","",VLOOKUP($A111,#REF!,P$3+6,FALSE))</f>
        <v>#REF!</v>
      </c>
      <c r="Q111" s="11" t="e">
        <f>IF($A111="","",VLOOKUP($A111,#REF!,Q$3+6,FALSE))</f>
        <v>#REF!</v>
      </c>
      <c r="R111" s="11" t="e">
        <f>IF($A111="","",VLOOKUP($A111,#REF!,R$3+6,FALSE))</f>
        <v>#REF!</v>
      </c>
      <c r="S111" s="11" t="e">
        <f>IF($A111="","",VLOOKUP($A111,#REF!,S$3+6,FALSE))</f>
        <v>#REF!</v>
      </c>
      <c r="T111" s="11" t="e">
        <f>IF($A111="","",VLOOKUP($A111,#REF!,T$3+6,FALSE))</f>
        <v>#REF!</v>
      </c>
      <c r="U111" s="11" t="e">
        <f>IF($A111="","",VLOOKUP($A111,#REF!,U$3+6,FALSE))</f>
        <v>#REF!</v>
      </c>
      <c r="V111" s="11" t="e">
        <f>IF($A111="","",VLOOKUP($A111,#REF!,V$3+6,FALSE))</f>
        <v>#REF!</v>
      </c>
      <c r="W111" s="11" t="e">
        <f>IF($A111="","",VLOOKUP($A111,#REF!,W$3+6,FALSE))</f>
        <v>#REF!</v>
      </c>
      <c r="X111" s="11" t="e">
        <f>IF($A111="","",VLOOKUP($A111,#REF!,X$3+6,FALSE))</f>
        <v>#REF!</v>
      </c>
      <c r="Y111" s="11" t="e">
        <f t="shared" si="5"/>
        <v>#REF!</v>
      </c>
      <c r="AA111" s="11"/>
      <c r="AD111" t="e">
        <f t="shared" si="6"/>
        <v>#REF!</v>
      </c>
      <c r="AE111" t="e">
        <f t="shared" si="7"/>
        <v>#REF!</v>
      </c>
      <c r="AF111" t="e">
        <f t="shared" si="8"/>
        <v>#REF!</v>
      </c>
      <c r="AG111" t="e">
        <f t="shared" si="9"/>
        <v>#REF!</v>
      </c>
    </row>
    <row r="112" spans="1:33" x14ac:dyDescent="0.25">
      <c r="A112" t="e">
        <f>IF(#REF!="","",#REF!)</f>
        <v>#REF!</v>
      </c>
      <c r="B112" s="10">
        <v>109</v>
      </c>
      <c r="C112" s="10" t="e">
        <f>IF(A112="","",IF(VLOOKUP(A112,#REF!,2,FALSE)=0,"",VLOOKUP(A112,#REF!,2,FALSE)))</f>
        <v>#REF!</v>
      </c>
      <c r="D112" s="10" t="e">
        <f>IF(A112="","",IF(VLOOKUP(A112,#REF!,3,FALSE)=0,"",VLOOKUP(A112,#REF!,3,FALSE)))</f>
        <v>#REF!</v>
      </c>
      <c r="E112" s="10" t="e">
        <f>IF(A112="","",IF(VLOOKUP(A112,#REF!,5,FALSE)=0,"",VLOOKUP(A112,#REF!,5,FALSE)))</f>
        <v>#REF!</v>
      </c>
      <c r="F112" s="10" t="e">
        <f>IF(A112="","",IF(VLOOKUP(A112,#REF!,4,FALSE)=0,"",VLOOKUP(A112,#REF!,4,FALSE)))</f>
        <v>#REF!</v>
      </c>
      <c r="G112" s="11" t="e">
        <f>IF($A112="","",VLOOKUP($A112,#REF!,G$3+6,FALSE))</f>
        <v>#REF!</v>
      </c>
      <c r="H112" s="11" t="e">
        <f>IF($A112="","",VLOOKUP($A112,#REF!,H$3+6,FALSE))</f>
        <v>#REF!</v>
      </c>
      <c r="I112" s="11" t="e">
        <f>IF($A112="","",VLOOKUP($A112,#REF!,I$3+6,FALSE))</f>
        <v>#REF!</v>
      </c>
      <c r="J112" s="11" t="e">
        <f>IF($A112="","",VLOOKUP($A112,#REF!,J$3+6,FALSE))</f>
        <v>#REF!</v>
      </c>
      <c r="K112" s="11" t="e">
        <f>IF($A112="","",VLOOKUP($A112,#REF!,K$3+6,FALSE))</f>
        <v>#REF!</v>
      </c>
      <c r="L112" s="11" t="e">
        <f>IF($A112="","",VLOOKUP($A112,#REF!,L$3+6,FALSE))</f>
        <v>#REF!</v>
      </c>
      <c r="M112" s="11" t="e">
        <f>IF($A112="","",VLOOKUP($A112,#REF!,M$3+6,FALSE))</f>
        <v>#REF!</v>
      </c>
      <c r="N112" s="11" t="e">
        <f>IF($A112="","",VLOOKUP($A112,#REF!,N$3+6,FALSE))</f>
        <v>#REF!</v>
      </c>
      <c r="O112" s="11" t="e">
        <f>IF($A112="","",VLOOKUP($A112,#REF!,O$3+6,FALSE))</f>
        <v>#REF!</v>
      </c>
      <c r="P112" s="11" t="e">
        <f>IF($A112="","",VLOOKUP($A112,#REF!,P$3+6,FALSE))</f>
        <v>#REF!</v>
      </c>
      <c r="Q112" s="11" t="e">
        <f>IF($A112="","",VLOOKUP($A112,#REF!,Q$3+6,FALSE))</f>
        <v>#REF!</v>
      </c>
      <c r="R112" s="11" t="e">
        <f>IF($A112="","",VLOOKUP($A112,#REF!,R$3+6,FALSE))</f>
        <v>#REF!</v>
      </c>
      <c r="S112" s="11" t="e">
        <f>IF($A112="","",VLOOKUP($A112,#REF!,S$3+6,FALSE))</f>
        <v>#REF!</v>
      </c>
      <c r="T112" s="11" t="e">
        <f>IF($A112="","",VLOOKUP($A112,#REF!,T$3+6,FALSE))</f>
        <v>#REF!</v>
      </c>
      <c r="U112" s="11" t="e">
        <f>IF($A112="","",VLOOKUP($A112,#REF!,U$3+6,FALSE))</f>
        <v>#REF!</v>
      </c>
      <c r="V112" s="11" t="e">
        <f>IF($A112="","",VLOOKUP($A112,#REF!,V$3+6,FALSE))</f>
        <v>#REF!</v>
      </c>
      <c r="W112" s="11" t="e">
        <f>IF($A112="","",VLOOKUP($A112,#REF!,W$3+6,FALSE))</f>
        <v>#REF!</v>
      </c>
      <c r="X112" s="11" t="e">
        <f>IF($A112="","",VLOOKUP($A112,#REF!,X$3+6,FALSE))</f>
        <v>#REF!</v>
      </c>
      <c r="Y112" s="11" t="e">
        <f t="shared" si="5"/>
        <v>#REF!</v>
      </c>
      <c r="AA112" s="11"/>
      <c r="AD112" t="e">
        <f t="shared" si="6"/>
        <v>#REF!</v>
      </c>
      <c r="AE112" t="e">
        <f t="shared" si="7"/>
        <v>#REF!</v>
      </c>
      <c r="AF112" t="e">
        <f t="shared" si="8"/>
        <v>#REF!</v>
      </c>
      <c r="AG112" t="e">
        <f t="shared" si="9"/>
        <v>#REF!</v>
      </c>
    </row>
    <row r="113" spans="1:33" x14ac:dyDescent="0.25">
      <c r="A113" t="e">
        <f>IF(#REF!="","",#REF!)</f>
        <v>#REF!</v>
      </c>
      <c r="B113" s="10">
        <v>110</v>
      </c>
      <c r="C113" s="10" t="e">
        <f>IF(A113="","",IF(VLOOKUP(A113,#REF!,2,FALSE)=0,"",VLOOKUP(A113,#REF!,2,FALSE)))</f>
        <v>#REF!</v>
      </c>
      <c r="D113" s="10" t="e">
        <f>IF(A113="","",IF(VLOOKUP(A113,#REF!,3,FALSE)=0,"",VLOOKUP(A113,#REF!,3,FALSE)))</f>
        <v>#REF!</v>
      </c>
      <c r="E113" s="10" t="e">
        <f>IF(A113="","",IF(VLOOKUP(A113,#REF!,5,FALSE)=0,"",VLOOKUP(A113,#REF!,5,FALSE)))</f>
        <v>#REF!</v>
      </c>
      <c r="F113" s="10" t="e">
        <f>IF(A113="","",IF(VLOOKUP(A113,#REF!,4,FALSE)=0,"",VLOOKUP(A113,#REF!,4,FALSE)))</f>
        <v>#REF!</v>
      </c>
      <c r="G113" s="11" t="e">
        <f>IF($A113="","",VLOOKUP($A113,#REF!,G$3+6,FALSE))</f>
        <v>#REF!</v>
      </c>
      <c r="H113" s="11" t="e">
        <f>IF($A113="","",VLOOKUP($A113,#REF!,H$3+6,FALSE))</f>
        <v>#REF!</v>
      </c>
      <c r="I113" s="11" t="e">
        <f>IF($A113="","",VLOOKUP($A113,#REF!,I$3+6,FALSE))</f>
        <v>#REF!</v>
      </c>
      <c r="J113" s="11" t="e">
        <f>IF($A113="","",VLOOKUP($A113,#REF!,J$3+6,FALSE))</f>
        <v>#REF!</v>
      </c>
      <c r="K113" s="11" t="e">
        <f>IF($A113="","",VLOOKUP($A113,#REF!,K$3+6,FALSE))</f>
        <v>#REF!</v>
      </c>
      <c r="L113" s="11" t="e">
        <f>IF($A113="","",VLOOKUP($A113,#REF!,L$3+6,FALSE))</f>
        <v>#REF!</v>
      </c>
      <c r="M113" s="11" t="e">
        <f>IF($A113="","",VLOOKUP($A113,#REF!,M$3+6,FALSE))</f>
        <v>#REF!</v>
      </c>
      <c r="N113" s="11" t="e">
        <f>IF($A113="","",VLOOKUP($A113,#REF!,N$3+6,FALSE))</f>
        <v>#REF!</v>
      </c>
      <c r="O113" s="11" t="e">
        <f>IF($A113="","",VLOOKUP($A113,#REF!,O$3+6,FALSE))</f>
        <v>#REF!</v>
      </c>
      <c r="P113" s="11" t="e">
        <f>IF($A113="","",VLOOKUP($A113,#REF!,P$3+6,FALSE))</f>
        <v>#REF!</v>
      </c>
      <c r="Q113" s="11" t="e">
        <f>IF($A113="","",VLOOKUP($A113,#REF!,Q$3+6,FALSE))</f>
        <v>#REF!</v>
      </c>
      <c r="R113" s="11" t="e">
        <f>IF($A113="","",VLOOKUP($A113,#REF!,R$3+6,FALSE))</f>
        <v>#REF!</v>
      </c>
      <c r="S113" s="11" t="e">
        <f>IF($A113="","",VLOOKUP($A113,#REF!,S$3+6,FALSE))</f>
        <v>#REF!</v>
      </c>
      <c r="T113" s="11" t="e">
        <f>IF($A113="","",VLOOKUP($A113,#REF!,T$3+6,FALSE))</f>
        <v>#REF!</v>
      </c>
      <c r="U113" s="11" t="e">
        <f>IF($A113="","",VLOOKUP($A113,#REF!,U$3+6,FALSE))</f>
        <v>#REF!</v>
      </c>
      <c r="V113" s="11" t="e">
        <f>IF($A113="","",VLOOKUP($A113,#REF!,V$3+6,FALSE))</f>
        <v>#REF!</v>
      </c>
      <c r="W113" s="11" t="e">
        <f>IF($A113="","",VLOOKUP($A113,#REF!,W$3+6,FALSE))</f>
        <v>#REF!</v>
      </c>
      <c r="X113" s="11" t="e">
        <f>IF($A113="","",VLOOKUP($A113,#REF!,X$3+6,FALSE))</f>
        <v>#REF!</v>
      </c>
      <c r="Y113" s="11" t="e">
        <f t="shared" si="5"/>
        <v>#REF!</v>
      </c>
      <c r="AA113" s="11"/>
      <c r="AD113" t="e">
        <f t="shared" si="6"/>
        <v>#REF!</v>
      </c>
      <c r="AE113" t="e">
        <f t="shared" si="7"/>
        <v>#REF!</v>
      </c>
      <c r="AF113" t="e">
        <f t="shared" si="8"/>
        <v>#REF!</v>
      </c>
      <c r="AG113" t="e">
        <f t="shared" si="9"/>
        <v>#REF!</v>
      </c>
    </row>
    <row r="114" spans="1:33" x14ac:dyDescent="0.25">
      <c r="A114" t="e">
        <f>IF(#REF!="","",#REF!)</f>
        <v>#REF!</v>
      </c>
      <c r="B114" s="10">
        <v>111</v>
      </c>
      <c r="C114" s="10" t="e">
        <f>IF(A114="","",IF(VLOOKUP(A114,#REF!,2,FALSE)=0,"",VLOOKUP(A114,#REF!,2,FALSE)))</f>
        <v>#REF!</v>
      </c>
      <c r="D114" s="10" t="e">
        <f>IF(A114="","",IF(VLOOKUP(A114,#REF!,3,FALSE)=0,"",VLOOKUP(A114,#REF!,3,FALSE)))</f>
        <v>#REF!</v>
      </c>
      <c r="E114" s="10" t="e">
        <f>IF(A114="","",IF(VLOOKUP(A114,#REF!,5,FALSE)=0,"",VLOOKUP(A114,#REF!,5,FALSE)))</f>
        <v>#REF!</v>
      </c>
      <c r="F114" s="10" t="e">
        <f>IF(A114="","",IF(VLOOKUP(A114,#REF!,4,FALSE)=0,"",VLOOKUP(A114,#REF!,4,FALSE)))</f>
        <v>#REF!</v>
      </c>
      <c r="G114" s="11" t="e">
        <f>IF($A114="","",VLOOKUP($A114,#REF!,G$3+6,FALSE))</f>
        <v>#REF!</v>
      </c>
      <c r="H114" s="11" t="e">
        <f>IF($A114="","",VLOOKUP($A114,#REF!,H$3+6,FALSE))</f>
        <v>#REF!</v>
      </c>
      <c r="I114" s="11" t="e">
        <f>IF($A114="","",VLOOKUP($A114,#REF!,I$3+6,FALSE))</f>
        <v>#REF!</v>
      </c>
      <c r="J114" s="11" t="e">
        <f>IF($A114="","",VLOOKUP($A114,#REF!,J$3+6,FALSE))</f>
        <v>#REF!</v>
      </c>
      <c r="K114" s="11" t="e">
        <f>IF($A114="","",VLOOKUP($A114,#REF!,K$3+6,FALSE))</f>
        <v>#REF!</v>
      </c>
      <c r="L114" s="11" t="e">
        <f>IF($A114="","",VLOOKUP($A114,#REF!,L$3+6,FALSE))</f>
        <v>#REF!</v>
      </c>
      <c r="M114" s="11" t="e">
        <f>IF($A114="","",VLOOKUP($A114,#REF!,M$3+6,FALSE))</f>
        <v>#REF!</v>
      </c>
      <c r="N114" s="11" t="e">
        <f>IF($A114="","",VLOOKUP($A114,#REF!,N$3+6,FALSE))</f>
        <v>#REF!</v>
      </c>
      <c r="O114" s="11" t="e">
        <f>IF($A114="","",VLOOKUP($A114,#REF!,O$3+6,FALSE))</f>
        <v>#REF!</v>
      </c>
      <c r="P114" s="11" t="e">
        <f>IF($A114="","",VLOOKUP($A114,#REF!,P$3+6,FALSE))</f>
        <v>#REF!</v>
      </c>
      <c r="Q114" s="11" t="e">
        <f>IF($A114="","",VLOOKUP($A114,#REF!,Q$3+6,FALSE))</f>
        <v>#REF!</v>
      </c>
      <c r="R114" s="11" t="e">
        <f>IF($A114="","",VLOOKUP($A114,#REF!,R$3+6,FALSE))</f>
        <v>#REF!</v>
      </c>
      <c r="S114" s="11" t="e">
        <f>IF($A114="","",VLOOKUP($A114,#REF!,S$3+6,FALSE))</f>
        <v>#REF!</v>
      </c>
      <c r="T114" s="11" t="e">
        <f>IF($A114="","",VLOOKUP($A114,#REF!,T$3+6,FALSE))</f>
        <v>#REF!</v>
      </c>
      <c r="U114" s="11" t="e">
        <f>IF($A114="","",VLOOKUP($A114,#REF!,U$3+6,FALSE))</f>
        <v>#REF!</v>
      </c>
      <c r="V114" s="11" t="e">
        <f>IF($A114="","",VLOOKUP($A114,#REF!,V$3+6,FALSE))</f>
        <v>#REF!</v>
      </c>
      <c r="W114" s="11" t="e">
        <f>IF($A114="","",VLOOKUP($A114,#REF!,W$3+6,FALSE))</f>
        <v>#REF!</v>
      </c>
      <c r="X114" s="11" t="e">
        <f>IF($A114="","",VLOOKUP($A114,#REF!,X$3+6,FALSE))</f>
        <v>#REF!</v>
      </c>
      <c r="Y114" s="11" t="e">
        <f t="shared" si="5"/>
        <v>#REF!</v>
      </c>
      <c r="AA114" s="11"/>
      <c r="AD114" t="e">
        <f t="shared" si="6"/>
        <v>#REF!</v>
      </c>
      <c r="AE114" t="e">
        <f t="shared" si="7"/>
        <v>#REF!</v>
      </c>
      <c r="AF114" t="e">
        <f t="shared" si="8"/>
        <v>#REF!</v>
      </c>
      <c r="AG114" t="e">
        <f t="shared" si="9"/>
        <v>#REF!</v>
      </c>
    </row>
    <row r="115" spans="1:33" x14ac:dyDescent="0.25">
      <c r="A115" t="e">
        <f>IF(#REF!="","",#REF!)</f>
        <v>#REF!</v>
      </c>
      <c r="B115" s="10">
        <v>112</v>
      </c>
      <c r="C115" s="10" t="e">
        <f>IF(A115="","",IF(VLOOKUP(A115,#REF!,2,FALSE)=0,"",VLOOKUP(A115,#REF!,2,FALSE)))</f>
        <v>#REF!</v>
      </c>
      <c r="D115" s="10" t="e">
        <f>IF(A115="","",IF(VLOOKUP(A115,#REF!,3,FALSE)=0,"",VLOOKUP(A115,#REF!,3,FALSE)))</f>
        <v>#REF!</v>
      </c>
      <c r="E115" s="10" t="e">
        <f>IF(A115="","",IF(VLOOKUP(A115,#REF!,5,FALSE)=0,"",VLOOKUP(A115,#REF!,5,FALSE)))</f>
        <v>#REF!</v>
      </c>
      <c r="F115" s="10" t="e">
        <f>IF(A115="","",IF(VLOOKUP(A115,#REF!,4,FALSE)=0,"",VLOOKUP(A115,#REF!,4,FALSE)))</f>
        <v>#REF!</v>
      </c>
      <c r="G115" s="11" t="e">
        <f>IF($A115="","",VLOOKUP($A115,#REF!,G$3+6,FALSE))</f>
        <v>#REF!</v>
      </c>
      <c r="H115" s="11" t="e">
        <f>IF($A115="","",VLOOKUP($A115,#REF!,H$3+6,FALSE))</f>
        <v>#REF!</v>
      </c>
      <c r="I115" s="11" t="e">
        <f>IF($A115="","",VLOOKUP($A115,#REF!,I$3+6,FALSE))</f>
        <v>#REF!</v>
      </c>
      <c r="J115" s="11" t="e">
        <f>IF($A115="","",VLOOKUP($A115,#REF!,J$3+6,FALSE))</f>
        <v>#REF!</v>
      </c>
      <c r="K115" s="11" t="e">
        <f>IF($A115="","",VLOOKUP($A115,#REF!,K$3+6,FALSE))</f>
        <v>#REF!</v>
      </c>
      <c r="L115" s="11" t="e">
        <f>IF($A115="","",VLOOKUP($A115,#REF!,L$3+6,FALSE))</f>
        <v>#REF!</v>
      </c>
      <c r="M115" s="11" t="e">
        <f>IF($A115="","",VLOOKUP($A115,#REF!,M$3+6,FALSE))</f>
        <v>#REF!</v>
      </c>
      <c r="N115" s="11" t="e">
        <f>IF($A115="","",VLOOKUP($A115,#REF!,N$3+6,FALSE))</f>
        <v>#REF!</v>
      </c>
      <c r="O115" s="11" t="e">
        <f>IF($A115="","",VLOOKUP($A115,#REF!,O$3+6,FALSE))</f>
        <v>#REF!</v>
      </c>
      <c r="P115" s="11" t="e">
        <f>IF($A115="","",VLOOKUP($A115,#REF!,P$3+6,FALSE))</f>
        <v>#REF!</v>
      </c>
      <c r="Q115" s="11" t="e">
        <f>IF($A115="","",VLOOKUP($A115,#REF!,Q$3+6,FALSE))</f>
        <v>#REF!</v>
      </c>
      <c r="R115" s="11" t="e">
        <f>IF($A115="","",VLOOKUP($A115,#REF!,R$3+6,FALSE))</f>
        <v>#REF!</v>
      </c>
      <c r="S115" s="11" t="e">
        <f>IF($A115="","",VLOOKUP($A115,#REF!,S$3+6,FALSE))</f>
        <v>#REF!</v>
      </c>
      <c r="T115" s="11" t="e">
        <f>IF($A115="","",VLOOKUP($A115,#REF!,T$3+6,FALSE))</f>
        <v>#REF!</v>
      </c>
      <c r="U115" s="11" t="e">
        <f>IF($A115="","",VLOOKUP($A115,#REF!,U$3+6,FALSE))</f>
        <v>#REF!</v>
      </c>
      <c r="V115" s="11" t="e">
        <f>IF($A115="","",VLOOKUP($A115,#REF!,V$3+6,FALSE))</f>
        <v>#REF!</v>
      </c>
      <c r="W115" s="11" t="e">
        <f>IF($A115="","",VLOOKUP($A115,#REF!,W$3+6,FALSE))</f>
        <v>#REF!</v>
      </c>
      <c r="X115" s="11" t="e">
        <f>IF($A115="","",VLOOKUP($A115,#REF!,X$3+6,FALSE))</f>
        <v>#REF!</v>
      </c>
      <c r="Y115" s="11" t="e">
        <f t="shared" si="5"/>
        <v>#REF!</v>
      </c>
      <c r="AA115" s="11"/>
      <c r="AD115" t="e">
        <f t="shared" si="6"/>
        <v>#REF!</v>
      </c>
      <c r="AE115" t="e">
        <f t="shared" si="7"/>
        <v>#REF!</v>
      </c>
      <c r="AF115" t="e">
        <f t="shared" si="8"/>
        <v>#REF!</v>
      </c>
      <c r="AG115" t="e">
        <f t="shared" si="9"/>
        <v>#REF!</v>
      </c>
    </row>
    <row r="116" spans="1:33" x14ac:dyDescent="0.25">
      <c r="A116" t="e">
        <f>IF(#REF!="","",#REF!)</f>
        <v>#REF!</v>
      </c>
      <c r="B116" s="10">
        <v>113</v>
      </c>
      <c r="C116" s="10" t="e">
        <f>IF(A116="","",IF(VLOOKUP(A116,#REF!,2,FALSE)=0,"",VLOOKUP(A116,#REF!,2,FALSE)))</f>
        <v>#REF!</v>
      </c>
      <c r="D116" s="10" t="e">
        <f>IF(A116="","",IF(VLOOKUP(A116,#REF!,3,FALSE)=0,"",VLOOKUP(A116,#REF!,3,FALSE)))</f>
        <v>#REF!</v>
      </c>
      <c r="E116" s="10" t="e">
        <f>IF(A116="","",IF(VLOOKUP(A116,#REF!,5,FALSE)=0,"",VLOOKUP(A116,#REF!,5,FALSE)))</f>
        <v>#REF!</v>
      </c>
      <c r="F116" s="10" t="e">
        <f>IF(A116="","",IF(VLOOKUP(A116,#REF!,4,FALSE)=0,"",VLOOKUP(A116,#REF!,4,FALSE)))</f>
        <v>#REF!</v>
      </c>
      <c r="G116" s="11" t="e">
        <f>IF($A116="","",VLOOKUP($A116,#REF!,G$3+6,FALSE))</f>
        <v>#REF!</v>
      </c>
      <c r="H116" s="11" t="e">
        <f>IF($A116="","",VLOOKUP($A116,#REF!,H$3+6,FALSE))</f>
        <v>#REF!</v>
      </c>
      <c r="I116" s="11" t="e">
        <f>IF($A116="","",VLOOKUP($A116,#REF!,I$3+6,FALSE))</f>
        <v>#REF!</v>
      </c>
      <c r="J116" s="11" t="e">
        <f>IF($A116="","",VLOOKUP($A116,#REF!,J$3+6,FALSE))</f>
        <v>#REF!</v>
      </c>
      <c r="K116" s="11" t="e">
        <f>IF($A116="","",VLOOKUP($A116,#REF!,K$3+6,FALSE))</f>
        <v>#REF!</v>
      </c>
      <c r="L116" s="11" t="e">
        <f>IF($A116="","",VLOOKUP($A116,#REF!,L$3+6,FALSE))</f>
        <v>#REF!</v>
      </c>
      <c r="M116" s="11" t="e">
        <f>IF($A116="","",VLOOKUP($A116,#REF!,M$3+6,FALSE))</f>
        <v>#REF!</v>
      </c>
      <c r="N116" s="11" t="e">
        <f>IF($A116="","",VLOOKUP($A116,#REF!,N$3+6,FALSE))</f>
        <v>#REF!</v>
      </c>
      <c r="O116" s="11" t="e">
        <f>IF($A116="","",VLOOKUP($A116,#REF!,O$3+6,FALSE))</f>
        <v>#REF!</v>
      </c>
      <c r="P116" s="11" t="e">
        <f>IF($A116="","",VLOOKUP($A116,#REF!,P$3+6,FALSE))</f>
        <v>#REF!</v>
      </c>
      <c r="Q116" s="11" t="e">
        <f>IF($A116="","",VLOOKUP($A116,#REF!,Q$3+6,FALSE))</f>
        <v>#REF!</v>
      </c>
      <c r="R116" s="11" t="e">
        <f>IF($A116="","",VLOOKUP($A116,#REF!,R$3+6,FALSE))</f>
        <v>#REF!</v>
      </c>
      <c r="S116" s="11" t="e">
        <f>IF($A116="","",VLOOKUP($A116,#REF!,S$3+6,FALSE))</f>
        <v>#REF!</v>
      </c>
      <c r="T116" s="11" t="e">
        <f>IF($A116="","",VLOOKUP($A116,#REF!,T$3+6,FALSE))</f>
        <v>#REF!</v>
      </c>
      <c r="U116" s="11" t="e">
        <f>IF($A116="","",VLOOKUP($A116,#REF!,U$3+6,FALSE))</f>
        <v>#REF!</v>
      </c>
      <c r="V116" s="11" t="e">
        <f>IF($A116="","",VLOOKUP($A116,#REF!,V$3+6,FALSE))</f>
        <v>#REF!</v>
      </c>
      <c r="W116" s="11" t="e">
        <f>IF($A116="","",VLOOKUP($A116,#REF!,W$3+6,FALSE))</f>
        <v>#REF!</v>
      </c>
      <c r="X116" s="11" t="e">
        <f>IF($A116="","",VLOOKUP($A116,#REF!,X$3+6,FALSE))</f>
        <v>#REF!</v>
      </c>
      <c r="Y116" s="11" t="e">
        <f t="shared" si="5"/>
        <v>#REF!</v>
      </c>
      <c r="AA116" s="11"/>
      <c r="AD116" t="e">
        <f t="shared" si="6"/>
        <v>#REF!</v>
      </c>
      <c r="AE116" t="e">
        <f t="shared" si="7"/>
        <v>#REF!</v>
      </c>
      <c r="AF116" t="e">
        <f t="shared" si="8"/>
        <v>#REF!</v>
      </c>
      <c r="AG116" t="e">
        <f t="shared" si="9"/>
        <v>#REF!</v>
      </c>
    </row>
    <row r="117" spans="1:33" x14ac:dyDescent="0.25">
      <c r="A117" t="e">
        <f>IF(#REF!="","",#REF!)</f>
        <v>#REF!</v>
      </c>
      <c r="B117" s="10">
        <v>114</v>
      </c>
      <c r="C117" s="10" t="e">
        <f>IF(A117="","",IF(VLOOKUP(A117,#REF!,2,FALSE)=0,"",VLOOKUP(A117,#REF!,2,FALSE)))</f>
        <v>#REF!</v>
      </c>
      <c r="D117" s="10" t="e">
        <f>IF(A117="","",IF(VLOOKUP(A117,#REF!,3,FALSE)=0,"",VLOOKUP(A117,#REF!,3,FALSE)))</f>
        <v>#REF!</v>
      </c>
      <c r="E117" s="10" t="e">
        <f>IF(A117="","",IF(VLOOKUP(A117,#REF!,5,FALSE)=0,"",VLOOKUP(A117,#REF!,5,FALSE)))</f>
        <v>#REF!</v>
      </c>
      <c r="F117" s="10" t="e">
        <f>IF(A117="","",IF(VLOOKUP(A117,#REF!,4,FALSE)=0,"",VLOOKUP(A117,#REF!,4,FALSE)))</f>
        <v>#REF!</v>
      </c>
      <c r="G117" s="11" t="e">
        <f>IF($A117="","",VLOOKUP($A117,#REF!,G$3+6,FALSE))</f>
        <v>#REF!</v>
      </c>
      <c r="H117" s="11" t="e">
        <f>IF($A117="","",VLOOKUP($A117,#REF!,H$3+6,FALSE))</f>
        <v>#REF!</v>
      </c>
      <c r="I117" s="11" t="e">
        <f>IF($A117="","",VLOOKUP($A117,#REF!,I$3+6,FALSE))</f>
        <v>#REF!</v>
      </c>
      <c r="J117" s="11" t="e">
        <f>IF($A117="","",VLOOKUP($A117,#REF!,J$3+6,FALSE))</f>
        <v>#REF!</v>
      </c>
      <c r="K117" s="11" t="e">
        <f>IF($A117="","",VLOOKUP($A117,#REF!,K$3+6,FALSE))</f>
        <v>#REF!</v>
      </c>
      <c r="L117" s="11" t="e">
        <f>IF($A117="","",VLOOKUP($A117,#REF!,L$3+6,FALSE))</f>
        <v>#REF!</v>
      </c>
      <c r="M117" s="11" t="e">
        <f>IF($A117="","",VLOOKUP($A117,#REF!,M$3+6,FALSE))</f>
        <v>#REF!</v>
      </c>
      <c r="N117" s="11" t="e">
        <f>IF($A117="","",VLOOKUP($A117,#REF!,N$3+6,FALSE))</f>
        <v>#REF!</v>
      </c>
      <c r="O117" s="11" t="e">
        <f>IF($A117="","",VLOOKUP($A117,#REF!,O$3+6,FALSE))</f>
        <v>#REF!</v>
      </c>
      <c r="P117" s="11" t="e">
        <f>IF($A117="","",VLOOKUP($A117,#REF!,P$3+6,FALSE))</f>
        <v>#REF!</v>
      </c>
      <c r="Q117" s="11" t="e">
        <f>IF($A117="","",VLOOKUP($A117,#REF!,Q$3+6,FALSE))</f>
        <v>#REF!</v>
      </c>
      <c r="R117" s="11" t="e">
        <f>IF($A117="","",VLOOKUP($A117,#REF!,R$3+6,FALSE))</f>
        <v>#REF!</v>
      </c>
      <c r="S117" s="11" t="e">
        <f>IF($A117="","",VLOOKUP($A117,#REF!,S$3+6,FALSE))</f>
        <v>#REF!</v>
      </c>
      <c r="T117" s="11" t="e">
        <f>IF($A117="","",VLOOKUP($A117,#REF!,T$3+6,FALSE))</f>
        <v>#REF!</v>
      </c>
      <c r="U117" s="11" t="e">
        <f>IF($A117="","",VLOOKUP($A117,#REF!,U$3+6,FALSE))</f>
        <v>#REF!</v>
      </c>
      <c r="V117" s="11" t="e">
        <f>IF($A117="","",VLOOKUP($A117,#REF!,V$3+6,FALSE))</f>
        <v>#REF!</v>
      </c>
      <c r="W117" s="11" t="e">
        <f>IF($A117="","",VLOOKUP($A117,#REF!,W$3+6,FALSE))</f>
        <v>#REF!</v>
      </c>
      <c r="X117" s="11" t="e">
        <f>IF($A117="","",VLOOKUP($A117,#REF!,X$3+6,FALSE))</f>
        <v>#REF!</v>
      </c>
      <c r="Y117" s="11" t="e">
        <f t="shared" si="5"/>
        <v>#REF!</v>
      </c>
      <c r="AA117" s="11"/>
      <c r="AD117" t="e">
        <f t="shared" si="6"/>
        <v>#REF!</v>
      </c>
      <c r="AE117" t="e">
        <f t="shared" si="7"/>
        <v>#REF!</v>
      </c>
      <c r="AF117" t="e">
        <f t="shared" si="8"/>
        <v>#REF!</v>
      </c>
      <c r="AG117" t="e">
        <f t="shared" si="9"/>
        <v>#REF!</v>
      </c>
    </row>
    <row r="118" spans="1:33" x14ac:dyDescent="0.25">
      <c r="A118" t="e">
        <f>IF(#REF!="","",#REF!)</f>
        <v>#REF!</v>
      </c>
      <c r="B118" s="10">
        <v>115</v>
      </c>
      <c r="C118" s="10" t="e">
        <f>IF(A118="","",IF(VLOOKUP(A118,#REF!,2,FALSE)=0,"",VLOOKUP(A118,#REF!,2,FALSE)))</f>
        <v>#REF!</v>
      </c>
      <c r="D118" s="10" t="e">
        <f>IF(A118="","",IF(VLOOKUP(A118,#REF!,3,FALSE)=0,"",VLOOKUP(A118,#REF!,3,FALSE)))</f>
        <v>#REF!</v>
      </c>
      <c r="E118" s="10" t="e">
        <f>IF(A118="","",IF(VLOOKUP(A118,#REF!,5,FALSE)=0,"",VLOOKUP(A118,#REF!,5,FALSE)))</f>
        <v>#REF!</v>
      </c>
      <c r="F118" s="10" t="e">
        <f>IF(A118="","",IF(VLOOKUP(A118,#REF!,4,FALSE)=0,"",VLOOKUP(A118,#REF!,4,FALSE)))</f>
        <v>#REF!</v>
      </c>
      <c r="G118" s="11" t="e">
        <f>IF($A118="","",VLOOKUP($A118,#REF!,G$3+6,FALSE))</f>
        <v>#REF!</v>
      </c>
      <c r="H118" s="11" t="e">
        <f>IF($A118="","",VLOOKUP($A118,#REF!,H$3+6,FALSE))</f>
        <v>#REF!</v>
      </c>
      <c r="I118" s="11" t="e">
        <f>IF($A118="","",VLOOKUP($A118,#REF!,I$3+6,FALSE))</f>
        <v>#REF!</v>
      </c>
      <c r="J118" s="11" t="e">
        <f>IF($A118="","",VLOOKUP($A118,#REF!,J$3+6,FALSE))</f>
        <v>#REF!</v>
      </c>
      <c r="K118" s="11" t="e">
        <f>IF($A118="","",VLOOKUP($A118,#REF!,K$3+6,FALSE))</f>
        <v>#REF!</v>
      </c>
      <c r="L118" s="11" t="e">
        <f>IF($A118="","",VLOOKUP($A118,#REF!,L$3+6,FALSE))</f>
        <v>#REF!</v>
      </c>
      <c r="M118" s="11" t="e">
        <f>IF($A118="","",VLOOKUP($A118,#REF!,M$3+6,FALSE))</f>
        <v>#REF!</v>
      </c>
      <c r="N118" s="11" t="e">
        <f>IF($A118="","",VLOOKUP($A118,#REF!,N$3+6,FALSE))</f>
        <v>#REF!</v>
      </c>
      <c r="O118" s="11" t="e">
        <f>IF($A118="","",VLOOKUP($A118,#REF!,O$3+6,FALSE))</f>
        <v>#REF!</v>
      </c>
      <c r="P118" s="11" t="e">
        <f>IF($A118="","",VLOOKUP($A118,#REF!,P$3+6,FALSE))</f>
        <v>#REF!</v>
      </c>
      <c r="Q118" s="11" t="e">
        <f>IF($A118="","",VLOOKUP($A118,#REF!,Q$3+6,FALSE))</f>
        <v>#REF!</v>
      </c>
      <c r="R118" s="11" t="e">
        <f>IF($A118="","",VLOOKUP($A118,#REF!,R$3+6,FALSE))</f>
        <v>#REF!</v>
      </c>
      <c r="S118" s="11" t="e">
        <f>IF($A118="","",VLOOKUP($A118,#REF!,S$3+6,FALSE))</f>
        <v>#REF!</v>
      </c>
      <c r="T118" s="11" t="e">
        <f>IF($A118="","",VLOOKUP($A118,#REF!,T$3+6,FALSE))</f>
        <v>#REF!</v>
      </c>
      <c r="U118" s="11" t="e">
        <f>IF($A118="","",VLOOKUP($A118,#REF!,U$3+6,FALSE))</f>
        <v>#REF!</v>
      </c>
      <c r="V118" s="11" t="e">
        <f>IF($A118="","",VLOOKUP($A118,#REF!,V$3+6,FALSE))</f>
        <v>#REF!</v>
      </c>
      <c r="W118" s="11" t="e">
        <f>IF($A118="","",VLOOKUP($A118,#REF!,W$3+6,FALSE))</f>
        <v>#REF!</v>
      </c>
      <c r="X118" s="11" t="e">
        <f>IF($A118="","",VLOOKUP($A118,#REF!,X$3+6,FALSE))</f>
        <v>#REF!</v>
      </c>
      <c r="Y118" s="11" t="e">
        <f t="shared" si="5"/>
        <v>#REF!</v>
      </c>
      <c r="AA118" s="11"/>
      <c r="AD118" t="e">
        <f t="shared" si="6"/>
        <v>#REF!</v>
      </c>
      <c r="AE118" t="e">
        <f t="shared" si="7"/>
        <v>#REF!</v>
      </c>
      <c r="AF118" t="e">
        <f t="shared" si="8"/>
        <v>#REF!</v>
      </c>
      <c r="AG118" t="e">
        <f t="shared" si="9"/>
        <v>#REF!</v>
      </c>
    </row>
    <row r="119" spans="1:33" x14ac:dyDescent="0.25">
      <c r="A119" t="e">
        <f>IF(#REF!="","",#REF!)</f>
        <v>#REF!</v>
      </c>
      <c r="B119" s="10">
        <v>116</v>
      </c>
      <c r="C119" s="10" t="e">
        <f>IF(A119="","",IF(VLOOKUP(A119,#REF!,2,FALSE)=0,"",VLOOKUP(A119,#REF!,2,FALSE)))</f>
        <v>#REF!</v>
      </c>
      <c r="D119" s="10" t="e">
        <f>IF(A119="","",IF(VLOOKUP(A119,#REF!,3,FALSE)=0,"",VLOOKUP(A119,#REF!,3,FALSE)))</f>
        <v>#REF!</v>
      </c>
      <c r="E119" s="10" t="e">
        <f>IF(A119="","",IF(VLOOKUP(A119,#REF!,5,FALSE)=0,"",VLOOKUP(A119,#REF!,5,FALSE)))</f>
        <v>#REF!</v>
      </c>
      <c r="F119" s="10" t="e">
        <f>IF(A119="","",IF(VLOOKUP(A119,#REF!,4,FALSE)=0,"",VLOOKUP(A119,#REF!,4,FALSE)))</f>
        <v>#REF!</v>
      </c>
      <c r="G119" s="11" t="e">
        <f>IF($A119="","",VLOOKUP($A119,#REF!,G$3+6,FALSE))</f>
        <v>#REF!</v>
      </c>
      <c r="H119" s="11" t="e">
        <f>IF($A119="","",VLOOKUP($A119,#REF!,H$3+6,FALSE))</f>
        <v>#REF!</v>
      </c>
      <c r="I119" s="11" t="e">
        <f>IF($A119="","",VLOOKUP($A119,#REF!,I$3+6,FALSE))</f>
        <v>#REF!</v>
      </c>
      <c r="J119" s="11" t="e">
        <f>IF($A119="","",VLOOKUP($A119,#REF!,J$3+6,FALSE))</f>
        <v>#REF!</v>
      </c>
      <c r="K119" s="11" t="e">
        <f>IF($A119="","",VLOOKUP($A119,#REF!,K$3+6,FALSE))</f>
        <v>#REF!</v>
      </c>
      <c r="L119" s="11" t="e">
        <f>IF($A119="","",VLOOKUP($A119,#REF!,L$3+6,FALSE))</f>
        <v>#REF!</v>
      </c>
      <c r="M119" s="11" t="e">
        <f>IF($A119="","",VLOOKUP($A119,#REF!,M$3+6,FALSE))</f>
        <v>#REF!</v>
      </c>
      <c r="N119" s="11" t="e">
        <f>IF($A119="","",VLOOKUP($A119,#REF!,N$3+6,FALSE))</f>
        <v>#REF!</v>
      </c>
      <c r="O119" s="11" t="e">
        <f>IF($A119="","",VLOOKUP($A119,#REF!,O$3+6,FALSE))</f>
        <v>#REF!</v>
      </c>
      <c r="P119" s="11" t="e">
        <f>IF($A119="","",VLOOKUP($A119,#REF!,P$3+6,FALSE))</f>
        <v>#REF!</v>
      </c>
      <c r="Q119" s="11" t="e">
        <f>IF($A119="","",VLOOKUP($A119,#REF!,Q$3+6,FALSE))</f>
        <v>#REF!</v>
      </c>
      <c r="R119" s="11" t="e">
        <f>IF($A119="","",VLOOKUP($A119,#REF!,R$3+6,FALSE))</f>
        <v>#REF!</v>
      </c>
      <c r="S119" s="11" t="e">
        <f>IF($A119="","",VLOOKUP($A119,#REF!,S$3+6,FALSE))</f>
        <v>#REF!</v>
      </c>
      <c r="T119" s="11" t="e">
        <f>IF($A119="","",VLOOKUP($A119,#REF!,T$3+6,FALSE))</f>
        <v>#REF!</v>
      </c>
      <c r="U119" s="11" t="e">
        <f>IF($A119="","",VLOOKUP($A119,#REF!,U$3+6,FALSE))</f>
        <v>#REF!</v>
      </c>
      <c r="V119" s="11" t="e">
        <f>IF($A119="","",VLOOKUP($A119,#REF!,V$3+6,FALSE))</f>
        <v>#REF!</v>
      </c>
      <c r="W119" s="11" t="e">
        <f>IF($A119="","",VLOOKUP($A119,#REF!,W$3+6,FALSE))</f>
        <v>#REF!</v>
      </c>
      <c r="X119" s="11" t="e">
        <f>IF($A119="","",VLOOKUP($A119,#REF!,X$3+6,FALSE))</f>
        <v>#REF!</v>
      </c>
      <c r="Y119" s="11" t="e">
        <f t="shared" si="5"/>
        <v>#REF!</v>
      </c>
      <c r="AA119" s="11"/>
      <c r="AD119" t="e">
        <f t="shared" si="6"/>
        <v>#REF!</v>
      </c>
      <c r="AE119" t="e">
        <f t="shared" si="7"/>
        <v>#REF!</v>
      </c>
      <c r="AF119" t="e">
        <f t="shared" si="8"/>
        <v>#REF!</v>
      </c>
      <c r="AG119" t="e">
        <f t="shared" si="9"/>
        <v>#REF!</v>
      </c>
    </row>
    <row r="120" spans="1:33" x14ac:dyDescent="0.25">
      <c r="A120" t="e">
        <f>IF(#REF!="","",#REF!)</f>
        <v>#REF!</v>
      </c>
      <c r="B120" s="10">
        <v>117</v>
      </c>
      <c r="C120" s="10" t="e">
        <f>IF(A120="","",IF(VLOOKUP(A120,#REF!,2,FALSE)=0,"",VLOOKUP(A120,#REF!,2,FALSE)))</f>
        <v>#REF!</v>
      </c>
      <c r="D120" s="10" t="e">
        <f>IF(A120="","",IF(VLOOKUP(A120,#REF!,3,FALSE)=0,"",VLOOKUP(A120,#REF!,3,FALSE)))</f>
        <v>#REF!</v>
      </c>
      <c r="E120" s="10" t="e">
        <f>IF(A120="","",IF(VLOOKUP(A120,#REF!,5,FALSE)=0,"",VLOOKUP(A120,#REF!,5,FALSE)))</f>
        <v>#REF!</v>
      </c>
      <c r="F120" s="10" t="e">
        <f>IF(A120="","",IF(VLOOKUP(A120,#REF!,4,FALSE)=0,"",VLOOKUP(A120,#REF!,4,FALSE)))</f>
        <v>#REF!</v>
      </c>
      <c r="G120" s="11" t="e">
        <f>IF($A120="","",VLOOKUP($A120,#REF!,G$3+6,FALSE))</f>
        <v>#REF!</v>
      </c>
      <c r="H120" s="11" t="e">
        <f>IF($A120="","",VLOOKUP($A120,#REF!,H$3+6,FALSE))</f>
        <v>#REF!</v>
      </c>
      <c r="I120" s="11" t="e">
        <f>IF($A120="","",VLOOKUP($A120,#REF!,I$3+6,FALSE))</f>
        <v>#REF!</v>
      </c>
      <c r="J120" s="11" t="e">
        <f>IF($A120="","",VLOOKUP($A120,#REF!,J$3+6,FALSE))</f>
        <v>#REF!</v>
      </c>
      <c r="K120" s="11" t="e">
        <f>IF($A120="","",VLOOKUP($A120,#REF!,K$3+6,FALSE))</f>
        <v>#REF!</v>
      </c>
      <c r="L120" s="11" t="e">
        <f>IF($A120="","",VLOOKUP($A120,#REF!,L$3+6,FALSE))</f>
        <v>#REF!</v>
      </c>
      <c r="M120" s="11" t="e">
        <f>IF($A120="","",VLOOKUP($A120,#REF!,M$3+6,FALSE))</f>
        <v>#REF!</v>
      </c>
      <c r="N120" s="11" t="e">
        <f>IF($A120="","",VLOOKUP($A120,#REF!,N$3+6,FALSE))</f>
        <v>#REF!</v>
      </c>
      <c r="O120" s="11" t="e">
        <f>IF($A120="","",VLOOKUP($A120,#REF!,O$3+6,FALSE))</f>
        <v>#REF!</v>
      </c>
      <c r="P120" s="11" t="e">
        <f>IF($A120="","",VLOOKUP($A120,#REF!,P$3+6,FALSE))</f>
        <v>#REF!</v>
      </c>
      <c r="Q120" s="11" t="e">
        <f>IF($A120="","",VLOOKUP($A120,#REF!,Q$3+6,FALSE))</f>
        <v>#REF!</v>
      </c>
      <c r="R120" s="11" t="e">
        <f>IF($A120="","",VLOOKUP($A120,#REF!,R$3+6,FALSE))</f>
        <v>#REF!</v>
      </c>
      <c r="S120" s="11" t="e">
        <f>IF($A120="","",VLOOKUP($A120,#REF!,S$3+6,FALSE))</f>
        <v>#REF!</v>
      </c>
      <c r="T120" s="11" t="e">
        <f>IF($A120="","",VLOOKUP($A120,#REF!,T$3+6,FALSE))</f>
        <v>#REF!</v>
      </c>
      <c r="U120" s="11" t="e">
        <f>IF($A120="","",VLOOKUP($A120,#REF!,U$3+6,FALSE))</f>
        <v>#REF!</v>
      </c>
      <c r="V120" s="11" t="e">
        <f>IF($A120="","",VLOOKUP($A120,#REF!,V$3+6,FALSE))</f>
        <v>#REF!</v>
      </c>
      <c r="W120" s="11" t="e">
        <f>IF($A120="","",VLOOKUP($A120,#REF!,W$3+6,FALSE))</f>
        <v>#REF!</v>
      </c>
      <c r="X120" s="11" t="e">
        <f>IF($A120="","",VLOOKUP($A120,#REF!,X$3+6,FALSE))</f>
        <v>#REF!</v>
      </c>
      <c r="Y120" s="11" t="e">
        <f t="shared" si="5"/>
        <v>#REF!</v>
      </c>
      <c r="AA120" s="11"/>
      <c r="AD120" t="e">
        <f t="shared" si="6"/>
        <v>#REF!</v>
      </c>
      <c r="AE120" t="e">
        <f t="shared" si="7"/>
        <v>#REF!</v>
      </c>
      <c r="AF120" t="e">
        <f t="shared" si="8"/>
        <v>#REF!</v>
      </c>
      <c r="AG120" t="e">
        <f t="shared" si="9"/>
        <v>#REF!</v>
      </c>
    </row>
    <row r="121" spans="1:33" x14ac:dyDescent="0.25">
      <c r="A121" t="e">
        <f>IF(#REF!="","",#REF!)</f>
        <v>#REF!</v>
      </c>
      <c r="B121" s="10">
        <v>118</v>
      </c>
      <c r="C121" s="10" t="e">
        <f>IF(A121="","",IF(VLOOKUP(A121,#REF!,2,FALSE)=0,"",VLOOKUP(A121,#REF!,2,FALSE)))</f>
        <v>#REF!</v>
      </c>
      <c r="D121" s="10" t="e">
        <f>IF(A121="","",IF(VLOOKUP(A121,#REF!,3,FALSE)=0,"",VLOOKUP(A121,#REF!,3,FALSE)))</f>
        <v>#REF!</v>
      </c>
      <c r="E121" s="10" t="e">
        <f>IF(A121="","",IF(VLOOKUP(A121,#REF!,5,FALSE)=0,"",VLOOKUP(A121,#REF!,5,FALSE)))</f>
        <v>#REF!</v>
      </c>
      <c r="F121" s="10" t="e">
        <f>IF(A121="","",IF(VLOOKUP(A121,#REF!,4,FALSE)=0,"",VLOOKUP(A121,#REF!,4,FALSE)))</f>
        <v>#REF!</v>
      </c>
      <c r="G121" s="11" t="e">
        <f>IF($A121="","",VLOOKUP($A121,#REF!,G$3+6,FALSE))</f>
        <v>#REF!</v>
      </c>
      <c r="H121" s="11" t="e">
        <f>IF($A121="","",VLOOKUP($A121,#REF!,H$3+6,FALSE))</f>
        <v>#REF!</v>
      </c>
      <c r="I121" s="11" t="e">
        <f>IF($A121="","",VLOOKUP($A121,#REF!,I$3+6,FALSE))</f>
        <v>#REF!</v>
      </c>
      <c r="J121" s="11" t="e">
        <f>IF($A121="","",VLOOKUP($A121,#REF!,J$3+6,FALSE))</f>
        <v>#REF!</v>
      </c>
      <c r="K121" s="11" t="e">
        <f>IF($A121="","",VLOOKUP($A121,#REF!,K$3+6,FALSE))</f>
        <v>#REF!</v>
      </c>
      <c r="L121" s="11" t="e">
        <f>IF($A121="","",VLOOKUP($A121,#REF!,L$3+6,FALSE))</f>
        <v>#REF!</v>
      </c>
      <c r="M121" s="11" t="e">
        <f>IF($A121="","",VLOOKUP($A121,#REF!,M$3+6,FALSE))</f>
        <v>#REF!</v>
      </c>
      <c r="N121" s="11" t="e">
        <f>IF($A121="","",VLOOKUP($A121,#REF!,N$3+6,FALSE))</f>
        <v>#REF!</v>
      </c>
      <c r="O121" s="11" t="e">
        <f>IF($A121="","",VLOOKUP($A121,#REF!,O$3+6,FALSE))</f>
        <v>#REF!</v>
      </c>
      <c r="P121" s="11" t="e">
        <f>IF($A121="","",VLOOKUP($A121,#REF!,P$3+6,FALSE))</f>
        <v>#REF!</v>
      </c>
      <c r="Q121" s="11" t="e">
        <f>IF($A121="","",VLOOKUP($A121,#REF!,Q$3+6,FALSE))</f>
        <v>#REF!</v>
      </c>
      <c r="R121" s="11" t="e">
        <f>IF($A121="","",VLOOKUP($A121,#REF!,R$3+6,FALSE))</f>
        <v>#REF!</v>
      </c>
      <c r="S121" s="11" t="e">
        <f>IF($A121="","",VLOOKUP($A121,#REF!,S$3+6,FALSE))</f>
        <v>#REF!</v>
      </c>
      <c r="T121" s="11" t="e">
        <f>IF($A121="","",VLOOKUP($A121,#REF!,T$3+6,FALSE))</f>
        <v>#REF!</v>
      </c>
      <c r="U121" s="11" t="e">
        <f>IF($A121="","",VLOOKUP($A121,#REF!,U$3+6,FALSE))</f>
        <v>#REF!</v>
      </c>
      <c r="V121" s="11" t="e">
        <f>IF($A121="","",VLOOKUP($A121,#REF!,V$3+6,FALSE))</f>
        <v>#REF!</v>
      </c>
      <c r="W121" s="11" t="e">
        <f>IF($A121="","",VLOOKUP($A121,#REF!,W$3+6,FALSE))</f>
        <v>#REF!</v>
      </c>
      <c r="X121" s="11" t="e">
        <f>IF($A121="","",VLOOKUP($A121,#REF!,X$3+6,FALSE))</f>
        <v>#REF!</v>
      </c>
      <c r="Y121" s="11" t="e">
        <f t="shared" si="5"/>
        <v>#REF!</v>
      </c>
      <c r="AA121" s="11"/>
      <c r="AD121" t="e">
        <f t="shared" si="6"/>
        <v>#REF!</v>
      </c>
      <c r="AE121" t="e">
        <f t="shared" si="7"/>
        <v>#REF!</v>
      </c>
      <c r="AF121" t="e">
        <f t="shared" si="8"/>
        <v>#REF!</v>
      </c>
      <c r="AG121" t="e">
        <f t="shared" si="9"/>
        <v>#REF!</v>
      </c>
    </row>
    <row r="122" spans="1:33" x14ac:dyDescent="0.25">
      <c r="A122" t="e">
        <f>IF(#REF!="","",#REF!)</f>
        <v>#REF!</v>
      </c>
      <c r="B122" s="10">
        <v>119</v>
      </c>
      <c r="C122" s="10" t="e">
        <f>IF(A122="","",IF(VLOOKUP(A122,#REF!,2,FALSE)=0,"",VLOOKUP(A122,#REF!,2,FALSE)))</f>
        <v>#REF!</v>
      </c>
      <c r="D122" s="10" t="e">
        <f>IF(A122="","",IF(VLOOKUP(A122,#REF!,3,FALSE)=0,"",VLOOKUP(A122,#REF!,3,FALSE)))</f>
        <v>#REF!</v>
      </c>
      <c r="E122" s="10" t="e">
        <f>IF(A122="","",IF(VLOOKUP(A122,#REF!,5,FALSE)=0,"",VLOOKUP(A122,#REF!,5,FALSE)))</f>
        <v>#REF!</v>
      </c>
      <c r="F122" s="10" t="e">
        <f>IF(A122="","",IF(VLOOKUP(A122,#REF!,4,FALSE)=0,"",VLOOKUP(A122,#REF!,4,FALSE)))</f>
        <v>#REF!</v>
      </c>
      <c r="G122" s="11" t="e">
        <f>IF($A122="","",VLOOKUP($A122,#REF!,G$3+6,FALSE))</f>
        <v>#REF!</v>
      </c>
      <c r="H122" s="11" t="e">
        <f>IF($A122="","",VLOOKUP($A122,#REF!,H$3+6,FALSE))</f>
        <v>#REF!</v>
      </c>
      <c r="I122" s="11" t="e">
        <f>IF($A122="","",VLOOKUP($A122,#REF!,I$3+6,FALSE))</f>
        <v>#REF!</v>
      </c>
      <c r="J122" s="11" t="e">
        <f>IF($A122="","",VLOOKUP($A122,#REF!,J$3+6,FALSE))</f>
        <v>#REF!</v>
      </c>
      <c r="K122" s="11" t="e">
        <f>IF($A122="","",VLOOKUP($A122,#REF!,K$3+6,FALSE))</f>
        <v>#REF!</v>
      </c>
      <c r="L122" s="11" t="e">
        <f>IF($A122="","",VLOOKUP($A122,#REF!,L$3+6,FALSE))</f>
        <v>#REF!</v>
      </c>
      <c r="M122" s="11" t="e">
        <f>IF($A122="","",VLOOKUP($A122,#REF!,M$3+6,FALSE))</f>
        <v>#REF!</v>
      </c>
      <c r="N122" s="11" t="e">
        <f>IF($A122="","",VLOOKUP($A122,#REF!,N$3+6,FALSE))</f>
        <v>#REF!</v>
      </c>
      <c r="O122" s="11" t="e">
        <f>IF($A122="","",VLOOKUP($A122,#REF!,O$3+6,FALSE))</f>
        <v>#REF!</v>
      </c>
      <c r="P122" s="11" t="e">
        <f>IF($A122="","",VLOOKUP($A122,#REF!,P$3+6,FALSE))</f>
        <v>#REF!</v>
      </c>
      <c r="Q122" s="11" t="e">
        <f>IF($A122="","",VLOOKUP($A122,#REF!,Q$3+6,FALSE))</f>
        <v>#REF!</v>
      </c>
      <c r="R122" s="11" t="e">
        <f>IF($A122="","",VLOOKUP($A122,#REF!,R$3+6,FALSE))</f>
        <v>#REF!</v>
      </c>
      <c r="S122" s="11" t="e">
        <f>IF($A122="","",VLOOKUP($A122,#REF!,S$3+6,FALSE))</f>
        <v>#REF!</v>
      </c>
      <c r="T122" s="11" t="e">
        <f>IF($A122="","",VLOOKUP($A122,#REF!,T$3+6,FALSE))</f>
        <v>#REF!</v>
      </c>
      <c r="U122" s="11" t="e">
        <f>IF($A122="","",VLOOKUP($A122,#REF!,U$3+6,FALSE))</f>
        <v>#REF!</v>
      </c>
      <c r="V122" s="11" t="e">
        <f>IF($A122="","",VLOOKUP($A122,#REF!,V$3+6,FALSE))</f>
        <v>#REF!</v>
      </c>
      <c r="W122" s="11" t="e">
        <f>IF($A122="","",VLOOKUP($A122,#REF!,W$3+6,FALSE))</f>
        <v>#REF!</v>
      </c>
      <c r="X122" s="11" t="e">
        <f>IF($A122="","",VLOOKUP($A122,#REF!,X$3+6,FALSE))</f>
        <v>#REF!</v>
      </c>
      <c r="Y122" s="11" t="e">
        <f t="shared" si="5"/>
        <v>#REF!</v>
      </c>
      <c r="AA122" s="11"/>
      <c r="AD122" t="e">
        <f t="shared" si="6"/>
        <v>#REF!</v>
      </c>
      <c r="AE122" t="e">
        <f t="shared" si="7"/>
        <v>#REF!</v>
      </c>
      <c r="AF122" t="e">
        <f t="shared" si="8"/>
        <v>#REF!</v>
      </c>
      <c r="AG122" t="e">
        <f t="shared" si="9"/>
        <v>#REF!</v>
      </c>
    </row>
    <row r="123" spans="1:33" x14ac:dyDescent="0.25">
      <c r="A123" t="e">
        <f>IF(#REF!="","",#REF!)</f>
        <v>#REF!</v>
      </c>
      <c r="B123" s="10">
        <v>120</v>
      </c>
      <c r="C123" s="10" t="e">
        <f>IF(A123="","",IF(VLOOKUP(A123,#REF!,2,FALSE)=0,"",VLOOKUP(A123,#REF!,2,FALSE)))</f>
        <v>#REF!</v>
      </c>
      <c r="D123" s="10" t="e">
        <f>IF(A123="","",IF(VLOOKUP(A123,#REF!,3,FALSE)=0,"",VLOOKUP(A123,#REF!,3,FALSE)))</f>
        <v>#REF!</v>
      </c>
      <c r="E123" s="10" t="e">
        <f>IF(A123="","",IF(VLOOKUP(A123,#REF!,5,FALSE)=0,"",VLOOKUP(A123,#REF!,5,FALSE)))</f>
        <v>#REF!</v>
      </c>
      <c r="F123" s="10" t="e">
        <f>IF(A123="","",IF(VLOOKUP(A123,#REF!,4,FALSE)=0,"",VLOOKUP(A123,#REF!,4,FALSE)))</f>
        <v>#REF!</v>
      </c>
      <c r="G123" s="11" t="e">
        <f>IF($A123="","",VLOOKUP($A123,#REF!,G$3+6,FALSE))</f>
        <v>#REF!</v>
      </c>
      <c r="H123" s="11" t="e">
        <f>IF($A123="","",VLOOKUP($A123,#REF!,H$3+6,FALSE))</f>
        <v>#REF!</v>
      </c>
      <c r="I123" s="11" t="e">
        <f>IF($A123="","",VLOOKUP($A123,#REF!,I$3+6,FALSE))</f>
        <v>#REF!</v>
      </c>
      <c r="J123" s="11" t="e">
        <f>IF($A123="","",VLOOKUP($A123,#REF!,J$3+6,FALSE))</f>
        <v>#REF!</v>
      </c>
      <c r="K123" s="11" t="e">
        <f>IF($A123="","",VLOOKUP($A123,#REF!,K$3+6,FALSE))</f>
        <v>#REF!</v>
      </c>
      <c r="L123" s="11" t="e">
        <f>IF($A123="","",VLOOKUP($A123,#REF!,L$3+6,FALSE))</f>
        <v>#REF!</v>
      </c>
      <c r="M123" s="11" t="e">
        <f>IF($A123="","",VLOOKUP($A123,#REF!,M$3+6,FALSE))</f>
        <v>#REF!</v>
      </c>
      <c r="N123" s="11" t="e">
        <f>IF($A123="","",VLOOKUP($A123,#REF!,N$3+6,FALSE))</f>
        <v>#REF!</v>
      </c>
      <c r="O123" s="11" t="e">
        <f>IF($A123="","",VLOOKUP($A123,#REF!,O$3+6,FALSE))</f>
        <v>#REF!</v>
      </c>
      <c r="P123" s="11" t="e">
        <f>IF($A123="","",VLOOKUP($A123,#REF!,P$3+6,FALSE))</f>
        <v>#REF!</v>
      </c>
      <c r="Q123" s="11" t="e">
        <f>IF($A123="","",VLOOKUP($A123,#REF!,Q$3+6,FALSE))</f>
        <v>#REF!</v>
      </c>
      <c r="R123" s="11" t="e">
        <f>IF($A123="","",VLOOKUP($A123,#REF!,R$3+6,FALSE))</f>
        <v>#REF!</v>
      </c>
      <c r="S123" s="11" t="e">
        <f>IF($A123="","",VLOOKUP($A123,#REF!,S$3+6,FALSE))</f>
        <v>#REF!</v>
      </c>
      <c r="T123" s="11" t="e">
        <f>IF($A123="","",VLOOKUP($A123,#REF!,T$3+6,FALSE))</f>
        <v>#REF!</v>
      </c>
      <c r="U123" s="11" t="e">
        <f>IF($A123="","",VLOOKUP($A123,#REF!,U$3+6,FALSE))</f>
        <v>#REF!</v>
      </c>
      <c r="V123" s="11" t="e">
        <f>IF($A123="","",VLOOKUP($A123,#REF!,V$3+6,FALSE))</f>
        <v>#REF!</v>
      </c>
      <c r="W123" s="11" t="e">
        <f>IF($A123="","",VLOOKUP($A123,#REF!,W$3+6,FALSE))</f>
        <v>#REF!</v>
      </c>
      <c r="X123" s="11" t="e">
        <f>IF($A123="","",VLOOKUP($A123,#REF!,X$3+6,FALSE))</f>
        <v>#REF!</v>
      </c>
      <c r="Y123" s="11" t="e">
        <f t="shared" si="5"/>
        <v>#REF!</v>
      </c>
      <c r="AA123" s="11"/>
      <c r="AD123" t="e">
        <f t="shared" si="6"/>
        <v>#REF!</v>
      </c>
      <c r="AE123" t="e">
        <f t="shared" si="7"/>
        <v>#REF!</v>
      </c>
      <c r="AF123" t="e">
        <f t="shared" si="8"/>
        <v>#REF!</v>
      </c>
      <c r="AG123" t="e">
        <f t="shared" si="9"/>
        <v>#REF!</v>
      </c>
    </row>
    <row r="124" spans="1:33" x14ac:dyDescent="0.25">
      <c r="A124" t="e">
        <f>IF(#REF!="","",#REF!)</f>
        <v>#REF!</v>
      </c>
      <c r="B124" s="10">
        <v>121</v>
      </c>
      <c r="C124" s="10" t="e">
        <f>IF(A124="","",IF(VLOOKUP(A124,#REF!,2,FALSE)=0,"",VLOOKUP(A124,#REF!,2,FALSE)))</f>
        <v>#REF!</v>
      </c>
      <c r="D124" s="10" t="e">
        <f>IF(A124="","",IF(VLOOKUP(A124,#REF!,3,FALSE)=0,"",VLOOKUP(A124,#REF!,3,FALSE)))</f>
        <v>#REF!</v>
      </c>
      <c r="E124" s="10" t="e">
        <f>IF(A124="","",IF(VLOOKUP(A124,#REF!,5,FALSE)=0,"",VLOOKUP(A124,#REF!,5,FALSE)))</f>
        <v>#REF!</v>
      </c>
      <c r="F124" s="10" t="e">
        <f>IF(A124="","",IF(VLOOKUP(A124,#REF!,4,FALSE)=0,"",VLOOKUP(A124,#REF!,4,FALSE)))</f>
        <v>#REF!</v>
      </c>
      <c r="G124" s="11" t="e">
        <f>IF($A124="","",VLOOKUP($A124,#REF!,G$3+6,FALSE))</f>
        <v>#REF!</v>
      </c>
      <c r="H124" s="11" t="e">
        <f>IF($A124="","",VLOOKUP($A124,#REF!,H$3+6,FALSE))</f>
        <v>#REF!</v>
      </c>
      <c r="I124" s="11" t="e">
        <f>IF($A124="","",VLOOKUP($A124,#REF!,I$3+6,FALSE))</f>
        <v>#REF!</v>
      </c>
      <c r="J124" s="11" t="e">
        <f>IF($A124="","",VLOOKUP($A124,#REF!,J$3+6,FALSE))</f>
        <v>#REF!</v>
      </c>
      <c r="K124" s="11" t="e">
        <f>IF($A124="","",VLOOKUP($A124,#REF!,K$3+6,FALSE))</f>
        <v>#REF!</v>
      </c>
      <c r="L124" s="11" t="e">
        <f>IF($A124="","",VLOOKUP($A124,#REF!,L$3+6,FALSE))</f>
        <v>#REF!</v>
      </c>
      <c r="M124" s="11" t="e">
        <f>IF($A124="","",VLOOKUP($A124,#REF!,M$3+6,FALSE))</f>
        <v>#REF!</v>
      </c>
      <c r="N124" s="11" t="e">
        <f>IF($A124="","",VLOOKUP($A124,#REF!,N$3+6,FALSE))</f>
        <v>#REF!</v>
      </c>
      <c r="O124" s="11" t="e">
        <f>IF($A124="","",VLOOKUP($A124,#REF!,O$3+6,FALSE))</f>
        <v>#REF!</v>
      </c>
      <c r="P124" s="11" t="e">
        <f>IF($A124="","",VLOOKUP($A124,#REF!,P$3+6,FALSE))</f>
        <v>#REF!</v>
      </c>
      <c r="Q124" s="11" t="e">
        <f>IF($A124="","",VLOOKUP($A124,#REF!,Q$3+6,FALSE))</f>
        <v>#REF!</v>
      </c>
      <c r="R124" s="11" t="e">
        <f>IF($A124="","",VLOOKUP($A124,#REF!,R$3+6,FALSE))</f>
        <v>#REF!</v>
      </c>
      <c r="S124" s="11" t="e">
        <f>IF($A124="","",VLOOKUP($A124,#REF!,S$3+6,FALSE))</f>
        <v>#REF!</v>
      </c>
      <c r="T124" s="11" t="e">
        <f>IF($A124="","",VLOOKUP($A124,#REF!,T$3+6,FALSE))</f>
        <v>#REF!</v>
      </c>
      <c r="U124" s="11" t="e">
        <f>IF($A124="","",VLOOKUP($A124,#REF!,U$3+6,FALSE))</f>
        <v>#REF!</v>
      </c>
      <c r="V124" s="11" t="e">
        <f>IF($A124="","",VLOOKUP($A124,#REF!,V$3+6,FALSE))</f>
        <v>#REF!</v>
      </c>
      <c r="W124" s="11" t="e">
        <f>IF($A124="","",VLOOKUP($A124,#REF!,W$3+6,FALSE))</f>
        <v>#REF!</v>
      </c>
      <c r="X124" s="11" t="e">
        <f>IF($A124="","",VLOOKUP($A124,#REF!,X$3+6,FALSE))</f>
        <v>#REF!</v>
      </c>
      <c r="Y124" s="11" t="e">
        <f t="shared" si="5"/>
        <v>#REF!</v>
      </c>
      <c r="AA124" s="11"/>
      <c r="AD124" t="e">
        <f t="shared" si="6"/>
        <v>#REF!</v>
      </c>
      <c r="AE124" t="e">
        <f t="shared" si="7"/>
        <v>#REF!</v>
      </c>
      <c r="AF124" t="e">
        <f t="shared" si="8"/>
        <v>#REF!</v>
      </c>
      <c r="AG124" t="e">
        <f t="shared" si="9"/>
        <v>#REF!</v>
      </c>
    </row>
    <row r="125" spans="1:33" x14ac:dyDescent="0.25">
      <c r="A125" t="e">
        <f>IF(#REF!="","",#REF!)</f>
        <v>#REF!</v>
      </c>
      <c r="B125" s="10">
        <v>122</v>
      </c>
      <c r="C125" s="10" t="e">
        <f>IF(A125="","",IF(VLOOKUP(A125,#REF!,2,FALSE)=0,"",VLOOKUP(A125,#REF!,2,FALSE)))</f>
        <v>#REF!</v>
      </c>
      <c r="D125" s="10" t="e">
        <f>IF(A125="","",IF(VLOOKUP(A125,#REF!,3,FALSE)=0,"",VLOOKUP(A125,#REF!,3,FALSE)))</f>
        <v>#REF!</v>
      </c>
      <c r="E125" s="10" t="e">
        <f>IF(A125="","",IF(VLOOKUP(A125,#REF!,5,FALSE)=0,"",VLOOKUP(A125,#REF!,5,FALSE)))</f>
        <v>#REF!</v>
      </c>
      <c r="F125" s="10" t="e">
        <f>IF(A125="","",IF(VLOOKUP(A125,#REF!,4,FALSE)=0,"",VLOOKUP(A125,#REF!,4,FALSE)))</f>
        <v>#REF!</v>
      </c>
      <c r="G125" s="11" t="e">
        <f>IF($A125="","",VLOOKUP($A125,#REF!,G$3+6,FALSE))</f>
        <v>#REF!</v>
      </c>
      <c r="H125" s="11" t="e">
        <f>IF($A125="","",VLOOKUP($A125,#REF!,H$3+6,FALSE))</f>
        <v>#REF!</v>
      </c>
      <c r="I125" s="11" t="e">
        <f>IF($A125="","",VLOOKUP($A125,#REF!,I$3+6,FALSE))</f>
        <v>#REF!</v>
      </c>
      <c r="J125" s="11" t="e">
        <f>IF($A125="","",VLOOKUP($A125,#REF!,J$3+6,FALSE))</f>
        <v>#REF!</v>
      </c>
      <c r="K125" s="11" t="e">
        <f>IF($A125="","",VLOOKUP($A125,#REF!,K$3+6,FALSE))</f>
        <v>#REF!</v>
      </c>
      <c r="L125" s="11" t="e">
        <f>IF($A125="","",VLOOKUP($A125,#REF!,L$3+6,FALSE))</f>
        <v>#REF!</v>
      </c>
      <c r="M125" s="11" t="e">
        <f>IF($A125="","",VLOOKUP($A125,#REF!,M$3+6,FALSE))</f>
        <v>#REF!</v>
      </c>
      <c r="N125" s="11" t="e">
        <f>IF($A125="","",VLOOKUP($A125,#REF!,N$3+6,FALSE))</f>
        <v>#REF!</v>
      </c>
      <c r="O125" s="11" t="e">
        <f>IF($A125="","",VLOOKUP($A125,#REF!,O$3+6,FALSE))</f>
        <v>#REF!</v>
      </c>
      <c r="P125" s="11" t="e">
        <f>IF($A125="","",VLOOKUP($A125,#REF!,P$3+6,FALSE))</f>
        <v>#REF!</v>
      </c>
      <c r="Q125" s="11" t="e">
        <f>IF($A125="","",VLOOKUP($A125,#REF!,Q$3+6,FALSE))</f>
        <v>#REF!</v>
      </c>
      <c r="R125" s="11" t="e">
        <f>IF($A125="","",VLOOKUP($A125,#REF!,R$3+6,FALSE))</f>
        <v>#REF!</v>
      </c>
      <c r="S125" s="11" t="e">
        <f>IF($A125="","",VLOOKUP($A125,#REF!,S$3+6,FALSE))</f>
        <v>#REF!</v>
      </c>
      <c r="T125" s="11" t="e">
        <f>IF($A125="","",VLOOKUP($A125,#REF!,T$3+6,FALSE))</f>
        <v>#REF!</v>
      </c>
      <c r="U125" s="11" t="e">
        <f>IF($A125="","",VLOOKUP($A125,#REF!,U$3+6,FALSE))</f>
        <v>#REF!</v>
      </c>
      <c r="V125" s="11" t="e">
        <f>IF($A125="","",VLOOKUP($A125,#REF!,V$3+6,FALSE))</f>
        <v>#REF!</v>
      </c>
      <c r="W125" s="11" t="e">
        <f>IF($A125="","",VLOOKUP($A125,#REF!,W$3+6,FALSE))</f>
        <v>#REF!</v>
      </c>
      <c r="X125" s="11" t="e">
        <f>IF($A125="","",VLOOKUP($A125,#REF!,X$3+6,FALSE))</f>
        <v>#REF!</v>
      </c>
      <c r="Y125" s="11" t="e">
        <f t="shared" si="5"/>
        <v>#REF!</v>
      </c>
      <c r="AA125" s="11"/>
      <c r="AD125" t="e">
        <f t="shared" si="6"/>
        <v>#REF!</v>
      </c>
      <c r="AE125" t="e">
        <f t="shared" si="7"/>
        <v>#REF!</v>
      </c>
      <c r="AF125" t="e">
        <f t="shared" si="8"/>
        <v>#REF!</v>
      </c>
      <c r="AG125" t="e">
        <f t="shared" si="9"/>
        <v>#REF!</v>
      </c>
    </row>
    <row r="126" spans="1:33" x14ac:dyDescent="0.25">
      <c r="A126" t="e">
        <f>IF(#REF!="","",#REF!)</f>
        <v>#REF!</v>
      </c>
      <c r="B126" s="10">
        <v>123</v>
      </c>
      <c r="C126" s="10" t="e">
        <f>IF(A126="","",IF(VLOOKUP(A126,#REF!,2,FALSE)=0,"",VLOOKUP(A126,#REF!,2,FALSE)))</f>
        <v>#REF!</v>
      </c>
      <c r="D126" s="10" t="e">
        <f>IF(A126="","",IF(VLOOKUP(A126,#REF!,3,FALSE)=0,"",VLOOKUP(A126,#REF!,3,FALSE)))</f>
        <v>#REF!</v>
      </c>
      <c r="E126" s="10" t="e">
        <f>IF(A126="","",IF(VLOOKUP(A126,#REF!,5,FALSE)=0,"",VLOOKUP(A126,#REF!,5,FALSE)))</f>
        <v>#REF!</v>
      </c>
      <c r="F126" s="10" t="e">
        <f>IF(A126="","",IF(VLOOKUP(A126,#REF!,4,FALSE)=0,"",VLOOKUP(A126,#REF!,4,FALSE)))</f>
        <v>#REF!</v>
      </c>
      <c r="G126" s="11" t="e">
        <f>IF($A126="","",VLOOKUP($A126,#REF!,G$3+6,FALSE))</f>
        <v>#REF!</v>
      </c>
      <c r="H126" s="11" t="e">
        <f>IF($A126="","",VLOOKUP($A126,#REF!,H$3+6,FALSE))</f>
        <v>#REF!</v>
      </c>
      <c r="I126" s="11" t="e">
        <f>IF($A126="","",VLOOKUP($A126,#REF!,I$3+6,FALSE))</f>
        <v>#REF!</v>
      </c>
      <c r="J126" s="11" t="e">
        <f>IF($A126="","",VLOOKUP($A126,#REF!,J$3+6,FALSE))</f>
        <v>#REF!</v>
      </c>
      <c r="K126" s="11" t="e">
        <f>IF($A126="","",VLOOKUP($A126,#REF!,K$3+6,FALSE))</f>
        <v>#REF!</v>
      </c>
      <c r="L126" s="11" t="e">
        <f>IF($A126="","",VLOOKUP($A126,#REF!,L$3+6,FALSE))</f>
        <v>#REF!</v>
      </c>
      <c r="M126" s="11" t="e">
        <f>IF($A126="","",VLOOKUP($A126,#REF!,M$3+6,FALSE))</f>
        <v>#REF!</v>
      </c>
      <c r="N126" s="11" t="e">
        <f>IF($A126="","",VLOOKUP($A126,#REF!,N$3+6,FALSE))</f>
        <v>#REF!</v>
      </c>
      <c r="O126" s="11" t="e">
        <f>IF($A126="","",VLOOKUP($A126,#REF!,O$3+6,FALSE))</f>
        <v>#REF!</v>
      </c>
      <c r="P126" s="11" t="e">
        <f>IF($A126="","",VLOOKUP($A126,#REF!,P$3+6,FALSE))</f>
        <v>#REF!</v>
      </c>
      <c r="Q126" s="11" t="e">
        <f>IF($A126="","",VLOOKUP($A126,#REF!,Q$3+6,FALSE))</f>
        <v>#REF!</v>
      </c>
      <c r="R126" s="11" t="e">
        <f>IF($A126="","",VLOOKUP($A126,#REF!,R$3+6,FALSE))</f>
        <v>#REF!</v>
      </c>
      <c r="S126" s="11" t="e">
        <f>IF($A126="","",VLOOKUP($A126,#REF!,S$3+6,FALSE))</f>
        <v>#REF!</v>
      </c>
      <c r="T126" s="11" t="e">
        <f>IF($A126="","",VLOOKUP($A126,#REF!,T$3+6,FALSE))</f>
        <v>#REF!</v>
      </c>
      <c r="U126" s="11" t="e">
        <f>IF($A126="","",VLOOKUP($A126,#REF!,U$3+6,FALSE))</f>
        <v>#REF!</v>
      </c>
      <c r="V126" s="11" t="e">
        <f>IF($A126="","",VLOOKUP($A126,#REF!,V$3+6,FALSE))</f>
        <v>#REF!</v>
      </c>
      <c r="W126" s="11" t="e">
        <f>IF($A126="","",VLOOKUP($A126,#REF!,W$3+6,FALSE))</f>
        <v>#REF!</v>
      </c>
      <c r="X126" s="11" t="e">
        <f>IF($A126="","",VLOOKUP($A126,#REF!,X$3+6,FALSE))</f>
        <v>#REF!</v>
      </c>
      <c r="Y126" s="11" t="e">
        <f t="shared" si="5"/>
        <v>#REF!</v>
      </c>
      <c r="AA126" s="11"/>
      <c r="AD126" t="e">
        <f t="shared" si="6"/>
        <v>#REF!</v>
      </c>
      <c r="AE126" t="e">
        <f t="shared" si="7"/>
        <v>#REF!</v>
      </c>
      <c r="AF126" t="e">
        <f t="shared" si="8"/>
        <v>#REF!</v>
      </c>
      <c r="AG126" t="e">
        <f t="shared" si="9"/>
        <v>#REF!</v>
      </c>
    </row>
    <row r="127" spans="1:33" x14ac:dyDescent="0.25">
      <c r="A127" t="e">
        <f>IF(#REF!="","",#REF!)</f>
        <v>#REF!</v>
      </c>
      <c r="B127" s="10">
        <v>124</v>
      </c>
      <c r="C127" s="10" t="e">
        <f>IF(A127="","",IF(VLOOKUP(A127,#REF!,2,FALSE)=0,"",VLOOKUP(A127,#REF!,2,FALSE)))</f>
        <v>#REF!</v>
      </c>
      <c r="D127" s="10" t="e">
        <f>IF(A127="","",IF(VLOOKUP(A127,#REF!,3,FALSE)=0,"",VLOOKUP(A127,#REF!,3,FALSE)))</f>
        <v>#REF!</v>
      </c>
      <c r="E127" s="10" t="e">
        <f>IF(A127="","",IF(VLOOKUP(A127,#REF!,5,FALSE)=0,"",VLOOKUP(A127,#REF!,5,FALSE)))</f>
        <v>#REF!</v>
      </c>
      <c r="F127" s="10" t="e">
        <f>IF(A127="","",IF(VLOOKUP(A127,#REF!,4,FALSE)=0,"",VLOOKUP(A127,#REF!,4,FALSE)))</f>
        <v>#REF!</v>
      </c>
      <c r="G127" s="11" t="e">
        <f>IF($A127="","",VLOOKUP($A127,#REF!,G$3+6,FALSE))</f>
        <v>#REF!</v>
      </c>
      <c r="H127" s="11" t="e">
        <f>IF($A127="","",VLOOKUP($A127,#REF!,H$3+6,FALSE))</f>
        <v>#REF!</v>
      </c>
      <c r="I127" s="11" t="e">
        <f>IF($A127="","",VLOOKUP($A127,#REF!,I$3+6,FALSE))</f>
        <v>#REF!</v>
      </c>
      <c r="J127" s="11" t="e">
        <f>IF($A127="","",VLOOKUP($A127,#REF!,J$3+6,FALSE))</f>
        <v>#REF!</v>
      </c>
      <c r="K127" s="11" t="e">
        <f>IF($A127="","",VLOOKUP($A127,#REF!,K$3+6,FALSE))</f>
        <v>#REF!</v>
      </c>
      <c r="L127" s="11" t="e">
        <f>IF($A127="","",VLOOKUP($A127,#REF!,L$3+6,FALSE))</f>
        <v>#REF!</v>
      </c>
      <c r="M127" s="11" t="e">
        <f>IF($A127="","",VLOOKUP($A127,#REF!,M$3+6,FALSE))</f>
        <v>#REF!</v>
      </c>
      <c r="N127" s="11" t="e">
        <f>IF($A127="","",VLOOKUP($A127,#REF!,N$3+6,FALSE))</f>
        <v>#REF!</v>
      </c>
      <c r="O127" s="11" t="e">
        <f>IF($A127="","",VLOOKUP($A127,#REF!,O$3+6,FALSE))</f>
        <v>#REF!</v>
      </c>
      <c r="P127" s="11" t="e">
        <f>IF($A127="","",VLOOKUP($A127,#REF!,P$3+6,FALSE))</f>
        <v>#REF!</v>
      </c>
      <c r="Q127" s="11" t="e">
        <f>IF($A127="","",VLOOKUP($A127,#REF!,Q$3+6,FALSE))</f>
        <v>#REF!</v>
      </c>
      <c r="R127" s="11" t="e">
        <f>IF($A127="","",VLOOKUP($A127,#REF!,R$3+6,FALSE))</f>
        <v>#REF!</v>
      </c>
      <c r="S127" s="11" t="e">
        <f>IF($A127="","",VLOOKUP($A127,#REF!,S$3+6,FALSE))</f>
        <v>#REF!</v>
      </c>
      <c r="T127" s="11" t="e">
        <f>IF($A127="","",VLOOKUP($A127,#REF!,T$3+6,FALSE))</f>
        <v>#REF!</v>
      </c>
      <c r="U127" s="11" t="e">
        <f>IF($A127="","",VLOOKUP($A127,#REF!,U$3+6,FALSE))</f>
        <v>#REF!</v>
      </c>
      <c r="V127" s="11" t="e">
        <f>IF($A127="","",VLOOKUP($A127,#REF!,V$3+6,FALSE))</f>
        <v>#REF!</v>
      </c>
      <c r="W127" s="11" t="e">
        <f>IF($A127="","",VLOOKUP($A127,#REF!,W$3+6,FALSE))</f>
        <v>#REF!</v>
      </c>
      <c r="X127" s="11" t="e">
        <f>IF($A127="","",VLOOKUP($A127,#REF!,X$3+6,FALSE))</f>
        <v>#REF!</v>
      </c>
      <c r="Y127" s="11" t="e">
        <f t="shared" si="5"/>
        <v>#REF!</v>
      </c>
      <c r="AA127" s="11"/>
      <c r="AD127" t="e">
        <f t="shared" si="6"/>
        <v>#REF!</v>
      </c>
      <c r="AE127" t="e">
        <f t="shared" si="7"/>
        <v>#REF!</v>
      </c>
      <c r="AF127" t="e">
        <f t="shared" si="8"/>
        <v>#REF!</v>
      </c>
      <c r="AG127" t="e">
        <f t="shared" si="9"/>
        <v>#REF!</v>
      </c>
    </row>
    <row r="128" spans="1:33" x14ac:dyDescent="0.25">
      <c r="A128" t="e">
        <f>IF(#REF!="","",#REF!)</f>
        <v>#REF!</v>
      </c>
      <c r="B128" s="10">
        <v>125</v>
      </c>
      <c r="C128" s="10" t="e">
        <f>IF(A128="","",IF(VLOOKUP(A128,#REF!,2,FALSE)=0,"",VLOOKUP(A128,#REF!,2,FALSE)))</f>
        <v>#REF!</v>
      </c>
      <c r="D128" s="10" t="e">
        <f>IF(A128="","",IF(VLOOKUP(A128,#REF!,3,FALSE)=0,"",VLOOKUP(A128,#REF!,3,FALSE)))</f>
        <v>#REF!</v>
      </c>
      <c r="E128" s="10" t="e">
        <f>IF(A128="","",IF(VLOOKUP(A128,#REF!,5,FALSE)=0,"",VLOOKUP(A128,#REF!,5,FALSE)))</f>
        <v>#REF!</v>
      </c>
      <c r="F128" s="10" t="e">
        <f>IF(A128="","",IF(VLOOKUP(A128,#REF!,4,FALSE)=0,"",VLOOKUP(A128,#REF!,4,FALSE)))</f>
        <v>#REF!</v>
      </c>
      <c r="G128" s="11" t="e">
        <f>IF($A128="","",VLOOKUP($A128,#REF!,G$3+6,FALSE))</f>
        <v>#REF!</v>
      </c>
      <c r="H128" s="11" t="e">
        <f>IF($A128="","",VLOOKUP($A128,#REF!,H$3+6,FALSE))</f>
        <v>#REF!</v>
      </c>
      <c r="I128" s="11" t="e">
        <f>IF($A128="","",VLOOKUP($A128,#REF!,I$3+6,FALSE))</f>
        <v>#REF!</v>
      </c>
      <c r="J128" s="11" t="e">
        <f>IF($A128="","",VLOOKUP($A128,#REF!,J$3+6,FALSE))</f>
        <v>#REF!</v>
      </c>
      <c r="K128" s="11" t="e">
        <f>IF($A128="","",VLOOKUP($A128,#REF!,K$3+6,FALSE))</f>
        <v>#REF!</v>
      </c>
      <c r="L128" s="11" t="e">
        <f>IF($A128="","",VLOOKUP($A128,#REF!,L$3+6,FALSE))</f>
        <v>#REF!</v>
      </c>
      <c r="M128" s="11" t="e">
        <f>IF($A128="","",VLOOKUP($A128,#REF!,M$3+6,FALSE))</f>
        <v>#REF!</v>
      </c>
      <c r="N128" s="11" t="e">
        <f>IF($A128="","",VLOOKUP($A128,#REF!,N$3+6,FALSE))</f>
        <v>#REF!</v>
      </c>
      <c r="O128" s="11" t="e">
        <f>IF($A128="","",VLOOKUP($A128,#REF!,O$3+6,FALSE))</f>
        <v>#REF!</v>
      </c>
      <c r="P128" s="11" t="e">
        <f>IF($A128="","",VLOOKUP($A128,#REF!,P$3+6,FALSE))</f>
        <v>#REF!</v>
      </c>
      <c r="Q128" s="11" t="e">
        <f>IF($A128="","",VLOOKUP($A128,#REF!,Q$3+6,FALSE))</f>
        <v>#REF!</v>
      </c>
      <c r="R128" s="11" t="e">
        <f>IF($A128="","",VLOOKUP($A128,#REF!,R$3+6,FALSE))</f>
        <v>#REF!</v>
      </c>
      <c r="S128" s="11" t="e">
        <f>IF($A128="","",VLOOKUP($A128,#REF!,S$3+6,FALSE))</f>
        <v>#REF!</v>
      </c>
      <c r="T128" s="11" t="e">
        <f>IF($A128="","",VLOOKUP($A128,#REF!,T$3+6,FALSE))</f>
        <v>#REF!</v>
      </c>
      <c r="U128" s="11" t="e">
        <f>IF($A128="","",VLOOKUP($A128,#REF!,U$3+6,FALSE))</f>
        <v>#REF!</v>
      </c>
      <c r="V128" s="11" t="e">
        <f>IF($A128="","",VLOOKUP($A128,#REF!,V$3+6,FALSE))</f>
        <v>#REF!</v>
      </c>
      <c r="W128" s="11" t="e">
        <f>IF($A128="","",VLOOKUP($A128,#REF!,W$3+6,FALSE))</f>
        <v>#REF!</v>
      </c>
      <c r="X128" s="11" t="e">
        <f>IF($A128="","",VLOOKUP($A128,#REF!,X$3+6,FALSE))</f>
        <v>#REF!</v>
      </c>
      <c r="Y128" s="11" t="e">
        <f t="shared" si="5"/>
        <v>#REF!</v>
      </c>
      <c r="AA128" s="11"/>
      <c r="AD128" t="e">
        <f t="shared" si="6"/>
        <v>#REF!</v>
      </c>
      <c r="AE128" t="e">
        <f t="shared" si="7"/>
        <v>#REF!</v>
      </c>
      <c r="AF128" t="e">
        <f t="shared" si="8"/>
        <v>#REF!</v>
      </c>
      <c r="AG128" t="e">
        <f t="shared" si="9"/>
        <v>#REF!</v>
      </c>
    </row>
    <row r="129" spans="1:33" x14ac:dyDescent="0.25">
      <c r="A129" t="e">
        <f>IF(#REF!="","",#REF!)</f>
        <v>#REF!</v>
      </c>
      <c r="B129" s="10">
        <v>126</v>
      </c>
      <c r="C129" s="10" t="e">
        <f>IF(A129="","",IF(VLOOKUP(A129,#REF!,2,FALSE)=0,"",VLOOKUP(A129,#REF!,2,FALSE)))</f>
        <v>#REF!</v>
      </c>
      <c r="D129" s="10" t="e">
        <f>IF(A129="","",IF(VLOOKUP(A129,#REF!,3,FALSE)=0,"",VLOOKUP(A129,#REF!,3,FALSE)))</f>
        <v>#REF!</v>
      </c>
      <c r="E129" s="10" t="e">
        <f>IF(A129="","",IF(VLOOKUP(A129,#REF!,5,FALSE)=0,"",VLOOKUP(A129,#REF!,5,FALSE)))</f>
        <v>#REF!</v>
      </c>
      <c r="F129" s="10" t="e">
        <f>IF(A129="","",IF(VLOOKUP(A129,#REF!,4,FALSE)=0,"",VLOOKUP(A129,#REF!,4,FALSE)))</f>
        <v>#REF!</v>
      </c>
      <c r="G129" s="11" t="e">
        <f>IF($A129="","",VLOOKUP($A129,#REF!,G$3+6,FALSE))</f>
        <v>#REF!</v>
      </c>
      <c r="H129" s="11" t="e">
        <f>IF($A129="","",VLOOKUP($A129,#REF!,H$3+6,FALSE))</f>
        <v>#REF!</v>
      </c>
      <c r="I129" s="11" t="e">
        <f>IF($A129="","",VLOOKUP($A129,#REF!,I$3+6,FALSE))</f>
        <v>#REF!</v>
      </c>
      <c r="J129" s="11" t="e">
        <f>IF($A129="","",VLOOKUP($A129,#REF!,J$3+6,FALSE))</f>
        <v>#REF!</v>
      </c>
      <c r="K129" s="11" t="e">
        <f>IF($A129="","",VLOOKUP($A129,#REF!,K$3+6,FALSE))</f>
        <v>#REF!</v>
      </c>
      <c r="L129" s="11" t="e">
        <f>IF($A129="","",VLOOKUP($A129,#REF!,L$3+6,FALSE))</f>
        <v>#REF!</v>
      </c>
      <c r="M129" s="11" t="e">
        <f>IF($A129="","",VLOOKUP($A129,#REF!,M$3+6,FALSE))</f>
        <v>#REF!</v>
      </c>
      <c r="N129" s="11" t="e">
        <f>IF($A129="","",VLOOKUP($A129,#REF!,N$3+6,FALSE))</f>
        <v>#REF!</v>
      </c>
      <c r="O129" s="11" t="e">
        <f>IF($A129="","",VLOOKUP($A129,#REF!,O$3+6,FALSE))</f>
        <v>#REF!</v>
      </c>
      <c r="P129" s="11" t="e">
        <f>IF($A129="","",VLOOKUP($A129,#REF!,P$3+6,FALSE))</f>
        <v>#REF!</v>
      </c>
      <c r="Q129" s="11" t="e">
        <f>IF($A129="","",VLOOKUP($A129,#REF!,Q$3+6,FALSE))</f>
        <v>#REF!</v>
      </c>
      <c r="R129" s="11" t="e">
        <f>IF($A129="","",VLOOKUP($A129,#REF!,R$3+6,FALSE))</f>
        <v>#REF!</v>
      </c>
      <c r="S129" s="11" t="e">
        <f>IF($A129="","",VLOOKUP($A129,#REF!,S$3+6,FALSE))</f>
        <v>#REF!</v>
      </c>
      <c r="T129" s="11" t="e">
        <f>IF($A129="","",VLOOKUP($A129,#REF!,T$3+6,FALSE))</f>
        <v>#REF!</v>
      </c>
      <c r="U129" s="11" t="e">
        <f>IF($A129="","",VLOOKUP($A129,#REF!,U$3+6,FALSE))</f>
        <v>#REF!</v>
      </c>
      <c r="V129" s="11" t="e">
        <f>IF($A129="","",VLOOKUP($A129,#REF!,V$3+6,FALSE))</f>
        <v>#REF!</v>
      </c>
      <c r="W129" s="11" t="e">
        <f>IF($A129="","",VLOOKUP($A129,#REF!,W$3+6,FALSE))</f>
        <v>#REF!</v>
      </c>
      <c r="X129" s="11" t="e">
        <f>IF($A129="","",VLOOKUP($A129,#REF!,X$3+6,FALSE))</f>
        <v>#REF!</v>
      </c>
      <c r="Y129" s="11" t="e">
        <f t="shared" si="5"/>
        <v>#REF!</v>
      </c>
      <c r="AA129" s="11"/>
      <c r="AD129" t="e">
        <f t="shared" si="6"/>
        <v>#REF!</v>
      </c>
      <c r="AE129" t="e">
        <f t="shared" si="7"/>
        <v>#REF!</v>
      </c>
      <c r="AF129" t="e">
        <f t="shared" si="8"/>
        <v>#REF!</v>
      </c>
      <c r="AG129" t="e">
        <f t="shared" si="9"/>
        <v>#REF!</v>
      </c>
    </row>
    <row r="130" spans="1:33" x14ac:dyDescent="0.25">
      <c r="A130" t="e">
        <f>IF(#REF!="","",#REF!)</f>
        <v>#REF!</v>
      </c>
      <c r="B130" s="10">
        <v>127</v>
      </c>
      <c r="C130" s="10" t="e">
        <f>IF(A130="","",IF(VLOOKUP(A130,#REF!,2,FALSE)=0,"",VLOOKUP(A130,#REF!,2,FALSE)))</f>
        <v>#REF!</v>
      </c>
      <c r="D130" s="10" t="e">
        <f>IF(A130="","",IF(VLOOKUP(A130,#REF!,3,FALSE)=0,"",VLOOKUP(A130,#REF!,3,FALSE)))</f>
        <v>#REF!</v>
      </c>
      <c r="E130" s="10" t="e">
        <f>IF(A130="","",IF(VLOOKUP(A130,#REF!,5,FALSE)=0,"",VLOOKUP(A130,#REF!,5,FALSE)))</f>
        <v>#REF!</v>
      </c>
      <c r="F130" s="10" t="e">
        <f>IF(A130="","",IF(VLOOKUP(A130,#REF!,4,FALSE)=0,"",VLOOKUP(A130,#REF!,4,FALSE)))</f>
        <v>#REF!</v>
      </c>
      <c r="G130" s="11" t="e">
        <f>IF($A130="","",VLOOKUP($A130,#REF!,G$3+6,FALSE))</f>
        <v>#REF!</v>
      </c>
      <c r="H130" s="11" t="e">
        <f>IF($A130="","",VLOOKUP($A130,#REF!,H$3+6,FALSE))</f>
        <v>#REF!</v>
      </c>
      <c r="I130" s="11" t="e">
        <f>IF($A130="","",VLOOKUP($A130,#REF!,I$3+6,FALSE))</f>
        <v>#REF!</v>
      </c>
      <c r="J130" s="11" t="e">
        <f>IF($A130="","",VLOOKUP($A130,#REF!,J$3+6,FALSE))</f>
        <v>#REF!</v>
      </c>
      <c r="K130" s="11" t="e">
        <f>IF($A130="","",VLOOKUP($A130,#REF!,K$3+6,FALSE))</f>
        <v>#REF!</v>
      </c>
      <c r="L130" s="11" t="e">
        <f>IF($A130="","",VLOOKUP($A130,#REF!,L$3+6,FALSE))</f>
        <v>#REF!</v>
      </c>
      <c r="M130" s="11" t="e">
        <f>IF($A130="","",VLOOKUP($A130,#REF!,M$3+6,FALSE))</f>
        <v>#REF!</v>
      </c>
      <c r="N130" s="11" t="e">
        <f>IF($A130="","",VLOOKUP($A130,#REF!,N$3+6,FALSE))</f>
        <v>#REF!</v>
      </c>
      <c r="O130" s="11" t="e">
        <f>IF($A130="","",VLOOKUP($A130,#REF!,O$3+6,FALSE))</f>
        <v>#REF!</v>
      </c>
      <c r="P130" s="11" t="e">
        <f>IF($A130="","",VLOOKUP($A130,#REF!,P$3+6,FALSE))</f>
        <v>#REF!</v>
      </c>
      <c r="Q130" s="11" t="e">
        <f>IF($A130="","",VLOOKUP($A130,#REF!,Q$3+6,FALSE))</f>
        <v>#REF!</v>
      </c>
      <c r="R130" s="11" t="e">
        <f>IF($A130="","",VLOOKUP($A130,#REF!,R$3+6,FALSE))</f>
        <v>#REF!</v>
      </c>
      <c r="S130" s="11" t="e">
        <f>IF($A130="","",VLOOKUP($A130,#REF!,S$3+6,FALSE))</f>
        <v>#REF!</v>
      </c>
      <c r="T130" s="11" t="e">
        <f>IF($A130="","",VLOOKUP($A130,#REF!,T$3+6,FALSE))</f>
        <v>#REF!</v>
      </c>
      <c r="U130" s="11" t="e">
        <f>IF($A130="","",VLOOKUP($A130,#REF!,U$3+6,FALSE))</f>
        <v>#REF!</v>
      </c>
      <c r="V130" s="11" t="e">
        <f>IF($A130="","",VLOOKUP($A130,#REF!,V$3+6,FALSE))</f>
        <v>#REF!</v>
      </c>
      <c r="W130" s="11" t="e">
        <f>IF($A130="","",VLOOKUP($A130,#REF!,W$3+6,FALSE))</f>
        <v>#REF!</v>
      </c>
      <c r="X130" s="11" t="e">
        <f>IF($A130="","",VLOOKUP($A130,#REF!,X$3+6,FALSE))</f>
        <v>#REF!</v>
      </c>
      <c r="Y130" s="11" t="e">
        <f t="shared" si="5"/>
        <v>#REF!</v>
      </c>
      <c r="AA130" s="11"/>
      <c r="AD130" t="e">
        <f t="shared" si="6"/>
        <v>#REF!</v>
      </c>
      <c r="AE130" t="e">
        <f t="shared" si="7"/>
        <v>#REF!</v>
      </c>
      <c r="AF130" t="e">
        <f t="shared" si="8"/>
        <v>#REF!</v>
      </c>
      <c r="AG130" t="e">
        <f t="shared" si="9"/>
        <v>#REF!</v>
      </c>
    </row>
    <row r="131" spans="1:33" x14ac:dyDescent="0.25">
      <c r="A131" t="e">
        <f>IF(#REF!="","",#REF!)</f>
        <v>#REF!</v>
      </c>
      <c r="B131" s="10">
        <v>128</v>
      </c>
      <c r="C131" s="10" t="e">
        <f>IF(A131="","",IF(VLOOKUP(A131,#REF!,2,FALSE)=0,"",VLOOKUP(A131,#REF!,2,FALSE)))</f>
        <v>#REF!</v>
      </c>
      <c r="D131" s="10" t="e">
        <f>IF(A131="","",IF(VLOOKUP(A131,#REF!,3,FALSE)=0,"",VLOOKUP(A131,#REF!,3,FALSE)))</f>
        <v>#REF!</v>
      </c>
      <c r="E131" s="10" t="e">
        <f>IF(A131="","",IF(VLOOKUP(A131,#REF!,5,FALSE)=0,"",VLOOKUP(A131,#REF!,5,FALSE)))</f>
        <v>#REF!</v>
      </c>
      <c r="F131" s="10" t="e">
        <f>IF(A131="","",IF(VLOOKUP(A131,#REF!,4,FALSE)=0,"",VLOOKUP(A131,#REF!,4,FALSE)))</f>
        <v>#REF!</v>
      </c>
      <c r="G131" s="11" t="e">
        <f>IF($A131="","",VLOOKUP($A131,#REF!,G$3+6,FALSE))</f>
        <v>#REF!</v>
      </c>
      <c r="H131" s="11" t="e">
        <f>IF($A131="","",VLOOKUP($A131,#REF!,H$3+6,FALSE))</f>
        <v>#REF!</v>
      </c>
      <c r="I131" s="11" t="e">
        <f>IF($A131="","",VLOOKUP($A131,#REF!,I$3+6,FALSE))</f>
        <v>#REF!</v>
      </c>
      <c r="J131" s="11" t="e">
        <f>IF($A131="","",VLOOKUP($A131,#REF!,J$3+6,FALSE))</f>
        <v>#REF!</v>
      </c>
      <c r="K131" s="11" t="e">
        <f>IF($A131="","",VLOOKUP($A131,#REF!,K$3+6,FALSE))</f>
        <v>#REF!</v>
      </c>
      <c r="L131" s="11" t="e">
        <f>IF($A131="","",VLOOKUP($A131,#REF!,L$3+6,FALSE))</f>
        <v>#REF!</v>
      </c>
      <c r="M131" s="11" t="e">
        <f>IF($A131="","",VLOOKUP($A131,#REF!,M$3+6,FALSE))</f>
        <v>#REF!</v>
      </c>
      <c r="N131" s="11" t="e">
        <f>IF($A131="","",VLOOKUP($A131,#REF!,N$3+6,FALSE))</f>
        <v>#REF!</v>
      </c>
      <c r="O131" s="11" t="e">
        <f>IF($A131="","",VLOOKUP($A131,#REF!,O$3+6,FALSE))</f>
        <v>#REF!</v>
      </c>
      <c r="P131" s="11" t="e">
        <f>IF($A131="","",VLOOKUP($A131,#REF!,P$3+6,FALSE))</f>
        <v>#REF!</v>
      </c>
      <c r="Q131" s="11" t="e">
        <f>IF($A131="","",VLOOKUP($A131,#REF!,Q$3+6,FALSE))</f>
        <v>#REF!</v>
      </c>
      <c r="R131" s="11" t="e">
        <f>IF($A131="","",VLOOKUP($A131,#REF!,R$3+6,FALSE))</f>
        <v>#REF!</v>
      </c>
      <c r="S131" s="11" t="e">
        <f>IF($A131="","",VLOOKUP($A131,#REF!,S$3+6,FALSE))</f>
        <v>#REF!</v>
      </c>
      <c r="T131" s="11" t="e">
        <f>IF($A131="","",VLOOKUP($A131,#REF!,T$3+6,FALSE))</f>
        <v>#REF!</v>
      </c>
      <c r="U131" s="11" t="e">
        <f>IF($A131="","",VLOOKUP($A131,#REF!,U$3+6,FALSE))</f>
        <v>#REF!</v>
      </c>
      <c r="V131" s="11" t="e">
        <f>IF($A131="","",VLOOKUP($A131,#REF!,V$3+6,FALSE))</f>
        <v>#REF!</v>
      </c>
      <c r="W131" s="11" t="e">
        <f>IF($A131="","",VLOOKUP($A131,#REF!,W$3+6,FALSE))</f>
        <v>#REF!</v>
      </c>
      <c r="X131" s="11" t="e">
        <f>IF($A131="","",VLOOKUP($A131,#REF!,X$3+6,FALSE))</f>
        <v>#REF!</v>
      </c>
      <c r="Y131" s="11" t="e">
        <f t="shared" si="5"/>
        <v>#REF!</v>
      </c>
      <c r="AA131" s="11"/>
      <c r="AD131" t="e">
        <f t="shared" si="6"/>
        <v>#REF!</v>
      </c>
      <c r="AE131" t="e">
        <f t="shared" si="7"/>
        <v>#REF!</v>
      </c>
      <c r="AF131" t="e">
        <f t="shared" si="8"/>
        <v>#REF!</v>
      </c>
      <c r="AG131" t="e">
        <f t="shared" si="9"/>
        <v>#REF!</v>
      </c>
    </row>
    <row r="132" spans="1:33" x14ac:dyDescent="0.25">
      <c r="A132" t="e">
        <f>IF(#REF!="","",#REF!)</f>
        <v>#REF!</v>
      </c>
      <c r="B132" s="10">
        <v>129</v>
      </c>
      <c r="C132" s="10" t="e">
        <f>IF(A132="","",IF(VLOOKUP(A132,#REF!,2,FALSE)=0,"",VLOOKUP(A132,#REF!,2,FALSE)))</f>
        <v>#REF!</v>
      </c>
      <c r="D132" s="10" t="e">
        <f>IF(A132="","",IF(VLOOKUP(A132,#REF!,3,FALSE)=0,"",VLOOKUP(A132,#REF!,3,FALSE)))</f>
        <v>#REF!</v>
      </c>
      <c r="E132" s="10" t="e">
        <f>IF(A132="","",IF(VLOOKUP(A132,#REF!,5,FALSE)=0,"",VLOOKUP(A132,#REF!,5,FALSE)))</f>
        <v>#REF!</v>
      </c>
      <c r="F132" s="10" t="e">
        <f>IF(A132="","",IF(VLOOKUP(A132,#REF!,4,FALSE)=0,"",VLOOKUP(A132,#REF!,4,FALSE)))</f>
        <v>#REF!</v>
      </c>
      <c r="G132" s="11" t="e">
        <f>IF($A132="","",VLOOKUP($A132,#REF!,G$3+6,FALSE))</f>
        <v>#REF!</v>
      </c>
      <c r="H132" s="11" t="e">
        <f>IF($A132="","",VLOOKUP($A132,#REF!,H$3+6,FALSE))</f>
        <v>#REF!</v>
      </c>
      <c r="I132" s="11" t="e">
        <f>IF($A132="","",VLOOKUP($A132,#REF!,I$3+6,FALSE))</f>
        <v>#REF!</v>
      </c>
      <c r="J132" s="11" t="e">
        <f>IF($A132="","",VLOOKUP($A132,#REF!,J$3+6,FALSE))</f>
        <v>#REF!</v>
      </c>
      <c r="K132" s="11" t="e">
        <f>IF($A132="","",VLOOKUP($A132,#REF!,K$3+6,FALSE))</f>
        <v>#REF!</v>
      </c>
      <c r="L132" s="11" t="e">
        <f>IF($A132="","",VLOOKUP($A132,#REF!,L$3+6,FALSE))</f>
        <v>#REF!</v>
      </c>
      <c r="M132" s="11" t="e">
        <f>IF($A132="","",VLOOKUP($A132,#REF!,M$3+6,FALSE))</f>
        <v>#REF!</v>
      </c>
      <c r="N132" s="11" t="e">
        <f>IF($A132="","",VLOOKUP($A132,#REF!,N$3+6,FALSE))</f>
        <v>#REF!</v>
      </c>
      <c r="O132" s="11" t="e">
        <f>IF($A132="","",VLOOKUP($A132,#REF!,O$3+6,FALSE))</f>
        <v>#REF!</v>
      </c>
      <c r="P132" s="11" t="e">
        <f>IF($A132="","",VLOOKUP($A132,#REF!,P$3+6,FALSE))</f>
        <v>#REF!</v>
      </c>
      <c r="Q132" s="11" t="e">
        <f>IF($A132="","",VLOOKUP($A132,#REF!,Q$3+6,FALSE))</f>
        <v>#REF!</v>
      </c>
      <c r="R132" s="11" t="e">
        <f>IF($A132="","",VLOOKUP($A132,#REF!,R$3+6,FALSE))</f>
        <v>#REF!</v>
      </c>
      <c r="S132" s="11" t="e">
        <f>IF($A132="","",VLOOKUP($A132,#REF!,S$3+6,FALSE))</f>
        <v>#REF!</v>
      </c>
      <c r="T132" s="11" t="e">
        <f>IF($A132="","",VLOOKUP($A132,#REF!,T$3+6,FALSE))</f>
        <v>#REF!</v>
      </c>
      <c r="U132" s="11" t="e">
        <f>IF($A132="","",VLOOKUP($A132,#REF!,U$3+6,FALSE))</f>
        <v>#REF!</v>
      </c>
      <c r="V132" s="11" t="e">
        <f>IF($A132="","",VLOOKUP($A132,#REF!,V$3+6,FALSE))</f>
        <v>#REF!</v>
      </c>
      <c r="W132" s="11" t="e">
        <f>IF($A132="","",VLOOKUP($A132,#REF!,W$3+6,FALSE))</f>
        <v>#REF!</v>
      </c>
      <c r="X132" s="11" t="e">
        <f>IF($A132="","",VLOOKUP($A132,#REF!,X$3+6,FALSE))</f>
        <v>#REF!</v>
      </c>
      <c r="Y132" s="11" t="e">
        <f t="shared" ref="Y132:Y195" si="10">+SUM(G132:X132)</f>
        <v>#REF!</v>
      </c>
      <c r="AA132" s="11"/>
      <c r="AD132" t="e">
        <f t="shared" ref="AD132:AD195" si="11">SUM(P132:X132)</f>
        <v>#REF!</v>
      </c>
      <c r="AE132" t="e">
        <f t="shared" ref="AE132:AE195" si="12">SUM(S132:X132)</f>
        <v>#REF!</v>
      </c>
      <c r="AF132" t="e">
        <f t="shared" ref="AF132:AF195" si="13">SUM(V132:X132)</f>
        <v>#REF!</v>
      </c>
      <c r="AG132" t="e">
        <f t="shared" ref="AG132:AG195" si="14">SUM(X132)</f>
        <v>#REF!</v>
      </c>
    </row>
    <row r="133" spans="1:33" x14ac:dyDescent="0.25">
      <c r="A133" t="e">
        <f>IF(#REF!="","",#REF!)</f>
        <v>#REF!</v>
      </c>
      <c r="B133" s="10">
        <v>130</v>
      </c>
      <c r="C133" s="10" t="e">
        <f>IF(A133="","",IF(VLOOKUP(A133,#REF!,2,FALSE)=0,"",VLOOKUP(A133,#REF!,2,FALSE)))</f>
        <v>#REF!</v>
      </c>
      <c r="D133" s="10" t="e">
        <f>IF(A133="","",IF(VLOOKUP(A133,#REF!,3,FALSE)=0,"",VLOOKUP(A133,#REF!,3,FALSE)))</f>
        <v>#REF!</v>
      </c>
      <c r="E133" s="10" t="e">
        <f>IF(A133="","",IF(VLOOKUP(A133,#REF!,5,FALSE)=0,"",VLOOKUP(A133,#REF!,5,FALSE)))</f>
        <v>#REF!</v>
      </c>
      <c r="F133" s="10" t="e">
        <f>IF(A133="","",IF(VLOOKUP(A133,#REF!,4,FALSE)=0,"",VLOOKUP(A133,#REF!,4,FALSE)))</f>
        <v>#REF!</v>
      </c>
      <c r="G133" s="11" t="e">
        <f>IF($A133="","",VLOOKUP($A133,#REF!,G$3+6,FALSE))</f>
        <v>#REF!</v>
      </c>
      <c r="H133" s="11" t="e">
        <f>IF($A133="","",VLOOKUP($A133,#REF!,H$3+6,FALSE))</f>
        <v>#REF!</v>
      </c>
      <c r="I133" s="11" t="e">
        <f>IF($A133="","",VLOOKUP($A133,#REF!,I$3+6,FALSE))</f>
        <v>#REF!</v>
      </c>
      <c r="J133" s="11" t="e">
        <f>IF($A133="","",VLOOKUP($A133,#REF!,J$3+6,FALSE))</f>
        <v>#REF!</v>
      </c>
      <c r="K133" s="11" t="e">
        <f>IF($A133="","",VLOOKUP($A133,#REF!,K$3+6,FALSE))</f>
        <v>#REF!</v>
      </c>
      <c r="L133" s="11" t="e">
        <f>IF($A133="","",VLOOKUP($A133,#REF!,L$3+6,FALSE))</f>
        <v>#REF!</v>
      </c>
      <c r="M133" s="11" t="e">
        <f>IF($A133="","",VLOOKUP($A133,#REF!,M$3+6,FALSE))</f>
        <v>#REF!</v>
      </c>
      <c r="N133" s="11" t="e">
        <f>IF($A133="","",VLOOKUP($A133,#REF!,N$3+6,FALSE))</f>
        <v>#REF!</v>
      </c>
      <c r="O133" s="11" t="e">
        <f>IF($A133="","",VLOOKUP($A133,#REF!,O$3+6,FALSE))</f>
        <v>#REF!</v>
      </c>
      <c r="P133" s="11" t="e">
        <f>IF($A133="","",VLOOKUP($A133,#REF!,P$3+6,FALSE))</f>
        <v>#REF!</v>
      </c>
      <c r="Q133" s="11" t="e">
        <f>IF($A133="","",VLOOKUP($A133,#REF!,Q$3+6,FALSE))</f>
        <v>#REF!</v>
      </c>
      <c r="R133" s="11" t="e">
        <f>IF($A133="","",VLOOKUP($A133,#REF!,R$3+6,FALSE))</f>
        <v>#REF!</v>
      </c>
      <c r="S133" s="11" t="e">
        <f>IF($A133="","",VLOOKUP($A133,#REF!,S$3+6,FALSE))</f>
        <v>#REF!</v>
      </c>
      <c r="T133" s="11" t="e">
        <f>IF($A133="","",VLOOKUP($A133,#REF!,T$3+6,FALSE))</f>
        <v>#REF!</v>
      </c>
      <c r="U133" s="11" t="e">
        <f>IF($A133="","",VLOOKUP($A133,#REF!,U$3+6,FALSE))</f>
        <v>#REF!</v>
      </c>
      <c r="V133" s="11" t="e">
        <f>IF($A133="","",VLOOKUP($A133,#REF!,V$3+6,FALSE))</f>
        <v>#REF!</v>
      </c>
      <c r="W133" s="11" t="e">
        <f>IF($A133="","",VLOOKUP($A133,#REF!,W$3+6,FALSE))</f>
        <v>#REF!</v>
      </c>
      <c r="X133" s="11" t="e">
        <f>IF($A133="","",VLOOKUP($A133,#REF!,X$3+6,FALSE))</f>
        <v>#REF!</v>
      </c>
      <c r="Y133" s="11" t="e">
        <f t="shared" si="10"/>
        <v>#REF!</v>
      </c>
      <c r="AA133" s="11"/>
      <c r="AD133" t="e">
        <f t="shared" si="11"/>
        <v>#REF!</v>
      </c>
      <c r="AE133" t="e">
        <f t="shared" si="12"/>
        <v>#REF!</v>
      </c>
      <c r="AF133" t="e">
        <f t="shared" si="13"/>
        <v>#REF!</v>
      </c>
      <c r="AG133" t="e">
        <f t="shared" si="14"/>
        <v>#REF!</v>
      </c>
    </row>
    <row r="134" spans="1:33" x14ac:dyDescent="0.25">
      <c r="A134" t="e">
        <f>IF(#REF!="","",#REF!)</f>
        <v>#REF!</v>
      </c>
      <c r="B134" s="10">
        <v>131</v>
      </c>
      <c r="C134" s="10" t="e">
        <f>IF(A134="","",IF(VLOOKUP(A134,#REF!,2,FALSE)=0,"",VLOOKUP(A134,#REF!,2,FALSE)))</f>
        <v>#REF!</v>
      </c>
      <c r="D134" s="10" t="e">
        <f>IF(A134="","",IF(VLOOKUP(A134,#REF!,3,FALSE)=0,"",VLOOKUP(A134,#REF!,3,FALSE)))</f>
        <v>#REF!</v>
      </c>
      <c r="E134" s="10" t="e">
        <f>IF(A134="","",IF(VLOOKUP(A134,#REF!,5,FALSE)=0,"",VLOOKUP(A134,#REF!,5,FALSE)))</f>
        <v>#REF!</v>
      </c>
      <c r="F134" s="10" t="e">
        <f>IF(A134="","",IF(VLOOKUP(A134,#REF!,4,FALSE)=0,"",VLOOKUP(A134,#REF!,4,FALSE)))</f>
        <v>#REF!</v>
      </c>
      <c r="G134" s="11" t="e">
        <f>IF($A134="","",VLOOKUP($A134,#REF!,G$3+6,FALSE))</f>
        <v>#REF!</v>
      </c>
      <c r="H134" s="11" t="e">
        <f>IF($A134="","",VLOOKUP($A134,#REF!,H$3+6,FALSE))</f>
        <v>#REF!</v>
      </c>
      <c r="I134" s="11" t="e">
        <f>IF($A134="","",VLOOKUP($A134,#REF!,I$3+6,FALSE))</f>
        <v>#REF!</v>
      </c>
      <c r="J134" s="11" t="e">
        <f>IF($A134="","",VLOOKUP($A134,#REF!,J$3+6,FALSE))</f>
        <v>#REF!</v>
      </c>
      <c r="K134" s="11" t="e">
        <f>IF($A134="","",VLOOKUP($A134,#REF!,K$3+6,FALSE))</f>
        <v>#REF!</v>
      </c>
      <c r="L134" s="11" t="e">
        <f>IF($A134="","",VLOOKUP($A134,#REF!,L$3+6,FALSE))</f>
        <v>#REF!</v>
      </c>
      <c r="M134" s="11" t="e">
        <f>IF($A134="","",VLOOKUP($A134,#REF!,M$3+6,FALSE))</f>
        <v>#REF!</v>
      </c>
      <c r="N134" s="11" t="e">
        <f>IF($A134="","",VLOOKUP($A134,#REF!,N$3+6,FALSE))</f>
        <v>#REF!</v>
      </c>
      <c r="O134" s="11" t="e">
        <f>IF($A134="","",VLOOKUP($A134,#REF!,O$3+6,FALSE))</f>
        <v>#REF!</v>
      </c>
      <c r="P134" s="11" t="e">
        <f>IF($A134="","",VLOOKUP($A134,#REF!,P$3+6,FALSE))</f>
        <v>#REF!</v>
      </c>
      <c r="Q134" s="11" t="e">
        <f>IF($A134="","",VLOOKUP($A134,#REF!,Q$3+6,FALSE))</f>
        <v>#REF!</v>
      </c>
      <c r="R134" s="11" t="e">
        <f>IF($A134="","",VLOOKUP($A134,#REF!,R$3+6,FALSE))</f>
        <v>#REF!</v>
      </c>
      <c r="S134" s="11" t="e">
        <f>IF($A134="","",VLOOKUP($A134,#REF!,S$3+6,FALSE))</f>
        <v>#REF!</v>
      </c>
      <c r="T134" s="11" t="e">
        <f>IF($A134="","",VLOOKUP($A134,#REF!,T$3+6,FALSE))</f>
        <v>#REF!</v>
      </c>
      <c r="U134" s="11" t="e">
        <f>IF($A134="","",VLOOKUP($A134,#REF!,U$3+6,FALSE))</f>
        <v>#REF!</v>
      </c>
      <c r="V134" s="11" t="e">
        <f>IF($A134="","",VLOOKUP($A134,#REF!,V$3+6,FALSE))</f>
        <v>#REF!</v>
      </c>
      <c r="W134" s="11" t="e">
        <f>IF($A134="","",VLOOKUP($A134,#REF!,W$3+6,FALSE))</f>
        <v>#REF!</v>
      </c>
      <c r="X134" s="11" t="e">
        <f>IF($A134="","",VLOOKUP($A134,#REF!,X$3+6,FALSE))</f>
        <v>#REF!</v>
      </c>
      <c r="Y134" s="11" t="e">
        <f t="shared" si="10"/>
        <v>#REF!</v>
      </c>
      <c r="AA134" s="11"/>
      <c r="AD134" t="e">
        <f t="shared" si="11"/>
        <v>#REF!</v>
      </c>
      <c r="AE134" t="e">
        <f t="shared" si="12"/>
        <v>#REF!</v>
      </c>
      <c r="AF134" t="e">
        <f t="shared" si="13"/>
        <v>#REF!</v>
      </c>
      <c r="AG134" t="e">
        <f t="shared" si="14"/>
        <v>#REF!</v>
      </c>
    </row>
    <row r="135" spans="1:33" x14ac:dyDescent="0.25">
      <c r="A135" t="e">
        <f>IF(#REF!="","",#REF!)</f>
        <v>#REF!</v>
      </c>
      <c r="B135" s="10">
        <v>132</v>
      </c>
      <c r="C135" s="10" t="e">
        <f>IF(A135="","",IF(VLOOKUP(A135,#REF!,2,FALSE)=0,"",VLOOKUP(A135,#REF!,2,FALSE)))</f>
        <v>#REF!</v>
      </c>
      <c r="D135" s="10" t="e">
        <f>IF(A135="","",IF(VLOOKUP(A135,#REF!,3,FALSE)=0,"",VLOOKUP(A135,#REF!,3,FALSE)))</f>
        <v>#REF!</v>
      </c>
      <c r="E135" s="10" t="e">
        <f>IF(A135="","",IF(VLOOKUP(A135,#REF!,5,FALSE)=0,"",VLOOKUP(A135,#REF!,5,FALSE)))</f>
        <v>#REF!</v>
      </c>
      <c r="F135" s="10" t="e">
        <f>IF(A135="","",IF(VLOOKUP(A135,#REF!,4,FALSE)=0,"",VLOOKUP(A135,#REF!,4,FALSE)))</f>
        <v>#REF!</v>
      </c>
      <c r="G135" s="11" t="e">
        <f>IF($A135="","",VLOOKUP($A135,#REF!,G$3+6,FALSE))</f>
        <v>#REF!</v>
      </c>
      <c r="H135" s="11" t="e">
        <f>IF($A135="","",VLOOKUP($A135,#REF!,H$3+6,FALSE))</f>
        <v>#REF!</v>
      </c>
      <c r="I135" s="11" t="e">
        <f>IF($A135="","",VLOOKUP($A135,#REF!,I$3+6,FALSE))</f>
        <v>#REF!</v>
      </c>
      <c r="J135" s="11" t="e">
        <f>IF($A135="","",VLOOKUP($A135,#REF!,J$3+6,FALSE))</f>
        <v>#REF!</v>
      </c>
      <c r="K135" s="11" t="e">
        <f>IF($A135="","",VLOOKUP($A135,#REF!,K$3+6,FALSE))</f>
        <v>#REF!</v>
      </c>
      <c r="L135" s="11" t="e">
        <f>IF($A135="","",VLOOKUP($A135,#REF!,L$3+6,FALSE))</f>
        <v>#REF!</v>
      </c>
      <c r="M135" s="11" t="e">
        <f>IF($A135="","",VLOOKUP($A135,#REF!,M$3+6,FALSE))</f>
        <v>#REF!</v>
      </c>
      <c r="N135" s="11" t="e">
        <f>IF($A135="","",VLOOKUP($A135,#REF!,N$3+6,FALSE))</f>
        <v>#REF!</v>
      </c>
      <c r="O135" s="11" t="e">
        <f>IF($A135="","",VLOOKUP($A135,#REF!,O$3+6,FALSE))</f>
        <v>#REF!</v>
      </c>
      <c r="P135" s="11" t="e">
        <f>IF($A135="","",VLOOKUP($A135,#REF!,P$3+6,FALSE))</f>
        <v>#REF!</v>
      </c>
      <c r="Q135" s="11" t="e">
        <f>IF($A135="","",VLOOKUP($A135,#REF!,Q$3+6,FALSE))</f>
        <v>#REF!</v>
      </c>
      <c r="R135" s="11" t="e">
        <f>IF($A135="","",VLOOKUP($A135,#REF!,R$3+6,FALSE))</f>
        <v>#REF!</v>
      </c>
      <c r="S135" s="11" t="e">
        <f>IF($A135="","",VLOOKUP($A135,#REF!,S$3+6,FALSE))</f>
        <v>#REF!</v>
      </c>
      <c r="T135" s="11" t="e">
        <f>IF($A135="","",VLOOKUP($A135,#REF!,T$3+6,FALSE))</f>
        <v>#REF!</v>
      </c>
      <c r="U135" s="11" t="e">
        <f>IF($A135="","",VLOOKUP($A135,#REF!,U$3+6,FALSE))</f>
        <v>#REF!</v>
      </c>
      <c r="V135" s="11" t="e">
        <f>IF($A135="","",VLOOKUP($A135,#REF!,V$3+6,FALSE))</f>
        <v>#REF!</v>
      </c>
      <c r="W135" s="11" t="e">
        <f>IF($A135="","",VLOOKUP($A135,#REF!,W$3+6,FALSE))</f>
        <v>#REF!</v>
      </c>
      <c r="X135" s="11" t="e">
        <f>IF($A135="","",VLOOKUP($A135,#REF!,X$3+6,FALSE))</f>
        <v>#REF!</v>
      </c>
      <c r="Y135" s="11" t="e">
        <f t="shared" si="10"/>
        <v>#REF!</v>
      </c>
      <c r="AA135" s="11"/>
      <c r="AD135" t="e">
        <f t="shared" si="11"/>
        <v>#REF!</v>
      </c>
      <c r="AE135" t="e">
        <f t="shared" si="12"/>
        <v>#REF!</v>
      </c>
      <c r="AF135" t="e">
        <f t="shared" si="13"/>
        <v>#REF!</v>
      </c>
      <c r="AG135" t="e">
        <f t="shared" si="14"/>
        <v>#REF!</v>
      </c>
    </row>
    <row r="136" spans="1:33" x14ac:dyDescent="0.25">
      <c r="A136" t="e">
        <f>IF(#REF!="","",#REF!)</f>
        <v>#REF!</v>
      </c>
      <c r="B136" s="10">
        <v>133</v>
      </c>
      <c r="C136" s="10" t="e">
        <f>IF(A136="","",IF(VLOOKUP(A136,#REF!,2,FALSE)=0,"",VLOOKUP(A136,#REF!,2,FALSE)))</f>
        <v>#REF!</v>
      </c>
      <c r="D136" s="10" t="e">
        <f>IF(A136="","",IF(VLOOKUP(A136,#REF!,3,FALSE)=0,"",VLOOKUP(A136,#REF!,3,FALSE)))</f>
        <v>#REF!</v>
      </c>
      <c r="E136" s="10" t="e">
        <f>IF(A136="","",IF(VLOOKUP(A136,#REF!,5,FALSE)=0,"",VLOOKUP(A136,#REF!,5,FALSE)))</f>
        <v>#REF!</v>
      </c>
      <c r="F136" s="10" t="e">
        <f>IF(A136="","",IF(VLOOKUP(A136,#REF!,4,FALSE)=0,"",VLOOKUP(A136,#REF!,4,FALSE)))</f>
        <v>#REF!</v>
      </c>
      <c r="G136" s="11" t="e">
        <f>IF($A136="","",VLOOKUP($A136,#REF!,G$3+6,FALSE))</f>
        <v>#REF!</v>
      </c>
      <c r="H136" s="11" t="e">
        <f>IF($A136="","",VLOOKUP($A136,#REF!,H$3+6,FALSE))</f>
        <v>#REF!</v>
      </c>
      <c r="I136" s="11" t="e">
        <f>IF($A136="","",VLOOKUP($A136,#REF!,I$3+6,FALSE))</f>
        <v>#REF!</v>
      </c>
      <c r="J136" s="11" t="e">
        <f>IF($A136="","",VLOOKUP($A136,#REF!,J$3+6,FALSE))</f>
        <v>#REF!</v>
      </c>
      <c r="K136" s="11" t="e">
        <f>IF($A136="","",VLOOKUP($A136,#REF!,K$3+6,FALSE))</f>
        <v>#REF!</v>
      </c>
      <c r="L136" s="11" t="e">
        <f>IF($A136="","",VLOOKUP($A136,#REF!,L$3+6,FALSE))</f>
        <v>#REF!</v>
      </c>
      <c r="M136" s="11" t="e">
        <f>IF($A136="","",VLOOKUP($A136,#REF!,M$3+6,FALSE))</f>
        <v>#REF!</v>
      </c>
      <c r="N136" s="11" t="e">
        <f>IF($A136="","",VLOOKUP($A136,#REF!,N$3+6,FALSE))</f>
        <v>#REF!</v>
      </c>
      <c r="O136" s="11" t="e">
        <f>IF($A136="","",VLOOKUP($A136,#REF!,O$3+6,FALSE))</f>
        <v>#REF!</v>
      </c>
      <c r="P136" s="11" t="e">
        <f>IF($A136="","",VLOOKUP($A136,#REF!,P$3+6,FALSE))</f>
        <v>#REF!</v>
      </c>
      <c r="Q136" s="11" t="e">
        <f>IF($A136="","",VLOOKUP($A136,#REF!,Q$3+6,FALSE))</f>
        <v>#REF!</v>
      </c>
      <c r="R136" s="11" t="e">
        <f>IF($A136="","",VLOOKUP($A136,#REF!,R$3+6,FALSE))</f>
        <v>#REF!</v>
      </c>
      <c r="S136" s="11" t="e">
        <f>IF($A136="","",VLOOKUP($A136,#REF!,S$3+6,FALSE))</f>
        <v>#REF!</v>
      </c>
      <c r="T136" s="11" t="e">
        <f>IF($A136="","",VLOOKUP($A136,#REF!,T$3+6,FALSE))</f>
        <v>#REF!</v>
      </c>
      <c r="U136" s="11" t="e">
        <f>IF($A136="","",VLOOKUP($A136,#REF!,U$3+6,FALSE))</f>
        <v>#REF!</v>
      </c>
      <c r="V136" s="11" t="e">
        <f>IF($A136="","",VLOOKUP($A136,#REF!,V$3+6,FALSE))</f>
        <v>#REF!</v>
      </c>
      <c r="W136" s="11" t="e">
        <f>IF($A136="","",VLOOKUP($A136,#REF!,W$3+6,FALSE))</f>
        <v>#REF!</v>
      </c>
      <c r="X136" s="11" t="e">
        <f>IF($A136="","",VLOOKUP($A136,#REF!,X$3+6,FALSE))</f>
        <v>#REF!</v>
      </c>
      <c r="Y136" s="11" t="e">
        <f t="shared" si="10"/>
        <v>#REF!</v>
      </c>
      <c r="AA136" s="11"/>
      <c r="AD136" t="e">
        <f t="shared" si="11"/>
        <v>#REF!</v>
      </c>
      <c r="AE136" t="e">
        <f t="shared" si="12"/>
        <v>#REF!</v>
      </c>
      <c r="AF136" t="e">
        <f t="shared" si="13"/>
        <v>#REF!</v>
      </c>
      <c r="AG136" t="e">
        <f t="shared" si="14"/>
        <v>#REF!</v>
      </c>
    </row>
    <row r="137" spans="1:33" x14ac:dyDescent="0.25">
      <c r="A137" t="e">
        <f>IF(#REF!="","",#REF!)</f>
        <v>#REF!</v>
      </c>
      <c r="B137" s="10">
        <v>134</v>
      </c>
      <c r="C137" s="10" t="e">
        <f>IF(A137="","",IF(VLOOKUP(A137,#REF!,2,FALSE)=0,"",VLOOKUP(A137,#REF!,2,FALSE)))</f>
        <v>#REF!</v>
      </c>
      <c r="D137" s="10" t="e">
        <f>IF(A137="","",IF(VLOOKUP(A137,#REF!,3,FALSE)=0,"",VLOOKUP(A137,#REF!,3,FALSE)))</f>
        <v>#REF!</v>
      </c>
      <c r="E137" s="10" t="e">
        <f>IF(A137="","",IF(VLOOKUP(A137,#REF!,5,FALSE)=0,"",VLOOKUP(A137,#REF!,5,FALSE)))</f>
        <v>#REF!</v>
      </c>
      <c r="F137" s="10" t="e">
        <f>IF(A137="","",IF(VLOOKUP(A137,#REF!,4,FALSE)=0,"",VLOOKUP(A137,#REF!,4,FALSE)))</f>
        <v>#REF!</v>
      </c>
      <c r="G137" s="11" t="e">
        <f>IF($A137="","",VLOOKUP($A137,#REF!,G$3+6,FALSE))</f>
        <v>#REF!</v>
      </c>
      <c r="H137" s="11" t="e">
        <f>IF($A137="","",VLOOKUP($A137,#REF!,H$3+6,FALSE))</f>
        <v>#REF!</v>
      </c>
      <c r="I137" s="11" t="e">
        <f>IF($A137="","",VLOOKUP($A137,#REF!,I$3+6,FALSE))</f>
        <v>#REF!</v>
      </c>
      <c r="J137" s="11" t="e">
        <f>IF($A137="","",VLOOKUP($A137,#REF!,J$3+6,FALSE))</f>
        <v>#REF!</v>
      </c>
      <c r="K137" s="11" t="e">
        <f>IF($A137="","",VLOOKUP($A137,#REF!,K$3+6,FALSE))</f>
        <v>#REF!</v>
      </c>
      <c r="L137" s="11" t="e">
        <f>IF($A137="","",VLOOKUP($A137,#REF!,L$3+6,FALSE))</f>
        <v>#REF!</v>
      </c>
      <c r="M137" s="11" t="e">
        <f>IF($A137="","",VLOOKUP($A137,#REF!,M$3+6,FALSE))</f>
        <v>#REF!</v>
      </c>
      <c r="N137" s="11" t="e">
        <f>IF($A137="","",VLOOKUP($A137,#REF!,N$3+6,FALSE))</f>
        <v>#REF!</v>
      </c>
      <c r="O137" s="11" t="e">
        <f>IF($A137="","",VLOOKUP($A137,#REF!,O$3+6,FALSE))</f>
        <v>#REF!</v>
      </c>
      <c r="P137" s="11" t="e">
        <f>IF($A137="","",VLOOKUP($A137,#REF!,P$3+6,FALSE))</f>
        <v>#REF!</v>
      </c>
      <c r="Q137" s="11" t="e">
        <f>IF($A137="","",VLOOKUP($A137,#REF!,Q$3+6,FALSE))</f>
        <v>#REF!</v>
      </c>
      <c r="R137" s="11" t="e">
        <f>IF($A137="","",VLOOKUP($A137,#REF!,R$3+6,FALSE))</f>
        <v>#REF!</v>
      </c>
      <c r="S137" s="11" t="e">
        <f>IF($A137="","",VLOOKUP($A137,#REF!,S$3+6,FALSE))</f>
        <v>#REF!</v>
      </c>
      <c r="T137" s="11" t="e">
        <f>IF($A137="","",VLOOKUP($A137,#REF!,T$3+6,FALSE))</f>
        <v>#REF!</v>
      </c>
      <c r="U137" s="11" t="e">
        <f>IF($A137="","",VLOOKUP($A137,#REF!,U$3+6,FALSE))</f>
        <v>#REF!</v>
      </c>
      <c r="V137" s="11" t="e">
        <f>IF($A137="","",VLOOKUP($A137,#REF!,V$3+6,FALSE))</f>
        <v>#REF!</v>
      </c>
      <c r="W137" s="11" t="e">
        <f>IF($A137="","",VLOOKUP($A137,#REF!,W$3+6,FALSE))</f>
        <v>#REF!</v>
      </c>
      <c r="X137" s="11" t="e">
        <f>IF($A137="","",VLOOKUP($A137,#REF!,X$3+6,FALSE))</f>
        <v>#REF!</v>
      </c>
      <c r="Y137" s="11" t="e">
        <f t="shared" si="10"/>
        <v>#REF!</v>
      </c>
      <c r="AA137" s="11"/>
      <c r="AD137" t="e">
        <f t="shared" si="11"/>
        <v>#REF!</v>
      </c>
      <c r="AE137" t="e">
        <f t="shared" si="12"/>
        <v>#REF!</v>
      </c>
      <c r="AF137" t="e">
        <f t="shared" si="13"/>
        <v>#REF!</v>
      </c>
      <c r="AG137" t="e">
        <f t="shared" si="14"/>
        <v>#REF!</v>
      </c>
    </row>
    <row r="138" spans="1:33" x14ac:dyDescent="0.25">
      <c r="A138" t="e">
        <f>IF(#REF!="","",#REF!)</f>
        <v>#REF!</v>
      </c>
      <c r="B138" s="10">
        <v>135</v>
      </c>
      <c r="C138" s="10" t="e">
        <f>IF(A138="","",IF(VLOOKUP(A138,#REF!,2,FALSE)=0,"",VLOOKUP(A138,#REF!,2,FALSE)))</f>
        <v>#REF!</v>
      </c>
      <c r="D138" s="10" t="e">
        <f>IF(A138="","",IF(VLOOKUP(A138,#REF!,3,FALSE)=0,"",VLOOKUP(A138,#REF!,3,FALSE)))</f>
        <v>#REF!</v>
      </c>
      <c r="E138" s="10" t="e">
        <f>IF(A138="","",IF(VLOOKUP(A138,#REF!,5,FALSE)=0,"",VLOOKUP(A138,#REF!,5,FALSE)))</f>
        <v>#REF!</v>
      </c>
      <c r="F138" s="10" t="e">
        <f>IF(A138="","",IF(VLOOKUP(A138,#REF!,4,FALSE)=0,"",VLOOKUP(A138,#REF!,4,FALSE)))</f>
        <v>#REF!</v>
      </c>
      <c r="G138" s="11" t="e">
        <f>IF($A138="","",VLOOKUP($A138,#REF!,G$3+6,FALSE))</f>
        <v>#REF!</v>
      </c>
      <c r="H138" s="11" t="e">
        <f>IF($A138="","",VLOOKUP($A138,#REF!,H$3+6,FALSE))</f>
        <v>#REF!</v>
      </c>
      <c r="I138" s="11" t="e">
        <f>IF($A138="","",VLOOKUP($A138,#REF!,I$3+6,FALSE))</f>
        <v>#REF!</v>
      </c>
      <c r="J138" s="11" t="e">
        <f>IF($A138="","",VLOOKUP($A138,#REF!,J$3+6,FALSE))</f>
        <v>#REF!</v>
      </c>
      <c r="K138" s="11" t="e">
        <f>IF($A138="","",VLOOKUP($A138,#REF!,K$3+6,FALSE))</f>
        <v>#REF!</v>
      </c>
      <c r="L138" s="11" t="e">
        <f>IF($A138="","",VLOOKUP($A138,#REF!,L$3+6,FALSE))</f>
        <v>#REF!</v>
      </c>
      <c r="M138" s="11" t="e">
        <f>IF($A138="","",VLOOKUP($A138,#REF!,M$3+6,FALSE))</f>
        <v>#REF!</v>
      </c>
      <c r="N138" s="11" t="e">
        <f>IF($A138="","",VLOOKUP($A138,#REF!,N$3+6,FALSE))</f>
        <v>#REF!</v>
      </c>
      <c r="O138" s="11" t="e">
        <f>IF($A138="","",VLOOKUP($A138,#REF!,O$3+6,FALSE))</f>
        <v>#REF!</v>
      </c>
      <c r="P138" s="11" t="e">
        <f>IF($A138="","",VLOOKUP($A138,#REF!,P$3+6,FALSE))</f>
        <v>#REF!</v>
      </c>
      <c r="Q138" s="11" t="e">
        <f>IF($A138="","",VLOOKUP($A138,#REF!,Q$3+6,FALSE))</f>
        <v>#REF!</v>
      </c>
      <c r="R138" s="11" t="e">
        <f>IF($A138="","",VLOOKUP($A138,#REF!,R$3+6,FALSE))</f>
        <v>#REF!</v>
      </c>
      <c r="S138" s="11" t="e">
        <f>IF($A138="","",VLOOKUP($A138,#REF!,S$3+6,FALSE))</f>
        <v>#REF!</v>
      </c>
      <c r="T138" s="11" t="e">
        <f>IF($A138="","",VLOOKUP($A138,#REF!,T$3+6,FALSE))</f>
        <v>#REF!</v>
      </c>
      <c r="U138" s="11" t="e">
        <f>IF($A138="","",VLOOKUP($A138,#REF!,U$3+6,FALSE))</f>
        <v>#REF!</v>
      </c>
      <c r="V138" s="11" t="e">
        <f>IF($A138="","",VLOOKUP($A138,#REF!,V$3+6,FALSE))</f>
        <v>#REF!</v>
      </c>
      <c r="W138" s="11" t="e">
        <f>IF($A138="","",VLOOKUP($A138,#REF!,W$3+6,FALSE))</f>
        <v>#REF!</v>
      </c>
      <c r="X138" s="11" t="e">
        <f>IF($A138="","",VLOOKUP($A138,#REF!,X$3+6,FALSE))</f>
        <v>#REF!</v>
      </c>
      <c r="Y138" s="11" t="e">
        <f t="shared" si="10"/>
        <v>#REF!</v>
      </c>
      <c r="AA138" s="11"/>
      <c r="AD138" t="e">
        <f t="shared" si="11"/>
        <v>#REF!</v>
      </c>
      <c r="AE138" t="e">
        <f t="shared" si="12"/>
        <v>#REF!</v>
      </c>
      <c r="AF138" t="e">
        <f t="shared" si="13"/>
        <v>#REF!</v>
      </c>
      <c r="AG138" t="e">
        <f t="shared" si="14"/>
        <v>#REF!</v>
      </c>
    </row>
    <row r="139" spans="1:33" x14ac:dyDescent="0.25">
      <c r="A139" t="e">
        <f>IF(#REF!="","",#REF!)</f>
        <v>#REF!</v>
      </c>
      <c r="B139" s="10">
        <v>136</v>
      </c>
      <c r="C139" s="10" t="e">
        <f>IF(A139="","",IF(VLOOKUP(A139,#REF!,2,FALSE)=0,"",VLOOKUP(A139,#REF!,2,FALSE)))</f>
        <v>#REF!</v>
      </c>
      <c r="D139" s="10" t="e">
        <f>IF(A139="","",IF(VLOOKUP(A139,#REF!,3,FALSE)=0,"",VLOOKUP(A139,#REF!,3,FALSE)))</f>
        <v>#REF!</v>
      </c>
      <c r="E139" s="10" t="e">
        <f>IF(A139="","",IF(VLOOKUP(A139,#REF!,5,FALSE)=0,"",VLOOKUP(A139,#REF!,5,FALSE)))</f>
        <v>#REF!</v>
      </c>
      <c r="F139" s="10" t="e">
        <f>IF(A139="","",IF(VLOOKUP(A139,#REF!,4,FALSE)=0,"",VLOOKUP(A139,#REF!,4,FALSE)))</f>
        <v>#REF!</v>
      </c>
      <c r="G139" s="11" t="e">
        <f>IF($A139="","",VLOOKUP($A139,#REF!,G$3+6,FALSE))</f>
        <v>#REF!</v>
      </c>
      <c r="H139" s="11" t="e">
        <f>IF($A139="","",VLOOKUP($A139,#REF!,H$3+6,FALSE))</f>
        <v>#REF!</v>
      </c>
      <c r="I139" s="11" t="e">
        <f>IF($A139="","",VLOOKUP($A139,#REF!,I$3+6,FALSE))</f>
        <v>#REF!</v>
      </c>
      <c r="J139" s="11" t="e">
        <f>IF($A139="","",VLOOKUP($A139,#REF!,J$3+6,FALSE))</f>
        <v>#REF!</v>
      </c>
      <c r="K139" s="11" t="e">
        <f>IF($A139="","",VLOOKUP($A139,#REF!,K$3+6,FALSE))</f>
        <v>#REF!</v>
      </c>
      <c r="L139" s="11" t="e">
        <f>IF($A139="","",VLOOKUP($A139,#REF!,L$3+6,FALSE))</f>
        <v>#REF!</v>
      </c>
      <c r="M139" s="11" t="e">
        <f>IF($A139="","",VLOOKUP($A139,#REF!,M$3+6,FALSE))</f>
        <v>#REF!</v>
      </c>
      <c r="N139" s="11" t="e">
        <f>IF($A139="","",VLOOKUP($A139,#REF!,N$3+6,FALSE))</f>
        <v>#REF!</v>
      </c>
      <c r="O139" s="11" t="e">
        <f>IF($A139="","",VLOOKUP($A139,#REF!,O$3+6,FALSE))</f>
        <v>#REF!</v>
      </c>
      <c r="P139" s="11" t="e">
        <f>IF($A139="","",VLOOKUP($A139,#REF!,P$3+6,FALSE))</f>
        <v>#REF!</v>
      </c>
      <c r="Q139" s="11" t="e">
        <f>IF($A139="","",VLOOKUP($A139,#REF!,Q$3+6,FALSE))</f>
        <v>#REF!</v>
      </c>
      <c r="R139" s="11" t="e">
        <f>IF($A139="","",VLOOKUP($A139,#REF!,R$3+6,FALSE))</f>
        <v>#REF!</v>
      </c>
      <c r="S139" s="11" t="e">
        <f>IF($A139="","",VLOOKUP($A139,#REF!,S$3+6,FALSE))</f>
        <v>#REF!</v>
      </c>
      <c r="T139" s="11" t="e">
        <f>IF($A139="","",VLOOKUP($A139,#REF!,T$3+6,FALSE))</f>
        <v>#REF!</v>
      </c>
      <c r="U139" s="11" t="e">
        <f>IF($A139="","",VLOOKUP($A139,#REF!,U$3+6,FALSE))</f>
        <v>#REF!</v>
      </c>
      <c r="V139" s="11" t="e">
        <f>IF($A139="","",VLOOKUP($A139,#REF!,V$3+6,FALSE))</f>
        <v>#REF!</v>
      </c>
      <c r="W139" s="11" t="e">
        <f>IF($A139="","",VLOOKUP($A139,#REF!,W$3+6,FALSE))</f>
        <v>#REF!</v>
      </c>
      <c r="X139" s="11" t="e">
        <f>IF($A139="","",VLOOKUP($A139,#REF!,X$3+6,FALSE))</f>
        <v>#REF!</v>
      </c>
      <c r="Y139" s="11" t="e">
        <f t="shared" si="10"/>
        <v>#REF!</v>
      </c>
      <c r="AA139" s="11"/>
      <c r="AD139" t="e">
        <f t="shared" si="11"/>
        <v>#REF!</v>
      </c>
      <c r="AE139" t="e">
        <f t="shared" si="12"/>
        <v>#REF!</v>
      </c>
      <c r="AF139" t="e">
        <f t="shared" si="13"/>
        <v>#REF!</v>
      </c>
      <c r="AG139" t="e">
        <f t="shared" si="14"/>
        <v>#REF!</v>
      </c>
    </row>
    <row r="140" spans="1:33" x14ac:dyDescent="0.25">
      <c r="A140" t="e">
        <f>IF(#REF!="","",#REF!)</f>
        <v>#REF!</v>
      </c>
      <c r="B140" s="10">
        <v>137</v>
      </c>
      <c r="C140" s="10" t="e">
        <f>IF(A140="","",IF(VLOOKUP(A140,#REF!,2,FALSE)=0,"",VLOOKUP(A140,#REF!,2,FALSE)))</f>
        <v>#REF!</v>
      </c>
      <c r="D140" s="10" t="e">
        <f>IF(A140="","",IF(VLOOKUP(A140,#REF!,3,FALSE)=0,"",VLOOKUP(A140,#REF!,3,FALSE)))</f>
        <v>#REF!</v>
      </c>
      <c r="E140" s="10" t="e">
        <f>IF(A140="","",IF(VLOOKUP(A140,#REF!,5,FALSE)=0,"",VLOOKUP(A140,#REF!,5,FALSE)))</f>
        <v>#REF!</v>
      </c>
      <c r="F140" s="10" t="e">
        <f>IF(A140="","",IF(VLOOKUP(A140,#REF!,4,FALSE)=0,"",VLOOKUP(A140,#REF!,4,FALSE)))</f>
        <v>#REF!</v>
      </c>
      <c r="G140" s="11" t="e">
        <f>IF($A140="","",VLOOKUP($A140,#REF!,G$3+6,FALSE))</f>
        <v>#REF!</v>
      </c>
      <c r="H140" s="11" t="e">
        <f>IF($A140="","",VLOOKUP($A140,#REF!,H$3+6,FALSE))</f>
        <v>#REF!</v>
      </c>
      <c r="I140" s="11" t="e">
        <f>IF($A140="","",VLOOKUP($A140,#REF!,I$3+6,FALSE))</f>
        <v>#REF!</v>
      </c>
      <c r="J140" s="11" t="e">
        <f>IF($A140="","",VLOOKUP($A140,#REF!,J$3+6,FALSE))</f>
        <v>#REF!</v>
      </c>
      <c r="K140" s="11" t="e">
        <f>IF($A140="","",VLOOKUP($A140,#REF!,K$3+6,FALSE))</f>
        <v>#REF!</v>
      </c>
      <c r="L140" s="11" t="e">
        <f>IF($A140="","",VLOOKUP($A140,#REF!,L$3+6,FALSE))</f>
        <v>#REF!</v>
      </c>
      <c r="M140" s="11" t="e">
        <f>IF($A140="","",VLOOKUP($A140,#REF!,M$3+6,FALSE))</f>
        <v>#REF!</v>
      </c>
      <c r="N140" s="11" t="e">
        <f>IF($A140="","",VLOOKUP($A140,#REF!,N$3+6,FALSE))</f>
        <v>#REF!</v>
      </c>
      <c r="O140" s="11" t="e">
        <f>IF($A140="","",VLOOKUP($A140,#REF!,O$3+6,FALSE))</f>
        <v>#REF!</v>
      </c>
      <c r="P140" s="11" t="e">
        <f>IF($A140="","",VLOOKUP($A140,#REF!,P$3+6,FALSE))</f>
        <v>#REF!</v>
      </c>
      <c r="Q140" s="11" t="e">
        <f>IF($A140="","",VLOOKUP($A140,#REF!,Q$3+6,FALSE))</f>
        <v>#REF!</v>
      </c>
      <c r="R140" s="11" t="e">
        <f>IF($A140="","",VLOOKUP($A140,#REF!,R$3+6,FALSE))</f>
        <v>#REF!</v>
      </c>
      <c r="S140" s="11" t="e">
        <f>IF($A140="","",VLOOKUP($A140,#REF!,S$3+6,FALSE))</f>
        <v>#REF!</v>
      </c>
      <c r="T140" s="11" t="e">
        <f>IF($A140="","",VLOOKUP($A140,#REF!,T$3+6,FALSE))</f>
        <v>#REF!</v>
      </c>
      <c r="U140" s="11" t="e">
        <f>IF($A140="","",VLOOKUP($A140,#REF!,U$3+6,FALSE))</f>
        <v>#REF!</v>
      </c>
      <c r="V140" s="11" t="e">
        <f>IF($A140="","",VLOOKUP($A140,#REF!,V$3+6,FALSE))</f>
        <v>#REF!</v>
      </c>
      <c r="W140" s="11" t="e">
        <f>IF($A140="","",VLOOKUP($A140,#REF!,W$3+6,FALSE))</f>
        <v>#REF!</v>
      </c>
      <c r="X140" s="11" t="e">
        <f>IF($A140="","",VLOOKUP($A140,#REF!,X$3+6,FALSE))</f>
        <v>#REF!</v>
      </c>
      <c r="Y140" s="11" t="e">
        <f t="shared" si="10"/>
        <v>#REF!</v>
      </c>
      <c r="AA140" s="11"/>
      <c r="AD140" t="e">
        <f t="shared" si="11"/>
        <v>#REF!</v>
      </c>
      <c r="AE140" t="e">
        <f t="shared" si="12"/>
        <v>#REF!</v>
      </c>
      <c r="AF140" t="e">
        <f t="shared" si="13"/>
        <v>#REF!</v>
      </c>
      <c r="AG140" t="e">
        <f t="shared" si="14"/>
        <v>#REF!</v>
      </c>
    </row>
    <row r="141" spans="1:33" x14ac:dyDescent="0.25">
      <c r="A141" t="e">
        <f>IF(#REF!="","",#REF!)</f>
        <v>#REF!</v>
      </c>
      <c r="B141" s="10">
        <v>138</v>
      </c>
      <c r="C141" s="10" t="e">
        <f>IF(A141="","",IF(VLOOKUP(A141,#REF!,2,FALSE)=0,"",VLOOKUP(A141,#REF!,2,FALSE)))</f>
        <v>#REF!</v>
      </c>
      <c r="D141" s="10" t="e">
        <f>IF(A141="","",IF(VLOOKUP(A141,#REF!,3,FALSE)=0,"",VLOOKUP(A141,#REF!,3,FALSE)))</f>
        <v>#REF!</v>
      </c>
      <c r="E141" s="10" t="e">
        <f>IF(A141="","",IF(VLOOKUP(A141,#REF!,5,FALSE)=0,"",VLOOKUP(A141,#REF!,5,FALSE)))</f>
        <v>#REF!</v>
      </c>
      <c r="F141" s="10" t="e">
        <f>IF(A141="","",IF(VLOOKUP(A141,#REF!,4,FALSE)=0,"",VLOOKUP(A141,#REF!,4,FALSE)))</f>
        <v>#REF!</v>
      </c>
      <c r="G141" s="11" t="e">
        <f>IF($A141="","",VLOOKUP($A141,#REF!,G$3+6,FALSE))</f>
        <v>#REF!</v>
      </c>
      <c r="H141" s="11" t="e">
        <f>IF($A141="","",VLOOKUP($A141,#REF!,H$3+6,FALSE))</f>
        <v>#REF!</v>
      </c>
      <c r="I141" s="11" t="e">
        <f>IF($A141="","",VLOOKUP($A141,#REF!,I$3+6,FALSE))</f>
        <v>#REF!</v>
      </c>
      <c r="J141" s="11" t="e">
        <f>IF($A141="","",VLOOKUP($A141,#REF!,J$3+6,FALSE))</f>
        <v>#REF!</v>
      </c>
      <c r="K141" s="11" t="e">
        <f>IF($A141="","",VLOOKUP($A141,#REF!,K$3+6,FALSE))</f>
        <v>#REF!</v>
      </c>
      <c r="L141" s="11" t="e">
        <f>IF($A141="","",VLOOKUP($A141,#REF!,L$3+6,FALSE))</f>
        <v>#REF!</v>
      </c>
      <c r="M141" s="11" t="e">
        <f>IF($A141="","",VLOOKUP($A141,#REF!,M$3+6,FALSE))</f>
        <v>#REF!</v>
      </c>
      <c r="N141" s="11" t="e">
        <f>IF($A141="","",VLOOKUP($A141,#REF!,N$3+6,FALSE))</f>
        <v>#REF!</v>
      </c>
      <c r="O141" s="11" t="e">
        <f>IF($A141="","",VLOOKUP($A141,#REF!,O$3+6,FALSE))</f>
        <v>#REF!</v>
      </c>
      <c r="P141" s="11" t="e">
        <f>IF($A141="","",VLOOKUP($A141,#REF!,P$3+6,FALSE))</f>
        <v>#REF!</v>
      </c>
      <c r="Q141" s="11" t="e">
        <f>IF($A141="","",VLOOKUP($A141,#REF!,Q$3+6,FALSE))</f>
        <v>#REF!</v>
      </c>
      <c r="R141" s="11" t="e">
        <f>IF($A141="","",VLOOKUP($A141,#REF!,R$3+6,FALSE))</f>
        <v>#REF!</v>
      </c>
      <c r="S141" s="11" t="e">
        <f>IF($A141="","",VLOOKUP($A141,#REF!,S$3+6,FALSE))</f>
        <v>#REF!</v>
      </c>
      <c r="T141" s="11" t="e">
        <f>IF($A141="","",VLOOKUP($A141,#REF!,T$3+6,FALSE))</f>
        <v>#REF!</v>
      </c>
      <c r="U141" s="11" t="e">
        <f>IF($A141="","",VLOOKUP($A141,#REF!,U$3+6,FALSE))</f>
        <v>#REF!</v>
      </c>
      <c r="V141" s="11" t="e">
        <f>IF($A141="","",VLOOKUP($A141,#REF!,V$3+6,FALSE))</f>
        <v>#REF!</v>
      </c>
      <c r="W141" s="11" t="e">
        <f>IF($A141="","",VLOOKUP($A141,#REF!,W$3+6,FALSE))</f>
        <v>#REF!</v>
      </c>
      <c r="X141" s="11" t="e">
        <f>IF($A141="","",VLOOKUP($A141,#REF!,X$3+6,FALSE))</f>
        <v>#REF!</v>
      </c>
      <c r="Y141" s="11" t="e">
        <f t="shared" si="10"/>
        <v>#REF!</v>
      </c>
      <c r="AA141" s="11"/>
      <c r="AD141" t="e">
        <f t="shared" si="11"/>
        <v>#REF!</v>
      </c>
      <c r="AE141" t="e">
        <f t="shared" si="12"/>
        <v>#REF!</v>
      </c>
      <c r="AF141" t="e">
        <f t="shared" si="13"/>
        <v>#REF!</v>
      </c>
      <c r="AG141" t="e">
        <f t="shared" si="14"/>
        <v>#REF!</v>
      </c>
    </row>
    <row r="142" spans="1:33" x14ac:dyDescent="0.25">
      <c r="A142" t="e">
        <f>IF(#REF!="","",#REF!)</f>
        <v>#REF!</v>
      </c>
      <c r="B142" s="10">
        <v>139</v>
      </c>
      <c r="C142" s="10" t="e">
        <f>IF(A142="","",IF(VLOOKUP(A142,#REF!,2,FALSE)=0,"",VLOOKUP(A142,#REF!,2,FALSE)))</f>
        <v>#REF!</v>
      </c>
      <c r="D142" s="10" t="e">
        <f>IF(A142="","",IF(VLOOKUP(A142,#REF!,3,FALSE)=0,"",VLOOKUP(A142,#REF!,3,FALSE)))</f>
        <v>#REF!</v>
      </c>
      <c r="E142" s="10" t="e">
        <f>IF(A142="","",IF(VLOOKUP(A142,#REF!,5,FALSE)=0,"",VLOOKUP(A142,#REF!,5,FALSE)))</f>
        <v>#REF!</v>
      </c>
      <c r="F142" s="10" t="e">
        <f>IF(A142="","",IF(VLOOKUP(A142,#REF!,4,FALSE)=0,"",VLOOKUP(A142,#REF!,4,FALSE)))</f>
        <v>#REF!</v>
      </c>
      <c r="G142" s="11" t="e">
        <f>IF($A142="","",VLOOKUP($A142,#REF!,G$3+6,FALSE))</f>
        <v>#REF!</v>
      </c>
      <c r="H142" s="11" t="e">
        <f>IF($A142="","",VLOOKUP($A142,#REF!,H$3+6,FALSE))</f>
        <v>#REF!</v>
      </c>
      <c r="I142" s="11" t="e">
        <f>IF($A142="","",VLOOKUP($A142,#REF!,I$3+6,FALSE))</f>
        <v>#REF!</v>
      </c>
      <c r="J142" s="11" t="e">
        <f>IF($A142="","",VLOOKUP($A142,#REF!,J$3+6,FALSE))</f>
        <v>#REF!</v>
      </c>
      <c r="K142" s="11" t="e">
        <f>IF($A142="","",VLOOKUP($A142,#REF!,K$3+6,FALSE))</f>
        <v>#REF!</v>
      </c>
      <c r="L142" s="11" t="e">
        <f>IF($A142="","",VLOOKUP($A142,#REF!,L$3+6,FALSE))</f>
        <v>#REF!</v>
      </c>
      <c r="M142" s="11" t="e">
        <f>IF($A142="","",VLOOKUP($A142,#REF!,M$3+6,FALSE))</f>
        <v>#REF!</v>
      </c>
      <c r="N142" s="11" t="e">
        <f>IF($A142="","",VLOOKUP($A142,#REF!,N$3+6,FALSE))</f>
        <v>#REF!</v>
      </c>
      <c r="O142" s="11" t="e">
        <f>IF($A142="","",VLOOKUP($A142,#REF!,O$3+6,FALSE))</f>
        <v>#REF!</v>
      </c>
      <c r="P142" s="11" t="e">
        <f>IF($A142="","",VLOOKUP($A142,#REF!,P$3+6,FALSE))</f>
        <v>#REF!</v>
      </c>
      <c r="Q142" s="11" t="e">
        <f>IF($A142="","",VLOOKUP($A142,#REF!,Q$3+6,FALSE))</f>
        <v>#REF!</v>
      </c>
      <c r="R142" s="11" t="e">
        <f>IF($A142="","",VLOOKUP($A142,#REF!,R$3+6,FALSE))</f>
        <v>#REF!</v>
      </c>
      <c r="S142" s="11" t="e">
        <f>IF($A142="","",VLOOKUP($A142,#REF!,S$3+6,FALSE))</f>
        <v>#REF!</v>
      </c>
      <c r="T142" s="11" t="e">
        <f>IF($A142="","",VLOOKUP($A142,#REF!,T$3+6,FALSE))</f>
        <v>#REF!</v>
      </c>
      <c r="U142" s="11" t="e">
        <f>IF($A142="","",VLOOKUP($A142,#REF!,U$3+6,FALSE))</f>
        <v>#REF!</v>
      </c>
      <c r="V142" s="11" t="e">
        <f>IF($A142="","",VLOOKUP($A142,#REF!,V$3+6,FALSE))</f>
        <v>#REF!</v>
      </c>
      <c r="W142" s="11" t="e">
        <f>IF($A142="","",VLOOKUP($A142,#REF!,W$3+6,FALSE))</f>
        <v>#REF!</v>
      </c>
      <c r="X142" s="11" t="e">
        <f>IF($A142="","",VLOOKUP($A142,#REF!,X$3+6,FALSE))</f>
        <v>#REF!</v>
      </c>
      <c r="Y142" s="11" t="e">
        <f t="shared" si="10"/>
        <v>#REF!</v>
      </c>
      <c r="AA142" s="11"/>
      <c r="AD142" t="e">
        <f t="shared" si="11"/>
        <v>#REF!</v>
      </c>
      <c r="AE142" t="e">
        <f t="shared" si="12"/>
        <v>#REF!</v>
      </c>
      <c r="AF142" t="e">
        <f t="shared" si="13"/>
        <v>#REF!</v>
      </c>
      <c r="AG142" t="e">
        <f t="shared" si="14"/>
        <v>#REF!</v>
      </c>
    </row>
    <row r="143" spans="1:33" x14ac:dyDescent="0.25">
      <c r="A143" t="e">
        <f>IF(#REF!="","",#REF!)</f>
        <v>#REF!</v>
      </c>
      <c r="B143" s="10">
        <v>140</v>
      </c>
      <c r="C143" s="10" t="e">
        <f>IF(A143="","",IF(VLOOKUP(A143,#REF!,2,FALSE)=0,"",VLOOKUP(A143,#REF!,2,FALSE)))</f>
        <v>#REF!</v>
      </c>
      <c r="D143" s="10" t="e">
        <f>IF(A143="","",IF(VLOOKUP(A143,#REF!,3,FALSE)=0,"",VLOOKUP(A143,#REF!,3,FALSE)))</f>
        <v>#REF!</v>
      </c>
      <c r="E143" s="10" t="e">
        <f>IF(A143="","",IF(VLOOKUP(A143,#REF!,5,FALSE)=0,"",VLOOKUP(A143,#REF!,5,FALSE)))</f>
        <v>#REF!</v>
      </c>
      <c r="F143" s="10" t="e">
        <f>IF(A143="","",IF(VLOOKUP(A143,#REF!,4,FALSE)=0,"",VLOOKUP(A143,#REF!,4,FALSE)))</f>
        <v>#REF!</v>
      </c>
      <c r="G143" s="11" t="e">
        <f>IF($A143="","",VLOOKUP($A143,#REF!,G$3+6,FALSE))</f>
        <v>#REF!</v>
      </c>
      <c r="H143" s="11" t="e">
        <f>IF($A143="","",VLOOKUP($A143,#REF!,H$3+6,FALSE))</f>
        <v>#REF!</v>
      </c>
      <c r="I143" s="11" t="e">
        <f>IF($A143="","",VLOOKUP($A143,#REF!,I$3+6,FALSE))</f>
        <v>#REF!</v>
      </c>
      <c r="J143" s="11" t="e">
        <f>IF($A143="","",VLOOKUP($A143,#REF!,J$3+6,FALSE))</f>
        <v>#REF!</v>
      </c>
      <c r="K143" s="11" t="e">
        <f>IF($A143="","",VLOOKUP($A143,#REF!,K$3+6,FALSE))</f>
        <v>#REF!</v>
      </c>
      <c r="L143" s="11" t="e">
        <f>IF($A143="","",VLOOKUP($A143,#REF!,L$3+6,FALSE))</f>
        <v>#REF!</v>
      </c>
      <c r="M143" s="11" t="e">
        <f>IF($A143="","",VLOOKUP($A143,#REF!,M$3+6,FALSE))</f>
        <v>#REF!</v>
      </c>
      <c r="N143" s="11" t="e">
        <f>IF($A143="","",VLOOKUP($A143,#REF!,N$3+6,FALSE))</f>
        <v>#REF!</v>
      </c>
      <c r="O143" s="11" t="e">
        <f>IF($A143="","",VLOOKUP($A143,#REF!,O$3+6,FALSE))</f>
        <v>#REF!</v>
      </c>
      <c r="P143" s="11" t="e">
        <f>IF($A143="","",VLOOKUP($A143,#REF!,P$3+6,FALSE))</f>
        <v>#REF!</v>
      </c>
      <c r="Q143" s="11" t="e">
        <f>IF($A143="","",VLOOKUP($A143,#REF!,Q$3+6,FALSE))</f>
        <v>#REF!</v>
      </c>
      <c r="R143" s="11" t="e">
        <f>IF($A143="","",VLOOKUP($A143,#REF!,R$3+6,FALSE))</f>
        <v>#REF!</v>
      </c>
      <c r="S143" s="11" t="e">
        <f>IF($A143="","",VLOOKUP($A143,#REF!,S$3+6,FALSE))</f>
        <v>#REF!</v>
      </c>
      <c r="T143" s="11" t="e">
        <f>IF($A143="","",VLOOKUP($A143,#REF!,T$3+6,FALSE))</f>
        <v>#REF!</v>
      </c>
      <c r="U143" s="11" t="e">
        <f>IF($A143="","",VLOOKUP($A143,#REF!,U$3+6,FALSE))</f>
        <v>#REF!</v>
      </c>
      <c r="V143" s="11" t="e">
        <f>IF($A143="","",VLOOKUP($A143,#REF!,V$3+6,FALSE))</f>
        <v>#REF!</v>
      </c>
      <c r="W143" s="11" t="e">
        <f>IF($A143="","",VLOOKUP($A143,#REF!,W$3+6,FALSE))</f>
        <v>#REF!</v>
      </c>
      <c r="X143" s="11" t="e">
        <f>IF($A143="","",VLOOKUP($A143,#REF!,X$3+6,FALSE))</f>
        <v>#REF!</v>
      </c>
      <c r="Y143" s="11" t="e">
        <f t="shared" si="10"/>
        <v>#REF!</v>
      </c>
      <c r="AA143" s="11"/>
      <c r="AD143" t="e">
        <f t="shared" si="11"/>
        <v>#REF!</v>
      </c>
      <c r="AE143" t="e">
        <f t="shared" si="12"/>
        <v>#REF!</v>
      </c>
      <c r="AF143" t="e">
        <f t="shared" si="13"/>
        <v>#REF!</v>
      </c>
      <c r="AG143" t="e">
        <f t="shared" si="14"/>
        <v>#REF!</v>
      </c>
    </row>
    <row r="144" spans="1:33" x14ac:dyDescent="0.25">
      <c r="A144" t="e">
        <f>IF(#REF!="","",#REF!)</f>
        <v>#REF!</v>
      </c>
      <c r="B144" s="10">
        <v>141</v>
      </c>
      <c r="C144" s="10" t="e">
        <f>IF(A144="","",IF(VLOOKUP(A144,#REF!,2,FALSE)=0,"",VLOOKUP(A144,#REF!,2,FALSE)))</f>
        <v>#REF!</v>
      </c>
      <c r="D144" s="10" t="e">
        <f>IF(A144="","",IF(VLOOKUP(A144,#REF!,3,FALSE)=0,"",VLOOKUP(A144,#REF!,3,FALSE)))</f>
        <v>#REF!</v>
      </c>
      <c r="E144" s="10" t="e">
        <f>IF(A144="","",IF(VLOOKUP(A144,#REF!,5,FALSE)=0,"",VLOOKUP(A144,#REF!,5,FALSE)))</f>
        <v>#REF!</v>
      </c>
      <c r="F144" s="10" t="e">
        <f>IF(A144="","",IF(VLOOKUP(A144,#REF!,4,FALSE)=0,"",VLOOKUP(A144,#REF!,4,FALSE)))</f>
        <v>#REF!</v>
      </c>
      <c r="G144" s="11" t="e">
        <f>IF($A144="","",VLOOKUP($A144,#REF!,G$3+6,FALSE))</f>
        <v>#REF!</v>
      </c>
      <c r="H144" s="11" t="e">
        <f>IF($A144="","",VLOOKUP($A144,#REF!,H$3+6,FALSE))</f>
        <v>#REF!</v>
      </c>
      <c r="I144" s="11" t="e">
        <f>IF($A144="","",VLOOKUP($A144,#REF!,I$3+6,FALSE))</f>
        <v>#REF!</v>
      </c>
      <c r="J144" s="11" t="e">
        <f>IF($A144="","",VLOOKUP($A144,#REF!,J$3+6,FALSE))</f>
        <v>#REF!</v>
      </c>
      <c r="K144" s="11" t="e">
        <f>IF($A144="","",VLOOKUP($A144,#REF!,K$3+6,FALSE))</f>
        <v>#REF!</v>
      </c>
      <c r="L144" s="11" t="e">
        <f>IF($A144="","",VLOOKUP($A144,#REF!,L$3+6,FALSE))</f>
        <v>#REF!</v>
      </c>
      <c r="M144" s="11" t="e">
        <f>IF($A144="","",VLOOKUP($A144,#REF!,M$3+6,FALSE))</f>
        <v>#REF!</v>
      </c>
      <c r="N144" s="11" t="e">
        <f>IF($A144="","",VLOOKUP($A144,#REF!,N$3+6,FALSE))</f>
        <v>#REF!</v>
      </c>
      <c r="O144" s="11" t="e">
        <f>IF($A144="","",VLOOKUP($A144,#REF!,O$3+6,FALSE))</f>
        <v>#REF!</v>
      </c>
      <c r="P144" s="11" t="e">
        <f>IF($A144="","",VLOOKUP($A144,#REF!,P$3+6,FALSE))</f>
        <v>#REF!</v>
      </c>
      <c r="Q144" s="11" t="e">
        <f>IF($A144="","",VLOOKUP($A144,#REF!,Q$3+6,FALSE))</f>
        <v>#REF!</v>
      </c>
      <c r="R144" s="11" t="e">
        <f>IF($A144="","",VLOOKUP($A144,#REF!,R$3+6,FALSE))</f>
        <v>#REF!</v>
      </c>
      <c r="S144" s="11" t="e">
        <f>IF($A144="","",VLOOKUP($A144,#REF!,S$3+6,FALSE))</f>
        <v>#REF!</v>
      </c>
      <c r="T144" s="11" t="e">
        <f>IF($A144="","",VLOOKUP($A144,#REF!,T$3+6,FALSE))</f>
        <v>#REF!</v>
      </c>
      <c r="U144" s="11" t="e">
        <f>IF($A144="","",VLOOKUP($A144,#REF!,U$3+6,FALSE))</f>
        <v>#REF!</v>
      </c>
      <c r="V144" s="11" t="e">
        <f>IF($A144="","",VLOOKUP($A144,#REF!,V$3+6,FALSE))</f>
        <v>#REF!</v>
      </c>
      <c r="W144" s="11" t="e">
        <f>IF($A144="","",VLOOKUP($A144,#REF!,W$3+6,FALSE))</f>
        <v>#REF!</v>
      </c>
      <c r="X144" s="11" t="e">
        <f>IF($A144="","",VLOOKUP($A144,#REF!,X$3+6,FALSE))</f>
        <v>#REF!</v>
      </c>
      <c r="Y144" s="11" t="e">
        <f t="shared" si="10"/>
        <v>#REF!</v>
      </c>
      <c r="AA144" s="11"/>
      <c r="AD144" t="e">
        <f t="shared" si="11"/>
        <v>#REF!</v>
      </c>
      <c r="AE144" t="e">
        <f t="shared" si="12"/>
        <v>#REF!</v>
      </c>
      <c r="AF144" t="e">
        <f t="shared" si="13"/>
        <v>#REF!</v>
      </c>
      <c r="AG144" t="e">
        <f t="shared" si="14"/>
        <v>#REF!</v>
      </c>
    </row>
    <row r="145" spans="1:33" x14ac:dyDescent="0.25">
      <c r="A145" t="e">
        <f>IF(#REF!="","",#REF!)</f>
        <v>#REF!</v>
      </c>
      <c r="B145" s="10">
        <v>142</v>
      </c>
      <c r="C145" s="10" t="e">
        <f>IF(A145="","",IF(VLOOKUP(A145,#REF!,2,FALSE)=0,"",VLOOKUP(A145,#REF!,2,FALSE)))</f>
        <v>#REF!</v>
      </c>
      <c r="D145" s="10" t="e">
        <f>IF(A145="","",IF(VLOOKUP(A145,#REF!,3,FALSE)=0,"",VLOOKUP(A145,#REF!,3,FALSE)))</f>
        <v>#REF!</v>
      </c>
      <c r="E145" s="10" t="e">
        <f>IF(A145="","",IF(VLOOKUP(A145,#REF!,5,FALSE)=0,"",VLOOKUP(A145,#REF!,5,FALSE)))</f>
        <v>#REF!</v>
      </c>
      <c r="F145" s="10" t="e">
        <f>IF(A145="","",IF(VLOOKUP(A145,#REF!,4,FALSE)=0,"",VLOOKUP(A145,#REF!,4,FALSE)))</f>
        <v>#REF!</v>
      </c>
      <c r="G145" s="11" t="e">
        <f>IF($A145="","",VLOOKUP($A145,#REF!,G$3+6,FALSE))</f>
        <v>#REF!</v>
      </c>
      <c r="H145" s="11" t="e">
        <f>IF($A145="","",VLOOKUP($A145,#REF!,H$3+6,FALSE))</f>
        <v>#REF!</v>
      </c>
      <c r="I145" s="11" t="e">
        <f>IF($A145="","",VLOOKUP($A145,#REF!,I$3+6,FALSE))</f>
        <v>#REF!</v>
      </c>
      <c r="J145" s="11" t="e">
        <f>IF($A145="","",VLOOKUP($A145,#REF!,J$3+6,FALSE))</f>
        <v>#REF!</v>
      </c>
      <c r="K145" s="11" t="e">
        <f>IF($A145="","",VLOOKUP($A145,#REF!,K$3+6,FALSE))</f>
        <v>#REF!</v>
      </c>
      <c r="L145" s="11" t="e">
        <f>IF($A145="","",VLOOKUP($A145,#REF!,L$3+6,FALSE))</f>
        <v>#REF!</v>
      </c>
      <c r="M145" s="11" t="e">
        <f>IF($A145="","",VLOOKUP($A145,#REF!,M$3+6,FALSE))</f>
        <v>#REF!</v>
      </c>
      <c r="N145" s="11" t="e">
        <f>IF($A145="","",VLOOKUP($A145,#REF!,N$3+6,FALSE))</f>
        <v>#REF!</v>
      </c>
      <c r="O145" s="11" t="e">
        <f>IF($A145="","",VLOOKUP($A145,#REF!,O$3+6,FALSE))</f>
        <v>#REF!</v>
      </c>
      <c r="P145" s="11" t="e">
        <f>IF($A145="","",VLOOKUP($A145,#REF!,P$3+6,FALSE))</f>
        <v>#REF!</v>
      </c>
      <c r="Q145" s="11" t="e">
        <f>IF($A145="","",VLOOKUP($A145,#REF!,Q$3+6,FALSE))</f>
        <v>#REF!</v>
      </c>
      <c r="R145" s="11" t="e">
        <f>IF($A145="","",VLOOKUP($A145,#REF!,R$3+6,FALSE))</f>
        <v>#REF!</v>
      </c>
      <c r="S145" s="11" t="e">
        <f>IF($A145="","",VLOOKUP($A145,#REF!,S$3+6,FALSE))</f>
        <v>#REF!</v>
      </c>
      <c r="T145" s="11" t="e">
        <f>IF($A145="","",VLOOKUP($A145,#REF!,T$3+6,FALSE))</f>
        <v>#REF!</v>
      </c>
      <c r="U145" s="11" t="e">
        <f>IF($A145="","",VLOOKUP($A145,#REF!,U$3+6,FALSE))</f>
        <v>#REF!</v>
      </c>
      <c r="V145" s="11" t="e">
        <f>IF($A145="","",VLOOKUP($A145,#REF!,V$3+6,FALSE))</f>
        <v>#REF!</v>
      </c>
      <c r="W145" s="11" t="e">
        <f>IF($A145="","",VLOOKUP($A145,#REF!,W$3+6,FALSE))</f>
        <v>#REF!</v>
      </c>
      <c r="X145" s="11" t="e">
        <f>IF($A145="","",VLOOKUP($A145,#REF!,X$3+6,FALSE))</f>
        <v>#REF!</v>
      </c>
      <c r="Y145" s="11" t="e">
        <f t="shared" si="10"/>
        <v>#REF!</v>
      </c>
      <c r="AA145" s="11"/>
      <c r="AD145" t="e">
        <f t="shared" si="11"/>
        <v>#REF!</v>
      </c>
      <c r="AE145" t="e">
        <f t="shared" si="12"/>
        <v>#REF!</v>
      </c>
      <c r="AF145" t="e">
        <f t="shared" si="13"/>
        <v>#REF!</v>
      </c>
      <c r="AG145" t="e">
        <f t="shared" si="14"/>
        <v>#REF!</v>
      </c>
    </row>
    <row r="146" spans="1:33" x14ac:dyDescent="0.25">
      <c r="A146" t="e">
        <f>IF(#REF!="","",#REF!)</f>
        <v>#REF!</v>
      </c>
      <c r="B146" s="10">
        <v>143</v>
      </c>
      <c r="C146" s="10" t="e">
        <f>IF(A146="","",IF(VLOOKUP(A146,#REF!,2,FALSE)=0,"",VLOOKUP(A146,#REF!,2,FALSE)))</f>
        <v>#REF!</v>
      </c>
      <c r="D146" s="10" t="e">
        <f>IF(A146="","",IF(VLOOKUP(A146,#REF!,3,FALSE)=0,"",VLOOKUP(A146,#REF!,3,FALSE)))</f>
        <v>#REF!</v>
      </c>
      <c r="E146" s="10" t="e">
        <f>IF(A146="","",IF(VLOOKUP(A146,#REF!,5,FALSE)=0,"",VLOOKUP(A146,#REF!,5,FALSE)))</f>
        <v>#REF!</v>
      </c>
      <c r="F146" s="10" t="e">
        <f>IF(A146="","",IF(VLOOKUP(A146,#REF!,4,FALSE)=0,"",VLOOKUP(A146,#REF!,4,FALSE)))</f>
        <v>#REF!</v>
      </c>
      <c r="G146" s="11" t="e">
        <f>IF($A146="","",VLOOKUP($A146,#REF!,G$3+6,FALSE))</f>
        <v>#REF!</v>
      </c>
      <c r="H146" s="11" t="e">
        <f>IF($A146="","",VLOOKUP($A146,#REF!,H$3+6,FALSE))</f>
        <v>#REF!</v>
      </c>
      <c r="I146" s="11" t="e">
        <f>IF($A146="","",VLOOKUP($A146,#REF!,I$3+6,FALSE))</f>
        <v>#REF!</v>
      </c>
      <c r="J146" s="11" t="e">
        <f>IF($A146="","",VLOOKUP($A146,#REF!,J$3+6,FALSE))</f>
        <v>#REF!</v>
      </c>
      <c r="K146" s="11" t="e">
        <f>IF($A146="","",VLOOKUP($A146,#REF!,K$3+6,FALSE))</f>
        <v>#REF!</v>
      </c>
      <c r="L146" s="11" t="e">
        <f>IF($A146="","",VLOOKUP($A146,#REF!,L$3+6,FALSE))</f>
        <v>#REF!</v>
      </c>
      <c r="M146" s="11" t="e">
        <f>IF($A146="","",VLOOKUP($A146,#REF!,M$3+6,FALSE))</f>
        <v>#REF!</v>
      </c>
      <c r="N146" s="11" t="e">
        <f>IF($A146="","",VLOOKUP($A146,#REF!,N$3+6,FALSE))</f>
        <v>#REF!</v>
      </c>
      <c r="O146" s="11" t="e">
        <f>IF($A146="","",VLOOKUP($A146,#REF!,O$3+6,FALSE))</f>
        <v>#REF!</v>
      </c>
      <c r="P146" s="11" t="e">
        <f>IF($A146="","",VLOOKUP($A146,#REF!,P$3+6,FALSE))</f>
        <v>#REF!</v>
      </c>
      <c r="Q146" s="11" t="e">
        <f>IF($A146="","",VLOOKUP($A146,#REF!,Q$3+6,FALSE))</f>
        <v>#REF!</v>
      </c>
      <c r="R146" s="11" t="e">
        <f>IF($A146="","",VLOOKUP($A146,#REF!,R$3+6,FALSE))</f>
        <v>#REF!</v>
      </c>
      <c r="S146" s="11" t="e">
        <f>IF($A146="","",VLOOKUP($A146,#REF!,S$3+6,FALSE))</f>
        <v>#REF!</v>
      </c>
      <c r="T146" s="11" t="e">
        <f>IF($A146="","",VLOOKUP($A146,#REF!,T$3+6,FALSE))</f>
        <v>#REF!</v>
      </c>
      <c r="U146" s="11" t="e">
        <f>IF($A146="","",VLOOKUP($A146,#REF!,U$3+6,FALSE))</f>
        <v>#REF!</v>
      </c>
      <c r="V146" s="11" t="e">
        <f>IF($A146="","",VLOOKUP($A146,#REF!,V$3+6,FALSE))</f>
        <v>#REF!</v>
      </c>
      <c r="W146" s="11" t="e">
        <f>IF($A146="","",VLOOKUP($A146,#REF!,W$3+6,FALSE))</f>
        <v>#REF!</v>
      </c>
      <c r="X146" s="11" t="e">
        <f>IF($A146="","",VLOOKUP($A146,#REF!,X$3+6,FALSE))</f>
        <v>#REF!</v>
      </c>
      <c r="Y146" s="11" t="e">
        <f t="shared" si="10"/>
        <v>#REF!</v>
      </c>
      <c r="AA146" s="11"/>
      <c r="AD146" t="e">
        <f t="shared" si="11"/>
        <v>#REF!</v>
      </c>
      <c r="AE146" t="e">
        <f t="shared" si="12"/>
        <v>#REF!</v>
      </c>
      <c r="AF146" t="e">
        <f t="shared" si="13"/>
        <v>#REF!</v>
      </c>
      <c r="AG146" t="e">
        <f t="shared" si="14"/>
        <v>#REF!</v>
      </c>
    </row>
    <row r="147" spans="1:33" x14ac:dyDescent="0.25">
      <c r="A147" t="e">
        <f>IF(#REF!="","",#REF!)</f>
        <v>#REF!</v>
      </c>
      <c r="B147" s="10">
        <v>144</v>
      </c>
      <c r="C147" s="10" t="e">
        <f>IF(A147="","",IF(VLOOKUP(A147,#REF!,2,FALSE)=0,"",VLOOKUP(A147,#REF!,2,FALSE)))</f>
        <v>#REF!</v>
      </c>
      <c r="D147" s="10" t="e">
        <f>IF(A147="","",IF(VLOOKUP(A147,#REF!,3,FALSE)=0,"",VLOOKUP(A147,#REF!,3,FALSE)))</f>
        <v>#REF!</v>
      </c>
      <c r="E147" s="10" t="e">
        <f>IF(A147="","",IF(VLOOKUP(A147,#REF!,5,FALSE)=0,"",VLOOKUP(A147,#REF!,5,FALSE)))</f>
        <v>#REF!</v>
      </c>
      <c r="F147" s="10" t="e">
        <f>IF(A147="","",IF(VLOOKUP(A147,#REF!,4,FALSE)=0,"",VLOOKUP(A147,#REF!,4,FALSE)))</f>
        <v>#REF!</v>
      </c>
      <c r="G147" s="11" t="e">
        <f>IF($A147="","",VLOOKUP($A147,#REF!,G$3+6,FALSE))</f>
        <v>#REF!</v>
      </c>
      <c r="H147" s="11" t="e">
        <f>IF($A147="","",VLOOKUP($A147,#REF!,H$3+6,FALSE))</f>
        <v>#REF!</v>
      </c>
      <c r="I147" s="11" t="e">
        <f>IF($A147="","",VLOOKUP($A147,#REF!,I$3+6,FALSE))</f>
        <v>#REF!</v>
      </c>
      <c r="J147" s="11" t="e">
        <f>IF($A147="","",VLOOKUP($A147,#REF!,J$3+6,FALSE))</f>
        <v>#REF!</v>
      </c>
      <c r="K147" s="11" t="e">
        <f>IF($A147="","",VLOOKUP($A147,#REF!,K$3+6,FALSE))</f>
        <v>#REF!</v>
      </c>
      <c r="L147" s="11" t="e">
        <f>IF($A147="","",VLOOKUP($A147,#REF!,L$3+6,FALSE))</f>
        <v>#REF!</v>
      </c>
      <c r="M147" s="11" t="e">
        <f>IF($A147="","",VLOOKUP($A147,#REF!,M$3+6,FALSE))</f>
        <v>#REF!</v>
      </c>
      <c r="N147" s="11" t="e">
        <f>IF($A147="","",VLOOKUP($A147,#REF!,N$3+6,FALSE))</f>
        <v>#REF!</v>
      </c>
      <c r="O147" s="11" t="e">
        <f>IF($A147="","",VLOOKUP($A147,#REF!,O$3+6,FALSE))</f>
        <v>#REF!</v>
      </c>
      <c r="P147" s="11" t="e">
        <f>IF($A147="","",VLOOKUP($A147,#REF!,P$3+6,FALSE))</f>
        <v>#REF!</v>
      </c>
      <c r="Q147" s="11" t="e">
        <f>IF($A147="","",VLOOKUP($A147,#REF!,Q$3+6,FALSE))</f>
        <v>#REF!</v>
      </c>
      <c r="R147" s="11" t="e">
        <f>IF($A147="","",VLOOKUP($A147,#REF!,R$3+6,FALSE))</f>
        <v>#REF!</v>
      </c>
      <c r="S147" s="11" t="e">
        <f>IF($A147="","",VLOOKUP($A147,#REF!,S$3+6,FALSE))</f>
        <v>#REF!</v>
      </c>
      <c r="T147" s="11" t="e">
        <f>IF($A147="","",VLOOKUP($A147,#REF!,T$3+6,FALSE))</f>
        <v>#REF!</v>
      </c>
      <c r="U147" s="11" t="e">
        <f>IF($A147="","",VLOOKUP($A147,#REF!,U$3+6,FALSE))</f>
        <v>#REF!</v>
      </c>
      <c r="V147" s="11" t="e">
        <f>IF($A147="","",VLOOKUP($A147,#REF!,V$3+6,FALSE))</f>
        <v>#REF!</v>
      </c>
      <c r="W147" s="11" t="e">
        <f>IF($A147="","",VLOOKUP($A147,#REF!,W$3+6,FALSE))</f>
        <v>#REF!</v>
      </c>
      <c r="X147" s="11" t="e">
        <f>IF($A147="","",VLOOKUP($A147,#REF!,X$3+6,FALSE))</f>
        <v>#REF!</v>
      </c>
      <c r="Y147" s="11" t="e">
        <f t="shared" si="10"/>
        <v>#REF!</v>
      </c>
      <c r="AA147" s="11"/>
      <c r="AD147" t="e">
        <f t="shared" si="11"/>
        <v>#REF!</v>
      </c>
      <c r="AE147" t="e">
        <f t="shared" si="12"/>
        <v>#REF!</v>
      </c>
      <c r="AF147" t="e">
        <f t="shared" si="13"/>
        <v>#REF!</v>
      </c>
      <c r="AG147" t="e">
        <f t="shared" si="14"/>
        <v>#REF!</v>
      </c>
    </row>
    <row r="148" spans="1:33" x14ac:dyDescent="0.25">
      <c r="A148" t="e">
        <f>IF(#REF!="","",#REF!)</f>
        <v>#REF!</v>
      </c>
      <c r="B148" s="10">
        <v>145</v>
      </c>
      <c r="C148" s="10" t="e">
        <f>IF(A148="","",IF(VLOOKUP(A148,#REF!,2,FALSE)=0,"",VLOOKUP(A148,#REF!,2,FALSE)))</f>
        <v>#REF!</v>
      </c>
      <c r="D148" s="10" t="e">
        <f>IF(A148="","",IF(VLOOKUP(A148,#REF!,3,FALSE)=0,"",VLOOKUP(A148,#REF!,3,FALSE)))</f>
        <v>#REF!</v>
      </c>
      <c r="E148" s="10" t="e">
        <f>IF(A148="","",IF(VLOOKUP(A148,#REF!,5,FALSE)=0,"",VLOOKUP(A148,#REF!,5,FALSE)))</f>
        <v>#REF!</v>
      </c>
      <c r="F148" s="10" t="e">
        <f>IF(A148="","",IF(VLOOKUP(A148,#REF!,4,FALSE)=0,"",VLOOKUP(A148,#REF!,4,FALSE)))</f>
        <v>#REF!</v>
      </c>
      <c r="G148" s="11" t="e">
        <f>IF($A148="","",VLOOKUP($A148,#REF!,G$3+6,FALSE))</f>
        <v>#REF!</v>
      </c>
      <c r="H148" s="11" t="e">
        <f>IF($A148="","",VLOOKUP($A148,#REF!,H$3+6,FALSE))</f>
        <v>#REF!</v>
      </c>
      <c r="I148" s="11" t="e">
        <f>IF($A148="","",VLOOKUP($A148,#REF!,I$3+6,FALSE))</f>
        <v>#REF!</v>
      </c>
      <c r="J148" s="11" t="e">
        <f>IF($A148="","",VLOOKUP($A148,#REF!,J$3+6,FALSE))</f>
        <v>#REF!</v>
      </c>
      <c r="K148" s="11" t="e">
        <f>IF($A148="","",VLOOKUP($A148,#REF!,K$3+6,FALSE))</f>
        <v>#REF!</v>
      </c>
      <c r="L148" s="11" t="e">
        <f>IF($A148="","",VLOOKUP($A148,#REF!,L$3+6,FALSE))</f>
        <v>#REF!</v>
      </c>
      <c r="M148" s="11" t="e">
        <f>IF($A148="","",VLOOKUP($A148,#REF!,M$3+6,FALSE))</f>
        <v>#REF!</v>
      </c>
      <c r="N148" s="11" t="e">
        <f>IF($A148="","",VLOOKUP($A148,#REF!,N$3+6,FALSE))</f>
        <v>#REF!</v>
      </c>
      <c r="O148" s="11" t="e">
        <f>IF($A148="","",VLOOKUP($A148,#REF!,O$3+6,FALSE))</f>
        <v>#REF!</v>
      </c>
      <c r="P148" s="11" t="e">
        <f>IF($A148="","",VLOOKUP($A148,#REF!,P$3+6,FALSE))</f>
        <v>#REF!</v>
      </c>
      <c r="Q148" s="11" t="e">
        <f>IF($A148="","",VLOOKUP($A148,#REF!,Q$3+6,FALSE))</f>
        <v>#REF!</v>
      </c>
      <c r="R148" s="11" t="e">
        <f>IF($A148="","",VLOOKUP($A148,#REF!,R$3+6,FALSE))</f>
        <v>#REF!</v>
      </c>
      <c r="S148" s="11" t="e">
        <f>IF($A148="","",VLOOKUP($A148,#REF!,S$3+6,FALSE))</f>
        <v>#REF!</v>
      </c>
      <c r="T148" s="11" t="e">
        <f>IF($A148="","",VLOOKUP($A148,#REF!,T$3+6,FALSE))</f>
        <v>#REF!</v>
      </c>
      <c r="U148" s="11" t="e">
        <f>IF($A148="","",VLOOKUP($A148,#REF!,U$3+6,FALSE))</f>
        <v>#REF!</v>
      </c>
      <c r="V148" s="11" t="e">
        <f>IF($A148="","",VLOOKUP($A148,#REF!,V$3+6,FALSE))</f>
        <v>#REF!</v>
      </c>
      <c r="W148" s="11" t="e">
        <f>IF($A148="","",VLOOKUP($A148,#REF!,W$3+6,FALSE))</f>
        <v>#REF!</v>
      </c>
      <c r="X148" s="11" t="e">
        <f>IF($A148="","",VLOOKUP($A148,#REF!,X$3+6,FALSE))</f>
        <v>#REF!</v>
      </c>
      <c r="Y148" s="11" t="e">
        <f t="shared" si="10"/>
        <v>#REF!</v>
      </c>
      <c r="AA148" s="11"/>
      <c r="AD148" t="e">
        <f t="shared" si="11"/>
        <v>#REF!</v>
      </c>
      <c r="AE148" t="e">
        <f t="shared" si="12"/>
        <v>#REF!</v>
      </c>
      <c r="AF148" t="e">
        <f t="shared" si="13"/>
        <v>#REF!</v>
      </c>
      <c r="AG148" t="e">
        <f t="shared" si="14"/>
        <v>#REF!</v>
      </c>
    </row>
    <row r="149" spans="1:33" x14ac:dyDescent="0.25">
      <c r="A149" t="e">
        <f>IF(#REF!="","",#REF!)</f>
        <v>#REF!</v>
      </c>
      <c r="B149" s="10">
        <v>146</v>
      </c>
      <c r="C149" s="10" t="e">
        <f>IF(A149="","",IF(VLOOKUP(A149,#REF!,2,FALSE)=0,"",VLOOKUP(A149,#REF!,2,FALSE)))</f>
        <v>#REF!</v>
      </c>
      <c r="D149" s="10" t="e">
        <f>IF(A149="","",IF(VLOOKUP(A149,#REF!,3,FALSE)=0,"",VLOOKUP(A149,#REF!,3,FALSE)))</f>
        <v>#REF!</v>
      </c>
      <c r="E149" s="10" t="e">
        <f>IF(A149="","",IF(VLOOKUP(A149,#REF!,5,FALSE)=0,"",VLOOKUP(A149,#REF!,5,FALSE)))</f>
        <v>#REF!</v>
      </c>
      <c r="F149" s="10" t="e">
        <f>IF(A149="","",IF(VLOOKUP(A149,#REF!,4,FALSE)=0,"",VLOOKUP(A149,#REF!,4,FALSE)))</f>
        <v>#REF!</v>
      </c>
      <c r="G149" s="11" t="e">
        <f>IF($A149="","",VLOOKUP($A149,#REF!,G$3+6,FALSE))</f>
        <v>#REF!</v>
      </c>
      <c r="H149" s="11" t="e">
        <f>IF($A149="","",VLOOKUP($A149,#REF!,H$3+6,FALSE))</f>
        <v>#REF!</v>
      </c>
      <c r="I149" s="11" t="e">
        <f>IF($A149="","",VLOOKUP($A149,#REF!,I$3+6,FALSE))</f>
        <v>#REF!</v>
      </c>
      <c r="J149" s="11" t="e">
        <f>IF($A149="","",VLOOKUP($A149,#REF!,J$3+6,FALSE))</f>
        <v>#REF!</v>
      </c>
      <c r="K149" s="11" t="e">
        <f>IF($A149="","",VLOOKUP($A149,#REF!,K$3+6,FALSE))</f>
        <v>#REF!</v>
      </c>
      <c r="L149" s="11" t="e">
        <f>IF($A149="","",VLOOKUP($A149,#REF!,L$3+6,FALSE))</f>
        <v>#REF!</v>
      </c>
      <c r="M149" s="11" t="e">
        <f>IF($A149="","",VLOOKUP($A149,#REF!,M$3+6,FALSE))</f>
        <v>#REF!</v>
      </c>
      <c r="N149" s="11" t="e">
        <f>IF($A149="","",VLOOKUP($A149,#REF!,N$3+6,FALSE))</f>
        <v>#REF!</v>
      </c>
      <c r="O149" s="11" t="e">
        <f>IF($A149="","",VLOOKUP($A149,#REF!,O$3+6,FALSE))</f>
        <v>#REF!</v>
      </c>
      <c r="P149" s="11" t="e">
        <f>IF($A149="","",VLOOKUP($A149,#REF!,P$3+6,FALSE))</f>
        <v>#REF!</v>
      </c>
      <c r="Q149" s="11" t="e">
        <f>IF($A149="","",VLOOKUP($A149,#REF!,Q$3+6,FALSE))</f>
        <v>#REF!</v>
      </c>
      <c r="R149" s="11" t="e">
        <f>IF($A149="","",VLOOKUP($A149,#REF!,R$3+6,FALSE))</f>
        <v>#REF!</v>
      </c>
      <c r="S149" s="11" t="e">
        <f>IF($A149="","",VLOOKUP($A149,#REF!,S$3+6,FALSE))</f>
        <v>#REF!</v>
      </c>
      <c r="T149" s="11" t="e">
        <f>IF($A149="","",VLOOKUP($A149,#REF!,T$3+6,FALSE))</f>
        <v>#REF!</v>
      </c>
      <c r="U149" s="11" t="e">
        <f>IF($A149="","",VLOOKUP($A149,#REF!,U$3+6,FALSE))</f>
        <v>#REF!</v>
      </c>
      <c r="V149" s="11" t="e">
        <f>IF($A149="","",VLOOKUP($A149,#REF!,V$3+6,FALSE))</f>
        <v>#REF!</v>
      </c>
      <c r="W149" s="11" t="e">
        <f>IF($A149="","",VLOOKUP($A149,#REF!,W$3+6,FALSE))</f>
        <v>#REF!</v>
      </c>
      <c r="X149" s="11" t="e">
        <f>IF($A149="","",VLOOKUP($A149,#REF!,X$3+6,FALSE))</f>
        <v>#REF!</v>
      </c>
      <c r="Y149" s="11" t="e">
        <f t="shared" si="10"/>
        <v>#REF!</v>
      </c>
      <c r="AA149" s="11"/>
      <c r="AD149" t="e">
        <f t="shared" si="11"/>
        <v>#REF!</v>
      </c>
      <c r="AE149" t="e">
        <f t="shared" si="12"/>
        <v>#REF!</v>
      </c>
      <c r="AF149" t="e">
        <f t="shared" si="13"/>
        <v>#REF!</v>
      </c>
      <c r="AG149" t="e">
        <f t="shared" si="14"/>
        <v>#REF!</v>
      </c>
    </row>
    <row r="150" spans="1:33" x14ac:dyDescent="0.25">
      <c r="A150" t="e">
        <f>IF(#REF!="","",#REF!)</f>
        <v>#REF!</v>
      </c>
      <c r="B150" s="10">
        <v>147</v>
      </c>
      <c r="C150" s="10" t="e">
        <f>IF(A150="","",IF(VLOOKUP(A150,#REF!,2,FALSE)=0,"",VLOOKUP(A150,#REF!,2,FALSE)))</f>
        <v>#REF!</v>
      </c>
      <c r="D150" s="10" t="e">
        <f>IF(A150="","",IF(VLOOKUP(A150,#REF!,3,FALSE)=0,"",VLOOKUP(A150,#REF!,3,FALSE)))</f>
        <v>#REF!</v>
      </c>
      <c r="E150" s="10" t="e">
        <f>IF(A150="","",IF(VLOOKUP(A150,#REF!,5,FALSE)=0,"",VLOOKUP(A150,#REF!,5,FALSE)))</f>
        <v>#REF!</v>
      </c>
      <c r="F150" s="10" t="e">
        <f>IF(A150="","",IF(VLOOKUP(A150,#REF!,4,FALSE)=0,"",VLOOKUP(A150,#REF!,4,FALSE)))</f>
        <v>#REF!</v>
      </c>
      <c r="G150" s="11" t="e">
        <f>IF($A150="","",VLOOKUP($A150,#REF!,G$3+6,FALSE))</f>
        <v>#REF!</v>
      </c>
      <c r="H150" s="11" t="e">
        <f>IF($A150="","",VLOOKUP($A150,#REF!,H$3+6,FALSE))</f>
        <v>#REF!</v>
      </c>
      <c r="I150" s="11" t="e">
        <f>IF($A150="","",VLOOKUP($A150,#REF!,I$3+6,FALSE))</f>
        <v>#REF!</v>
      </c>
      <c r="J150" s="11" t="e">
        <f>IF($A150="","",VLOOKUP($A150,#REF!,J$3+6,FALSE))</f>
        <v>#REF!</v>
      </c>
      <c r="K150" s="11" t="e">
        <f>IF($A150="","",VLOOKUP($A150,#REF!,K$3+6,FALSE))</f>
        <v>#REF!</v>
      </c>
      <c r="L150" s="11" t="e">
        <f>IF($A150="","",VLOOKUP($A150,#REF!,L$3+6,FALSE))</f>
        <v>#REF!</v>
      </c>
      <c r="M150" s="11" t="e">
        <f>IF($A150="","",VLOOKUP($A150,#REF!,M$3+6,FALSE))</f>
        <v>#REF!</v>
      </c>
      <c r="N150" s="11" t="e">
        <f>IF($A150="","",VLOOKUP($A150,#REF!,N$3+6,FALSE))</f>
        <v>#REF!</v>
      </c>
      <c r="O150" s="11" t="e">
        <f>IF($A150="","",VLOOKUP($A150,#REF!,O$3+6,FALSE))</f>
        <v>#REF!</v>
      </c>
      <c r="P150" s="11" t="e">
        <f>IF($A150="","",VLOOKUP($A150,#REF!,P$3+6,FALSE))</f>
        <v>#REF!</v>
      </c>
      <c r="Q150" s="11" t="e">
        <f>IF($A150="","",VLOOKUP($A150,#REF!,Q$3+6,FALSE))</f>
        <v>#REF!</v>
      </c>
      <c r="R150" s="11" t="e">
        <f>IF($A150="","",VLOOKUP($A150,#REF!,R$3+6,FALSE))</f>
        <v>#REF!</v>
      </c>
      <c r="S150" s="11" t="e">
        <f>IF($A150="","",VLOOKUP($A150,#REF!,S$3+6,FALSE))</f>
        <v>#REF!</v>
      </c>
      <c r="T150" s="11" t="e">
        <f>IF($A150="","",VLOOKUP($A150,#REF!,T$3+6,FALSE))</f>
        <v>#REF!</v>
      </c>
      <c r="U150" s="11" t="e">
        <f>IF($A150="","",VLOOKUP($A150,#REF!,U$3+6,FALSE))</f>
        <v>#REF!</v>
      </c>
      <c r="V150" s="11" t="e">
        <f>IF($A150="","",VLOOKUP($A150,#REF!,V$3+6,FALSE))</f>
        <v>#REF!</v>
      </c>
      <c r="W150" s="11" t="e">
        <f>IF($A150="","",VLOOKUP($A150,#REF!,W$3+6,FALSE))</f>
        <v>#REF!</v>
      </c>
      <c r="X150" s="11" t="e">
        <f>IF($A150="","",VLOOKUP($A150,#REF!,X$3+6,FALSE))</f>
        <v>#REF!</v>
      </c>
      <c r="Y150" s="11" t="e">
        <f t="shared" si="10"/>
        <v>#REF!</v>
      </c>
      <c r="AA150" s="11"/>
      <c r="AD150" t="e">
        <f t="shared" si="11"/>
        <v>#REF!</v>
      </c>
      <c r="AE150" t="e">
        <f t="shared" si="12"/>
        <v>#REF!</v>
      </c>
      <c r="AF150" t="e">
        <f t="shared" si="13"/>
        <v>#REF!</v>
      </c>
      <c r="AG150" t="e">
        <f t="shared" si="14"/>
        <v>#REF!</v>
      </c>
    </row>
    <row r="151" spans="1:33" x14ac:dyDescent="0.25">
      <c r="A151" t="e">
        <f>IF(#REF!="","",#REF!)</f>
        <v>#REF!</v>
      </c>
      <c r="B151" s="10">
        <v>148</v>
      </c>
      <c r="C151" s="10" t="e">
        <f>IF(A151="","",IF(VLOOKUP(A151,#REF!,2,FALSE)=0,"",VLOOKUP(A151,#REF!,2,FALSE)))</f>
        <v>#REF!</v>
      </c>
      <c r="D151" s="10" t="e">
        <f>IF(A151="","",IF(VLOOKUP(A151,#REF!,3,FALSE)=0,"",VLOOKUP(A151,#REF!,3,FALSE)))</f>
        <v>#REF!</v>
      </c>
      <c r="E151" s="10" t="e">
        <f>IF(A151="","",IF(VLOOKUP(A151,#REF!,5,FALSE)=0,"",VLOOKUP(A151,#REF!,5,FALSE)))</f>
        <v>#REF!</v>
      </c>
      <c r="F151" s="10" t="e">
        <f>IF(A151="","",IF(VLOOKUP(A151,#REF!,4,FALSE)=0,"",VLOOKUP(A151,#REF!,4,FALSE)))</f>
        <v>#REF!</v>
      </c>
      <c r="G151" s="11" t="e">
        <f>IF($A151="","",VLOOKUP($A151,#REF!,G$3+6,FALSE))</f>
        <v>#REF!</v>
      </c>
      <c r="H151" s="11" t="e">
        <f>IF($A151="","",VLOOKUP($A151,#REF!,H$3+6,FALSE))</f>
        <v>#REF!</v>
      </c>
      <c r="I151" s="11" t="e">
        <f>IF($A151="","",VLOOKUP($A151,#REF!,I$3+6,FALSE))</f>
        <v>#REF!</v>
      </c>
      <c r="J151" s="11" t="e">
        <f>IF($A151="","",VLOOKUP($A151,#REF!,J$3+6,FALSE))</f>
        <v>#REF!</v>
      </c>
      <c r="K151" s="11" t="e">
        <f>IF($A151="","",VLOOKUP($A151,#REF!,K$3+6,FALSE))</f>
        <v>#REF!</v>
      </c>
      <c r="L151" s="11" t="e">
        <f>IF($A151="","",VLOOKUP($A151,#REF!,L$3+6,FALSE))</f>
        <v>#REF!</v>
      </c>
      <c r="M151" s="11" t="e">
        <f>IF($A151="","",VLOOKUP($A151,#REF!,M$3+6,FALSE))</f>
        <v>#REF!</v>
      </c>
      <c r="N151" s="11" t="e">
        <f>IF($A151="","",VLOOKUP($A151,#REF!,N$3+6,FALSE))</f>
        <v>#REF!</v>
      </c>
      <c r="O151" s="11" t="e">
        <f>IF($A151="","",VLOOKUP($A151,#REF!,O$3+6,FALSE))</f>
        <v>#REF!</v>
      </c>
      <c r="P151" s="11" t="e">
        <f>IF($A151="","",VLOOKUP($A151,#REF!,P$3+6,FALSE))</f>
        <v>#REF!</v>
      </c>
      <c r="Q151" s="11" t="e">
        <f>IF($A151="","",VLOOKUP($A151,#REF!,Q$3+6,FALSE))</f>
        <v>#REF!</v>
      </c>
      <c r="R151" s="11" t="e">
        <f>IF($A151="","",VLOOKUP($A151,#REF!,R$3+6,FALSE))</f>
        <v>#REF!</v>
      </c>
      <c r="S151" s="11" t="e">
        <f>IF($A151="","",VLOOKUP($A151,#REF!,S$3+6,FALSE))</f>
        <v>#REF!</v>
      </c>
      <c r="T151" s="11" t="e">
        <f>IF($A151="","",VLOOKUP($A151,#REF!,T$3+6,FALSE))</f>
        <v>#REF!</v>
      </c>
      <c r="U151" s="11" t="e">
        <f>IF($A151="","",VLOOKUP($A151,#REF!,U$3+6,FALSE))</f>
        <v>#REF!</v>
      </c>
      <c r="V151" s="11" t="e">
        <f>IF($A151="","",VLOOKUP($A151,#REF!,V$3+6,FALSE))</f>
        <v>#REF!</v>
      </c>
      <c r="W151" s="11" t="e">
        <f>IF($A151="","",VLOOKUP($A151,#REF!,W$3+6,FALSE))</f>
        <v>#REF!</v>
      </c>
      <c r="X151" s="11" t="e">
        <f>IF($A151="","",VLOOKUP($A151,#REF!,X$3+6,FALSE))</f>
        <v>#REF!</v>
      </c>
      <c r="Y151" s="11" t="e">
        <f t="shared" si="10"/>
        <v>#REF!</v>
      </c>
      <c r="AA151" s="11"/>
      <c r="AD151" t="e">
        <f t="shared" si="11"/>
        <v>#REF!</v>
      </c>
      <c r="AE151" t="e">
        <f t="shared" si="12"/>
        <v>#REF!</v>
      </c>
      <c r="AF151" t="e">
        <f t="shared" si="13"/>
        <v>#REF!</v>
      </c>
      <c r="AG151" t="e">
        <f t="shared" si="14"/>
        <v>#REF!</v>
      </c>
    </row>
    <row r="152" spans="1:33" x14ac:dyDescent="0.25">
      <c r="A152" t="e">
        <f>IF(#REF!="","",#REF!)</f>
        <v>#REF!</v>
      </c>
      <c r="B152" s="10">
        <v>149</v>
      </c>
      <c r="C152" s="10" t="e">
        <f>IF(A152="","",IF(VLOOKUP(A152,#REF!,2,FALSE)=0,"",VLOOKUP(A152,#REF!,2,FALSE)))</f>
        <v>#REF!</v>
      </c>
      <c r="D152" s="10" t="e">
        <f>IF(A152="","",IF(VLOOKUP(A152,#REF!,3,FALSE)=0,"",VLOOKUP(A152,#REF!,3,FALSE)))</f>
        <v>#REF!</v>
      </c>
      <c r="E152" s="10" t="e">
        <f>IF(A152="","",IF(VLOOKUP(A152,#REF!,5,FALSE)=0,"",VLOOKUP(A152,#REF!,5,FALSE)))</f>
        <v>#REF!</v>
      </c>
      <c r="F152" s="10" t="e">
        <f>IF(A152="","",IF(VLOOKUP(A152,#REF!,4,FALSE)=0,"",VLOOKUP(A152,#REF!,4,FALSE)))</f>
        <v>#REF!</v>
      </c>
      <c r="G152" s="11" t="e">
        <f>IF($A152="","",VLOOKUP($A152,#REF!,G$3+6,FALSE))</f>
        <v>#REF!</v>
      </c>
      <c r="H152" s="11" t="e">
        <f>IF($A152="","",VLOOKUP($A152,#REF!,H$3+6,FALSE))</f>
        <v>#REF!</v>
      </c>
      <c r="I152" s="11" t="e">
        <f>IF($A152="","",VLOOKUP($A152,#REF!,I$3+6,FALSE))</f>
        <v>#REF!</v>
      </c>
      <c r="J152" s="11" t="e">
        <f>IF($A152="","",VLOOKUP($A152,#REF!,J$3+6,FALSE))</f>
        <v>#REF!</v>
      </c>
      <c r="K152" s="11" t="e">
        <f>IF($A152="","",VLOOKUP($A152,#REF!,K$3+6,FALSE))</f>
        <v>#REF!</v>
      </c>
      <c r="L152" s="11" t="e">
        <f>IF($A152="","",VLOOKUP($A152,#REF!,L$3+6,FALSE))</f>
        <v>#REF!</v>
      </c>
      <c r="M152" s="11" t="e">
        <f>IF($A152="","",VLOOKUP($A152,#REF!,M$3+6,FALSE))</f>
        <v>#REF!</v>
      </c>
      <c r="N152" s="11" t="e">
        <f>IF($A152="","",VLOOKUP($A152,#REF!,N$3+6,FALSE))</f>
        <v>#REF!</v>
      </c>
      <c r="O152" s="11" t="e">
        <f>IF($A152="","",VLOOKUP($A152,#REF!,O$3+6,FALSE))</f>
        <v>#REF!</v>
      </c>
      <c r="P152" s="11" t="e">
        <f>IF($A152="","",VLOOKUP($A152,#REF!,P$3+6,FALSE))</f>
        <v>#REF!</v>
      </c>
      <c r="Q152" s="11" t="e">
        <f>IF($A152="","",VLOOKUP($A152,#REF!,Q$3+6,FALSE))</f>
        <v>#REF!</v>
      </c>
      <c r="R152" s="11" t="e">
        <f>IF($A152="","",VLOOKUP($A152,#REF!,R$3+6,FALSE))</f>
        <v>#REF!</v>
      </c>
      <c r="S152" s="11" t="e">
        <f>IF($A152="","",VLOOKUP($A152,#REF!,S$3+6,FALSE))</f>
        <v>#REF!</v>
      </c>
      <c r="T152" s="11" t="e">
        <f>IF($A152="","",VLOOKUP($A152,#REF!,T$3+6,FALSE))</f>
        <v>#REF!</v>
      </c>
      <c r="U152" s="11" t="e">
        <f>IF($A152="","",VLOOKUP($A152,#REF!,U$3+6,FALSE))</f>
        <v>#REF!</v>
      </c>
      <c r="V152" s="11" t="e">
        <f>IF($A152="","",VLOOKUP($A152,#REF!,V$3+6,FALSE))</f>
        <v>#REF!</v>
      </c>
      <c r="W152" s="11" t="e">
        <f>IF($A152="","",VLOOKUP($A152,#REF!,W$3+6,FALSE))</f>
        <v>#REF!</v>
      </c>
      <c r="X152" s="11" t="e">
        <f>IF($A152="","",VLOOKUP($A152,#REF!,X$3+6,FALSE))</f>
        <v>#REF!</v>
      </c>
      <c r="Y152" s="11" t="e">
        <f t="shared" si="10"/>
        <v>#REF!</v>
      </c>
      <c r="AA152" s="11"/>
      <c r="AD152" t="e">
        <f t="shared" si="11"/>
        <v>#REF!</v>
      </c>
      <c r="AE152" t="e">
        <f t="shared" si="12"/>
        <v>#REF!</v>
      </c>
      <c r="AF152" t="e">
        <f t="shared" si="13"/>
        <v>#REF!</v>
      </c>
      <c r="AG152" t="e">
        <f t="shared" si="14"/>
        <v>#REF!</v>
      </c>
    </row>
    <row r="153" spans="1:33" x14ac:dyDescent="0.25">
      <c r="A153" t="e">
        <f>IF(#REF!="","",#REF!)</f>
        <v>#REF!</v>
      </c>
      <c r="B153" s="10">
        <v>150</v>
      </c>
      <c r="C153" s="10" t="e">
        <f>IF(A153="","",IF(VLOOKUP(A153,#REF!,2,FALSE)=0,"",VLOOKUP(A153,#REF!,2,FALSE)))</f>
        <v>#REF!</v>
      </c>
      <c r="D153" s="10" t="e">
        <f>IF(A153="","",IF(VLOOKUP(A153,#REF!,3,FALSE)=0,"",VLOOKUP(A153,#REF!,3,FALSE)))</f>
        <v>#REF!</v>
      </c>
      <c r="E153" s="10" t="e">
        <f>IF(A153="","",IF(VLOOKUP(A153,#REF!,5,FALSE)=0,"",VLOOKUP(A153,#REF!,5,FALSE)))</f>
        <v>#REF!</v>
      </c>
      <c r="F153" s="10" t="e">
        <f>IF(A153="","",IF(VLOOKUP(A153,#REF!,4,FALSE)=0,"",VLOOKUP(A153,#REF!,4,FALSE)))</f>
        <v>#REF!</v>
      </c>
      <c r="G153" s="11" t="e">
        <f>IF($A153="","",VLOOKUP($A153,#REF!,G$3+6,FALSE))</f>
        <v>#REF!</v>
      </c>
      <c r="H153" s="11" t="e">
        <f>IF($A153="","",VLOOKUP($A153,#REF!,H$3+6,FALSE))</f>
        <v>#REF!</v>
      </c>
      <c r="I153" s="11" t="e">
        <f>IF($A153="","",VLOOKUP($A153,#REF!,I$3+6,FALSE))</f>
        <v>#REF!</v>
      </c>
      <c r="J153" s="11" t="e">
        <f>IF($A153="","",VLOOKUP($A153,#REF!,J$3+6,FALSE))</f>
        <v>#REF!</v>
      </c>
      <c r="K153" s="11" t="e">
        <f>IF($A153="","",VLOOKUP($A153,#REF!,K$3+6,FALSE))</f>
        <v>#REF!</v>
      </c>
      <c r="L153" s="11" t="e">
        <f>IF($A153="","",VLOOKUP($A153,#REF!,L$3+6,FALSE))</f>
        <v>#REF!</v>
      </c>
      <c r="M153" s="11" t="e">
        <f>IF($A153="","",VLOOKUP($A153,#REF!,M$3+6,FALSE))</f>
        <v>#REF!</v>
      </c>
      <c r="N153" s="11" t="e">
        <f>IF($A153="","",VLOOKUP($A153,#REF!,N$3+6,FALSE))</f>
        <v>#REF!</v>
      </c>
      <c r="O153" s="11" t="e">
        <f>IF($A153="","",VLOOKUP($A153,#REF!,O$3+6,FALSE))</f>
        <v>#REF!</v>
      </c>
      <c r="P153" s="11" t="e">
        <f>IF($A153="","",VLOOKUP($A153,#REF!,P$3+6,FALSE))</f>
        <v>#REF!</v>
      </c>
      <c r="Q153" s="11" t="e">
        <f>IF($A153="","",VLOOKUP($A153,#REF!,Q$3+6,FALSE))</f>
        <v>#REF!</v>
      </c>
      <c r="R153" s="11" t="e">
        <f>IF($A153="","",VLOOKUP($A153,#REF!,R$3+6,FALSE))</f>
        <v>#REF!</v>
      </c>
      <c r="S153" s="11" t="e">
        <f>IF($A153="","",VLOOKUP($A153,#REF!,S$3+6,FALSE))</f>
        <v>#REF!</v>
      </c>
      <c r="T153" s="11" t="e">
        <f>IF($A153="","",VLOOKUP($A153,#REF!,T$3+6,FALSE))</f>
        <v>#REF!</v>
      </c>
      <c r="U153" s="11" t="e">
        <f>IF($A153="","",VLOOKUP($A153,#REF!,U$3+6,FALSE))</f>
        <v>#REF!</v>
      </c>
      <c r="V153" s="11" t="e">
        <f>IF($A153="","",VLOOKUP($A153,#REF!,V$3+6,FALSE))</f>
        <v>#REF!</v>
      </c>
      <c r="W153" s="11" t="e">
        <f>IF($A153="","",VLOOKUP($A153,#REF!,W$3+6,FALSE))</f>
        <v>#REF!</v>
      </c>
      <c r="X153" s="11" t="e">
        <f>IF($A153="","",VLOOKUP($A153,#REF!,X$3+6,FALSE))</f>
        <v>#REF!</v>
      </c>
      <c r="Y153" s="11" t="e">
        <f t="shared" si="10"/>
        <v>#REF!</v>
      </c>
      <c r="AA153" s="11"/>
      <c r="AD153" t="e">
        <f t="shared" si="11"/>
        <v>#REF!</v>
      </c>
      <c r="AE153" t="e">
        <f t="shared" si="12"/>
        <v>#REF!</v>
      </c>
      <c r="AF153" t="e">
        <f t="shared" si="13"/>
        <v>#REF!</v>
      </c>
      <c r="AG153" t="e">
        <f t="shared" si="14"/>
        <v>#REF!</v>
      </c>
    </row>
    <row r="154" spans="1:33" x14ac:dyDescent="0.25">
      <c r="A154" t="e">
        <f>IF(#REF!="","",#REF!)</f>
        <v>#REF!</v>
      </c>
      <c r="B154" s="10">
        <v>151</v>
      </c>
      <c r="C154" s="10" t="e">
        <f>IF(A154="","",IF(VLOOKUP(A154,#REF!,2,FALSE)=0,"",VLOOKUP(A154,#REF!,2,FALSE)))</f>
        <v>#REF!</v>
      </c>
      <c r="D154" s="10" t="e">
        <f>IF(A154="","",IF(VLOOKUP(A154,#REF!,3,FALSE)=0,"",VLOOKUP(A154,#REF!,3,FALSE)))</f>
        <v>#REF!</v>
      </c>
      <c r="E154" s="10" t="e">
        <f>IF(A154="","",IF(VLOOKUP(A154,#REF!,5,FALSE)=0,"",VLOOKUP(A154,#REF!,5,FALSE)))</f>
        <v>#REF!</v>
      </c>
      <c r="F154" s="10" t="e">
        <f>IF(A154="","",IF(VLOOKUP(A154,#REF!,4,FALSE)=0,"",VLOOKUP(A154,#REF!,4,FALSE)))</f>
        <v>#REF!</v>
      </c>
      <c r="G154" s="11" t="e">
        <f>IF($A154="","",VLOOKUP($A154,#REF!,G$3+6,FALSE))</f>
        <v>#REF!</v>
      </c>
      <c r="H154" s="11" t="e">
        <f>IF($A154="","",VLOOKUP($A154,#REF!,H$3+6,FALSE))</f>
        <v>#REF!</v>
      </c>
      <c r="I154" s="11" t="e">
        <f>IF($A154="","",VLOOKUP($A154,#REF!,I$3+6,FALSE))</f>
        <v>#REF!</v>
      </c>
      <c r="J154" s="11" t="e">
        <f>IF($A154="","",VLOOKUP($A154,#REF!,J$3+6,FALSE))</f>
        <v>#REF!</v>
      </c>
      <c r="K154" s="11" t="e">
        <f>IF($A154="","",VLOOKUP($A154,#REF!,K$3+6,FALSE))</f>
        <v>#REF!</v>
      </c>
      <c r="L154" s="11" t="e">
        <f>IF($A154="","",VLOOKUP($A154,#REF!,L$3+6,FALSE))</f>
        <v>#REF!</v>
      </c>
      <c r="M154" s="11" t="e">
        <f>IF($A154="","",VLOOKUP($A154,#REF!,M$3+6,FALSE))</f>
        <v>#REF!</v>
      </c>
      <c r="N154" s="11" t="e">
        <f>IF($A154="","",VLOOKUP($A154,#REF!,N$3+6,FALSE))</f>
        <v>#REF!</v>
      </c>
      <c r="O154" s="11" t="e">
        <f>IF($A154="","",VLOOKUP($A154,#REF!,O$3+6,FALSE))</f>
        <v>#REF!</v>
      </c>
      <c r="P154" s="11" t="e">
        <f>IF($A154="","",VLOOKUP($A154,#REF!,P$3+6,FALSE))</f>
        <v>#REF!</v>
      </c>
      <c r="Q154" s="11" t="e">
        <f>IF($A154="","",VLOOKUP($A154,#REF!,Q$3+6,FALSE))</f>
        <v>#REF!</v>
      </c>
      <c r="R154" s="11" t="e">
        <f>IF($A154="","",VLOOKUP($A154,#REF!,R$3+6,FALSE))</f>
        <v>#REF!</v>
      </c>
      <c r="S154" s="11" t="e">
        <f>IF($A154="","",VLOOKUP($A154,#REF!,S$3+6,FALSE))</f>
        <v>#REF!</v>
      </c>
      <c r="T154" s="11" t="e">
        <f>IF($A154="","",VLOOKUP($A154,#REF!,T$3+6,FALSE))</f>
        <v>#REF!</v>
      </c>
      <c r="U154" s="11" t="e">
        <f>IF($A154="","",VLOOKUP($A154,#REF!,U$3+6,FALSE))</f>
        <v>#REF!</v>
      </c>
      <c r="V154" s="11" t="e">
        <f>IF($A154="","",VLOOKUP($A154,#REF!,V$3+6,FALSE))</f>
        <v>#REF!</v>
      </c>
      <c r="W154" s="11" t="e">
        <f>IF($A154="","",VLOOKUP($A154,#REF!,W$3+6,FALSE))</f>
        <v>#REF!</v>
      </c>
      <c r="X154" s="11" t="e">
        <f>IF($A154="","",VLOOKUP($A154,#REF!,X$3+6,FALSE))</f>
        <v>#REF!</v>
      </c>
      <c r="Y154" s="11" t="e">
        <f t="shared" si="10"/>
        <v>#REF!</v>
      </c>
      <c r="AA154" s="11"/>
      <c r="AD154" t="e">
        <f t="shared" si="11"/>
        <v>#REF!</v>
      </c>
      <c r="AE154" t="e">
        <f t="shared" si="12"/>
        <v>#REF!</v>
      </c>
      <c r="AF154" t="e">
        <f t="shared" si="13"/>
        <v>#REF!</v>
      </c>
      <c r="AG154" t="e">
        <f t="shared" si="14"/>
        <v>#REF!</v>
      </c>
    </row>
    <row r="155" spans="1:33" x14ac:dyDescent="0.25">
      <c r="A155" t="e">
        <f>IF(#REF!="","",#REF!)</f>
        <v>#REF!</v>
      </c>
      <c r="B155" s="10">
        <v>152</v>
      </c>
      <c r="C155" s="10" t="e">
        <f>IF(A155="","",IF(VLOOKUP(A155,#REF!,2,FALSE)=0,"",VLOOKUP(A155,#REF!,2,FALSE)))</f>
        <v>#REF!</v>
      </c>
      <c r="D155" s="10" t="e">
        <f>IF(A155="","",IF(VLOOKUP(A155,#REF!,3,FALSE)=0,"",VLOOKUP(A155,#REF!,3,FALSE)))</f>
        <v>#REF!</v>
      </c>
      <c r="E155" s="10" t="e">
        <f>IF(A155="","",IF(VLOOKUP(A155,#REF!,5,FALSE)=0,"",VLOOKUP(A155,#REF!,5,FALSE)))</f>
        <v>#REF!</v>
      </c>
      <c r="F155" s="10" t="e">
        <f>IF(A155="","",IF(VLOOKUP(A155,#REF!,4,FALSE)=0,"",VLOOKUP(A155,#REF!,4,FALSE)))</f>
        <v>#REF!</v>
      </c>
      <c r="G155" s="11" t="e">
        <f>IF($A155="","",VLOOKUP($A155,#REF!,G$3+6,FALSE))</f>
        <v>#REF!</v>
      </c>
      <c r="H155" s="11" t="e">
        <f>IF($A155="","",VLOOKUP($A155,#REF!,H$3+6,FALSE))</f>
        <v>#REF!</v>
      </c>
      <c r="I155" s="11" t="e">
        <f>IF($A155="","",VLOOKUP($A155,#REF!,I$3+6,FALSE))</f>
        <v>#REF!</v>
      </c>
      <c r="J155" s="11" t="e">
        <f>IF($A155="","",VLOOKUP($A155,#REF!,J$3+6,FALSE))</f>
        <v>#REF!</v>
      </c>
      <c r="K155" s="11" t="e">
        <f>IF($A155="","",VLOOKUP($A155,#REF!,K$3+6,FALSE))</f>
        <v>#REF!</v>
      </c>
      <c r="L155" s="11" t="e">
        <f>IF($A155="","",VLOOKUP($A155,#REF!,L$3+6,FALSE))</f>
        <v>#REF!</v>
      </c>
      <c r="M155" s="11" t="e">
        <f>IF($A155="","",VLOOKUP($A155,#REF!,M$3+6,FALSE))</f>
        <v>#REF!</v>
      </c>
      <c r="N155" s="11" t="e">
        <f>IF($A155="","",VLOOKUP($A155,#REF!,N$3+6,FALSE))</f>
        <v>#REF!</v>
      </c>
      <c r="O155" s="11" t="e">
        <f>IF($A155="","",VLOOKUP($A155,#REF!,O$3+6,FALSE))</f>
        <v>#REF!</v>
      </c>
      <c r="P155" s="11" t="e">
        <f>IF($A155="","",VLOOKUP($A155,#REF!,P$3+6,FALSE))</f>
        <v>#REF!</v>
      </c>
      <c r="Q155" s="11" t="e">
        <f>IF($A155="","",VLOOKUP($A155,#REF!,Q$3+6,FALSE))</f>
        <v>#REF!</v>
      </c>
      <c r="R155" s="11" t="e">
        <f>IF($A155="","",VLOOKUP($A155,#REF!,R$3+6,FALSE))</f>
        <v>#REF!</v>
      </c>
      <c r="S155" s="11" t="e">
        <f>IF($A155="","",VLOOKUP($A155,#REF!,S$3+6,FALSE))</f>
        <v>#REF!</v>
      </c>
      <c r="T155" s="11" t="e">
        <f>IF($A155="","",VLOOKUP($A155,#REF!,T$3+6,FALSE))</f>
        <v>#REF!</v>
      </c>
      <c r="U155" s="11" t="e">
        <f>IF($A155="","",VLOOKUP($A155,#REF!,U$3+6,FALSE))</f>
        <v>#REF!</v>
      </c>
      <c r="V155" s="11" t="e">
        <f>IF($A155="","",VLOOKUP($A155,#REF!,V$3+6,FALSE))</f>
        <v>#REF!</v>
      </c>
      <c r="W155" s="11" t="e">
        <f>IF($A155="","",VLOOKUP($A155,#REF!,W$3+6,FALSE))</f>
        <v>#REF!</v>
      </c>
      <c r="X155" s="11" t="e">
        <f>IF($A155="","",VLOOKUP($A155,#REF!,X$3+6,FALSE))</f>
        <v>#REF!</v>
      </c>
      <c r="Y155" s="11" t="e">
        <f t="shared" si="10"/>
        <v>#REF!</v>
      </c>
      <c r="AA155" s="11"/>
      <c r="AD155" t="e">
        <f t="shared" si="11"/>
        <v>#REF!</v>
      </c>
      <c r="AE155" t="e">
        <f t="shared" si="12"/>
        <v>#REF!</v>
      </c>
      <c r="AF155" t="e">
        <f t="shared" si="13"/>
        <v>#REF!</v>
      </c>
      <c r="AG155" t="e">
        <f t="shared" si="14"/>
        <v>#REF!</v>
      </c>
    </row>
    <row r="156" spans="1:33" x14ac:dyDescent="0.25">
      <c r="A156" t="e">
        <f>IF(#REF!="","",#REF!)</f>
        <v>#REF!</v>
      </c>
      <c r="B156" s="10">
        <v>153</v>
      </c>
      <c r="C156" s="10" t="e">
        <f>IF(A156="","",IF(VLOOKUP(A156,#REF!,2,FALSE)=0,"",VLOOKUP(A156,#REF!,2,FALSE)))</f>
        <v>#REF!</v>
      </c>
      <c r="D156" s="10" t="e">
        <f>IF(A156="","",IF(VLOOKUP(A156,#REF!,3,FALSE)=0,"",VLOOKUP(A156,#REF!,3,FALSE)))</f>
        <v>#REF!</v>
      </c>
      <c r="E156" s="10" t="e">
        <f>IF(A156="","",IF(VLOOKUP(A156,#REF!,5,FALSE)=0,"",VLOOKUP(A156,#REF!,5,FALSE)))</f>
        <v>#REF!</v>
      </c>
      <c r="F156" s="10" t="e">
        <f>IF(A156="","",IF(VLOOKUP(A156,#REF!,4,FALSE)=0,"",VLOOKUP(A156,#REF!,4,FALSE)))</f>
        <v>#REF!</v>
      </c>
      <c r="G156" s="11" t="e">
        <f>IF($A156="","",VLOOKUP($A156,#REF!,G$3+6,FALSE))</f>
        <v>#REF!</v>
      </c>
      <c r="H156" s="11" t="e">
        <f>IF($A156="","",VLOOKUP($A156,#REF!,H$3+6,FALSE))</f>
        <v>#REF!</v>
      </c>
      <c r="I156" s="11" t="e">
        <f>IF($A156="","",VLOOKUP($A156,#REF!,I$3+6,FALSE))</f>
        <v>#REF!</v>
      </c>
      <c r="J156" s="11" t="e">
        <f>IF($A156="","",VLOOKUP($A156,#REF!,J$3+6,FALSE))</f>
        <v>#REF!</v>
      </c>
      <c r="K156" s="11" t="e">
        <f>IF($A156="","",VLOOKUP($A156,#REF!,K$3+6,FALSE))</f>
        <v>#REF!</v>
      </c>
      <c r="L156" s="11" t="e">
        <f>IF($A156="","",VLOOKUP($A156,#REF!,L$3+6,FALSE))</f>
        <v>#REF!</v>
      </c>
      <c r="M156" s="11" t="e">
        <f>IF($A156="","",VLOOKUP($A156,#REF!,M$3+6,FALSE))</f>
        <v>#REF!</v>
      </c>
      <c r="N156" s="11" t="e">
        <f>IF($A156="","",VLOOKUP($A156,#REF!,N$3+6,FALSE))</f>
        <v>#REF!</v>
      </c>
      <c r="O156" s="11" t="e">
        <f>IF($A156="","",VLOOKUP($A156,#REF!,O$3+6,FALSE))</f>
        <v>#REF!</v>
      </c>
      <c r="P156" s="11" t="e">
        <f>IF($A156="","",VLOOKUP($A156,#REF!,P$3+6,FALSE))</f>
        <v>#REF!</v>
      </c>
      <c r="Q156" s="11" t="e">
        <f>IF($A156="","",VLOOKUP($A156,#REF!,Q$3+6,FALSE))</f>
        <v>#REF!</v>
      </c>
      <c r="R156" s="11" t="e">
        <f>IF($A156="","",VLOOKUP($A156,#REF!,R$3+6,FALSE))</f>
        <v>#REF!</v>
      </c>
      <c r="S156" s="11" t="e">
        <f>IF($A156="","",VLOOKUP($A156,#REF!,S$3+6,FALSE))</f>
        <v>#REF!</v>
      </c>
      <c r="T156" s="11" t="e">
        <f>IF($A156="","",VLOOKUP($A156,#REF!,T$3+6,FALSE))</f>
        <v>#REF!</v>
      </c>
      <c r="U156" s="11" t="e">
        <f>IF($A156="","",VLOOKUP($A156,#REF!,U$3+6,FALSE))</f>
        <v>#REF!</v>
      </c>
      <c r="V156" s="11" t="e">
        <f>IF($A156="","",VLOOKUP($A156,#REF!,V$3+6,FALSE))</f>
        <v>#REF!</v>
      </c>
      <c r="W156" s="11" t="e">
        <f>IF($A156="","",VLOOKUP($A156,#REF!,W$3+6,FALSE))</f>
        <v>#REF!</v>
      </c>
      <c r="X156" s="11" t="e">
        <f>IF($A156="","",VLOOKUP($A156,#REF!,X$3+6,FALSE))</f>
        <v>#REF!</v>
      </c>
      <c r="Y156" s="11" t="e">
        <f t="shared" si="10"/>
        <v>#REF!</v>
      </c>
      <c r="AA156" s="11"/>
      <c r="AD156" t="e">
        <f t="shared" si="11"/>
        <v>#REF!</v>
      </c>
      <c r="AE156" t="e">
        <f t="shared" si="12"/>
        <v>#REF!</v>
      </c>
      <c r="AF156" t="e">
        <f t="shared" si="13"/>
        <v>#REF!</v>
      </c>
      <c r="AG156" t="e">
        <f t="shared" si="14"/>
        <v>#REF!</v>
      </c>
    </row>
    <row r="157" spans="1:33" x14ac:dyDescent="0.25">
      <c r="A157" t="e">
        <f>IF(#REF!="","",#REF!)</f>
        <v>#REF!</v>
      </c>
      <c r="B157" s="10">
        <v>154</v>
      </c>
      <c r="C157" s="10" t="e">
        <f>IF(A157="","",IF(VLOOKUP(A157,#REF!,2,FALSE)=0,"",VLOOKUP(A157,#REF!,2,FALSE)))</f>
        <v>#REF!</v>
      </c>
      <c r="D157" s="10" t="e">
        <f>IF(A157="","",IF(VLOOKUP(A157,#REF!,3,FALSE)=0,"",VLOOKUP(A157,#REF!,3,FALSE)))</f>
        <v>#REF!</v>
      </c>
      <c r="E157" s="10" t="e">
        <f>IF(A157="","",IF(VLOOKUP(A157,#REF!,5,FALSE)=0,"",VLOOKUP(A157,#REF!,5,FALSE)))</f>
        <v>#REF!</v>
      </c>
      <c r="F157" s="10" t="e">
        <f>IF(A157="","",IF(VLOOKUP(A157,#REF!,4,FALSE)=0,"",VLOOKUP(A157,#REF!,4,FALSE)))</f>
        <v>#REF!</v>
      </c>
      <c r="G157" s="11" t="e">
        <f>IF($A157="","",VLOOKUP($A157,#REF!,G$3+6,FALSE))</f>
        <v>#REF!</v>
      </c>
      <c r="H157" s="11" t="e">
        <f>IF($A157="","",VLOOKUP($A157,#REF!,H$3+6,FALSE))</f>
        <v>#REF!</v>
      </c>
      <c r="I157" s="11" t="e">
        <f>IF($A157="","",VLOOKUP($A157,#REF!,I$3+6,FALSE))</f>
        <v>#REF!</v>
      </c>
      <c r="J157" s="11" t="e">
        <f>IF($A157="","",VLOOKUP($A157,#REF!,J$3+6,FALSE))</f>
        <v>#REF!</v>
      </c>
      <c r="K157" s="11" t="e">
        <f>IF($A157="","",VLOOKUP($A157,#REF!,K$3+6,FALSE))</f>
        <v>#REF!</v>
      </c>
      <c r="L157" s="11" t="e">
        <f>IF($A157="","",VLOOKUP($A157,#REF!,L$3+6,FALSE))</f>
        <v>#REF!</v>
      </c>
      <c r="M157" s="11" t="e">
        <f>IF($A157="","",VLOOKUP($A157,#REF!,M$3+6,FALSE))</f>
        <v>#REF!</v>
      </c>
      <c r="N157" s="11" t="e">
        <f>IF($A157="","",VLOOKUP($A157,#REF!,N$3+6,FALSE))</f>
        <v>#REF!</v>
      </c>
      <c r="O157" s="11" t="e">
        <f>IF($A157="","",VLOOKUP($A157,#REF!,O$3+6,FALSE))</f>
        <v>#REF!</v>
      </c>
      <c r="P157" s="11" t="e">
        <f>IF($A157="","",VLOOKUP($A157,#REF!,P$3+6,FALSE))</f>
        <v>#REF!</v>
      </c>
      <c r="Q157" s="11" t="e">
        <f>IF($A157="","",VLOOKUP($A157,#REF!,Q$3+6,FALSE))</f>
        <v>#REF!</v>
      </c>
      <c r="R157" s="11" t="e">
        <f>IF($A157="","",VLOOKUP($A157,#REF!,R$3+6,FALSE))</f>
        <v>#REF!</v>
      </c>
      <c r="S157" s="11" t="e">
        <f>IF($A157="","",VLOOKUP($A157,#REF!,S$3+6,FALSE))</f>
        <v>#REF!</v>
      </c>
      <c r="T157" s="11" t="e">
        <f>IF($A157="","",VLOOKUP($A157,#REF!,T$3+6,FALSE))</f>
        <v>#REF!</v>
      </c>
      <c r="U157" s="11" t="e">
        <f>IF($A157="","",VLOOKUP($A157,#REF!,U$3+6,FALSE))</f>
        <v>#REF!</v>
      </c>
      <c r="V157" s="11" t="e">
        <f>IF($A157="","",VLOOKUP($A157,#REF!,V$3+6,FALSE))</f>
        <v>#REF!</v>
      </c>
      <c r="W157" s="11" t="e">
        <f>IF($A157="","",VLOOKUP($A157,#REF!,W$3+6,FALSE))</f>
        <v>#REF!</v>
      </c>
      <c r="X157" s="11" t="e">
        <f>IF($A157="","",VLOOKUP($A157,#REF!,X$3+6,FALSE))</f>
        <v>#REF!</v>
      </c>
      <c r="Y157" s="11" t="e">
        <f t="shared" si="10"/>
        <v>#REF!</v>
      </c>
      <c r="AA157" s="11"/>
      <c r="AD157" t="e">
        <f t="shared" si="11"/>
        <v>#REF!</v>
      </c>
      <c r="AE157" t="e">
        <f t="shared" si="12"/>
        <v>#REF!</v>
      </c>
      <c r="AF157" t="e">
        <f t="shared" si="13"/>
        <v>#REF!</v>
      </c>
      <c r="AG157" t="e">
        <f t="shared" si="14"/>
        <v>#REF!</v>
      </c>
    </row>
    <row r="158" spans="1:33" x14ac:dyDescent="0.25">
      <c r="A158" t="e">
        <f>IF(#REF!="","",#REF!)</f>
        <v>#REF!</v>
      </c>
      <c r="B158" s="10">
        <v>155</v>
      </c>
      <c r="C158" s="10" t="e">
        <f>IF(A158="","",IF(VLOOKUP(A158,#REF!,2,FALSE)=0,"",VLOOKUP(A158,#REF!,2,FALSE)))</f>
        <v>#REF!</v>
      </c>
      <c r="D158" s="10" t="e">
        <f>IF(A158="","",IF(VLOOKUP(A158,#REF!,3,FALSE)=0,"",VLOOKUP(A158,#REF!,3,FALSE)))</f>
        <v>#REF!</v>
      </c>
      <c r="E158" s="10" t="e">
        <f>IF(A158="","",IF(VLOOKUP(A158,#REF!,5,FALSE)=0,"",VLOOKUP(A158,#REF!,5,FALSE)))</f>
        <v>#REF!</v>
      </c>
      <c r="F158" s="10" t="e">
        <f>IF(A158="","",IF(VLOOKUP(A158,#REF!,4,FALSE)=0,"",VLOOKUP(A158,#REF!,4,FALSE)))</f>
        <v>#REF!</v>
      </c>
      <c r="G158" s="11" t="e">
        <f>IF($A158="","",VLOOKUP($A158,#REF!,G$3+6,FALSE))</f>
        <v>#REF!</v>
      </c>
      <c r="H158" s="11" t="e">
        <f>IF($A158="","",VLOOKUP($A158,#REF!,H$3+6,FALSE))</f>
        <v>#REF!</v>
      </c>
      <c r="I158" s="11" t="e">
        <f>IF($A158="","",VLOOKUP($A158,#REF!,I$3+6,FALSE))</f>
        <v>#REF!</v>
      </c>
      <c r="J158" s="11" t="e">
        <f>IF($A158="","",VLOOKUP($A158,#REF!,J$3+6,FALSE))</f>
        <v>#REF!</v>
      </c>
      <c r="K158" s="11" t="e">
        <f>IF($A158="","",VLOOKUP($A158,#REF!,K$3+6,FALSE))</f>
        <v>#REF!</v>
      </c>
      <c r="L158" s="11" t="e">
        <f>IF($A158="","",VLOOKUP($A158,#REF!,L$3+6,FALSE))</f>
        <v>#REF!</v>
      </c>
      <c r="M158" s="11" t="e">
        <f>IF($A158="","",VLOOKUP($A158,#REF!,M$3+6,FALSE))</f>
        <v>#REF!</v>
      </c>
      <c r="N158" s="11" t="e">
        <f>IF($A158="","",VLOOKUP($A158,#REF!,N$3+6,FALSE))</f>
        <v>#REF!</v>
      </c>
      <c r="O158" s="11" t="e">
        <f>IF($A158="","",VLOOKUP($A158,#REF!,O$3+6,FALSE))</f>
        <v>#REF!</v>
      </c>
      <c r="P158" s="11" t="e">
        <f>IF($A158="","",VLOOKUP($A158,#REF!,P$3+6,FALSE))</f>
        <v>#REF!</v>
      </c>
      <c r="Q158" s="11" t="e">
        <f>IF($A158="","",VLOOKUP($A158,#REF!,Q$3+6,FALSE))</f>
        <v>#REF!</v>
      </c>
      <c r="R158" s="11" t="e">
        <f>IF($A158="","",VLOOKUP($A158,#REF!,R$3+6,FALSE))</f>
        <v>#REF!</v>
      </c>
      <c r="S158" s="11" t="e">
        <f>IF($A158="","",VLOOKUP($A158,#REF!,S$3+6,FALSE))</f>
        <v>#REF!</v>
      </c>
      <c r="T158" s="11" t="e">
        <f>IF($A158="","",VLOOKUP($A158,#REF!,T$3+6,FALSE))</f>
        <v>#REF!</v>
      </c>
      <c r="U158" s="11" t="e">
        <f>IF($A158="","",VLOOKUP($A158,#REF!,U$3+6,FALSE))</f>
        <v>#REF!</v>
      </c>
      <c r="V158" s="11" t="e">
        <f>IF($A158="","",VLOOKUP($A158,#REF!,V$3+6,FALSE))</f>
        <v>#REF!</v>
      </c>
      <c r="W158" s="11" t="e">
        <f>IF($A158="","",VLOOKUP($A158,#REF!,W$3+6,FALSE))</f>
        <v>#REF!</v>
      </c>
      <c r="X158" s="11" t="e">
        <f>IF($A158="","",VLOOKUP($A158,#REF!,X$3+6,FALSE))</f>
        <v>#REF!</v>
      </c>
      <c r="Y158" s="11" t="e">
        <f t="shared" si="10"/>
        <v>#REF!</v>
      </c>
      <c r="AA158" s="11"/>
      <c r="AD158" t="e">
        <f t="shared" si="11"/>
        <v>#REF!</v>
      </c>
      <c r="AE158" t="e">
        <f t="shared" si="12"/>
        <v>#REF!</v>
      </c>
      <c r="AF158" t="e">
        <f t="shared" si="13"/>
        <v>#REF!</v>
      </c>
      <c r="AG158" t="e">
        <f t="shared" si="14"/>
        <v>#REF!</v>
      </c>
    </row>
    <row r="159" spans="1:33" x14ac:dyDescent="0.25">
      <c r="A159" t="e">
        <f>IF(#REF!="","",#REF!)</f>
        <v>#REF!</v>
      </c>
      <c r="B159" s="10">
        <v>156</v>
      </c>
      <c r="C159" s="10" t="e">
        <f>IF(A159="","",IF(VLOOKUP(A159,#REF!,2,FALSE)=0,"",VLOOKUP(A159,#REF!,2,FALSE)))</f>
        <v>#REF!</v>
      </c>
      <c r="D159" s="10" t="e">
        <f>IF(A159="","",IF(VLOOKUP(A159,#REF!,3,FALSE)=0,"",VLOOKUP(A159,#REF!,3,FALSE)))</f>
        <v>#REF!</v>
      </c>
      <c r="E159" s="10" t="e">
        <f>IF(A159="","",IF(VLOOKUP(A159,#REF!,5,FALSE)=0,"",VLOOKUP(A159,#REF!,5,FALSE)))</f>
        <v>#REF!</v>
      </c>
      <c r="F159" s="10" t="e">
        <f>IF(A159="","",IF(VLOOKUP(A159,#REF!,4,FALSE)=0,"",VLOOKUP(A159,#REF!,4,FALSE)))</f>
        <v>#REF!</v>
      </c>
      <c r="G159" s="11" t="e">
        <f>IF($A159="","",VLOOKUP($A159,#REF!,G$3+6,FALSE))</f>
        <v>#REF!</v>
      </c>
      <c r="H159" s="11" t="e">
        <f>IF($A159="","",VLOOKUP($A159,#REF!,H$3+6,FALSE))</f>
        <v>#REF!</v>
      </c>
      <c r="I159" s="11" t="e">
        <f>IF($A159="","",VLOOKUP($A159,#REF!,I$3+6,FALSE))</f>
        <v>#REF!</v>
      </c>
      <c r="J159" s="11" t="e">
        <f>IF($A159="","",VLOOKUP($A159,#REF!,J$3+6,FALSE))</f>
        <v>#REF!</v>
      </c>
      <c r="K159" s="11" t="e">
        <f>IF($A159="","",VLOOKUP($A159,#REF!,K$3+6,FALSE))</f>
        <v>#REF!</v>
      </c>
      <c r="L159" s="11" t="e">
        <f>IF($A159="","",VLOOKUP($A159,#REF!,L$3+6,FALSE))</f>
        <v>#REF!</v>
      </c>
      <c r="M159" s="11" t="e">
        <f>IF($A159="","",VLOOKUP($A159,#REF!,M$3+6,FALSE))</f>
        <v>#REF!</v>
      </c>
      <c r="N159" s="11" t="e">
        <f>IF($A159="","",VLOOKUP($A159,#REF!,N$3+6,FALSE))</f>
        <v>#REF!</v>
      </c>
      <c r="O159" s="11" t="e">
        <f>IF($A159="","",VLOOKUP($A159,#REF!,O$3+6,FALSE))</f>
        <v>#REF!</v>
      </c>
      <c r="P159" s="11" t="e">
        <f>IF($A159="","",VLOOKUP($A159,#REF!,P$3+6,FALSE))</f>
        <v>#REF!</v>
      </c>
      <c r="Q159" s="11" t="e">
        <f>IF($A159="","",VLOOKUP($A159,#REF!,Q$3+6,FALSE))</f>
        <v>#REF!</v>
      </c>
      <c r="R159" s="11" t="e">
        <f>IF($A159="","",VLOOKUP($A159,#REF!,R$3+6,FALSE))</f>
        <v>#REF!</v>
      </c>
      <c r="S159" s="11" t="e">
        <f>IF($A159="","",VLOOKUP($A159,#REF!,S$3+6,FALSE))</f>
        <v>#REF!</v>
      </c>
      <c r="T159" s="11" t="e">
        <f>IF($A159="","",VLOOKUP($A159,#REF!,T$3+6,FALSE))</f>
        <v>#REF!</v>
      </c>
      <c r="U159" s="11" t="e">
        <f>IF($A159="","",VLOOKUP($A159,#REF!,U$3+6,FALSE))</f>
        <v>#REF!</v>
      </c>
      <c r="V159" s="11" t="e">
        <f>IF($A159="","",VLOOKUP($A159,#REF!,V$3+6,FALSE))</f>
        <v>#REF!</v>
      </c>
      <c r="W159" s="11" t="e">
        <f>IF($A159="","",VLOOKUP($A159,#REF!,W$3+6,FALSE))</f>
        <v>#REF!</v>
      </c>
      <c r="X159" s="11" t="e">
        <f>IF($A159="","",VLOOKUP($A159,#REF!,X$3+6,FALSE))</f>
        <v>#REF!</v>
      </c>
      <c r="Y159" s="11" t="e">
        <f t="shared" si="10"/>
        <v>#REF!</v>
      </c>
      <c r="AA159" s="11"/>
      <c r="AD159" t="e">
        <f t="shared" si="11"/>
        <v>#REF!</v>
      </c>
      <c r="AE159" t="e">
        <f t="shared" si="12"/>
        <v>#REF!</v>
      </c>
      <c r="AF159" t="e">
        <f t="shared" si="13"/>
        <v>#REF!</v>
      </c>
      <c r="AG159" t="e">
        <f t="shared" si="14"/>
        <v>#REF!</v>
      </c>
    </row>
    <row r="160" spans="1:33" x14ac:dyDescent="0.25">
      <c r="A160" t="e">
        <f>IF(#REF!="","",#REF!)</f>
        <v>#REF!</v>
      </c>
      <c r="B160" s="10">
        <v>157</v>
      </c>
      <c r="C160" s="10" t="e">
        <f>IF(A160="","",IF(VLOOKUP(A160,#REF!,2,FALSE)=0,"",VLOOKUP(A160,#REF!,2,FALSE)))</f>
        <v>#REF!</v>
      </c>
      <c r="D160" s="10" t="e">
        <f>IF(A160="","",IF(VLOOKUP(A160,#REF!,3,FALSE)=0,"",VLOOKUP(A160,#REF!,3,FALSE)))</f>
        <v>#REF!</v>
      </c>
      <c r="E160" s="10" t="e">
        <f>IF(A160="","",IF(VLOOKUP(A160,#REF!,5,FALSE)=0,"",VLOOKUP(A160,#REF!,5,FALSE)))</f>
        <v>#REF!</v>
      </c>
      <c r="F160" s="10" t="e">
        <f>IF(A160="","",IF(VLOOKUP(A160,#REF!,4,FALSE)=0,"",VLOOKUP(A160,#REF!,4,FALSE)))</f>
        <v>#REF!</v>
      </c>
      <c r="G160" s="11" t="e">
        <f>IF($A160="","",VLOOKUP($A160,#REF!,G$3+6,FALSE))</f>
        <v>#REF!</v>
      </c>
      <c r="H160" s="11" t="e">
        <f>IF($A160="","",VLOOKUP($A160,#REF!,H$3+6,FALSE))</f>
        <v>#REF!</v>
      </c>
      <c r="I160" s="11" t="e">
        <f>IF($A160="","",VLOOKUP($A160,#REF!,I$3+6,FALSE))</f>
        <v>#REF!</v>
      </c>
      <c r="J160" s="11" t="e">
        <f>IF($A160="","",VLOOKUP($A160,#REF!,J$3+6,FALSE))</f>
        <v>#REF!</v>
      </c>
      <c r="K160" s="11" t="e">
        <f>IF($A160="","",VLOOKUP($A160,#REF!,K$3+6,FALSE))</f>
        <v>#REF!</v>
      </c>
      <c r="L160" s="11" t="e">
        <f>IF($A160="","",VLOOKUP($A160,#REF!,L$3+6,FALSE))</f>
        <v>#REF!</v>
      </c>
      <c r="M160" s="11" t="e">
        <f>IF($A160="","",VLOOKUP($A160,#REF!,M$3+6,FALSE))</f>
        <v>#REF!</v>
      </c>
      <c r="N160" s="11" t="e">
        <f>IF($A160="","",VLOOKUP($A160,#REF!,N$3+6,FALSE))</f>
        <v>#REF!</v>
      </c>
      <c r="O160" s="11" t="e">
        <f>IF($A160="","",VLOOKUP($A160,#REF!,O$3+6,FALSE))</f>
        <v>#REF!</v>
      </c>
      <c r="P160" s="11" t="e">
        <f>IF($A160="","",VLOOKUP($A160,#REF!,P$3+6,FALSE))</f>
        <v>#REF!</v>
      </c>
      <c r="Q160" s="11" t="e">
        <f>IF($A160="","",VLOOKUP($A160,#REF!,Q$3+6,FALSE))</f>
        <v>#REF!</v>
      </c>
      <c r="R160" s="11" t="e">
        <f>IF($A160="","",VLOOKUP($A160,#REF!,R$3+6,FALSE))</f>
        <v>#REF!</v>
      </c>
      <c r="S160" s="11" t="e">
        <f>IF($A160="","",VLOOKUP($A160,#REF!,S$3+6,FALSE))</f>
        <v>#REF!</v>
      </c>
      <c r="T160" s="11" t="e">
        <f>IF($A160="","",VLOOKUP($A160,#REF!,T$3+6,FALSE))</f>
        <v>#REF!</v>
      </c>
      <c r="U160" s="11" t="e">
        <f>IF($A160="","",VLOOKUP($A160,#REF!,U$3+6,FALSE))</f>
        <v>#REF!</v>
      </c>
      <c r="V160" s="11" t="e">
        <f>IF($A160="","",VLOOKUP($A160,#REF!,V$3+6,FALSE))</f>
        <v>#REF!</v>
      </c>
      <c r="W160" s="11" t="e">
        <f>IF($A160="","",VLOOKUP($A160,#REF!,W$3+6,FALSE))</f>
        <v>#REF!</v>
      </c>
      <c r="X160" s="11" t="e">
        <f>IF($A160="","",VLOOKUP($A160,#REF!,X$3+6,FALSE))</f>
        <v>#REF!</v>
      </c>
      <c r="Y160" s="11" t="e">
        <f t="shared" si="10"/>
        <v>#REF!</v>
      </c>
      <c r="AA160" s="11"/>
      <c r="AD160" t="e">
        <f t="shared" si="11"/>
        <v>#REF!</v>
      </c>
      <c r="AE160" t="e">
        <f t="shared" si="12"/>
        <v>#REF!</v>
      </c>
      <c r="AF160" t="e">
        <f t="shared" si="13"/>
        <v>#REF!</v>
      </c>
      <c r="AG160" t="e">
        <f t="shared" si="14"/>
        <v>#REF!</v>
      </c>
    </row>
    <row r="161" spans="1:33" x14ac:dyDescent="0.25">
      <c r="A161" t="e">
        <f>IF(#REF!="","",#REF!)</f>
        <v>#REF!</v>
      </c>
      <c r="B161" s="10">
        <v>158</v>
      </c>
      <c r="C161" s="10" t="e">
        <f>IF(A161="","",IF(VLOOKUP(A161,#REF!,2,FALSE)=0,"",VLOOKUP(A161,#REF!,2,FALSE)))</f>
        <v>#REF!</v>
      </c>
      <c r="D161" s="10" t="e">
        <f>IF(A161="","",IF(VLOOKUP(A161,#REF!,3,FALSE)=0,"",VLOOKUP(A161,#REF!,3,FALSE)))</f>
        <v>#REF!</v>
      </c>
      <c r="E161" s="10" t="e">
        <f>IF(A161="","",IF(VLOOKUP(A161,#REF!,5,FALSE)=0,"",VLOOKUP(A161,#REF!,5,FALSE)))</f>
        <v>#REF!</v>
      </c>
      <c r="F161" s="10" t="e">
        <f>IF(A161="","",IF(VLOOKUP(A161,#REF!,4,FALSE)=0,"",VLOOKUP(A161,#REF!,4,FALSE)))</f>
        <v>#REF!</v>
      </c>
      <c r="G161" s="11" t="e">
        <f>IF($A161="","",VLOOKUP($A161,#REF!,G$3+6,FALSE))</f>
        <v>#REF!</v>
      </c>
      <c r="H161" s="11" t="e">
        <f>IF($A161="","",VLOOKUP($A161,#REF!,H$3+6,FALSE))</f>
        <v>#REF!</v>
      </c>
      <c r="I161" s="11" t="e">
        <f>IF($A161="","",VLOOKUP($A161,#REF!,I$3+6,FALSE))</f>
        <v>#REF!</v>
      </c>
      <c r="J161" s="11" t="e">
        <f>IF($A161="","",VLOOKUP($A161,#REF!,J$3+6,FALSE))</f>
        <v>#REF!</v>
      </c>
      <c r="K161" s="11" t="e">
        <f>IF($A161="","",VLOOKUP($A161,#REF!,K$3+6,FALSE))</f>
        <v>#REF!</v>
      </c>
      <c r="L161" s="11" t="e">
        <f>IF($A161="","",VLOOKUP($A161,#REF!,L$3+6,FALSE))</f>
        <v>#REF!</v>
      </c>
      <c r="M161" s="11" t="e">
        <f>IF($A161="","",VLOOKUP($A161,#REF!,M$3+6,FALSE))</f>
        <v>#REF!</v>
      </c>
      <c r="N161" s="11" t="e">
        <f>IF($A161="","",VLOOKUP($A161,#REF!,N$3+6,FALSE))</f>
        <v>#REF!</v>
      </c>
      <c r="O161" s="11" t="e">
        <f>IF($A161="","",VLOOKUP($A161,#REF!,O$3+6,FALSE))</f>
        <v>#REF!</v>
      </c>
      <c r="P161" s="11" t="e">
        <f>IF($A161="","",VLOOKUP($A161,#REF!,P$3+6,FALSE))</f>
        <v>#REF!</v>
      </c>
      <c r="Q161" s="11" t="e">
        <f>IF($A161="","",VLOOKUP($A161,#REF!,Q$3+6,FALSE))</f>
        <v>#REF!</v>
      </c>
      <c r="R161" s="11" t="e">
        <f>IF($A161="","",VLOOKUP($A161,#REF!,R$3+6,FALSE))</f>
        <v>#REF!</v>
      </c>
      <c r="S161" s="11" t="e">
        <f>IF($A161="","",VLOOKUP($A161,#REF!,S$3+6,FALSE))</f>
        <v>#REF!</v>
      </c>
      <c r="T161" s="11" t="e">
        <f>IF($A161="","",VLOOKUP($A161,#REF!,T$3+6,FALSE))</f>
        <v>#REF!</v>
      </c>
      <c r="U161" s="11" t="e">
        <f>IF($A161="","",VLOOKUP($A161,#REF!,U$3+6,FALSE))</f>
        <v>#REF!</v>
      </c>
      <c r="V161" s="11" t="e">
        <f>IF($A161="","",VLOOKUP($A161,#REF!,V$3+6,FALSE))</f>
        <v>#REF!</v>
      </c>
      <c r="W161" s="11" t="e">
        <f>IF($A161="","",VLOOKUP($A161,#REF!,W$3+6,FALSE))</f>
        <v>#REF!</v>
      </c>
      <c r="X161" s="11" t="e">
        <f>IF($A161="","",VLOOKUP($A161,#REF!,X$3+6,FALSE))</f>
        <v>#REF!</v>
      </c>
      <c r="Y161" s="11" t="e">
        <f t="shared" si="10"/>
        <v>#REF!</v>
      </c>
      <c r="AA161" s="11"/>
      <c r="AD161" t="e">
        <f t="shared" si="11"/>
        <v>#REF!</v>
      </c>
      <c r="AE161" t="e">
        <f t="shared" si="12"/>
        <v>#REF!</v>
      </c>
      <c r="AF161" t="e">
        <f t="shared" si="13"/>
        <v>#REF!</v>
      </c>
      <c r="AG161" t="e">
        <f t="shared" si="14"/>
        <v>#REF!</v>
      </c>
    </row>
    <row r="162" spans="1:33" x14ac:dyDescent="0.25">
      <c r="A162" t="e">
        <f>IF(#REF!="","",#REF!)</f>
        <v>#REF!</v>
      </c>
      <c r="B162" s="10">
        <v>159</v>
      </c>
      <c r="C162" s="10" t="e">
        <f>IF(A162="","",IF(VLOOKUP(A162,#REF!,2,FALSE)=0,"",VLOOKUP(A162,#REF!,2,FALSE)))</f>
        <v>#REF!</v>
      </c>
      <c r="D162" s="10" t="e">
        <f>IF(A162="","",IF(VLOOKUP(A162,#REF!,3,FALSE)=0,"",VLOOKUP(A162,#REF!,3,FALSE)))</f>
        <v>#REF!</v>
      </c>
      <c r="E162" s="10" t="e">
        <f>IF(A162="","",IF(VLOOKUP(A162,#REF!,5,FALSE)=0,"",VLOOKUP(A162,#REF!,5,FALSE)))</f>
        <v>#REF!</v>
      </c>
      <c r="F162" s="10" t="e">
        <f>IF(A162="","",IF(VLOOKUP(A162,#REF!,4,FALSE)=0,"",VLOOKUP(A162,#REF!,4,FALSE)))</f>
        <v>#REF!</v>
      </c>
      <c r="G162" s="11" t="e">
        <f>IF($A162="","",VLOOKUP($A162,#REF!,G$3+6,FALSE))</f>
        <v>#REF!</v>
      </c>
      <c r="H162" s="11" t="e">
        <f>IF($A162="","",VLOOKUP($A162,#REF!,H$3+6,FALSE))</f>
        <v>#REF!</v>
      </c>
      <c r="I162" s="11" t="e">
        <f>IF($A162="","",VLOOKUP($A162,#REF!,I$3+6,FALSE))</f>
        <v>#REF!</v>
      </c>
      <c r="J162" s="11" t="e">
        <f>IF($A162="","",VLOOKUP($A162,#REF!,J$3+6,FALSE))</f>
        <v>#REF!</v>
      </c>
      <c r="K162" s="11" t="e">
        <f>IF($A162="","",VLOOKUP($A162,#REF!,K$3+6,FALSE))</f>
        <v>#REF!</v>
      </c>
      <c r="L162" s="11" t="e">
        <f>IF($A162="","",VLOOKUP($A162,#REF!,L$3+6,FALSE))</f>
        <v>#REF!</v>
      </c>
      <c r="M162" s="11" t="e">
        <f>IF($A162="","",VLOOKUP($A162,#REF!,M$3+6,FALSE))</f>
        <v>#REF!</v>
      </c>
      <c r="N162" s="11" t="e">
        <f>IF($A162="","",VLOOKUP($A162,#REF!,N$3+6,FALSE))</f>
        <v>#REF!</v>
      </c>
      <c r="O162" s="11" t="e">
        <f>IF($A162="","",VLOOKUP($A162,#REF!,O$3+6,FALSE))</f>
        <v>#REF!</v>
      </c>
      <c r="P162" s="11" t="e">
        <f>IF($A162="","",VLOOKUP($A162,#REF!,P$3+6,FALSE))</f>
        <v>#REF!</v>
      </c>
      <c r="Q162" s="11" t="e">
        <f>IF($A162="","",VLOOKUP($A162,#REF!,Q$3+6,FALSE))</f>
        <v>#REF!</v>
      </c>
      <c r="R162" s="11" t="e">
        <f>IF($A162="","",VLOOKUP($A162,#REF!,R$3+6,FALSE))</f>
        <v>#REF!</v>
      </c>
      <c r="S162" s="11" t="e">
        <f>IF($A162="","",VLOOKUP($A162,#REF!,S$3+6,FALSE))</f>
        <v>#REF!</v>
      </c>
      <c r="T162" s="11" t="e">
        <f>IF($A162="","",VLOOKUP($A162,#REF!,T$3+6,FALSE))</f>
        <v>#REF!</v>
      </c>
      <c r="U162" s="11" t="e">
        <f>IF($A162="","",VLOOKUP($A162,#REF!,U$3+6,FALSE))</f>
        <v>#REF!</v>
      </c>
      <c r="V162" s="11" t="e">
        <f>IF($A162="","",VLOOKUP($A162,#REF!,V$3+6,FALSE))</f>
        <v>#REF!</v>
      </c>
      <c r="W162" s="11" t="e">
        <f>IF($A162="","",VLOOKUP($A162,#REF!,W$3+6,FALSE))</f>
        <v>#REF!</v>
      </c>
      <c r="X162" s="11" t="e">
        <f>IF($A162="","",VLOOKUP($A162,#REF!,X$3+6,FALSE))</f>
        <v>#REF!</v>
      </c>
      <c r="Y162" s="11" t="e">
        <f t="shared" si="10"/>
        <v>#REF!</v>
      </c>
      <c r="AA162" s="11"/>
      <c r="AD162" t="e">
        <f t="shared" si="11"/>
        <v>#REF!</v>
      </c>
      <c r="AE162" t="e">
        <f t="shared" si="12"/>
        <v>#REF!</v>
      </c>
      <c r="AF162" t="e">
        <f t="shared" si="13"/>
        <v>#REF!</v>
      </c>
      <c r="AG162" t="e">
        <f t="shared" si="14"/>
        <v>#REF!</v>
      </c>
    </row>
    <row r="163" spans="1:33" x14ac:dyDescent="0.25">
      <c r="A163" t="e">
        <f>IF(#REF!="","",#REF!)</f>
        <v>#REF!</v>
      </c>
      <c r="B163" s="10">
        <v>160</v>
      </c>
      <c r="C163" s="10" t="e">
        <f>IF(A163="","",IF(VLOOKUP(A163,#REF!,2,FALSE)=0,"",VLOOKUP(A163,#REF!,2,FALSE)))</f>
        <v>#REF!</v>
      </c>
      <c r="D163" s="10" t="e">
        <f>IF(A163="","",IF(VLOOKUP(A163,#REF!,3,FALSE)=0,"",VLOOKUP(A163,#REF!,3,FALSE)))</f>
        <v>#REF!</v>
      </c>
      <c r="E163" s="10" t="e">
        <f>IF(A163="","",IF(VLOOKUP(A163,#REF!,5,FALSE)=0,"",VLOOKUP(A163,#REF!,5,FALSE)))</f>
        <v>#REF!</v>
      </c>
      <c r="F163" s="10" t="e">
        <f>IF(A163="","",IF(VLOOKUP(A163,#REF!,4,FALSE)=0,"",VLOOKUP(A163,#REF!,4,FALSE)))</f>
        <v>#REF!</v>
      </c>
      <c r="G163" s="11" t="e">
        <f>IF($A163="","",VLOOKUP($A163,#REF!,G$3+6,FALSE))</f>
        <v>#REF!</v>
      </c>
      <c r="H163" s="11" t="e">
        <f>IF($A163="","",VLOOKUP($A163,#REF!,H$3+6,FALSE))</f>
        <v>#REF!</v>
      </c>
      <c r="I163" s="11" t="e">
        <f>IF($A163="","",VLOOKUP($A163,#REF!,I$3+6,FALSE))</f>
        <v>#REF!</v>
      </c>
      <c r="J163" s="11" t="e">
        <f>IF($A163="","",VLOOKUP($A163,#REF!,J$3+6,FALSE))</f>
        <v>#REF!</v>
      </c>
      <c r="K163" s="11" t="e">
        <f>IF($A163="","",VLOOKUP($A163,#REF!,K$3+6,FALSE))</f>
        <v>#REF!</v>
      </c>
      <c r="L163" s="11" t="e">
        <f>IF($A163="","",VLOOKUP($A163,#REF!,L$3+6,FALSE))</f>
        <v>#REF!</v>
      </c>
      <c r="M163" s="11" t="e">
        <f>IF($A163="","",VLOOKUP($A163,#REF!,M$3+6,FALSE))</f>
        <v>#REF!</v>
      </c>
      <c r="N163" s="11" t="e">
        <f>IF($A163="","",VLOOKUP($A163,#REF!,N$3+6,FALSE))</f>
        <v>#REF!</v>
      </c>
      <c r="O163" s="11" t="e">
        <f>IF($A163="","",VLOOKUP($A163,#REF!,O$3+6,FALSE))</f>
        <v>#REF!</v>
      </c>
      <c r="P163" s="11" t="e">
        <f>IF($A163="","",VLOOKUP($A163,#REF!,P$3+6,FALSE))</f>
        <v>#REF!</v>
      </c>
      <c r="Q163" s="11" t="e">
        <f>IF($A163="","",VLOOKUP($A163,#REF!,Q$3+6,FALSE))</f>
        <v>#REF!</v>
      </c>
      <c r="R163" s="11" t="e">
        <f>IF($A163="","",VLOOKUP($A163,#REF!,R$3+6,FALSE))</f>
        <v>#REF!</v>
      </c>
      <c r="S163" s="11" t="e">
        <f>IF($A163="","",VLOOKUP($A163,#REF!,S$3+6,FALSE))</f>
        <v>#REF!</v>
      </c>
      <c r="T163" s="11" t="e">
        <f>IF($A163="","",VLOOKUP($A163,#REF!,T$3+6,FALSE))</f>
        <v>#REF!</v>
      </c>
      <c r="U163" s="11" t="e">
        <f>IF($A163="","",VLOOKUP($A163,#REF!,U$3+6,FALSE))</f>
        <v>#REF!</v>
      </c>
      <c r="V163" s="11" t="e">
        <f>IF($A163="","",VLOOKUP($A163,#REF!,V$3+6,FALSE))</f>
        <v>#REF!</v>
      </c>
      <c r="W163" s="11" t="e">
        <f>IF($A163="","",VLOOKUP($A163,#REF!,W$3+6,FALSE))</f>
        <v>#REF!</v>
      </c>
      <c r="X163" s="11" t="e">
        <f>IF($A163="","",VLOOKUP($A163,#REF!,X$3+6,FALSE))</f>
        <v>#REF!</v>
      </c>
      <c r="Y163" s="11" t="e">
        <f t="shared" si="10"/>
        <v>#REF!</v>
      </c>
      <c r="AA163" s="11"/>
      <c r="AD163" t="e">
        <f t="shared" si="11"/>
        <v>#REF!</v>
      </c>
      <c r="AE163" t="e">
        <f t="shared" si="12"/>
        <v>#REF!</v>
      </c>
      <c r="AF163" t="e">
        <f t="shared" si="13"/>
        <v>#REF!</v>
      </c>
      <c r="AG163" t="e">
        <f t="shared" si="14"/>
        <v>#REF!</v>
      </c>
    </row>
    <row r="164" spans="1:33" x14ac:dyDescent="0.25">
      <c r="A164" t="e">
        <f>IF(#REF!="","",#REF!)</f>
        <v>#REF!</v>
      </c>
      <c r="B164" s="10">
        <v>161</v>
      </c>
      <c r="C164" s="10" t="e">
        <f>IF(A164="","",IF(VLOOKUP(A164,#REF!,2,FALSE)=0,"",VLOOKUP(A164,#REF!,2,FALSE)))</f>
        <v>#REF!</v>
      </c>
      <c r="D164" s="10" t="e">
        <f>IF(A164="","",IF(VLOOKUP(A164,#REF!,3,FALSE)=0,"",VLOOKUP(A164,#REF!,3,FALSE)))</f>
        <v>#REF!</v>
      </c>
      <c r="E164" s="10" t="e">
        <f>IF(A164="","",IF(VLOOKUP(A164,#REF!,5,FALSE)=0,"",VLOOKUP(A164,#REF!,5,FALSE)))</f>
        <v>#REF!</v>
      </c>
      <c r="F164" s="10" t="e">
        <f>IF(A164="","",IF(VLOOKUP(A164,#REF!,4,FALSE)=0,"",VLOOKUP(A164,#REF!,4,FALSE)))</f>
        <v>#REF!</v>
      </c>
      <c r="G164" s="11" t="e">
        <f>IF($A164="","",VLOOKUP($A164,#REF!,G$3+6,FALSE))</f>
        <v>#REF!</v>
      </c>
      <c r="H164" s="11" t="e">
        <f>IF($A164="","",VLOOKUP($A164,#REF!,H$3+6,FALSE))</f>
        <v>#REF!</v>
      </c>
      <c r="I164" s="11" t="e">
        <f>IF($A164="","",VLOOKUP($A164,#REF!,I$3+6,FALSE))</f>
        <v>#REF!</v>
      </c>
      <c r="J164" s="11" t="e">
        <f>IF($A164="","",VLOOKUP($A164,#REF!,J$3+6,FALSE))</f>
        <v>#REF!</v>
      </c>
      <c r="K164" s="11" t="e">
        <f>IF($A164="","",VLOOKUP($A164,#REF!,K$3+6,FALSE))</f>
        <v>#REF!</v>
      </c>
      <c r="L164" s="11" t="e">
        <f>IF($A164="","",VLOOKUP($A164,#REF!,L$3+6,FALSE))</f>
        <v>#REF!</v>
      </c>
      <c r="M164" s="11" t="e">
        <f>IF($A164="","",VLOOKUP($A164,#REF!,M$3+6,FALSE))</f>
        <v>#REF!</v>
      </c>
      <c r="N164" s="11" t="e">
        <f>IF($A164="","",VLOOKUP($A164,#REF!,N$3+6,FALSE))</f>
        <v>#REF!</v>
      </c>
      <c r="O164" s="11" t="e">
        <f>IF($A164="","",VLOOKUP($A164,#REF!,O$3+6,FALSE))</f>
        <v>#REF!</v>
      </c>
      <c r="P164" s="11" t="e">
        <f>IF($A164="","",VLOOKUP($A164,#REF!,P$3+6,FALSE))</f>
        <v>#REF!</v>
      </c>
      <c r="Q164" s="11" t="e">
        <f>IF($A164="","",VLOOKUP($A164,#REF!,Q$3+6,FALSE))</f>
        <v>#REF!</v>
      </c>
      <c r="R164" s="11" t="e">
        <f>IF($A164="","",VLOOKUP($A164,#REF!,R$3+6,FALSE))</f>
        <v>#REF!</v>
      </c>
      <c r="S164" s="11" t="e">
        <f>IF($A164="","",VLOOKUP($A164,#REF!,S$3+6,FALSE))</f>
        <v>#REF!</v>
      </c>
      <c r="T164" s="11" t="e">
        <f>IF($A164="","",VLOOKUP($A164,#REF!,T$3+6,FALSE))</f>
        <v>#REF!</v>
      </c>
      <c r="U164" s="11" t="e">
        <f>IF($A164="","",VLOOKUP($A164,#REF!,U$3+6,FALSE))</f>
        <v>#REF!</v>
      </c>
      <c r="V164" s="11" t="e">
        <f>IF($A164="","",VLOOKUP($A164,#REF!,V$3+6,FALSE))</f>
        <v>#REF!</v>
      </c>
      <c r="W164" s="11" t="e">
        <f>IF($A164="","",VLOOKUP($A164,#REF!,W$3+6,FALSE))</f>
        <v>#REF!</v>
      </c>
      <c r="X164" s="11" t="e">
        <f>IF($A164="","",VLOOKUP($A164,#REF!,X$3+6,FALSE))</f>
        <v>#REF!</v>
      </c>
      <c r="Y164" s="11" t="e">
        <f t="shared" si="10"/>
        <v>#REF!</v>
      </c>
      <c r="AA164" s="11"/>
      <c r="AD164" t="e">
        <f t="shared" si="11"/>
        <v>#REF!</v>
      </c>
      <c r="AE164" t="e">
        <f t="shared" si="12"/>
        <v>#REF!</v>
      </c>
      <c r="AF164" t="e">
        <f t="shared" si="13"/>
        <v>#REF!</v>
      </c>
      <c r="AG164" t="e">
        <f t="shared" si="14"/>
        <v>#REF!</v>
      </c>
    </row>
    <row r="165" spans="1:33" x14ac:dyDescent="0.25">
      <c r="A165" t="e">
        <f>IF(#REF!="","",#REF!)</f>
        <v>#REF!</v>
      </c>
      <c r="B165" s="10">
        <v>162</v>
      </c>
      <c r="C165" s="10" t="e">
        <f>IF(A165="","",IF(VLOOKUP(A165,#REF!,2,FALSE)=0,"",VLOOKUP(A165,#REF!,2,FALSE)))</f>
        <v>#REF!</v>
      </c>
      <c r="D165" s="10" t="e">
        <f>IF(A165="","",IF(VLOOKUP(A165,#REF!,3,FALSE)=0,"",VLOOKUP(A165,#REF!,3,FALSE)))</f>
        <v>#REF!</v>
      </c>
      <c r="E165" s="10" t="e">
        <f>IF(A165="","",IF(VLOOKUP(A165,#REF!,5,FALSE)=0,"",VLOOKUP(A165,#REF!,5,FALSE)))</f>
        <v>#REF!</v>
      </c>
      <c r="F165" s="10" t="e">
        <f>IF(A165="","",IF(VLOOKUP(A165,#REF!,4,FALSE)=0,"",VLOOKUP(A165,#REF!,4,FALSE)))</f>
        <v>#REF!</v>
      </c>
      <c r="G165" s="11" t="e">
        <f>IF($A165="","",VLOOKUP($A165,#REF!,G$3+6,FALSE))</f>
        <v>#REF!</v>
      </c>
      <c r="H165" s="11" t="e">
        <f>IF($A165="","",VLOOKUP($A165,#REF!,H$3+6,FALSE))</f>
        <v>#REF!</v>
      </c>
      <c r="I165" s="11" t="e">
        <f>IF($A165="","",VLOOKUP($A165,#REF!,I$3+6,FALSE))</f>
        <v>#REF!</v>
      </c>
      <c r="J165" s="11" t="e">
        <f>IF($A165="","",VLOOKUP($A165,#REF!,J$3+6,FALSE))</f>
        <v>#REF!</v>
      </c>
      <c r="K165" s="11" t="e">
        <f>IF($A165="","",VLOOKUP($A165,#REF!,K$3+6,FALSE))</f>
        <v>#REF!</v>
      </c>
      <c r="L165" s="11" t="e">
        <f>IF($A165="","",VLOOKUP($A165,#REF!,L$3+6,FALSE))</f>
        <v>#REF!</v>
      </c>
      <c r="M165" s="11" t="e">
        <f>IF($A165="","",VLOOKUP($A165,#REF!,M$3+6,FALSE))</f>
        <v>#REF!</v>
      </c>
      <c r="N165" s="11" t="e">
        <f>IF($A165="","",VLOOKUP($A165,#REF!,N$3+6,FALSE))</f>
        <v>#REF!</v>
      </c>
      <c r="O165" s="11" t="e">
        <f>IF($A165="","",VLOOKUP($A165,#REF!,O$3+6,FALSE))</f>
        <v>#REF!</v>
      </c>
      <c r="P165" s="11" t="e">
        <f>IF($A165="","",VLOOKUP($A165,#REF!,P$3+6,FALSE))</f>
        <v>#REF!</v>
      </c>
      <c r="Q165" s="11" t="e">
        <f>IF($A165="","",VLOOKUP($A165,#REF!,Q$3+6,FALSE))</f>
        <v>#REF!</v>
      </c>
      <c r="R165" s="11" t="e">
        <f>IF($A165="","",VLOOKUP($A165,#REF!,R$3+6,FALSE))</f>
        <v>#REF!</v>
      </c>
      <c r="S165" s="11" t="e">
        <f>IF($A165="","",VLOOKUP($A165,#REF!,S$3+6,FALSE))</f>
        <v>#REF!</v>
      </c>
      <c r="T165" s="11" t="e">
        <f>IF($A165="","",VLOOKUP($A165,#REF!,T$3+6,FALSE))</f>
        <v>#REF!</v>
      </c>
      <c r="U165" s="11" t="e">
        <f>IF($A165="","",VLOOKUP($A165,#REF!,U$3+6,FALSE))</f>
        <v>#REF!</v>
      </c>
      <c r="V165" s="11" t="e">
        <f>IF($A165="","",VLOOKUP($A165,#REF!,V$3+6,FALSE))</f>
        <v>#REF!</v>
      </c>
      <c r="W165" s="11" t="e">
        <f>IF($A165="","",VLOOKUP($A165,#REF!,W$3+6,FALSE))</f>
        <v>#REF!</v>
      </c>
      <c r="X165" s="11" t="e">
        <f>IF($A165="","",VLOOKUP($A165,#REF!,X$3+6,FALSE))</f>
        <v>#REF!</v>
      </c>
      <c r="Y165" s="11" t="e">
        <f t="shared" si="10"/>
        <v>#REF!</v>
      </c>
      <c r="AA165" s="11"/>
      <c r="AD165" t="e">
        <f t="shared" si="11"/>
        <v>#REF!</v>
      </c>
      <c r="AE165" t="e">
        <f t="shared" si="12"/>
        <v>#REF!</v>
      </c>
      <c r="AF165" t="e">
        <f t="shared" si="13"/>
        <v>#REF!</v>
      </c>
      <c r="AG165" t="e">
        <f t="shared" si="14"/>
        <v>#REF!</v>
      </c>
    </row>
    <row r="166" spans="1:33" x14ac:dyDescent="0.25">
      <c r="A166" t="e">
        <f>IF(#REF!="","",#REF!)</f>
        <v>#REF!</v>
      </c>
      <c r="B166" s="10">
        <v>163</v>
      </c>
      <c r="C166" s="10" t="e">
        <f>IF(A166="","",IF(VLOOKUP(A166,#REF!,2,FALSE)=0,"",VLOOKUP(A166,#REF!,2,FALSE)))</f>
        <v>#REF!</v>
      </c>
      <c r="D166" s="10" t="e">
        <f>IF(A166="","",IF(VLOOKUP(A166,#REF!,3,FALSE)=0,"",VLOOKUP(A166,#REF!,3,FALSE)))</f>
        <v>#REF!</v>
      </c>
      <c r="E166" s="10" t="e">
        <f>IF(A166="","",IF(VLOOKUP(A166,#REF!,5,FALSE)=0,"",VLOOKUP(A166,#REF!,5,FALSE)))</f>
        <v>#REF!</v>
      </c>
      <c r="F166" s="10" t="e">
        <f>IF(A166="","",IF(VLOOKUP(A166,#REF!,4,FALSE)=0,"",VLOOKUP(A166,#REF!,4,FALSE)))</f>
        <v>#REF!</v>
      </c>
      <c r="G166" s="11" t="e">
        <f>IF($A166="","",VLOOKUP($A166,#REF!,G$3+6,FALSE))</f>
        <v>#REF!</v>
      </c>
      <c r="H166" s="11" t="e">
        <f>IF($A166="","",VLOOKUP($A166,#REF!,H$3+6,FALSE))</f>
        <v>#REF!</v>
      </c>
      <c r="I166" s="11" t="e">
        <f>IF($A166="","",VLOOKUP($A166,#REF!,I$3+6,FALSE))</f>
        <v>#REF!</v>
      </c>
      <c r="J166" s="11" t="e">
        <f>IF($A166="","",VLOOKUP($A166,#REF!,J$3+6,FALSE))</f>
        <v>#REF!</v>
      </c>
      <c r="K166" s="11" t="e">
        <f>IF($A166="","",VLOOKUP($A166,#REF!,K$3+6,FALSE))</f>
        <v>#REF!</v>
      </c>
      <c r="L166" s="11" t="e">
        <f>IF($A166="","",VLOOKUP($A166,#REF!,L$3+6,FALSE))</f>
        <v>#REF!</v>
      </c>
      <c r="M166" s="11" t="e">
        <f>IF($A166="","",VLOOKUP($A166,#REF!,M$3+6,FALSE))</f>
        <v>#REF!</v>
      </c>
      <c r="N166" s="11" t="e">
        <f>IF($A166="","",VLOOKUP($A166,#REF!,N$3+6,FALSE))</f>
        <v>#REF!</v>
      </c>
      <c r="O166" s="11" t="e">
        <f>IF($A166="","",VLOOKUP($A166,#REF!,O$3+6,FALSE))</f>
        <v>#REF!</v>
      </c>
      <c r="P166" s="11" t="e">
        <f>IF($A166="","",VLOOKUP($A166,#REF!,P$3+6,FALSE))</f>
        <v>#REF!</v>
      </c>
      <c r="Q166" s="11" t="e">
        <f>IF($A166="","",VLOOKUP($A166,#REF!,Q$3+6,FALSE))</f>
        <v>#REF!</v>
      </c>
      <c r="R166" s="11" t="e">
        <f>IF($A166="","",VLOOKUP($A166,#REF!,R$3+6,FALSE))</f>
        <v>#REF!</v>
      </c>
      <c r="S166" s="11" t="e">
        <f>IF($A166="","",VLOOKUP($A166,#REF!,S$3+6,FALSE))</f>
        <v>#REF!</v>
      </c>
      <c r="T166" s="11" t="e">
        <f>IF($A166="","",VLOOKUP($A166,#REF!,T$3+6,FALSE))</f>
        <v>#REF!</v>
      </c>
      <c r="U166" s="11" t="e">
        <f>IF($A166="","",VLOOKUP($A166,#REF!,U$3+6,FALSE))</f>
        <v>#REF!</v>
      </c>
      <c r="V166" s="11" t="e">
        <f>IF($A166="","",VLOOKUP($A166,#REF!,V$3+6,FALSE))</f>
        <v>#REF!</v>
      </c>
      <c r="W166" s="11" t="e">
        <f>IF($A166="","",VLOOKUP($A166,#REF!,W$3+6,FALSE))</f>
        <v>#REF!</v>
      </c>
      <c r="X166" s="11" t="e">
        <f>IF($A166="","",VLOOKUP($A166,#REF!,X$3+6,FALSE))</f>
        <v>#REF!</v>
      </c>
      <c r="Y166" s="11" t="e">
        <f t="shared" si="10"/>
        <v>#REF!</v>
      </c>
      <c r="AA166" s="11"/>
      <c r="AD166" t="e">
        <f t="shared" si="11"/>
        <v>#REF!</v>
      </c>
      <c r="AE166" t="e">
        <f t="shared" si="12"/>
        <v>#REF!</v>
      </c>
      <c r="AF166" t="e">
        <f t="shared" si="13"/>
        <v>#REF!</v>
      </c>
      <c r="AG166" t="e">
        <f t="shared" si="14"/>
        <v>#REF!</v>
      </c>
    </row>
    <row r="167" spans="1:33" x14ac:dyDescent="0.25">
      <c r="A167" t="e">
        <f>IF(#REF!="","",#REF!)</f>
        <v>#REF!</v>
      </c>
      <c r="B167" s="10">
        <v>164</v>
      </c>
      <c r="C167" s="10" t="e">
        <f>IF(A167="","",IF(VLOOKUP(A167,#REF!,2,FALSE)=0,"",VLOOKUP(A167,#REF!,2,FALSE)))</f>
        <v>#REF!</v>
      </c>
      <c r="D167" s="10" t="e">
        <f>IF(A167="","",IF(VLOOKUP(A167,#REF!,3,FALSE)=0,"",VLOOKUP(A167,#REF!,3,FALSE)))</f>
        <v>#REF!</v>
      </c>
      <c r="E167" s="10" t="e">
        <f>IF(A167="","",IF(VLOOKUP(A167,#REF!,5,FALSE)=0,"",VLOOKUP(A167,#REF!,5,FALSE)))</f>
        <v>#REF!</v>
      </c>
      <c r="F167" s="10" t="e">
        <f>IF(A167="","",IF(VLOOKUP(A167,#REF!,4,FALSE)=0,"",VLOOKUP(A167,#REF!,4,FALSE)))</f>
        <v>#REF!</v>
      </c>
      <c r="G167" s="11" t="e">
        <f>IF($A167="","",VLOOKUP($A167,#REF!,G$3+6,FALSE))</f>
        <v>#REF!</v>
      </c>
      <c r="H167" s="11" t="e">
        <f>IF($A167="","",VLOOKUP($A167,#REF!,H$3+6,FALSE))</f>
        <v>#REF!</v>
      </c>
      <c r="I167" s="11" t="e">
        <f>IF($A167="","",VLOOKUP($A167,#REF!,I$3+6,FALSE))</f>
        <v>#REF!</v>
      </c>
      <c r="J167" s="11" t="e">
        <f>IF($A167="","",VLOOKUP($A167,#REF!,J$3+6,FALSE))</f>
        <v>#REF!</v>
      </c>
      <c r="K167" s="11" t="e">
        <f>IF($A167="","",VLOOKUP($A167,#REF!,K$3+6,FALSE))</f>
        <v>#REF!</v>
      </c>
      <c r="L167" s="11" t="e">
        <f>IF($A167="","",VLOOKUP($A167,#REF!,L$3+6,FALSE))</f>
        <v>#REF!</v>
      </c>
      <c r="M167" s="11" t="e">
        <f>IF($A167="","",VLOOKUP($A167,#REF!,M$3+6,FALSE))</f>
        <v>#REF!</v>
      </c>
      <c r="N167" s="11" t="e">
        <f>IF($A167="","",VLOOKUP($A167,#REF!,N$3+6,FALSE))</f>
        <v>#REF!</v>
      </c>
      <c r="O167" s="11" t="e">
        <f>IF($A167="","",VLOOKUP($A167,#REF!,O$3+6,FALSE))</f>
        <v>#REF!</v>
      </c>
      <c r="P167" s="11" t="e">
        <f>IF($A167="","",VLOOKUP($A167,#REF!,P$3+6,FALSE))</f>
        <v>#REF!</v>
      </c>
      <c r="Q167" s="11" t="e">
        <f>IF($A167="","",VLOOKUP($A167,#REF!,Q$3+6,FALSE))</f>
        <v>#REF!</v>
      </c>
      <c r="R167" s="11" t="e">
        <f>IF($A167="","",VLOOKUP($A167,#REF!,R$3+6,FALSE))</f>
        <v>#REF!</v>
      </c>
      <c r="S167" s="11" t="e">
        <f>IF($A167="","",VLOOKUP($A167,#REF!,S$3+6,FALSE))</f>
        <v>#REF!</v>
      </c>
      <c r="T167" s="11" t="e">
        <f>IF($A167="","",VLOOKUP($A167,#REF!,T$3+6,FALSE))</f>
        <v>#REF!</v>
      </c>
      <c r="U167" s="11" t="e">
        <f>IF($A167="","",VLOOKUP($A167,#REF!,U$3+6,FALSE))</f>
        <v>#REF!</v>
      </c>
      <c r="V167" s="11" t="e">
        <f>IF($A167="","",VLOOKUP($A167,#REF!,V$3+6,FALSE))</f>
        <v>#REF!</v>
      </c>
      <c r="W167" s="11" t="e">
        <f>IF($A167="","",VLOOKUP($A167,#REF!,W$3+6,FALSE))</f>
        <v>#REF!</v>
      </c>
      <c r="X167" s="11" t="e">
        <f>IF($A167="","",VLOOKUP($A167,#REF!,X$3+6,FALSE))</f>
        <v>#REF!</v>
      </c>
      <c r="Y167" s="11" t="e">
        <f t="shared" si="10"/>
        <v>#REF!</v>
      </c>
      <c r="AA167" s="11"/>
      <c r="AD167" t="e">
        <f t="shared" si="11"/>
        <v>#REF!</v>
      </c>
      <c r="AE167" t="e">
        <f t="shared" si="12"/>
        <v>#REF!</v>
      </c>
      <c r="AF167" t="e">
        <f t="shared" si="13"/>
        <v>#REF!</v>
      </c>
      <c r="AG167" t="e">
        <f t="shared" si="14"/>
        <v>#REF!</v>
      </c>
    </row>
    <row r="168" spans="1:33" x14ac:dyDescent="0.25">
      <c r="A168" t="e">
        <f>IF(#REF!="","",#REF!)</f>
        <v>#REF!</v>
      </c>
      <c r="B168" s="10">
        <v>165</v>
      </c>
      <c r="C168" s="10" t="e">
        <f>IF(A168="","",IF(VLOOKUP(A168,#REF!,2,FALSE)=0,"",VLOOKUP(A168,#REF!,2,FALSE)))</f>
        <v>#REF!</v>
      </c>
      <c r="D168" s="10" t="e">
        <f>IF(A168="","",IF(VLOOKUP(A168,#REF!,3,FALSE)=0,"",VLOOKUP(A168,#REF!,3,FALSE)))</f>
        <v>#REF!</v>
      </c>
      <c r="E168" s="10" t="e">
        <f>IF(A168="","",IF(VLOOKUP(A168,#REF!,5,FALSE)=0,"",VLOOKUP(A168,#REF!,5,FALSE)))</f>
        <v>#REF!</v>
      </c>
      <c r="F168" s="10" t="e">
        <f>IF(A168="","",IF(VLOOKUP(A168,#REF!,4,FALSE)=0,"",VLOOKUP(A168,#REF!,4,FALSE)))</f>
        <v>#REF!</v>
      </c>
      <c r="G168" s="11" t="e">
        <f>IF($A168="","",VLOOKUP($A168,#REF!,G$3+6,FALSE))</f>
        <v>#REF!</v>
      </c>
      <c r="H168" s="11" t="e">
        <f>IF($A168="","",VLOOKUP($A168,#REF!,H$3+6,FALSE))</f>
        <v>#REF!</v>
      </c>
      <c r="I168" s="11" t="e">
        <f>IF($A168="","",VLOOKUP($A168,#REF!,I$3+6,FALSE))</f>
        <v>#REF!</v>
      </c>
      <c r="J168" s="11" t="e">
        <f>IF($A168="","",VLOOKUP($A168,#REF!,J$3+6,FALSE))</f>
        <v>#REF!</v>
      </c>
      <c r="K168" s="11" t="e">
        <f>IF($A168="","",VLOOKUP($A168,#REF!,K$3+6,FALSE))</f>
        <v>#REF!</v>
      </c>
      <c r="L168" s="11" t="e">
        <f>IF($A168="","",VLOOKUP($A168,#REF!,L$3+6,FALSE))</f>
        <v>#REF!</v>
      </c>
      <c r="M168" s="11" t="e">
        <f>IF($A168="","",VLOOKUP($A168,#REF!,M$3+6,FALSE))</f>
        <v>#REF!</v>
      </c>
      <c r="N168" s="11" t="e">
        <f>IF($A168="","",VLOOKUP($A168,#REF!,N$3+6,FALSE))</f>
        <v>#REF!</v>
      </c>
      <c r="O168" s="11" t="e">
        <f>IF($A168="","",VLOOKUP($A168,#REF!,O$3+6,FALSE))</f>
        <v>#REF!</v>
      </c>
      <c r="P168" s="11" t="e">
        <f>IF($A168="","",VLOOKUP($A168,#REF!,P$3+6,FALSE))</f>
        <v>#REF!</v>
      </c>
      <c r="Q168" s="11" t="e">
        <f>IF($A168="","",VLOOKUP($A168,#REF!,Q$3+6,FALSE))</f>
        <v>#REF!</v>
      </c>
      <c r="R168" s="11" t="e">
        <f>IF($A168="","",VLOOKUP($A168,#REF!,R$3+6,FALSE))</f>
        <v>#REF!</v>
      </c>
      <c r="S168" s="11" t="e">
        <f>IF($A168="","",VLOOKUP($A168,#REF!,S$3+6,FALSE))</f>
        <v>#REF!</v>
      </c>
      <c r="T168" s="11" t="e">
        <f>IF($A168="","",VLOOKUP($A168,#REF!,T$3+6,FALSE))</f>
        <v>#REF!</v>
      </c>
      <c r="U168" s="11" t="e">
        <f>IF($A168="","",VLOOKUP($A168,#REF!,U$3+6,FALSE))</f>
        <v>#REF!</v>
      </c>
      <c r="V168" s="11" t="e">
        <f>IF($A168="","",VLOOKUP($A168,#REF!,V$3+6,FALSE))</f>
        <v>#REF!</v>
      </c>
      <c r="W168" s="11" t="e">
        <f>IF($A168="","",VLOOKUP($A168,#REF!,W$3+6,FALSE))</f>
        <v>#REF!</v>
      </c>
      <c r="X168" s="11" t="e">
        <f>IF($A168="","",VLOOKUP($A168,#REF!,X$3+6,FALSE))</f>
        <v>#REF!</v>
      </c>
      <c r="Y168" s="11" t="e">
        <f t="shared" si="10"/>
        <v>#REF!</v>
      </c>
      <c r="AA168" s="11"/>
      <c r="AD168" t="e">
        <f t="shared" si="11"/>
        <v>#REF!</v>
      </c>
      <c r="AE168" t="e">
        <f t="shared" si="12"/>
        <v>#REF!</v>
      </c>
      <c r="AF168" t="e">
        <f t="shared" si="13"/>
        <v>#REF!</v>
      </c>
      <c r="AG168" t="e">
        <f t="shared" si="14"/>
        <v>#REF!</v>
      </c>
    </row>
    <row r="169" spans="1:33" x14ac:dyDescent="0.25">
      <c r="A169" t="e">
        <f>IF(#REF!="","",#REF!)</f>
        <v>#REF!</v>
      </c>
      <c r="B169" s="10">
        <v>166</v>
      </c>
      <c r="C169" s="10" t="e">
        <f>IF(A169="","",IF(VLOOKUP(A169,#REF!,2,FALSE)=0,"",VLOOKUP(A169,#REF!,2,FALSE)))</f>
        <v>#REF!</v>
      </c>
      <c r="D169" s="10" t="e">
        <f>IF(A169="","",IF(VLOOKUP(A169,#REF!,3,FALSE)=0,"",VLOOKUP(A169,#REF!,3,FALSE)))</f>
        <v>#REF!</v>
      </c>
      <c r="E169" s="10" t="e">
        <f>IF(A169="","",IF(VLOOKUP(A169,#REF!,5,FALSE)=0,"",VLOOKUP(A169,#REF!,5,FALSE)))</f>
        <v>#REF!</v>
      </c>
      <c r="F169" s="10" t="e">
        <f>IF(A169="","",IF(VLOOKUP(A169,#REF!,4,FALSE)=0,"",VLOOKUP(A169,#REF!,4,FALSE)))</f>
        <v>#REF!</v>
      </c>
      <c r="G169" s="11" t="e">
        <f>IF($A169="","",VLOOKUP($A169,#REF!,G$3+6,FALSE))</f>
        <v>#REF!</v>
      </c>
      <c r="H169" s="11" t="e">
        <f>IF($A169="","",VLOOKUP($A169,#REF!,H$3+6,FALSE))</f>
        <v>#REF!</v>
      </c>
      <c r="I169" s="11" t="e">
        <f>IF($A169="","",VLOOKUP($A169,#REF!,I$3+6,FALSE))</f>
        <v>#REF!</v>
      </c>
      <c r="J169" s="11" t="e">
        <f>IF($A169="","",VLOOKUP($A169,#REF!,J$3+6,FALSE))</f>
        <v>#REF!</v>
      </c>
      <c r="K169" s="11" t="e">
        <f>IF($A169="","",VLOOKUP($A169,#REF!,K$3+6,FALSE))</f>
        <v>#REF!</v>
      </c>
      <c r="L169" s="11" t="e">
        <f>IF($A169="","",VLOOKUP($A169,#REF!,L$3+6,FALSE))</f>
        <v>#REF!</v>
      </c>
      <c r="M169" s="11" t="e">
        <f>IF($A169="","",VLOOKUP($A169,#REF!,M$3+6,FALSE))</f>
        <v>#REF!</v>
      </c>
      <c r="N169" s="11" t="e">
        <f>IF($A169="","",VLOOKUP($A169,#REF!,N$3+6,FALSE))</f>
        <v>#REF!</v>
      </c>
      <c r="O169" s="11" t="e">
        <f>IF($A169="","",VLOOKUP($A169,#REF!,O$3+6,FALSE))</f>
        <v>#REF!</v>
      </c>
      <c r="P169" s="11" t="e">
        <f>IF($A169="","",VLOOKUP($A169,#REF!,P$3+6,FALSE))</f>
        <v>#REF!</v>
      </c>
      <c r="Q169" s="11" t="e">
        <f>IF($A169="","",VLOOKUP($A169,#REF!,Q$3+6,FALSE))</f>
        <v>#REF!</v>
      </c>
      <c r="R169" s="11" t="e">
        <f>IF($A169="","",VLOOKUP($A169,#REF!,R$3+6,FALSE))</f>
        <v>#REF!</v>
      </c>
      <c r="S169" s="11" t="e">
        <f>IF($A169="","",VLOOKUP($A169,#REF!,S$3+6,FALSE))</f>
        <v>#REF!</v>
      </c>
      <c r="T169" s="11" t="e">
        <f>IF($A169="","",VLOOKUP($A169,#REF!,T$3+6,FALSE))</f>
        <v>#REF!</v>
      </c>
      <c r="U169" s="11" t="e">
        <f>IF($A169="","",VLOOKUP($A169,#REF!,U$3+6,FALSE))</f>
        <v>#REF!</v>
      </c>
      <c r="V169" s="11" t="e">
        <f>IF($A169="","",VLOOKUP($A169,#REF!,V$3+6,FALSE))</f>
        <v>#REF!</v>
      </c>
      <c r="W169" s="11" t="e">
        <f>IF($A169="","",VLOOKUP($A169,#REF!,W$3+6,FALSE))</f>
        <v>#REF!</v>
      </c>
      <c r="X169" s="11" t="e">
        <f>IF($A169="","",VLOOKUP($A169,#REF!,X$3+6,FALSE))</f>
        <v>#REF!</v>
      </c>
      <c r="Y169" s="11" t="e">
        <f t="shared" si="10"/>
        <v>#REF!</v>
      </c>
      <c r="AA169" s="11"/>
      <c r="AD169" t="e">
        <f t="shared" si="11"/>
        <v>#REF!</v>
      </c>
      <c r="AE169" t="e">
        <f t="shared" si="12"/>
        <v>#REF!</v>
      </c>
      <c r="AF169" t="e">
        <f t="shared" si="13"/>
        <v>#REF!</v>
      </c>
      <c r="AG169" t="e">
        <f t="shared" si="14"/>
        <v>#REF!</v>
      </c>
    </row>
    <row r="170" spans="1:33" x14ac:dyDescent="0.25">
      <c r="A170" t="e">
        <f>IF(#REF!="","",#REF!)</f>
        <v>#REF!</v>
      </c>
      <c r="B170" s="10">
        <v>167</v>
      </c>
      <c r="C170" s="10" t="e">
        <f>IF(A170="","",IF(VLOOKUP(A170,#REF!,2,FALSE)=0,"",VLOOKUP(A170,#REF!,2,FALSE)))</f>
        <v>#REF!</v>
      </c>
      <c r="D170" s="10" t="e">
        <f>IF(A170="","",IF(VLOOKUP(A170,#REF!,3,FALSE)=0,"",VLOOKUP(A170,#REF!,3,FALSE)))</f>
        <v>#REF!</v>
      </c>
      <c r="E170" s="10" t="e">
        <f>IF(A170="","",IF(VLOOKUP(A170,#REF!,5,FALSE)=0,"",VLOOKUP(A170,#REF!,5,FALSE)))</f>
        <v>#REF!</v>
      </c>
      <c r="F170" s="10" t="e">
        <f>IF(A170="","",IF(VLOOKUP(A170,#REF!,4,FALSE)=0,"",VLOOKUP(A170,#REF!,4,FALSE)))</f>
        <v>#REF!</v>
      </c>
      <c r="G170" s="11" t="e">
        <f>IF($A170="","",VLOOKUP($A170,#REF!,G$3+6,FALSE))</f>
        <v>#REF!</v>
      </c>
      <c r="H170" s="11" t="e">
        <f>IF($A170="","",VLOOKUP($A170,#REF!,H$3+6,FALSE))</f>
        <v>#REF!</v>
      </c>
      <c r="I170" s="11" t="e">
        <f>IF($A170="","",VLOOKUP($A170,#REF!,I$3+6,FALSE))</f>
        <v>#REF!</v>
      </c>
      <c r="J170" s="11" t="e">
        <f>IF($A170="","",VLOOKUP($A170,#REF!,J$3+6,FALSE))</f>
        <v>#REF!</v>
      </c>
      <c r="K170" s="11" t="e">
        <f>IF($A170="","",VLOOKUP($A170,#REF!,K$3+6,FALSE))</f>
        <v>#REF!</v>
      </c>
      <c r="L170" s="11" t="e">
        <f>IF($A170="","",VLOOKUP($A170,#REF!,L$3+6,FALSE))</f>
        <v>#REF!</v>
      </c>
      <c r="M170" s="11" t="e">
        <f>IF($A170="","",VLOOKUP($A170,#REF!,M$3+6,FALSE))</f>
        <v>#REF!</v>
      </c>
      <c r="N170" s="11" t="e">
        <f>IF($A170="","",VLOOKUP($A170,#REF!,N$3+6,FALSE))</f>
        <v>#REF!</v>
      </c>
      <c r="O170" s="11" t="e">
        <f>IF($A170="","",VLOOKUP($A170,#REF!,O$3+6,FALSE))</f>
        <v>#REF!</v>
      </c>
      <c r="P170" s="11" t="e">
        <f>IF($A170="","",VLOOKUP($A170,#REF!,P$3+6,FALSE))</f>
        <v>#REF!</v>
      </c>
      <c r="Q170" s="11" t="e">
        <f>IF($A170="","",VLOOKUP($A170,#REF!,Q$3+6,FALSE))</f>
        <v>#REF!</v>
      </c>
      <c r="R170" s="11" t="e">
        <f>IF($A170="","",VLOOKUP($A170,#REF!,R$3+6,FALSE))</f>
        <v>#REF!</v>
      </c>
      <c r="S170" s="11" t="e">
        <f>IF($A170="","",VLOOKUP($A170,#REF!,S$3+6,FALSE))</f>
        <v>#REF!</v>
      </c>
      <c r="T170" s="11" t="e">
        <f>IF($A170="","",VLOOKUP($A170,#REF!,T$3+6,FALSE))</f>
        <v>#REF!</v>
      </c>
      <c r="U170" s="11" t="e">
        <f>IF($A170="","",VLOOKUP($A170,#REF!,U$3+6,FALSE))</f>
        <v>#REF!</v>
      </c>
      <c r="V170" s="11" t="e">
        <f>IF($A170="","",VLOOKUP($A170,#REF!,V$3+6,FALSE))</f>
        <v>#REF!</v>
      </c>
      <c r="W170" s="11" t="e">
        <f>IF($A170="","",VLOOKUP($A170,#REF!,W$3+6,FALSE))</f>
        <v>#REF!</v>
      </c>
      <c r="X170" s="11" t="e">
        <f>IF($A170="","",VLOOKUP($A170,#REF!,X$3+6,FALSE))</f>
        <v>#REF!</v>
      </c>
      <c r="Y170" s="11" t="e">
        <f t="shared" si="10"/>
        <v>#REF!</v>
      </c>
      <c r="AA170" s="11"/>
      <c r="AD170" t="e">
        <f t="shared" si="11"/>
        <v>#REF!</v>
      </c>
      <c r="AE170" t="e">
        <f t="shared" si="12"/>
        <v>#REF!</v>
      </c>
      <c r="AF170" t="e">
        <f t="shared" si="13"/>
        <v>#REF!</v>
      </c>
      <c r="AG170" t="e">
        <f t="shared" si="14"/>
        <v>#REF!</v>
      </c>
    </row>
    <row r="171" spans="1:33" x14ac:dyDescent="0.25">
      <c r="A171" t="e">
        <f>IF(#REF!="","",#REF!)</f>
        <v>#REF!</v>
      </c>
      <c r="B171" s="10">
        <v>168</v>
      </c>
      <c r="C171" s="10" t="e">
        <f>IF(A171="","",IF(VLOOKUP(A171,#REF!,2,FALSE)=0,"",VLOOKUP(A171,#REF!,2,FALSE)))</f>
        <v>#REF!</v>
      </c>
      <c r="D171" s="10" t="e">
        <f>IF(A171="","",IF(VLOOKUP(A171,#REF!,3,FALSE)=0,"",VLOOKUP(A171,#REF!,3,FALSE)))</f>
        <v>#REF!</v>
      </c>
      <c r="E171" s="10" t="e">
        <f>IF(A171="","",IF(VLOOKUP(A171,#REF!,5,FALSE)=0,"",VLOOKUP(A171,#REF!,5,FALSE)))</f>
        <v>#REF!</v>
      </c>
      <c r="F171" s="10" t="e">
        <f>IF(A171="","",IF(VLOOKUP(A171,#REF!,4,FALSE)=0,"",VLOOKUP(A171,#REF!,4,FALSE)))</f>
        <v>#REF!</v>
      </c>
      <c r="G171" s="11" t="e">
        <f>IF($A171="","",VLOOKUP($A171,#REF!,G$3+6,FALSE))</f>
        <v>#REF!</v>
      </c>
      <c r="H171" s="11" t="e">
        <f>IF($A171="","",VLOOKUP($A171,#REF!,H$3+6,FALSE))</f>
        <v>#REF!</v>
      </c>
      <c r="I171" s="11" t="e">
        <f>IF($A171="","",VLOOKUP($A171,#REF!,I$3+6,FALSE))</f>
        <v>#REF!</v>
      </c>
      <c r="J171" s="11" t="e">
        <f>IF($A171="","",VLOOKUP($A171,#REF!,J$3+6,FALSE))</f>
        <v>#REF!</v>
      </c>
      <c r="K171" s="11" t="e">
        <f>IF($A171="","",VLOOKUP($A171,#REF!,K$3+6,FALSE))</f>
        <v>#REF!</v>
      </c>
      <c r="L171" s="11" t="e">
        <f>IF($A171="","",VLOOKUP($A171,#REF!,L$3+6,FALSE))</f>
        <v>#REF!</v>
      </c>
      <c r="M171" s="11" t="e">
        <f>IF($A171="","",VLOOKUP($A171,#REF!,M$3+6,FALSE))</f>
        <v>#REF!</v>
      </c>
      <c r="N171" s="11" t="e">
        <f>IF($A171="","",VLOOKUP($A171,#REF!,N$3+6,FALSE))</f>
        <v>#REF!</v>
      </c>
      <c r="O171" s="11" t="e">
        <f>IF($A171="","",VLOOKUP($A171,#REF!,O$3+6,FALSE))</f>
        <v>#REF!</v>
      </c>
      <c r="P171" s="11" t="e">
        <f>IF($A171="","",VLOOKUP($A171,#REF!,P$3+6,FALSE))</f>
        <v>#REF!</v>
      </c>
      <c r="Q171" s="11" t="e">
        <f>IF($A171="","",VLOOKUP($A171,#REF!,Q$3+6,FALSE))</f>
        <v>#REF!</v>
      </c>
      <c r="R171" s="11" t="e">
        <f>IF($A171="","",VLOOKUP($A171,#REF!,R$3+6,FALSE))</f>
        <v>#REF!</v>
      </c>
      <c r="S171" s="11" t="e">
        <f>IF($A171="","",VLOOKUP($A171,#REF!,S$3+6,FALSE))</f>
        <v>#REF!</v>
      </c>
      <c r="T171" s="11" t="e">
        <f>IF($A171="","",VLOOKUP($A171,#REF!,T$3+6,FALSE))</f>
        <v>#REF!</v>
      </c>
      <c r="U171" s="11" t="e">
        <f>IF($A171="","",VLOOKUP($A171,#REF!,U$3+6,FALSE))</f>
        <v>#REF!</v>
      </c>
      <c r="V171" s="11" t="e">
        <f>IF($A171="","",VLOOKUP($A171,#REF!,V$3+6,FALSE))</f>
        <v>#REF!</v>
      </c>
      <c r="W171" s="11" t="e">
        <f>IF($A171="","",VLOOKUP($A171,#REF!,W$3+6,FALSE))</f>
        <v>#REF!</v>
      </c>
      <c r="X171" s="11" t="e">
        <f>IF($A171="","",VLOOKUP($A171,#REF!,X$3+6,FALSE))</f>
        <v>#REF!</v>
      </c>
      <c r="Y171" s="11" t="e">
        <f t="shared" si="10"/>
        <v>#REF!</v>
      </c>
      <c r="AA171" s="11"/>
      <c r="AD171" t="e">
        <f t="shared" si="11"/>
        <v>#REF!</v>
      </c>
      <c r="AE171" t="e">
        <f t="shared" si="12"/>
        <v>#REF!</v>
      </c>
      <c r="AF171" t="e">
        <f t="shared" si="13"/>
        <v>#REF!</v>
      </c>
      <c r="AG171" t="e">
        <f t="shared" si="14"/>
        <v>#REF!</v>
      </c>
    </row>
    <row r="172" spans="1:33" x14ac:dyDescent="0.25">
      <c r="A172" t="e">
        <f>IF(#REF!="","",#REF!)</f>
        <v>#REF!</v>
      </c>
      <c r="B172" s="10">
        <v>169</v>
      </c>
      <c r="C172" s="10" t="e">
        <f>IF(A172="","",IF(VLOOKUP(A172,#REF!,2,FALSE)=0,"",VLOOKUP(A172,#REF!,2,FALSE)))</f>
        <v>#REF!</v>
      </c>
      <c r="D172" s="10" t="e">
        <f>IF(A172="","",IF(VLOOKUP(A172,#REF!,3,FALSE)=0,"",VLOOKUP(A172,#REF!,3,FALSE)))</f>
        <v>#REF!</v>
      </c>
      <c r="E172" s="10" t="e">
        <f>IF(A172="","",IF(VLOOKUP(A172,#REF!,5,FALSE)=0,"",VLOOKUP(A172,#REF!,5,FALSE)))</f>
        <v>#REF!</v>
      </c>
      <c r="F172" s="10" t="e">
        <f>IF(A172="","",IF(VLOOKUP(A172,#REF!,4,FALSE)=0,"",VLOOKUP(A172,#REF!,4,FALSE)))</f>
        <v>#REF!</v>
      </c>
      <c r="G172" s="11" t="e">
        <f>IF($A172="","",VLOOKUP($A172,#REF!,G$3+6,FALSE))</f>
        <v>#REF!</v>
      </c>
      <c r="H172" s="11" t="e">
        <f>IF($A172="","",VLOOKUP($A172,#REF!,H$3+6,FALSE))</f>
        <v>#REF!</v>
      </c>
      <c r="I172" s="11" t="e">
        <f>IF($A172="","",VLOOKUP($A172,#REF!,I$3+6,FALSE))</f>
        <v>#REF!</v>
      </c>
      <c r="J172" s="11" t="e">
        <f>IF($A172="","",VLOOKUP($A172,#REF!,J$3+6,FALSE))</f>
        <v>#REF!</v>
      </c>
      <c r="K172" s="11" t="e">
        <f>IF($A172="","",VLOOKUP($A172,#REF!,K$3+6,FALSE))</f>
        <v>#REF!</v>
      </c>
      <c r="L172" s="11" t="e">
        <f>IF($A172="","",VLOOKUP($A172,#REF!,L$3+6,FALSE))</f>
        <v>#REF!</v>
      </c>
      <c r="M172" s="11" t="e">
        <f>IF($A172="","",VLOOKUP($A172,#REF!,M$3+6,FALSE))</f>
        <v>#REF!</v>
      </c>
      <c r="N172" s="11" t="e">
        <f>IF($A172="","",VLOOKUP($A172,#REF!,N$3+6,FALSE))</f>
        <v>#REF!</v>
      </c>
      <c r="O172" s="11" t="e">
        <f>IF($A172="","",VLOOKUP($A172,#REF!,O$3+6,FALSE))</f>
        <v>#REF!</v>
      </c>
      <c r="P172" s="11" t="e">
        <f>IF($A172="","",VLOOKUP($A172,#REF!,P$3+6,FALSE))</f>
        <v>#REF!</v>
      </c>
      <c r="Q172" s="11" t="e">
        <f>IF($A172="","",VLOOKUP($A172,#REF!,Q$3+6,FALSE))</f>
        <v>#REF!</v>
      </c>
      <c r="R172" s="11" t="e">
        <f>IF($A172="","",VLOOKUP($A172,#REF!,R$3+6,FALSE))</f>
        <v>#REF!</v>
      </c>
      <c r="S172" s="11" t="e">
        <f>IF($A172="","",VLOOKUP($A172,#REF!,S$3+6,FALSE))</f>
        <v>#REF!</v>
      </c>
      <c r="T172" s="11" t="e">
        <f>IF($A172="","",VLOOKUP($A172,#REF!,T$3+6,FALSE))</f>
        <v>#REF!</v>
      </c>
      <c r="U172" s="11" t="e">
        <f>IF($A172="","",VLOOKUP($A172,#REF!,U$3+6,FALSE))</f>
        <v>#REF!</v>
      </c>
      <c r="V172" s="11" t="e">
        <f>IF($A172="","",VLOOKUP($A172,#REF!,V$3+6,FALSE))</f>
        <v>#REF!</v>
      </c>
      <c r="W172" s="11" t="e">
        <f>IF($A172="","",VLOOKUP($A172,#REF!,W$3+6,FALSE))</f>
        <v>#REF!</v>
      </c>
      <c r="X172" s="11" t="e">
        <f>IF($A172="","",VLOOKUP($A172,#REF!,X$3+6,FALSE))</f>
        <v>#REF!</v>
      </c>
      <c r="Y172" s="11" t="e">
        <f t="shared" si="10"/>
        <v>#REF!</v>
      </c>
      <c r="AA172" s="11"/>
      <c r="AD172" t="e">
        <f t="shared" si="11"/>
        <v>#REF!</v>
      </c>
      <c r="AE172" t="e">
        <f t="shared" si="12"/>
        <v>#REF!</v>
      </c>
      <c r="AF172" t="e">
        <f t="shared" si="13"/>
        <v>#REF!</v>
      </c>
      <c r="AG172" t="e">
        <f t="shared" si="14"/>
        <v>#REF!</v>
      </c>
    </row>
    <row r="173" spans="1:33" x14ac:dyDescent="0.25">
      <c r="A173" t="e">
        <f>IF(#REF!="","",#REF!)</f>
        <v>#REF!</v>
      </c>
      <c r="B173" s="10">
        <v>170</v>
      </c>
      <c r="C173" s="10" t="e">
        <f>IF(A173="","",IF(VLOOKUP(A173,#REF!,2,FALSE)=0,"",VLOOKUP(A173,#REF!,2,FALSE)))</f>
        <v>#REF!</v>
      </c>
      <c r="D173" s="10" t="e">
        <f>IF(A173="","",IF(VLOOKUP(A173,#REF!,3,FALSE)=0,"",VLOOKUP(A173,#REF!,3,FALSE)))</f>
        <v>#REF!</v>
      </c>
      <c r="E173" s="10" t="e">
        <f>IF(A173="","",IF(VLOOKUP(A173,#REF!,5,FALSE)=0,"",VLOOKUP(A173,#REF!,5,FALSE)))</f>
        <v>#REF!</v>
      </c>
      <c r="F173" s="10" t="e">
        <f>IF(A173="","",IF(VLOOKUP(A173,#REF!,4,FALSE)=0,"",VLOOKUP(A173,#REF!,4,FALSE)))</f>
        <v>#REF!</v>
      </c>
      <c r="G173" s="11" t="e">
        <f>IF($A173="","",VLOOKUP($A173,#REF!,G$3+6,FALSE))</f>
        <v>#REF!</v>
      </c>
      <c r="H173" s="11" t="e">
        <f>IF($A173="","",VLOOKUP($A173,#REF!,H$3+6,FALSE))</f>
        <v>#REF!</v>
      </c>
      <c r="I173" s="11" t="e">
        <f>IF($A173="","",VLOOKUP($A173,#REF!,I$3+6,FALSE))</f>
        <v>#REF!</v>
      </c>
      <c r="J173" s="11" t="e">
        <f>IF($A173="","",VLOOKUP($A173,#REF!,J$3+6,FALSE))</f>
        <v>#REF!</v>
      </c>
      <c r="K173" s="11" t="e">
        <f>IF($A173="","",VLOOKUP($A173,#REF!,K$3+6,FALSE))</f>
        <v>#REF!</v>
      </c>
      <c r="L173" s="11" t="e">
        <f>IF($A173="","",VLOOKUP($A173,#REF!,L$3+6,FALSE))</f>
        <v>#REF!</v>
      </c>
      <c r="M173" s="11" t="e">
        <f>IF($A173="","",VLOOKUP($A173,#REF!,M$3+6,FALSE))</f>
        <v>#REF!</v>
      </c>
      <c r="N173" s="11" t="e">
        <f>IF($A173="","",VLOOKUP($A173,#REF!,N$3+6,FALSE))</f>
        <v>#REF!</v>
      </c>
      <c r="O173" s="11" t="e">
        <f>IF($A173="","",VLOOKUP($A173,#REF!,O$3+6,FALSE))</f>
        <v>#REF!</v>
      </c>
      <c r="P173" s="11" t="e">
        <f>IF($A173="","",VLOOKUP($A173,#REF!,P$3+6,FALSE))</f>
        <v>#REF!</v>
      </c>
      <c r="Q173" s="11" t="e">
        <f>IF($A173="","",VLOOKUP($A173,#REF!,Q$3+6,FALSE))</f>
        <v>#REF!</v>
      </c>
      <c r="R173" s="11" t="e">
        <f>IF($A173="","",VLOOKUP($A173,#REF!,R$3+6,FALSE))</f>
        <v>#REF!</v>
      </c>
      <c r="S173" s="11" t="e">
        <f>IF($A173="","",VLOOKUP($A173,#REF!,S$3+6,FALSE))</f>
        <v>#REF!</v>
      </c>
      <c r="T173" s="11" t="e">
        <f>IF($A173="","",VLOOKUP($A173,#REF!,T$3+6,FALSE))</f>
        <v>#REF!</v>
      </c>
      <c r="U173" s="11" t="e">
        <f>IF($A173="","",VLOOKUP($A173,#REF!,U$3+6,FALSE))</f>
        <v>#REF!</v>
      </c>
      <c r="V173" s="11" t="e">
        <f>IF($A173="","",VLOOKUP($A173,#REF!,V$3+6,FALSE))</f>
        <v>#REF!</v>
      </c>
      <c r="W173" s="11" t="e">
        <f>IF($A173="","",VLOOKUP($A173,#REF!,W$3+6,FALSE))</f>
        <v>#REF!</v>
      </c>
      <c r="X173" s="11" t="e">
        <f>IF($A173="","",VLOOKUP($A173,#REF!,X$3+6,FALSE))</f>
        <v>#REF!</v>
      </c>
      <c r="Y173" s="11" t="e">
        <f t="shared" si="10"/>
        <v>#REF!</v>
      </c>
      <c r="AA173" s="11"/>
      <c r="AD173" t="e">
        <f t="shared" si="11"/>
        <v>#REF!</v>
      </c>
      <c r="AE173" t="e">
        <f t="shared" si="12"/>
        <v>#REF!</v>
      </c>
      <c r="AF173" t="e">
        <f t="shared" si="13"/>
        <v>#REF!</v>
      </c>
      <c r="AG173" t="e">
        <f t="shared" si="14"/>
        <v>#REF!</v>
      </c>
    </row>
    <row r="174" spans="1:33" x14ac:dyDescent="0.25">
      <c r="A174" t="e">
        <f>IF(#REF!="","",#REF!)</f>
        <v>#REF!</v>
      </c>
      <c r="B174" s="10">
        <v>171</v>
      </c>
      <c r="C174" s="10" t="e">
        <f>IF(A174="","",IF(VLOOKUP(A174,#REF!,2,FALSE)=0,"",VLOOKUP(A174,#REF!,2,FALSE)))</f>
        <v>#REF!</v>
      </c>
      <c r="D174" s="10" t="e">
        <f>IF(A174="","",IF(VLOOKUP(A174,#REF!,3,FALSE)=0,"",VLOOKUP(A174,#REF!,3,FALSE)))</f>
        <v>#REF!</v>
      </c>
      <c r="E174" s="10" t="e">
        <f>IF(A174="","",IF(VLOOKUP(A174,#REF!,5,FALSE)=0,"",VLOOKUP(A174,#REF!,5,FALSE)))</f>
        <v>#REF!</v>
      </c>
      <c r="F174" s="10" t="e">
        <f>IF(A174="","",IF(VLOOKUP(A174,#REF!,4,FALSE)=0,"",VLOOKUP(A174,#REF!,4,FALSE)))</f>
        <v>#REF!</v>
      </c>
      <c r="G174" s="11" t="e">
        <f>IF($A174="","",VLOOKUP($A174,#REF!,G$3+6,FALSE))</f>
        <v>#REF!</v>
      </c>
      <c r="H174" s="11" t="e">
        <f>IF($A174="","",VLOOKUP($A174,#REF!,H$3+6,FALSE))</f>
        <v>#REF!</v>
      </c>
      <c r="I174" s="11" t="e">
        <f>IF($A174="","",VLOOKUP($A174,#REF!,I$3+6,FALSE))</f>
        <v>#REF!</v>
      </c>
      <c r="J174" s="11" t="e">
        <f>IF($A174="","",VLOOKUP($A174,#REF!,J$3+6,FALSE))</f>
        <v>#REF!</v>
      </c>
      <c r="K174" s="11" t="e">
        <f>IF($A174="","",VLOOKUP($A174,#REF!,K$3+6,FALSE))</f>
        <v>#REF!</v>
      </c>
      <c r="L174" s="11" t="e">
        <f>IF($A174="","",VLOOKUP($A174,#REF!,L$3+6,FALSE))</f>
        <v>#REF!</v>
      </c>
      <c r="M174" s="11" t="e">
        <f>IF($A174="","",VLOOKUP($A174,#REF!,M$3+6,FALSE))</f>
        <v>#REF!</v>
      </c>
      <c r="N174" s="11" t="e">
        <f>IF($A174="","",VLOOKUP($A174,#REF!,N$3+6,FALSE))</f>
        <v>#REF!</v>
      </c>
      <c r="O174" s="11" t="e">
        <f>IF($A174="","",VLOOKUP($A174,#REF!,O$3+6,FALSE))</f>
        <v>#REF!</v>
      </c>
      <c r="P174" s="11" t="e">
        <f>IF($A174="","",VLOOKUP($A174,#REF!,P$3+6,FALSE))</f>
        <v>#REF!</v>
      </c>
      <c r="Q174" s="11" t="e">
        <f>IF($A174="","",VLOOKUP($A174,#REF!,Q$3+6,FALSE))</f>
        <v>#REF!</v>
      </c>
      <c r="R174" s="11" t="e">
        <f>IF($A174="","",VLOOKUP($A174,#REF!,R$3+6,FALSE))</f>
        <v>#REF!</v>
      </c>
      <c r="S174" s="11" t="e">
        <f>IF($A174="","",VLOOKUP($A174,#REF!,S$3+6,FALSE))</f>
        <v>#REF!</v>
      </c>
      <c r="T174" s="11" t="e">
        <f>IF($A174="","",VLOOKUP($A174,#REF!,T$3+6,FALSE))</f>
        <v>#REF!</v>
      </c>
      <c r="U174" s="11" t="e">
        <f>IF($A174="","",VLOOKUP($A174,#REF!,U$3+6,FALSE))</f>
        <v>#REF!</v>
      </c>
      <c r="V174" s="11" t="e">
        <f>IF($A174="","",VLOOKUP($A174,#REF!,V$3+6,FALSE))</f>
        <v>#REF!</v>
      </c>
      <c r="W174" s="11" t="e">
        <f>IF($A174="","",VLOOKUP($A174,#REF!,W$3+6,FALSE))</f>
        <v>#REF!</v>
      </c>
      <c r="X174" s="11" t="e">
        <f>IF($A174="","",VLOOKUP($A174,#REF!,X$3+6,FALSE))</f>
        <v>#REF!</v>
      </c>
      <c r="Y174" s="11" t="e">
        <f t="shared" si="10"/>
        <v>#REF!</v>
      </c>
      <c r="AA174" s="11"/>
      <c r="AD174" t="e">
        <f t="shared" si="11"/>
        <v>#REF!</v>
      </c>
      <c r="AE174" t="e">
        <f t="shared" si="12"/>
        <v>#REF!</v>
      </c>
      <c r="AF174" t="e">
        <f t="shared" si="13"/>
        <v>#REF!</v>
      </c>
      <c r="AG174" t="e">
        <f t="shared" si="14"/>
        <v>#REF!</v>
      </c>
    </row>
    <row r="175" spans="1:33" x14ac:dyDescent="0.25">
      <c r="A175" t="e">
        <f>IF(#REF!="","",#REF!)</f>
        <v>#REF!</v>
      </c>
      <c r="B175" s="10">
        <v>172</v>
      </c>
      <c r="C175" s="10" t="e">
        <f>IF(A175="","",IF(VLOOKUP(A175,#REF!,2,FALSE)=0,"",VLOOKUP(A175,#REF!,2,FALSE)))</f>
        <v>#REF!</v>
      </c>
      <c r="D175" s="10" t="e">
        <f>IF(A175="","",IF(VLOOKUP(A175,#REF!,3,FALSE)=0,"",VLOOKUP(A175,#REF!,3,FALSE)))</f>
        <v>#REF!</v>
      </c>
      <c r="E175" s="10" t="e">
        <f>IF(A175="","",IF(VLOOKUP(A175,#REF!,5,FALSE)=0,"",VLOOKUP(A175,#REF!,5,FALSE)))</f>
        <v>#REF!</v>
      </c>
      <c r="F175" s="10" t="e">
        <f>IF(A175="","",IF(VLOOKUP(A175,#REF!,4,FALSE)=0,"",VLOOKUP(A175,#REF!,4,FALSE)))</f>
        <v>#REF!</v>
      </c>
      <c r="G175" s="11" t="e">
        <f>IF($A175="","",VLOOKUP($A175,#REF!,G$3+6,FALSE))</f>
        <v>#REF!</v>
      </c>
      <c r="H175" s="11" t="e">
        <f>IF($A175="","",VLOOKUP($A175,#REF!,H$3+6,FALSE))</f>
        <v>#REF!</v>
      </c>
      <c r="I175" s="11" t="e">
        <f>IF($A175="","",VLOOKUP($A175,#REF!,I$3+6,FALSE))</f>
        <v>#REF!</v>
      </c>
      <c r="J175" s="11" t="e">
        <f>IF($A175="","",VLOOKUP($A175,#REF!,J$3+6,FALSE))</f>
        <v>#REF!</v>
      </c>
      <c r="K175" s="11" t="e">
        <f>IF($A175="","",VLOOKUP($A175,#REF!,K$3+6,FALSE))</f>
        <v>#REF!</v>
      </c>
      <c r="L175" s="11" t="e">
        <f>IF($A175="","",VLOOKUP($A175,#REF!,L$3+6,FALSE))</f>
        <v>#REF!</v>
      </c>
      <c r="M175" s="11" t="e">
        <f>IF($A175="","",VLOOKUP($A175,#REF!,M$3+6,FALSE))</f>
        <v>#REF!</v>
      </c>
      <c r="N175" s="11" t="e">
        <f>IF($A175="","",VLOOKUP($A175,#REF!,N$3+6,FALSE))</f>
        <v>#REF!</v>
      </c>
      <c r="O175" s="11" t="e">
        <f>IF($A175="","",VLOOKUP($A175,#REF!,O$3+6,FALSE))</f>
        <v>#REF!</v>
      </c>
      <c r="P175" s="11" t="e">
        <f>IF($A175="","",VLOOKUP($A175,#REF!,P$3+6,FALSE))</f>
        <v>#REF!</v>
      </c>
      <c r="Q175" s="11" t="e">
        <f>IF($A175="","",VLOOKUP($A175,#REF!,Q$3+6,FALSE))</f>
        <v>#REF!</v>
      </c>
      <c r="R175" s="11" t="e">
        <f>IF($A175="","",VLOOKUP($A175,#REF!,R$3+6,FALSE))</f>
        <v>#REF!</v>
      </c>
      <c r="S175" s="11" t="e">
        <f>IF($A175="","",VLOOKUP($A175,#REF!,S$3+6,FALSE))</f>
        <v>#REF!</v>
      </c>
      <c r="T175" s="11" t="e">
        <f>IF($A175="","",VLOOKUP($A175,#REF!,T$3+6,FALSE))</f>
        <v>#REF!</v>
      </c>
      <c r="U175" s="11" t="e">
        <f>IF($A175="","",VLOOKUP($A175,#REF!,U$3+6,FALSE))</f>
        <v>#REF!</v>
      </c>
      <c r="V175" s="11" t="e">
        <f>IF($A175="","",VLOOKUP($A175,#REF!,V$3+6,FALSE))</f>
        <v>#REF!</v>
      </c>
      <c r="W175" s="11" t="e">
        <f>IF($A175="","",VLOOKUP($A175,#REF!,W$3+6,FALSE))</f>
        <v>#REF!</v>
      </c>
      <c r="X175" s="11" t="e">
        <f>IF($A175="","",VLOOKUP($A175,#REF!,X$3+6,FALSE))</f>
        <v>#REF!</v>
      </c>
      <c r="Y175" s="11" t="e">
        <f t="shared" si="10"/>
        <v>#REF!</v>
      </c>
      <c r="AA175" s="11"/>
      <c r="AD175" t="e">
        <f t="shared" si="11"/>
        <v>#REF!</v>
      </c>
      <c r="AE175" t="e">
        <f t="shared" si="12"/>
        <v>#REF!</v>
      </c>
      <c r="AF175" t="e">
        <f t="shared" si="13"/>
        <v>#REF!</v>
      </c>
      <c r="AG175" t="e">
        <f t="shared" si="14"/>
        <v>#REF!</v>
      </c>
    </row>
    <row r="176" spans="1:33" x14ac:dyDescent="0.25">
      <c r="A176" t="e">
        <f>IF(#REF!="","",#REF!)</f>
        <v>#REF!</v>
      </c>
      <c r="B176" s="10">
        <v>173</v>
      </c>
      <c r="C176" s="10" t="e">
        <f>IF(A176="","",IF(VLOOKUP(A176,#REF!,2,FALSE)=0,"",VLOOKUP(A176,#REF!,2,FALSE)))</f>
        <v>#REF!</v>
      </c>
      <c r="D176" s="10" t="e">
        <f>IF(A176="","",IF(VLOOKUP(A176,#REF!,3,FALSE)=0,"",VLOOKUP(A176,#REF!,3,FALSE)))</f>
        <v>#REF!</v>
      </c>
      <c r="E176" s="10" t="e">
        <f>IF(A176="","",IF(VLOOKUP(A176,#REF!,5,FALSE)=0,"",VLOOKUP(A176,#REF!,5,FALSE)))</f>
        <v>#REF!</v>
      </c>
      <c r="F176" s="10" t="e">
        <f>IF(A176="","",IF(VLOOKUP(A176,#REF!,4,FALSE)=0,"",VLOOKUP(A176,#REF!,4,FALSE)))</f>
        <v>#REF!</v>
      </c>
      <c r="G176" s="11" t="e">
        <f>IF($A176="","",VLOOKUP($A176,#REF!,G$3+6,FALSE))</f>
        <v>#REF!</v>
      </c>
      <c r="H176" s="11" t="e">
        <f>IF($A176="","",VLOOKUP($A176,#REF!,H$3+6,FALSE))</f>
        <v>#REF!</v>
      </c>
      <c r="I176" s="11" t="e">
        <f>IF($A176="","",VLOOKUP($A176,#REF!,I$3+6,FALSE))</f>
        <v>#REF!</v>
      </c>
      <c r="J176" s="11" t="e">
        <f>IF($A176="","",VLOOKUP($A176,#REF!,J$3+6,FALSE))</f>
        <v>#REF!</v>
      </c>
      <c r="K176" s="11" t="e">
        <f>IF($A176="","",VLOOKUP($A176,#REF!,K$3+6,FALSE))</f>
        <v>#REF!</v>
      </c>
      <c r="L176" s="11" t="e">
        <f>IF($A176="","",VLOOKUP($A176,#REF!,L$3+6,FALSE))</f>
        <v>#REF!</v>
      </c>
      <c r="M176" s="11" t="e">
        <f>IF($A176="","",VLOOKUP($A176,#REF!,M$3+6,FALSE))</f>
        <v>#REF!</v>
      </c>
      <c r="N176" s="11" t="e">
        <f>IF($A176="","",VLOOKUP($A176,#REF!,N$3+6,FALSE))</f>
        <v>#REF!</v>
      </c>
      <c r="O176" s="11" t="e">
        <f>IF($A176="","",VLOOKUP($A176,#REF!,O$3+6,FALSE))</f>
        <v>#REF!</v>
      </c>
      <c r="P176" s="11" t="e">
        <f>IF($A176="","",VLOOKUP($A176,#REF!,P$3+6,FALSE))</f>
        <v>#REF!</v>
      </c>
      <c r="Q176" s="11" t="e">
        <f>IF($A176="","",VLOOKUP($A176,#REF!,Q$3+6,FALSE))</f>
        <v>#REF!</v>
      </c>
      <c r="R176" s="11" t="e">
        <f>IF($A176="","",VLOOKUP($A176,#REF!,R$3+6,FALSE))</f>
        <v>#REF!</v>
      </c>
      <c r="S176" s="11" t="e">
        <f>IF($A176="","",VLOOKUP($A176,#REF!,S$3+6,FALSE))</f>
        <v>#REF!</v>
      </c>
      <c r="T176" s="11" t="e">
        <f>IF($A176="","",VLOOKUP($A176,#REF!,T$3+6,FALSE))</f>
        <v>#REF!</v>
      </c>
      <c r="U176" s="11" t="e">
        <f>IF($A176="","",VLOOKUP($A176,#REF!,U$3+6,FALSE))</f>
        <v>#REF!</v>
      </c>
      <c r="V176" s="11" t="e">
        <f>IF($A176="","",VLOOKUP($A176,#REF!,V$3+6,FALSE))</f>
        <v>#REF!</v>
      </c>
      <c r="W176" s="11" t="e">
        <f>IF($A176="","",VLOOKUP($A176,#REF!,W$3+6,FALSE))</f>
        <v>#REF!</v>
      </c>
      <c r="X176" s="11" t="e">
        <f>IF($A176="","",VLOOKUP($A176,#REF!,X$3+6,FALSE))</f>
        <v>#REF!</v>
      </c>
      <c r="Y176" s="11" t="e">
        <f t="shared" si="10"/>
        <v>#REF!</v>
      </c>
      <c r="AA176" s="11"/>
      <c r="AD176" t="e">
        <f t="shared" si="11"/>
        <v>#REF!</v>
      </c>
      <c r="AE176" t="e">
        <f t="shared" si="12"/>
        <v>#REF!</v>
      </c>
      <c r="AF176" t="e">
        <f t="shared" si="13"/>
        <v>#REF!</v>
      </c>
      <c r="AG176" t="e">
        <f t="shared" si="14"/>
        <v>#REF!</v>
      </c>
    </row>
    <row r="177" spans="1:33" x14ac:dyDescent="0.25">
      <c r="A177" t="e">
        <f>IF(#REF!="","",#REF!)</f>
        <v>#REF!</v>
      </c>
      <c r="B177" s="10">
        <v>174</v>
      </c>
      <c r="C177" s="10" t="e">
        <f>IF(A177="","",IF(VLOOKUP(A177,#REF!,2,FALSE)=0,"",VLOOKUP(A177,#REF!,2,FALSE)))</f>
        <v>#REF!</v>
      </c>
      <c r="D177" s="10" t="e">
        <f>IF(A177="","",IF(VLOOKUP(A177,#REF!,3,FALSE)=0,"",VLOOKUP(A177,#REF!,3,FALSE)))</f>
        <v>#REF!</v>
      </c>
      <c r="E177" s="10" t="e">
        <f>IF(A177="","",IF(VLOOKUP(A177,#REF!,5,FALSE)=0,"",VLOOKUP(A177,#REF!,5,FALSE)))</f>
        <v>#REF!</v>
      </c>
      <c r="F177" s="10" t="e">
        <f>IF(A177="","",IF(VLOOKUP(A177,#REF!,4,FALSE)=0,"",VLOOKUP(A177,#REF!,4,FALSE)))</f>
        <v>#REF!</v>
      </c>
      <c r="G177" s="11" t="e">
        <f>IF($A177="","",VLOOKUP($A177,#REF!,G$3+6,FALSE))</f>
        <v>#REF!</v>
      </c>
      <c r="H177" s="11" t="e">
        <f>IF($A177="","",VLOOKUP($A177,#REF!,H$3+6,FALSE))</f>
        <v>#REF!</v>
      </c>
      <c r="I177" s="11" t="e">
        <f>IF($A177="","",VLOOKUP($A177,#REF!,I$3+6,FALSE))</f>
        <v>#REF!</v>
      </c>
      <c r="J177" s="11" t="e">
        <f>IF($A177="","",VLOOKUP($A177,#REF!,J$3+6,FALSE))</f>
        <v>#REF!</v>
      </c>
      <c r="K177" s="11" t="e">
        <f>IF($A177="","",VLOOKUP($A177,#REF!,K$3+6,FALSE))</f>
        <v>#REF!</v>
      </c>
      <c r="L177" s="11" t="e">
        <f>IF($A177="","",VLOOKUP($A177,#REF!,L$3+6,FALSE))</f>
        <v>#REF!</v>
      </c>
      <c r="M177" s="11" t="e">
        <f>IF($A177="","",VLOOKUP($A177,#REF!,M$3+6,FALSE))</f>
        <v>#REF!</v>
      </c>
      <c r="N177" s="11" t="e">
        <f>IF($A177="","",VLOOKUP($A177,#REF!,N$3+6,FALSE))</f>
        <v>#REF!</v>
      </c>
      <c r="O177" s="11" t="e">
        <f>IF($A177="","",VLOOKUP($A177,#REF!,O$3+6,FALSE))</f>
        <v>#REF!</v>
      </c>
      <c r="P177" s="11" t="e">
        <f>IF($A177="","",VLOOKUP($A177,#REF!,P$3+6,FALSE))</f>
        <v>#REF!</v>
      </c>
      <c r="Q177" s="11" t="e">
        <f>IF($A177="","",VLOOKUP($A177,#REF!,Q$3+6,FALSE))</f>
        <v>#REF!</v>
      </c>
      <c r="R177" s="11" t="e">
        <f>IF($A177="","",VLOOKUP($A177,#REF!,R$3+6,FALSE))</f>
        <v>#REF!</v>
      </c>
      <c r="S177" s="11" t="e">
        <f>IF($A177="","",VLOOKUP($A177,#REF!,S$3+6,FALSE))</f>
        <v>#REF!</v>
      </c>
      <c r="T177" s="11" t="e">
        <f>IF($A177="","",VLOOKUP($A177,#REF!,T$3+6,FALSE))</f>
        <v>#REF!</v>
      </c>
      <c r="U177" s="11" t="e">
        <f>IF($A177="","",VLOOKUP($A177,#REF!,U$3+6,FALSE))</f>
        <v>#REF!</v>
      </c>
      <c r="V177" s="11" t="e">
        <f>IF($A177="","",VLOOKUP($A177,#REF!,V$3+6,FALSE))</f>
        <v>#REF!</v>
      </c>
      <c r="W177" s="11" t="e">
        <f>IF($A177="","",VLOOKUP($A177,#REF!,W$3+6,FALSE))</f>
        <v>#REF!</v>
      </c>
      <c r="X177" s="11" t="e">
        <f>IF($A177="","",VLOOKUP($A177,#REF!,X$3+6,FALSE))</f>
        <v>#REF!</v>
      </c>
      <c r="Y177" s="11" t="e">
        <f t="shared" si="10"/>
        <v>#REF!</v>
      </c>
      <c r="AA177" s="11"/>
      <c r="AD177" t="e">
        <f t="shared" si="11"/>
        <v>#REF!</v>
      </c>
      <c r="AE177" t="e">
        <f t="shared" si="12"/>
        <v>#REF!</v>
      </c>
      <c r="AF177" t="e">
        <f t="shared" si="13"/>
        <v>#REF!</v>
      </c>
      <c r="AG177" t="e">
        <f t="shared" si="14"/>
        <v>#REF!</v>
      </c>
    </row>
    <row r="178" spans="1:33" x14ac:dyDescent="0.25">
      <c r="A178" t="e">
        <f>IF(#REF!="","",#REF!)</f>
        <v>#REF!</v>
      </c>
      <c r="B178" s="10">
        <v>175</v>
      </c>
      <c r="C178" s="10" t="e">
        <f>IF(A178="","",IF(VLOOKUP(A178,#REF!,2,FALSE)=0,"",VLOOKUP(A178,#REF!,2,FALSE)))</f>
        <v>#REF!</v>
      </c>
      <c r="D178" s="10" t="e">
        <f>IF(A178="","",IF(VLOOKUP(A178,#REF!,3,FALSE)=0,"",VLOOKUP(A178,#REF!,3,FALSE)))</f>
        <v>#REF!</v>
      </c>
      <c r="E178" s="10" t="e">
        <f>IF(A178="","",IF(VLOOKUP(A178,#REF!,5,FALSE)=0,"",VLOOKUP(A178,#REF!,5,FALSE)))</f>
        <v>#REF!</v>
      </c>
      <c r="F178" s="10" t="e">
        <f>IF(A178="","",IF(VLOOKUP(A178,#REF!,4,FALSE)=0,"",VLOOKUP(A178,#REF!,4,FALSE)))</f>
        <v>#REF!</v>
      </c>
      <c r="G178" s="11" t="e">
        <f>IF($A178="","",VLOOKUP($A178,#REF!,G$3+6,FALSE))</f>
        <v>#REF!</v>
      </c>
      <c r="H178" s="11" t="e">
        <f>IF($A178="","",VLOOKUP($A178,#REF!,H$3+6,FALSE))</f>
        <v>#REF!</v>
      </c>
      <c r="I178" s="11" t="e">
        <f>IF($A178="","",VLOOKUP($A178,#REF!,I$3+6,FALSE))</f>
        <v>#REF!</v>
      </c>
      <c r="J178" s="11" t="e">
        <f>IF($A178="","",VLOOKUP($A178,#REF!,J$3+6,FALSE))</f>
        <v>#REF!</v>
      </c>
      <c r="K178" s="11" t="e">
        <f>IF($A178="","",VLOOKUP($A178,#REF!,K$3+6,FALSE))</f>
        <v>#REF!</v>
      </c>
      <c r="L178" s="11" t="e">
        <f>IF($A178="","",VLOOKUP($A178,#REF!,L$3+6,FALSE))</f>
        <v>#REF!</v>
      </c>
      <c r="M178" s="11" t="e">
        <f>IF($A178="","",VLOOKUP($A178,#REF!,M$3+6,FALSE))</f>
        <v>#REF!</v>
      </c>
      <c r="N178" s="11" t="e">
        <f>IF($A178="","",VLOOKUP($A178,#REF!,N$3+6,FALSE))</f>
        <v>#REF!</v>
      </c>
      <c r="O178" s="11" t="e">
        <f>IF($A178="","",VLOOKUP($A178,#REF!,O$3+6,FALSE))</f>
        <v>#REF!</v>
      </c>
      <c r="P178" s="11" t="e">
        <f>IF($A178="","",VLOOKUP($A178,#REF!,P$3+6,FALSE))</f>
        <v>#REF!</v>
      </c>
      <c r="Q178" s="11" t="e">
        <f>IF($A178="","",VLOOKUP($A178,#REF!,Q$3+6,FALSE))</f>
        <v>#REF!</v>
      </c>
      <c r="R178" s="11" t="e">
        <f>IF($A178="","",VLOOKUP($A178,#REF!,R$3+6,FALSE))</f>
        <v>#REF!</v>
      </c>
      <c r="S178" s="11" t="e">
        <f>IF($A178="","",VLOOKUP($A178,#REF!,S$3+6,FALSE))</f>
        <v>#REF!</v>
      </c>
      <c r="T178" s="11" t="e">
        <f>IF($A178="","",VLOOKUP($A178,#REF!,T$3+6,FALSE))</f>
        <v>#REF!</v>
      </c>
      <c r="U178" s="11" t="e">
        <f>IF($A178="","",VLOOKUP($A178,#REF!,U$3+6,FALSE))</f>
        <v>#REF!</v>
      </c>
      <c r="V178" s="11" t="e">
        <f>IF($A178="","",VLOOKUP($A178,#REF!,V$3+6,FALSE))</f>
        <v>#REF!</v>
      </c>
      <c r="W178" s="11" t="e">
        <f>IF($A178="","",VLOOKUP($A178,#REF!,W$3+6,FALSE))</f>
        <v>#REF!</v>
      </c>
      <c r="X178" s="11" t="e">
        <f>IF($A178="","",VLOOKUP($A178,#REF!,X$3+6,FALSE))</f>
        <v>#REF!</v>
      </c>
      <c r="Y178" s="11" t="e">
        <f t="shared" si="10"/>
        <v>#REF!</v>
      </c>
      <c r="AA178" s="11"/>
      <c r="AD178" t="e">
        <f t="shared" si="11"/>
        <v>#REF!</v>
      </c>
      <c r="AE178" t="e">
        <f t="shared" si="12"/>
        <v>#REF!</v>
      </c>
      <c r="AF178" t="e">
        <f t="shared" si="13"/>
        <v>#REF!</v>
      </c>
      <c r="AG178" t="e">
        <f t="shared" si="14"/>
        <v>#REF!</v>
      </c>
    </row>
    <row r="179" spans="1:33" x14ac:dyDescent="0.25">
      <c r="A179" t="e">
        <f>IF(#REF!="","",#REF!)</f>
        <v>#REF!</v>
      </c>
      <c r="B179" s="10">
        <v>176</v>
      </c>
      <c r="C179" s="10" t="e">
        <f>IF(A179="","",IF(VLOOKUP(A179,#REF!,2,FALSE)=0,"",VLOOKUP(A179,#REF!,2,FALSE)))</f>
        <v>#REF!</v>
      </c>
      <c r="D179" s="10" t="e">
        <f>IF(A179="","",IF(VLOOKUP(A179,#REF!,3,FALSE)=0,"",VLOOKUP(A179,#REF!,3,FALSE)))</f>
        <v>#REF!</v>
      </c>
      <c r="E179" s="10" t="e">
        <f>IF(A179="","",IF(VLOOKUP(A179,#REF!,5,FALSE)=0,"",VLOOKUP(A179,#REF!,5,FALSE)))</f>
        <v>#REF!</v>
      </c>
      <c r="F179" s="10" t="e">
        <f>IF(A179="","",IF(VLOOKUP(A179,#REF!,4,FALSE)=0,"",VLOOKUP(A179,#REF!,4,FALSE)))</f>
        <v>#REF!</v>
      </c>
      <c r="G179" s="11" t="e">
        <f>IF($A179="","",VLOOKUP($A179,#REF!,G$3+6,FALSE))</f>
        <v>#REF!</v>
      </c>
      <c r="H179" s="11" t="e">
        <f>IF($A179="","",VLOOKUP($A179,#REF!,H$3+6,FALSE))</f>
        <v>#REF!</v>
      </c>
      <c r="I179" s="11" t="e">
        <f>IF($A179="","",VLOOKUP($A179,#REF!,I$3+6,FALSE))</f>
        <v>#REF!</v>
      </c>
      <c r="J179" s="11" t="e">
        <f>IF($A179="","",VLOOKUP($A179,#REF!,J$3+6,FALSE))</f>
        <v>#REF!</v>
      </c>
      <c r="K179" s="11" t="e">
        <f>IF($A179="","",VLOOKUP($A179,#REF!,K$3+6,FALSE))</f>
        <v>#REF!</v>
      </c>
      <c r="L179" s="11" t="e">
        <f>IF($A179="","",VLOOKUP($A179,#REF!,L$3+6,FALSE))</f>
        <v>#REF!</v>
      </c>
      <c r="M179" s="11" t="e">
        <f>IF($A179="","",VLOOKUP($A179,#REF!,M$3+6,FALSE))</f>
        <v>#REF!</v>
      </c>
      <c r="N179" s="11" t="e">
        <f>IF($A179="","",VLOOKUP($A179,#REF!,N$3+6,FALSE))</f>
        <v>#REF!</v>
      </c>
      <c r="O179" s="11" t="e">
        <f>IF($A179="","",VLOOKUP($A179,#REF!,O$3+6,FALSE))</f>
        <v>#REF!</v>
      </c>
      <c r="P179" s="11" t="e">
        <f>IF($A179="","",VLOOKUP($A179,#REF!,P$3+6,FALSE))</f>
        <v>#REF!</v>
      </c>
      <c r="Q179" s="11" t="e">
        <f>IF($A179="","",VLOOKUP($A179,#REF!,Q$3+6,FALSE))</f>
        <v>#REF!</v>
      </c>
      <c r="R179" s="11" t="e">
        <f>IF($A179="","",VLOOKUP($A179,#REF!,R$3+6,FALSE))</f>
        <v>#REF!</v>
      </c>
      <c r="S179" s="11" t="e">
        <f>IF($A179="","",VLOOKUP($A179,#REF!,S$3+6,FALSE))</f>
        <v>#REF!</v>
      </c>
      <c r="T179" s="11" t="e">
        <f>IF($A179="","",VLOOKUP($A179,#REF!,T$3+6,FALSE))</f>
        <v>#REF!</v>
      </c>
      <c r="U179" s="11" t="e">
        <f>IF($A179="","",VLOOKUP($A179,#REF!,U$3+6,FALSE))</f>
        <v>#REF!</v>
      </c>
      <c r="V179" s="11" t="e">
        <f>IF($A179="","",VLOOKUP($A179,#REF!,V$3+6,FALSE))</f>
        <v>#REF!</v>
      </c>
      <c r="W179" s="11" t="e">
        <f>IF($A179="","",VLOOKUP($A179,#REF!,W$3+6,FALSE))</f>
        <v>#REF!</v>
      </c>
      <c r="X179" s="11" t="e">
        <f>IF($A179="","",VLOOKUP($A179,#REF!,X$3+6,FALSE))</f>
        <v>#REF!</v>
      </c>
      <c r="Y179" s="11" t="e">
        <f t="shared" si="10"/>
        <v>#REF!</v>
      </c>
      <c r="AA179" s="11"/>
      <c r="AD179" t="e">
        <f t="shared" si="11"/>
        <v>#REF!</v>
      </c>
      <c r="AE179" t="e">
        <f t="shared" si="12"/>
        <v>#REF!</v>
      </c>
      <c r="AF179" t="e">
        <f t="shared" si="13"/>
        <v>#REF!</v>
      </c>
      <c r="AG179" t="e">
        <f t="shared" si="14"/>
        <v>#REF!</v>
      </c>
    </row>
    <row r="180" spans="1:33" x14ac:dyDescent="0.25">
      <c r="A180" t="e">
        <f>IF(#REF!="","",#REF!)</f>
        <v>#REF!</v>
      </c>
      <c r="B180" s="10">
        <v>177</v>
      </c>
      <c r="C180" s="10" t="e">
        <f>IF(A180="","",IF(VLOOKUP(A180,#REF!,2,FALSE)=0,"",VLOOKUP(A180,#REF!,2,FALSE)))</f>
        <v>#REF!</v>
      </c>
      <c r="D180" s="10" t="e">
        <f>IF(A180="","",IF(VLOOKUP(A180,#REF!,3,FALSE)=0,"",VLOOKUP(A180,#REF!,3,FALSE)))</f>
        <v>#REF!</v>
      </c>
      <c r="E180" s="10" t="e">
        <f>IF(A180="","",IF(VLOOKUP(A180,#REF!,5,FALSE)=0,"",VLOOKUP(A180,#REF!,5,FALSE)))</f>
        <v>#REF!</v>
      </c>
      <c r="F180" s="10" t="e">
        <f>IF(A180="","",IF(VLOOKUP(A180,#REF!,4,FALSE)=0,"",VLOOKUP(A180,#REF!,4,FALSE)))</f>
        <v>#REF!</v>
      </c>
      <c r="G180" s="11" t="e">
        <f>IF($A180="","",VLOOKUP($A180,#REF!,G$3+6,FALSE))</f>
        <v>#REF!</v>
      </c>
      <c r="H180" s="11" t="e">
        <f>IF($A180="","",VLOOKUP($A180,#REF!,H$3+6,FALSE))</f>
        <v>#REF!</v>
      </c>
      <c r="I180" s="11" t="e">
        <f>IF($A180="","",VLOOKUP($A180,#REF!,I$3+6,FALSE))</f>
        <v>#REF!</v>
      </c>
      <c r="J180" s="11" t="e">
        <f>IF($A180="","",VLOOKUP($A180,#REF!,J$3+6,FALSE))</f>
        <v>#REF!</v>
      </c>
      <c r="K180" s="11" t="e">
        <f>IF($A180="","",VLOOKUP($A180,#REF!,K$3+6,FALSE))</f>
        <v>#REF!</v>
      </c>
      <c r="L180" s="11" t="e">
        <f>IF($A180="","",VLOOKUP($A180,#REF!,L$3+6,FALSE))</f>
        <v>#REF!</v>
      </c>
      <c r="M180" s="11" t="e">
        <f>IF($A180="","",VLOOKUP($A180,#REF!,M$3+6,FALSE))</f>
        <v>#REF!</v>
      </c>
      <c r="N180" s="11" t="e">
        <f>IF($A180="","",VLOOKUP($A180,#REF!,N$3+6,FALSE))</f>
        <v>#REF!</v>
      </c>
      <c r="O180" s="11" t="e">
        <f>IF($A180="","",VLOOKUP($A180,#REF!,O$3+6,FALSE))</f>
        <v>#REF!</v>
      </c>
      <c r="P180" s="11" t="e">
        <f>IF($A180="","",VLOOKUP($A180,#REF!,P$3+6,FALSE))</f>
        <v>#REF!</v>
      </c>
      <c r="Q180" s="11" t="e">
        <f>IF($A180="","",VLOOKUP($A180,#REF!,Q$3+6,FALSE))</f>
        <v>#REF!</v>
      </c>
      <c r="R180" s="11" t="e">
        <f>IF($A180="","",VLOOKUP($A180,#REF!,R$3+6,FALSE))</f>
        <v>#REF!</v>
      </c>
      <c r="S180" s="11" t="e">
        <f>IF($A180="","",VLOOKUP($A180,#REF!,S$3+6,FALSE))</f>
        <v>#REF!</v>
      </c>
      <c r="T180" s="11" t="e">
        <f>IF($A180="","",VLOOKUP($A180,#REF!,T$3+6,FALSE))</f>
        <v>#REF!</v>
      </c>
      <c r="U180" s="11" t="e">
        <f>IF($A180="","",VLOOKUP($A180,#REF!,U$3+6,FALSE))</f>
        <v>#REF!</v>
      </c>
      <c r="V180" s="11" t="e">
        <f>IF($A180="","",VLOOKUP($A180,#REF!,V$3+6,FALSE))</f>
        <v>#REF!</v>
      </c>
      <c r="W180" s="11" t="e">
        <f>IF($A180="","",VLOOKUP($A180,#REF!,W$3+6,FALSE))</f>
        <v>#REF!</v>
      </c>
      <c r="X180" s="11" t="e">
        <f>IF($A180="","",VLOOKUP($A180,#REF!,X$3+6,FALSE))</f>
        <v>#REF!</v>
      </c>
      <c r="Y180" s="11" t="e">
        <f t="shared" si="10"/>
        <v>#REF!</v>
      </c>
      <c r="AA180" s="11"/>
      <c r="AD180" t="e">
        <f t="shared" si="11"/>
        <v>#REF!</v>
      </c>
      <c r="AE180" t="e">
        <f t="shared" si="12"/>
        <v>#REF!</v>
      </c>
      <c r="AF180" t="e">
        <f t="shared" si="13"/>
        <v>#REF!</v>
      </c>
      <c r="AG180" t="e">
        <f t="shared" si="14"/>
        <v>#REF!</v>
      </c>
    </row>
    <row r="181" spans="1:33" x14ac:dyDescent="0.25">
      <c r="A181" t="e">
        <f>IF(#REF!="","",#REF!)</f>
        <v>#REF!</v>
      </c>
      <c r="B181" s="10">
        <v>178</v>
      </c>
      <c r="C181" s="10" t="e">
        <f>IF(A181="","",IF(VLOOKUP(A181,#REF!,2,FALSE)=0,"",VLOOKUP(A181,#REF!,2,FALSE)))</f>
        <v>#REF!</v>
      </c>
      <c r="D181" s="10" t="e">
        <f>IF(A181="","",IF(VLOOKUP(A181,#REF!,3,FALSE)=0,"",VLOOKUP(A181,#REF!,3,FALSE)))</f>
        <v>#REF!</v>
      </c>
      <c r="E181" s="10" t="e">
        <f>IF(A181="","",IF(VLOOKUP(A181,#REF!,5,FALSE)=0,"",VLOOKUP(A181,#REF!,5,FALSE)))</f>
        <v>#REF!</v>
      </c>
      <c r="F181" s="10" t="e">
        <f>IF(A181="","",IF(VLOOKUP(A181,#REF!,4,FALSE)=0,"",VLOOKUP(A181,#REF!,4,FALSE)))</f>
        <v>#REF!</v>
      </c>
      <c r="G181" s="11" t="e">
        <f>IF($A181="","",VLOOKUP($A181,#REF!,G$3+6,FALSE))</f>
        <v>#REF!</v>
      </c>
      <c r="H181" s="11" t="e">
        <f>IF($A181="","",VLOOKUP($A181,#REF!,H$3+6,FALSE))</f>
        <v>#REF!</v>
      </c>
      <c r="I181" s="11" t="e">
        <f>IF($A181="","",VLOOKUP($A181,#REF!,I$3+6,FALSE))</f>
        <v>#REF!</v>
      </c>
      <c r="J181" s="11" t="e">
        <f>IF($A181="","",VLOOKUP($A181,#REF!,J$3+6,FALSE))</f>
        <v>#REF!</v>
      </c>
      <c r="K181" s="11" t="e">
        <f>IF($A181="","",VLOOKUP($A181,#REF!,K$3+6,FALSE))</f>
        <v>#REF!</v>
      </c>
      <c r="L181" s="11" t="e">
        <f>IF($A181="","",VLOOKUP($A181,#REF!,L$3+6,FALSE))</f>
        <v>#REF!</v>
      </c>
      <c r="M181" s="11" t="e">
        <f>IF($A181="","",VLOOKUP($A181,#REF!,M$3+6,FALSE))</f>
        <v>#REF!</v>
      </c>
      <c r="N181" s="11" t="e">
        <f>IF($A181="","",VLOOKUP($A181,#REF!,N$3+6,FALSE))</f>
        <v>#REF!</v>
      </c>
      <c r="O181" s="11" t="e">
        <f>IF($A181="","",VLOOKUP($A181,#REF!,O$3+6,FALSE))</f>
        <v>#REF!</v>
      </c>
      <c r="P181" s="11" t="e">
        <f>IF($A181="","",VLOOKUP($A181,#REF!,P$3+6,FALSE))</f>
        <v>#REF!</v>
      </c>
      <c r="Q181" s="11" t="e">
        <f>IF($A181="","",VLOOKUP($A181,#REF!,Q$3+6,FALSE))</f>
        <v>#REF!</v>
      </c>
      <c r="R181" s="11" t="e">
        <f>IF($A181="","",VLOOKUP($A181,#REF!,R$3+6,FALSE))</f>
        <v>#REF!</v>
      </c>
      <c r="S181" s="11" t="e">
        <f>IF($A181="","",VLOOKUP($A181,#REF!,S$3+6,FALSE))</f>
        <v>#REF!</v>
      </c>
      <c r="T181" s="11" t="e">
        <f>IF($A181="","",VLOOKUP($A181,#REF!,T$3+6,FALSE))</f>
        <v>#REF!</v>
      </c>
      <c r="U181" s="11" t="e">
        <f>IF($A181="","",VLOOKUP($A181,#REF!,U$3+6,FALSE))</f>
        <v>#REF!</v>
      </c>
      <c r="V181" s="11" t="e">
        <f>IF($A181="","",VLOOKUP($A181,#REF!,V$3+6,FALSE))</f>
        <v>#REF!</v>
      </c>
      <c r="W181" s="11" t="e">
        <f>IF($A181="","",VLOOKUP($A181,#REF!,W$3+6,FALSE))</f>
        <v>#REF!</v>
      </c>
      <c r="X181" s="11" t="e">
        <f>IF($A181="","",VLOOKUP($A181,#REF!,X$3+6,FALSE))</f>
        <v>#REF!</v>
      </c>
      <c r="Y181" s="11" t="e">
        <f t="shared" si="10"/>
        <v>#REF!</v>
      </c>
      <c r="AA181" s="11"/>
      <c r="AD181" t="e">
        <f t="shared" si="11"/>
        <v>#REF!</v>
      </c>
      <c r="AE181" t="e">
        <f t="shared" si="12"/>
        <v>#REF!</v>
      </c>
      <c r="AF181" t="e">
        <f t="shared" si="13"/>
        <v>#REF!</v>
      </c>
      <c r="AG181" t="e">
        <f t="shared" si="14"/>
        <v>#REF!</v>
      </c>
    </row>
    <row r="182" spans="1:33" x14ac:dyDescent="0.25">
      <c r="A182" t="e">
        <f>IF(#REF!="","",#REF!)</f>
        <v>#REF!</v>
      </c>
      <c r="B182" s="10">
        <v>179</v>
      </c>
      <c r="C182" s="10" t="e">
        <f>IF(A182="","",IF(VLOOKUP(A182,#REF!,2,FALSE)=0,"",VLOOKUP(A182,#REF!,2,FALSE)))</f>
        <v>#REF!</v>
      </c>
      <c r="D182" s="10" t="e">
        <f>IF(A182="","",IF(VLOOKUP(A182,#REF!,3,FALSE)=0,"",VLOOKUP(A182,#REF!,3,FALSE)))</f>
        <v>#REF!</v>
      </c>
      <c r="E182" s="10" t="e">
        <f>IF(A182="","",IF(VLOOKUP(A182,#REF!,5,FALSE)=0,"",VLOOKUP(A182,#REF!,5,FALSE)))</f>
        <v>#REF!</v>
      </c>
      <c r="F182" s="10" t="e">
        <f>IF(A182="","",IF(VLOOKUP(A182,#REF!,4,FALSE)=0,"",VLOOKUP(A182,#REF!,4,FALSE)))</f>
        <v>#REF!</v>
      </c>
      <c r="G182" s="11" t="e">
        <f>IF($A182="","",VLOOKUP($A182,#REF!,G$3+6,FALSE))</f>
        <v>#REF!</v>
      </c>
      <c r="H182" s="11" t="e">
        <f>IF($A182="","",VLOOKUP($A182,#REF!,H$3+6,FALSE))</f>
        <v>#REF!</v>
      </c>
      <c r="I182" s="11" t="e">
        <f>IF($A182="","",VLOOKUP($A182,#REF!,I$3+6,FALSE))</f>
        <v>#REF!</v>
      </c>
      <c r="J182" s="11" t="e">
        <f>IF($A182="","",VLOOKUP($A182,#REF!,J$3+6,FALSE))</f>
        <v>#REF!</v>
      </c>
      <c r="K182" s="11" t="e">
        <f>IF($A182="","",VLOOKUP($A182,#REF!,K$3+6,FALSE))</f>
        <v>#REF!</v>
      </c>
      <c r="L182" s="11" t="e">
        <f>IF($A182="","",VLOOKUP($A182,#REF!,L$3+6,FALSE))</f>
        <v>#REF!</v>
      </c>
      <c r="M182" s="11" t="e">
        <f>IF($A182="","",VLOOKUP($A182,#REF!,M$3+6,FALSE))</f>
        <v>#REF!</v>
      </c>
      <c r="N182" s="11" t="e">
        <f>IF($A182="","",VLOOKUP($A182,#REF!,N$3+6,FALSE))</f>
        <v>#REF!</v>
      </c>
      <c r="O182" s="11" t="e">
        <f>IF($A182="","",VLOOKUP($A182,#REF!,O$3+6,FALSE))</f>
        <v>#REF!</v>
      </c>
      <c r="P182" s="11" t="e">
        <f>IF($A182="","",VLOOKUP($A182,#REF!,P$3+6,FALSE))</f>
        <v>#REF!</v>
      </c>
      <c r="Q182" s="11" t="e">
        <f>IF($A182="","",VLOOKUP($A182,#REF!,Q$3+6,FALSE))</f>
        <v>#REF!</v>
      </c>
      <c r="R182" s="11" t="e">
        <f>IF($A182="","",VLOOKUP($A182,#REF!,R$3+6,FALSE))</f>
        <v>#REF!</v>
      </c>
      <c r="S182" s="11" t="e">
        <f>IF($A182="","",VLOOKUP($A182,#REF!,S$3+6,FALSE))</f>
        <v>#REF!</v>
      </c>
      <c r="T182" s="11" t="e">
        <f>IF($A182="","",VLOOKUP($A182,#REF!,T$3+6,FALSE))</f>
        <v>#REF!</v>
      </c>
      <c r="U182" s="11" t="e">
        <f>IF($A182="","",VLOOKUP($A182,#REF!,U$3+6,FALSE))</f>
        <v>#REF!</v>
      </c>
      <c r="V182" s="11" t="e">
        <f>IF($A182="","",VLOOKUP($A182,#REF!,V$3+6,FALSE))</f>
        <v>#REF!</v>
      </c>
      <c r="W182" s="11" t="e">
        <f>IF($A182="","",VLOOKUP($A182,#REF!,W$3+6,FALSE))</f>
        <v>#REF!</v>
      </c>
      <c r="X182" s="11" t="e">
        <f>IF($A182="","",VLOOKUP($A182,#REF!,X$3+6,FALSE))</f>
        <v>#REF!</v>
      </c>
      <c r="Y182" s="11" t="e">
        <f t="shared" si="10"/>
        <v>#REF!</v>
      </c>
      <c r="AA182" s="11"/>
      <c r="AD182" t="e">
        <f t="shared" si="11"/>
        <v>#REF!</v>
      </c>
      <c r="AE182" t="e">
        <f t="shared" si="12"/>
        <v>#REF!</v>
      </c>
      <c r="AF182" t="e">
        <f t="shared" si="13"/>
        <v>#REF!</v>
      </c>
      <c r="AG182" t="e">
        <f t="shared" si="14"/>
        <v>#REF!</v>
      </c>
    </row>
    <row r="183" spans="1:33" x14ac:dyDescent="0.25">
      <c r="A183" t="e">
        <f>IF(#REF!="","",#REF!)</f>
        <v>#REF!</v>
      </c>
      <c r="B183" s="10">
        <v>180</v>
      </c>
      <c r="C183" s="10" t="e">
        <f>IF(A183="","",IF(VLOOKUP(A183,#REF!,2,FALSE)=0,"",VLOOKUP(A183,#REF!,2,FALSE)))</f>
        <v>#REF!</v>
      </c>
      <c r="D183" s="10" t="e">
        <f>IF(A183="","",IF(VLOOKUP(A183,#REF!,3,FALSE)=0,"",VLOOKUP(A183,#REF!,3,FALSE)))</f>
        <v>#REF!</v>
      </c>
      <c r="E183" s="10" t="e">
        <f>IF(A183="","",IF(VLOOKUP(A183,#REF!,5,FALSE)=0,"",VLOOKUP(A183,#REF!,5,FALSE)))</f>
        <v>#REF!</v>
      </c>
      <c r="F183" s="10" t="e">
        <f>IF(A183="","",IF(VLOOKUP(A183,#REF!,4,FALSE)=0,"",VLOOKUP(A183,#REF!,4,FALSE)))</f>
        <v>#REF!</v>
      </c>
      <c r="G183" s="11" t="e">
        <f>IF($A183="","",VLOOKUP($A183,#REF!,G$3+6,FALSE))</f>
        <v>#REF!</v>
      </c>
      <c r="H183" s="11" t="e">
        <f>IF($A183="","",VLOOKUP($A183,#REF!,H$3+6,FALSE))</f>
        <v>#REF!</v>
      </c>
      <c r="I183" s="11" t="e">
        <f>IF($A183="","",VLOOKUP($A183,#REF!,I$3+6,FALSE))</f>
        <v>#REF!</v>
      </c>
      <c r="J183" s="11" t="e">
        <f>IF($A183="","",VLOOKUP($A183,#REF!,J$3+6,FALSE))</f>
        <v>#REF!</v>
      </c>
      <c r="K183" s="11" t="e">
        <f>IF($A183="","",VLOOKUP($A183,#REF!,K$3+6,FALSE))</f>
        <v>#REF!</v>
      </c>
      <c r="L183" s="11" t="e">
        <f>IF($A183="","",VLOOKUP($A183,#REF!,L$3+6,FALSE))</f>
        <v>#REF!</v>
      </c>
      <c r="M183" s="11" t="e">
        <f>IF($A183="","",VLOOKUP($A183,#REF!,M$3+6,FALSE))</f>
        <v>#REF!</v>
      </c>
      <c r="N183" s="11" t="e">
        <f>IF($A183="","",VLOOKUP($A183,#REF!,N$3+6,FALSE))</f>
        <v>#REF!</v>
      </c>
      <c r="O183" s="11" t="e">
        <f>IF($A183="","",VLOOKUP($A183,#REF!,O$3+6,FALSE))</f>
        <v>#REF!</v>
      </c>
      <c r="P183" s="11" t="e">
        <f>IF($A183="","",VLOOKUP($A183,#REF!,P$3+6,FALSE))</f>
        <v>#REF!</v>
      </c>
      <c r="Q183" s="11" t="e">
        <f>IF($A183="","",VLOOKUP($A183,#REF!,Q$3+6,FALSE))</f>
        <v>#REF!</v>
      </c>
      <c r="R183" s="11" t="e">
        <f>IF($A183="","",VLOOKUP($A183,#REF!,R$3+6,FALSE))</f>
        <v>#REF!</v>
      </c>
      <c r="S183" s="11" t="e">
        <f>IF($A183="","",VLOOKUP($A183,#REF!,S$3+6,FALSE))</f>
        <v>#REF!</v>
      </c>
      <c r="T183" s="11" t="e">
        <f>IF($A183="","",VLOOKUP($A183,#REF!,T$3+6,FALSE))</f>
        <v>#REF!</v>
      </c>
      <c r="U183" s="11" t="e">
        <f>IF($A183="","",VLOOKUP($A183,#REF!,U$3+6,FALSE))</f>
        <v>#REF!</v>
      </c>
      <c r="V183" s="11" t="e">
        <f>IF($A183="","",VLOOKUP($A183,#REF!,V$3+6,FALSE))</f>
        <v>#REF!</v>
      </c>
      <c r="W183" s="11" t="e">
        <f>IF($A183="","",VLOOKUP($A183,#REF!,W$3+6,FALSE))</f>
        <v>#REF!</v>
      </c>
      <c r="X183" s="11" t="e">
        <f>IF($A183="","",VLOOKUP($A183,#REF!,X$3+6,FALSE))</f>
        <v>#REF!</v>
      </c>
      <c r="Y183" s="11" t="e">
        <f t="shared" si="10"/>
        <v>#REF!</v>
      </c>
      <c r="AA183" s="11"/>
      <c r="AD183" t="e">
        <f t="shared" si="11"/>
        <v>#REF!</v>
      </c>
      <c r="AE183" t="e">
        <f t="shared" si="12"/>
        <v>#REF!</v>
      </c>
      <c r="AF183" t="e">
        <f t="shared" si="13"/>
        <v>#REF!</v>
      </c>
      <c r="AG183" t="e">
        <f t="shared" si="14"/>
        <v>#REF!</v>
      </c>
    </row>
    <row r="184" spans="1:33" x14ac:dyDescent="0.25">
      <c r="A184" t="e">
        <f>IF(#REF!="","",#REF!)</f>
        <v>#REF!</v>
      </c>
      <c r="B184" s="10">
        <v>181</v>
      </c>
      <c r="C184" s="10" t="e">
        <f>IF(A184="","",IF(VLOOKUP(A184,#REF!,2,FALSE)=0,"",VLOOKUP(A184,#REF!,2,FALSE)))</f>
        <v>#REF!</v>
      </c>
      <c r="D184" s="10" t="e">
        <f>IF(A184="","",IF(VLOOKUP(A184,#REF!,3,FALSE)=0,"",VLOOKUP(A184,#REF!,3,FALSE)))</f>
        <v>#REF!</v>
      </c>
      <c r="E184" s="10" t="e">
        <f>IF(A184="","",IF(VLOOKUP(A184,#REF!,5,FALSE)=0,"",VLOOKUP(A184,#REF!,5,FALSE)))</f>
        <v>#REF!</v>
      </c>
      <c r="F184" s="10" t="e">
        <f>IF(A184="","",IF(VLOOKUP(A184,#REF!,4,FALSE)=0,"",VLOOKUP(A184,#REF!,4,FALSE)))</f>
        <v>#REF!</v>
      </c>
      <c r="G184" s="11" t="e">
        <f>IF($A184="","",VLOOKUP($A184,#REF!,G$3+6,FALSE))</f>
        <v>#REF!</v>
      </c>
      <c r="H184" s="11" t="e">
        <f>IF($A184="","",VLOOKUP($A184,#REF!,H$3+6,FALSE))</f>
        <v>#REF!</v>
      </c>
      <c r="I184" s="11" t="e">
        <f>IF($A184="","",VLOOKUP($A184,#REF!,I$3+6,FALSE))</f>
        <v>#REF!</v>
      </c>
      <c r="J184" s="11" t="e">
        <f>IF($A184="","",VLOOKUP($A184,#REF!,J$3+6,FALSE))</f>
        <v>#REF!</v>
      </c>
      <c r="K184" s="11" t="e">
        <f>IF($A184="","",VLOOKUP($A184,#REF!,K$3+6,FALSE))</f>
        <v>#REF!</v>
      </c>
      <c r="L184" s="11" t="e">
        <f>IF($A184="","",VLOOKUP($A184,#REF!,L$3+6,FALSE))</f>
        <v>#REF!</v>
      </c>
      <c r="M184" s="11" t="e">
        <f>IF($A184="","",VLOOKUP($A184,#REF!,M$3+6,FALSE))</f>
        <v>#REF!</v>
      </c>
      <c r="N184" s="11" t="e">
        <f>IF($A184="","",VLOOKUP($A184,#REF!,N$3+6,FALSE))</f>
        <v>#REF!</v>
      </c>
      <c r="O184" s="11" t="e">
        <f>IF($A184="","",VLOOKUP($A184,#REF!,O$3+6,FALSE))</f>
        <v>#REF!</v>
      </c>
      <c r="P184" s="11" t="e">
        <f>IF($A184="","",VLOOKUP($A184,#REF!,P$3+6,FALSE))</f>
        <v>#REF!</v>
      </c>
      <c r="Q184" s="11" t="e">
        <f>IF($A184="","",VLOOKUP($A184,#REF!,Q$3+6,FALSE))</f>
        <v>#REF!</v>
      </c>
      <c r="R184" s="11" t="e">
        <f>IF($A184="","",VLOOKUP($A184,#REF!,R$3+6,FALSE))</f>
        <v>#REF!</v>
      </c>
      <c r="S184" s="11" t="e">
        <f>IF($A184="","",VLOOKUP($A184,#REF!,S$3+6,FALSE))</f>
        <v>#REF!</v>
      </c>
      <c r="T184" s="11" t="e">
        <f>IF($A184="","",VLOOKUP($A184,#REF!,T$3+6,FALSE))</f>
        <v>#REF!</v>
      </c>
      <c r="U184" s="11" t="e">
        <f>IF($A184="","",VLOOKUP($A184,#REF!,U$3+6,FALSE))</f>
        <v>#REF!</v>
      </c>
      <c r="V184" s="11" t="e">
        <f>IF($A184="","",VLOOKUP($A184,#REF!,V$3+6,FALSE))</f>
        <v>#REF!</v>
      </c>
      <c r="W184" s="11" t="e">
        <f>IF($A184="","",VLOOKUP($A184,#REF!,W$3+6,FALSE))</f>
        <v>#REF!</v>
      </c>
      <c r="X184" s="11" t="e">
        <f>IF($A184="","",VLOOKUP($A184,#REF!,X$3+6,FALSE))</f>
        <v>#REF!</v>
      </c>
      <c r="Y184" s="11" t="e">
        <f t="shared" si="10"/>
        <v>#REF!</v>
      </c>
      <c r="AA184" s="11"/>
      <c r="AD184" t="e">
        <f t="shared" si="11"/>
        <v>#REF!</v>
      </c>
      <c r="AE184" t="e">
        <f t="shared" si="12"/>
        <v>#REF!</v>
      </c>
      <c r="AF184" t="e">
        <f t="shared" si="13"/>
        <v>#REF!</v>
      </c>
      <c r="AG184" t="e">
        <f t="shared" si="14"/>
        <v>#REF!</v>
      </c>
    </row>
    <row r="185" spans="1:33" x14ac:dyDescent="0.25">
      <c r="A185" t="e">
        <f>IF(#REF!="","",#REF!)</f>
        <v>#REF!</v>
      </c>
      <c r="B185" s="10">
        <v>182</v>
      </c>
      <c r="C185" s="10" t="e">
        <f>IF(A185="","",IF(VLOOKUP(A185,#REF!,2,FALSE)=0,"",VLOOKUP(A185,#REF!,2,FALSE)))</f>
        <v>#REF!</v>
      </c>
      <c r="D185" s="10" t="e">
        <f>IF(A185="","",IF(VLOOKUP(A185,#REF!,3,FALSE)=0,"",VLOOKUP(A185,#REF!,3,FALSE)))</f>
        <v>#REF!</v>
      </c>
      <c r="E185" s="10" t="e">
        <f>IF(A185="","",IF(VLOOKUP(A185,#REF!,5,FALSE)=0,"",VLOOKUP(A185,#REF!,5,FALSE)))</f>
        <v>#REF!</v>
      </c>
      <c r="F185" s="10" t="e">
        <f>IF(A185="","",IF(VLOOKUP(A185,#REF!,4,FALSE)=0,"",VLOOKUP(A185,#REF!,4,FALSE)))</f>
        <v>#REF!</v>
      </c>
      <c r="G185" s="11" t="e">
        <f>IF($A185="","",VLOOKUP($A185,#REF!,G$3+6,FALSE))</f>
        <v>#REF!</v>
      </c>
      <c r="H185" s="11" t="e">
        <f>IF($A185="","",VLOOKUP($A185,#REF!,H$3+6,FALSE))</f>
        <v>#REF!</v>
      </c>
      <c r="I185" s="11" t="e">
        <f>IF($A185="","",VLOOKUP($A185,#REF!,I$3+6,FALSE))</f>
        <v>#REF!</v>
      </c>
      <c r="J185" s="11" t="e">
        <f>IF($A185="","",VLOOKUP($A185,#REF!,J$3+6,FALSE))</f>
        <v>#REF!</v>
      </c>
      <c r="K185" s="11" t="e">
        <f>IF($A185="","",VLOOKUP($A185,#REF!,K$3+6,FALSE))</f>
        <v>#REF!</v>
      </c>
      <c r="L185" s="11" t="e">
        <f>IF($A185="","",VLOOKUP($A185,#REF!,L$3+6,FALSE))</f>
        <v>#REF!</v>
      </c>
      <c r="M185" s="11" t="e">
        <f>IF($A185="","",VLOOKUP($A185,#REF!,M$3+6,FALSE))</f>
        <v>#REF!</v>
      </c>
      <c r="N185" s="11" t="e">
        <f>IF($A185="","",VLOOKUP($A185,#REF!,N$3+6,FALSE))</f>
        <v>#REF!</v>
      </c>
      <c r="O185" s="11" t="e">
        <f>IF($A185="","",VLOOKUP($A185,#REF!,O$3+6,FALSE))</f>
        <v>#REF!</v>
      </c>
      <c r="P185" s="11" t="e">
        <f>IF($A185="","",VLOOKUP($A185,#REF!,P$3+6,FALSE))</f>
        <v>#REF!</v>
      </c>
      <c r="Q185" s="11" t="e">
        <f>IF($A185="","",VLOOKUP($A185,#REF!,Q$3+6,FALSE))</f>
        <v>#REF!</v>
      </c>
      <c r="R185" s="11" t="e">
        <f>IF($A185="","",VLOOKUP($A185,#REF!,R$3+6,FALSE))</f>
        <v>#REF!</v>
      </c>
      <c r="S185" s="11" t="e">
        <f>IF($A185="","",VLOOKUP($A185,#REF!,S$3+6,FALSE))</f>
        <v>#REF!</v>
      </c>
      <c r="T185" s="11" t="e">
        <f>IF($A185="","",VLOOKUP($A185,#REF!,T$3+6,FALSE))</f>
        <v>#REF!</v>
      </c>
      <c r="U185" s="11" t="e">
        <f>IF($A185="","",VLOOKUP($A185,#REF!,U$3+6,FALSE))</f>
        <v>#REF!</v>
      </c>
      <c r="V185" s="11" t="e">
        <f>IF($A185="","",VLOOKUP($A185,#REF!,V$3+6,FALSE))</f>
        <v>#REF!</v>
      </c>
      <c r="W185" s="11" t="e">
        <f>IF($A185="","",VLOOKUP($A185,#REF!,W$3+6,FALSE))</f>
        <v>#REF!</v>
      </c>
      <c r="X185" s="11" t="e">
        <f>IF($A185="","",VLOOKUP($A185,#REF!,X$3+6,FALSE))</f>
        <v>#REF!</v>
      </c>
      <c r="Y185" s="11" t="e">
        <f t="shared" si="10"/>
        <v>#REF!</v>
      </c>
      <c r="AA185" s="11"/>
      <c r="AD185" t="e">
        <f t="shared" si="11"/>
        <v>#REF!</v>
      </c>
      <c r="AE185" t="e">
        <f t="shared" si="12"/>
        <v>#REF!</v>
      </c>
      <c r="AF185" t="e">
        <f t="shared" si="13"/>
        <v>#REF!</v>
      </c>
      <c r="AG185" t="e">
        <f t="shared" si="14"/>
        <v>#REF!</v>
      </c>
    </row>
    <row r="186" spans="1:33" x14ac:dyDescent="0.25">
      <c r="A186" t="e">
        <f>IF(#REF!="","",#REF!)</f>
        <v>#REF!</v>
      </c>
      <c r="B186" s="10">
        <v>183</v>
      </c>
      <c r="C186" s="10" t="e">
        <f>IF(A186="","",IF(VLOOKUP(A186,#REF!,2,FALSE)=0,"",VLOOKUP(A186,#REF!,2,FALSE)))</f>
        <v>#REF!</v>
      </c>
      <c r="D186" s="10" t="e">
        <f>IF(A186="","",IF(VLOOKUP(A186,#REF!,3,FALSE)=0,"",VLOOKUP(A186,#REF!,3,FALSE)))</f>
        <v>#REF!</v>
      </c>
      <c r="E186" s="10" t="e">
        <f>IF(A186="","",IF(VLOOKUP(A186,#REF!,5,FALSE)=0,"",VLOOKUP(A186,#REF!,5,FALSE)))</f>
        <v>#REF!</v>
      </c>
      <c r="F186" s="10" t="e">
        <f>IF(A186="","",IF(VLOOKUP(A186,#REF!,4,FALSE)=0,"",VLOOKUP(A186,#REF!,4,FALSE)))</f>
        <v>#REF!</v>
      </c>
      <c r="G186" s="11" t="e">
        <f>IF($A186="","",VLOOKUP($A186,#REF!,G$3+6,FALSE))</f>
        <v>#REF!</v>
      </c>
      <c r="H186" s="11" t="e">
        <f>IF($A186="","",VLOOKUP($A186,#REF!,H$3+6,FALSE))</f>
        <v>#REF!</v>
      </c>
      <c r="I186" s="11" t="e">
        <f>IF($A186="","",VLOOKUP($A186,#REF!,I$3+6,FALSE))</f>
        <v>#REF!</v>
      </c>
      <c r="J186" s="11" t="e">
        <f>IF($A186="","",VLOOKUP($A186,#REF!,J$3+6,FALSE))</f>
        <v>#REF!</v>
      </c>
      <c r="K186" s="11" t="e">
        <f>IF($A186="","",VLOOKUP($A186,#REF!,K$3+6,FALSE))</f>
        <v>#REF!</v>
      </c>
      <c r="L186" s="11" t="e">
        <f>IF($A186="","",VLOOKUP($A186,#REF!,L$3+6,FALSE))</f>
        <v>#REF!</v>
      </c>
      <c r="M186" s="11" t="e">
        <f>IF($A186="","",VLOOKUP($A186,#REF!,M$3+6,FALSE))</f>
        <v>#REF!</v>
      </c>
      <c r="N186" s="11" t="e">
        <f>IF($A186="","",VLOOKUP($A186,#REF!,N$3+6,FALSE))</f>
        <v>#REF!</v>
      </c>
      <c r="O186" s="11" t="e">
        <f>IF($A186="","",VLOOKUP($A186,#REF!,O$3+6,FALSE))</f>
        <v>#REF!</v>
      </c>
      <c r="P186" s="11" t="e">
        <f>IF($A186="","",VLOOKUP($A186,#REF!,P$3+6,FALSE))</f>
        <v>#REF!</v>
      </c>
      <c r="Q186" s="11" t="e">
        <f>IF($A186="","",VLOOKUP($A186,#REF!,Q$3+6,FALSE))</f>
        <v>#REF!</v>
      </c>
      <c r="R186" s="11" t="e">
        <f>IF($A186="","",VLOOKUP($A186,#REF!,R$3+6,FALSE))</f>
        <v>#REF!</v>
      </c>
      <c r="S186" s="11" t="e">
        <f>IF($A186="","",VLOOKUP($A186,#REF!,S$3+6,FALSE))</f>
        <v>#REF!</v>
      </c>
      <c r="T186" s="11" t="e">
        <f>IF($A186="","",VLOOKUP($A186,#REF!,T$3+6,FALSE))</f>
        <v>#REF!</v>
      </c>
      <c r="U186" s="11" t="e">
        <f>IF($A186="","",VLOOKUP($A186,#REF!,U$3+6,FALSE))</f>
        <v>#REF!</v>
      </c>
      <c r="V186" s="11" t="e">
        <f>IF($A186="","",VLOOKUP($A186,#REF!,V$3+6,FALSE))</f>
        <v>#REF!</v>
      </c>
      <c r="W186" s="11" t="e">
        <f>IF($A186="","",VLOOKUP($A186,#REF!,W$3+6,FALSE))</f>
        <v>#REF!</v>
      </c>
      <c r="X186" s="11" t="e">
        <f>IF($A186="","",VLOOKUP($A186,#REF!,X$3+6,FALSE))</f>
        <v>#REF!</v>
      </c>
      <c r="Y186" s="11" t="e">
        <f t="shared" si="10"/>
        <v>#REF!</v>
      </c>
      <c r="AA186" s="11"/>
      <c r="AD186" t="e">
        <f t="shared" si="11"/>
        <v>#REF!</v>
      </c>
      <c r="AE186" t="e">
        <f t="shared" si="12"/>
        <v>#REF!</v>
      </c>
      <c r="AF186" t="e">
        <f t="shared" si="13"/>
        <v>#REF!</v>
      </c>
      <c r="AG186" t="e">
        <f t="shared" si="14"/>
        <v>#REF!</v>
      </c>
    </row>
    <row r="187" spans="1:33" x14ac:dyDescent="0.25">
      <c r="A187" t="e">
        <f>IF(#REF!="","",#REF!)</f>
        <v>#REF!</v>
      </c>
      <c r="B187" s="10">
        <v>184</v>
      </c>
      <c r="C187" s="10" t="e">
        <f>IF(A187="","",IF(VLOOKUP(A187,#REF!,2,FALSE)=0,"",VLOOKUP(A187,#REF!,2,FALSE)))</f>
        <v>#REF!</v>
      </c>
      <c r="D187" s="10" t="e">
        <f>IF(A187="","",IF(VLOOKUP(A187,#REF!,3,FALSE)=0,"",VLOOKUP(A187,#REF!,3,FALSE)))</f>
        <v>#REF!</v>
      </c>
      <c r="E187" s="10" t="e">
        <f>IF(A187="","",IF(VLOOKUP(A187,#REF!,5,FALSE)=0,"",VLOOKUP(A187,#REF!,5,FALSE)))</f>
        <v>#REF!</v>
      </c>
      <c r="F187" s="10" t="e">
        <f>IF(A187="","",IF(VLOOKUP(A187,#REF!,4,FALSE)=0,"",VLOOKUP(A187,#REF!,4,FALSE)))</f>
        <v>#REF!</v>
      </c>
      <c r="G187" s="11" t="e">
        <f>IF($A187="","",VLOOKUP($A187,#REF!,G$3+6,FALSE))</f>
        <v>#REF!</v>
      </c>
      <c r="H187" s="11" t="e">
        <f>IF($A187="","",VLOOKUP($A187,#REF!,H$3+6,FALSE))</f>
        <v>#REF!</v>
      </c>
      <c r="I187" s="11" t="e">
        <f>IF($A187="","",VLOOKUP($A187,#REF!,I$3+6,FALSE))</f>
        <v>#REF!</v>
      </c>
      <c r="J187" s="11" t="e">
        <f>IF($A187="","",VLOOKUP($A187,#REF!,J$3+6,FALSE))</f>
        <v>#REF!</v>
      </c>
      <c r="K187" s="11" t="e">
        <f>IF($A187="","",VLOOKUP($A187,#REF!,K$3+6,FALSE))</f>
        <v>#REF!</v>
      </c>
      <c r="L187" s="11" t="e">
        <f>IF($A187="","",VLOOKUP($A187,#REF!,L$3+6,FALSE))</f>
        <v>#REF!</v>
      </c>
      <c r="M187" s="11" t="e">
        <f>IF($A187="","",VLOOKUP($A187,#REF!,M$3+6,FALSE))</f>
        <v>#REF!</v>
      </c>
      <c r="N187" s="11" t="e">
        <f>IF($A187="","",VLOOKUP($A187,#REF!,N$3+6,FALSE))</f>
        <v>#REF!</v>
      </c>
      <c r="O187" s="11" t="e">
        <f>IF($A187="","",VLOOKUP($A187,#REF!,O$3+6,FALSE))</f>
        <v>#REF!</v>
      </c>
      <c r="P187" s="11" t="e">
        <f>IF($A187="","",VLOOKUP($A187,#REF!,P$3+6,FALSE))</f>
        <v>#REF!</v>
      </c>
      <c r="Q187" s="11" t="e">
        <f>IF($A187="","",VLOOKUP($A187,#REF!,Q$3+6,FALSE))</f>
        <v>#REF!</v>
      </c>
      <c r="R187" s="11" t="e">
        <f>IF($A187="","",VLOOKUP($A187,#REF!,R$3+6,FALSE))</f>
        <v>#REF!</v>
      </c>
      <c r="S187" s="11" t="e">
        <f>IF($A187="","",VLOOKUP($A187,#REF!,S$3+6,FALSE))</f>
        <v>#REF!</v>
      </c>
      <c r="T187" s="11" t="e">
        <f>IF($A187="","",VLOOKUP($A187,#REF!,T$3+6,FALSE))</f>
        <v>#REF!</v>
      </c>
      <c r="U187" s="11" t="e">
        <f>IF($A187="","",VLOOKUP($A187,#REF!,U$3+6,FALSE))</f>
        <v>#REF!</v>
      </c>
      <c r="V187" s="11" t="e">
        <f>IF($A187="","",VLOOKUP($A187,#REF!,V$3+6,FALSE))</f>
        <v>#REF!</v>
      </c>
      <c r="W187" s="11" t="e">
        <f>IF($A187="","",VLOOKUP($A187,#REF!,W$3+6,FALSE))</f>
        <v>#REF!</v>
      </c>
      <c r="X187" s="11" t="e">
        <f>IF($A187="","",VLOOKUP($A187,#REF!,X$3+6,FALSE))</f>
        <v>#REF!</v>
      </c>
      <c r="Y187" s="11" t="e">
        <f t="shared" si="10"/>
        <v>#REF!</v>
      </c>
      <c r="AA187" s="11"/>
      <c r="AD187" t="e">
        <f t="shared" si="11"/>
        <v>#REF!</v>
      </c>
      <c r="AE187" t="e">
        <f t="shared" si="12"/>
        <v>#REF!</v>
      </c>
      <c r="AF187" t="e">
        <f t="shared" si="13"/>
        <v>#REF!</v>
      </c>
      <c r="AG187" t="e">
        <f t="shared" si="14"/>
        <v>#REF!</v>
      </c>
    </row>
    <row r="188" spans="1:33" x14ac:dyDescent="0.25">
      <c r="A188" t="e">
        <f>IF(#REF!="","",#REF!)</f>
        <v>#REF!</v>
      </c>
      <c r="B188" s="10">
        <v>185</v>
      </c>
      <c r="C188" s="10" t="e">
        <f>IF(A188="","",IF(VLOOKUP(A188,#REF!,2,FALSE)=0,"",VLOOKUP(A188,#REF!,2,FALSE)))</f>
        <v>#REF!</v>
      </c>
      <c r="D188" s="10" t="e">
        <f>IF(A188="","",IF(VLOOKUP(A188,#REF!,3,FALSE)=0,"",VLOOKUP(A188,#REF!,3,FALSE)))</f>
        <v>#REF!</v>
      </c>
      <c r="E188" s="10" t="e">
        <f>IF(A188="","",IF(VLOOKUP(A188,#REF!,5,FALSE)=0,"",VLOOKUP(A188,#REF!,5,FALSE)))</f>
        <v>#REF!</v>
      </c>
      <c r="F188" s="10" t="e">
        <f>IF(A188="","",IF(VLOOKUP(A188,#REF!,4,FALSE)=0,"",VLOOKUP(A188,#REF!,4,FALSE)))</f>
        <v>#REF!</v>
      </c>
      <c r="G188" s="11" t="e">
        <f>IF($A188="","",VLOOKUP($A188,#REF!,G$3+6,FALSE))</f>
        <v>#REF!</v>
      </c>
      <c r="H188" s="11" t="e">
        <f>IF($A188="","",VLOOKUP($A188,#REF!,H$3+6,FALSE))</f>
        <v>#REF!</v>
      </c>
      <c r="I188" s="11" t="e">
        <f>IF($A188="","",VLOOKUP($A188,#REF!,I$3+6,FALSE))</f>
        <v>#REF!</v>
      </c>
      <c r="J188" s="11" t="e">
        <f>IF($A188="","",VLOOKUP($A188,#REF!,J$3+6,FALSE))</f>
        <v>#REF!</v>
      </c>
      <c r="K188" s="11" t="e">
        <f>IF($A188="","",VLOOKUP($A188,#REF!,K$3+6,FALSE))</f>
        <v>#REF!</v>
      </c>
      <c r="L188" s="11" t="e">
        <f>IF($A188="","",VLOOKUP($A188,#REF!,L$3+6,FALSE))</f>
        <v>#REF!</v>
      </c>
      <c r="M188" s="11" t="e">
        <f>IF($A188="","",VLOOKUP($A188,#REF!,M$3+6,FALSE))</f>
        <v>#REF!</v>
      </c>
      <c r="N188" s="11" t="e">
        <f>IF($A188="","",VLOOKUP($A188,#REF!,N$3+6,FALSE))</f>
        <v>#REF!</v>
      </c>
      <c r="O188" s="11" t="e">
        <f>IF($A188="","",VLOOKUP($A188,#REF!,O$3+6,FALSE))</f>
        <v>#REF!</v>
      </c>
      <c r="P188" s="11" t="e">
        <f>IF($A188="","",VLOOKUP($A188,#REF!,P$3+6,FALSE))</f>
        <v>#REF!</v>
      </c>
      <c r="Q188" s="11" t="e">
        <f>IF($A188="","",VLOOKUP($A188,#REF!,Q$3+6,FALSE))</f>
        <v>#REF!</v>
      </c>
      <c r="R188" s="11" t="e">
        <f>IF($A188="","",VLOOKUP($A188,#REF!,R$3+6,FALSE))</f>
        <v>#REF!</v>
      </c>
      <c r="S188" s="11" t="e">
        <f>IF($A188="","",VLOOKUP($A188,#REF!,S$3+6,FALSE))</f>
        <v>#REF!</v>
      </c>
      <c r="T188" s="11" t="e">
        <f>IF($A188="","",VLOOKUP($A188,#REF!,T$3+6,FALSE))</f>
        <v>#REF!</v>
      </c>
      <c r="U188" s="11" t="e">
        <f>IF($A188="","",VLOOKUP($A188,#REF!,U$3+6,FALSE))</f>
        <v>#REF!</v>
      </c>
      <c r="V188" s="11" t="e">
        <f>IF($A188="","",VLOOKUP($A188,#REF!,V$3+6,FALSE))</f>
        <v>#REF!</v>
      </c>
      <c r="W188" s="11" t="e">
        <f>IF($A188="","",VLOOKUP($A188,#REF!,W$3+6,FALSE))</f>
        <v>#REF!</v>
      </c>
      <c r="X188" s="11" t="e">
        <f>IF($A188="","",VLOOKUP($A188,#REF!,X$3+6,FALSE))</f>
        <v>#REF!</v>
      </c>
      <c r="Y188" s="11" t="e">
        <f t="shared" si="10"/>
        <v>#REF!</v>
      </c>
      <c r="AA188" s="11"/>
      <c r="AD188" t="e">
        <f t="shared" si="11"/>
        <v>#REF!</v>
      </c>
      <c r="AE188" t="e">
        <f t="shared" si="12"/>
        <v>#REF!</v>
      </c>
      <c r="AF188" t="e">
        <f t="shared" si="13"/>
        <v>#REF!</v>
      </c>
      <c r="AG188" t="e">
        <f t="shared" si="14"/>
        <v>#REF!</v>
      </c>
    </row>
    <row r="189" spans="1:33" x14ac:dyDescent="0.25">
      <c r="A189" t="e">
        <f>IF(#REF!="","",#REF!)</f>
        <v>#REF!</v>
      </c>
      <c r="B189" s="10">
        <v>186</v>
      </c>
      <c r="C189" s="10" t="e">
        <f>IF(A189="","",IF(VLOOKUP(A189,#REF!,2,FALSE)=0,"",VLOOKUP(A189,#REF!,2,FALSE)))</f>
        <v>#REF!</v>
      </c>
      <c r="D189" s="10" t="e">
        <f>IF(A189="","",IF(VLOOKUP(A189,#REF!,3,FALSE)=0,"",VLOOKUP(A189,#REF!,3,FALSE)))</f>
        <v>#REF!</v>
      </c>
      <c r="E189" s="10" t="e">
        <f>IF(A189="","",IF(VLOOKUP(A189,#REF!,5,FALSE)=0,"",VLOOKUP(A189,#REF!,5,FALSE)))</f>
        <v>#REF!</v>
      </c>
      <c r="F189" s="10" t="e">
        <f>IF(A189="","",IF(VLOOKUP(A189,#REF!,4,FALSE)=0,"",VLOOKUP(A189,#REF!,4,FALSE)))</f>
        <v>#REF!</v>
      </c>
      <c r="G189" s="11" t="e">
        <f>IF($A189="","",VLOOKUP($A189,#REF!,G$3+6,FALSE))</f>
        <v>#REF!</v>
      </c>
      <c r="H189" s="11" t="e">
        <f>IF($A189="","",VLOOKUP($A189,#REF!,H$3+6,FALSE))</f>
        <v>#REF!</v>
      </c>
      <c r="I189" s="11" t="e">
        <f>IF($A189="","",VLOOKUP($A189,#REF!,I$3+6,FALSE))</f>
        <v>#REF!</v>
      </c>
      <c r="J189" s="11" t="e">
        <f>IF($A189="","",VLOOKUP($A189,#REF!,J$3+6,FALSE))</f>
        <v>#REF!</v>
      </c>
      <c r="K189" s="11" t="e">
        <f>IF($A189="","",VLOOKUP($A189,#REF!,K$3+6,FALSE))</f>
        <v>#REF!</v>
      </c>
      <c r="L189" s="11" t="e">
        <f>IF($A189="","",VLOOKUP($A189,#REF!,L$3+6,FALSE))</f>
        <v>#REF!</v>
      </c>
      <c r="M189" s="11" t="e">
        <f>IF($A189="","",VLOOKUP($A189,#REF!,M$3+6,FALSE))</f>
        <v>#REF!</v>
      </c>
      <c r="N189" s="11" t="e">
        <f>IF($A189="","",VLOOKUP($A189,#REF!,N$3+6,FALSE))</f>
        <v>#REF!</v>
      </c>
      <c r="O189" s="11" t="e">
        <f>IF($A189="","",VLOOKUP($A189,#REF!,O$3+6,FALSE))</f>
        <v>#REF!</v>
      </c>
      <c r="P189" s="11" t="e">
        <f>IF($A189="","",VLOOKUP($A189,#REF!,P$3+6,FALSE))</f>
        <v>#REF!</v>
      </c>
      <c r="Q189" s="11" t="e">
        <f>IF($A189="","",VLOOKUP($A189,#REF!,Q$3+6,FALSE))</f>
        <v>#REF!</v>
      </c>
      <c r="R189" s="11" t="e">
        <f>IF($A189="","",VLOOKUP($A189,#REF!,R$3+6,FALSE))</f>
        <v>#REF!</v>
      </c>
      <c r="S189" s="11" t="e">
        <f>IF($A189="","",VLOOKUP($A189,#REF!,S$3+6,FALSE))</f>
        <v>#REF!</v>
      </c>
      <c r="T189" s="11" t="e">
        <f>IF($A189="","",VLOOKUP($A189,#REF!,T$3+6,FALSE))</f>
        <v>#REF!</v>
      </c>
      <c r="U189" s="11" t="e">
        <f>IF($A189="","",VLOOKUP($A189,#REF!,U$3+6,FALSE))</f>
        <v>#REF!</v>
      </c>
      <c r="V189" s="11" t="e">
        <f>IF($A189="","",VLOOKUP($A189,#REF!,V$3+6,FALSE))</f>
        <v>#REF!</v>
      </c>
      <c r="W189" s="11" t="e">
        <f>IF($A189="","",VLOOKUP($A189,#REF!,W$3+6,FALSE))</f>
        <v>#REF!</v>
      </c>
      <c r="X189" s="11" t="e">
        <f>IF($A189="","",VLOOKUP($A189,#REF!,X$3+6,FALSE))</f>
        <v>#REF!</v>
      </c>
      <c r="Y189" s="11" t="e">
        <f t="shared" si="10"/>
        <v>#REF!</v>
      </c>
      <c r="AA189" s="11"/>
      <c r="AD189" t="e">
        <f t="shared" si="11"/>
        <v>#REF!</v>
      </c>
      <c r="AE189" t="e">
        <f t="shared" si="12"/>
        <v>#REF!</v>
      </c>
      <c r="AF189" t="e">
        <f t="shared" si="13"/>
        <v>#REF!</v>
      </c>
      <c r="AG189" t="e">
        <f t="shared" si="14"/>
        <v>#REF!</v>
      </c>
    </row>
    <row r="190" spans="1:33" x14ac:dyDescent="0.25">
      <c r="A190" t="e">
        <f>IF(#REF!="","",#REF!)</f>
        <v>#REF!</v>
      </c>
      <c r="B190" s="10">
        <v>187</v>
      </c>
      <c r="C190" s="10" t="e">
        <f>IF(A190="","",IF(VLOOKUP(A190,#REF!,2,FALSE)=0,"",VLOOKUP(A190,#REF!,2,FALSE)))</f>
        <v>#REF!</v>
      </c>
      <c r="D190" s="10" t="e">
        <f>IF(A190="","",IF(VLOOKUP(A190,#REF!,3,FALSE)=0,"",VLOOKUP(A190,#REF!,3,FALSE)))</f>
        <v>#REF!</v>
      </c>
      <c r="E190" s="10" t="e">
        <f>IF(A190="","",IF(VLOOKUP(A190,#REF!,5,FALSE)=0,"",VLOOKUP(A190,#REF!,5,FALSE)))</f>
        <v>#REF!</v>
      </c>
      <c r="F190" s="10" t="e">
        <f>IF(A190="","",IF(VLOOKUP(A190,#REF!,4,FALSE)=0,"",VLOOKUP(A190,#REF!,4,FALSE)))</f>
        <v>#REF!</v>
      </c>
      <c r="G190" s="11" t="e">
        <f>IF($A190="","",VLOOKUP($A190,#REF!,G$3+6,FALSE))</f>
        <v>#REF!</v>
      </c>
      <c r="H190" s="11" t="e">
        <f>IF($A190="","",VLOOKUP($A190,#REF!,H$3+6,FALSE))</f>
        <v>#REF!</v>
      </c>
      <c r="I190" s="11" t="e">
        <f>IF($A190="","",VLOOKUP($A190,#REF!,I$3+6,FALSE))</f>
        <v>#REF!</v>
      </c>
      <c r="J190" s="11" t="e">
        <f>IF($A190="","",VLOOKUP($A190,#REF!,J$3+6,FALSE))</f>
        <v>#REF!</v>
      </c>
      <c r="K190" s="11" t="e">
        <f>IF($A190="","",VLOOKUP($A190,#REF!,K$3+6,FALSE))</f>
        <v>#REF!</v>
      </c>
      <c r="L190" s="11" t="e">
        <f>IF($A190="","",VLOOKUP($A190,#REF!,L$3+6,FALSE))</f>
        <v>#REF!</v>
      </c>
      <c r="M190" s="11" t="e">
        <f>IF($A190="","",VLOOKUP($A190,#REF!,M$3+6,FALSE))</f>
        <v>#REF!</v>
      </c>
      <c r="N190" s="11" t="e">
        <f>IF($A190="","",VLOOKUP($A190,#REF!,N$3+6,FALSE))</f>
        <v>#REF!</v>
      </c>
      <c r="O190" s="11" t="e">
        <f>IF($A190="","",VLOOKUP($A190,#REF!,O$3+6,FALSE))</f>
        <v>#REF!</v>
      </c>
      <c r="P190" s="11" t="e">
        <f>IF($A190="","",VLOOKUP($A190,#REF!,P$3+6,FALSE))</f>
        <v>#REF!</v>
      </c>
      <c r="Q190" s="11" t="e">
        <f>IF($A190="","",VLOOKUP($A190,#REF!,Q$3+6,FALSE))</f>
        <v>#REF!</v>
      </c>
      <c r="R190" s="11" t="e">
        <f>IF($A190="","",VLOOKUP($A190,#REF!,R$3+6,FALSE))</f>
        <v>#REF!</v>
      </c>
      <c r="S190" s="11" t="e">
        <f>IF($A190="","",VLOOKUP($A190,#REF!,S$3+6,FALSE))</f>
        <v>#REF!</v>
      </c>
      <c r="T190" s="11" t="e">
        <f>IF($A190="","",VLOOKUP($A190,#REF!,T$3+6,FALSE))</f>
        <v>#REF!</v>
      </c>
      <c r="U190" s="11" t="e">
        <f>IF($A190="","",VLOOKUP($A190,#REF!,U$3+6,FALSE))</f>
        <v>#REF!</v>
      </c>
      <c r="V190" s="11" t="e">
        <f>IF($A190="","",VLOOKUP($A190,#REF!,V$3+6,FALSE))</f>
        <v>#REF!</v>
      </c>
      <c r="W190" s="11" t="e">
        <f>IF($A190="","",VLOOKUP($A190,#REF!,W$3+6,FALSE))</f>
        <v>#REF!</v>
      </c>
      <c r="X190" s="11" t="e">
        <f>IF($A190="","",VLOOKUP($A190,#REF!,X$3+6,FALSE))</f>
        <v>#REF!</v>
      </c>
      <c r="Y190" s="11" t="e">
        <f t="shared" si="10"/>
        <v>#REF!</v>
      </c>
      <c r="AA190" s="11"/>
      <c r="AD190" t="e">
        <f t="shared" si="11"/>
        <v>#REF!</v>
      </c>
      <c r="AE190" t="e">
        <f t="shared" si="12"/>
        <v>#REF!</v>
      </c>
      <c r="AF190" t="e">
        <f t="shared" si="13"/>
        <v>#REF!</v>
      </c>
      <c r="AG190" t="e">
        <f t="shared" si="14"/>
        <v>#REF!</v>
      </c>
    </row>
    <row r="191" spans="1:33" x14ac:dyDescent="0.25">
      <c r="A191" t="e">
        <f>IF(#REF!="","",#REF!)</f>
        <v>#REF!</v>
      </c>
      <c r="B191" s="10">
        <v>188</v>
      </c>
      <c r="C191" s="10" t="e">
        <f>IF(A191="","",IF(VLOOKUP(A191,#REF!,2,FALSE)=0,"",VLOOKUP(A191,#REF!,2,FALSE)))</f>
        <v>#REF!</v>
      </c>
      <c r="D191" s="10" t="e">
        <f>IF(A191="","",IF(VLOOKUP(A191,#REF!,3,FALSE)=0,"",VLOOKUP(A191,#REF!,3,FALSE)))</f>
        <v>#REF!</v>
      </c>
      <c r="E191" s="10" t="e">
        <f>IF(A191="","",IF(VLOOKUP(A191,#REF!,5,FALSE)=0,"",VLOOKUP(A191,#REF!,5,FALSE)))</f>
        <v>#REF!</v>
      </c>
      <c r="F191" s="10" t="e">
        <f>IF(A191="","",IF(VLOOKUP(A191,#REF!,4,FALSE)=0,"",VLOOKUP(A191,#REF!,4,FALSE)))</f>
        <v>#REF!</v>
      </c>
      <c r="G191" s="11" t="e">
        <f>IF($A191="","",VLOOKUP($A191,#REF!,G$3+6,FALSE))</f>
        <v>#REF!</v>
      </c>
      <c r="H191" s="11" t="e">
        <f>IF($A191="","",VLOOKUP($A191,#REF!,H$3+6,FALSE))</f>
        <v>#REF!</v>
      </c>
      <c r="I191" s="11" t="e">
        <f>IF($A191="","",VLOOKUP($A191,#REF!,I$3+6,FALSE))</f>
        <v>#REF!</v>
      </c>
      <c r="J191" s="11" t="e">
        <f>IF($A191="","",VLOOKUP($A191,#REF!,J$3+6,FALSE))</f>
        <v>#REF!</v>
      </c>
      <c r="K191" s="11" t="e">
        <f>IF($A191="","",VLOOKUP($A191,#REF!,K$3+6,FALSE))</f>
        <v>#REF!</v>
      </c>
      <c r="L191" s="11" t="e">
        <f>IF($A191="","",VLOOKUP($A191,#REF!,L$3+6,FALSE))</f>
        <v>#REF!</v>
      </c>
      <c r="M191" s="11" t="e">
        <f>IF($A191="","",VLOOKUP($A191,#REF!,M$3+6,FALSE))</f>
        <v>#REF!</v>
      </c>
      <c r="N191" s="11" t="e">
        <f>IF($A191="","",VLOOKUP($A191,#REF!,N$3+6,FALSE))</f>
        <v>#REF!</v>
      </c>
      <c r="O191" s="11" t="e">
        <f>IF($A191="","",VLOOKUP($A191,#REF!,O$3+6,FALSE))</f>
        <v>#REF!</v>
      </c>
      <c r="P191" s="11" t="e">
        <f>IF($A191="","",VLOOKUP($A191,#REF!,P$3+6,FALSE))</f>
        <v>#REF!</v>
      </c>
      <c r="Q191" s="11" t="e">
        <f>IF($A191="","",VLOOKUP($A191,#REF!,Q$3+6,FALSE))</f>
        <v>#REF!</v>
      </c>
      <c r="R191" s="11" t="e">
        <f>IF($A191="","",VLOOKUP($A191,#REF!,R$3+6,FALSE))</f>
        <v>#REF!</v>
      </c>
      <c r="S191" s="11" t="e">
        <f>IF($A191="","",VLOOKUP($A191,#REF!,S$3+6,FALSE))</f>
        <v>#REF!</v>
      </c>
      <c r="T191" s="11" t="e">
        <f>IF($A191="","",VLOOKUP($A191,#REF!,T$3+6,FALSE))</f>
        <v>#REF!</v>
      </c>
      <c r="U191" s="11" t="e">
        <f>IF($A191="","",VLOOKUP($A191,#REF!,U$3+6,FALSE))</f>
        <v>#REF!</v>
      </c>
      <c r="V191" s="11" t="e">
        <f>IF($A191="","",VLOOKUP($A191,#REF!,V$3+6,FALSE))</f>
        <v>#REF!</v>
      </c>
      <c r="W191" s="11" t="e">
        <f>IF($A191="","",VLOOKUP($A191,#REF!,W$3+6,FALSE))</f>
        <v>#REF!</v>
      </c>
      <c r="X191" s="11" t="e">
        <f>IF($A191="","",VLOOKUP($A191,#REF!,X$3+6,FALSE))</f>
        <v>#REF!</v>
      </c>
      <c r="Y191" s="11" t="e">
        <f t="shared" si="10"/>
        <v>#REF!</v>
      </c>
      <c r="AA191" s="11"/>
      <c r="AD191" t="e">
        <f t="shared" si="11"/>
        <v>#REF!</v>
      </c>
      <c r="AE191" t="e">
        <f t="shared" si="12"/>
        <v>#REF!</v>
      </c>
      <c r="AF191" t="e">
        <f t="shared" si="13"/>
        <v>#REF!</v>
      </c>
      <c r="AG191" t="e">
        <f t="shared" si="14"/>
        <v>#REF!</v>
      </c>
    </row>
    <row r="192" spans="1:33" x14ac:dyDescent="0.25">
      <c r="A192" t="e">
        <f>IF(#REF!="","",#REF!)</f>
        <v>#REF!</v>
      </c>
      <c r="B192" s="10">
        <v>189</v>
      </c>
      <c r="C192" s="10" t="e">
        <f>IF(A192="","",IF(VLOOKUP(A192,#REF!,2,FALSE)=0,"",VLOOKUP(A192,#REF!,2,FALSE)))</f>
        <v>#REF!</v>
      </c>
      <c r="D192" s="10" t="e">
        <f>IF(A192="","",IF(VLOOKUP(A192,#REF!,3,FALSE)=0,"",VLOOKUP(A192,#REF!,3,FALSE)))</f>
        <v>#REF!</v>
      </c>
      <c r="E192" s="10" t="e">
        <f>IF(A192="","",IF(VLOOKUP(A192,#REF!,5,FALSE)=0,"",VLOOKUP(A192,#REF!,5,FALSE)))</f>
        <v>#REF!</v>
      </c>
      <c r="F192" s="10" t="e">
        <f>IF(A192="","",IF(VLOOKUP(A192,#REF!,4,FALSE)=0,"",VLOOKUP(A192,#REF!,4,FALSE)))</f>
        <v>#REF!</v>
      </c>
      <c r="G192" s="11" t="e">
        <f>IF($A192="","",VLOOKUP($A192,#REF!,G$3+6,FALSE))</f>
        <v>#REF!</v>
      </c>
      <c r="H192" s="11" t="e">
        <f>IF($A192="","",VLOOKUP($A192,#REF!,H$3+6,FALSE))</f>
        <v>#REF!</v>
      </c>
      <c r="I192" s="11" t="e">
        <f>IF($A192="","",VLOOKUP($A192,#REF!,I$3+6,FALSE))</f>
        <v>#REF!</v>
      </c>
      <c r="J192" s="11" t="e">
        <f>IF($A192="","",VLOOKUP($A192,#REF!,J$3+6,FALSE))</f>
        <v>#REF!</v>
      </c>
      <c r="K192" s="11" t="e">
        <f>IF($A192="","",VLOOKUP($A192,#REF!,K$3+6,FALSE))</f>
        <v>#REF!</v>
      </c>
      <c r="L192" s="11" t="e">
        <f>IF($A192="","",VLOOKUP($A192,#REF!,L$3+6,FALSE))</f>
        <v>#REF!</v>
      </c>
      <c r="M192" s="11" t="e">
        <f>IF($A192="","",VLOOKUP($A192,#REF!,M$3+6,FALSE))</f>
        <v>#REF!</v>
      </c>
      <c r="N192" s="11" t="e">
        <f>IF($A192="","",VLOOKUP($A192,#REF!,N$3+6,FALSE))</f>
        <v>#REF!</v>
      </c>
      <c r="O192" s="11" t="e">
        <f>IF($A192="","",VLOOKUP($A192,#REF!,O$3+6,FALSE))</f>
        <v>#REF!</v>
      </c>
      <c r="P192" s="11" t="e">
        <f>IF($A192="","",VLOOKUP($A192,#REF!,P$3+6,FALSE))</f>
        <v>#REF!</v>
      </c>
      <c r="Q192" s="11" t="e">
        <f>IF($A192="","",VLOOKUP($A192,#REF!,Q$3+6,FALSE))</f>
        <v>#REF!</v>
      </c>
      <c r="R192" s="11" t="e">
        <f>IF($A192="","",VLOOKUP($A192,#REF!,R$3+6,FALSE))</f>
        <v>#REF!</v>
      </c>
      <c r="S192" s="11" t="e">
        <f>IF($A192="","",VLOOKUP($A192,#REF!,S$3+6,FALSE))</f>
        <v>#REF!</v>
      </c>
      <c r="T192" s="11" t="e">
        <f>IF($A192="","",VLOOKUP($A192,#REF!,T$3+6,FALSE))</f>
        <v>#REF!</v>
      </c>
      <c r="U192" s="11" t="e">
        <f>IF($A192="","",VLOOKUP($A192,#REF!,U$3+6,FALSE))</f>
        <v>#REF!</v>
      </c>
      <c r="V192" s="11" t="e">
        <f>IF($A192="","",VLOOKUP($A192,#REF!,V$3+6,FALSE))</f>
        <v>#REF!</v>
      </c>
      <c r="W192" s="11" t="e">
        <f>IF($A192="","",VLOOKUP($A192,#REF!,W$3+6,FALSE))</f>
        <v>#REF!</v>
      </c>
      <c r="X192" s="11" t="e">
        <f>IF($A192="","",VLOOKUP($A192,#REF!,X$3+6,FALSE))</f>
        <v>#REF!</v>
      </c>
      <c r="Y192" s="11" t="e">
        <f t="shared" si="10"/>
        <v>#REF!</v>
      </c>
      <c r="AA192" s="11"/>
      <c r="AD192" t="e">
        <f t="shared" si="11"/>
        <v>#REF!</v>
      </c>
      <c r="AE192" t="e">
        <f t="shared" si="12"/>
        <v>#REF!</v>
      </c>
      <c r="AF192" t="e">
        <f t="shared" si="13"/>
        <v>#REF!</v>
      </c>
      <c r="AG192" t="e">
        <f t="shared" si="14"/>
        <v>#REF!</v>
      </c>
    </row>
    <row r="193" spans="1:33" x14ac:dyDescent="0.25">
      <c r="A193" t="e">
        <f>IF(#REF!="","",#REF!)</f>
        <v>#REF!</v>
      </c>
      <c r="B193" s="10">
        <v>190</v>
      </c>
      <c r="C193" s="10" t="e">
        <f>IF(A193="","",IF(VLOOKUP(A193,#REF!,2,FALSE)=0,"",VLOOKUP(A193,#REF!,2,FALSE)))</f>
        <v>#REF!</v>
      </c>
      <c r="D193" s="10" t="e">
        <f>IF(A193="","",IF(VLOOKUP(A193,#REF!,3,FALSE)=0,"",VLOOKUP(A193,#REF!,3,FALSE)))</f>
        <v>#REF!</v>
      </c>
      <c r="E193" s="10" t="e">
        <f>IF(A193="","",IF(VLOOKUP(A193,#REF!,5,FALSE)=0,"",VLOOKUP(A193,#REF!,5,FALSE)))</f>
        <v>#REF!</v>
      </c>
      <c r="F193" s="10" t="e">
        <f>IF(A193="","",IF(VLOOKUP(A193,#REF!,4,FALSE)=0,"",VLOOKUP(A193,#REF!,4,FALSE)))</f>
        <v>#REF!</v>
      </c>
      <c r="G193" s="11" t="e">
        <f>IF($A193="","",VLOOKUP($A193,#REF!,G$3+6,FALSE))</f>
        <v>#REF!</v>
      </c>
      <c r="H193" s="11" t="e">
        <f>IF($A193="","",VLOOKUP($A193,#REF!,H$3+6,FALSE))</f>
        <v>#REF!</v>
      </c>
      <c r="I193" s="11" t="e">
        <f>IF($A193="","",VLOOKUP($A193,#REF!,I$3+6,FALSE))</f>
        <v>#REF!</v>
      </c>
      <c r="J193" s="11" t="e">
        <f>IF($A193="","",VLOOKUP($A193,#REF!,J$3+6,FALSE))</f>
        <v>#REF!</v>
      </c>
      <c r="K193" s="11" t="e">
        <f>IF($A193="","",VLOOKUP($A193,#REF!,K$3+6,FALSE))</f>
        <v>#REF!</v>
      </c>
      <c r="L193" s="11" t="e">
        <f>IF($A193="","",VLOOKUP($A193,#REF!,L$3+6,FALSE))</f>
        <v>#REF!</v>
      </c>
      <c r="M193" s="11" t="e">
        <f>IF($A193="","",VLOOKUP($A193,#REF!,M$3+6,FALSE))</f>
        <v>#REF!</v>
      </c>
      <c r="N193" s="11" t="e">
        <f>IF($A193="","",VLOOKUP($A193,#REF!,N$3+6,FALSE))</f>
        <v>#REF!</v>
      </c>
      <c r="O193" s="11" t="e">
        <f>IF($A193="","",VLOOKUP($A193,#REF!,O$3+6,FALSE))</f>
        <v>#REF!</v>
      </c>
      <c r="P193" s="11" t="e">
        <f>IF($A193="","",VLOOKUP($A193,#REF!,P$3+6,FALSE))</f>
        <v>#REF!</v>
      </c>
      <c r="Q193" s="11" t="e">
        <f>IF($A193="","",VLOOKUP($A193,#REF!,Q$3+6,FALSE))</f>
        <v>#REF!</v>
      </c>
      <c r="R193" s="11" t="e">
        <f>IF($A193="","",VLOOKUP($A193,#REF!,R$3+6,FALSE))</f>
        <v>#REF!</v>
      </c>
      <c r="S193" s="11" t="e">
        <f>IF($A193="","",VLOOKUP($A193,#REF!,S$3+6,FALSE))</f>
        <v>#REF!</v>
      </c>
      <c r="T193" s="11" t="e">
        <f>IF($A193="","",VLOOKUP($A193,#REF!,T$3+6,FALSE))</f>
        <v>#REF!</v>
      </c>
      <c r="U193" s="11" t="e">
        <f>IF($A193="","",VLOOKUP($A193,#REF!,U$3+6,FALSE))</f>
        <v>#REF!</v>
      </c>
      <c r="V193" s="11" t="e">
        <f>IF($A193="","",VLOOKUP($A193,#REF!,V$3+6,FALSE))</f>
        <v>#REF!</v>
      </c>
      <c r="W193" s="11" t="e">
        <f>IF($A193="","",VLOOKUP($A193,#REF!,W$3+6,FALSE))</f>
        <v>#REF!</v>
      </c>
      <c r="X193" s="11" t="e">
        <f>IF($A193="","",VLOOKUP($A193,#REF!,X$3+6,FALSE))</f>
        <v>#REF!</v>
      </c>
      <c r="Y193" s="11" t="e">
        <f t="shared" si="10"/>
        <v>#REF!</v>
      </c>
      <c r="AA193" s="11"/>
      <c r="AD193" t="e">
        <f t="shared" si="11"/>
        <v>#REF!</v>
      </c>
      <c r="AE193" t="e">
        <f t="shared" si="12"/>
        <v>#REF!</v>
      </c>
      <c r="AF193" t="e">
        <f t="shared" si="13"/>
        <v>#REF!</v>
      </c>
      <c r="AG193" t="e">
        <f t="shared" si="14"/>
        <v>#REF!</v>
      </c>
    </row>
    <row r="194" spans="1:33" x14ac:dyDescent="0.25">
      <c r="A194" t="e">
        <f>IF(#REF!="","",#REF!)</f>
        <v>#REF!</v>
      </c>
      <c r="B194" s="10">
        <v>191</v>
      </c>
      <c r="C194" s="10" t="e">
        <f>IF(A194="","",IF(VLOOKUP(A194,#REF!,2,FALSE)=0,"",VLOOKUP(A194,#REF!,2,FALSE)))</f>
        <v>#REF!</v>
      </c>
      <c r="D194" s="10" t="e">
        <f>IF(A194="","",IF(VLOOKUP(A194,#REF!,3,FALSE)=0,"",VLOOKUP(A194,#REF!,3,FALSE)))</f>
        <v>#REF!</v>
      </c>
      <c r="E194" s="10" t="e">
        <f>IF(A194="","",IF(VLOOKUP(A194,#REF!,5,FALSE)=0,"",VLOOKUP(A194,#REF!,5,FALSE)))</f>
        <v>#REF!</v>
      </c>
      <c r="F194" s="10" t="e">
        <f>IF(A194="","",IF(VLOOKUP(A194,#REF!,4,FALSE)=0,"",VLOOKUP(A194,#REF!,4,FALSE)))</f>
        <v>#REF!</v>
      </c>
      <c r="G194" s="11" t="e">
        <f>IF($A194="","",VLOOKUP($A194,#REF!,G$3+6,FALSE))</f>
        <v>#REF!</v>
      </c>
      <c r="H194" s="11" t="e">
        <f>IF($A194="","",VLOOKUP($A194,#REF!,H$3+6,FALSE))</f>
        <v>#REF!</v>
      </c>
      <c r="I194" s="11" t="e">
        <f>IF($A194="","",VLOOKUP($A194,#REF!,I$3+6,FALSE))</f>
        <v>#REF!</v>
      </c>
      <c r="J194" s="11" t="e">
        <f>IF($A194="","",VLOOKUP($A194,#REF!,J$3+6,FALSE))</f>
        <v>#REF!</v>
      </c>
      <c r="K194" s="11" t="e">
        <f>IF($A194="","",VLOOKUP($A194,#REF!,K$3+6,FALSE))</f>
        <v>#REF!</v>
      </c>
      <c r="L194" s="11" t="e">
        <f>IF($A194="","",VLOOKUP($A194,#REF!,L$3+6,FALSE))</f>
        <v>#REF!</v>
      </c>
      <c r="M194" s="11" t="e">
        <f>IF($A194="","",VLOOKUP($A194,#REF!,M$3+6,FALSE))</f>
        <v>#REF!</v>
      </c>
      <c r="N194" s="11" t="e">
        <f>IF($A194="","",VLOOKUP($A194,#REF!,N$3+6,FALSE))</f>
        <v>#REF!</v>
      </c>
      <c r="O194" s="11" t="e">
        <f>IF($A194="","",VLOOKUP($A194,#REF!,O$3+6,FALSE))</f>
        <v>#REF!</v>
      </c>
      <c r="P194" s="11" t="e">
        <f>IF($A194="","",VLOOKUP($A194,#REF!,P$3+6,FALSE))</f>
        <v>#REF!</v>
      </c>
      <c r="Q194" s="11" t="e">
        <f>IF($A194="","",VLOOKUP($A194,#REF!,Q$3+6,FALSE))</f>
        <v>#REF!</v>
      </c>
      <c r="R194" s="11" t="e">
        <f>IF($A194="","",VLOOKUP($A194,#REF!,R$3+6,FALSE))</f>
        <v>#REF!</v>
      </c>
      <c r="S194" s="11" t="e">
        <f>IF($A194="","",VLOOKUP($A194,#REF!,S$3+6,FALSE))</f>
        <v>#REF!</v>
      </c>
      <c r="T194" s="11" t="e">
        <f>IF($A194="","",VLOOKUP($A194,#REF!,T$3+6,FALSE))</f>
        <v>#REF!</v>
      </c>
      <c r="U194" s="11" t="e">
        <f>IF($A194="","",VLOOKUP($A194,#REF!,U$3+6,FALSE))</f>
        <v>#REF!</v>
      </c>
      <c r="V194" s="11" t="e">
        <f>IF($A194="","",VLOOKUP($A194,#REF!,V$3+6,FALSE))</f>
        <v>#REF!</v>
      </c>
      <c r="W194" s="11" t="e">
        <f>IF($A194="","",VLOOKUP($A194,#REF!,W$3+6,FALSE))</f>
        <v>#REF!</v>
      </c>
      <c r="X194" s="11" t="e">
        <f>IF($A194="","",VLOOKUP($A194,#REF!,X$3+6,FALSE))</f>
        <v>#REF!</v>
      </c>
      <c r="Y194" s="11" t="e">
        <f t="shared" si="10"/>
        <v>#REF!</v>
      </c>
      <c r="AA194" s="11"/>
      <c r="AD194" t="e">
        <f t="shared" si="11"/>
        <v>#REF!</v>
      </c>
      <c r="AE194" t="e">
        <f t="shared" si="12"/>
        <v>#REF!</v>
      </c>
      <c r="AF194" t="e">
        <f t="shared" si="13"/>
        <v>#REF!</v>
      </c>
      <c r="AG194" t="e">
        <f t="shared" si="14"/>
        <v>#REF!</v>
      </c>
    </row>
    <row r="195" spans="1:33" x14ac:dyDescent="0.25">
      <c r="A195" t="e">
        <f>IF(#REF!="","",#REF!)</f>
        <v>#REF!</v>
      </c>
      <c r="B195" s="10">
        <v>192</v>
      </c>
      <c r="C195" s="10" t="e">
        <f>IF(A195="","",IF(VLOOKUP(A195,#REF!,2,FALSE)=0,"",VLOOKUP(A195,#REF!,2,FALSE)))</f>
        <v>#REF!</v>
      </c>
      <c r="D195" s="10" t="e">
        <f>IF(A195="","",IF(VLOOKUP(A195,#REF!,3,FALSE)=0,"",VLOOKUP(A195,#REF!,3,FALSE)))</f>
        <v>#REF!</v>
      </c>
      <c r="E195" s="10" t="e">
        <f>IF(A195="","",IF(VLOOKUP(A195,#REF!,5,FALSE)=0,"",VLOOKUP(A195,#REF!,5,FALSE)))</f>
        <v>#REF!</v>
      </c>
      <c r="F195" s="10" t="e">
        <f>IF(A195="","",IF(VLOOKUP(A195,#REF!,4,FALSE)=0,"",VLOOKUP(A195,#REF!,4,FALSE)))</f>
        <v>#REF!</v>
      </c>
      <c r="G195" s="11" t="e">
        <f>IF($A195="","",VLOOKUP($A195,#REF!,G$3+6,FALSE))</f>
        <v>#REF!</v>
      </c>
      <c r="H195" s="11" t="e">
        <f>IF($A195="","",VLOOKUP($A195,#REF!,H$3+6,FALSE))</f>
        <v>#REF!</v>
      </c>
      <c r="I195" s="11" t="e">
        <f>IF($A195="","",VLOOKUP($A195,#REF!,I$3+6,FALSE))</f>
        <v>#REF!</v>
      </c>
      <c r="J195" s="11" t="e">
        <f>IF($A195="","",VLOOKUP($A195,#REF!,J$3+6,FALSE))</f>
        <v>#REF!</v>
      </c>
      <c r="K195" s="11" t="e">
        <f>IF($A195="","",VLOOKUP($A195,#REF!,K$3+6,FALSE))</f>
        <v>#REF!</v>
      </c>
      <c r="L195" s="11" t="e">
        <f>IF($A195="","",VLOOKUP($A195,#REF!,L$3+6,FALSE))</f>
        <v>#REF!</v>
      </c>
      <c r="M195" s="11" t="e">
        <f>IF($A195="","",VLOOKUP($A195,#REF!,M$3+6,FALSE))</f>
        <v>#REF!</v>
      </c>
      <c r="N195" s="11" t="e">
        <f>IF($A195="","",VLOOKUP($A195,#REF!,N$3+6,FALSE))</f>
        <v>#REF!</v>
      </c>
      <c r="O195" s="11" t="e">
        <f>IF($A195="","",VLOOKUP($A195,#REF!,O$3+6,FALSE))</f>
        <v>#REF!</v>
      </c>
      <c r="P195" s="11" t="e">
        <f>IF($A195="","",VLOOKUP($A195,#REF!,P$3+6,FALSE))</f>
        <v>#REF!</v>
      </c>
      <c r="Q195" s="11" t="e">
        <f>IF($A195="","",VLOOKUP($A195,#REF!,Q$3+6,FALSE))</f>
        <v>#REF!</v>
      </c>
      <c r="R195" s="11" t="e">
        <f>IF($A195="","",VLOOKUP($A195,#REF!,R$3+6,FALSE))</f>
        <v>#REF!</v>
      </c>
      <c r="S195" s="11" t="e">
        <f>IF($A195="","",VLOOKUP($A195,#REF!,S$3+6,FALSE))</f>
        <v>#REF!</v>
      </c>
      <c r="T195" s="11" t="e">
        <f>IF($A195="","",VLOOKUP($A195,#REF!,T$3+6,FALSE))</f>
        <v>#REF!</v>
      </c>
      <c r="U195" s="11" t="e">
        <f>IF($A195="","",VLOOKUP($A195,#REF!,U$3+6,FALSE))</f>
        <v>#REF!</v>
      </c>
      <c r="V195" s="11" t="e">
        <f>IF($A195="","",VLOOKUP($A195,#REF!,V$3+6,FALSE))</f>
        <v>#REF!</v>
      </c>
      <c r="W195" s="11" t="e">
        <f>IF($A195="","",VLOOKUP($A195,#REF!,W$3+6,FALSE))</f>
        <v>#REF!</v>
      </c>
      <c r="X195" s="11" t="e">
        <f>IF($A195="","",VLOOKUP($A195,#REF!,X$3+6,FALSE))</f>
        <v>#REF!</v>
      </c>
      <c r="Y195" s="11" t="e">
        <f t="shared" si="10"/>
        <v>#REF!</v>
      </c>
      <c r="AA195" s="11"/>
      <c r="AD195" t="e">
        <f t="shared" si="11"/>
        <v>#REF!</v>
      </c>
      <c r="AE195" t="e">
        <f t="shared" si="12"/>
        <v>#REF!</v>
      </c>
      <c r="AF195" t="e">
        <f t="shared" si="13"/>
        <v>#REF!</v>
      </c>
      <c r="AG195" t="e">
        <f t="shared" si="14"/>
        <v>#REF!</v>
      </c>
    </row>
    <row r="196" spans="1:33" x14ac:dyDescent="0.25">
      <c r="A196" t="e">
        <f>IF(#REF!="","",#REF!)</f>
        <v>#REF!</v>
      </c>
      <c r="B196" s="10">
        <v>193</v>
      </c>
      <c r="C196" s="10" t="e">
        <f>IF(A196="","",IF(VLOOKUP(A196,#REF!,2,FALSE)=0,"",VLOOKUP(A196,#REF!,2,FALSE)))</f>
        <v>#REF!</v>
      </c>
      <c r="D196" s="10" t="e">
        <f>IF(A196="","",IF(VLOOKUP(A196,#REF!,3,FALSE)=0,"",VLOOKUP(A196,#REF!,3,FALSE)))</f>
        <v>#REF!</v>
      </c>
      <c r="E196" s="10" t="e">
        <f>IF(A196="","",IF(VLOOKUP(A196,#REF!,5,FALSE)=0,"",VLOOKUP(A196,#REF!,5,FALSE)))</f>
        <v>#REF!</v>
      </c>
      <c r="F196" s="10" t="e">
        <f>IF(A196="","",IF(VLOOKUP(A196,#REF!,4,FALSE)=0,"",VLOOKUP(A196,#REF!,4,FALSE)))</f>
        <v>#REF!</v>
      </c>
      <c r="G196" s="11" t="e">
        <f>IF($A196="","",VLOOKUP($A196,#REF!,G$3+6,FALSE))</f>
        <v>#REF!</v>
      </c>
      <c r="H196" s="11" t="e">
        <f>IF($A196="","",VLOOKUP($A196,#REF!,H$3+6,FALSE))</f>
        <v>#REF!</v>
      </c>
      <c r="I196" s="11" t="e">
        <f>IF($A196="","",VLOOKUP($A196,#REF!,I$3+6,FALSE))</f>
        <v>#REF!</v>
      </c>
      <c r="J196" s="11" t="e">
        <f>IF($A196="","",VLOOKUP($A196,#REF!,J$3+6,FALSE))</f>
        <v>#REF!</v>
      </c>
      <c r="K196" s="11" t="e">
        <f>IF($A196="","",VLOOKUP($A196,#REF!,K$3+6,FALSE))</f>
        <v>#REF!</v>
      </c>
      <c r="L196" s="11" t="e">
        <f>IF($A196="","",VLOOKUP($A196,#REF!,L$3+6,FALSE))</f>
        <v>#REF!</v>
      </c>
      <c r="M196" s="11" t="e">
        <f>IF($A196="","",VLOOKUP($A196,#REF!,M$3+6,FALSE))</f>
        <v>#REF!</v>
      </c>
      <c r="N196" s="11" t="e">
        <f>IF($A196="","",VLOOKUP($A196,#REF!,N$3+6,FALSE))</f>
        <v>#REF!</v>
      </c>
      <c r="O196" s="11" t="e">
        <f>IF($A196="","",VLOOKUP($A196,#REF!,O$3+6,FALSE))</f>
        <v>#REF!</v>
      </c>
      <c r="P196" s="11" t="e">
        <f>IF($A196="","",VLOOKUP($A196,#REF!,P$3+6,FALSE))</f>
        <v>#REF!</v>
      </c>
      <c r="Q196" s="11" t="e">
        <f>IF($A196="","",VLOOKUP($A196,#REF!,Q$3+6,FALSE))</f>
        <v>#REF!</v>
      </c>
      <c r="R196" s="11" t="e">
        <f>IF($A196="","",VLOOKUP($A196,#REF!,R$3+6,FALSE))</f>
        <v>#REF!</v>
      </c>
      <c r="S196" s="11" t="e">
        <f>IF($A196="","",VLOOKUP($A196,#REF!,S$3+6,FALSE))</f>
        <v>#REF!</v>
      </c>
      <c r="T196" s="11" t="e">
        <f>IF($A196="","",VLOOKUP($A196,#REF!,T$3+6,FALSE))</f>
        <v>#REF!</v>
      </c>
      <c r="U196" s="11" t="e">
        <f>IF($A196="","",VLOOKUP($A196,#REF!,U$3+6,FALSE))</f>
        <v>#REF!</v>
      </c>
      <c r="V196" s="11" t="e">
        <f>IF($A196="","",VLOOKUP($A196,#REF!,V$3+6,FALSE))</f>
        <v>#REF!</v>
      </c>
      <c r="W196" s="11" t="e">
        <f>IF($A196="","",VLOOKUP($A196,#REF!,W$3+6,FALSE))</f>
        <v>#REF!</v>
      </c>
      <c r="X196" s="11" t="e">
        <f>IF($A196="","",VLOOKUP($A196,#REF!,X$3+6,FALSE))</f>
        <v>#REF!</v>
      </c>
      <c r="Y196" s="11" t="e">
        <f t="shared" ref="Y196:Y259" si="15">+SUM(G196:X196)</f>
        <v>#REF!</v>
      </c>
      <c r="AA196" s="11"/>
      <c r="AD196" t="e">
        <f t="shared" ref="AD196:AD259" si="16">SUM(P196:X196)</f>
        <v>#REF!</v>
      </c>
      <c r="AE196" t="e">
        <f t="shared" ref="AE196:AE259" si="17">SUM(S196:X196)</f>
        <v>#REF!</v>
      </c>
      <c r="AF196" t="e">
        <f t="shared" ref="AF196:AF259" si="18">SUM(V196:X196)</f>
        <v>#REF!</v>
      </c>
      <c r="AG196" t="e">
        <f t="shared" ref="AG196:AG259" si="19">SUM(X196)</f>
        <v>#REF!</v>
      </c>
    </row>
    <row r="197" spans="1:33" x14ac:dyDescent="0.25">
      <c r="A197" t="e">
        <f>IF(#REF!="","",#REF!)</f>
        <v>#REF!</v>
      </c>
      <c r="B197" s="10">
        <v>194</v>
      </c>
      <c r="C197" s="10" t="e">
        <f>IF(A197="","",IF(VLOOKUP(A197,#REF!,2,FALSE)=0,"",VLOOKUP(A197,#REF!,2,FALSE)))</f>
        <v>#REF!</v>
      </c>
      <c r="D197" s="10" t="e">
        <f>IF(A197="","",IF(VLOOKUP(A197,#REF!,3,FALSE)=0,"",VLOOKUP(A197,#REF!,3,FALSE)))</f>
        <v>#REF!</v>
      </c>
      <c r="E197" s="10" t="e">
        <f>IF(A197="","",IF(VLOOKUP(A197,#REF!,5,FALSE)=0,"",VLOOKUP(A197,#REF!,5,FALSE)))</f>
        <v>#REF!</v>
      </c>
      <c r="F197" s="10" t="e">
        <f>IF(A197="","",IF(VLOOKUP(A197,#REF!,4,FALSE)=0,"",VLOOKUP(A197,#REF!,4,FALSE)))</f>
        <v>#REF!</v>
      </c>
      <c r="G197" s="11" t="e">
        <f>IF($A197="","",VLOOKUP($A197,#REF!,G$3+6,FALSE))</f>
        <v>#REF!</v>
      </c>
      <c r="H197" s="11" t="e">
        <f>IF($A197="","",VLOOKUP($A197,#REF!,H$3+6,FALSE))</f>
        <v>#REF!</v>
      </c>
      <c r="I197" s="11" t="e">
        <f>IF($A197="","",VLOOKUP($A197,#REF!,I$3+6,FALSE))</f>
        <v>#REF!</v>
      </c>
      <c r="J197" s="11" t="e">
        <f>IF($A197="","",VLOOKUP($A197,#REF!,J$3+6,FALSE))</f>
        <v>#REF!</v>
      </c>
      <c r="K197" s="11" t="e">
        <f>IF($A197="","",VLOOKUP($A197,#REF!,K$3+6,FALSE))</f>
        <v>#REF!</v>
      </c>
      <c r="L197" s="11" t="e">
        <f>IF($A197="","",VLOOKUP($A197,#REF!,L$3+6,FALSE))</f>
        <v>#REF!</v>
      </c>
      <c r="M197" s="11" t="e">
        <f>IF($A197="","",VLOOKUP($A197,#REF!,M$3+6,FALSE))</f>
        <v>#REF!</v>
      </c>
      <c r="N197" s="11" t="e">
        <f>IF($A197="","",VLOOKUP($A197,#REF!,N$3+6,FALSE))</f>
        <v>#REF!</v>
      </c>
      <c r="O197" s="11" t="e">
        <f>IF($A197="","",VLOOKUP($A197,#REF!,O$3+6,FALSE))</f>
        <v>#REF!</v>
      </c>
      <c r="P197" s="11" t="e">
        <f>IF($A197="","",VLOOKUP($A197,#REF!,P$3+6,FALSE))</f>
        <v>#REF!</v>
      </c>
      <c r="Q197" s="11" t="e">
        <f>IF($A197="","",VLOOKUP($A197,#REF!,Q$3+6,FALSE))</f>
        <v>#REF!</v>
      </c>
      <c r="R197" s="11" t="e">
        <f>IF($A197="","",VLOOKUP($A197,#REF!,R$3+6,FALSE))</f>
        <v>#REF!</v>
      </c>
      <c r="S197" s="11" t="e">
        <f>IF($A197="","",VLOOKUP($A197,#REF!,S$3+6,FALSE))</f>
        <v>#REF!</v>
      </c>
      <c r="T197" s="11" t="e">
        <f>IF($A197="","",VLOOKUP($A197,#REF!,T$3+6,FALSE))</f>
        <v>#REF!</v>
      </c>
      <c r="U197" s="11" t="e">
        <f>IF($A197="","",VLOOKUP($A197,#REF!,U$3+6,FALSE))</f>
        <v>#REF!</v>
      </c>
      <c r="V197" s="11" t="e">
        <f>IF($A197="","",VLOOKUP($A197,#REF!,V$3+6,FALSE))</f>
        <v>#REF!</v>
      </c>
      <c r="W197" s="11" t="e">
        <f>IF($A197="","",VLOOKUP($A197,#REF!,W$3+6,FALSE))</f>
        <v>#REF!</v>
      </c>
      <c r="X197" s="11" t="e">
        <f>IF($A197="","",VLOOKUP($A197,#REF!,X$3+6,FALSE))</f>
        <v>#REF!</v>
      </c>
      <c r="Y197" s="11" t="e">
        <f t="shared" si="15"/>
        <v>#REF!</v>
      </c>
      <c r="AA197" s="11"/>
      <c r="AD197" t="e">
        <f t="shared" si="16"/>
        <v>#REF!</v>
      </c>
      <c r="AE197" t="e">
        <f t="shared" si="17"/>
        <v>#REF!</v>
      </c>
      <c r="AF197" t="e">
        <f t="shared" si="18"/>
        <v>#REF!</v>
      </c>
      <c r="AG197" t="e">
        <f t="shared" si="19"/>
        <v>#REF!</v>
      </c>
    </row>
    <row r="198" spans="1:33" x14ac:dyDescent="0.25">
      <c r="A198" t="e">
        <f>IF(#REF!="","",#REF!)</f>
        <v>#REF!</v>
      </c>
      <c r="B198" s="10">
        <v>195</v>
      </c>
      <c r="C198" s="10" t="e">
        <f>IF(A198="","",IF(VLOOKUP(A198,#REF!,2,FALSE)=0,"",VLOOKUP(A198,#REF!,2,FALSE)))</f>
        <v>#REF!</v>
      </c>
      <c r="D198" s="10" t="e">
        <f>IF(A198="","",IF(VLOOKUP(A198,#REF!,3,FALSE)=0,"",VLOOKUP(A198,#REF!,3,FALSE)))</f>
        <v>#REF!</v>
      </c>
      <c r="E198" s="10" t="e">
        <f>IF(A198="","",IF(VLOOKUP(A198,#REF!,5,FALSE)=0,"",VLOOKUP(A198,#REF!,5,FALSE)))</f>
        <v>#REF!</v>
      </c>
      <c r="F198" s="10" t="e">
        <f>IF(A198="","",IF(VLOOKUP(A198,#REF!,4,FALSE)=0,"",VLOOKUP(A198,#REF!,4,FALSE)))</f>
        <v>#REF!</v>
      </c>
      <c r="G198" s="11" t="e">
        <f>IF($A198="","",VLOOKUP($A198,#REF!,G$3+6,FALSE))</f>
        <v>#REF!</v>
      </c>
      <c r="H198" s="11" t="e">
        <f>IF($A198="","",VLOOKUP($A198,#REF!,H$3+6,FALSE))</f>
        <v>#REF!</v>
      </c>
      <c r="I198" s="11" t="e">
        <f>IF($A198="","",VLOOKUP($A198,#REF!,I$3+6,FALSE))</f>
        <v>#REF!</v>
      </c>
      <c r="J198" s="11" t="e">
        <f>IF($A198="","",VLOOKUP($A198,#REF!,J$3+6,FALSE))</f>
        <v>#REF!</v>
      </c>
      <c r="K198" s="11" t="e">
        <f>IF($A198="","",VLOOKUP($A198,#REF!,K$3+6,FALSE))</f>
        <v>#REF!</v>
      </c>
      <c r="L198" s="11" t="e">
        <f>IF($A198="","",VLOOKUP($A198,#REF!,L$3+6,FALSE))</f>
        <v>#REF!</v>
      </c>
      <c r="M198" s="11" t="e">
        <f>IF($A198="","",VLOOKUP($A198,#REF!,M$3+6,FALSE))</f>
        <v>#REF!</v>
      </c>
      <c r="N198" s="11" t="e">
        <f>IF($A198="","",VLOOKUP($A198,#REF!,N$3+6,FALSE))</f>
        <v>#REF!</v>
      </c>
      <c r="O198" s="11" t="e">
        <f>IF($A198="","",VLOOKUP($A198,#REF!,O$3+6,FALSE))</f>
        <v>#REF!</v>
      </c>
      <c r="P198" s="11" t="e">
        <f>IF($A198="","",VLOOKUP($A198,#REF!,P$3+6,FALSE))</f>
        <v>#REF!</v>
      </c>
      <c r="Q198" s="11" t="e">
        <f>IF($A198="","",VLOOKUP($A198,#REF!,Q$3+6,FALSE))</f>
        <v>#REF!</v>
      </c>
      <c r="R198" s="11" t="e">
        <f>IF($A198="","",VLOOKUP($A198,#REF!,R$3+6,FALSE))</f>
        <v>#REF!</v>
      </c>
      <c r="S198" s="11" t="e">
        <f>IF($A198="","",VLOOKUP($A198,#REF!,S$3+6,FALSE))</f>
        <v>#REF!</v>
      </c>
      <c r="T198" s="11" t="e">
        <f>IF($A198="","",VLOOKUP($A198,#REF!,T$3+6,FALSE))</f>
        <v>#REF!</v>
      </c>
      <c r="U198" s="11" t="e">
        <f>IF($A198="","",VLOOKUP($A198,#REF!,U$3+6,FALSE))</f>
        <v>#REF!</v>
      </c>
      <c r="V198" s="11" t="e">
        <f>IF($A198="","",VLOOKUP($A198,#REF!,V$3+6,FALSE))</f>
        <v>#REF!</v>
      </c>
      <c r="W198" s="11" t="e">
        <f>IF($A198="","",VLOOKUP($A198,#REF!,W$3+6,FALSE))</f>
        <v>#REF!</v>
      </c>
      <c r="X198" s="11" t="e">
        <f>IF($A198="","",VLOOKUP($A198,#REF!,X$3+6,FALSE))</f>
        <v>#REF!</v>
      </c>
      <c r="Y198" s="11" t="e">
        <f t="shared" si="15"/>
        <v>#REF!</v>
      </c>
      <c r="AA198" s="11"/>
      <c r="AD198" t="e">
        <f t="shared" si="16"/>
        <v>#REF!</v>
      </c>
      <c r="AE198" t="e">
        <f t="shared" si="17"/>
        <v>#REF!</v>
      </c>
      <c r="AF198" t="e">
        <f t="shared" si="18"/>
        <v>#REF!</v>
      </c>
      <c r="AG198" t="e">
        <f t="shared" si="19"/>
        <v>#REF!</v>
      </c>
    </row>
    <row r="199" spans="1:33" x14ac:dyDescent="0.25">
      <c r="A199" t="e">
        <f>IF(#REF!="","",#REF!)</f>
        <v>#REF!</v>
      </c>
      <c r="B199" s="10">
        <v>196</v>
      </c>
      <c r="C199" s="10" t="e">
        <f>IF(A199="","",IF(VLOOKUP(A199,#REF!,2,FALSE)=0,"",VLOOKUP(A199,#REF!,2,FALSE)))</f>
        <v>#REF!</v>
      </c>
      <c r="D199" s="10" t="e">
        <f>IF(A199="","",IF(VLOOKUP(A199,#REF!,3,FALSE)=0,"",VLOOKUP(A199,#REF!,3,FALSE)))</f>
        <v>#REF!</v>
      </c>
      <c r="E199" s="10" t="e">
        <f>IF(A199="","",IF(VLOOKUP(A199,#REF!,5,FALSE)=0,"",VLOOKUP(A199,#REF!,5,FALSE)))</f>
        <v>#REF!</v>
      </c>
      <c r="F199" s="10" t="e">
        <f>IF(A199="","",IF(VLOOKUP(A199,#REF!,4,FALSE)=0,"",VLOOKUP(A199,#REF!,4,FALSE)))</f>
        <v>#REF!</v>
      </c>
      <c r="G199" s="11" t="e">
        <f>IF($A199="","",VLOOKUP($A199,#REF!,G$3+6,FALSE))</f>
        <v>#REF!</v>
      </c>
      <c r="H199" s="11" t="e">
        <f>IF($A199="","",VLOOKUP($A199,#REF!,H$3+6,FALSE))</f>
        <v>#REF!</v>
      </c>
      <c r="I199" s="11" t="e">
        <f>IF($A199="","",VLOOKUP($A199,#REF!,I$3+6,FALSE))</f>
        <v>#REF!</v>
      </c>
      <c r="J199" s="11" t="e">
        <f>IF($A199="","",VLOOKUP($A199,#REF!,J$3+6,FALSE))</f>
        <v>#REF!</v>
      </c>
      <c r="K199" s="11" t="e">
        <f>IF($A199="","",VLOOKUP($A199,#REF!,K$3+6,FALSE))</f>
        <v>#REF!</v>
      </c>
      <c r="L199" s="11" t="e">
        <f>IF($A199="","",VLOOKUP($A199,#REF!,L$3+6,FALSE))</f>
        <v>#REF!</v>
      </c>
      <c r="M199" s="11" t="e">
        <f>IF($A199="","",VLOOKUP($A199,#REF!,M$3+6,FALSE))</f>
        <v>#REF!</v>
      </c>
      <c r="N199" s="11" t="e">
        <f>IF($A199="","",VLOOKUP($A199,#REF!,N$3+6,FALSE))</f>
        <v>#REF!</v>
      </c>
      <c r="O199" s="11" t="e">
        <f>IF($A199="","",VLOOKUP($A199,#REF!,O$3+6,FALSE))</f>
        <v>#REF!</v>
      </c>
      <c r="P199" s="11" t="e">
        <f>IF($A199="","",VLOOKUP($A199,#REF!,P$3+6,FALSE))</f>
        <v>#REF!</v>
      </c>
      <c r="Q199" s="11" t="e">
        <f>IF($A199="","",VLOOKUP($A199,#REF!,Q$3+6,FALSE))</f>
        <v>#REF!</v>
      </c>
      <c r="R199" s="11" t="e">
        <f>IF($A199="","",VLOOKUP($A199,#REF!,R$3+6,FALSE))</f>
        <v>#REF!</v>
      </c>
      <c r="S199" s="11" t="e">
        <f>IF($A199="","",VLOOKUP($A199,#REF!,S$3+6,FALSE))</f>
        <v>#REF!</v>
      </c>
      <c r="T199" s="11" t="e">
        <f>IF($A199="","",VLOOKUP($A199,#REF!,T$3+6,FALSE))</f>
        <v>#REF!</v>
      </c>
      <c r="U199" s="11" t="e">
        <f>IF($A199="","",VLOOKUP($A199,#REF!,U$3+6,FALSE))</f>
        <v>#REF!</v>
      </c>
      <c r="V199" s="11" t="e">
        <f>IF($A199="","",VLOOKUP($A199,#REF!,V$3+6,FALSE))</f>
        <v>#REF!</v>
      </c>
      <c r="W199" s="11" t="e">
        <f>IF($A199="","",VLOOKUP($A199,#REF!,W$3+6,FALSE))</f>
        <v>#REF!</v>
      </c>
      <c r="X199" s="11" t="e">
        <f>IF($A199="","",VLOOKUP($A199,#REF!,X$3+6,FALSE))</f>
        <v>#REF!</v>
      </c>
      <c r="Y199" s="11" t="e">
        <f t="shared" si="15"/>
        <v>#REF!</v>
      </c>
      <c r="AA199" s="11"/>
      <c r="AD199" t="e">
        <f t="shared" si="16"/>
        <v>#REF!</v>
      </c>
      <c r="AE199" t="e">
        <f t="shared" si="17"/>
        <v>#REF!</v>
      </c>
      <c r="AF199" t="e">
        <f t="shared" si="18"/>
        <v>#REF!</v>
      </c>
      <c r="AG199" t="e">
        <f t="shared" si="19"/>
        <v>#REF!</v>
      </c>
    </row>
    <row r="200" spans="1:33" x14ac:dyDescent="0.25">
      <c r="A200" t="e">
        <f>IF(#REF!="","",#REF!)</f>
        <v>#REF!</v>
      </c>
      <c r="B200" s="10">
        <v>197</v>
      </c>
      <c r="C200" s="10" t="e">
        <f>IF(A200="","",IF(VLOOKUP(A200,#REF!,2,FALSE)=0,"",VLOOKUP(A200,#REF!,2,FALSE)))</f>
        <v>#REF!</v>
      </c>
      <c r="D200" s="10" t="e">
        <f>IF(A200="","",IF(VLOOKUP(A200,#REF!,3,FALSE)=0,"",VLOOKUP(A200,#REF!,3,FALSE)))</f>
        <v>#REF!</v>
      </c>
      <c r="E200" s="10" t="e">
        <f>IF(A200="","",IF(VLOOKUP(A200,#REF!,5,FALSE)=0,"",VLOOKUP(A200,#REF!,5,FALSE)))</f>
        <v>#REF!</v>
      </c>
      <c r="F200" s="10" t="e">
        <f>IF(A200="","",IF(VLOOKUP(A200,#REF!,4,FALSE)=0,"",VLOOKUP(A200,#REF!,4,FALSE)))</f>
        <v>#REF!</v>
      </c>
      <c r="G200" s="11" t="e">
        <f>IF($A200="","",VLOOKUP($A200,#REF!,G$3+6,FALSE))</f>
        <v>#REF!</v>
      </c>
      <c r="H200" s="11" t="e">
        <f>IF($A200="","",VLOOKUP($A200,#REF!,H$3+6,FALSE))</f>
        <v>#REF!</v>
      </c>
      <c r="I200" s="11" t="e">
        <f>IF($A200="","",VLOOKUP($A200,#REF!,I$3+6,FALSE))</f>
        <v>#REF!</v>
      </c>
      <c r="J200" s="11" t="e">
        <f>IF($A200="","",VLOOKUP($A200,#REF!,J$3+6,FALSE))</f>
        <v>#REF!</v>
      </c>
      <c r="K200" s="11" t="e">
        <f>IF($A200="","",VLOOKUP($A200,#REF!,K$3+6,FALSE))</f>
        <v>#REF!</v>
      </c>
      <c r="L200" s="11" t="e">
        <f>IF($A200="","",VLOOKUP($A200,#REF!,L$3+6,FALSE))</f>
        <v>#REF!</v>
      </c>
      <c r="M200" s="11" t="e">
        <f>IF($A200="","",VLOOKUP($A200,#REF!,M$3+6,FALSE))</f>
        <v>#REF!</v>
      </c>
      <c r="N200" s="11" t="e">
        <f>IF($A200="","",VLOOKUP($A200,#REF!,N$3+6,FALSE))</f>
        <v>#REF!</v>
      </c>
      <c r="O200" s="11" t="e">
        <f>IF($A200="","",VLOOKUP($A200,#REF!,O$3+6,FALSE))</f>
        <v>#REF!</v>
      </c>
      <c r="P200" s="11" t="e">
        <f>IF($A200="","",VLOOKUP($A200,#REF!,P$3+6,FALSE))</f>
        <v>#REF!</v>
      </c>
      <c r="Q200" s="11" t="e">
        <f>IF($A200="","",VLOOKUP($A200,#REF!,Q$3+6,FALSE))</f>
        <v>#REF!</v>
      </c>
      <c r="R200" s="11" t="e">
        <f>IF($A200="","",VLOOKUP($A200,#REF!,R$3+6,FALSE))</f>
        <v>#REF!</v>
      </c>
      <c r="S200" s="11" t="e">
        <f>IF($A200="","",VLOOKUP($A200,#REF!,S$3+6,FALSE))</f>
        <v>#REF!</v>
      </c>
      <c r="T200" s="11" t="e">
        <f>IF($A200="","",VLOOKUP($A200,#REF!,T$3+6,FALSE))</f>
        <v>#REF!</v>
      </c>
      <c r="U200" s="11" t="e">
        <f>IF($A200="","",VLOOKUP($A200,#REF!,U$3+6,FALSE))</f>
        <v>#REF!</v>
      </c>
      <c r="V200" s="11" t="e">
        <f>IF($A200="","",VLOOKUP($A200,#REF!,V$3+6,FALSE))</f>
        <v>#REF!</v>
      </c>
      <c r="W200" s="11" t="e">
        <f>IF($A200="","",VLOOKUP($A200,#REF!,W$3+6,FALSE))</f>
        <v>#REF!</v>
      </c>
      <c r="X200" s="11" t="e">
        <f>IF($A200="","",VLOOKUP($A200,#REF!,X$3+6,FALSE))</f>
        <v>#REF!</v>
      </c>
      <c r="Y200" s="11" t="e">
        <f t="shared" si="15"/>
        <v>#REF!</v>
      </c>
      <c r="AA200" s="11"/>
      <c r="AD200" t="e">
        <f t="shared" si="16"/>
        <v>#REF!</v>
      </c>
      <c r="AE200" t="e">
        <f t="shared" si="17"/>
        <v>#REF!</v>
      </c>
      <c r="AF200" t="e">
        <f t="shared" si="18"/>
        <v>#REF!</v>
      </c>
      <c r="AG200" t="e">
        <f t="shared" si="19"/>
        <v>#REF!</v>
      </c>
    </row>
    <row r="201" spans="1:33" x14ac:dyDescent="0.25">
      <c r="A201" t="e">
        <f>IF(#REF!="","",#REF!)</f>
        <v>#REF!</v>
      </c>
      <c r="B201" s="10">
        <v>198</v>
      </c>
      <c r="C201" s="10" t="e">
        <f>IF(A201="","",IF(VLOOKUP(A201,#REF!,2,FALSE)=0,"",VLOOKUP(A201,#REF!,2,FALSE)))</f>
        <v>#REF!</v>
      </c>
      <c r="D201" s="10" t="e">
        <f>IF(A201="","",IF(VLOOKUP(A201,#REF!,3,FALSE)=0,"",VLOOKUP(A201,#REF!,3,FALSE)))</f>
        <v>#REF!</v>
      </c>
      <c r="E201" s="10" t="e">
        <f>IF(A201="","",IF(VLOOKUP(A201,#REF!,5,FALSE)=0,"",VLOOKUP(A201,#REF!,5,FALSE)))</f>
        <v>#REF!</v>
      </c>
      <c r="F201" s="10" t="e">
        <f>IF(A201="","",IF(VLOOKUP(A201,#REF!,4,FALSE)=0,"",VLOOKUP(A201,#REF!,4,FALSE)))</f>
        <v>#REF!</v>
      </c>
      <c r="G201" s="11" t="e">
        <f>IF($A201="","",VLOOKUP($A201,#REF!,G$3+6,FALSE))</f>
        <v>#REF!</v>
      </c>
      <c r="H201" s="11" t="e">
        <f>IF($A201="","",VLOOKUP($A201,#REF!,H$3+6,FALSE))</f>
        <v>#REF!</v>
      </c>
      <c r="I201" s="11" t="e">
        <f>IF($A201="","",VLOOKUP($A201,#REF!,I$3+6,FALSE))</f>
        <v>#REF!</v>
      </c>
      <c r="J201" s="11" t="e">
        <f>IF($A201="","",VLOOKUP($A201,#REF!,J$3+6,FALSE))</f>
        <v>#REF!</v>
      </c>
      <c r="K201" s="11" t="e">
        <f>IF($A201="","",VLOOKUP($A201,#REF!,K$3+6,FALSE))</f>
        <v>#REF!</v>
      </c>
      <c r="L201" s="11" t="e">
        <f>IF($A201="","",VLOOKUP($A201,#REF!,L$3+6,FALSE))</f>
        <v>#REF!</v>
      </c>
      <c r="M201" s="11" t="e">
        <f>IF($A201="","",VLOOKUP($A201,#REF!,M$3+6,FALSE))</f>
        <v>#REF!</v>
      </c>
      <c r="N201" s="11" t="e">
        <f>IF($A201="","",VLOOKUP($A201,#REF!,N$3+6,FALSE))</f>
        <v>#REF!</v>
      </c>
      <c r="O201" s="11" t="e">
        <f>IF($A201="","",VLOOKUP($A201,#REF!,O$3+6,FALSE))</f>
        <v>#REF!</v>
      </c>
      <c r="P201" s="11" t="e">
        <f>IF($A201="","",VLOOKUP($A201,#REF!,P$3+6,FALSE))</f>
        <v>#REF!</v>
      </c>
      <c r="Q201" s="11" t="e">
        <f>IF($A201="","",VLOOKUP($A201,#REF!,Q$3+6,FALSE))</f>
        <v>#REF!</v>
      </c>
      <c r="R201" s="11" t="e">
        <f>IF($A201="","",VLOOKUP($A201,#REF!,R$3+6,FALSE))</f>
        <v>#REF!</v>
      </c>
      <c r="S201" s="11" t="e">
        <f>IF($A201="","",VLOOKUP($A201,#REF!,S$3+6,FALSE))</f>
        <v>#REF!</v>
      </c>
      <c r="T201" s="11" t="e">
        <f>IF($A201="","",VLOOKUP($A201,#REF!,T$3+6,FALSE))</f>
        <v>#REF!</v>
      </c>
      <c r="U201" s="11" t="e">
        <f>IF($A201="","",VLOOKUP($A201,#REF!,U$3+6,FALSE))</f>
        <v>#REF!</v>
      </c>
      <c r="V201" s="11" t="e">
        <f>IF($A201="","",VLOOKUP($A201,#REF!,V$3+6,FALSE))</f>
        <v>#REF!</v>
      </c>
      <c r="W201" s="11" t="e">
        <f>IF($A201="","",VLOOKUP($A201,#REF!,W$3+6,FALSE))</f>
        <v>#REF!</v>
      </c>
      <c r="X201" s="11" t="e">
        <f>IF($A201="","",VLOOKUP($A201,#REF!,X$3+6,FALSE))</f>
        <v>#REF!</v>
      </c>
      <c r="Y201" s="11" t="e">
        <f t="shared" si="15"/>
        <v>#REF!</v>
      </c>
      <c r="AA201" s="11"/>
      <c r="AD201" t="e">
        <f t="shared" si="16"/>
        <v>#REF!</v>
      </c>
      <c r="AE201" t="e">
        <f t="shared" si="17"/>
        <v>#REF!</v>
      </c>
      <c r="AF201" t="e">
        <f t="shared" si="18"/>
        <v>#REF!</v>
      </c>
      <c r="AG201" t="e">
        <f t="shared" si="19"/>
        <v>#REF!</v>
      </c>
    </row>
    <row r="202" spans="1:33" x14ac:dyDescent="0.25">
      <c r="A202" t="e">
        <f>IF(#REF!="","",#REF!)</f>
        <v>#REF!</v>
      </c>
      <c r="B202" s="10">
        <v>199</v>
      </c>
      <c r="C202" s="10" t="e">
        <f>IF(A202="","",IF(VLOOKUP(A202,#REF!,2,FALSE)=0,"",VLOOKUP(A202,#REF!,2,FALSE)))</f>
        <v>#REF!</v>
      </c>
      <c r="D202" s="10" t="e">
        <f>IF(A202="","",IF(VLOOKUP(A202,#REF!,3,FALSE)=0,"",VLOOKUP(A202,#REF!,3,FALSE)))</f>
        <v>#REF!</v>
      </c>
      <c r="E202" s="10" t="e">
        <f>IF(A202="","",IF(VLOOKUP(A202,#REF!,5,FALSE)=0,"",VLOOKUP(A202,#REF!,5,FALSE)))</f>
        <v>#REF!</v>
      </c>
      <c r="F202" s="10" t="e">
        <f>IF(A202="","",IF(VLOOKUP(A202,#REF!,4,FALSE)=0,"",VLOOKUP(A202,#REF!,4,FALSE)))</f>
        <v>#REF!</v>
      </c>
      <c r="G202" s="11" t="e">
        <f>IF($A202="","",VLOOKUP($A202,#REF!,G$3+6,FALSE))</f>
        <v>#REF!</v>
      </c>
      <c r="H202" s="11" t="e">
        <f>IF($A202="","",VLOOKUP($A202,#REF!,H$3+6,FALSE))</f>
        <v>#REF!</v>
      </c>
      <c r="I202" s="11" t="e">
        <f>IF($A202="","",VLOOKUP($A202,#REF!,I$3+6,FALSE))</f>
        <v>#REF!</v>
      </c>
      <c r="J202" s="11" t="e">
        <f>IF($A202="","",VLOOKUP($A202,#REF!,J$3+6,FALSE))</f>
        <v>#REF!</v>
      </c>
      <c r="K202" s="11" t="e">
        <f>IF($A202="","",VLOOKUP($A202,#REF!,K$3+6,FALSE))</f>
        <v>#REF!</v>
      </c>
      <c r="L202" s="11" t="e">
        <f>IF($A202="","",VLOOKUP($A202,#REF!,L$3+6,FALSE))</f>
        <v>#REF!</v>
      </c>
      <c r="M202" s="11" t="e">
        <f>IF($A202="","",VLOOKUP($A202,#REF!,M$3+6,FALSE))</f>
        <v>#REF!</v>
      </c>
      <c r="N202" s="11" t="e">
        <f>IF($A202="","",VLOOKUP($A202,#REF!,N$3+6,FALSE))</f>
        <v>#REF!</v>
      </c>
      <c r="O202" s="11" t="e">
        <f>IF($A202="","",VLOOKUP($A202,#REF!,O$3+6,FALSE))</f>
        <v>#REF!</v>
      </c>
      <c r="P202" s="11" t="e">
        <f>IF($A202="","",VLOOKUP($A202,#REF!,P$3+6,FALSE))</f>
        <v>#REF!</v>
      </c>
      <c r="Q202" s="11" t="e">
        <f>IF($A202="","",VLOOKUP($A202,#REF!,Q$3+6,FALSE))</f>
        <v>#REF!</v>
      </c>
      <c r="R202" s="11" t="e">
        <f>IF($A202="","",VLOOKUP($A202,#REF!,R$3+6,FALSE))</f>
        <v>#REF!</v>
      </c>
      <c r="S202" s="11" t="e">
        <f>IF($A202="","",VLOOKUP($A202,#REF!,S$3+6,FALSE))</f>
        <v>#REF!</v>
      </c>
      <c r="T202" s="11" t="e">
        <f>IF($A202="","",VLOOKUP($A202,#REF!,T$3+6,FALSE))</f>
        <v>#REF!</v>
      </c>
      <c r="U202" s="11" t="e">
        <f>IF($A202="","",VLOOKUP($A202,#REF!,U$3+6,FALSE))</f>
        <v>#REF!</v>
      </c>
      <c r="V202" s="11" t="e">
        <f>IF($A202="","",VLOOKUP($A202,#REF!,V$3+6,FALSE))</f>
        <v>#REF!</v>
      </c>
      <c r="W202" s="11" t="e">
        <f>IF($A202="","",VLOOKUP($A202,#REF!,W$3+6,FALSE))</f>
        <v>#REF!</v>
      </c>
      <c r="X202" s="11" t="e">
        <f>IF($A202="","",VLOOKUP($A202,#REF!,X$3+6,FALSE))</f>
        <v>#REF!</v>
      </c>
      <c r="Y202" s="11" t="e">
        <f t="shared" si="15"/>
        <v>#REF!</v>
      </c>
      <c r="AA202" s="11"/>
      <c r="AD202" t="e">
        <f t="shared" si="16"/>
        <v>#REF!</v>
      </c>
      <c r="AE202" t="e">
        <f t="shared" si="17"/>
        <v>#REF!</v>
      </c>
      <c r="AF202" t="e">
        <f t="shared" si="18"/>
        <v>#REF!</v>
      </c>
      <c r="AG202" t="e">
        <f t="shared" si="19"/>
        <v>#REF!</v>
      </c>
    </row>
    <row r="203" spans="1:33" x14ac:dyDescent="0.25">
      <c r="A203" t="e">
        <f>IF(#REF!="","",#REF!)</f>
        <v>#REF!</v>
      </c>
      <c r="B203" s="10">
        <v>200</v>
      </c>
      <c r="C203" s="10" t="e">
        <f>IF(A203="","",IF(VLOOKUP(A203,#REF!,2,FALSE)=0,"",VLOOKUP(A203,#REF!,2,FALSE)))</f>
        <v>#REF!</v>
      </c>
      <c r="D203" s="10" t="e">
        <f>IF(A203="","",IF(VLOOKUP(A203,#REF!,3,FALSE)=0,"",VLOOKUP(A203,#REF!,3,FALSE)))</f>
        <v>#REF!</v>
      </c>
      <c r="E203" s="10" t="e">
        <f>IF(A203="","",IF(VLOOKUP(A203,#REF!,5,FALSE)=0,"",VLOOKUP(A203,#REF!,5,FALSE)))</f>
        <v>#REF!</v>
      </c>
      <c r="F203" s="10" t="e">
        <f>IF(A203="","",IF(VLOOKUP(A203,#REF!,4,FALSE)=0,"",VLOOKUP(A203,#REF!,4,FALSE)))</f>
        <v>#REF!</v>
      </c>
      <c r="G203" s="11" t="e">
        <f>IF($A203="","",VLOOKUP($A203,#REF!,G$3+6,FALSE))</f>
        <v>#REF!</v>
      </c>
      <c r="H203" s="11" t="e">
        <f>IF($A203="","",VLOOKUP($A203,#REF!,H$3+6,FALSE))</f>
        <v>#REF!</v>
      </c>
      <c r="I203" s="11" t="e">
        <f>IF($A203="","",VLOOKUP($A203,#REF!,I$3+6,FALSE))</f>
        <v>#REF!</v>
      </c>
      <c r="J203" s="11" t="e">
        <f>IF($A203="","",VLOOKUP($A203,#REF!,J$3+6,FALSE))</f>
        <v>#REF!</v>
      </c>
      <c r="K203" s="11" t="e">
        <f>IF($A203="","",VLOOKUP($A203,#REF!,K$3+6,FALSE))</f>
        <v>#REF!</v>
      </c>
      <c r="L203" s="11" t="e">
        <f>IF($A203="","",VLOOKUP($A203,#REF!,L$3+6,FALSE))</f>
        <v>#REF!</v>
      </c>
      <c r="M203" s="11" t="e">
        <f>IF($A203="","",VLOOKUP($A203,#REF!,M$3+6,FALSE))</f>
        <v>#REF!</v>
      </c>
      <c r="N203" s="11" t="e">
        <f>IF($A203="","",VLOOKUP($A203,#REF!,N$3+6,FALSE))</f>
        <v>#REF!</v>
      </c>
      <c r="O203" s="11" t="e">
        <f>IF($A203="","",VLOOKUP($A203,#REF!,O$3+6,FALSE))</f>
        <v>#REF!</v>
      </c>
      <c r="P203" s="11" t="e">
        <f>IF($A203="","",VLOOKUP($A203,#REF!,P$3+6,FALSE))</f>
        <v>#REF!</v>
      </c>
      <c r="Q203" s="11" t="e">
        <f>IF($A203="","",VLOOKUP($A203,#REF!,Q$3+6,FALSE))</f>
        <v>#REF!</v>
      </c>
      <c r="R203" s="11" t="e">
        <f>IF($A203="","",VLOOKUP($A203,#REF!,R$3+6,FALSE))</f>
        <v>#REF!</v>
      </c>
      <c r="S203" s="11" t="e">
        <f>IF($A203="","",VLOOKUP($A203,#REF!,S$3+6,FALSE))</f>
        <v>#REF!</v>
      </c>
      <c r="T203" s="11" t="e">
        <f>IF($A203="","",VLOOKUP($A203,#REF!,T$3+6,FALSE))</f>
        <v>#REF!</v>
      </c>
      <c r="U203" s="11" t="e">
        <f>IF($A203="","",VLOOKUP($A203,#REF!,U$3+6,FALSE))</f>
        <v>#REF!</v>
      </c>
      <c r="V203" s="11" t="e">
        <f>IF($A203="","",VLOOKUP($A203,#REF!,V$3+6,FALSE))</f>
        <v>#REF!</v>
      </c>
      <c r="W203" s="11" t="e">
        <f>IF($A203="","",VLOOKUP($A203,#REF!,W$3+6,FALSE))</f>
        <v>#REF!</v>
      </c>
      <c r="X203" s="11" t="e">
        <f>IF($A203="","",VLOOKUP($A203,#REF!,X$3+6,FALSE))</f>
        <v>#REF!</v>
      </c>
      <c r="Y203" s="11" t="e">
        <f t="shared" si="15"/>
        <v>#REF!</v>
      </c>
      <c r="AA203" s="11"/>
      <c r="AD203" t="e">
        <f t="shared" si="16"/>
        <v>#REF!</v>
      </c>
      <c r="AE203" t="e">
        <f t="shared" si="17"/>
        <v>#REF!</v>
      </c>
      <c r="AF203" t="e">
        <f t="shared" si="18"/>
        <v>#REF!</v>
      </c>
      <c r="AG203" t="e">
        <f t="shared" si="19"/>
        <v>#REF!</v>
      </c>
    </row>
    <row r="204" spans="1:33" x14ac:dyDescent="0.25">
      <c r="A204" t="e">
        <f>IF(#REF!="","",#REF!)</f>
        <v>#REF!</v>
      </c>
      <c r="B204" s="10">
        <v>201</v>
      </c>
      <c r="C204" s="10" t="e">
        <f>IF(A204="","",IF(VLOOKUP(A204,#REF!,2,FALSE)=0,"",VLOOKUP(A204,#REF!,2,FALSE)))</f>
        <v>#REF!</v>
      </c>
      <c r="D204" s="10" t="e">
        <f>IF(A204="","",IF(VLOOKUP(A204,#REF!,3,FALSE)=0,"",VLOOKUP(A204,#REF!,3,FALSE)))</f>
        <v>#REF!</v>
      </c>
      <c r="E204" s="10" t="e">
        <f>IF(A204="","",IF(VLOOKUP(A204,#REF!,5,FALSE)=0,"",VLOOKUP(A204,#REF!,5,FALSE)))</f>
        <v>#REF!</v>
      </c>
      <c r="F204" s="10" t="e">
        <f>IF(A204="","",IF(VLOOKUP(A204,#REF!,4,FALSE)=0,"",VLOOKUP(A204,#REF!,4,FALSE)))</f>
        <v>#REF!</v>
      </c>
      <c r="G204" s="11" t="e">
        <f>IF($A204="","",VLOOKUP($A204,#REF!,G$3+6,FALSE))</f>
        <v>#REF!</v>
      </c>
      <c r="H204" s="11" t="e">
        <f>IF($A204="","",VLOOKUP($A204,#REF!,H$3+6,FALSE))</f>
        <v>#REF!</v>
      </c>
      <c r="I204" s="11" t="e">
        <f>IF($A204="","",VLOOKUP($A204,#REF!,I$3+6,FALSE))</f>
        <v>#REF!</v>
      </c>
      <c r="J204" s="11" t="e">
        <f>IF($A204="","",VLOOKUP($A204,#REF!,J$3+6,FALSE))</f>
        <v>#REF!</v>
      </c>
      <c r="K204" s="11" t="e">
        <f>IF($A204="","",VLOOKUP($A204,#REF!,K$3+6,FALSE))</f>
        <v>#REF!</v>
      </c>
      <c r="L204" s="11" t="e">
        <f>IF($A204="","",VLOOKUP($A204,#REF!,L$3+6,FALSE))</f>
        <v>#REF!</v>
      </c>
      <c r="M204" s="11" t="e">
        <f>IF($A204="","",VLOOKUP($A204,#REF!,M$3+6,FALSE))</f>
        <v>#REF!</v>
      </c>
      <c r="N204" s="11" t="e">
        <f>IF($A204="","",VLOOKUP($A204,#REF!,N$3+6,FALSE))</f>
        <v>#REF!</v>
      </c>
      <c r="O204" s="11" t="e">
        <f>IF($A204="","",VLOOKUP($A204,#REF!,O$3+6,FALSE))</f>
        <v>#REF!</v>
      </c>
      <c r="P204" s="11" t="e">
        <f>IF($A204="","",VLOOKUP($A204,#REF!,P$3+6,FALSE))</f>
        <v>#REF!</v>
      </c>
      <c r="Q204" s="11" t="e">
        <f>IF($A204="","",VLOOKUP($A204,#REF!,Q$3+6,FALSE))</f>
        <v>#REF!</v>
      </c>
      <c r="R204" s="11" t="e">
        <f>IF($A204="","",VLOOKUP($A204,#REF!,R$3+6,FALSE))</f>
        <v>#REF!</v>
      </c>
      <c r="S204" s="11" t="e">
        <f>IF($A204="","",VLOOKUP($A204,#REF!,S$3+6,FALSE))</f>
        <v>#REF!</v>
      </c>
      <c r="T204" s="11" t="e">
        <f>IF($A204="","",VLOOKUP($A204,#REF!,T$3+6,FALSE))</f>
        <v>#REF!</v>
      </c>
      <c r="U204" s="11" t="e">
        <f>IF($A204="","",VLOOKUP($A204,#REF!,U$3+6,FALSE))</f>
        <v>#REF!</v>
      </c>
      <c r="V204" s="11" t="e">
        <f>IF($A204="","",VLOOKUP($A204,#REF!,V$3+6,FALSE))</f>
        <v>#REF!</v>
      </c>
      <c r="W204" s="11" t="e">
        <f>IF($A204="","",VLOOKUP($A204,#REF!,W$3+6,FALSE))</f>
        <v>#REF!</v>
      </c>
      <c r="X204" s="11" t="e">
        <f>IF($A204="","",VLOOKUP($A204,#REF!,X$3+6,FALSE))</f>
        <v>#REF!</v>
      </c>
      <c r="Y204" s="11" t="e">
        <f t="shared" si="15"/>
        <v>#REF!</v>
      </c>
      <c r="AA204" s="11"/>
      <c r="AD204" t="e">
        <f t="shared" si="16"/>
        <v>#REF!</v>
      </c>
      <c r="AE204" t="e">
        <f t="shared" si="17"/>
        <v>#REF!</v>
      </c>
      <c r="AF204" t="e">
        <f t="shared" si="18"/>
        <v>#REF!</v>
      </c>
      <c r="AG204" t="e">
        <f t="shared" si="19"/>
        <v>#REF!</v>
      </c>
    </row>
    <row r="205" spans="1:33" x14ac:dyDescent="0.25">
      <c r="A205" t="e">
        <f>IF(#REF!="","",#REF!)</f>
        <v>#REF!</v>
      </c>
      <c r="B205" s="10">
        <v>202</v>
      </c>
      <c r="C205" s="10" t="e">
        <f>IF(A205="","",IF(VLOOKUP(A205,#REF!,2,FALSE)=0,"",VLOOKUP(A205,#REF!,2,FALSE)))</f>
        <v>#REF!</v>
      </c>
      <c r="D205" s="10" t="e">
        <f>IF(A205="","",IF(VLOOKUP(A205,#REF!,3,FALSE)=0,"",VLOOKUP(A205,#REF!,3,FALSE)))</f>
        <v>#REF!</v>
      </c>
      <c r="E205" s="10" t="e">
        <f>IF(A205="","",IF(VLOOKUP(A205,#REF!,5,FALSE)=0,"",VLOOKUP(A205,#REF!,5,FALSE)))</f>
        <v>#REF!</v>
      </c>
      <c r="F205" s="10" t="e">
        <f>IF(A205="","",IF(VLOOKUP(A205,#REF!,4,FALSE)=0,"",VLOOKUP(A205,#REF!,4,FALSE)))</f>
        <v>#REF!</v>
      </c>
      <c r="G205" s="11" t="e">
        <f>IF($A205="","",VLOOKUP($A205,#REF!,G$3+6,FALSE))</f>
        <v>#REF!</v>
      </c>
      <c r="H205" s="11" t="e">
        <f>IF($A205="","",VLOOKUP($A205,#REF!,H$3+6,FALSE))</f>
        <v>#REF!</v>
      </c>
      <c r="I205" s="11" t="e">
        <f>IF($A205="","",VLOOKUP($A205,#REF!,I$3+6,FALSE))</f>
        <v>#REF!</v>
      </c>
      <c r="J205" s="11" t="e">
        <f>IF($A205="","",VLOOKUP($A205,#REF!,J$3+6,FALSE))</f>
        <v>#REF!</v>
      </c>
      <c r="K205" s="11" t="e">
        <f>IF($A205="","",VLOOKUP($A205,#REF!,K$3+6,FALSE))</f>
        <v>#REF!</v>
      </c>
      <c r="L205" s="11" t="e">
        <f>IF($A205="","",VLOOKUP($A205,#REF!,L$3+6,FALSE))</f>
        <v>#REF!</v>
      </c>
      <c r="M205" s="11" t="e">
        <f>IF($A205="","",VLOOKUP($A205,#REF!,M$3+6,FALSE))</f>
        <v>#REF!</v>
      </c>
      <c r="N205" s="11" t="e">
        <f>IF($A205="","",VLOOKUP($A205,#REF!,N$3+6,FALSE))</f>
        <v>#REF!</v>
      </c>
      <c r="O205" s="11" t="e">
        <f>IF($A205="","",VLOOKUP($A205,#REF!,O$3+6,FALSE))</f>
        <v>#REF!</v>
      </c>
      <c r="P205" s="11" t="e">
        <f>IF($A205="","",VLOOKUP($A205,#REF!,P$3+6,FALSE))</f>
        <v>#REF!</v>
      </c>
      <c r="Q205" s="11" t="e">
        <f>IF($A205="","",VLOOKUP($A205,#REF!,Q$3+6,FALSE))</f>
        <v>#REF!</v>
      </c>
      <c r="R205" s="11" t="e">
        <f>IF($A205="","",VLOOKUP($A205,#REF!,R$3+6,FALSE))</f>
        <v>#REF!</v>
      </c>
      <c r="S205" s="11" t="e">
        <f>IF($A205="","",VLOOKUP($A205,#REF!,S$3+6,FALSE))</f>
        <v>#REF!</v>
      </c>
      <c r="T205" s="11" t="e">
        <f>IF($A205="","",VLOOKUP($A205,#REF!,T$3+6,FALSE))</f>
        <v>#REF!</v>
      </c>
      <c r="U205" s="11" t="e">
        <f>IF($A205="","",VLOOKUP($A205,#REF!,U$3+6,FALSE))</f>
        <v>#REF!</v>
      </c>
      <c r="V205" s="11" t="e">
        <f>IF($A205="","",VLOOKUP($A205,#REF!,V$3+6,FALSE))</f>
        <v>#REF!</v>
      </c>
      <c r="W205" s="11" t="e">
        <f>IF($A205="","",VLOOKUP($A205,#REF!,W$3+6,FALSE))</f>
        <v>#REF!</v>
      </c>
      <c r="X205" s="11" t="e">
        <f>IF($A205="","",VLOOKUP($A205,#REF!,X$3+6,FALSE))</f>
        <v>#REF!</v>
      </c>
      <c r="Y205" s="11" t="e">
        <f t="shared" si="15"/>
        <v>#REF!</v>
      </c>
      <c r="AA205" s="11"/>
      <c r="AD205" t="e">
        <f t="shared" si="16"/>
        <v>#REF!</v>
      </c>
      <c r="AE205" t="e">
        <f t="shared" si="17"/>
        <v>#REF!</v>
      </c>
      <c r="AF205" t="e">
        <f t="shared" si="18"/>
        <v>#REF!</v>
      </c>
      <c r="AG205" t="e">
        <f t="shared" si="19"/>
        <v>#REF!</v>
      </c>
    </row>
    <row r="206" spans="1:33" x14ac:dyDescent="0.25">
      <c r="A206" t="e">
        <f>IF(#REF!="","",#REF!)</f>
        <v>#REF!</v>
      </c>
      <c r="B206" s="10">
        <v>203</v>
      </c>
      <c r="C206" s="10" t="e">
        <f>IF(A206="","",IF(VLOOKUP(A206,#REF!,2,FALSE)=0,"",VLOOKUP(A206,#REF!,2,FALSE)))</f>
        <v>#REF!</v>
      </c>
      <c r="D206" s="10" t="e">
        <f>IF(A206="","",IF(VLOOKUP(A206,#REF!,3,FALSE)=0,"",VLOOKUP(A206,#REF!,3,FALSE)))</f>
        <v>#REF!</v>
      </c>
      <c r="E206" s="10" t="e">
        <f>IF(A206="","",IF(VLOOKUP(A206,#REF!,5,FALSE)=0,"",VLOOKUP(A206,#REF!,5,FALSE)))</f>
        <v>#REF!</v>
      </c>
      <c r="F206" s="10" t="e">
        <f>IF(A206="","",IF(VLOOKUP(A206,#REF!,4,FALSE)=0,"",VLOOKUP(A206,#REF!,4,FALSE)))</f>
        <v>#REF!</v>
      </c>
      <c r="G206" s="11" t="e">
        <f>IF($A206="","",VLOOKUP($A206,#REF!,G$3+6,FALSE))</f>
        <v>#REF!</v>
      </c>
      <c r="H206" s="11" t="e">
        <f>IF($A206="","",VLOOKUP($A206,#REF!,H$3+6,FALSE))</f>
        <v>#REF!</v>
      </c>
      <c r="I206" s="11" t="e">
        <f>IF($A206="","",VLOOKUP($A206,#REF!,I$3+6,FALSE))</f>
        <v>#REF!</v>
      </c>
      <c r="J206" s="11" t="e">
        <f>IF($A206="","",VLOOKUP($A206,#REF!,J$3+6,FALSE))</f>
        <v>#REF!</v>
      </c>
      <c r="K206" s="11" t="e">
        <f>IF($A206="","",VLOOKUP($A206,#REF!,K$3+6,FALSE))</f>
        <v>#REF!</v>
      </c>
      <c r="L206" s="11" t="e">
        <f>IF($A206="","",VLOOKUP($A206,#REF!,L$3+6,FALSE))</f>
        <v>#REF!</v>
      </c>
      <c r="M206" s="11" t="e">
        <f>IF($A206="","",VLOOKUP($A206,#REF!,M$3+6,FALSE))</f>
        <v>#REF!</v>
      </c>
      <c r="N206" s="11" t="e">
        <f>IF($A206="","",VLOOKUP($A206,#REF!,N$3+6,FALSE))</f>
        <v>#REF!</v>
      </c>
      <c r="O206" s="11" t="e">
        <f>IF($A206="","",VLOOKUP($A206,#REF!,O$3+6,FALSE))</f>
        <v>#REF!</v>
      </c>
      <c r="P206" s="11" t="e">
        <f>IF($A206="","",VLOOKUP($A206,#REF!,P$3+6,FALSE))</f>
        <v>#REF!</v>
      </c>
      <c r="Q206" s="11" t="e">
        <f>IF($A206="","",VLOOKUP($A206,#REF!,Q$3+6,FALSE))</f>
        <v>#REF!</v>
      </c>
      <c r="R206" s="11" t="e">
        <f>IF($A206="","",VLOOKUP($A206,#REF!,R$3+6,FALSE))</f>
        <v>#REF!</v>
      </c>
      <c r="S206" s="11" t="e">
        <f>IF($A206="","",VLOOKUP($A206,#REF!,S$3+6,FALSE))</f>
        <v>#REF!</v>
      </c>
      <c r="T206" s="11" t="e">
        <f>IF($A206="","",VLOOKUP($A206,#REF!,T$3+6,FALSE))</f>
        <v>#REF!</v>
      </c>
      <c r="U206" s="11" t="e">
        <f>IF($A206="","",VLOOKUP($A206,#REF!,U$3+6,FALSE))</f>
        <v>#REF!</v>
      </c>
      <c r="V206" s="11" t="e">
        <f>IF($A206="","",VLOOKUP($A206,#REF!,V$3+6,FALSE))</f>
        <v>#REF!</v>
      </c>
      <c r="W206" s="11" t="e">
        <f>IF($A206="","",VLOOKUP($A206,#REF!,W$3+6,FALSE))</f>
        <v>#REF!</v>
      </c>
      <c r="X206" s="11" t="e">
        <f>IF($A206="","",VLOOKUP($A206,#REF!,X$3+6,FALSE))</f>
        <v>#REF!</v>
      </c>
      <c r="Y206" s="11" t="e">
        <f t="shared" si="15"/>
        <v>#REF!</v>
      </c>
      <c r="AA206" s="11"/>
      <c r="AD206" t="e">
        <f t="shared" si="16"/>
        <v>#REF!</v>
      </c>
      <c r="AE206" t="e">
        <f t="shared" si="17"/>
        <v>#REF!</v>
      </c>
      <c r="AF206" t="e">
        <f t="shared" si="18"/>
        <v>#REF!</v>
      </c>
      <c r="AG206" t="e">
        <f t="shared" si="19"/>
        <v>#REF!</v>
      </c>
    </row>
    <row r="207" spans="1:33" x14ac:dyDescent="0.25">
      <c r="A207" t="e">
        <f>IF(#REF!="","",#REF!)</f>
        <v>#REF!</v>
      </c>
      <c r="B207" s="10">
        <v>204</v>
      </c>
      <c r="C207" s="10" t="e">
        <f>IF(A207="","",IF(VLOOKUP(A207,#REF!,2,FALSE)=0,"",VLOOKUP(A207,#REF!,2,FALSE)))</f>
        <v>#REF!</v>
      </c>
      <c r="D207" s="10" t="e">
        <f>IF(A207="","",IF(VLOOKUP(A207,#REF!,3,FALSE)=0,"",VLOOKUP(A207,#REF!,3,FALSE)))</f>
        <v>#REF!</v>
      </c>
      <c r="E207" s="10" t="e">
        <f>IF(A207="","",IF(VLOOKUP(A207,#REF!,5,FALSE)=0,"",VLOOKUP(A207,#REF!,5,FALSE)))</f>
        <v>#REF!</v>
      </c>
      <c r="F207" s="10" t="e">
        <f>IF(A207="","",IF(VLOOKUP(A207,#REF!,4,FALSE)=0,"",VLOOKUP(A207,#REF!,4,FALSE)))</f>
        <v>#REF!</v>
      </c>
      <c r="G207" s="11" t="e">
        <f>IF($A207="","",VLOOKUP($A207,#REF!,G$3+6,FALSE))</f>
        <v>#REF!</v>
      </c>
      <c r="H207" s="11" t="e">
        <f>IF($A207="","",VLOOKUP($A207,#REF!,H$3+6,FALSE))</f>
        <v>#REF!</v>
      </c>
      <c r="I207" s="11" t="e">
        <f>IF($A207="","",VLOOKUP($A207,#REF!,I$3+6,FALSE))</f>
        <v>#REF!</v>
      </c>
      <c r="J207" s="11" t="e">
        <f>IF($A207="","",VLOOKUP($A207,#REF!,J$3+6,FALSE))</f>
        <v>#REF!</v>
      </c>
      <c r="K207" s="11" t="e">
        <f>IF($A207="","",VLOOKUP($A207,#REF!,K$3+6,FALSE))</f>
        <v>#REF!</v>
      </c>
      <c r="L207" s="11" t="e">
        <f>IF($A207="","",VLOOKUP($A207,#REF!,L$3+6,FALSE))</f>
        <v>#REF!</v>
      </c>
      <c r="M207" s="11" t="e">
        <f>IF($A207="","",VLOOKUP($A207,#REF!,M$3+6,FALSE))</f>
        <v>#REF!</v>
      </c>
      <c r="N207" s="11" t="e">
        <f>IF($A207="","",VLOOKUP($A207,#REF!,N$3+6,FALSE))</f>
        <v>#REF!</v>
      </c>
      <c r="O207" s="11" t="e">
        <f>IF($A207="","",VLOOKUP($A207,#REF!,O$3+6,FALSE))</f>
        <v>#REF!</v>
      </c>
      <c r="P207" s="11" t="e">
        <f>IF($A207="","",VLOOKUP($A207,#REF!,P$3+6,FALSE))</f>
        <v>#REF!</v>
      </c>
      <c r="Q207" s="11" t="e">
        <f>IF($A207="","",VLOOKUP($A207,#REF!,Q$3+6,FALSE))</f>
        <v>#REF!</v>
      </c>
      <c r="R207" s="11" t="e">
        <f>IF($A207="","",VLOOKUP($A207,#REF!,R$3+6,FALSE))</f>
        <v>#REF!</v>
      </c>
      <c r="S207" s="11" t="e">
        <f>IF($A207="","",VLOOKUP($A207,#REF!,S$3+6,FALSE))</f>
        <v>#REF!</v>
      </c>
      <c r="T207" s="11" t="e">
        <f>IF($A207="","",VLOOKUP($A207,#REF!,T$3+6,FALSE))</f>
        <v>#REF!</v>
      </c>
      <c r="U207" s="11" t="e">
        <f>IF($A207="","",VLOOKUP($A207,#REF!,U$3+6,FALSE))</f>
        <v>#REF!</v>
      </c>
      <c r="V207" s="11" t="e">
        <f>IF($A207="","",VLOOKUP($A207,#REF!,V$3+6,FALSE))</f>
        <v>#REF!</v>
      </c>
      <c r="W207" s="11" t="e">
        <f>IF($A207="","",VLOOKUP($A207,#REF!,W$3+6,FALSE))</f>
        <v>#REF!</v>
      </c>
      <c r="X207" s="11" t="e">
        <f>IF($A207="","",VLOOKUP($A207,#REF!,X$3+6,FALSE))</f>
        <v>#REF!</v>
      </c>
      <c r="Y207" s="11" t="e">
        <f t="shared" si="15"/>
        <v>#REF!</v>
      </c>
      <c r="AA207" s="11"/>
      <c r="AD207" t="e">
        <f t="shared" si="16"/>
        <v>#REF!</v>
      </c>
      <c r="AE207" t="e">
        <f t="shared" si="17"/>
        <v>#REF!</v>
      </c>
      <c r="AF207" t="e">
        <f t="shared" si="18"/>
        <v>#REF!</v>
      </c>
      <c r="AG207" t="e">
        <f t="shared" si="19"/>
        <v>#REF!</v>
      </c>
    </row>
    <row r="208" spans="1:33" x14ac:dyDescent="0.25">
      <c r="A208" t="e">
        <f>IF(#REF!="","",#REF!)</f>
        <v>#REF!</v>
      </c>
      <c r="B208" s="10">
        <v>205</v>
      </c>
      <c r="C208" s="10" t="e">
        <f>IF(A208="","",IF(VLOOKUP(A208,#REF!,2,FALSE)=0,"",VLOOKUP(A208,#REF!,2,FALSE)))</f>
        <v>#REF!</v>
      </c>
      <c r="D208" s="10" t="e">
        <f>IF(A208="","",IF(VLOOKUP(A208,#REF!,3,FALSE)=0,"",VLOOKUP(A208,#REF!,3,FALSE)))</f>
        <v>#REF!</v>
      </c>
      <c r="E208" s="10" t="e">
        <f>IF(A208="","",IF(VLOOKUP(A208,#REF!,5,FALSE)=0,"",VLOOKUP(A208,#REF!,5,FALSE)))</f>
        <v>#REF!</v>
      </c>
      <c r="F208" s="10" t="e">
        <f>IF(A208="","",IF(VLOOKUP(A208,#REF!,4,FALSE)=0,"",VLOOKUP(A208,#REF!,4,FALSE)))</f>
        <v>#REF!</v>
      </c>
      <c r="G208" s="11" t="e">
        <f>IF($A208="","",VLOOKUP($A208,#REF!,G$3+6,FALSE))</f>
        <v>#REF!</v>
      </c>
      <c r="H208" s="11" t="e">
        <f>IF($A208="","",VLOOKUP($A208,#REF!,H$3+6,FALSE))</f>
        <v>#REF!</v>
      </c>
      <c r="I208" s="11" t="e">
        <f>IF($A208="","",VLOOKUP($A208,#REF!,I$3+6,FALSE))</f>
        <v>#REF!</v>
      </c>
      <c r="J208" s="11" t="e">
        <f>IF($A208="","",VLOOKUP($A208,#REF!,J$3+6,FALSE))</f>
        <v>#REF!</v>
      </c>
      <c r="K208" s="11" t="e">
        <f>IF($A208="","",VLOOKUP($A208,#REF!,K$3+6,FALSE))</f>
        <v>#REF!</v>
      </c>
      <c r="L208" s="11" t="e">
        <f>IF($A208="","",VLOOKUP($A208,#REF!,L$3+6,FALSE))</f>
        <v>#REF!</v>
      </c>
      <c r="M208" s="11" t="e">
        <f>IF($A208="","",VLOOKUP($A208,#REF!,M$3+6,FALSE))</f>
        <v>#REF!</v>
      </c>
      <c r="N208" s="11" t="e">
        <f>IF($A208="","",VLOOKUP($A208,#REF!,N$3+6,FALSE))</f>
        <v>#REF!</v>
      </c>
      <c r="O208" s="11" t="e">
        <f>IF($A208="","",VLOOKUP($A208,#REF!,O$3+6,FALSE))</f>
        <v>#REF!</v>
      </c>
      <c r="P208" s="11" t="e">
        <f>IF($A208="","",VLOOKUP($A208,#REF!,P$3+6,FALSE))</f>
        <v>#REF!</v>
      </c>
      <c r="Q208" s="11" t="e">
        <f>IF($A208="","",VLOOKUP($A208,#REF!,Q$3+6,FALSE))</f>
        <v>#REF!</v>
      </c>
      <c r="R208" s="11" t="e">
        <f>IF($A208="","",VLOOKUP($A208,#REF!,R$3+6,FALSE))</f>
        <v>#REF!</v>
      </c>
      <c r="S208" s="11" t="e">
        <f>IF($A208="","",VLOOKUP($A208,#REF!,S$3+6,FALSE))</f>
        <v>#REF!</v>
      </c>
      <c r="T208" s="11" t="e">
        <f>IF($A208="","",VLOOKUP($A208,#REF!,T$3+6,FALSE))</f>
        <v>#REF!</v>
      </c>
      <c r="U208" s="11" t="e">
        <f>IF($A208="","",VLOOKUP($A208,#REF!,U$3+6,FALSE))</f>
        <v>#REF!</v>
      </c>
      <c r="V208" s="11" t="e">
        <f>IF($A208="","",VLOOKUP($A208,#REF!,V$3+6,FALSE))</f>
        <v>#REF!</v>
      </c>
      <c r="W208" s="11" t="e">
        <f>IF($A208="","",VLOOKUP($A208,#REF!,W$3+6,FALSE))</f>
        <v>#REF!</v>
      </c>
      <c r="X208" s="11" t="e">
        <f>IF($A208="","",VLOOKUP($A208,#REF!,X$3+6,FALSE))</f>
        <v>#REF!</v>
      </c>
      <c r="Y208" s="11" t="e">
        <f t="shared" si="15"/>
        <v>#REF!</v>
      </c>
      <c r="AA208" s="11"/>
      <c r="AD208" t="e">
        <f t="shared" si="16"/>
        <v>#REF!</v>
      </c>
      <c r="AE208" t="e">
        <f t="shared" si="17"/>
        <v>#REF!</v>
      </c>
      <c r="AF208" t="e">
        <f t="shared" si="18"/>
        <v>#REF!</v>
      </c>
      <c r="AG208" t="e">
        <f t="shared" si="19"/>
        <v>#REF!</v>
      </c>
    </row>
    <row r="209" spans="1:33" x14ac:dyDescent="0.25">
      <c r="A209" t="e">
        <f>IF(#REF!="","",#REF!)</f>
        <v>#REF!</v>
      </c>
      <c r="B209" s="10">
        <v>206</v>
      </c>
      <c r="C209" s="10" t="e">
        <f>IF(A209="","",IF(VLOOKUP(A209,#REF!,2,FALSE)=0,"",VLOOKUP(A209,#REF!,2,FALSE)))</f>
        <v>#REF!</v>
      </c>
      <c r="D209" s="10" t="e">
        <f>IF(A209="","",IF(VLOOKUP(A209,#REF!,3,FALSE)=0,"",VLOOKUP(A209,#REF!,3,FALSE)))</f>
        <v>#REF!</v>
      </c>
      <c r="E209" s="10" t="e">
        <f>IF(A209="","",IF(VLOOKUP(A209,#REF!,5,FALSE)=0,"",VLOOKUP(A209,#REF!,5,FALSE)))</f>
        <v>#REF!</v>
      </c>
      <c r="F209" s="10" t="e">
        <f>IF(A209="","",IF(VLOOKUP(A209,#REF!,4,FALSE)=0,"",VLOOKUP(A209,#REF!,4,FALSE)))</f>
        <v>#REF!</v>
      </c>
      <c r="G209" s="11" t="e">
        <f>IF($A209="","",VLOOKUP($A209,#REF!,G$3+6,FALSE))</f>
        <v>#REF!</v>
      </c>
      <c r="H209" s="11" t="e">
        <f>IF($A209="","",VLOOKUP($A209,#REF!,H$3+6,FALSE))</f>
        <v>#REF!</v>
      </c>
      <c r="I209" s="11" t="e">
        <f>IF($A209="","",VLOOKUP($A209,#REF!,I$3+6,FALSE))</f>
        <v>#REF!</v>
      </c>
      <c r="J209" s="11" t="e">
        <f>IF($A209="","",VLOOKUP($A209,#REF!,J$3+6,FALSE))</f>
        <v>#REF!</v>
      </c>
      <c r="K209" s="11" t="e">
        <f>IF($A209="","",VLOOKUP($A209,#REF!,K$3+6,FALSE))</f>
        <v>#REF!</v>
      </c>
      <c r="L209" s="11" t="e">
        <f>IF($A209="","",VLOOKUP($A209,#REF!,L$3+6,FALSE))</f>
        <v>#REF!</v>
      </c>
      <c r="M209" s="11" t="e">
        <f>IF($A209="","",VLOOKUP($A209,#REF!,M$3+6,FALSE))</f>
        <v>#REF!</v>
      </c>
      <c r="N209" s="11" t="e">
        <f>IF($A209="","",VLOOKUP($A209,#REF!,N$3+6,FALSE))</f>
        <v>#REF!</v>
      </c>
      <c r="O209" s="11" t="e">
        <f>IF($A209="","",VLOOKUP($A209,#REF!,O$3+6,FALSE))</f>
        <v>#REF!</v>
      </c>
      <c r="P209" s="11" t="e">
        <f>IF($A209="","",VLOOKUP($A209,#REF!,P$3+6,FALSE))</f>
        <v>#REF!</v>
      </c>
      <c r="Q209" s="11" t="e">
        <f>IF($A209="","",VLOOKUP($A209,#REF!,Q$3+6,FALSE))</f>
        <v>#REF!</v>
      </c>
      <c r="R209" s="11" t="e">
        <f>IF($A209="","",VLOOKUP($A209,#REF!,R$3+6,FALSE))</f>
        <v>#REF!</v>
      </c>
      <c r="S209" s="11" t="e">
        <f>IF($A209="","",VLOOKUP($A209,#REF!,S$3+6,FALSE))</f>
        <v>#REF!</v>
      </c>
      <c r="T209" s="11" t="e">
        <f>IF($A209="","",VLOOKUP($A209,#REF!,T$3+6,FALSE))</f>
        <v>#REF!</v>
      </c>
      <c r="U209" s="11" t="e">
        <f>IF($A209="","",VLOOKUP($A209,#REF!,U$3+6,FALSE))</f>
        <v>#REF!</v>
      </c>
      <c r="V209" s="11" t="e">
        <f>IF($A209="","",VLOOKUP($A209,#REF!,V$3+6,FALSE))</f>
        <v>#REF!</v>
      </c>
      <c r="W209" s="11" t="e">
        <f>IF($A209="","",VLOOKUP($A209,#REF!,W$3+6,FALSE))</f>
        <v>#REF!</v>
      </c>
      <c r="X209" s="11" t="e">
        <f>IF($A209="","",VLOOKUP($A209,#REF!,X$3+6,FALSE))</f>
        <v>#REF!</v>
      </c>
      <c r="Y209" s="11" t="e">
        <f t="shared" si="15"/>
        <v>#REF!</v>
      </c>
      <c r="AA209" s="11"/>
      <c r="AD209" t="e">
        <f t="shared" si="16"/>
        <v>#REF!</v>
      </c>
      <c r="AE209" t="e">
        <f t="shared" si="17"/>
        <v>#REF!</v>
      </c>
      <c r="AF209" t="e">
        <f t="shared" si="18"/>
        <v>#REF!</v>
      </c>
      <c r="AG209" t="e">
        <f t="shared" si="19"/>
        <v>#REF!</v>
      </c>
    </row>
    <row r="210" spans="1:33" x14ac:dyDescent="0.25">
      <c r="A210" t="e">
        <f>IF(#REF!="","",#REF!)</f>
        <v>#REF!</v>
      </c>
      <c r="B210" s="10">
        <v>207</v>
      </c>
      <c r="C210" s="10" t="e">
        <f>IF(A210="","",IF(VLOOKUP(A210,#REF!,2,FALSE)=0,"",VLOOKUP(A210,#REF!,2,FALSE)))</f>
        <v>#REF!</v>
      </c>
      <c r="D210" s="10" t="e">
        <f>IF(A210="","",IF(VLOOKUP(A210,#REF!,3,FALSE)=0,"",VLOOKUP(A210,#REF!,3,FALSE)))</f>
        <v>#REF!</v>
      </c>
      <c r="E210" s="10" t="e">
        <f>IF(A210="","",IF(VLOOKUP(A210,#REF!,5,FALSE)=0,"",VLOOKUP(A210,#REF!,5,FALSE)))</f>
        <v>#REF!</v>
      </c>
      <c r="F210" s="10" t="e">
        <f>IF(A210="","",IF(VLOOKUP(A210,#REF!,4,FALSE)=0,"",VLOOKUP(A210,#REF!,4,FALSE)))</f>
        <v>#REF!</v>
      </c>
      <c r="G210" s="11" t="e">
        <f>IF($A210="","",VLOOKUP($A210,#REF!,G$3+6,FALSE))</f>
        <v>#REF!</v>
      </c>
      <c r="H210" s="11" t="e">
        <f>IF($A210="","",VLOOKUP($A210,#REF!,H$3+6,FALSE))</f>
        <v>#REF!</v>
      </c>
      <c r="I210" s="11" t="e">
        <f>IF($A210="","",VLOOKUP($A210,#REF!,I$3+6,FALSE))</f>
        <v>#REF!</v>
      </c>
      <c r="J210" s="11" t="e">
        <f>IF($A210="","",VLOOKUP($A210,#REF!,J$3+6,FALSE))</f>
        <v>#REF!</v>
      </c>
      <c r="K210" s="11" t="e">
        <f>IF($A210="","",VLOOKUP($A210,#REF!,K$3+6,FALSE))</f>
        <v>#REF!</v>
      </c>
      <c r="L210" s="11" t="e">
        <f>IF($A210="","",VLOOKUP($A210,#REF!,L$3+6,FALSE))</f>
        <v>#REF!</v>
      </c>
      <c r="M210" s="11" t="e">
        <f>IF($A210="","",VLOOKUP($A210,#REF!,M$3+6,FALSE))</f>
        <v>#REF!</v>
      </c>
      <c r="N210" s="11" t="e">
        <f>IF($A210="","",VLOOKUP($A210,#REF!,N$3+6,FALSE))</f>
        <v>#REF!</v>
      </c>
      <c r="O210" s="11" t="e">
        <f>IF($A210="","",VLOOKUP($A210,#REF!,O$3+6,FALSE))</f>
        <v>#REF!</v>
      </c>
      <c r="P210" s="11" t="e">
        <f>IF($A210="","",VLOOKUP($A210,#REF!,P$3+6,FALSE))</f>
        <v>#REF!</v>
      </c>
      <c r="Q210" s="11" t="e">
        <f>IF($A210="","",VLOOKUP($A210,#REF!,Q$3+6,FALSE))</f>
        <v>#REF!</v>
      </c>
      <c r="R210" s="11" t="e">
        <f>IF($A210="","",VLOOKUP($A210,#REF!,R$3+6,FALSE))</f>
        <v>#REF!</v>
      </c>
      <c r="S210" s="11" t="e">
        <f>IF($A210="","",VLOOKUP($A210,#REF!,S$3+6,FALSE))</f>
        <v>#REF!</v>
      </c>
      <c r="T210" s="11" t="e">
        <f>IF($A210="","",VLOOKUP($A210,#REF!,T$3+6,FALSE))</f>
        <v>#REF!</v>
      </c>
      <c r="U210" s="11" t="e">
        <f>IF($A210="","",VLOOKUP($A210,#REF!,U$3+6,FALSE))</f>
        <v>#REF!</v>
      </c>
      <c r="V210" s="11" t="e">
        <f>IF($A210="","",VLOOKUP($A210,#REF!,V$3+6,FALSE))</f>
        <v>#REF!</v>
      </c>
      <c r="W210" s="11" t="e">
        <f>IF($A210="","",VLOOKUP($A210,#REF!,W$3+6,FALSE))</f>
        <v>#REF!</v>
      </c>
      <c r="X210" s="11" t="e">
        <f>IF($A210="","",VLOOKUP($A210,#REF!,X$3+6,FALSE))</f>
        <v>#REF!</v>
      </c>
      <c r="Y210" s="11" t="e">
        <f t="shared" si="15"/>
        <v>#REF!</v>
      </c>
      <c r="AA210" s="11"/>
      <c r="AD210" t="e">
        <f t="shared" si="16"/>
        <v>#REF!</v>
      </c>
      <c r="AE210" t="e">
        <f t="shared" si="17"/>
        <v>#REF!</v>
      </c>
      <c r="AF210" t="e">
        <f t="shared" si="18"/>
        <v>#REF!</v>
      </c>
      <c r="AG210" t="e">
        <f t="shared" si="19"/>
        <v>#REF!</v>
      </c>
    </row>
    <row r="211" spans="1:33" x14ac:dyDescent="0.25">
      <c r="A211" t="e">
        <f>IF(#REF!="","",#REF!)</f>
        <v>#REF!</v>
      </c>
      <c r="B211" s="10">
        <v>208</v>
      </c>
      <c r="C211" s="10" t="e">
        <f>IF(A211="","",IF(VLOOKUP(A211,#REF!,2,FALSE)=0,"",VLOOKUP(A211,#REF!,2,FALSE)))</f>
        <v>#REF!</v>
      </c>
      <c r="D211" s="10" t="e">
        <f>IF(A211="","",IF(VLOOKUP(A211,#REF!,3,FALSE)=0,"",VLOOKUP(A211,#REF!,3,FALSE)))</f>
        <v>#REF!</v>
      </c>
      <c r="E211" s="10" t="e">
        <f>IF(A211="","",IF(VLOOKUP(A211,#REF!,5,FALSE)=0,"",VLOOKUP(A211,#REF!,5,FALSE)))</f>
        <v>#REF!</v>
      </c>
      <c r="F211" s="10" t="e">
        <f>IF(A211="","",IF(VLOOKUP(A211,#REF!,4,FALSE)=0,"",VLOOKUP(A211,#REF!,4,FALSE)))</f>
        <v>#REF!</v>
      </c>
      <c r="G211" s="11" t="e">
        <f>IF($A211="","",VLOOKUP($A211,#REF!,G$3+6,FALSE))</f>
        <v>#REF!</v>
      </c>
      <c r="H211" s="11" t="e">
        <f>IF($A211="","",VLOOKUP($A211,#REF!,H$3+6,FALSE))</f>
        <v>#REF!</v>
      </c>
      <c r="I211" s="11" t="e">
        <f>IF($A211="","",VLOOKUP($A211,#REF!,I$3+6,FALSE))</f>
        <v>#REF!</v>
      </c>
      <c r="J211" s="11" t="e">
        <f>IF($A211="","",VLOOKUP($A211,#REF!,J$3+6,FALSE))</f>
        <v>#REF!</v>
      </c>
      <c r="K211" s="11" t="e">
        <f>IF($A211="","",VLOOKUP($A211,#REF!,K$3+6,FALSE))</f>
        <v>#REF!</v>
      </c>
      <c r="L211" s="11" t="e">
        <f>IF($A211="","",VLOOKUP($A211,#REF!,L$3+6,FALSE))</f>
        <v>#REF!</v>
      </c>
      <c r="M211" s="11" t="e">
        <f>IF($A211="","",VLOOKUP($A211,#REF!,M$3+6,FALSE))</f>
        <v>#REF!</v>
      </c>
      <c r="N211" s="11" t="e">
        <f>IF($A211="","",VLOOKUP($A211,#REF!,N$3+6,FALSE))</f>
        <v>#REF!</v>
      </c>
      <c r="O211" s="11" t="e">
        <f>IF($A211="","",VLOOKUP($A211,#REF!,O$3+6,FALSE))</f>
        <v>#REF!</v>
      </c>
      <c r="P211" s="11" t="e">
        <f>IF($A211="","",VLOOKUP($A211,#REF!,P$3+6,FALSE))</f>
        <v>#REF!</v>
      </c>
      <c r="Q211" s="11" t="e">
        <f>IF($A211="","",VLOOKUP($A211,#REF!,Q$3+6,FALSE))</f>
        <v>#REF!</v>
      </c>
      <c r="R211" s="11" t="e">
        <f>IF($A211="","",VLOOKUP($A211,#REF!,R$3+6,FALSE))</f>
        <v>#REF!</v>
      </c>
      <c r="S211" s="11" t="e">
        <f>IF($A211="","",VLOOKUP($A211,#REF!,S$3+6,FALSE))</f>
        <v>#REF!</v>
      </c>
      <c r="T211" s="11" t="e">
        <f>IF($A211="","",VLOOKUP($A211,#REF!,T$3+6,FALSE))</f>
        <v>#REF!</v>
      </c>
      <c r="U211" s="11" t="e">
        <f>IF($A211="","",VLOOKUP($A211,#REF!,U$3+6,FALSE))</f>
        <v>#REF!</v>
      </c>
      <c r="V211" s="11" t="e">
        <f>IF($A211="","",VLOOKUP($A211,#REF!,V$3+6,FALSE))</f>
        <v>#REF!</v>
      </c>
      <c r="W211" s="11" t="e">
        <f>IF($A211="","",VLOOKUP($A211,#REF!,W$3+6,FALSE))</f>
        <v>#REF!</v>
      </c>
      <c r="X211" s="11" t="e">
        <f>IF($A211="","",VLOOKUP($A211,#REF!,X$3+6,FALSE))</f>
        <v>#REF!</v>
      </c>
      <c r="Y211" s="11" t="e">
        <f t="shared" si="15"/>
        <v>#REF!</v>
      </c>
      <c r="AA211" s="11"/>
      <c r="AD211" t="e">
        <f t="shared" si="16"/>
        <v>#REF!</v>
      </c>
      <c r="AE211" t="e">
        <f t="shared" si="17"/>
        <v>#REF!</v>
      </c>
      <c r="AF211" t="e">
        <f t="shared" si="18"/>
        <v>#REF!</v>
      </c>
      <c r="AG211" t="e">
        <f t="shared" si="19"/>
        <v>#REF!</v>
      </c>
    </row>
    <row r="212" spans="1:33" x14ac:dyDescent="0.25">
      <c r="A212" t="e">
        <f>IF(#REF!="","",#REF!)</f>
        <v>#REF!</v>
      </c>
      <c r="B212" s="10">
        <v>209</v>
      </c>
      <c r="C212" s="10" t="e">
        <f>IF(A212="","",IF(VLOOKUP(A212,#REF!,2,FALSE)=0,"",VLOOKUP(A212,#REF!,2,FALSE)))</f>
        <v>#REF!</v>
      </c>
      <c r="D212" s="10" t="e">
        <f>IF(A212="","",IF(VLOOKUP(A212,#REF!,3,FALSE)=0,"",VLOOKUP(A212,#REF!,3,FALSE)))</f>
        <v>#REF!</v>
      </c>
      <c r="E212" s="10" t="e">
        <f>IF(A212="","",IF(VLOOKUP(A212,#REF!,5,FALSE)=0,"",VLOOKUP(A212,#REF!,5,FALSE)))</f>
        <v>#REF!</v>
      </c>
      <c r="F212" s="10" t="e">
        <f>IF(A212="","",IF(VLOOKUP(A212,#REF!,4,FALSE)=0,"",VLOOKUP(A212,#REF!,4,FALSE)))</f>
        <v>#REF!</v>
      </c>
      <c r="G212" s="11" t="e">
        <f>IF($A212="","",VLOOKUP($A212,#REF!,G$3+6,FALSE))</f>
        <v>#REF!</v>
      </c>
      <c r="H212" s="11" t="e">
        <f>IF($A212="","",VLOOKUP($A212,#REF!,H$3+6,FALSE))</f>
        <v>#REF!</v>
      </c>
      <c r="I212" s="11" t="e">
        <f>IF($A212="","",VLOOKUP($A212,#REF!,I$3+6,FALSE))</f>
        <v>#REF!</v>
      </c>
      <c r="J212" s="11" t="e">
        <f>IF($A212="","",VLOOKUP($A212,#REF!,J$3+6,FALSE))</f>
        <v>#REF!</v>
      </c>
      <c r="K212" s="11" t="e">
        <f>IF($A212="","",VLOOKUP($A212,#REF!,K$3+6,FALSE))</f>
        <v>#REF!</v>
      </c>
      <c r="L212" s="11" t="e">
        <f>IF($A212="","",VLOOKUP($A212,#REF!,L$3+6,FALSE))</f>
        <v>#REF!</v>
      </c>
      <c r="M212" s="11" t="e">
        <f>IF($A212="","",VLOOKUP($A212,#REF!,M$3+6,FALSE))</f>
        <v>#REF!</v>
      </c>
      <c r="N212" s="11" t="e">
        <f>IF($A212="","",VLOOKUP($A212,#REF!,N$3+6,FALSE))</f>
        <v>#REF!</v>
      </c>
      <c r="O212" s="11" t="e">
        <f>IF($A212="","",VLOOKUP($A212,#REF!,O$3+6,FALSE))</f>
        <v>#REF!</v>
      </c>
      <c r="P212" s="11" t="e">
        <f>IF($A212="","",VLOOKUP($A212,#REF!,P$3+6,FALSE))</f>
        <v>#REF!</v>
      </c>
      <c r="Q212" s="11" t="e">
        <f>IF($A212="","",VLOOKUP($A212,#REF!,Q$3+6,FALSE))</f>
        <v>#REF!</v>
      </c>
      <c r="R212" s="11" t="e">
        <f>IF($A212="","",VLOOKUP($A212,#REF!,R$3+6,FALSE))</f>
        <v>#REF!</v>
      </c>
      <c r="S212" s="11" t="e">
        <f>IF($A212="","",VLOOKUP($A212,#REF!,S$3+6,FALSE))</f>
        <v>#REF!</v>
      </c>
      <c r="T212" s="11" t="e">
        <f>IF($A212="","",VLOOKUP($A212,#REF!,T$3+6,FALSE))</f>
        <v>#REF!</v>
      </c>
      <c r="U212" s="11" t="e">
        <f>IF($A212="","",VLOOKUP($A212,#REF!,U$3+6,FALSE))</f>
        <v>#REF!</v>
      </c>
      <c r="V212" s="11" t="e">
        <f>IF($A212="","",VLOOKUP($A212,#REF!,V$3+6,FALSE))</f>
        <v>#REF!</v>
      </c>
      <c r="W212" s="11" t="e">
        <f>IF($A212="","",VLOOKUP($A212,#REF!,W$3+6,FALSE))</f>
        <v>#REF!</v>
      </c>
      <c r="X212" s="11" t="e">
        <f>IF($A212="","",VLOOKUP($A212,#REF!,X$3+6,FALSE))</f>
        <v>#REF!</v>
      </c>
      <c r="Y212" s="11" t="e">
        <f t="shared" si="15"/>
        <v>#REF!</v>
      </c>
      <c r="AA212" s="11"/>
      <c r="AD212" t="e">
        <f t="shared" si="16"/>
        <v>#REF!</v>
      </c>
      <c r="AE212" t="e">
        <f t="shared" si="17"/>
        <v>#REF!</v>
      </c>
      <c r="AF212" t="e">
        <f t="shared" si="18"/>
        <v>#REF!</v>
      </c>
      <c r="AG212" t="e">
        <f t="shared" si="19"/>
        <v>#REF!</v>
      </c>
    </row>
    <row r="213" spans="1:33" x14ac:dyDescent="0.25">
      <c r="A213" t="e">
        <f>IF(#REF!="","",#REF!)</f>
        <v>#REF!</v>
      </c>
      <c r="B213" s="10">
        <v>210</v>
      </c>
      <c r="C213" s="10" t="e">
        <f>IF(A213="","",IF(VLOOKUP(A213,#REF!,2,FALSE)=0,"",VLOOKUP(A213,#REF!,2,FALSE)))</f>
        <v>#REF!</v>
      </c>
      <c r="D213" s="10" t="e">
        <f>IF(A213="","",IF(VLOOKUP(A213,#REF!,3,FALSE)=0,"",VLOOKUP(A213,#REF!,3,FALSE)))</f>
        <v>#REF!</v>
      </c>
      <c r="E213" s="10" t="e">
        <f>IF(A213="","",IF(VLOOKUP(A213,#REF!,5,FALSE)=0,"",VLOOKUP(A213,#REF!,5,FALSE)))</f>
        <v>#REF!</v>
      </c>
      <c r="F213" s="10" t="e">
        <f>IF(A213="","",IF(VLOOKUP(A213,#REF!,4,FALSE)=0,"",VLOOKUP(A213,#REF!,4,FALSE)))</f>
        <v>#REF!</v>
      </c>
      <c r="G213" s="11" t="e">
        <f>IF($A213="","",VLOOKUP($A213,#REF!,G$3+6,FALSE))</f>
        <v>#REF!</v>
      </c>
      <c r="H213" s="11" t="e">
        <f>IF($A213="","",VLOOKUP($A213,#REF!,H$3+6,FALSE))</f>
        <v>#REF!</v>
      </c>
      <c r="I213" s="11" t="e">
        <f>IF($A213="","",VLOOKUP($A213,#REF!,I$3+6,FALSE))</f>
        <v>#REF!</v>
      </c>
      <c r="J213" s="11" t="e">
        <f>IF($A213="","",VLOOKUP($A213,#REF!,J$3+6,FALSE))</f>
        <v>#REF!</v>
      </c>
      <c r="K213" s="11" t="e">
        <f>IF($A213="","",VLOOKUP($A213,#REF!,K$3+6,FALSE))</f>
        <v>#REF!</v>
      </c>
      <c r="L213" s="11" t="e">
        <f>IF($A213="","",VLOOKUP($A213,#REF!,L$3+6,FALSE))</f>
        <v>#REF!</v>
      </c>
      <c r="M213" s="11" t="e">
        <f>IF($A213="","",VLOOKUP($A213,#REF!,M$3+6,FALSE))</f>
        <v>#REF!</v>
      </c>
      <c r="N213" s="11" t="e">
        <f>IF($A213="","",VLOOKUP($A213,#REF!,N$3+6,FALSE))</f>
        <v>#REF!</v>
      </c>
      <c r="O213" s="11" t="e">
        <f>IF($A213="","",VLOOKUP($A213,#REF!,O$3+6,FALSE))</f>
        <v>#REF!</v>
      </c>
      <c r="P213" s="11" t="e">
        <f>IF($A213="","",VLOOKUP($A213,#REF!,P$3+6,FALSE))</f>
        <v>#REF!</v>
      </c>
      <c r="Q213" s="11" t="e">
        <f>IF($A213="","",VLOOKUP($A213,#REF!,Q$3+6,FALSE))</f>
        <v>#REF!</v>
      </c>
      <c r="R213" s="11" t="e">
        <f>IF($A213="","",VLOOKUP($A213,#REF!,R$3+6,FALSE))</f>
        <v>#REF!</v>
      </c>
      <c r="S213" s="11" t="e">
        <f>IF($A213="","",VLOOKUP($A213,#REF!,S$3+6,FALSE))</f>
        <v>#REF!</v>
      </c>
      <c r="T213" s="11" t="e">
        <f>IF($A213="","",VLOOKUP($A213,#REF!,T$3+6,FALSE))</f>
        <v>#REF!</v>
      </c>
      <c r="U213" s="11" t="e">
        <f>IF($A213="","",VLOOKUP($A213,#REF!,U$3+6,FALSE))</f>
        <v>#REF!</v>
      </c>
      <c r="V213" s="11" t="e">
        <f>IF($A213="","",VLOOKUP($A213,#REF!,V$3+6,FALSE))</f>
        <v>#REF!</v>
      </c>
      <c r="W213" s="11" t="e">
        <f>IF($A213="","",VLOOKUP($A213,#REF!,W$3+6,FALSE))</f>
        <v>#REF!</v>
      </c>
      <c r="X213" s="11" t="e">
        <f>IF($A213="","",VLOOKUP($A213,#REF!,X$3+6,FALSE))</f>
        <v>#REF!</v>
      </c>
      <c r="Y213" s="11" t="e">
        <f t="shared" si="15"/>
        <v>#REF!</v>
      </c>
      <c r="AA213" s="11"/>
      <c r="AD213" t="e">
        <f t="shared" si="16"/>
        <v>#REF!</v>
      </c>
      <c r="AE213" t="e">
        <f t="shared" si="17"/>
        <v>#REF!</v>
      </c>
      <c r="AF213" t="e">
        <f t="shared" si="18"/>
        <v>#REF!</v>
      </c>
      <c r="AG213" t="e">
        <f t="shared" si="19"/>
        <v>#REF!</v>
      </c>
    </row>
    <row r="214" spans="1:33" x14ac:dyDescent="0.25">
      <c r="A214" t="e">
        <f>IF(#REF!="","",#REF!)</f>
        <v>#REF!</v>
      </c>
      <c r="B214" s="10">
        <v>211</v>
      </c>
      <c r="C214" s="10" t="e">
        <f>IF(A214="","",IF(VLOOKUP(A214,#REF!,2,FALSE)=0,"",VLOOKUP(A214,#REF!,2,FALSE)))</f>
        <v>#REF!</v>
      </c>
      <c r="D214" s="10" t="e">
        <f>IF(A214="","",IF(VLOOKUP(A214,#REF!,3,FALSE)=0,"",VLOOKUP(A214,#REF!,3,FALSE)))</f>
        <v>#REF!</v>
      </c>
      <c r="E214" s="10" t="e">
        <f>IF(A214="","",IF(VLOOKUP(A214,#REF!,5,FALSE)=0,"",VLOOKUP(A214,#REF!,5,FALSE)))</f>
        <v>#REF!</v>
      </c>
      <c r="F214" s="10" t="e">
        <f>IF(A214="","",IF(VLOOKUP(A214,#REF!,4,FALSE)=0,"",VLOOKUP(A214,#REF!,4,FALSE)))</f>
        <v>#REF!</v>
      </c>
      <c r="G214" s="11" t="e">
        <f>IF($A214="","",VLOOKUP($A214,#REF!,G$3+6,FALSE))</f>
        <v>#REF!</v>
      </c>
      <c r="H214" s="11" t="e">
        <f>IF($A214="","",VLOOKUP($A214,#REF!,H$3+6,FALSE))</f>
        <v>#REF!</v>
      </c>
      <c r="I214" s="11" t="e">
        <f>IF($A214="","",VLOOKUP($A214,#REF!,I$3+6,FALSE))</f>
        <v>#REF!</v>
      </c>
      <c r="J214" s="11" t="e">
        <f>IF($A214="","",VLOOKUP($A214,#REF!,J$3+6,FALSE))</f>
        <v>#REF!</v>
      </c>
      <c r="K214" s="11" t="e">
        <f>IF($A214="","",VLOOKUP($A214,#REF!,K$3+6,FALSE))</f>
        <v>#REF!</v>
      </c>
      <c r="L214" s="11" t="e">
        <f>IF($A214="","",VLOOKUP($A214,#REF!,L$3+6,FALSE))</f>
        <v>#REF!</v>
      </c>
      <c r="M214" s="11" t="e">
        <f>IF($A214="","",VLOOKUP($A214,#REF!,M$3+6,FALSE))</f>
        <v>#REF!</v>
      </c>
      <c r="N214" s="11" t="e">
        <f>IF($A214="","",VLOOKUP($A214,#REF!,N$3+6,FALSE))</f>
        <v>#REF!</v>
      </c>
      <c r="O214" s="11" t="e">
        <f>IF($A214="","",VLOOKUP($A214,#REF!,O$3+6,FALSE))</f>
        <v>#REF!</v>
      </c>
      <c r="P214" s="11" t="e">
        <f>IF($A214="","",VLOOKUP($A214,#REF!,P$3+6,FALSE))</f>
        <v>#REF!</v>
      </c>
      <c r="Q214" s="11" t="e">
        <f>IF($A214="","",VLOOKUP($A214,#REF!,Q$3+6,FALSE))</f>
        <v>#REF!</v>
      </c>
      <c r="R214" s="11" t="e">
        <f>IF($A214="","",VLOOKUP($A214,#REF!,R$3+6,FALSE))</f>
        <v>#REF!</v>
      </c>
      <c r="S214" s="11" t="e">
        <f>IF($A214="","",VLOOKUP($A214,#REF!,S$3+6,FALSE))</f>
        <v>#REF!</v>
      </c>
      <c r="T214" s="11" t="e">
        <f>IF($A214="","",VLOOKUP($A214,#REF!,T$3+6,FALSE))</f>
        <v>#REF!</v>
      </c>
      <c r="U214" s="11" t="e">
        <f>IF($A214="","",VLOOKUP($A214,#REF!,U$3+6,FALSE))</f>
        <v>#REF!</v>
      </c>
      <c r="V214" s="11" t="e">
        <f>IF($A214="","",VLOOKUP($A214,#REF!,V$3+6,FALSE))</f>
        <v>#REF!</v>
      </c>
      <c r="W214" s="11" t="e">
        <f>IF($A214="","",VLOOKUP($A214,#REF!,W$3+6,FALSE))</f>
        <v>#REF!</v>
      </c>
      <c r="X214" s="11" t="e">
        <f>IF($A214="","",VLOOKUP($A214,#REF!,X$3+6,FALSE))</f>
        <v>#REF!</v>
      </c>
      <c r="Y214" s="11" t="e">
        <f t="shared" si="15"/>
        <v>#REF!</v>
      </c>
      <c r="AA214" s="11"/>
      <c r="AD214" t="e">
        <f t="shared" si="16"/>
        <v>#REF!</v>
      </c>
      <c r="AE214" t="e">
        <f t="shared" si="17"/>
        <v>#REF!</v>
      </c>
      <c r="AF214" t="e">
        <f t="shared" si="18"/>
        <v>#REF!</v>
      </c>
      <c r="AG214" t="e">
        <f t="shared" si="19"/>
        <v>#REF!</v>
      </c>
    </row>
    <row r="215" spans="1:33" x14ac:dyDescent="0.25">
      <c r="A215" t="e">
        <f>IF(#REF!="","",#REF!)</f>
        <v>#REF!</v>
      </c>
      <c r="B215" s="10">
        <v>212</v>
      </c>
      <c r="C215" s="10" t="e">
        <f>IF(A215="","",IF(VLOOKUP(A215,#REF!,2,FALSE)=0,"",VLOOKUP(A215,#REF!,2,FALSE)))</f>
        <v>#REF!</v>
      </c>
      <c r="D215" s="10" t="e">
        <f>IF(A215="","",IF(VLOOKUP(A215,#REF!,3,FALSE)=0,"",VLOOKUP(A215,#REF!,3,FALSE)))</f>
        <v>#REF!</v>
      </c>
      <c r="E215" s="10" t="e">
        <f>IF(A215="","",IF(VLOOKUP(A215,#REF!,5,FALSE)=0,"",VLOOKUP(A215,#REF!,5,FALSE)))</f>
        <v>#REF!</v>
      </c>
      <c r="F215" s="10" t="e">
        <f>IF(A215="","",IF(VLOOKUP(A215,#REF!,4,FALSE)=0,"",VLOOKUP(A215,#REF!,4,FALSE)))</f>
        <v>#REF!</v>
      </c>
      <c r="G215" s="11" t="e">
        <f>IF($A215="","",VLOOKUP($A215,#REF!,G$3+6,FALSE))</f>
        <v>#REF!</v>
      </c>
      <c r="H215" s="11" t="e">
        <f>IF($A215="","",VLOOKUP($A215,#REF!,H$3+6,FALSE))</f>
        <v>#REF!</v>
      </c>
      <c r="I215" s="11" t="e">
        <f>IF($A215="","",VLOOKUP($A215,#REF!,I$3+6,FALSE))</f>
        <v>#REF!</v>
      </c>
      <c r="J215" s="11" t="e">
        <f>IF($A215="","",VLOOKUP($A215,#REF!,J$3+6,FALSE))</f>
        <v>#REF!</v>
      </c>
      <c r="K215" s="11" t="e">
        <f>IF($A215="","",VLOOKUP($A215,#REF!,K$3+6,FALSE))</f>
        <v>#REF!</v>
      </c>
      <c r="L215" s="11" t="e">
        <f>IF($A215="","",VLOOKUP($A215,#REF!,L$3+6,FALSE))</f>
        <v>#REF!</v>
      </c>
      <c r="M215" s="11" t="e">
        <f>IF($A215="","",VLOOKUP($A215,#REF!,M$3+6,FALSE))</f>
        <v>#REF!</v>
      </c>
      <c r="N215" s="11" t="e">
        <f>IF($A215="","",VLOOKUP($A215,#REF!,N$3+6,FALSE))</f>
        <v>#REF!</v>
      </c>
      <c r="O215" s="11" t="e">
        <f>IF($A215="","",VLOOKUP($A215,#REF!,O$3+6,FALSE))</f>
        <v>#REF!</v>
      </c>
      <c r="P215" s="11" t="e">
        <f>IF($A215="","",VLOOKUP($A215,#REF!,P$3+6,FALSE))</f>
        <v>#REF!</v>
      </c>
      <c r="Q215" s="11" t="e">
        <f>IF($A215="","",VLOOKUP($A215,#REF!,Q$3+6,FALSE))</f>
        <v>#REF!</v>
      </c>
      <c r="R215" s="11" t="e">
        <f>IF($A215="","",VLOOKUP($A215,#REF!,R$3+6,FALSE))</f>
        <v>#REF!</v>
      </c>
      <c r="S215" s="11" t="e">
        <f>IF($A215="","",VLOOKUP($A215,#REF!,S$3+6,FALSE))</f>
        <v>#REF!</v>
      </c>
      <c r="T215" s="11" t="e">
        <f>IF($A215="","",VLOOKUP($A215,#REF!,T$3+6,FALSE))</f>
        <v>#REF!</v>
      </c>
      <c r="U215" s="11" t="e">
        <f>IF($A215="","",VLOOKUP($A215,#REF!,U$3+6,FALSE))</f>
        <v>#REF!</v>
      </c>
      <c r="V215" s="11" t="e">
        <f>IF($A215="","",VLOOKUP($A215,#REF!,V$3+6,FALSE))</f>
        <v>#REF!</v>
      </c>
      <c r="W215" s="11" t="e">
        <f>IF($A215="","",VLOOKUP($A215,#REF!,W$3+6,FALSE))</f>
        <v>#REF!</v>
      </c>
      <c r="X215" s="11" t="e">
        <f>IF($A215="","",VLOOKUP($A215,#REF!,X$3+6,FALSE))</f>
        <v>#REF!</v>
      </c>
      <c r="Y215" s="11" t="e">
        <f t="shared" si="15"/>
        <v>#REF!</v>
      </c>
      <c r="AA215" s="11"/>
      <c r="AD215" t="e">
        <f t="shared" si="16"/>
        <v>#REF!</v>
      </c>
      <c r="AE215" t="e">
        <f t="shared" si="17"/>
        <v>#REF!</v>
      </c>
      <c r="AF215" t="e">
        <f t="shared" si="18"/>
        <v>#REF!</v>
      </c>
      <c r="AG215" t="e">
        <f t="shared" si="19"/>
        <v>#REF!</v>
      </c>
    </row>
    <row r="216" spans="1:33" x14ac:dyDescent="0.25">
      <c r="A216" t="e">
        <f>IF(#REF!="","",#REF!)</f>
        <v>#REF!</v>
      </c>
      <c r="B216" s="10">
        <v>213</v>
      </c>
      <c r="C216" s="10" t="e">
        <f>IF(A216="","",IF(VLOOKUP(A216,#REF!,2,FALSE)=0,"",VLOOKUP(A216,#REF!,2,FALSE)))</f>
        <v>#REF!</v>
      </c>
      <c r="D216" s="10" t="e">
        <f>IF(A216="","",IF(VLOOKUP(A216,#REF!,3,FALSE)=0,"",VLOOKUP(A216,#REF!,3,FALSE)))</f>
        <v>#REF!</v>
      </c>
      <c r="E216" s="10" t="e">
        <f>IF(A216="","",IF(VLOOKUP(A216,#REF!,5,FALSE)=0,"",VLOOKUP(A216,#REF!,5,FALSE)))</f>
        <v>#REF!</v>
      </c>
      <c r="F216" s="10" t="e">
        <f>IF(A216="","",IF(VLOOKUP(A216,#REF!,4,FALSE)=0,"",VLOOKUP(A216,#REF!,4,FALSE)))</f>
        <v>#REF!</v>
      </c>
      <c r="G216" s="11" t="e">
        <f>IF($A216="","",VLOOKUP($A216,#REF!,G$3+6,FALSE))</f>
        <v>#REF!</v>
      </c>
      <c r="H216" s="11" t="e">
        <f>IF($A216="","",VLOOKUP($A216,#REF!,H$3+6,FALSE))</f>
        <v>#REF!</v>
      </c>
      <c r="I216" s="11" t="e">
        <f>IF($A216="","",VLOOKUP($A216,#REF!,I$3+6,FALSE))</f>
        <v>#REF!</v>
      </c>
      <c r="J216" s="11" t="e">
        <f>IF($A216="","",VLOOKUP($A216,#REF!,J$3+6,FALSE))</f>
        <v>#REF!</v>
      </c>
      <c r="K216" s="11" t="e">
        <f>IF($A216="","",VLOOKUP($A216,#REF!,K$3+6,FALSE))</f>
        <v>#REF!</v>
      </c>
      <c r="L216" s="11" t="e">
        <f>IF($A216="","",VLOOKUP($A216,#REF!,L$3+6,FALSE))</f>
        <v>#REF!</v>
      </c>
      <c r="M216" s="11" t="e">
        <f>IF($A216="","",VLOOKUP($A216,#REF!,M$3+6,FALSE))</f>
        <v>#REF!</v>
      </c>
      <c r="N216" s="11" t="e">
        <f>IF($A216="","",VLOOKUP($A216,#REF!,N$3+6,FALSE))</f>
        <v>#REF!</v>
      </c>
      <c r="O216" s="11" t="e">
        <f>IF($A216="","",VLOOKUP($A216,#REF!,O$3+6,FALSE))</f>
        <v>#REF!</v>
      </c>
      <c r="P216" s="11" t="e">
        <f>IF($A216="","",VLOOKUP($A216,#REF!,P$3+6,FALSE))</f>
        <v>#REF!</v>
      </c>
      <c r="Q216" s="11" t="e">
        <f>IF($A216="","",VLOOKUP($A216,#REF!,Q$3+6,FALSE))</f>
        <v>#REF!</v>
      </c>
      <c r="R216" s="11" t="e">
        <f>IF($A216="","",VLOOKUP($A216,#REF!,R$3+6,FALSE))</f>
        <v>#REF!</v>
      </c>
      <c r="S216" s="11" t="e">
        <f>IF($A216="","",VLOOKUP($A216,#REF!,S$3+6,FALSE))</f>
        <v>#REF!</v>
      </c>
      <c r="T216" s="11" t="e">
        <f>IF($A216="","",VLOOKUP($A216,#REF!,T$3+6,FALSE))</f>
        <v>#REF!</v>
      </c>
      <c r="U216" s="11" t="e">
        <f>IF($A216="","",VLOOKUP($A216,#REF!,U$3+6,FALSE))</f>
        <v>#REF!</v>
      </c>
      <c r="V216" s="11" t="e">
        <f>IF($A216="","",VLOOKUP($A216,#REF!,V$3+6,FALSE))</f>
        <v>#REF!</v>
      </c>
      <c r="W216" s="11" t="e">
        <f>IF($A216="","",VLOOKUP($A216,#REF!,W$3+6,FALSE))</f>
        <v>#REF!</v>
      </c>
      <c r="X216" s="11" t="e">
        <f>IF($A216="","",VLOOKUP($A216,#REF!,X$3+6,FALSE))</f>
        <v>#REF!</v>
      </c>
      <c r="Y216" s="11" t="e">
        <f t="shared" si="15"/>
        <v>#REF!</v>
      </c>
      <c r="AA216" s="11"/>
      <c r="AD216" t="e">
        <f t="shared" si="16"/>
        <v>#REF!</v>
      </c>
      <c r="AE216" t="e">
        <f t="shared" si="17"/>
        <v>#REF!</v>
      </c>
      <c r="AF216" t="e">
        <f t="shared" si="18"/>
        <v>#REF!</v>
      </c>
      <c r="AG216" t="e">
        <f t="shared" si="19"/>
        <v>#REF!</v>
      </c>
    </row>
    <row r="217" spans="1:33" x14ac:dyDescent="0.25">
      <c r="A217" t="e">
        <f>IF(#REF!="","",#REF!)</f>
        <v>#REF!</v>
      </c>
      <c r="B217" s="10">
        <v>214</v>
      </c>
      <c r="C217" s="10" t="e">
        <f>IF(A217="","",IF(VLOOKUP(A217,#REF!,2,FALSE)=0,"",VLOOKUP(A217,#REF!,2,FALSE)))</f>
        <v>#REF!</v>
      </c>
      <c r="D217" s="10" t="e">
        <f>IF(A217="","",IF(VLOOKUP(A217,#REF!,3,FALSE)=0,"",VLOOKUP(A217,#REF!,3,FALSE)))</f>
        <v>#REF!</v>
      </c>
      <c r="E217" s="10" t="e">
        <f>IF(A217="","",IF(VLOOKUP(A217,#REF!,5,FALSE)=0,"",VLOOKUP(A217,#REF!,5,FALSE)))</f>
        <v>#REF!</v>
      </c>
      <c r="F217" s="10" t="e">
        <f>IF(A217="","",IF(VLOOKUP(A217,#REF!,4,FALSE)=0,"",VLOOKUP(A217,#REF!,4,FALSE)))</f>
        <v>#REF!</v>
      </c>
      <c r="G217" s="11" t="e">
        <f>IF($A217="","",VLOOKUP($A217,#REF!,G$3+6,FALSE))</f>
        <v>#REF!</v>
      </c>
      <c r="H217" s="11" t="e">
        <f>IF($A217="","",VLOOKUP($A217,#REF!,H$3+6,FALSE))</f>
        <v>#REF!</v>
      </c>
      <c r="I217" s="11" t="e">
        <f>IF($A217="","",VLOOKUP($A217,#REF!,I$3+6,FALSE))</f>
        <v>#REF!</v>
      </c>
      <c r="J217" s="11" t="e">
        <f>IF($A217="","",VLOOKUP($A217,#REF!,J$3+6,FALSE))</f>
        <v>#REF!</v>
      </c>
      <c r="K217" s="11" t="e">
        <f>IF($A217="","",VLOOKUP($A217,#REF!,K$3+6,FALSE))</f>
        <v>#REF!</v>
      </c>
      <c r="L217" s="11" t="e">
        <f>IF($A217="","",VLOOKUP($A217,#REF!,L$3+6,FALSE))</f>
        <v>#REF!</v>
      </c>
      <c r="M217" s="11" t="e">
        <f>IF($A217="","",VLOOKUP($A217,#REF!,M$3+6,FALSE))</f>
        <v>#REF!</v>
      </c>
      <c r="N217" s="11" t="e">
        <f>IF($A217="","",VLOOKUP($A217,#REF!,N$3+6,FALSE))</f>
        <v>#REF!</v>
      </c>
      <c r="O217" s="11" t="e">
        <f>IF($A217="","",VLOOKUP($A217,#REF!,O$3+6,FALSE))</f>
        <v>#REF!</v>
      </c>
      <c r="P217" s="11" t="e">
        <f>IF($A217="","",VLOOKUP($A217,#REF!,P$3+6,FALSE))</f>
        <v>#REF!</v>
      </c>
      <c r="Q217" s="11" t="e">
        <f>IF($A217="","",VLOOKUP($A217,#REF!,Q$3+6,FALSE))</f>
        <v>#REF!</v>
      </c>
      <c r="R217" s="11" t="e">
        <f>IF($A217="","",VLOOKUP($A217,#REF!,R$3+6,FALSE))</f>
        <v>#REF!</v>
      </c>
      <c r="S217" s="11" t="e">
        <f>IF($A217="","",VLOOKUP($A217,#REF!,S$3+6,FALSE))</f>
        <v>#REF!</v>
      </c>
      <c r="T217" s="11" t="e">
        <f>IF($A217="","",VLOOKUP($A217,#REF!,T$3+6,FALSE))</f>
        <v>#REF!</v>
      </c>
      <c r="U217" s="11" t="e">
        <f>IF($A217="","",VLOOKUP($A217,#REF!,U$3+6,FALSE))</f>
        <v>#REF!</v>
      </c>
      <c r="V217" s="11" t="e">
        <f>IF($A217="","",VLOOKUP($A217,#REF!,V$3+6,FALSE))</f>
        <v>#REF!</v>
      </c>
      <c r="W217" s="11" t="e">
        <f>IF($A217="","",VLOOKUP($A217,#REF!,W$3+6,FALSE))</f>
        <v>#REF!</v>
      </c>
      <c r="X217" s="11" t="e">
        <f>IF($A217="","",VLOOKUP($A217,#REF!,X$3+6,FALSE))</f>
        <v>#REF!</v>
      </c>
      <c r="Y217" s="11" t="e">
        <f t="shared" si="15"/>
        <v>#REF!</v>
      </c>
      <c r="AA217" s="11"/>
      <c r="AD217" t="e">
        <f t="shared" si="16"/>
        <v>#REF!</v>
      </c>
      <c r="AE217" t="e">
        <f t="shared" si="17"/>
        <v>#REF!</v>
      </c>
      <c r="AF217" t="e">
        <f t="shared" si="18"/>
        <v>#REF!</v>
      </c>
      <c r="AG217" t="e">
        <f t="shared" si="19"/>
        <v>#REF!</v>
      </c>
    </row>
    <row r="218" spans="1:33" x14ac:dyDescent="0.25">
      <c r="A218" t="e">
        <f>IF(#REF!="","",#REF!)</f>
        <v>#REF!</v>
      </c>
      <c r="B218" s="10">
        <v>215</v>
      </c>
      <c r="C218" s="10" t="e">
        <f>IF(A218="","",IF(VLOOKUP(A218,#REF!,2,FALSE)=0,"",VLOOKUP(A218,#REF!,2,FALSE)))</f>
        <v>#REF!</v>
      </c>
      <c r="D218" s="10" t="e">
        <f>IF(A218="","",IF(VLOOKUP(A218,#REF!,3,FALSE)=0,"",VLOOKUP(A218,#REF!,3,FALSE)))</f>
        <v>#REF!</v>
      </c>
      <c r="E218" s="10" t="e">
        <f>IF(A218="","",IF(VLOOKUP(A218,#REF!,5,FALSE)=0,"",VLOOKUP(A218,#REF!,5,FALSE)))</f>
        <v>#REF!</v>
      </c>
      <c r="F218" s="10" t="e">
        <f>IF(A218="","",IF(VLOOKUP(A218,#REF!,4,FALSE)=0,"",VLOOKUP(A218,#REF!,4,FALSE)))</f>
        <v>#REF!</v>
      </c>
      <c r="G218" s="11" t="e">
        <f>IF($A218="","",VLOOKUP($A218,#REF!,G$3+6,FALSE))</f>
        <v>#REF!</v>
      </c>
      <c r="H218" s="11" t="e">
        <f>IF($A218="","",VLOOKUP($A218,#REF!,H$3+6,FALSE))</f>
        <v>#REF!</v>
      </c>
      <c r="I218" s="11" t="e">
        <f>IF($A218="","",VLOOKUP($A218,#REF!,I$3+6,FALSE))</f>
        <v>#REF!</v>
      </c>
      <c r="J218" s="11" t="e">
        <f>IF($A218="","",VLOOKUP($A218,#REF!,J$3+6,FALSE))</f>
        <v>#REF!</v>
      </c>
      <c r="K218" s="11" t="e">
        <f>IF($A218="","",VLOOKUP($A218,#REF!,K$3+6,FALSE))</f>
        <v>#REF!</v>
      </c>
      <c r="L218" s="11" t="e">
        <f>IF($A218="","",VLOOKUP($A218,#REF!,L$3+6,FALSE))</f>
        <v>#REF!</v>
      </c>
      <c r="M218" s="11" t="e">
        <f>IF($A218="","",VLOOKUP($A218,#REF!,M$3+6,FALSE))</f>
        <v>#REF!</v>
      </c>
      <c r="N218" s="11" t="e">
        <f>IF($A218="","",VLOOKUP($A218,#REF!,N$3+6,FALSE))</f>
        <v>#REF!</v>
      </c>
      <c r="O218" s="11" t="e">
        <f>IF($A218="","",VLOOKUP($A218,#REF!,O$3+6,FALSE))</f>
        <v>#REF!</v>
      </c>
      <c r="P218" s="11" t="e">
        <f>IF($A218="","",VLOOKUP($A218,#REF!,P$3+6,FALSE))</f>
        <v>#REF!</v>
      </c>
      <c r="Q218" s="11" t="e">
        <f>IF($A218="","",VLOOKUP($A218,#REF!,Q$3+6,FALSE))</f>
        <v>#REF!</v>
      </c>
      <c r="R218" s="11" t="e">
        <f>IF($A218="","",VLOOKUP($A218,#REF!,R$3+6,FALSE))</f>
        <v>#REF!</v>
      </c>
      <c r="S218" s="11" t="e">
        <f>IF($A218="","",VLOOKUP($A218,#REF!,S$3+6,FALSE))</f>
        <v>#REF!</v>
      </c>
      <c r="T218" s="11" t="e">
        <f>IF($A218="","",VLOOKUP($A218,#REF!,T$3+6,FALSE))</f>
        <v>#REF!</v>
      </c>
      <c r="U218" s="11" t="e">
        <f>IF($A218="","",VLOOKUP($A218,#REF!,U$3+6,FALSE))</f>
        <v>#REF!</v>
      </c>
      <c r="V218" s="11" t="e">
        <f>IF($A218="","",VLOOKUP($A218,#REF!,V$3+6,FALSE))</f>
        <v>#REF!</v>
      </c>
      <c r="W218" s="11" t="e">
        <f>IF($A218="","",VLOOKUP($A218,#REF!,W$3+6,FALSE))</f>
        <v>#REF!</v>
      </c>
      <c r="X218" s="11" t="e">
        <f>IF($A218="","",VLOOKUP($A218,#REF!,X$3+6,FALSE))</f>
        <v>#REF!</v>
      </c>
      <c r="Y218" s="11" t="e">
        <f t="shared" si="15"/>
        <v>#REF!</v>
      </c>
      <c r="AA218" s="11"/>
      <c r="AD218" t="e">
        <f t="shared" si="16"/>
        <v>#REF!</v>
      </c>
      <c r="AE218" t="e">
        <f t="shared" si="17"/>
        <v>#REF!</v>
      </c>
      <c r="AF218" t="e">
        <f t="shared" si="18"/>
        <v>#REF!</v>
      </c>
      <c r="AG218" t="e">
        <f t="shared" si="19"/>
        <v>#REF!</v>
      </c>
    </row>
    <row r="219" spans="1:33" x14ac:dyDescent="0.25">
      <c r="A219" t="e">
        <f>IF(#REF!="","",#REF!)</f>
        <v>#REF!</v>
      </c>
      <c r="B219" s="10">
        <v>216</v>
      </c>
      <c r="C219" s="10" t="e">
        <f>IF(A219="","",IF(VLOOKUP(A219,#REF!,2,FALSE)=0,"",VLOOKUP(A219,#REF!,2,FALSE)))</f>
        <v>#REF!</v>
      </c>
      <c r="D219" s="10" t="e">
        <f>IF(A219="","",IF(VLOOKUP(A219,#REF!,3,FALSE)=0,"",VLOOKUP(A219,#REF!,3,FALSE)))</f>
        <v>#REF!</v>
      </c>
      <c r="E219" s="10" t="e">
        <f>IF(A219="","",IF(VLOOKUP(A219,#REF!,5,FALSE)=0,"",VLOOKUP(A219,#REF!,5,FALSE)))</f>
        <v>#REF!</v>
      </c>
      <c r="F219" s="10" t="e">
        <f>IF(A219="","",IF(VLOOKUP(A219,#REF!,4,FALSE)=0,"",VLOOKUP(A219,#REF!,4,FALSE)))</f>
        <v>#REF!</v>
      </c>
      <c r="G219" s="11" t="e">
        <f>IF($A219="","",VLOOKUP($A219,#REF!,G$3+6,FALSE))</f>
        <v>#REF!</v>
      </c>
      <c r="H219" s="11" t="e">
        <f>IF($A219="","",VLOOKUP($A219,#REF!,H$3+6,FALSE))</f>
        <v>#REF!</v>
      </c>
      <c r="I219" s="11" t="e">
        <f>IF($A219="","",VLOOKUP($A219,#REF!,I$3+6,FALSE))</f>
        <v>#REF!</v>
      </c>
      <c r="J219" s="11" t="e">
        <f>IF($A219="","",VLOOKUP($A219,#REF!,J$3+6,FALSE))</f>
        <v>#REF!</v>
      </c>
      <c r="K219" s="11" t="e">
        <f>IF($A219="","",VLOOKUP($A219,#REF!,K$3+6,FALSE))</f>
        <v>#REF!</v>
      </c>
      <c r="L219" s="11" t="e">
        <f>IF($A219="","",VLOOKUP($A219,#REF!,L$3+6,FALSE))</f>
        <v>#REF!</v>
      </c>
      <c r="M219" s="11" t="e">
        <f>IF($A219="","",VLOOKUP($A219,#REF!,M$3+6,FALSE))</f>
        <v>#REF!</v>
      </c>
      <c r="N219" s="11" t="e">
        <f>IF($A219="","",VLOOKUP($A219,#REF!,N$3+6,FALSE))</f>
        <v>#REF!</v>
      </c>
      <c r="O219" s="11" t="e">
        <f>IF($A219="","",VLOOKUP($A219,#REF!,O$3+6,FALSE))</f>
        <v>#REF!</v>
      </c>
      <c r="P219" s="11" t="e">
        <f>IF($A219="","",VLOOKUP($A219,#REF!,P$3+6,FALSE))</f>
        <v>#REF!</v>
      </c>
      <c r="Q219" s="11" t="e">
        <f>IF($A219="","",VLOOKUP($A219,#REF!,Q$3+6,FALSE))</f>
        <v>#REF!</v>
      </c>
      <c r="R219" s="11" t="e">
        <f>IF($A219="","",VLOOKUP($A219,#REF!,R$3+6,FALSE))</f>
        <v>#REF!</v>
      </c>
      <c r="S219" s="11" t="e">
        <f>IF($A219="","",VLOOKUP($A219,#REF!,S$3+6,FALSE))</f>
        <v>#REF!</v>
      </c>
      <c r="T219" s="11" t="e">
        <f>IF($A219="","",VLOOKUP($A219,#REF!,T$3+6,FALSE))</f>
        <v>#REF!</v>
      </c>
      <c r="U219" s="11" t="e">
        <f>IF($A219="","",VLOOKUP($A219,#REF!,U$3+6,FALSE))</f>
        <v>#REF!</v>
      </c>
      <c r="V219" s="11" t="e">
        <f>IF($A219="","",VLOOKUP($A219,#REF!,V$3+6,FALSE))</f>
        <v>#REF!</v>
      </c>
      <c r="W219" s="11" t="e">
        <f>IF($A219="","",VLOOKUP($A219,#REF!,W$3+6,FALSE))</f>
        <v>#REF!</v>
      </c>
      <c r="X219" s="11" t="e">
        <f>IF($A219="","",VLOOKUP($A219,#REF!,X$3+6,FALSE))</f>
        <v>#REF!</v>
      </c>
      <c r="Y219" s="11" t="e">
        <f t="shared" si="15"/>
        <v>#REF!</v>
      </c>
      <c r="AA219" s="11"/>
      <c r="AD219" t="e">
        <f t="shared" si="16"/>
        <v>#REF!</v>
      </c>
      <c r="AE219" t="e">
        <f t="shared" si="17"/>
        <v>#REF!</v>
      </c>
      <c r="AF219" t="e">
        <f t="shared" si="18"/>
        <v>#REF!</v>
      </c>
      <c r="AG219" t="e">
        <f t="shared" si="19"/>
        <v>#REF!</v>
      </c>
    </row>
    <row r="220" spans="1:33" x14ac:dyDescent="0.25">
      <c r="A220" t="e">
        <f>IF(#REF!="","",#REF!)</f>
        <v>#REF!</v>
      </c>
      <c r="B220" s="10">
        <v>217</v>
      </c>
      <c r="C220" s="10" t="e">
        <f>IF(A220="","",IF(VLOOKUP(A220,#REF!,2,FALSE)=0,"",VLOOKUP(A220,#REF!,2,FALSE)))</f>
        <v>#REF!</v>
      </c>
      <c r="D220" s="10" t="e">
        <f>IF(A220="","",IF(VLOOKUP(A220,#REF!,3,FALSE)=0,"",VLOOKUP(A220,#REF!,3,FALSE)))</f>
        <v>#REF!</v>
      </c>
      <c r="E220" s="10" t="e">
        <f>IF(A220="","",IF(VLOOKUP(A220,#REF!,5,FALSE)=0,"",VLOOKUP(A220,#REF!,5,FALSE)))</f>
        <v>#REF!</v>
      </c>
      <c r="F220" s="10" t="e">
        <f>IF(A220="","",IF(VLOOKUP(A220,#REF!,4,FALSE)=0,"",VLOOKUP(A220,#REF!,4,FALSE)))</f>
        <v>#REF!</v>
      </c>
      <c r="G220" s="11" t="e">
        <f>IF($A220="","",VLOOKUP($A220,#REF!,G$3+6,FALSE))</f>
        <v>#REF!</v>
      </c>
      <c r="H220" s="11" t="e">
        <f>IF($A220="","",VLOOKUP($A220,#REF!,H$3+6,FALSE))</f>
        <v>#REF!</v>
      </c>
      <c r="I220" s="11" t="e">
        <f>IF($A220="","",VLOOKUP($A220,#REF!,I$3+6,FALSE))</f>
        <v>#REF!</v>
      </c>
      <c r="J220" s="11" t="e">
        <f>IF($A220="","",VLOOKUP($A220,#REF!,J$3+6,FALSE))</f>
        <v>#REF!</v>
      </c>
      <c r="K220" s="11" t="e">
        <f>IF($A220="","",VLOOKUP($A220,#REF!,K$3+6,FALSE))</f>
        <v>#REF!</v>
      </c>
      <c r="L220" s="11" t="e">
        <f>IF($A220="","",VLOOKUP($A220,#REF!,L$3+6,FALSE))</f>
        <v>#REF!</v>
      </c>
      <c r="M220" s="11" t="e">
        <f>IF($A220="","",VLOOKUP($A220,#REF!,M$3+6,FALSE))</f>
        <v>#REF!</v>
      </c>
      <c r="N220" s="11" t="e">
        <f>IF($A220="","",VLOOKUP($A220,#REF!,N$3+6,FALSE))</f>
        <v>#REF!</v>
      </c>
      <c r="O220" s="11" t="e">
        <f>IF($A220="","",VLOOKUP($A220,#REF!,O$3+6,FALSE))</f>
        <v>#REF!</v>
      </c>
      <c r="P220" s="11" t="e">
        <f>IF($A220="","",VLOOKUP($A220,#REF!,P$3+6,FALSE))</f>
        <v>#REF!</v>
      </c>
      <c r="Q220" s="11" t="e">
        <f>IF($A220="","",VLOOKUP($A220,#REF!,Q$3+6,FALSE))</f>
        <v>#REF!</v>
      </c>
      <c r="R220" s="11" t="e">
        <f>IF($A220="","",VLOOKUP($A220,#REF!,R$3+6,FALSE))</f>
        <v>#REF!</v>
      </c>
      <c r="S220" s="11" t="e">
        <f>IF($A220="","",VLOOKUP($A220,#REF!,S$3+6,FALSE))</f>
        <v>#REF!</v>
      </c>
      <c r="T220" s="11" t="e">
        <f>IF($A220="","",VLOOKUP($A220,#REF!,T$3+6,FALSE))</f>
        <v>#REF!</v>
      </c>
      <c r="U220" s="11" t="e">
        <f>IF($A220="","",VLOOKUP($A220,#REF!,U$3+6,FALSE))</f>
        <v>#REF!</v>
      </c>
      <c r="V220" s="11" t="e">
        <f>IF($A220="","",VLOOKUP($A220,#REF!,V$3+6,FALSE))</f>
        <v>#REF!</v>
      </c>
      <c r="W220" s="11" t="e">
        <f>IF($A220="","",VLOOKUP($A220,#REF!,W$3+6,FALSE))</f>
        <v>#REF!</v>
      </c>
      <c r="X220" s="11" t="e">
        <f>IF($A220="","",VLOOKUP($A220,#REF!,X$3+6,FALSE))</f>
        <v>#REF!</v>
      </c>
      <c r="Y220" s="11" t="e">
        <f t="shared" si="15"/>
        <v>#REF!</v>
      </c>
      <c r="AA220" s="11"/>
      <c r="AD220" t="e">
        <f t="shared" si="16"/>
        <v>#REF!</v>
      </c>
      <c r="AE220" t="e">
        <f t="shared" si="17"/>
        <v>#REF!</v>
      </c>
      <c r="AF220" t="e">
        <f t="shared" si="18"/>
        <v>#REF!</v>
      </c>
      <c r="AG220" t="e">
        <f t="shared" si="19"/>
        <v>#REF!</v>
      </c>
    </row>
    <row r="221" spans="1:33" x14ac:dyDescent="0.25">
      <c r="A221" t="e">
        <f>IF(#REF!="","",#REF!)</f>
        <v>#REF!</v>
      </c>
      <c r="B221" s="10">
        <v>218</v>
      </c>
      <c r="C221" s="10" t="e">
        <f>IF(A221="","",IF(VLOOKUP(A221,#REF!,2,FALSE)=0,"",VLOOKUP(A221,#REF!,2,FALSE)))</f>
        <v>#REF!</v>
      </c>
      <c r="D221" s="10" t="e">
        <f>IF(A221="","",IF(VLOOKUP(A221,#REF!,3,FALSE)=0,"",VLOOKUP(A221,#REF!,3,FALSE)))</f>
        <v>#REF!</v>
      </c>
      <c r="E221" s="10" t="e">
        <f>IF(A221="","",IF(VLOOKUP(A221,#REF!,5,FALSE)=0,"",VLOOKUP(A221,#REF!,5,FALSE)))</f>
        <v>#REF!</v>
      </c>
      <c r="F221" s="10" t="e">
        <f>IF(A221="","",IF(VLOOKUP(A221,#REF!,4,FALSE)=0,"",VLOOKUP(A221,#REF!,4,FALSE)))</f>
        <v>#REF!</v>
      </c>
      <c r="G221" s="11" t="e">
        <f>IF($A221="","",VLOOKUP($A221,#REF!,G$3+6,FALSE))</f>
        <v>#REF!</v>
      </c>
      <c r="H221" s="11" t="e">
        <f>IF($A221="","",VLOOKUP($A221,#REF!,H$3+6,FALSE))</f>
        <v>#REF!</v>
      </c>
      <c r="I221" s="11" t="e">
        <f>IF($A221="","",VLOOKUP($A221,#REF!,I$3+6,FALSE))</f>
        <v>#REF!</v>
      </c>
      <c r="J221" s="11" t="e">
        <f>IF($A221="","",VLOOKUP($A221,#REF!,J$3+6,FALSE))</f>
        <v>#REF!</v>
      </c>
      <c r="K221" s="11" t="e">
        <f>IF($A221="","",VLOOKUP($A221,#REF!,K$3+6,FALSE))</f>
        <v>#REF!</v>
      </c>
      <c r="L221" s="11" t="e">
        <f>IF($A221="","",VLOOKUP($A221,#REF!,L$3+6,FALSE))</f>
        <v>#REF!</v>
      </c>
      <c r="M221" s="11" t="e">
        <f>IF($A221="","",VLOOKUP($A221,#REF!,M$3+6,FALSE))</f>
        <v>#REF!</v>
      </c>
      <c r="N221" s="11" t="e">
        <f>IF($A221="","",VLOOKUP($A221,#REF!,N$3+6,FALSE))</f>
        <v>#REF!</v>
      </c>
      <c r="O221" s="11" t="e">
        <f>IF($A221="","",VLOOKUP($A221,#REF!,O$3+6,FALSE))</f>
        <v>#REF!</v>
      </c>
      <c r="P221" s="11" t="e">
        <f>IF($A221="","",VLOOKUP($A221,#REF!,P$3+6,FALSE))</f>
        <v>#REF!</v>
      </c>
      <c r="Q221" s="11" t="e">
        <f>IF($A221="","",VLOOKUP($A221,#REF!,Q$3+6,FALSE))</f>
        <v>#REF!</v>
      </c>
      <c r="R221" s="11" t="e">
        <f>IF($A221="","",VLOOKUP($A221,#REF!,R$3+6,FALSE))</f>
        <v>#REF!</v>
      </c>
      <c r="S221" s="11" t="e">
        <f>IF($A221="","",VLOOKUP($A221,#REF!,S$3+6,FALSE))</f>
        <v>#REF!</v>
      </c>
      <c r="T221" s="11" t="e">
        <f>IF($A221="","",VLOOKUP($A221,#REF!,T$3+6,FALSE))</f>
        <v>#REF!</v>
      </c>
      <c r="U221" s="11" t="e">
        <f>IF($A221="","",VLOOKUP($A221,#REF!,U$3+6,FALSE))</f>
        <v>#REF!</v>
      </c>
      <c r="V221" s="11" t="e">
        <f>IF($A221="","",VLOOKUP($A221,#REF!,V$3+6,FALSE))</f>
        <v>#REF!</v>
      </c>
      <c r="W221" s="11" t="e">
        <f>IF($A221="","",VLOOKUP($A221,#REF!,W$3+6,FALSE))</f>
        <v>#REF!</v>
      </c>
      <c r="X221" s="11" t="e">
        <f>IF($A221="","",VLOOKUP($A221,#REF!,X$3+6,FALSE))</f>
        <v>#REF!</v>
      </c>
      <c r="Y221" s="11" t="e">
        <f t="shared" si="15"/>
        <v>#REF!</v>
      </c>
      <c r="AA221" s="11"/>
      <c r="AD221" t="e">
        <f t="shared" si="16"/>
        <v>#REF!</v>
      </c>
      <c r="AE221" t="e">
        <f t="shared" si="17"/>
        <v>#REF!</v>
      </c>
      <c r="AF221" t="e">
        <f t="shared" si="18"/>
        <v>#REF!</v>
      </c>
      <c r="AG221" t="e">
        <f t="shared" si="19"/>
        <v>#REF!</v>
      </c>
    </row>
    <row r="222" spans="1:33" x14ac:dyDescent="0.25">
      <c r="A222" t="e">
        <f>IF(#REF!="","",#REF!)</f>
        <v>#REF!</v>
      </c>
      <c r="B222" s="10">
        <v>219</v>
      </c>
      <c r="C222" s="10" t="e">
        <f>IF(A222="","",IF(VLOOKUP(A222,#REF!,2,FALSE)=0,"",VLOOKUP(A222,#REF!,2,FALSE)))</f>
        <v>#REF!</v>
      </c>
      <c r="D222" s="10" t="e">
        <f>IF(A222="","",IF(VLOOKUP(A222,#REF!,3,FALSE)=0,"",VLOOKUP(A222,#REF!,3,FALSE)))</f>
        <v>#REF!</v>
      </c>
      <c r="E222" s="10" t="e">
        <f>IF(A222="","",IF(VLOOKUP(A222,#REF!,5,FALSE)=0,"",VLOOKUP(A222,#REF!,5,FALSE)))</f>
        <v>#REF!</v>
      </c>
      <c r="F222" s="10" t="e">
        <f>IF(A222="","",IF(VLOOKUP(A222,#REF!,4,FALSE)=0,"",VLOOKUP(A222,#REF!,4,FALSE)))</f>
        <v>#REF!</v>
      </c>
      <c r="G222" s="11" t="e">
        <f>IF($A222="","",VLOOKUP($A222,#REF!,G$3+6,FALSE))</f>
        <v>#REF!</v>
      </c>
      <c r="H222" s="11" t="e">
        <f>IF($A222="","",VLOOKUP($A222,#REF!,H$3+6,FALSE))</f>
        <v>#REF!</v>
      </c>
      <c r="I222" s="11" t="e">
        <f>IF($A222="","",VLOOKUP($A222,#REF!,I$3+6,FALSE))</f>
        <v>#REF!</v>
      </c>
      <c r="J222" s="11" t="e">
        <f>IF($A222="","",VLOOKUP($A222,#REF!,J$3+6,FALSE))</f>
        <v>#REF!</v>
      </c>
      <c r="K222" s="11" t="e">
        <f>IF($A222="","",VLOOKUP($A222,#REF!,K$3+6,FALSE))</f>
        <v>#REF!</v>
      </c>
      <c r="L222" s="11" t="e">
        <f>IF($A222="","",VLOOKUP($A222,#REF!,L$3+6,FALSE))</f>
        <v>#REF!</v>
      </c>
      <c r="M222" s="11" t="e">
        <f>IF($A222="","",VLOOKUP($A222,#REF!,M$3+6,FALSE))</f>
        <v>#REF!</v>
      </c>
      <c r="N222" s="11" t="e">
        <f>IF($A222="","",VLOOKUP($A222,#REF!,N$3+6,FALSE))</f>
        <v>#REF!</v>
      </c>
      <c r="O222" s="11" t="e">
        <f>IF($A222="","",VLOOKUP($A222,#REF!,O$3+6,FALSE))</f>
        <v>#REF!</v>
      </c>
      <c r="P222" s="11" t="e">
        <f>IF($A222="","",VLOOKUP($A222,#REF!,P$3+6,FALSE))</f>
        <v>#REF!</v>
      </c>
      <c r="Q222" s="11" t="e">
        <f>IF($A222="","",VLOOKUP($A222,#REF!,Q$3+6,FALSE))</f>
        <v>#REF!</v>
      </c>
      <c r="R222" s="11" t="e">
        <f>IF($A222="","",VLOOKUP($A222,#REF!,R$3+6,FALSE))</f>
        <v>#REF!</v>
      </c>
      <c r="S222" s="11" t="e">
        <f>IF($A222="","",VLOOKUP($A222,#REF!,S$3+6,FALSE))</f>
        <v>#REF!</v>
      </c>
      <c r="T222" s="11" t="e">
        <f>IF($A222="","",VLOOKUP($A222,#REF!,T$3+6,FALSE))</f>
        <v>#REF!</v>
      </c>
      <c r="U222" s="11" t="e">
        <f>IF($A222="","",VLOOKUP($A222,#REF!,U$3+6,FALSE))</f>
        <v>#REF!</v>
      </c>
      <c r="V222" s="11" t="e">
        <f>IF($A222="","",VLOOKUP($A222,#REF!,V$3+6,FALSE))</f>
        <v>#REF!</v>
      </c>
      <c r="W222" s="11" t="e">
        <f>IF($A222="","",VLOOKUP($A222,#REF!,W$3+6,FALSE))</f>
        <v>#REF!</v>
      </c>
      <c r="X222" s="11" t="e">
        <f>IF($A222="","",VLOOKUP($A222,#REF!,X$3+6,FALSE))</f>
        <v>#REF!</v>
      </c>
      <c r="Y222" s="11" t="e">
        <f t="shared" si="15"/>
        <v>#REF!</v>
      </c>
      <c r="AA222" s="11"/>
      <c r="AD222" t="e">
        <f t="shared" si="16"/>
        <v>#REF!</v>
      </c>
      <c r="AE222" t="e">
        <f t="shared" si="17"/>
        <v>#REF!</v>
      </c>
      <c r="AF222" t="e">
        <f t="shared" si="18"/>
        <v>#REF!</v>
      </c>
      <c r="AG222" t="e">
        <f t="shared" si="19"/>
        <v>#REF!</v>
      </c>
    </row>
    <row r="223" spans="1:33" x14ac:dyDescent="0.25">
      <c r="A223" t="e">
        <f>IF(#REF!="","",#REF!)</f>
        <v>#REF!</v>
      </c>
      <c r="B223" s="10">
        <v>220</v>
      </c>
      <c r="C223" s="10" t="e">
        <f>IF(A223="","",IF(VLOOKUP(A223,#REF!,2,FALSE)=0,"",VLOOKUP(A223,#REF!,2,FALSE)))</f>
        <v>#REF!</v>
      </c>
      <c r="D223" s="10" t="e">
        <f>IF(A223="","",IF(VLOOKUP(A223,#REF!,3,FALSE)=0,"",VLOOKUP(A223,#REF!,3,FALSE)))</f>
        <v>#REF!</v>
      </c>
      <c r="E223" s="10" t="e">
        <f>IF(A223="","",IF(VLOOKUP(A223,#REF!,5,FALSE)=0,"",VLOOKUP(A223,#REF!,5,FALSE)))</f>
        <v>#REF!</v>
      </c>
      <c r="F223" s="10" t="e">
        <f>IF(A223="","",IF(VLOOKUP(A223,#REF!,4,FALSE)=0,"",VLOOKUP(A223,#REF!,4,FALSE)))</f>
        <v>#REF!</v>
      </c>
      <c r="G223" s="11" t="e">
        <f>IF($A223="","",VLOOKUP($A223,#REF!,G$3+6,FALSE))</f>
        <v>#REF!</v>
      </c>
      <c r="H223" s="11" t="e">
        <f>IF($A223="","",VLOOKUP($A223,#REF!,H$3+6,FALSE))</f>
        <v>#REF!</v>
      </c>
      <c r="I223" s="11" t="e">
        <f>IF($A223="","",VLOOKUP($A223,#REF!,I$3+6,FALSE))</f>
        <v>#REF!</v>
      </c>
      <c r="J223" s="11" t="e">
        <f>IF($A223="","",VLOOKUP($A223,#REF!,J$3+6,FALSE))</f>
        <v>#REF!</v>
      </c>
      <c r="K223" s="11" t="e">
        <f>IF($A223="","",VLOOKUP($A223,#REF!,K$3+6,FALSE))</f>
        <v>#REF!</v>
      </c>
      <c r="L223" s="11" t="e">
        <f>IF($A223="","",VLOOKUP($A223,#REF!,L$3+6,FALSE))</f>
        <v>#REF!</v>
      </c>
      <c r="M223" s="11" t="e">
        <f>IF($A223="","",VLOOKUP($A223,#REF!,M$3+6,FALSE))</f>
        <v>#REF!</v>
      </c>
      <c r="N223" s="11" t="e">
        <f>IF($A223="","",VLOOKUP($A223,#REF!,N$3+6,FALSE))</f>
        <v>#REF!</v>
      </c>
      <c r="O223" s="11" t="e">
        <f>IF($A223="","",VLOOKUP($A223,#REF!,O$3+6,FALSE))</f>
        <v>#REF!</v>
      </c>
      <c r="P223" s="11" t="e">
        <f>IF($A223="","",VLOOKUP($A223,#REF!,P$3+6,FALSE))</f>
        <v>#REF!</v>
      </c>
      <c r="Q223" s="11" t="e">
        <f>IF($A223="","",VLOOKUP($A223,#REF!,Q$3+6,FALSE))</f>
        <v>#REF!</v>
      </c>
      <c r="R223" s="11" t="e">
        <f>IF($A223="","",VLOOKUP($A223,#REF!,R$3+6,FALSE))</f>
        <v>#REF!</v>
      </c>
      <c r="S223" s="11" t="e">
        <f>IF($A223="","",VLOOKUP($A223,#REF!,S$3+6,FALSE))</f>
        <v>#REF!</v>
      </c>
      <c r="T223" s="11" t="e">
        <f>IF($A223="","",VLOOKUP($A223,#REF!,T$3+6,FALSE))</f>
        <v>#REF!</v>
      </c>
      <c r="U223" s="11" t="e">
        <f>IF($A223="","",VLOOKUP($A223,#REF!,U$3+6,FALSE))</f>
        <v>#REF!</v>
      </c>
      <c r="V223" s="11" t="e">
        <f>IF($A223="","",VLOOKUP($A223,#REF!,V$3+6,FALSE))</f>
        <v>#REF!</v>
      </c>
      <c r="W223" s="11" t="e">
        <f>IF($A223="","",VLOOKUP($A223,#REF!,W$3+6,FALSE))</f>
        <v>#REF!</v>
      </c>
      <c r="X223" s="11" t="e">
        <f>IF($A223="","",VLOOKUP($A223,#REF!,X$3+6,FALSE))</f>
        <v>#REF!</v>
      </c>
      <c r="Y223" s="11" t="e">
        <f t="shared" si="15"/>
        <v>#REF!</v>
      </c>
      <c r="AA223" s="11"/>
      <c r="AD223" t="e">
        <f t="shared" si="16"/>
        <v>#REF!</v>
      </c>
      <c r="AE223" t="e">
        <f t="shared" si="17"/>
        <v>#REF!</v>
      </c>
      <c r="AF223" t="e">
        <f t="shared" si="18"/>
        <v>#REF!</v>
      </c>
      <c r="AG223" t="e">
        <f t="shared" si="19"/>
        <v>#REF!</v>
      </c>
    </row>
    <row r="224" spans="1:33" x14ac:dyDescent="0.25">
      <c r="A224" t="e">
        <f>IF(#REF!="","",#REF!)</f>
        <v>#REF!</v>
      </c>
      <c r="B224" s="10">
        <v>221</v>
      </c>
      <c r="C224" s="10" t="e">
        <f>IF(A224="","",IF(VLOOKUP(A224,#REF!,2,FALSE)=0,"",VLOOKUP(A224,#REF!,2,FALSE)))</f>
        <v>#REF!</v>
      </c>
      <c r="D224" s="10" t="e">
        <f>IF(A224="","",IF(VLOOKUP(A224,#REF!,3,FALSE)=0,"",VLOOKUP(A224,#REF!,3,FALSE)))</f>
        <v>#REF!</v>
      </c>
      <c r="E224" s="10" t="e">
        <f>IF(A224="","",IF(VLOOKUP(A224,#REF!,5,FALSE)=0,"",VLOOKUP(A224,#REF!,5,FALSE)))</f>
        <v>#REF!</v>
      </c>
      <c r="F224" s="10" t="e">
        <f>IF(A224="","",IF(VLOOKUP(A224,#REF!,4,FALSE)=0,"",VLOOKUP(A224,#REF!,4,FALSE)))</f>
        <v>#REF!</v>
      </c>
      <c r="G224" s="11" t="e">
        <f>IF($A224="","",VLOOKUP($A224,#REF!,G$3+6,FALSE))</f>
        <v>#REF!</v>
      </c>
      <c r="H224" s="11" t="e">
        <f>IF($A224="","",VLOOKUP($A224,#REF!,H$3+6,FALSE))</f>
        <v>#REF!</v>
      </c>
      <c r="I224" s="11" t="e">
        <f>IF($A224="","",VLOOKUP($A224,#REF!,I$3+6,FALSE))</f>
        <v>#REF!</v>
      </c>
      <c r="J224" s="11" t="e">
        <f>IF($A224="","",VLOOKUP($A224,#REF!,J$3+6,FALSE))</f>
        <v>#REF!</v>
      </c>
      <c r="K224" s="11" t="e">
        <f>IF($A224="","",VLOOKUP($A224,#REF!,K$3+6,FALSE))</f>
        <v>#REF!</v>
      </c>
      <c r="L224" s="11" t="e">
        <f>IF($A224="","",VLOOKUP($A224,#REF!,L$3+6,FALSE))</f>
        <v>#REF!</v>
      </c>
      <c r="M224" s="11" t="e">
        <f>IF($A224="","",VLOOKUP($A224,#REF!,M$3+6,FALSE))</f>
        <v>#REF!</v>
      </c>
      <c r="N224" s="11" t="e">
        <f>IF($A224="","",VLOOKUP($A224,#REF!,N$3+6,FALSE))</f>
        <v>#REF!</v>
      </c>
      <c r="O224" s="11" t="e">
        <f>IF($A224="","",VLOOKUP($A224,#REF!,O$3+6,FALSE))</f>
        <v>#REF!</v>
      </c>
      <c r="P224" s="11" t="e">
        <f>IF($A224="","",VLOOKUP($A224,#REF!,P$3+6,FALSE))</f>
        <v>#REF!</v>
      </c>
      <c r="Q224" s="11" t="e">
        <f>IF($A224="","",VLOOKUP($A224,#REF!,Q$3+6,FALSE))</f>
        <v>#REF!</v>
      </c>
      <c r="R224" s="11" t="e">
        <f>IF($A224="","",VLOOKUP($A224,#REF!,R$3+6,FALSE))</f>
        <v>#REF!</v>
      </c>
      <c r="S224" s="11" t="e">
        <f>IF($A224="","",VLOOKUP($A224,#REF!,S$3+6,FALSE))</f>
        <v>#REF!</v>
      </c>
      <c r="T224" s="11" t="e">
        <f>IF($A224="","",VLOOKUP($A224,#REF!,T$3+6,FALSE))</f>
        <v>#REF!</v>
      </c>
      <c r="U224" s="11" t="e">
        <f>IF($A224="","",VLOOKUP($A224,#REF!,U$3+6,FALSE))</f>
        <v>#REF!</v>
      </c>
      <c r="V224" s="11" t="e">
        <f>IF($A224="","",VLOOKUP($A224,#REF!,V$3+6,FALSE))</f>
        <v>#REF!</v>
      </c>
      <c r="W224" s="11" t="e">
        <f>IF($A224="","",VLOOKUP($A224,#REF!,W$3+6,FALSE))</f>
        <v>#REF!</v>
      </c>
      <c r="X224" s="11" t="e">
        <f>IF($A224="","",VLOOKUP($A224,#REF!,X$3+6,FALSE))</f>
        <v>#REF!</v>
      </c>
      <c r="Y224" s="11" t="e">
        <f t="shared" si="15"/>
        <v>#REF!</v>
      </c>
      <c r="AA224" s="11"/>
      <c r="AD224" t="e">
        <f t="shared" si="16"/>
        <v>#REF!</v>
      </c>
      <c r="AE224" t="e">
        <f t="shared" si="17"/>
        <v>#REF!</v>
      </c>
      <c r="AF224" t="e">
        <f t="shared" si="18"/>
        <v>#REF!</v>
      </c>
      <c r="AG224" t="e">
        <f t="shared" si="19"/>
        <v>#REF!</v>
      </c>
    </row>
    <row r="225" spans="1:33" x14ac:dyDescent="0.25">
      <c r="A225" t="e">
        <f>IF(#REF!="","",#REF!)</f>
        <v>#REF!</v>
      </c>
      <c r="B225" s="10">
        <v>222</v>
      </c>
      <c r="C225" s="10" t="e">
        <f>IF(A225="","",IF(VLOOKUP(A225,#REF!,2,FALSE)=0,"",VLOOKUP(A225,#REF!,2,FALSE)))</f>
        <v>#REF!</v>
      </c>
      <c r="D225" s="10" t="e">
        <f>IF(A225="","",IF(VLOOKUP(A225,#REF!,3,FALSE)=0,"",VLOOKUP(A225,#REF!,3,FALSE)))</f>
        <v>#REF!</v>
      </c>
      <c r="E225" s="10" t="e">
        <f>IF(A225="","",IF(VLOOKUP(A225,#REF!,5,FALSE)=0,"",VLOOKUP(A225,#REF!,5,FALSE)))</f>
        <v>#REF!</v>
      </c>
      <c r="F225" s="10" t="e">
        <f>IF(A225="","",IF(VLOOKUP(A225,#REF!,4,FALSE)=0,"",VLOOKUP(A225,#REF!,4,FALSE)))</f>
        <v>#REF!</v>
      </c>
      <c r="G225" s="11" t="e">
        <f>IF($A225="","",VLOOKUP($A225,#REF!,G$3+6,FALSE))</f>
        <v>#REF!</v>
      </c>
      <c r="H225" s="11" t="e">
        <f>IF($A225="","",VLOOKUP($A225,#REF!,H$3+6,FALSE))</f>
        <v>#REF!</v>
      </c>
      <c r="I225" s="11" t="e">
        <f>IF($A225="","",VLOOKUP($A225,#REF!,I$3+6,FALSE))</f>
        <v>#REF!</v>
      </c>
      <c r="J225" s="11" t="e">
        <f>IF($A225="","",VLOOKUP($A225,#REF!,J$3+6,FALSE))</f>
        <v>#REF!</v>
      </c>
      <c r="K225" s="11" t="e">
        <f>IF($A225="","",VLOOKUP($A225,#REF!,K$3+6,FALSE))</f>
        <v>#REF!</v>
      </c>
      <c r="L225" s="11" t="e">
        <f>IF($A225="","",VLOOKUP($A225,#REF!,L$3+6,FALSE))</f>
        <v>#REF!</v>
      </c>
      <c r="M225" s="11" t="e">
        <f>IF($A225="","",VLOOKUP($A225,#REF!,M$3+6,FALSE))</f>
        <v>#REF!</v>
      </c>
      <c r="N225" s="11" t="e">
        <f>IF($A225="","",VLOOKUP($A225,#REF!,N$3+6,FALSE))</f>
        <v>#REF!</v>
      </c>
      <c r="O225" s="11" t="e">
        <f>IF($A225="","",VLOOKUP($A225,#REF!,O$3+6,FALSE))</f>
        <v>#REF!</v>
      </c>
      <c r="P225" s="11" t="e">
        <f>IF($A225="","",VLOOKUP($A225,#REF!,P$3+6,FALSE))</f>
        <v>#REF!</v>
      </c>
      <c r="Q225" s="11" t="e">
        <f>IF($A225="","",VLOOKUP($A225,#REF!,Q$3+6,FALSE))</f>
        <v>#REF!</v>
      </c>
      <c r="R225" s="11" t="e">
        <f>IF($A225="","",VLOOKUP($A225,#REF!,R$3+6,FALSE))</f>
        <v>#REF!</v>
      </c>
      <c r="S225" s="11" t="e">
        <f>IF($A225="","",VLOOKUP($A225,#REF!,S$3+6,FALSE))</f>
        <v>#REF!</v>
      </c>
      <c r="T225" s="11" t="e">
        <f>IF($A225="","",VLOOKUP($A225,#REF!,T$3+6,FALSE))</f>
        <v>#REF!</v>
      </c>
      <c r="U225" s="11" t="e">
        <f>IF($A225="","",VLOOKUP($A225,#REF!,U$3+6,FALSE))</f>
        <v>#REF!</v>
      </c>
      <c r="V225" s="11" t="e">
        <f>IF($A225="","",VLOOKUP($A225,#REF!,V$3+6,FALSE))</f>
        <v>#REF!</v>
      </c>
      <c r="W225" s="11" t="e">
        <f>IF($A225="","",VLOOKUP($A225,#REF!,W$3+6,FALSE))</f>
        <v>#REF!</v>
      </c>
      <c r="X225" s="11" t="e">
        <f>IF($A225="","",VLOOKUP($A225,#REF!,X$3+6,FALSE))</f>
        <v>#REF!</v>
      </c>
      <c r="Y225" s="11" t="e">
        <f t="shared" si="15"/>
        <v>#REF!</v>
      </c>
      <c r="AA225" s="11"/>
      <c r="AD225" t="e">
        <f t="shared" si="16"/>
        <v>#REF!</v>
      </c>
      <c r="AE225" t="e">
        <f t="shared" si="17"/>
        <v>#REF!</v>
      </c>
      <c r="AF225" t="e">
        <f t="shared" si="18"/>
        <v>#REF!</v>
      </c>
      <c r="AG225" t="e">
        <f t="shared" si="19"/>
        <v>#REF!</v>
      </c>
    </row>
    <row r="226" spans="1:33" x14ac:dyDescent="0.25">
      <c r="A226" t="e">
        <f>IF(#REF!="","",#REF!)</f>
        <v>#REF!</v>
      </c>
      <c r="B226" s="10">
        <v>223</v>
      </c>
      <c r="C226" s="10" t="e">
        <f>IF(A226="","",IF(VLOOKUP(A226,#REF!,2,FALSE)=0,"",VLOOKUP(A226,#REF!,2,FALSE)))</f>
        <v>#REF!</v>
      </c>
      <c r="D226" s="10" t="e">
        <f>IF(A226="","",IF(VLOOKUP(A226,#REF!,3,FALSE)=0,"",VLOOKUP(A226,#REF!,3,FALSE)))</f>
        <v>#REF!</v>
      </c>
      <c r="E226" s="10" t="e">
        <f>IF(A226="","",IF(VLOOKUP(A226,#REF!,5,FALSE)=0,"",VLOOKUP(A226,#REF!,5,FALSE)))</f>
        <v>#REF!</v>
      </c>
      <c r="F226" s="10" t="e">
        <f>IF(A226="","",IF(VLOOKUP(A226,#REF!,4,FALSE)=0,"",VLOOKUP(A226,#REF!,4,FALSE)))</f>
        <v>#REF!</v>
      </c>
      <c r="G226" s="11" t="e">
        <f>IF($A226="","",VLOOKUP($A226,#REF!,G$3+6,FALSE))</f>
        <v>#REF!</v>
      </c>
      <c r="H226" s="11" t="e">
        <f>IF($A226="","",VLOOKUP($A226,#REF!,H$3+6,FALSE))</f>
        <v>#REF!</v>
      </c>
      <c r="I226" s="11" t="e">
        <f>IF($A226="","",VLOOKUP($A226,#REF!,I$3+6,FALSE))</f>
        <v>#REF!</v>
      </c>
      <c r="J226" s="11" t="e">
        <f>IF($A226="","",VLOOKUP($A226,#REF!,J$3+6,FALSE))</f>
        <v>#REF!</v>
      </c>
      <c r="K226" s="11" t="e">
        <f>IF($A226="","",VLOOKUP($A226,#REF!,K$3+6,FALSE))</f>
        <v>#REF!</v>
      </c>
      <c r="L226" s="11" t="e">
        <f>IF($A226="","",VLOOKUP($A226,#REF!,L$3+6,FALSE))</f>
        <v>#REF!</v>
      </c>
      <c r="M226" s="11" t="e">
        <f>IF($A226="","",VLOOKUP($A226,#REF!,M$3+6,FALSE))</f>
        <v>#REF!</v>
      </c>
      <c r="N226" s="11" t="e">
        <f>IF($A226="","",VLOOKUP($A226,#REF!,N$3+6,FALSE))</f>
        <v>#REF!</v>
      </c>
      <c r="O226" s="11" t="e">
        <f>IF($A226="","",VLOOKUP($A226,#REF!,O$3+6,FALSE))</f>
        <v>#REF!</v>
      </c>
      <c r="P226" s="11" t="e">
        <f>IF($A226="","",VLOOKUP($A226,#REF!,P$3+6,FALSE))</f>
        <v>#REF!</v>
      </c>
      <c r="Q226" s="11" t="e">
        <f>IF($A226="","",VLOOKUP($A226,#REF!,Q$3+6,FALSE))</f>
        <v>#REF!</v>
      </c>
      <c r="R226" s="11" t="e">
        <f>IF($A226="","",VLOOKUP($A226,#REF!,R$3+6,FALSE))</f>
        <v>#REF!</v>
      </c>
      <c r="S226" s="11" t="e">
        <f>IF($A226="","",VLOOKUP($A226,#REF!,S$3+6,FALSE))</f>
        <v>#REF!</v>
      </c>
      <c r="T226" s="11" t="e">
        <f>IF($A226="","",VLOOKUP($A226,#REF!,T$3+6,FALSE))</f>
        <v>#REF!</v>
      </c>
      <c r="U226" s="11" t="e">
        <f>IF($A226="","",VLOOKUP($A226,#REF!,U$3+6,FALSE))</f>
        <v>#REF!</v>
      </c>
      <c r="V226" s="11" t="e">
        <f>IF($A226="","",VLOOKUP($A226,#REF!,V$3+6,FALSE))</f>
        <v>#REF!</v>
      </c>
      <c r="W226" s="11" t="e">
        <f>IF($A226="","",VLOOKUP($A226,#REF!,W$3+6,FALSE))</f>
        <v>#REF!</v>
      </c>
      <c r="X226" s="11" t="e">
        <f>IF($A226="","",VLOOKUP($A226,#REF!,X$3+6,FALSE))</f>
        <v>#REF!</v>
      </c>
      <c r="Y226" s="11" t="e">
        <f t="shared" si="15"/>
        <v>#REF!</v>
      </c>
      <c r="AA226" s="11"/>
      <c r="AD226" t="e">
        <f t="shared" si="16"/>
        <v>#REF!</v>
      </c>
      <c r="AE226" t="e">
        <f t="shared" si="17"/>
        <v>#REF!</v>
      </c>
      <c r="AF226" t="e">
        <f t="shared" si="18"/>
        <v>#REF!</v>
      </c>
      <c r="AG226" t="e">
        <f t="shared" si="19"/>
        <v>#REF!</v>
      </c>
    </row>
    <row r="227" spans="1:33" x14ac:dyDescent="0.25">
      <c r="A227" t="e">
        <f>IF(#REF!="","",#REF!)</f>
        <v>#REF!</v>
      </c>
      <c r="B227" s="10">
        <v>224</v>
      </c>
      <c r="C227" s="10" t="e">
        <f>IF(A227="","",IF(VLOOKUP(A227,#REF!,2,FALSE)=0,"",VLOOKUP(A227,#REF!,2,FALSE)))</f>
        <v>#REF!</v>
      </c>
      <c r="D227" s="10" t="e">
        <f>IF(A227="","",IF(VLOOKUP(A227,#REF!,3,FALSE)=0,"",VLOOKUP(A227,#REF!,3,FALSE)))</f>
        <v>#REF!</v>
      </c>
      <c r="E227" s="10" t="e">
        <f>IF(A227="","",IF(VLOOKUP(A227,#REF!,5,FALSE)=0,"",VLOOKUP(A227,#REF!,5,FALSE)))</f>
        <v>#REF!</v>
      </c>
      <c r="F227" s="10" t="e">
        <f>IF(A227="","",IF(VLOOKUP(A227,#REF!,4,FALSE)=0,"",VLOOKUP(A227,#REF!,4,FALSE)))</f>
        <v>#REF!</v>
      </c>
      <c r="G227" s="11" t="e">
        <f>IF($A227="","",VLOOKUP($A227,#REF!,G$3+6,FALSE))</f>
        <v>#REF!</v>
      </c>
      <c r="H227" s="11" t="e">
        <f>IF($A227="","",VLOOKUP($A227,#REF!,H$3+6,FALSE))</f>
        <v>#REF!</v>
      </c>
      <c r="I227" s="11" t="e">
        <f>IF($A227="","",VLOOKUP($A227,#REF!,I$3+6,FALSE))</f>
        <v>#REF!</v>
      </c>
      <c r="J227" s="11" t="e">
        <f>IF($A227="","",VLOOKUP($A227,#REF!,J$3+6,FALSE))</f>
        <v>#REF!</v>
      </c>
      <c r="K227" s="11" t="e">
        <f>IF($A227="","",VLOOKUP($A227,#REF!,K$3+6,FALSE))</f>
        <v>#REF!</v>
      </c>
      <c r="L227" s="11" t="e">
        <f>IF($A227="","",VLOOKUP($A227,#REF!,L$3+6,FALSE))</f>
        <v>#REF!</v>
      </c>
      <c r="M227" s="11" t="e">
        <f>IF($A227="","",VLOOKUP($A227,#REF!,M$3+6,FALSE))</f>
        <v>#REF!</v>
      </c>
      <c r="N227" s="11" t="e">
        <f>IF($A227="","",VLOOKUP($A227,#REF!,N$3+6,FALSE))</f>
        <v>#REF!</v>
      </c>
      <c r="O227" s="11" t="e">
        <f>IF($A227="","",VLOOKUP($A227,#REF!,O$3+6,FALSE))</f>
        <v>#REF!</v>
      </c>
      <c r="P227" s="11" t="e">
        <f>IF($A227="","",VLOOKUP($A227,#REF!,P$3+6,FALSE))</f>
        <v>#REF!</v>
      </c>
      <c r="Q227" s="11" t="e">
        <f>IF($A227="","",VLOOKUP($A227,#REF!,Q$3+6,FALSE))</f>
        <v>#REF!</v>
      </c>
      <c r="R227" s="11" t="e">
        <f>IF($A227="","",VLOOKUP($A227,#REF!,R$3+6,FALSE))</f>
        <v>#REF!</v>
      </c>
      <c r="S227" s="11" t="e">
        <f>IF($A227="","",VLOOKUP($A227,#REF!,S$3+6,FALSE))</f>
        <v>#REF!</v>
      </c>
      <c r="T227" s="11" t="e">
        <f>IF($A227="","",VLOOKUP($A227,#REF!,T$3+6,FALSE))</f>
        <v>#REF!</v>
      </c>
      <c r="U227" s="11" t="e">
        <f>IF($A227="","",VLOOKUP($A227,#REF!,U$3+6,FALSE))</f>
        <v>#REF!</v>
      </c>
      <c r="V227" s="11" t="e">
        <f>IF($A227="","",VLOOKUP($A227,#REF!,V$3+6,FALSE))</f>
        <v>#REF!</v>
      </c>
      <c r="W227" s="11" t="e">
        <f>IF($A227="","",VLOOKUP($A227,#REF!,W$3+6,FALSE))</f>
        <v>#REF!</v>
      </c>
      <c r="X227" s="11" t="e">
        <f>IF($A227="","",VLOOKUP($A227,#REF!,X$3+6,FALSE))</f>
        <v>#REF!</v>
      </c>
      <c r="Y227" s="11" t="e">
        <f t="shared" si="15"/>
        <v>#REF!</v>
      </c>
      <c r="AA227" s="11"/>
      <c r="AD227" t="e">
        <f t="shared" si="16"/>
        <v>#REF!</v>
      </c>
      <c r="AE227" t="e">
        <f t="shared" si="17"/>
        <v>#REF!</v>
      </c>
      <c r="AF227" t="e">
        <f t="shared" si="18"/>
        <v>#REF!</v>
      </c>
      <c r="AG227" t="e">
        <f t="shared" si="19"/>
        <v>#REF!</v>
      </c>
    </row>
    <row r="228" spans="1:33" x14ac:dyDescent="0.25">
      <c r="A228" t="e">
        <f>IF(#REF!="","",#REF!)</f>
        <v>#REF!</v>
      </c>
      <c r="B228" s="10">
        <v>225</v>
      </c>
      <c r="C228" s="10" t="e">
        <f>IF(A228="","",IF(VLOOKUP(A228,#REF!,2,FALSE)=0,"",VLOOKUP(A228,#REF!,2,FALSE)))</f>
        <v>#REF!</v>
      </c>
      <c r="D228" s="10" t="e">
        <f>IF(A228="","",IF(VLOOKUP(A228,#REF!,3,FALSE)=0,"",VLOOKUP(A228,#REF!,3,FALSE)))</f>
        <v>#REF!</v>
      </c>
      <c r="E228" s="10" t="e">
        <f>IF(A228="","",IF(VLOOKUP(A228,#REF!,5,FALSE)=0,"",VLOOKUP(A228,#REF!,5,FALSE)))</f>
        <v>#REF!</v>
      </c>
      <c r="F228" s="10" t="e">
        <f>IF(A228="","",IF(VLOOKUP(A228,#REF!,4,FALSE)=0,"",VLOOKUP(A228,#REF!,4,FALSE)))</f>
        <v>#REF!</v>
      </c>
      <c r="G228" s="11" t="e">
        <f>IF($A228="","",VLOOKUP($A228,#REF!,G$3+6,FALSE))</f>
        <v>#REF!</v>
      </c>
      <c r="H228" s="11" t="e">
        <f>IF($A228="","",VLOOKUP($A228,#REF!,H$3+6,FALSE))</f>
        <v>#REF!</v>
      </c>
      <c r="I228" s="11" t="e">
        <f>IF($A228="","",VLOOKUP($A228,#REF!,I$3+6,FALSE))</f>
        <v>#REF!</v>
      </c>
      <c r="J228" s="11" t="e">
        <f>IF($A228="","",VLOOKUP($A228,#REF!,J$3+6,FALSE))</f>
        <v>#REF!</v>
      </c>
      <c r="K228" s="11" t="e">
        <f>IF($A228="","",VLOOKUP($A228,#REF!,K$3+6,FALSE))</f>
        <v>#REF!</v>
      </c>
      <c r="L228" s="11" t="e">
        <f>IF($A228="","",VLOOKUP($A228,#REF!,L$3+6,FALSE))</f>
        <v>#REF!</v>
      </c>
      <c r="M228" s="11" t="e">
        <f>IF($A228="","",VLOOKUP($A228,#REF!,M$3+6,FALSE))</f>
        <v>#REF!</v>
      </c>
      <c r="N228" s="11" t="e">
        <f>IF($A228="","",VLOOKUP($A228,#REF!,N$3+6,FALSE))</f>
        <v>#REF!</v>
      </c>
      <c r="O228" s="11" t="e">
        <f>IF($A228="","",VLOOKUP($A228,#REF!,O$3+6,FALSE))</f>
        <v>#REF!</v>
      </c>
      <c r="P228" s="11" t="e">
        <f>IF($A228="","",VLOOKUP($A228,#REF!,P$3+6,FALSE))</f>
        <v>#REF!</v>
      </c>
      <c r="Q228" s="11" t="e">
        <f>IF($A228="","",VLOOKUP($A228,#REF!,Q$3+6,FALSE))</f>
        <v>#REF!</v>
      </c>
      <c r="R228" s="11" t="e">
        <f>IF($A228="","",VLOOKUP($A228,#REF!,R$3+6,FALSE))</f>
        <v>#REF!</v>
      </c>
      <c r="S228" s="11" t="e">
        <f>IF($A228="","",VLOOKUP($A228,#REF!,S$3+6,FALSE))</f>
        <v>#REF!</v>
      </c>
      <c r="T228" s="11" t="e">
        <f>IF($A228="","",VLOOKUP($A228,#REF!,T$3+6,FALSE))</f>
        <v>#REF!</v>
      </c>
      <c r="U228" s="11" t="e">
        <f>IF($A228="","",VLOOKUP($A228,#REF!,U$3+6,FALSE))</f>
        <v>#REF!</v>
      </c>
      <c r="V228" s="11" t="e">
        <f>IF($A228="","",VLOOKUP($A228,#REF!,V$3+6,FALSE))</f>
        <v>#REF!</v>
      </c>
      <c r="W228" s="11" t="e">
        <f>IF($A228="","",VLOOKUP($A228,#REF!,W$3+6,FALSE))</f>
        <v>#REF!</v>
      </c>
      <c r="X228" s="11" t="e">
        <f>IF($A228="","",VLOOKUP($A228,#REF!,X$3+6,FALSE))</f>
        <v>#REF!</v>
      </c>
      <c r="Y228" s="11" t="e">
        <f t="shared" si="15"/>
        <v>#REF!</v>
      </c>
      <c r="AA228" s="11"/>
      <c r="AD228" t="e">
        <f t="shared" si="16"/>
        <v>#REF!</v>
      </c>
      <c r="AE228" t="e">
        <f t="shared" si="17"/>
        <v>#REF!</v>
      </c>
      <c r="AF228" t="e">
        <f t="shared" si="18"/>
        <v>#REF!</v>
      </c>
      <c r="AG228" t="e">
        <f t="shared" si="19"/>
        <v>#REF!</v>
      </c>
    </row>
    <row r="229" spans="1:33" x14ac:dyDescent="0.25">
      <c r="A229" t="e">
        <f>IF(#REF!="","",#REF!)</f>
        <v>#REF!</v>
      </c>
      <c r="B229" s="10">
        <v>226</v>
      </c>
      <c r="C229" s="10" t="e">
        <f>IF(A229="","",IF(VLOOKUP(A229,#REF!,2,FALSE)=0,"",VLOOKUP(A229,#REF!,2,FALSE)))</f>
        <v>#REF!</v>
      </c>
      <c r="D229" s="10" t="e">
        <f>IF(A229="","",IF(VLOOKUP(A229,#REF!,3,FALSE)=0,"",VLOOKUP(A229,#REF!,3,FALSE)))</f>
        <v>#REF!</v>
      </c>
      <c r="E229" s="10" t="e">
        <f>IF(A229="","",IF(VLOOKUP(A229,#REF!,5,FALSE)=0,"",VLOOKUP(A229,#REF!,5,FALSE)))</f>
        <v>#REF!</v>
      </c>
      <c r="F229" s="10" t="e">
        <f>IF(A229="","",IF(VLOOKUP(A229,#REF!,4,FALSE)=0,"",VLOOKUP(A229,#REF!,4,FALSE)))</f>
        <v>#REF!</v>
      </c>
      <c r="G229" s="11" t="e">
        <f>IF($A229="","",VLOOKUP($A229,#REF!,G$3+6,FALSE))</f>
        <v>#REF!</v>
      </c>
      <c r="H229" s="11" t="e">
        <f>IF($A229="","",VLOOKUP($A229,#REF!,H$3+6,FALSE))</f>
        <v>#REF!</v>
      </c>
      <c r="I229" s="11" t="e">
        <f>IF($A229="","",VLOOKUP($A229,#REF!,I$3+6,FALSE))</f>
        <v>#REF!</v>
      </c>
      <c r="J229" s="11" t="e">
        <f>IF($A229="","",VLOOKUP($A229,#REF!,J$3+6,FALSE))</f>
        <v>#REF!</v>
      </c>
      <c r="K229" s="11" t="e">
        <f>IF($A229="","",VLOOKUP($A229,#REF!,K$3+6,FALSE))</f>
        <v>#REF!</v>
      </c>
      <c r="L229" s="11" t="e">
        <f>IF($A229="","",VLOOKUP($A229,#REF!,L$3+6,FALSE))</f>
        <v>#REF!</v>
      </c>
      <c r="M229" s="11" t="e">
        <f>IF($A229="","",VLOOKUP($A229,#REF!,M$3+6,FALSE))</f>
        <v>#REF!</v>
      </c>
      <c r="N229" s="11" t="e">
        <f>IF($A229="","",VLOOKUP($A229,#REF!,N$3+6,FALSE))</f>
        <v>#REF!</v>
      </c>
      <c r="O229" s="11" t="e">
        <f>IF($A229="","",VLOOKUP($A229,#REF!,O$3+6,FALSE))</f>
        <v>#REF!</v>
      </c>
      <c r="P229" s="11" t="e">
        <f>IF($A229="","",VLOOKUP($A229,#REF!,P$3+6,FALSE))</f>
        <v>#REF!</v>
      </c>
      <c r="Q229" s="11" t="e">
        <f>IF($A229="","",VLOOKUP($A229,#REF!,Q$3+6,FALSE))</f>
        <v>#REF!</v>
      </c>
      <c r="R229" s="11" t="e">
        <f>IF($A229="","",VLOOKUP($A229,#REF!,R$3+6,FALSE))</f>
        <v>#REF!</v>
      </c>
      <c r="S229" s="11" t="e">
        <f>IF($A229="","",VLOOKUP($A229,#REF!,S$3+6,FALSE))</f>
        <v>#REF!</v>
      </c>
      <c r="T229" s="11" t="e">
        <f>IF($A229="","",VLOOKUP($A229,#REF!,T$3+6,FALSE))</f>
        <v>#REF!</v>
      </c>
      <c r="U229" s="11" t="e">
        <f>IF($A229="","",VLOOKUP($A229,#REF!,U$3+6,FALSE))</f>
        <v>#REF!</v>
      </c>
      <c r="V229" s="11" t="e">
        <f>IF($A229="","",VLOOKUP($A229,#REF!,V$3+6,FALSE))</f>
        <v>#REF!</v>
      </c>
      <c r="W229" s="11" t="e">
        <f>IF($A229="","",VLOOKUP($A229,#REF!,W$3+6,FALSE))</f>
        <v>#REF!</v>
      </c>
      <c r="X229" s="11" t="e">
        <f>IF($A229="","",VLOOKUP($A229,#REF!,X$3+6,FALSE))</f>
        <v>#REF!</v>
      </c>
      <c r="Y229" s="11" t="e">
        <f t="shared" si="15"/>
        <v>#REF!</v>
      </c>
      <c r="AA229" s="11"/>
      <c r="AD229" t="e">
        <f t="shared" si="16"/>
        <v>#REF!</v>
      </c>
      <c r="AE229" t="e">
        <f t="shared" si="17"/>
        <v>#REF!</v>
      </c>
      <c r="AF229" t="e">
        <f t="shared" si="18"/>
        <v>#REF!</v>
      </c>
      <c r="AG229" t="e">
        <f t="shared" si="19"/>
        <v>#REF!</v>
      </c>
    </row>
    <row r="230" spans="1:33" x14ac:dyDescent="0.25">
      <c r="A230" t="e">
        <f>IF(#REF!="","",#REF!)</f>
        <v>#REF!</v>
      </c>
      <c r="B230" s="10">
        <v>227</v>
      </c>
      <c r="C230" s="10" t="e">
        <f>IF(A230="","",IF(VLOOKUP(A230,#REF!,2,FALSE)=0,"",VLOOKUP(A230,#REF!,2,FALSE)))</f>
        <v>#REF!</v>
      </c>
      <c r="D230" s="10" t="e">
        <f>IF(A230="","",IF(VLOOKUP(A230,#REF!,3,FALSE)=0,"",VLOOKUP(A230,#REF!,3,FALSE)))</f>
        <v>#REF!</v>
      </c>
      <c r="E230" s="10" t="e">
        <f>IF(A230="","",IF(VLOOKUP(A230,#REF!,5,FALSE)=0,"",VLOOKUP(A230,#REF!,5,FALSE)))</f>
        <v>#REF!</v>
      </c>
      <c r="F230" s="10" t="e">
        <f>IF(A230="","",IF(VLOOKUP(A230,#REF!,4,FALSE)=0,"",VLOOKUP(A230,#REF!,4,FALSE)))</f>
        <v>#REF!</v>
      </c>
      <c r="G230" s="11" t="e">
        <f>IF($A230="","",VLOOKUP($A230,#REF!,G$3+6,FALSE))</f>
        <v>#REF!</v>
      </c>
      <c r="H230" s="11" t="e">
        <f>IF($A230="","",VLOOKUP($A230,#REF!,H$3+6,FALSE))</f>
        <v>#REF!</v>
      </c>
      <c r="I230" s="11" t="e">
        <f>IF($A230="","",VLOOKUP($A230,#REF!,I$3+6,FALSE))</f>
        <v>#REF!</v>
      </c>
      <c r="J230" s="11" t="e">
        <f>IF($A230="","",VLOOKUP($A230,#REF!,J$3+6,FALSE))</f>
        <v>#REF!</v>
      </c>
      <c r="K230" s="11" t="e">
        <f>IF($A230="","",VLOOKUP($A230,#REF!,K$3+6,FALSE))</f>
        <v>#REF!</v>
      </c>
      <c r="L230" s="11" t="e">
        <f>IF($A230="","",VLOOKUP($A230,#REF!,L$3+6,FALSE))</f>
        <v>#REF!</v>
      </c>
      <c r="M230" s="11" t="e">
        <f>IF($A230="","",VLOOKUP($A230,#REF!,M$3+6,FALSE))</f>
        <v>#REF!</v>
      </c>
      <c r="N230" s="11" t="e">
        <f>IF($A230="","",VLOOKUP($A230,#REF!,N$3+6,FALSE))</f>
        <v>#REF!</v>
      </c>
      <c r="O230" s="11" t="e">
        <f>IF($A230="","",VLOOKUP($A230,#REF!,O$3+6,FALSE))</f>
        <v>#REF!</v>
      </c>
      <c r="P230" s="11" t="e">
        <f>IF($A230="","",VLOOKUP($A230,#REF!,P$3+6,FALSE))</f>
        <v>#REF!</v>
      </c>
      <c r="Q230" s="11" t="e">
        <f>IF($A230="","",VLOOKUP($A230,#REF!,Q$3+6,FALSE))</f>
        <v>#REF!</v>
      </c>
      <c r="R230" s="11" t="e">
        <f>IF($A230="","",VLOOKUP($A230,#REF!,R$3+6,FALSE))</f>
        <v>#REF!</v>
      </c>
      <c r="S230" s="11" t="e">
        <f>IF($A230="","",VLOOKUP($A230,#REF!,S$3+6,FALSE))</f>
        <v>#REF!</v>
      </c>
      <c r="T230" s="11" t="e">
        <f>IF($A230="","",VLOOKUP($A230,#REF!,T$3+6,FALSE))</f>
        <v>#REF!</v>
      </c>
      <c r="U230" s="11" t="e">
        <f>IF($A230="","",VLOOKUP($A230,#REF!,U$3+6,FALSE))</f>
        <v>#REF!</v>
      </c>
      <c r="V230" s="11" t="e">
        <f>IF($A230="","",VLOOKUP($A230,#REF!,V$3+6,FALSE))</f>
        <v>#REF!</v>
      </c>
      <c r="W230" s="11" t="e">
        <f>IF($A230="","",VLOOKUP($A230,#REF!,W$3+6,FALSE))</f>
        <v>#REF!</v>
      </c>
      <c r="X230" s="11" t="e">
        <f>IF($A230="","",VLOOKUP($A230,#REF!,X$3+6,FALSE))</f>
        <v>#REF!</v>
      </c>
      <c r="Y230" s="11" t="e">
        <f t="shared" si="15"/>
        <v>#REF!</v>
      </c>
      <c r="AA230" s="11"/>
      <c r="AD230" t="e">
        <f t="shared" si="16"/>
        <v>#REF!</v>
      </c>
      <c r="AE230" t="e">
        <f t="shared" si="17"/>
        <v>#REF!</v>
      </c>
      <c r="AF230" t="e">
        <f t="shared" si="18"/>
        <v>#REF!</v>
      </c>
      <c r="AG230" t="e">
        <f t="shared" si="19"/>
        <v>#REF!</v>
      </c>
    </row>
    <row r="231" spans="1:33" x14ac:dyDescent="0.25">
      <c r="A231" t="e">
        <f>IF(#REF!="","",#REF!)</f>
        <v>#REF!</v>
      </c>
      <c r="B231" s="10">
        <v>228</v>
      </c>
      <c r="C231" s="10" t="e">
        <f>IF(A231="","",IF(VLOOKUP(A231,#REF!,2,FALSE)=0,"",VLOOKUP(A231,#REF!,2,FALSE)))</f>
        <v>#REF!</v>
      </c>
      <c r="D231" s="10" t="e">
        <f>IF(A231="","",IF(VLOOKUP(A231,#REF!,3,FALSE)=0,"",VLOOKUP(A231,#REF!,3,FALSE)))</f>
        <v>#REF!</v>
      </c>
      <c r="E231" s="10" t="e">
        <f>IF(A231="","",IF(VLOOKUP(A231,#REF!,5,FALSE)=0,"",VLOOKUP(A231,#REF!,5,FALSE)))</f>
        <v>#REF!</v>
      </c>
      <c r="F231" s="10" t="e">
        <f>IF(A231="","",IF(VLOOKUP(A231,#REF!,4,FALSE)=0,"",VLOOKUP(A231,#REF!,4,FALSE)))</f>
        <v>#REF!</v>
      </c>
      <c r="G231" s="11" t="e">
        <f>IF($A231="","",VLOOKUP($A231,#REF!,G$3+6,FALSE))</f>
        <v>#REF!</v>
      </c>
      <c r="H231" s="11" t="e">
        <f>IF($A231="","",VLOOKUP($A231,#REF!,H$3+6,FALSE))</f>
        <v>#REF!</v>
      </c>
      <c r="I231" s="11" t="e">
        <f>IF($A231="","",VLOOKUP($A231,#REF!,I$3+6,FALSE))</f>
        <v>#REF!</v>
      </c>
      <c r="J231" s="11" t="e">
        <f>IF($A231="","",VLOOKUP($A231,#REF!,J$3+6,FALSE))</f>
        <v>#REF!</v>
      </c>
      <c r="K231" s="11" t="e">
        <f>IF($A231="","",VLOOKUP($A231,#REF!,K$3+6,FALSE))</f>
        <v>#REF!</v>
      </c>
      <c r="L231" s="11" t="e">
        <f>IF($A231="","",VLOOKUP($A231,#REF!,L$3+6,FALSE))</f>
        <v>#REF!</v>
      </c>
      <c r="M231" s="11" t="e">
        <f>IF($A231="","",VLOOKUP($A231,#REF!,M$3+6,FALSE))</f>
        <v>#REF!</v>
      </c>
      <c r="N231" s="11" t="e">
        <f>IF($A231="","",VLOOKUP($A231,#REF!,N$3+6,FALSE))</f>
        <v>#REF!</v>
      </c>
      <c r="O231" s="11" t="e">
        <f>IF($A231="","",VLOOKUP($A231,#REF!,O$3+6,FALSE))</f>
        <v>#REF!</v>
      </c>
      <c r="P231" s="11" t="e">
        <f>IF($A231="","",VLOOKUP($A231,#REF!,P$3+6,FALSE))</f>
        <v>#REF!</v>
      </c>
      <c r="Q231" s="11" t="e">
        <f>IF($A231="","",VLOOKUP($A231,#REF!,Q$3+6,FALSE))</f>
        <v>#REF!</v>
      </c>
      <c r="R231" s="11" t="e">
        <f>IF($A231="","",VLOOKUP($A231,#REF!,R$3+6,FALSE))</f>
        <v>#REF!</v>
      </c>
      <c r="S231" s="11" t="e">
        <f>IF($A231="","",VLOOKUP($A231,#REF!,S$3+6,FALSE))</f>
        <v>#REF!</v>
      </c>
      <c r="T231" s="11" t="e">
        <f>IF($A231="","",VLOOKUP($A231,#REF!,T$3+6,FALSE))</f>
        <v>#REF!</v>
      </c>
      <c r="U231" s="11" t="e">
        <f>IF($A231="","",VLOOKUP($A231,#REF!,U$3+6,FALSE))</f>
        <v>#REF!</v>
      </c>
      <c r="V231" s="11" t="e">
        <f>IF($A231="","",VLOOKUP($A231,#REF!,V$3+6,FALSE))</f>
        <v>#REF!</v>
      </c>
      <c r="W231" s="11" t="e">
        <f>IF($A231="","",VLOOKUP($A231,#REF!,W$3+6,FALSE))</f>
        <v>#REF!</v>
      </c>
      <c r="X231" s="11" t="e">
        <f>IF($A231="","",VLOOKUP($A231,#REF!,X$3+6,FALSE))</f>
        <v>#REF!</v>
      </c>
      <c r="Y231" s="11" t="e">
        <f t="shared" si="15"/>
        <v>#REF!</v>
      </c>
      <c r="AA231" s="11"/>
      <c r="AD231" t="e">
        <f t="shared" si="16"/>
        <v>#REF!</v>
      </c>
      <c r="AE231" t="e">
        <f t="shared" si="17"/>
        <v>#REF!</v>
      </c>
      <c r="AF231" t="e">
        <f t="shared" si="18"/>
        <v>#REF!</v>
      </c>
      <c r="AG231" t="e">
        <f t="shared" si="19"/>
        <v>#REF!</v>
      </c>
    </row>
    <row r="232" spans="1:33" x14ac:dyDescent="0.25">
      <c r="A232" t="e">
        <f>IF(#REF!="","",#REF!)</f>
        <v>#REF!</v>
      </c>
      <c r="B232" s="10">
        <v>229</v>
      </c>
      <c r="C232" s="10" t="e">
        <f>IF(A232="","",IF(VLOOKUP(A232,#REF!,2,FALSE)=0,"",VLOOKUP(A232,#REF!,2,FALSE)))</f>
        <v>#REF!</v>
      </c>
      <c r="D232" s="10" t="e">
        <f>IF(A232="","",IF(VLOOKUP(A232,#REF!,3,FALSE)=0,"",VLOOKUP(A232,#REF!,3,FALSE)))</f>
        <v>#REF!</v>
      </c>
      <c r="E232" s="10" t="e">
        <f>IF(A232="","",IF(VLOOKUP(A232,#REF!,5,FALSE)=0,"",VLOOKUP(A232,#REF!,5,FALSE)))</f>
        <v>#REF!</v>
      </c>
      <c r="F232" s="10" t="e">
        <f>IF(A232="","",IF(VLOOKUP(A232,#REF!,4,FALSE)=0,"",VLOOKUP(A232,#REF!,4,FALSE)))</f>
        <v>#REF!</v>
      </c>
      <c r="G232" s="11" t="e">
        <f>IF($A232="","",VLOOKUP($A232,#REF!,G$3+6,FALSE))</f>
        <v>#REF!</v>
      </c>
      <c r="H232" s="11" t="e">
        <f>IF($A232="","",VLOOKUP($A232,#REF!,H$3+6,FALSE))</f>
        <v>#REF!</v>
      </c>
      <c r="I232" s="11" t="e">
        <f>IF($A232="","",VLOOKUP($A232,#REF!,I$3+6,FALSE))</f>
        <v>#REF!</v>
      </c>
      <c r="J232" s="11" t="e">
        <f>IF($A232="","",VLOOKUP($A232,#REF!,J$3+6,FALSE))</f>
        <v>#REF!</v>
      </c>
      <c r="K232" s="11" t="e">
        <f>IF($A232="","",VLOOKUP($A232,#REF!,K$3+6,FALSE))</f>
        <v>#REF!</v>
      </c>
      <c r="L232" s="11" t="e">
        <f>IF($A232="","",VLOOKUP($A232,#REF!,L$3+6,FALSE))</f>
        <v>#REF!</v>
      </c>
      <c r="M232" s="11" t="e">
        <f>IF($A232="","",VLOOKUP($A232,#REF!,M$3+6,FALSE))</f>
        <v>#REF!</v>
      </c>
      <c r="N232" s="11" t="e">
        <f>IF($A232="","",VLOOKUP($A232,#REF!,N$3+6,FALSE))</f>
        <v>#REF!</v>
      </c>
      <c r="O232" s="11" t="e">
        <f>IF($A232="","",VLOOKUP($A232,#REF!,O$3+6,FALSE))</f>
        <v>#REF!</v>
      </c>
      <c r="P232" s="11" t="e">
        <f>IF($A232="","",VLOOKUP($A232,#REF!,P$3+6,FALSE))</f>
        <v>#REF!</v>
      </c>
      <c r="Q232" s="11" t="e">
        <f>IF($A232="","",VLOOKUP($A232,#REF!,Q$3+6,FALSE))</f>
        <v>#REF!</v>
      </c>
      <c r="R232" s="11" t="e">
        <f>IF($A232="","",VLOOKUP($A232,#REF!,R$3+6,FALSE))</f>
        <v>#REF!</v>
      </c>
      <c r="S232" s="11" t="e">
        <f>IF($A232="","",VLOOKUP($A232,#REF!,S$3+6,FALSE))</f>
        <v>#REF!</v>
      </c>
      <c r="T232" s="11" t="e">
        <f>IF($A232="","",VLOOKUP($A232,#REF!,T$3+6,FALSE))</f>
        <v>#REF!</v>
      </c>
      <c r="U232" s="11" t="e">
        <f>IF($A232="","",VLOOKUP($A232,#REF!,U$3+6,FALSE))</f>
        <v>#REF!</v>
      </c>
      <c r="V232" s="11" t="e">
        <f>IF($A232="","",VLOOKUP($A232,#REF!,V$3+6,FALSE))</f>
        <v>#REF!</v>
      </c>
      <c r="W232" s="11" t="e">
        <f>IF($A232="","",VLOOKUP($A232,#REF!,W$3+6,FALSE))</f>
        <v>#REF!</v>
      </c>
      <c r="X232" s="11" t="e">
        <f>IF($A232="","",VLOOKUP($A232,#REF!,X$3+6,FALSE))</f>
        <v>#REF!</v>
      </c>
      <c r="Y232" s="11" t="e">
        <f t="shared" si="15"/>
        <v>#REF!</v>
      </c>
      <c r="AA232" s="11"/>
      <c r="AD232" t="e">
        <f t="shared" si="16"/>
        <v>#REF!</v>
      </c>
      <c r="AE232" t="e">
        <f t="shared" si="17"/>
        <v>#REF!</v>
      </c>
      <c r="AF232" t="e">
        <f t="shared" si="18"/>
        <v>#REF!</v>
      </c>
      <c r="AG232" t="e">
        <f t="shared" si="19"/>
        <v>#REF!</v>
      </c>
    </row>
    <row r="233" spans="1:33" x14ac:dyDescent="0.25">
      <c r="A233" t="e">
        <f>IF(#REF!="","",#REF!)</f>
        <v>#REF!</v>
      </c>
      <c r="B233" s="10">
        <v>230</v>
      </c>
      <c r="C233" s="10" t="e">
        <f>IF(A233="","",IF(VLOOKUP(A233,#REF!,2,FALSE)=0,"",VLOOKUP(A233,#REF!,2,FALSE)))</f>
        <v>#REF!</v>
      </c>
      <c r="D233" s="10" t="e">
        <f>IF(A233="","",IF(VLOOKUP(A233,#REF!,3,FALSE)=0,"",VLOOKUP(A233,#REF!,3,FALSE)))</f>
        <v>#REF!</v>
      </c>
      <c r="E233" s="10" t="e">
        <f>IF(A233="","",IF(VLOOKUP(A233,#REF!,5,FALSE)=0,"",VLOOKUP(A233,#REF!,5,FALSE)))</f>
        <v>#REF!</v>
      </c>
      <c r="F233" s="10" t="e">
        <f>IF(A233="","",IF(VLOOKUP(A233,#REF!,4,FALSE)=0,"",VLOOKUP(A233,#REF!,4,FALSE)))</f>
        <v>#REF!</v>
      </c>
      <c r="G233" s="11" t="e">
        <f>IF($A233="","",VLOOKUP($A233,#REF!,G$3+6,FALSE))</f>
        <v>#REF!</v>
      </c>
      <c r="H233" s="11" t="e">
        <f>IF($A233="","",VLOOKUP($A233,#REF!,H$3+6,FALSE))</f>
        <v>#REF!</v>
      </c>
      <c r="I233" s="11" t="e">
        <f>IF($A233="","",VLOOKUP($A233,#REF!,I$3+6,FALSE))</f>
        <v>#REF!</v>
      </c>
      <c r="J233" s="11" t="e">
        <f>IF($A233="","",VLOOKUP($A233,#REF!,J$3+6,FALSE))</f>
        <v>#REF!</v>
      </c>
      <c r="K233" s="11" t="e">
        <f>IF($A233="","",VLOOKUP($A233,#REF!,K$3+6,FALSE))</f>
        <v>#REF!</v>
      </c>
      <c r="L233" s="11" t="e">
        <f>IF($A233="","",VLOOKUP($A233,#REF!,L$3+6,FALSE))</f>
        <v>#REF!</v>
      </c>
      <c r="M233" s="11" t="e">
        <f>IF($A233="","",VLOOKUP($A233,#REF!,M$3+6,FALSE))</f>
        <v>#REF!</v>
      </c>
      <c r="N233" s="11" t="e">
        <f>IF($A233="","",VLOOKUP($A233,#REF!,N$3+6,FALSE))</f>
        <v>#REF!</v>
      </c>
      <c r="O233" s="11" t="e">
        <f>IF($A233="","",VLOOKUP($A233,#REF!,O$3+6,FALSE))</f>
        <v>#REF!</v>
      </c>
      <c r="P233" s="11" t="e">
        <f>IF($A233="","",VLOOKUP($A233,#REF!,P$3+6,FALSE))</f>
        <v>#REF!</v>
      </c>
      <c r="Q233" s="11" t="e">
        <f>IF($A233="","",VLOOKUP($A233,#REF!,Q$3+6,FALSE))</f>
        <v>#REF!</v>
      </c>
      <c r="R233" s="11" t="e">
        <f>IF($A233="","",VLOOKUP($A233,#REF!,R$3+6,FALSE))</f>
        <v>#REF!</v>
      </c>
      <c r="S233" s="11" t="e">
        <f>IF($A233="","",VLOOKUP($A233,#REF!,S$3+6,FALSE))</f>
        <v>#REF!</v>
      </c>
      <c r="T233" s="11" t="e">
        <f>IF($A233="","",VLOOKUP($A233,#REF!,T$3+6,FALSE))</f>
        <v>#REF!</v>
      </c>
      <c r="U233" s="11" t="e">
        <f>IF($A233="","",VLOOKUP($A233,#REF!,U$3+6,FALSE))</f>
        <v>#REF!</v>
      </c>
      <c r="V233" s="11" t="e">
        <f>IF($A233="","",VLOOKUP($A233,#REF!,V$3+6,FALSE))</f>
        <v>#REF!</v>
      </c>
      <c r="W233" s="11" t="e">
        <f>IF($A233="","",VLOOKUP($A233,#REF!,W$3+6,FALSE))</f>
        <v>#REF!</v>
      </c>
      <c r="X233" s="11" t="e">
        <f>IF($A233="","",VLOOKUP($A233,#REF!,X$3+6,FALSE))</f>
        <v>#REF!</v>
      </c>
      <c r="Y233" s="11" t="e">
        <f t="shared" si="15"/>
        <v>#REF!</v>
      </c>
      <c r="AA233" s="11"/>
      <c r="AD233" t="e">
        <f t="shared" si="16"/>
        <v>#REF!</v>
      </c>
      <c r="AE233" t="e">
        <f t="shared" si="17"/>
        <v>#REF!</v>
      </c>
      <c r="AF233" t="e">
        <f t="shared" si="18"/>
        <v>#REF!</v>
      </c>
      <c r="AG233" t="e">
        <f t="shared" si="19"/>
        <v>#REF!</v>
      </c>
    </row>
    <row r="234" spans="1:33" x14ac:dyDescent="0.25">
      <c r="A234" t="e">
        <f>IF(#REF!="","",#REF!)</f>
        <v>#REF!</v>
      </c>
      <c r="B234" s="10">
        <v>231</v>
      </c>
      <c r="C234" s="10" t="e">
        <f>IF(A234="","",IF(VLOOKUP(A234,#REF!,2,FALSE)=0,"",VLOOKUP(A234,#REF!,2,FALSE)))</f>
        <v>#REF!</v>
      </c>
      <c r="D234" s="10" t="e">
        <f>IF(A234="","",IF(VLOOKUP(A234,#REF!,3,FALSE)=0,"",VLOOKUP(A234,#REF!,3,FALSE)))</f>
        <v>#REF!</v>
      </c>
      <c r="E234" s="10" t="e">
        <f>IF(A234="","",IF(VLOOKUP(A234,#REF!,5,FALSE)=0,"",VLOOKUP(A234,#REF!,5,FALSE)))</f>
        <v>#REF!</v>
      </c>
      <c r="F234" s="10" t="e">
        <f>IF(A234="","",IF(VLOOKUP(A234,#REF!,4,FALSE)=0,"",VLOOKUP(A234,#REF!,4,FALSE)))</f>
        <v>#REF!</v>
      </c>
      <c r="G234" s="11" t="e">
        <f>IF($A234="","",VLOOKUP($A234,#REF!,G$3+6,FALSE))</f>
        <v>#REF!</v>
      </c>
      <c r="H234" s="11" t="e">
        <f>IF($A234="","",VLOOKUP($A234,#REF!,H$3+6,FALSE))</f>
        <v>#REF!</v>
      </c>
      <c r="I234" s="11" t="e">
        <f>IF($A234="","",VLOOKUP($A234,#REF!,I$3+6,FALSE))</f>
        <v>#REF!</v>
      </c>
      <c r="J234" s="11" t="e">
        <f>IF($A234="","",VLOOKUP($A234,#REF!,J$3+6,FALSE))</f>
        <v>#REF!</v>
      </c>
      <c r="K234" s="11" t="e">
        <f>IF($A234="","",VLOOKUP($A234,#REF!,K$3+6,FALSE))</f>
        <v>#REF!</v>
      </c>
      <c r="L234" s="11" t="e">
        <f>IF($A234="","",VLOOKUP($A234,#REF!,L$3+6,FALSE))</f>
        <v>#REF!</v>
      </c>
      <c r="M234" s="11" t="e">
        <f>IF($A234="","",VLOOKUP($A234,#REF!,M$3+6,FALSE))</f>
        <v>#REF!</v>
      </c>
      <c r="N234" s="11" t="e">
        <f>IF($A234="","",VLOOKUP($A234,#REF!,N$3+6,FALSE))</f>
        <v>#REF!</v>
      </c>
      <c r="O234" s="11" t="e">
        <f>IF($A234="","",VLOOKUP($A234,#REF!,O$3+6,FALSE))</f>
        <v>#REF!</v>
      </c>
      <c r="P234" s="11" t="e">
        <f>IF($A234="","",VLOOKUP($A234,#REF!,P$3+6,FALSE))</f>
        <v>#REF!</v>
      </c>
      <c r="Q234" s="11" t="e">
        <f>IF($A234="","",VLOOKUP($A234,#REF!,Q$3+6,FALSE))</f>
        <v>#REF!</v>
      </c>
      <c r="R234" s="11" t="e">
        <f>IF($A234="","",VLOOKUP($A234,#REF!,R$3+6,FALSE))</f>
        <v>#REF!</v>
      </c>
      <c r="S234" s="11" t="e">
        <f>IF($A234="","",VLOOKUP($A234,#REF!,S$3+6,FALSE))</f>
        <v>#REF!</v>
      </c>
      <c r="T234" s="11" t="e">
        <f>IF($A234="","",VLOOKUP($A234,#REF!,T$3+6,FALSE))</f>
        <v>#REF!</v>
      </c>
      <c r="U234" s="11" t="e">
        <f>IF($A234="","",VLOOKUP($A234,#REF!,U$3+6,FALSE))</f>
        <v>#REF!</v>
      </c>
      <c r="V234" s="11" t="e">
        <f>IF($A234="","",VLOOKUP($A234,#REF!,V$3+6,FALSE))</f>
        <v>#REF!</v>
      </c>
      <c r="W234" s="11" t="e">
        <f>IF($A234="","",VLOOKUP($A234,#REF!,W$3+6,FALSE))</f>
        <v>#REF!</v>
      </c>
      <c r="X234" s="11" t="e">
        <f>IF($A234="","",VLOOKUP($A234,#REF!,X$3+6,FALSE))</f>
        <v>#REF!</v>
      </c>
      <c r="Y234" s="11" t="e">
        <f t="shared" si="15"/>
        <v>#REF!</v>
      </c>
      <c r="AA234" s="11"/>
      <c r="AD234" t="e">
        <f t="shared" si="16"/>
        <v>#REF!</v>
      </c>
      <c r="AE234" t="e">
        <f t="shared" si="17"/>
        <v>#REF!</v>
      </c>
      <c r="AF234" t="e">
        <f t="shared" si="18"/>
        <v>#REF!</v>
      </c>
      <c r="AG234" t="e">
        <f t="shared" si="19"/>
        <v>#REF!</v>
      </c>
    </row>
    <row r="235" spans="1:33" x14ac:dyDescent="0.25">
      <c r="A235" t="e">
        <f>IF(#REF!="","",#REF!)</f>
        <v>#REF!</v>
      </c>
      <c r="B235" s="10">
        <v>232</v>
      </c>
      <c r="C235" s="10" t="e">
        <f>IF(A235="","",IF(VLOOKUP(A235,#REF!,2,FALSE)=0,"",VLOOKUP(A235,#REF!,2,FALSE)))</f>
        <v>#REF!</v>
      </c>
      <c r="D235" s="10" t="e">
        <f>IF(A235="","",IF(VLOOKUP(A235,#REF!,3,FALSE)=0,"",VLOOKUP(A235,#REF!,3,FALSE)))</f>
        <v>#REF!</v>
      </c>
      <c r="E235" s="10" t="e">
        <f>IF(A235="","",IF(VLOOKUP(A235,#REF!,5,FALSE)=0,"",VLOOKUP(A235,#REF!,5,FALSE)))</f>
        <v>#REF!</v>
      </c>
      <c r="F235" s="10" t="e">
        <f>IF(A235="","",IF(VLOOKUP(A235,#REF!,4,FALSE)=0,"",VLOOKUP(A235,#REF!,4,FALSE)))</f>
        <v>#REF!</v>
      </c>
      <c r="G235" s="11" t="e">
        <f>IF($A235="","",VLOOKUP($A235,#REF!,G$3+6,FALSE))</f>
        <v>#REF!</v>
      </c>
      <c r="H235" s="11" t="e">
        <f>IF($A235="","",VLOOKUP($A235,#REF!,H$3+6,FALSE))</f>
        <v>#REF!</v>
      </c>
      <c r="I235" s="11" t="e">
        <f>IF($A235="","",VLOOKUP($A235,#REF!,I$3+6,FALSE))</f>
        <v>#REF!</v>
      </c>
      <c r="J235" s="11" t="e">
        <f>IF($A235="","",VLOOKUP($A235,#REF!,J$3+6,FALSE))</f>
        <v>#REF!</v>
      </c>
      <c r="K235" s="11" t="e">
        <f>IF($A235="","",VLOOKUP($A235,#REF!,K$3+6,FALSE))</f>
        <v>#REF!</v>
      </c>
      <c r="L235" s="11" t="e">
        <f>IF($A235="","",VLOOKUP($A235,#REF!,L$3+6,FALSE))</f>
        <v>#REF!</v>
      </c>
      <c r="M235" s="11" t="e">
        <f>IF($A235="","",VLOOKUP($A235,#REF!,M$3+6,FALSE))</f>
        <v>#REF!</v>
      </c>
      <c r="N235" s="11" t="e">
        <f>IF($A235="","",VLOOKUP($A235,#REF!,N$3+6,FALSE))</f>
        <v>#REF!</v>
      </c>
      <c r="O235" s="11" t="e">
        <f>IF($A235="","",VLOOKUP($A235,#REF!,O$3+6,FALSE))</f>
        <v>#REF!</v>
      </c>
      <c r="P235" s="11" t="e">
        <f>IF($A235="","",VLOOKUP($A235,#REF!,P$3+6,FALSE))</f>
        <v>#REF!</v>
      </c>
      <c r="Q235" s="11" t="e">
        <f>IF($A235="","",VLOOKUP($A235,#REF!,Q$3+6,FALSE))</f>
        <v>#REF!</v>
      </c>
      <c r="R235" s="11" t="e">
        <f>IF($A235="","",VLOOKUP($A235,#REF!,R$3+6,FALSE))</f>
        <v>#REF!</v>
      </c>
      <c r="S235" s="11" t="e">
        <f>IF($A235="","",VLOOKUP($A235,#REF!,S$3+6,FALSE))</f>
        <v>#REF!</v>
      </c>
      <c r="T235" s="11" t="e">
        <f>IF($A235="","",VLOOKUP($A235,#REF!,T$3+6,FALSE))</f>
        <v>#REF!</v>
      </c>
      <c r="U235" s="11" t="e">
        <f>IF($A235="","",VLOOKUP($A235,#REF!,U$3+6,FALSE))</f>
        <v>#REF!</v>
      </c>
      <c r="V235" s="11" t="e">
        <f>IF($A235="","",VLOOKUP($A235,#REF!,V$3+6,FALSE))</f>
        <v>#REF!</v>
      </c>
      <c r="W235" s="11" t="e">
        <f>IF($A235="","",VLOOKUP($A235,#REF!,W$3+6,FALSE))</f>
        <v>#REF!</v>
      </c>
      <c r="X235" s="11" t="e">
        <f>IF($A235="","",VLOOKUP($A235,#REF!,X$3+6,FALSE))</f>
        <v>#REF!</v>
      </c>
      <c r="Y235" s="11" t="e">
        <f t="shared" si="15"/>
        <v>#REF!</v>
      </c>
      <c r="AA235" s="11"/>
      <c r="AD235" t="e">
        <f t="shared" si="16"/>
        <v>#REF!</v>
      </c>
      <c r="AE235" t="e">
        <f t="shared" si="17"/>
        <v>#REF!</v>
      </c>
      <c r="AF235" t="e">
        <f t="shared" si="18"/>
        <v>#REF!</v>
      </c>
      <c r="AG235" t="e">
        <f t="shared" si="19"/>
        <v>#REF!</v>
      </c>
    </row>
    <row r="236" spans="1:33" x14ac:dyDescent="0.25">
      <c r="A236" t="e">
        <f>IF(#REF!="","",#REF!)</f>
        <v>#REF!</v>
      </c>
      <c r="B236" s="10">
        <v>233</v>
      </c>
      <c r="C236" s="10" t="e">
        <f>IF(A236="","",IF(VLOOKUP(A236,#REF!,2,FALSE)=0,"",VLOOKUP(A236,#REF!,2,FALSE)))</f>
        <v>#REF!</v>
      </c>
      <c r="D236" s="10" t="e">
        <f>IF(A236="","",IF(VLOOKUP(A236,#REF!,3,FALSE)=0,"",VLOOKUP(A236,#REF!,3,FALSE)))</f>
        <v>#REF!</v>
      </c>
      <c r="E236" s="10" t="e">
        <f>IF(A236="","",IF(VLOOKUP(A236,#REF!,5,FALSE)=0,"",VLOOKUP(A236,#REF!,5,FALSE)))</f>
        <v>#REF!</v>
      </c>
      <c r="F236" s="10" t="e">
        <f>IF(A236="","",IF(VLOOKUP(A236,#REF!,4,FALSE)=0,"",VLOOKUP(A236,#REF!,4,FALSE)))</f>
        <v>#REF!</v>
      </c>
      <c r="G236" s="11" t="e">
        <f>IF($A236="","",VLOOKUP($A236,#REF!,G$3+6,FALSE))</f>
        <v>#REF!</v>
      </c>
      <c r="H236" s="11" t="e">
        <f>IF($A236="","",VLOOKUP($A236,#REF!,H$3+6,FALSE))</f>
        <v>#REF!</v>
      </c>
      <c r="I236" s="11" t="e">
        <f>IF($A236="","",VLOOKUP($A236,#REF!,I$3+6,FALSE))</f>
        <v>#REF!</v>
      </c>
      <c r="J236" s="11" t="e">
        <f>IF($A236="","",VLOOKUP($A236,#REF!,J$3+6,FALSE))</f>
        <v>#REF!</v>
      </c>
      <c r="K236" s="11" t="e">
        <f>IF($A236="","",VLOOKUP($A236,#REF!,K$3+6,FALSE))</f>
        <v>#REF!</v>
      </c>
      <c r="L236" s="11" t="e">
        <f>IF($A236="","",VLOOKUP($A236,#REF!,L$3+6,FALSE))</f>
        <v>#REF!</v>
      </c>
      <c r="M236" s="11" t="e">
        <f>IF($A236="","",VLOOKUP($A236,#REF!,M$3+6,FALSE))</f>
        <v>#REF!</v>
      </c>
      <c r="N236" s="11" t="e">
        <f>IF($A236="","",VLOOKUP($A236,#REF!,N$3+6,FALSE))</f>
        <v>#REF!</v>
      </c>
      <c r="O236" s="11" t="e">
        <f>IF($A236="","",VLOOKUP($A236,#REF!,O$3+6,FALSE))</f>
        <v>#REF!</v>
      </c>
      <c r="P236" s="11" t="e">
        <f>IF($A236="","",VLOOKUP($A236,#REF!,P$3+6,FALSE))</f>
        <v>#REF!</v>
      </c>
      <c r="Q236" s="11" t="e">
        <f>IF($A236="","",VLOOKUP($A236,#REF!,Q$3+6,FALSE))</f>
        <v>#REF!</v>
      </c>
      <c r="R236" s="11" t="e">
        <f>IF($A236="","",VLOOKUP($A236,#REF!,R$3+6,FALSE))</f>
        <v>#REF!</v>
      </c>
      <c r="S236" s="11" t="e">
        <f>IF($A236="","",VLOOKUP($A236,#REF!,S$3+6,FALSE))</f>
        <v>#REF!</v>
      </c>
      <c r="T236" s="11" t="e">
        <f>IF($A236="","",VLOOKUP($A236,#REF!,T$3+6,FALSE))</f>
        <v>#REF!</v>
      </c>
      <c r="U236" s="11" t="e">
        <f>IF($A236="","",VLOOKUP($A236,#REF!,U$3+6,FALSE))</f>
        <v>#REF!</v>
      </c>
      <c r="V236" s="11" t="e">
        <f>IF($A236="","",VLOOKUP($A236,#REF!,V$3+6,FALSE))</f>
        <v>#REF!</v>
      </c>
      <c r="W236" s="11" t="e">
        <f>IF($A236="","",VLOOKUP($A236,#REF!,W$3+6,FALSE))</f>
        <v>#REF!</v>
      </c>
      <c r="X236" s="11" t="e">
        <f>IF($A236="","",VLOOKUP($A236,#REF!,X$3+6,FALSE))</f>
        <v>#REF!</v>
      </c>
      <c r="Y236" s="11" t="e">
        <f t="shared" si="15"/>
        <v>#REF!</v>
      </c>
      <c r="AA236" s="11"/>
      <c r="AD236" t="e">
        <f t="shared" si="16"/>
        <v>#REF!</v>
      </c>
      <c r="AE236" t="e">
        <f t="shared" si="17"/>
        <v>#REF!</v>
      </c>
      <c r="AF236" t="e">
        <f t="shared" si="18"/>
        <v>#REF!</v>
      </c>
      <c r="AG236" t="e">
        <f t="shared" si="19"/>
        <v>#REF!</v>
      </c>
    </row>
    <row r="237" spans="1:33" x14ac:dyDescent="0.25">
      <c r="A237" t="e">
        <f>IF(#REF!="","",#REF!)</f>
        <v>#REF!</v>
      </c>
      <c r="B237" s="10">
        <v>234</v>
      </c>
      <c r="C237" s="10" t="e">
        <f>IF(A237="","",IF(VLOOKUP(A237,#REF!,2,FALSE)=0,"",VLOOKUP(A237,#REF!,2,FALSE)))</f>
        <v>#REF!</v>
      </c>
      <c r="D237" s="10" t="e">
        <f>IF(A237="","",IF(VLOOKUP(A237,#REF!,3,FALSE)=0,"",VLOOKUP(A237,#REF!,3,FALSE)))</f>
        <v>#REF!</v>
      </c>
      <c r="E237" s="10" t="e">
        <f>IF(A237="","",IF(VLOOKUP(A237,#REF!,5,FALSE)=0,"",VLOOKUP(A237,#REF!,5,FALSE)))</f>
        <v>#REF!</v>
      </c>
      <c r="F237" s="10" t="e">
        <f>IF(A237="","",IF(VLOOKUP(A237,#REF!,4,FALSE)=0,"",VLOOKUP(A237,#REF!,4,FALSE)))</f>
        <v>#REF!</v>
      </c>
      <c r="G237" s="11" t="e">
        <f>IF($A237="","",VLOOKUP($A237,#REF!,G$3+6,FALSE))</f>
        <v>#REF!</v>
      </c>
      <c r="H237" s="11" t="e">
        <f>IF($A237="","",VLOOKUP($A237,#REF!,H$3+6,FALSE))</f>
        <v>#REF!</v>
      </c>
      <c r="I237" s="11" t="e">
        <f>IF($A237="","",VLOOKUP($A237,#REF!,I$3+6,FALSE))</f>
        <v>#REF!</v>
      </c>
      <c r="J237" s="11" t="e">
        <f>IF($A237="","",VLOOKUP($A237,#REF!,J$3+6,FALSE))</f>
        <v>#REF!</v>
      </c>
      <c r="K237" s="11" t="e">
        <f>IF($A237="","",VLOOKUP($A237,#REF!,K$3+6,FALSE))</f>
        <v>#REF!</v>
      </c>
      <c r="L237" s="11" t="e">
        <f>IF($A237="","",VLOOKUP($A237,#REF!,L$3+6,FALSE))</f>
        <v>#REF!</v>
      </c>
      <c r="M237" s="11" t="e">
        <f>IF($A237="","",VLOOKUP($A237,#REF!,M$3+6,FALSE))</f>
        <v>#REF!</v>
      </c>
      <c r="N237" s="11" t="e">
        <f>IF($A237="","",VLOOKUP($A237,#REF!,N$3+6,FALSE))</f>
        <v>#REF!</v>
      </c>
      <c r="O237" s="11" t="e">
        <f>IF($A237="","",VLOOKUP($A237,#REF!,O$3+6,FALSE))</f>
        <v>#REF!</v>
      </c>
      <c r="P237" s="11" t="e">
        <f>IF($A237="","",VLOOKUP($A237,#REF!,P$3+6,FALSE))</f>
        <v>#REF!</v>
      </c>
      <c r="Q237" s="11" t="e">
        <f>IF($A237="","",VLOOKUP($A237,#REF!,Q$3+6,FALSE))</f>
        <v>#REF!</v>
      </c>
      <c r="R237" s="11" t="e">
        <f>IF($A237="","",VLOOKUP($A237,#REF!,R$3+6,FALSE))</f>
        <v>#REF!</v>
      </c>
      <c r="S237" s="11" t="e">
        <f>IF($A237="","",VLOOKUP($A237,#REF!,S$3+6,FALSE))</f>
        <v>#REF!</v>
      </c>
      <c r="T237" s="11" t="e">
        <f>IF($A237="","",VLOOKUP($A237,#REF!,T$3+6,FALSE))</f>
        <v>#REF!</v>
      </c>
      <c r="U237" s="11" t="e">
        <f>IF($A237="","",VLOOKUP($A237,#REF!,U$3+6,FALSE))</f>
        <v>#REF!</v>
      </c>
      <c r="V237" s="11" t="e">
        <f>IF($A237="","",VLOOKUP($A237,#REF!,V$3+6,FALSE))</f>
        <v>#REF!</v>
      </c>
      <c r="W237" s="11" t="e">
        <f>IF($A237="","",VLOOKUP($A237,#REF!,W$3+6,FALSE))</f>
        <v>#REF!</v>
      </c>
      <c r="X237" s="11" t="e">
        <f>IF($A237="","",VLOOKUP($A237,#REF!,X$3+6,FALSE))</f>
        <v>#REF!</v>
      </c>
      <c r="Y237" s="11" t="e">
        <f t="shared" si="15"/>
        <v>#REF!</v>
      </c>
      <c r="AA237" s="11"/>
      <c r="AD237" t="e">
        <f t="shared" si="16"/>
        <v>#REF!</v>
      </c>
      <c r="AE237" t="e">
        <f t="shared" si="17"/>
        <v>#REF!</v>
      </c>
      <c r="AF237" t="e">
        <f t="shared" si="18"/>
        <v>#REF!</v>
      </c>
      <c r="AG237" t="e">
        <f t="shared" si="19"/>
        <v>#REF!</v>
      </c>
    </row>
    <row r="238" spans="1:33" x14ac:dyDescent="0.25">
      <c r="A238" t="e">
        <f>IF(#REF!="","",#REF!)</f>
        <v>#REF!</v>
      </c>
      <c r="B238" s="10">
        <v>235</v>
      </c>
      <c r="C238" s="10" t="e">
        <f>IF(A238="","",IF(VLOOKUP(A238,#REF!,2,FALSE)=0,"",VLOOKUP(A238,#REF!,2,FALSE)))</f>
        <v>#REF!</v>
      </c>
      <c r="D238" s="10" t="e">
        <f>IF(A238="","",IF(VLOOKUP(A238,#REF!,3,FALSE)=0,"",VLOOKUP(A238,#REF!,3,FALSE)))</f>
        <v>#REF!</v>
      </c>
      <c r="E238" s="10" t="e">
        <f>IF(A238="","",IF(VLOOKUP(A238,#REF!,5,FALSE)=0,"",VLOOKUP(A238,#REF!,5,FALSE)))</f>
        <v>#REF!</v>
      </c>
      <c r="F238" s="10" t="e">
        <f>IF(A238="","",IF(VLOOKUP(A238,#REF!,4,FALSE)=0,"",VLOOKUP(A238,#REF!,4,FALSE)))</f>
        <v>#REF!</v>
      </c>
      <c r="G238" s="11" t="e">
        <f>IF($A238="","",VLOOKUP($A238,#REF!,G$3+6,FALSE))</f>
        <v>#REF!</v>
      </c>
      <c r="H238" s="11" t="e">
        <f>IF($A238="","",VLOOKUP($A238,#REF!,H$3+6,FALSE))</f>
        <v>#REF!</v>
      </c>
      <c r="I238" s="11" t="e">
        <f>IF($A238="","",VLOOKUP($A238,#REF!,I$3+6,FALSE))</f>
        <v>#REF!</v>
      </c>
      <c r="J238" s="11" t="e">
        <f>IF($A238="","",VLOOKUP($A238,#REF!,J$3+6,FALSE))</f>
        <v>#REF!</v>
      </c>
      <c r="K238" s="11" t="e">
        <f>IF($A238="","",VLOOKUP($A238,#REF!,K$3+6,FALSE))</f>
        <v>#REF!</v>
      </c>
      <c r="L238" s="11" t="e">
        <f>IF($A238="","",VLOOKUP($A238,#REF!,L$3+6,FALSE))</f>
        <v>#REF!</v>
      </c>
      <c r="M238" s="11" t="e">
        <f>IF($A238="","",VLOOKUP($A238,#REF!,M$3+6,FALSE))</f>
        <v>#REF!</v>
      </c>
      <c r="N238" s="11" t="e">
        <f>IF($A238="","",VLOOKUP($A238,#REF!,N$3+6,FALSE))</f>
        <v>#REF!</v>
      </c>
      <c r="O238" s="11" t="e">
        <f>IF($A238="","",VLOOKUP($A238,#REF!,O$3+6,FALSE))</f>
        <v>#REF!</v>
      </c>
      <c r="P238" s="11" t="e">
        <f>IF($A238="","",VLOOKUP($A238,#REF!,P$3+6,FALSE))</f>
        <v>#REF!</v>
      </c>
      <c r="Q238" s="11" t="e">
        <f>IF($A238="","",VLOOKUP($A238,#REF!,Q$3+6,FALSE))</f>
        <v>#REF!</v>
      </c>
      <c r="R238" s="11" t="e">
        <f>IF($A238="","",VLOOKUP($A238,#REF!,R$3+6,FALSE))</f>
        <v>#REF!</v>
      </c>
      <c r="S238" s="11" t="e">
        <f>IF($A238="","",VLOOKUP($A238,#REF!,S$3+6,FALSE))</f>
        <v>#REF!</v>
      </c>
      <c r="T238" s="11" t="e">
        <f>IF($A238="","",VLOOKUP($A238,#REF!,T$3+6,FALSE))</f>
        <v>#REF!</v>
      </c>
      <c r="U238" s="11" t="e">
        <f>IF($A238="","",VLOOKUP($A238,#REF!,U$3+6,FALSE))</f>
        <v>#REF!</v>
      </c>
      <c r="V238" s="11" t="e">
        <f>IF($A238="","",VLOOKUP($A238,#REF!,V$3+6,FALSE))</f>
        <v>#REF!</v>
      </c>
      <c r="W238" s="11" t="e">
        <f>IF($A238="","",VLOOKUP($A238,#REF!,W$3+6,FALSE))</f>
        <v>#REF!</v>
      </c>
      <c r="X238" s="11" t="e">
        <f>IF($A238="","",VLOOKUP($A238,#REF!,X$3+6,FALSE))</f>
        <v>#REF!</v>
      </c>
      <c r="Y238" s="11" t="e">
        <f t="shared" si="15"/>
        <v>#REF!</v>
      </c>
      <c r="AA238" s="11"/>
      <c r="AD238" t="e">
        <f t="shared" si="16"/>
        <v>#REF!</v>
      </c>
      <c r="AE238" t="e">
        <f t="shared" si="17"/>
        <v>#REF!</v>
      </c>
      <c r="AF238" t="e">
        <f t="shared" si="18"/>
        <v>#REF!</v>
      </c>
      <c r="AG238" t="e">
        <f t="shared" si="19"/>
        <v>#REF!</v>
      </c>
    </row>
    <row r="239" spans="1:33" x14ac:dyDescent="0.25">
      <c r="A239" t="e">
        <f>IF(#REF!="","",#REF!)</f>
        <v>#REF!</v>
      </c>
      <c r="B239" s="10">
        <v>236</v>
      </c>
      <c r="C239" s="10" t="e">
        <f>IF(A239="","",IF(VLOOKUP(A239,#REF!,2,FALSE)=0,"",VLOOKUP(A239,#REF!,2,FALSE)))</f>
        <v>#REF!</v>
      </c>
      <c r="D239" s="10" t="e">
        <f>IF(A239="","",IF(VLOOKUP(A239,#REF!,3,FALSE)=0,"",VLOOKUP(A239,#REF!,3,FALSE)))</f>
        <v>#REF!</v>
      </c>
      <c r="E239" s="10" t="e">
        <f>IF(A239="","",IF(VLOOKUP(A239,#REF!,5,FALSE)=0,"",VLOOKUP(A239,#REF!,5,FALSE)))</f>
        <v>#REF!</v>
      </c>
      <c r="F239" s="10" t="e">
        <f>IF(A239="","",IF(VLOOKUP(A239,#REF!,4,FALSE)=0,"",VLOOKUP(A239,#REF!,4,FALSE)))</f>
        <v>#REF!</v>
      </c>
      <c r="G239" s="11" t="e">
        <f>IF($A239="","",VLOOKUP($A239,#REF!,G$3+6,FALSE))</f>
        <v>#REF!</v>
      </c>
      <c r="H239" s="11" t="e">
        <f>IF($A239="","",VLOOKUP($A239,#REF!,H$3+6,FALSE))</f>
        <v>#REF!</v>
      </c>
      <c r="I239" s="11" t="e">
        <f>IF($A239="","",VLOOKUP($A239,#REF!,I$3+6,FALSE))</f>
        <v>#REF!</v>
      </c>
      <c r="J239" s="11" t="e">
        <f>IF($A239="","",VLOOKUP($A239,#REF!,J$3+6,FALSE))</f>
        <v>#REF!</v>
      </c>
      <c r="K239" s="11" t="e">
        <f>IF($A239="","",VLOOKUP($A239,#REF!,K$3+6,FALSE))</f>
        <v>#REF!</v>
      </c>
      <c r="L239" s="11" t="e">
        <f>IF($A239="","",VLOOKUP($A239,#REF!,L$3+6,FALSE))</f>
        <v>#REF!</v>
      </c>
      <c r="M239" s="11" t="e">
        <f>IF($A239="","",VLOOKUP($A239,#REF!,M$3+6,FALSE))</f>
        <v>#REF!</v>
      </c>
      <c r="N239" s="11" t="e">
        <f>IF($A239="","",VLOOKUP($A239,#REF!,N$3+6,FALSE))</f>
        <v>#REF!</v>
      </c>
      <c r="O239" s="11" t="e">
        <f>IF($A239="","",VLOOKUP($A239,#REF!,O$3+6,FALSE))</f>
        <v>#REF!</v>
      </c>
      <c r="P239" s="11" t="e">
        <f>IF($A239="","",VLOOKUP($A239,#REF!,P$3+6,FALSE))</f>
        <v>#REF!</v>
      </c>
      <c r="Q239" s="11" t="e">
        <f>IF($A239="","",VLOOKUP($A239,#REF!,Q$3+6,FALSE))</f>
        <v>#REF!</v>
      </c>
      <c r="R239" s="11" t="e">
        <f>IF($A239="","",VLOOKUP($A239,#REF!,R$3+6,FALSE))</f>
        <v>#REF!</v>
      </c>
      <c r="S239" s="11" t="e">
        <f>IF($A239="","",VLOOKUP($A239,#REF!,S$3+6,FALSE))</f>
        <v>#REF!</v>
      </c>
      <c r="T239" s="11" t="e">
        <f>IF($A239="","",VLOOKUP($A239,#REF!,T$3+6,FALSE))</f>
        <v>#REF!</v>
      </c>
      <c r="U239" s="11" t="e">
        <f>IF($A239="","",VLOOKUP($A239,#REF!,U$3+6,FALSE))</f>
        <v>#REF!</v>
      </c>
      <c r="V239" s="11" t="e">
        <f>IF($A239="","",VLOOKUP($A239,#REF!,V$3+6,FALSE))</f>
        <v>#REF!</v>
      </c>
      <c r="W239" s="11" t="e">
        <f>IF($A239="","",VLOOKUP($A239,#REF!,W$3+6,FALSE))</f>
        <v>#REF!</v>
      </c>
      <c r="X239" s="11" t="e">
        <f>IF($A239="","",VLOOKUP($A239,#REF!,X$3+6,FALSE))</f>
        <v>#REF!</v>
      </c>
      <c r="Y239" s="11" t="e">
        <f t="shared" si="15"/>
        <v>#REF!</v>
      </c>
      <c r="AA239" s="11"/>
      <c r="AD239" t="e">
        <f t="shared" si="16"/>
        <v>#REF!</v>
      </c>
      <c r="AE239" t="e">
        <f t="shared" si="17"/>
        <v>#REF!</v>
      </c>
      <c r="AF239" t="e">
        <f t="shared" si="18"/>
        <v>#REF!</v>
      </c>
      <c r="AG239" t="e">
        <f t="shared" si="19"/>
        <v>#REF!</v>
      </c>
    </row>
    <row r="240" spans="1:33" x14ac:dyDescent="0.25">
      <c r="A240" t="e">
        <f>IF(#REF!="","",#REF!)</f>
        <v>#REF!</v>
      </c>
      <c r="B240" s="10">
        <v>237</v>
      </c>
      <c r="C240" s="10" t="e">
        <f>IF(A240="","",IF(VLOOKUP(A240,#REF!,2,FALSE)=0,"",VLOOKUP(A240,#REF!,2,FALSE)))</f>
        <v>#REF!</v>
      </c>
      <c r="D240" s="10" t="e">
        <f>IF(A240="","",IF(VLOOKUP(A240,#REF!,3,FALSE)=0,"",VLOOKUP(A240,#REF!,3,FALSE)))</f>
        <v>#REF!</v>
      </c>
      <c r="E240" s="10" t="e">
        <f>IF(A240="","",IF(VLOOKUP(A240,#REF!,5,FALSE)=0,"",VLOOKUP(A240,#REF!,5,FALSE)))</f>
        <v>#REF!</v>
      </c>
      <c r="F240" s="10" t="e">
        <f>IF(A240="","",IF(VLOOKUP(A240,#REF!,4,FALSE)=0,"",VLOOKUP(A240,#REF!,4,FALSE)))</f>
        <v>#REF!</v>
      </c>
      <c r="G240" s="11" t="e">
        <f>IF($A240="","",VLOOKUP($A240,#REF!,G$3+6,FALSE))</f>
        <v>#REF!</v>
      </c>
      <c r="H240" s="11" t="e">
        <f>IF($A240="","",VLOOKUP($A240,#REF!,H$3+6,FALSE))</f>
        <v>#REF!</v>
      </c>
      <c r="I240" s="11" t="e">
        <f>IF($A240="","",VLOOKUP($A240,#REF!,I$3+6,FALSE))</f>
        <v>#REF!</v>
      </c>
      <c r="J240" s="11" t="e">
        <f>IF($A240="","",VLOOKUP($A240,#REF!,J$3+6,FALSE))</f>
        <v>#REF!</v>
      </c>
      <c r="K240" s="11" t="e">
        <f>IF($A240="","",VLOOKUP($A240,#REF!,K$3+6,FALSE))</f>
        <v>#REF!</v>
      </c>
      <c r="L240" s="11" t="e">
        <f>IF($A240="","",VLOOKUP($A240,#REF!,L$3+6,FALSE))</f>
        <v>#REF!</v>
      </c>
      <c r="M240" s="11" t="e">
        <f>IF($A240="","",VLOOKUP($A240,#REF!,M$3+6,FALSE))</f>
        <v>#REF!</v>
      </c>
      <c r="N240" s="11" t="e">
        <f>IF($A240="","",VLOOKUP($A240,#REF!,N$3+6,FALSE))</f>
        <v>#REF!</v>
      </c>
      <c r="O240" s="11" t="e">
        <f>IF($A240="","",VLOOKUP($A240,#REF!,O$3+6,FALSE))</f>
        <v>#REF!</v>
      </c>
      <c r="P240" s="11" t="e">
        <f>IF($A240="","",VLOOKUP($A240,#REF!,P$3+6,FALSE))</f>
        <v>#REF!</v>
      </c>
      <c r="Q240" s="11" t="e">
        <f>IF($A240="","",VLOOKUP($A240,#REF!,Q$3+6,FALSE))</f>
        <v>#REF!</v>
      </c>
      <c r="R240" s="11" t="e">
        <f>IF($A240="","",VLOOKUP($A240,#REF!,R$3+6,FALSE))</f>
        <v>#REF!</v>
      </c>
      <c r="S240" s="11" t="e">
        <f>IF($A240="","",VLOOKUP($A240,#REF!,S$3+6,FALSE))</f>
        <v>#REF!</v>
      </c>
      <c r="T240" s="11" t="e">
        <f>IF($A240="","",VLOOKUP($A240,#REF!,T$3+6,FALSE))</f>
        <v>#REF!</v>
      </c>
      <c r="U240" s="11" t="e">
        <f>IF($A240="","",VLOOKUP($A240,#REF!,U$3+6,FALSE))</f>
        <v>#REF!</v>
      </c>
      <c r="V240" s="11" t="e">
        <f>IF($A240="","",VLOOKUP($A240,#REF!,V$3+6,FALSE))</f>
        <v>#REF!</v>
      </c>
      <c r="W240" s="11" t="e">
        <f>IF($A240="","",VLOOKUP($A240,#REF!,W$3+6,FALSE))</f>
        <v>#REF!</v>
      </c>
      <c r="X240" s="11" t="e">
        <f>IF($A240="","",VLOOKUP($A240,#REF!,X$3+6,FALSE))</f>
        <v>#REF!</v>
      </c>
      <c r="Y240" s="11" t="e">
        <f t="shared" si="15"/>
        <v>#REF!</v>
      </c>
      <c r="AA240" s="11"/>
      <c r="AD240" t="e">
        <f t="shared" si="16"/>
        <v>#REF!</v>
      </c>
      <c r="AE240" t="e">
        <f t="shared" si="17"/>
        <v>#REF!</v>
      </c>
      <c r="AF240" t="e">
        <f t="shared" si="18"/>
        <v>#REF!</v>
      </c>
      <c r="AG240" t="e">
        <f t="shared" si="19"/>
        <v>#REF!</v>
      </c>
    </row>
    <row r="241" spans="1:33" x14ac:dyDescent="0.25">
      <c r="A241" t="e">
        <f>IF(#REF!="","",#REF!)</f>
        <v>#REF!</v>
      </c>
      <c r="B241" s="10">
        <v>238</v>
      </c>
      <c r="C241" s="10" t="e">
        <f>IF(A241="","",IF(VLOOKUP(A241,#REF!,2,FALSE)=0,"",VLOOKUP(A241,#REF!,2,FALSE)))</f>
        <v>#REF!</v>
      </c>
      <c r="D241" s="10" t="e">
        <f>IF(A241="","",IF(VLOOKUP(A241,#REF!,3,FALSE)=0,"",VLOOKUP(A241,#REF!,3,FALSE)))</f>
        <v>#REF!</v>
      </c>
      <c r="E241" s="10" t="e">
        <f>IF(A241="","",IF(VLOOKUP(A241,#REF!,5,FALSE)=0,"",VLOOKUP(A241,#REF!,5,FALSE)))</f>
        <v>#REF!</v>
      </c>
      <c r="F241" s="10" t="e">
        <f>IF(A241="","",IF(VLOOKUP(A241,#REF!,4,FALSE)=0,"",VLOOKUP(A241,#REF!,4,FALSE)))</f>
        <v>#REF!</v>
      </c>
      <c r="G241" s="11" t="e">
        <f>IF($A241="","",VLOOKUP($A241,#REF!,G$3+6,FALSE))</f>
        <v>#REF!</v>
      </c>
      <c r="H241" s="11" t="e">
        <f>IF($A241="","",VLOOKUP($A241,#REF!,H$3+6,FALSE))</f>
        <v>#REF!</v>
      </c>
      <c r="I241" s="11" t="e">
        <f>IF($A241="","",VLOOKUP($A241,#REF!,I$3+6,FALSE))</f>
        <v>#REF!</v>
      </c>
      <c r="J241" s="11" t="e">
        <f>IF($A241="","",VLOOKUP($A241,#REF!,J$3+6,FALSE))</f>
        <v>#REF!</v>
      </c>
      <c r="K241" s="11" t="e">
        <f>IF($A241="","",VLOOKUP($A241,#REF!,K$3+6,FALSE))</f>
        <v>#REF!</v>
      </c>
      <c r="L241" s="11" t="e">
        <f>IF($A241="","",VLOOKUP($A241,#REF!,L$3+6,FALSE))</f>
        <v>#REF!</v>
      </c>
      <c r="M241" s="11" t="e">
        <f>IF($A241="","",VLOOKUP($A241,#REF!,M$3+6,FALSE))</f>
        <v>#REF!</v>
      </c>
      <c r="N241" s="11" t="e">
        <f>IF($A241="","",VLOOKUP($A241,#REF!,N$3+6,FALSE))</f>
        <v>#REF!</v>
      </c>
      <c r="O241" s="11" t="e">
        <f>IF($A241="","",VLOOKUP($A241,#REF!,O$3+6,FALSE))</f>
        <v>#REF!</v>
      </c>
      <c r="P241" s="11" t="e">
        <f>IF($A241="","",VLOOKUP($A241,#REF!,P$3+6,FALSE))</f>
        <v>#REF!</v>
      </c>
      <c r="Q241" s="11" t="e">
        <f>IF($A241="","",VLOOKUP($A241,#REF!,Q$3+6,FALSE))</f>
        <v>#REF!</v>
      </c>
      <c r="R241" s="11" t="e">
        <f>IF($A241="","",VLOOKUP($A241,#REF!,R$3+6,FALSE))</f>
        <v>#REF!</v>
      </c>
      <c r="S241" s="11" t="e">
        <f>IF($A241="","",VLOOKUP($A241,#REF!,S$3+6,FALSE))</f>
        <v>#REF!</v>
      </c>
      <c r="T241" s="11" t="e">
        <f>IF($A241="","",VLOOKUP($A241,#REF!,T$3+6,FALSE))</f>
        <v>#REF!</v>
      </c>
      <c r="U241" s="11" t="e">
        <f>IF($A241="","",VLOOKUP($A241,#REF!,U$3+6,FALSE))</f>
        <v>#REF!</v>
      </c>
      <c r="V241" s="11" t="e">
        <f>IF($A241="","",VLOOKUP($A241,#REF!,V$3+6,FALSE))</f>
        <v>#REF!</v>
      </c>
      <c r="W241" s="11" t="e">
        <f>IF($A241="","",VLOOKUP($A241,#REF!,W$3+6,FALSE))</f>
        <v>#REF!</v>
      </c>
      <c r="X241" s="11" t="e">
        <f>IF($A241="","",VLOOKUP($A241,#REF!,X$3+6,FALSE))</f>
        <v>#REF!</v>
      </c>
      <c r="Y241" s="11" t="e">
        <f t="shared" si="15"/>
        <v>#REF!</v>
      </c>
      <c r="AA241" s="11"/>
      <c r="AD241" t="e">
        <f t="shared" si="16"/>
        <v>#REF!</v>
      </c>
      <c r="AE241" t="e">
        <f t="shared" si="17"/>
        <v>#REF!</v>
      </c>
      <c r="AF241" t="e">
        <f t="shared" si="18"/>
        <v>#REF!</v>
      </c>
      <c r="AG241" t="e">
        <f t="shared" si="19"/>
        <v>#REF!</v>
      </c>
    </row>
    <row r="242" spans="1:33" x14ac:dyDescent="0.25">
      <c r="A242" t="e">
        <f>IF(#REF!="","",#REF!)</f>
        <v>#REF!</v>
      </c>
      <c r="B242" s="10">
        <v>239</v>
      </c>
      <c r="C242" s="10" t="e">
        <f>IF(A242="","",IF(VLOOKUP(A242,#REF!,2,FALSE)=0,"",VLOOKUP(A242,#REF!,2,FALSE)))</f>
        <v>#REF!</v>
      </c>
      <c r="D242" s="10" t="e">
        <f>IF(A242="","",IF(VLOOKUP(A242,#REF!,3,FALSE)=0,"",VLOOKUP(A242,#REF!,3,FALSE)))</f>
        <v>#REF!</v>
      </c>
      <c r="E242" s="10" t="e">
        <f>IF(A242="","",IF(VLOOKUP(A242,#REF!,5,FALSE)=0,"",VLOOKUP(A242,#REF!,5,FALSE)))</f>
        <v>#REF!</v>
      </c>
      <c r="F242" s="10" t="e">
        <f>IF(A242="","",IF(VLOOKUP(A242,#REF!,4,FALSE)=0,"",VLOOKUP(A242,#REF!,4,FALSE)))</f>
        <v>#REF!</v>
      </c>
      <c r="G242" s="11" t="e">
        <f>IF($A242="","",VLOOKUP($A242,#REF!,G$3+6,FALSE))</f>
        <v>#REF!</v>
      </c>
      <c r="H242" s="11" t="e">
        <f>IF($A242="","",VLOOKUP($A242,#REF!,H$3+6,FALSE))</f>
        <v>#REF!</v>
      </c>
      <c r="I242" s="11" t="e">
        <f>IF($A242="","",VLOOKUP($A242,#REF!,I$3+6,FALSE))</f>
        <v>#REF!</v>
      </c>
      <c r="J242" s="11" t="e">
        <f>IF($A242="","",VLOOKUP($A242,#REF!,J$3+6,FALSE))</f>
        <v>#REF!</v>
      </c>
      <c r="K242" s="11" t="e">
        <f>IF($A242="","",VLOOKUP($A242,#REF!,K$3+6,FALSE))</f>
        <v>#REF!</v>
      </c>
      <c r="L242" s="11" t="e">
        <f>IF($A242="","",VLOOKUP($A242,#REF!,L$3+6,FALSE))</f>
        <v>#REF!</v>
      </c>
      <c r="M242" s="11" t="e">
        <f>IF($A242="","",VLOOKUP($A242,#REF!,M$3+6,FALSE))</f>
        <v>#REF!</v>
      </c>
      <c r="N242" s="11" t="e">
        <f>IF($A242="","",VLOOKUP($A242,#REF!,N$3+6,FALSE))</f>
        <v>#REF!</v>
      </c>
      <c r="O242" s="11" t="e">
        <f>IF($A242="","",VLOOKUP($A242,#REF!,O$3+6,FALSE))</f>
        <v>#REF!</v>
      </c>
      <c r="P242" s="11" t="e">
        <f>IF($A242="","",VLOOKUP($A242,#REF!,P$3+6,FALSE))</f>
        <v>#REF!</v>
      </c>
      <c r="Q242" s="11" t="e">
        <f>IF($A242="","",VLOOKUP($A242,#REF!,Q$3+6,FALSE))</f>
        <v>#REF!</v>
      </c>
      <c r="R242" s="11" t="e">
        <f>IF($A242="","",VLOOKUP($A242,#REF!,R$3+6,FALSE))</f>
        <v>#REF!</v>
      </c>
      <c r="S242" s="11" t="e">
        <f>IF($A242="","",VLOOKUP($A242,#REF!,S$3+6,FALSE))</f>
        <v>#REF!</v>
      </c>
      <c r="T242" s="11" t="e">
        <f>IF($A242="","",VLOOKUP($A242,#REF!,T$3+6,FALSE))</f>
        <v>#REF!</v>
      </c>
      <c r="U242" s="11" t="e">
        <f>IF($A242="","",VLOOKUP($A242,#REF!,U$3+6,FALSE))</f>
        <v>#REF!</v>
      </c>
      <c r="V242" s="11" t="e">
        <f>IF($A242="","",VLOOKUP($A242,#REF!,V$3+6,FALSE))</f>
        <v>#REF!</v>
      </c>
      <c r="W242" s="11" t="e">
        <f>IF($A242="","",VLOOKUP($A242,#REF!,W$3+6,FALSE))</f>
        <v>#REF!</v>
      </c>
      <c r="X242" s="11" t="e">
        <f>IF($A242="","",VLOOKUP($A242,#REF!,X$3+6,FALSE))</f>
        <v>#REF!</v>
      </c>
      <c r="Y242" s="11" t="e">
        <f t="shared" si="15"/>
        <v>#REF!</v>
      </c>
      <c r="AA242" s="11"/>
      <c r="AD242" t="e">
        <f t="shared" si="16"/>
        <v>#REF!</v>
      </c>
      <c r="AE242" t="e">
        <f t="shared" si="17"/>
        <v>#REF!</v>
      </c>
      <c r="AF242" t="e">
        <f t="shared" si="18"/>
        <v>#REF!</v>
      </c>
      <c r="AG242" t="e">
        <f t="shared" si="19"/>
        <v>#REF!</v>
      </c>
    </row>
    <row r="243" spans="1:33" x14ac:dyDescent="0.25">
      <c r="A243" t="e">
        <f>IF(#REF!="","",#REF!)</f>
        <v>#REF!</v>
      </c>
      <c r="B243" s="10">
        <v>240</v>
      </c>
      <c r="C243" s="10" t="e">
        <f>IF(A243="","",IF(VLOOKUP(A243,#REF!,2,FALSE)=0,"",VLOOKUP(A243,#REF!,2,FALSE)))</f>
        <v>#REF!</v>
      </c>
      <c r="D243" s="10" t="e">
        <f>IF(A243="","",IF(VLOOKUP(A243,#REF!,3,FALSE)=0,"",VLOOKUP(A243,#REF!,3,FALSE)))</f>
        <v>#REF!</v>
      </c>
      <c r="E243" s="10" t="e">
        <f>IF(A243="","",IF(VLOOKUP(A243,#REF!,5,FALSE)=0,"",VLOOKUP(A243,#REF!,5,FALSE)))</f>
        <v>#REF!</v>
      </c>
      <c r="F243" s="10" t="e">
        <f>IF(A243="","",IF(VLOOKUP(A243,#REF!,4,FALSE)=0,"",VLOOKUP(A243,#REF!,4,FALSE)))</f>
        <v>#REF!</v>
      </c>
      <c r="G243" s="11" t="e">
        <f>IF($A243="","",VLOOKUP($A243,#REF!,G$3+6,FALSE))</f>
        <v>#REF!</v>
      </c>
      <c r="H243" s="11" t="e">
        <f>IF($A243="","",VLOOKUP($A243,#REF!,H$3+6,FALSE))</f>
        <v>#REF!</v>
      </c>
      <c r="I243" s="11" t="e">
        <f>IF($A243="","",VLOOKUP($A243,#REF!,I$3+6,FALSE))</f>
        <v>#REF!</v>
      </c>
      <c r="J243" s="11" t="e">
        <f>IF($A243="","",VLOOKUP($A243,#REF!,J$3+6,FALSE))</f>
        <v>#REF!</v>
      </c>
      <c r="K243" s="11" t="e">
        <f>IF($A243="","",VLOOKUP($A243,#REF!,K$3+6,FALSE))</f>
        <v>#REF!</v>
      </c>
      <c r="L243" s="11" t="e">
        <f>IF($A243="","",VLOOKUP($A243,#REF!,L$3+6,FALSE))</f>
        <v>#REF!</v>
      </c>
      <c r="M243" s="11" t="e">
        <f>IF($A243="","",VLOOKUP($A243,#REF!,M$3+6,FALSE))</f>
        <v>#REF!</v>
      </c>
      <c r="N243" s="11" t="e">
        <f>IF($A243="","",VLOOKUP($A243,#REF!,N$3+6,FALSE))</f>
        <v>#REF!</v>
      </c>
      <c r="O243" s="11" t="e">
        <f>IF($A243="","",VLOOKUP($A243,#REF!,O$3+6,FALSE))</f>
        <v>#REF!</v>
      </c>
      <c r="P243" s="11" t="e">
        <f>IF($A243="","",VLOOKUP($A243,#REF!,P$3+6,FALSE))</f>
        <v>#REF!</v>
      </c>
      <c r="Q243" s="11" t="e">
        <f>IF($A243="","",VLOOKUP($A243,#REF!,Q$3+6,FALSE))</f>
        <v>#REF!</v>
      </c>
      <c r="R243" s="11" t="e">
        <f>IF($A243="","",VLOOKUP($A243,#REF!,R$3+6,FALSE))</f>
        <v>#REF!</v>
      </c>
      <c r="S243" s="11" t="e">
        <f>IF($A243="","",VLOOKUP($A243,#REF!,S$3+6,FALSE))</f>
        <v>#REF!</v>
      </c>
      <c r="T243" s="11" t="e">
        <f>IF($A243="","",VLOOKUP($A243,#REF!,T$3+6,FALSE))</f>
        <v>#REF!</v>
      </c>
      <c r="U243" s="11" t="e">
        <f>IF($A243="","",VLOOKUP($A243,#REF!,U$3+6,FALSE))</f>
        <v>#REF!</v>
      </c>
      <c r="V243" s="11" t="e">
        <f>IF($A243="","",VLOOKUP($A243,#REF!,V$3+6,FALSE))</f>
        <v>#REF!</v>
      </c>
      <c r="W243" s="11" t="e">
        <f>IF($A243="","",VLOOKUP($A243,#REF!,W$3+6,FALSE))</f>
        <v>#REF!</v>
      </c>
      <c r="X243" s="11" t="e">
        <f>IF($A243="","",VLOOKUP($A243,#REF!,X$3+6,FALSE))</f>
        <v>#REF!</v>
      </c>
      <c r="Y243" s="11" t="e">
        <f t="shared" si="15"/>
        <v>#REF!</v>
      </c>
      <c r="AA243" s="11"/>
      <c r="AD243" t="e">
        <f t="shared" si="16"/>
        <v>#REF!</v>
      </c>
      <c r="AE243" t="e">
        <f t="shared" si="17"/>
        <v>#REF!</v>
      </c>
      <c r="AF243" t="e">
        <f t="shared" si="18"/>
        <v>#REF!</v>
      </c>
      <c r="AG243" t="e">
        <f t="shared" si="19"/>
        <v>#REF!</v>
      </c>
    </row>
    <row r="244" spans="1:33" x14ac:dyDescent="0.25">
      <c r="A244" t="e">
        <f>IF(#REF!="","",#REF!)</f>
        <v>#REF!</v>
      </c>
      <c r="B244" s="10">
        <v>241</v>
      </c>
      <c r="C244" s="10" t="e">
        <f>IF(A244="","",IF(VLOOKUP(A244,#REF!,2,FALSE)=0,"",VLOOKUP(A244,#REF!,2,FALSE)))</f>
        <v>#REF!</v>
      </c>
      <c r="D244" s="10" t="e">
        <f>IF(A244="","",IF(VLOOKUP(A244,#REF!,3,FALSE)=0,"",VLOOKUP(A244,#REF!,3,FALSE)))</f>
        <v>#REF!</v>
      </c>
      <c r="E244" s="10" t="e">
        <f>IF(A244="","",IF(VLOOKUP(A244,#REF!,5,FALSE)=0,"",VLOOKUP(A244,#REF!,5,FALSE)))</f>
        <v>#REF!</v>
      </c>
      <c r="F244" s="10" t="e">
        <f>IF(A244="","",IF(VLOOKUP(A244,#REF!,4,FALSE)=0,"",VLOOKUP(A244,#REF!,4,FALSE)))</f>
        <v>#REF!</v>
      </c>
      <c r="G244" s="11" t="e">
        <f>IF($A244="","",VLOOKUP($A244,#REF!,G$3+6,FALSE))</f>
        <v>#REF!</v>
      </c>
      <c r="H244" s="11" t="e">
        <f>IF($A244="","",VLOOKUP($A244,#REF!,H$3+6,FALSE))</f>
        <v>#REF!</v>
      </c>
      <c r="I244" s="11" t="e">
        <f>IF($A244="","",VLOOKUP($A244,#REF!,I$3+6,FALSE))</f>
        <v>#REF!</v>
      </c>
      <c r="J244" s="11" t="e">
        <f>IF($A244="","",VLOOKUP($A244,#REF!,J$3+6,FALSE))</f>
        <v>#REF!</v>
      </c>
      <c r="K244" s="11" t="e">
        <f>IF($A244="","",VLOOKUP($A244,#REF!,K$3+6,FALSE))</f>
        <v>#REF!</v>
      </c>
      <c r="L244" s="11" t="e">
        <f>IF($A244="","",VLOOKUP($A244,#REF!,L$3+6,FALSE))</f>
        <v>#REF!</v>
      </c>
      <c r="M244" s="11" t="e">
        <f>IF($A244="","",VLOOKUP($A244,#REF!,M$3+6,FALSE))</f>
        <v>#REF!</v>
      </c>
      <c r="N244" s="11" t="e">
        <f>IF($A244="","",VLOOKUP($A244,#REF!,N$3+6,FALSE))</f>
        <v>#REF!</v>
      </c>
      <c r="O244" s="11" t="e">
        <f>IF($A244="","",VLOOKUP($A244,#REF!,O$3+6,FALSE))</f>
        <v>#REF!</v>
      </c>
      <c r="P244" s="11" t="e">
        <f>IF($A244="","",VLOOKUP($A244,#REF!,P$3+6,FALSE))</f>
        <v>#REF!</v>
      </c>
      <c r="Q244" s="11" t="e">
        <f>IF($A244="","",VLOOKUP($A244,#REF!,Q$3+6,FALSE))</f>
        <v>#REF!</v>
      </c>
      <c r="R244" s="11" t="e">
        <f>IF($A244="","",VLOOKUP($A244,#REF!,R$3+6,FALSE))</f>
        <v>#REF!</v>
      </c>
      <c r="S244" s="11" t="e">
        <f>IF($A244="","",VLOOKUP($A244,#REF!,S$3+6,FALSE))</f>
        <v>#REF!</v>
      </c>
      <c r="T244" s="11" t="e">
        <f>IF($A244="","",VLOOKUP($A244,#REF!,T$3+6,FALSE))</f>
        <v>#REF!</v>
      </c>
      <c r="U244" s="11" t="e">
        <f>IF($A244="","",VLOOKUP($A244,#REF!,U$3+6,FALSE))</f>
        <v>#REF!</v>
      </c>
      <c r="V244" s="11" t="e">
        <f>IF($A244="","",VLOOKUP($A244,#REF!,V$3+6,FALSE))</f>
        <v>#REF!</v>
      </c>
      <c r="W244" s="11" t="e">
        <f>IF($A244="","",VLOOKUP($A244,#REF!,W$3+6,FALSE))</f>
        <v>#REF!</v>
      </c>
      <c r="X244" s="11" t="e">
        <f>IF($A244="","",VLOOKUP($A244,#REF!,X$3+6,FALSE))</f>
        <v>#REF!</v>
      </c>
      <c r="Y244" s="11" t="e">
        <f t="shared" si="15"/>
        <v>#REF!</v>
      </c>
      <c r="AA244" s="11"/>
      <c r="AD244" t="e">
        <f t="shared" si="16"/>
        <v>#REF!</v>
      </c>
      <c r="AE244" t="e">
        <f t="shared" si="17"/>
        <v>#REF!</v>
      </c>
      <c r="AF244" t="e">
        <f t="shared" si="18"/>
        <v>#REF!</v>
      </c>
      <c r="AG244" t="e">
        <f t="shared" si="19"/>
        <v>#REF!</v>
      </c>
    </row>
    <row r="245" spans="1:33" x14ac:dyDescent="0.25">
      <c r="A245" t="e">
        <f>IF(#REF!="","",#REF!)</f>
        <v>#REF!</v>
      </c>
      <c r="B245" s="10">
        <v>242</v>
      </c>
      <c r="C245" s="10" t="e">
        <f>IF(A245="","",IF(VLOOKUP(A245,#REF!,2,FALSE)=0,"",VLOOKUP(A245,#REF!,2,FALSE)))</f>
        <v>#REF!</v>
      </c>
      <c r="D245" s="10" t="e">
        <f>IF(A245="","",IF(VLOOKUP(A245,#REF!,3,FALSE)=0,"",VLOOKUP(A245,#REF!,3,FALSE)))</f>
        <v>#REF!</v>
      </c>
      <c r="E245" s="10" t="e">
        <f>IF(A245="","",IF(VLOOKUP(A245,#REF!,5,FALSE)=0,"",VLOOKUP(A245,#REF!,5,FALSE)))</f>
        <v>#REF!</v>
      </c>
      <c r="F245" s="10" t="e">
        <f>IF(A245="","",IF(VLOOKUP(A245,#REF!,4,FALSE)=0,"",VLOOKUP(A245,#REF!,4,FALSE)))</f>
        <v>#REF!</v>
      </c>
      <c r="G245" s="11" t="e">
        <f>IF($A245="","",VLOOKUP($A245,#REF!,G$3+6,FALSE))</f>
        <v>#REF!</v>
      </c>
      <c r="H245" s="11" t="e">
        <f>IF($A245="","",VLOOKUP($A245,#REF!,H$3+6,FALSE))</f>
        <v>#REF!</v>
      </c>
      <c r="I245" s="11" t="e">
        <f>IF($A245="","",VLOOKUP($A245,#REF!,I$3+6,FALSE))</f>
        <v>#REF!</v>
      </c>
      <c r="J245" s="11" t="e">
        <f>IF($A245="","",VLOOKUP($A245,#REF!,J$3+6,FALSE))</f>
        <v>#REF!</v>
      </c>
      <c r="K245" s="11" t="e">
        <f>IF($A245="","",VLOOKUP($A245,#REF!,K$3+6,FALSE))</f>
        <v>#REF!</v>
      </c>
      <c r="L245" s="11" t="e">
        <f>IF($A245="","",VLOOKUP($A245,#REF!,L$3+6,FALSE))</f>
        <v>#REF!</v>
      </c>
      <c r="M245" s="11" t="e">
        <f>IF($A245="","",VLOOKUP($A245,#REF!,M$3+6,FALSE))</f>
        <v>#REF!</v>
      </c>
      <c r="N245" s="11" t="e">
        <f>IF($A245="","",VLOOKUP($A245,#REF!,N$3+6,FALSE))</f>
        <v>#REF!</v>
      </c>
      <c r="O245" s="11" t="e">
        <f>IF($A245="","",VLOOKUP($A245,#REF!,O$3+6,FALSE))</f>
        <v>#REF!</v>
      </c>
      <c r="P245" s="11" t="e">
        <f>IF($A245="","",VLOOKUP($A245,#REF!,P$3+6,FALSE))</f>
        <v>#REF!</v>
      </c>
      <c r="Q245" s="11" t="e">
        <f>IF($A245="","",VLOOKUP($A245,#REF!,Q$3+6,FALSE))</f>
        <v>#REF!</v>
      </c>
      <c r="R245" s="11" t="e">
        <f>IF($A245="","",VLOOKUP($A245,#REF!,R$3+6,FALSE))</f>
        <v>#REF!</v>
      </c>
      <c r="S245" s="11" t="e">
        <f>IF($A245="","",VLOOKUP($A245,#REF!,S$3+6,FALSE))</f>
        <v>#REF!</v>
      </c>
      <c r="T245" s="11" t="e">
        <f>IF($A245="","",VLOOKUP($A245,#REF!,T$3+6,FALSE))</f>
        <v>#REF!</v>
      </c>
      <c r="U245" s="11" t="e">
        <f>IF($A245="","",VLOOKUP($A245,#REF!,U$3+6,FALSE))</f>
        <v>#REF!</v>
      </c>
      <c r="V245" s="11" t="e">
        <f>IF($A245="","",VLOOKUP($A245,#REF!,V$3+6,FALSE))</f>
        <v>#REF!</v>
      </c>
      <c r="W245" s="11" t="e">
        <f>IF($A245="","",VLOOKUP($A245,#REF!,W$3+6,FALSE))</f>
        <v>#REF!</v>
      </c>
      <c r="X245" s="11" t="e">
        <f>IF($A245="","",VLOOKUP($A245,#REF!,X$3+6,FALSE))</f>
        <v>#REF!</v>
      </c>
      <c r="Y245" s="11" t="e">
        <f t="shared" si="15"/>
        <v>#REF!</v>
      </c>
      <c r="AA245" s="11"/>
      <c r="AD245" t="e">
        <f t="shared" si="16"/>
        <v>#REF!</v>
      </c>
      <c r="AE245" t="e">
        <f t="shared" si="17"/>
        <v>#REF!</v>
      </c>
      <c r="AF245" t="e">
        <f t="shared" si="18"/>
        <v>#REF!</v>
      </c>
      <c r="AG245" t="e">
        <f t="shared" si="19"/>
        <v>#REF!</v>
      </c>
    </row>
    <row r="246" spans="1:33" x14ac:dyDescent="0.25">
      <c r="A246" t="e">
        <f>IF(#REF!="","",#REF!)</f>
        <v>#REF!</v>
      </c>
      <c r="B246" s="10">
        <v>243</v>
      </c>
      <c r="C246" s="10" t="e">
        <f>IF(A246="","",IF(VLOOKUP(A246,#REF!,2,FALSE)=0,"",VLOOKUP(A246,#REF!,2,FALSE)))</f>
        <v>#REF!</v>
      </c>
      <c r="D246" s="10" t="e">
        <f>IF(A246="","",IF(VLOOKUP(A246,#REF!,3,FALSE)=0,"",VLOOKUP(A246,#REF!,3,FALSE)))</f>
        <v>#REF!</v>
      </c>
      <c r="E246" s="10" t="e">
        <f>IF(A246="","",IF(VLOOKUP(A246,#REF!,5,FALSE)=0,"",VLOOKUP(A246,#REF!,5,FALSE)))</f>
        <v>#REF!</v>
      </c>
      <c r="F246" s="10" t="e">
        <f>IF(A246="","",IF(VLOOKUP(A246,#REF!,4,FALSE)=0,"",VLOOKUP(A246,#REF!,4,FALSE)))</f>
        <v>#REF!</v>
      </c>
      <c r="G246" s="11" t="e">
        <f>IF($A246="","",VLOOKUP($A246,#REF!,G$3+6,FALSE))</f>
        <v>#REF!</v>
      </c>
      <c r="H246" s="11" t="e">
        <f>IF($A246="","",VLOOKUP($A246,#REF!,H$3+6,FALSE))</f>
        <v>#REF!</v>
      </c>
      <c r="I246" s="11" t="e">
        <f>IF($A246="","",VLOOKUP($A246,#REF!,I$3+6,FALSE))</f>
        <v>#REF!</v>
      </c>
      <c r="J246" s="11" t="e">
        <f>IF($A246="","",VLOOKUP($A246,#REF!,J$3+6,FALSE))</f>
        <v>#REF!</v>
      </c>
      <c r="K246" s="11" t="e">
        <f>IF($A246="","",VLOOKUP($A246,#REF!,K$3+6,FALSE))</f>
        <v>#REF!</v>
      </c>
      <c r="L246" s="11" t="e">
        <f>IF($A246="","",VLOOKUP($A246,#REF!,L$3+6,FALSE))</f>
        <v>#REF!</v>
      </c>
      <c r="M246" s="11" t="e">
        <f>IF($A246="","",VLOOKUP($A246,#REF!,M$3+6,FALSE))</f>
        <v>#REF!</v>
      </c>
      <c r="N246" s="11" t="e">
        <f>IF($A246="","",VLOOKUP($A246,#REF!,N$3+6,FALSE))</f>
        <v>#REF!</v>
      </c>
      <c r="O246" s="11" t="e">
        <f>IF($A246="","",VLOOKUP($A246,#REF!,O$3+6,FALSE))</f>
        <v>#REF!</v>
      </c>
      <c r="P246" s="11" t="e">
        <f>IF($A246="","",VLOOKUP($A246,#REF!,P$3+6,FALSE))</f>
        <v>#REF!</v>
      </c>
      <c r="Q246" s="11" t="e">
        <f>IF($A246="","",VLOOKUP($A246,#REF!,Q$3+6,FALSE))</f>
        <v>#REF!</v>
      </c>
      <c r="R246" s="11" t="e">
        <f>IF($A246="","",VLOOKUP($A246,#REF!,R$3+6,FALSE))</f>
        <v>#REF!</v>
      </c>
      <c r="S246" s="11" t="e">
        <f>IF($A246="","",VLOOKUP($A246,#REF!,S$3+6,FALSE))</f>
        <v>#REF!</v>
      </c>
      <c r="T246" s="11" t="e">
        <f>IF($A246="","",VLOOKUP($A246,#REF!,T$3+6,FALSE))</f>
        <v>#REF!</v>
      </c>
      <c r="U246" s="11" t="e">
        <f>IF($A246="","",VLOOKUP($A246,#REF!,U$3+6,FALSE))</f>
        <v>#REF!</v>
      </c>
      <c r="V246" s="11" t="e">
        <f>IF($A246="","",VLOOKUP($A246,#REF!,V$3+6,FALSE))</f>
        <v>#REF!</v>
      </c>
      <c r="W246" s="11" t="e">
        <f>IF($A246="","",VLOOKUP($A246,#REF!,W$3+6,FALSE))</f>
        <v>#REF!</v>
      </c>
      <c r="X246" s="11" t="e">
        <f>IF($A246="","",VLOOKUP($A246,#REF!,X$3+6,FALSE))</f>
        <v>#REF!</v>
      </c>
      <c r="Y246" s="11" t="e">
        <f t="shared" si="15"/>
        <v>#REF!</v>
      </c>
      <c r="AA246" s="11"/>
      <c r="AD246" t="e">
        <f t="shared" si="16"/>
        <v>#REF!</v>
      </c>
      <c r="AE246" t="e">
        <f t="shared" si="17"/>
        <v>#REF!</v>
      </c>
      <c r="AF246" t="e">
        <f t="shared" si="18"/>
        <v>#REF!</v>
      </c>
      <c r="AG246" t="e">
        <f t="shared" si="19"/>
        <v>#REF!</v>
      </c>
    </row>
    <row r="247" spans="1:33" x14ac:dyDescent="0.25">
      <c r="A247" t="e">
        <f>IF(#REF!="","",#REF!)</f>
        <v>#REF!</v>
      </c>
      <c r="B247" s="10">
        <v>244</v>
      </c>
      <c r="C247" s="10" t="e">
        <f>IF(A247="","",IF(VLOOKUP(A247,#REF!,2,FALSE)=0,"",VLOOKUP(A247,#REF!,2,FALSE)))</f>
        <v>#REF!</v>
      </c>
      <c r="D247" s="10" t="e">
        <f>IF(A247="","",IF(VLOOKUP(A247,#REF!,3,FALSE)=0,"",VLOOKUP(A247,#REF!,3,FALSE)))</f>
        <v>#REF!</v>
      </c>
      <c r="E247" s="10" t="e">
        <f>IF(A247="","",IF(VLOOKUP(A247,#REF!,5,FALSE)=0,"",VLOOKUP(A247,#REF!,5,FALSE)))</f>
        <v>#REF!</v>
      </c>
      <c r="F247" s="10" t="e">
        <f>IF(A247="","",IF(VLOOKUP(A247,#REF!,4,FALSE)=0,"",VLOOKUP(A247,#REF!,4,FALSE)))</f>
        <v>#REF!</v>
      </c>
      <c r="G247" s="11" t="e">
        <f>IF($A247="","",VLOOKUP($A247,#REF!,G$3+6,FALSE))</f>
        <v>#REF!</v>
      </c>
      <c r="H247" s="11" t="e">
        <f>IF($A247="","",VLOOKUP($A247,#REF!,H$3+6,FALSE))</f>
        <v>#REF!</v>
      </c>
      <c r="I247" s="11" t="e">
        <f>IF($A247="","",VLOOKUP($A247,#REF!,I$3+6,FALSE))</f>
        <v>#REF!</v>
      </c>
      <c r="J247" s="11" t="e">
        <f>IF($A247="","",VLOOKUP($A247,#REF!,J$3+6,FALSE))</f>
        <v>#REF!</v>
      </c>
      <c r="K247" s="11" t="e">
        <f>IF($A247="","",VLOOKUP($A247,#REF!,K$3+6,FALSE))</f>
        <v>#REF!</v>
      </c>
      <c r="L247" s="11" t="e">
        <f>IF($A247="","",VLOOKUP($A247,#REF!,L$3+6,FALSE))</f>
        <v>#REF!</v>
      </c>
      <c r="M247" s="11" t="e">
        <f>IF($A247="","",VLOOKUP($A247,#REF!,M$3+6,FALSE))</f>
        <v>#REF!</v>
      </c>
      <c r="N247" s="11" t="e">
        <f>IF($A247="","",VLOOKUP($A247,#REF!,N$3+6,FALSE))</f>
        <v>#REF!</v>
      </c>
      <c r="O247" s="11" t="e">
        <f>IF($A247="","",VLOOKUP($A247,#REF!,O$3+6,FALSE))</f>
        <v>#REF!</v>
      </c>
      <c r="P247" s="11" t="e">
        <f>IF($A247="","",VLOOKUP($A247,#REF!,P$3+6,FALSE))</f>
        <v>#REF!</v>
      </c>
      <c r="Q247" s="11" t="e">
        <f>IF($A247="","",VLOOKUP($A247,#REF!,Q$3+6,FALSE))</f>
        <v>#REF!</v>
      </c>
      <c r="R247" s="11" t="e">
        <f>IF($A247="","",VLOOKUP($A247,#REF!,R$3+6,FALSE))</f>
        <v>#REF!</v>
      </c>
      <c r="S247" s="11" t="e">
        <f>IF($A247="","",VLOOKUP($A247,#REF!,S$3+6,FALSE))</f>
        <v>#REF!</v>
      </c>
      <c r="T247" s="11" t="e">
        <f>IF($A247="","",VLOOKUP($A247,#REF!,T$3+6,FALSE))</f>
        <v>#REF!</v>
      </c>
      <c r="U247" s="11" t="e">
        <f>IF($A247="","",VLOOKUP($A247,#REF!,U$3+6,FALSE))</f>
        <v>#REF!</v>
      </c>
      <c r="V247" s="11" t="e">
        <f>IF($A247="","",VLOOKUP($A247,#REF!,V$3+6,FALSE))</f>
        <v>#REF!</v>
      </c>
      <c r="W247" s="11" t="e">
        <f>IF($A247="","",VLOOKUP($A247,#REF!,W$3+6,FALSE))</f>
        <v>#REF!</v>
      </c>
      <c r="X247" s="11" t="e">
        <f>IF($A247="","",VLOOKUP($A247,#REF!,X$3+6,FALSE))</f>
        <v>#REF!</v>
      </c>
      <c r="Y247" s="11" t="e">
        <f t="shared" si="15"/>
        <v>#REF!</v>
      </c>
      <c r="AA247" s="11"/>
      <c r="AD247" t="e">
        <f t="shared" si="16"/>
        <v>#REF!</v>
      </c>
      <c r="AE247" t="e">
        <f t="shared" si="17"/>
        <v>#REF!</v>
      </c>
      <c r="AF247" t="e">
        <f t="shared" si="18"/>
        <v>#REF!</v>
      </c>
      <c r="AG247" t="e">
        <f t="shared" si="19"/>
        <v>#REF!</v>
      </c>
    </row>
    <row r="248" spans="1:33" x14ac:dyDescent="0.25">
      <c r="A248" t="e">
        <f>IF(#REF!="","",#REF!)</f>
        <v>#REF!</v>
      </c>
      <c r="B248" s="10">
        <v>245</v>
      </c>
      <c r="C248" s="10" t="e">
        <f>IF(A248="","",IF(VLOOKUP(A248,#REF!,2,FALSE)=0,"",VLOOKUP(A248,#REF!,2,FALSE)))</f>
        <v>#REF!</v>
      </c>
      <c r="D248" s="10" t="e">
        <f>IF(A248="","",IF(VLOOKUP(A248,#REF!,3,FALSE)=0,"",VLOOKUP(A248,#REF!,3,FALSE)))</f>
        <v>#REF!</v>
      </c>
      <c r="E248" s="10" t="e">
        <f>IF(A248="","",IF(VLOOKUP(A248,#REF!,5,FALSE)=0,"",VLOOKUP(A248,#REF!,5,FALSE)))</f>
        <v>#REF!</v>
      </c>
      <c r="F248" s="10" t="e">
        <f>IF(A248="","",IF(VLOOKUP(A248,#REF!,4,FALSE)=0,"",VLOOKUP(A248,#REF!,4,FALSE)))</f>
        <v>#REF!</v>
      </c>
      <c r="G248" s="11" t="e">
        <f>IF($A248="","",VLOOKUP($A248,#REF!,G$3+6,FALSE))</f>
        <v>#REF!</v>
      </c>
      <c r="H248" s="11" t="e">
        <f>IF($A248="","",VLOOKUP($A248,#REF!,H$3+6,FALSE))</f>
        <v>#REF!</v>
      </c>
      <c r="I248" s="11" t="e">
        <f>IF($A248="","",VLOOKUP($A248,#REF!,I$3+6,FALSE))</f>
        <v>#REF!</v>
      </c>
      <c r="J248" s="11" t="e">
        <f>IF($A248="","",VLOOKUP($A248,#REF!,J$3+6,FALSE))</f>
        <v>#REF!</v>
      </c>
      <c r="K248" s="11" t="e">
        <f>IF($A248="","",VLOOKUP($A248,#REF!,K$3+6,FALSE))</f>
        <v>#REF!</v>
      </c>
      <c r="L248" s="11" t="e">
        <f>IF($A248="","",VLOOKUP($A248,#REF!,L$3+6,FALSE))</f>
        <v>#REF!</v>
      </c>
      <c r="M248" s="11" t="e">
        <f>IF($A248="","",VLOOKUP($A248,#REF!,M$3+6,FALSE))</f>
        <v>#REF!</v>
      </c>
      <c r="N248" s="11" t="e">
        <f>IF($A248="","",VLOOKUP($A248,#REF!,N$3+6,FALSE))</f>
        <v>#REF!</v>
      </c>
      <c r="O248" s="11" t="e">
        <f>IF($A248="","",VLOOKUP($A248,#REF!,O$3+6,FALSE))</f>
        <v>#REF!</v>
      </c>
      <c r="P248" s="11" t="e">
        <f>IF($A248="","",VLOOKUP($A248,#REF!,P$3+6,FALSE))</f>
        <v>#REF!</v>
      </c>
      <c r="Q248" s="11" t="e">
        <f>IF($A248="","",VLOOKUP($A248,#REF!,Q$3+6,FALSE))</f>
        <v>#REF!</v>
      </c>
      <c r="R248" s="11" t="e">
        <f>IF($A248="","",VLOOKUP($A248,#REF!,R$3+6,FALSE))</f>
        <v>#REF!</v>
      </c>
      <c r="S248" s="11" t="e">
        <f>IF($A248="","",VLOOKUP($A248,#REF!,S$3+6,FALSE))</f>
        <v>#REF!</v>
      </c>
      <c r="T248" s="11" t="e">
        <f>IF($A248="","",VLOOKUP($A248,#REF!,T$3+6,FALSE))</f>
        <v>#REF!</v>
      </c>
      <c r="U248" s="11" t="e">
        <f>IF($A248="","",VLOOKUP($A248,#REF!,U$3+6,FALSE))</f>
        <v>#REF!</v>
      </c>
      <c r="V248" s="11" t="e">
        <f>IF($A248="","",VLOOKUP($A248,#REF!,V$3+6,FALSE))</f>
        <v>#REF!</v>
      </c>
      <c r="W248" s="11" t="e">
        <f>IF($A248="","",VLOOKUP($A248,#REF!,W$3+6,FALSE))</f>
        <v>#REF!</v>
      </c>
      <c r="X248" s="11" t="e">
        <f>IF($A248="","",VLOOKUP($A248,#REF!,X$3+6,FALSE))</f>
        <v>#REF!</v>
      </c>
      <c r="Y248" s="11" t="e">
        <f t="shared" si="15"/>
        <v>#REF!</v>
      </c>
      <c r="AA248" s="11"/>
      <c r="AD248" t="e">
        <f t="shared" si="16"/>
        <v>#REF!</v>
      </c>
      <c r="AE248" t="e">
        <f t="shared" si="17"/>
        <v>#REF!</v>
      </c>
      <c r="AF248" t="e">
        <f t="shared" si="18"/>
        <v>#REF!</v>
      </c>
      <c r="AG248" t="e">
        <f t="shared" si="19"/>
        <v>#REF!</v>
      </c>
    </row>
    <row r="249" spans="1:33" x14ac:dyDescent="0.25">
      <c r="A249" t="e">
        <f>IF(#REF!="","",#REF!)</f>
        <v>#REF!</v>
      </c>
      <c r="B249" s="10">
        <v>246</v>
      </c>
      <c r="C249" s="10" t="e">
        <f>IF(A249="","",IF(VLOOKUP(A249,#REF!,2,FALSE)=0,"",VLOOKUP(A249,#REF!,2,FALSE)))</f>
        <v>#REF!</v>
      </c>
      <c r="D249" s="10" t="e">
        <f>IF(A249="","",IF(VLOOKUP(A249,#REF!,3,FALSE)=0,"",VLOOKUP(A249,#REF!,3,FALSE)))</f>
        <v>#REF!</v>
      </c>
      <c r="E249" s="10" t="e">
        <f>IF(A249="","",IF(VLOOKUP(A249,#REF!,5,FALSE)=0,"",VLOOKUP(A249,#REF!,5,FALSE)))</f>
        <v>#REF!</v>
      </c>
      <c r="F249" s="10" t="e">
        <f>IF(A249="","",IF(VLOOKUP(A249,#REF!,4,FALSE)=0,"",VLOOKUP(A249,#REF!,4,FALSE)))</f>
        <v>#REF!</v>
      </c>
      <c r="G249" s="11" t="e">
        <f>IF($A249="","",VLOOKUP($A249,#REF!,G$3+6,FALSE))</f>
        <v>#REF!</v>
      </c>
      <c r="H249" s="11" t="e">
        <f>IF($A249="","",VLOOKUP($A249,#REF!,H$3+6,FALSE))</f>
        <v>#REF!</v>
      </c>
      <c r="I249" s="11" t="e">
        <f>IF($A249="","",VLOOKUP($A249,#REF!,I$3+6,FALSE))</f>
        <v>#REF!</v>
      </c>
      <c r="J249" s="11" t="e">
        <f>IF($A249="","",VLOOKUP($A249,#REF!,J$3+6,FALSE))</f>
        <v>#REF!</v>
      </c>
      <c r="K249" s="11" t="e">
        <f>IF($A249="","",VLOOKUP($A249,#REF!,K$3+6,FALSE))</f>
        <v>#REF!</v>
      </c>
      <c r="L249" s="11" t="e">
        <f>IF($A249="","",VLOOKUP($A249,#REF!,L$3+6,FALSE))</f>
        <v>#REF!</v>
      </c>
      <c r="M249" s="11" t="e">
        <f>IF($A249="","",VLOOKUP($A249,#REF!,M$3+6,FALSE))</f>
        <v>#REF!</v>
      </c>
      <c r="N249" s="11" t="e">
        <f>IF($A249="","",VLOOKUP($A249,#REF!,N$3+6,FALSE))</f>
        <v>#REF!</v>
      </c>
      <c r="O249" s="11" t="e">
        <f>IF($A249="","",VLOOKUP($A249,#REF!,O$3+6,FALSE))</f>
        <v>#REF!</v>
      </c>
      <c r="P249" s="11" t="e">
        <f>IF($A249="","",VLOOKUP($A249,#REF!,P$3+6,FALSE))</f>
        <v>#REF!</v>
      </c>
      <c r="Q249" s="11" t="e">
        <f>IF($A249="","",VLOOKUP($A249,#REF!,Q$3+6,FALSE))</f>
        <v>#REF!</v>
      </c>
      <c r="R249" s="11" t="e">
        <f>IF($A249="","",VLOOKUP($A249,#REF!,R$3+6,FALSE))</f>
        <v>#REF!</v>
      </c>
      <c r="S249" s="11" t="e">
        <f>IF($A249="","",VLOOKUP($A249,#REF!,S$3+6,FALSE))</f>
        <v>#REF!</v>
      </c>
      <c r="T249" s="11" t="e">
        <f>IF($A249="","",VLOOKUP($A249,#REF!,T$3+6,FALSE))</f>
        <v>#REF!</v>
      </c>
      <c r="U249" s="11" t="e">
        <f>IF($A249="","",VLOOKUP($A249,#REF!,U$3+6,FALSE))</f>
        <v>#REF!</v>
      </c>
      <c r="V249" s="11" t="e">
        <f>IF($A249="","",VLOOKUP($A249,#REF!,V$3+6,FALSE))</f>
        <v>#REF!</v>
      </c>
      <c r="W249" s="11" t="e">
        <f>IF($A249="","",VLOOKUP($A249,#REF!,W$3+6,FALSE))</f>
        <v>#REF!</v>
      </c>
      <c r="X249" s="11" t="e">
        <f>IF($A249="","",VLOOKUP($A249,#REF!,X$3+6,FALSE))</f>
        <v>#REF!</v>
      </c>
      <c r="Y249" s="11" t="e">
        <f t="shared" si="15"/>
        <v>#REF!</v>
      </c>
      <c r="AA249" s="11"/>
      <c r="AD249" t="e">
        <f t="shared" si="16"/>
        <v>#REF!</v>
      </c>
      <c r="AE249" t="e">
        <f t="shared" si="17"/>
        <v>#REF!</v>
      </c>
      <c r="AF249" t="e">
        <f t="shared" si="18"/>
        <v>#REF!</v>
      </c>
      <c r="AG249" t="e">
        <f t="shared" si="19"/>
        <v>#REF!</v>
      </c>
    </row>
    <row r="250" spans="1:33" x14ac:dyDescent="0.25">
      <c r="A250" t="e">
        <f>IF(#REF!="","",#REF!)</f>
        <v>#REF!</v>
      </c>
      <c r="B250" s="10">
        <v>247</v>
      </c>
      <c r="C250" s="10" t="e">
        <f>IF(A250="","",IF(VLOOKUP(A250,#REF!,2,FALSE)=0,"",VLOOKUP(A250,#REF!,2,FALSE)))</f>
        <v>#REF!</v>
      </c>
      <c r="D250" s="10" t="e">
        <f>IF(A250="","",IF(VLOOKUP(A250,#REF!,3,FALSE)=0,"",VLOOKUP(A250,#REF!,3,FALSE)))</f>
        <v>#REF!</v>
      </c>
      <c r="E250" s="10" t="e">
        <f>IF(A250="","",IF(VLOOKUP(A250,#REF!,5,FALSE)=0,"",VLOOKUP(A250,#REF!,5,FALSE)))</f>
        <v>#REF!</v>
      </c>
      <c r="F250" s="10" t="e">
        <f>IF(A250="","",IF(VLOOKUP(A250,#REF!,4,FALSE)=0,"",VLOOKUP(A250,#REF!,4,FALSE)))</f>
        <v>#REF!</v>
      </c>
      <c r="G250" s="11" t="e">
        <f>IF($A250="","",VLOOKUP($A250,#REF!,G$3+6,FALSE))</f>
        <v>#REF!</v>
      </c>
      <c r="H250" s="11" t="e">
        <f>IF($A250="","",VLOOKUP($A250,#REF!,H$3+6,FALSE))</f>
        <v>#REF!</v>
      </c>
      <c r="I250" s="11" t="e">
        <f>IF($A250="","",VLOOKUP($A250,#REF!,I$3+6,FALSE))</f>
        <v>#REF!</v>
      </c>
      <c r="J250" s="11" t="e">
        <f>IF($A250="","",VLOOKUP($A250,#REF!,J$3+6,FALSE))</f>
        <v>#REF!</v>
      </c>
      <c r="K250" s="11" t="e">
        <f>IF($A250="","",VLOOKUP($A250,#REF!,K$3+6,FALSE))</f>
        <v>#REF!</v>
      </c>
      <c r="L250" s="11" t="e">
        <f>IF($A250="","",VLOOKUP($A250,#REF!,L$3+6,FALSE))</f>
        <v>#REF!</v>
      </c>
      <c r="M250" s="11" t="e">
        <f>IF($A250="","",VLOOKUP($A250,#REF!,M$3+6,FALSE))</f>
        <v>#REF!</v>
      </c>
      <c r="N250" s="11" t="e">
        <f>IF($A250="","",VLOOKUP($A250,#REF!,N$3+6,FALSE))</f>
        <v>#REF!</v>
      </c>
      <c r="O250" s="11" t="e">
        <f>IF($A250="","",VLOOKUP($A250,#REF!,O$3+6,FALSE))</f>
        <v>#REF!</v>
      </c>
      <c r="P250" s="11" t="e">
        <f>IF($A250="","",VLOOKUP($A250,#REF!,P$3+6,FALSE))</f>
        <v>#REF!</v>
      </c>
      <c r="Q250" s="11" t="e">
        <f>IF($A250="","",VLOOKUP($A250,#REF!,Q$3+6,FALSE))</f>
        <v>#REF!</v>
      </c>
      <c r="R250" s="11" t="e">
        <f>IF($A250="","",VLOOKUP($A250,#REF!,R$3+6,FALSE))</f>
        <v>#REF!</v>
      </c>
      <c r="S250" s="11" t="e">
        <f>IF($A250="","",VLOOKUP($A250,#REF!,S$3+6,FALSE))</f>
        <v>#REF!</v>
      </c>
      <c r="T250" s="11" t="e">
        <f>IF($A250="","",VLOOKUP($A250,#REF!,T$3+6,FALSE))</f>
        <v>#REF!</v>
      </c>
      <c r="U250" s="11" t="e">
        <f>IF($A250="","",VLOOKUP($A250,#REF!,U$3+6,FALSE))</f>
        <v>#REF!</v>
      </c>
      <c r="V250" s="11" t="e">
        <f>IF($A250="","",VLOOKUP($A250,#REF!,V$3+6,FALSE))</f>
        <v>#REF!</v>
      </c>
      <c r="W250" s="11" t="e">
        <f>IF($A250="","",VLOOKUP($A250,#REF!,W$3+6,FALSE))</f>
        <v>#REF!</v>
      </c>
      <c r="X250" s="11" t="e">
        <f>IF($A250="","",VLOOKUP($A250,#REF!,X$3+6,FALSE))</f>
        <v>#REF!</v>
      </c>
      <c r="Y250" s="11" t="e">
        <f t="shared" si="15"/>
        <v>#REF!</v>
      </c>
      <c r="AA250" s="11"/>
      <c r="AD250" t="e">
        <f t="shared" si="16"/>
        <v>#REF!</v>
      </c>
      <c r="AE250" t="e">
        <f t="shared" si="17"/>
        <v>#REF!</v>
      </c>
      <c r="AF250" t="e">
        <f t="shared" si="18"/>
        <v>#REF!</v>
      </c>
      <c r="AG250" t="e">
        <f t="shared" si="19"/>
        <v>#REF!</v>
      </c>
    </row>
    <row r="251" spans="1:33" x14ac:dyDescent="0.25">
      <c r="A251" t="e">
        <f>IF(#REF!="","",#REF!)</f>
        <v>#REF!</v>
      </c>
      <c r="B251" s="10">
        <v>248</v>
      </c>
      <c r="C251" s="10" t="e">
        <f>IF(A251="","",IF(VLOOKUP(A251,#REF!,2,FALSE)=0,"",VLOOKUP(A251,#REF!,2,FALSE)))</f>
        <v>#REF!</v>
      </c>
      <c r="D251" s="10" t="e">
        <f>IF(A251="","",IF(VLOOKUP(A251,#REF!,3,FALSE)=0,"",VLOOKUP(A251,#REF!,3,FALSE)))</f>
        <v>#REF!</v>
      </c>
      <c r="E251" s="10" t="e">
        <f>IF(A251="","",IF(VLOOKUP(A251,#REF!,5,FALSE)=0,"",VLOOKUP(A251,#REF!,5,FALSE)))</f>
        <v>#REF!</v>
      </c>
      <c r="F251" s="10" t="e">
        <f>IF(A251="","",IF(VLOOKUP(A251,#REF!,4,FALSE)=0,"",VLOOKUP(A251,#REF!,4,FALSE)))</f>
        <v>#REF!</v>
      </c>
      <c r="G251" s="11" t="e">
        <f>IF($A251="","",VLOOKUP($A251,#REF!,G$3+6,FALSE))</f>
        <v>#REF!</v>
      </c>
      <c r="H251" s="11" t="e">
        <f>IF($A251="","",VLOOKUP($A251,#REF!,H$3+6,FALSE))</f>
        <v>#REF!</v>
      </c>
      <c r="I251" s="11" t="e">
        <f>IF($A251="","",VLOOKUP($A251,#REF!,I$3+6,FALSE))</f>
        <v>#REF!</v>
      </c>
      <c r="J251" s="11" t="e">
        <f>IF($A251="","",VLOOKUP($A251,#REF!,J$3+6,FALSE))</f>
        <v>#REF!</v>
      </c>
      <c r="K251" s="11" t="e">
        <f>IF($A251="","",VLOOKUP($A251,#REF!,K$3+6,FALSE))</f>
        <v>#REF!</v>
      </c>
      <c r="L251" s="11" t="e">
        <f>IF($A251="","",VLOOKUP($A251,#REF!,L$3+6,FALSE))</f>
        <v>#REF!</v>
      </c>
      <c r="M251" s="11" t="e">
        <f>IF($A251="","",VLOOKUP($A251,#REF!,M$3+6,FALSE))</f>
        <v>#REF!</v>
      </c>
      <c r="N251" s="11" t="e">
        <f>IF($A251="","",VLOOKUP($A251,#REF!,N$3+6,FALSE))</f>
        <v>#REF!</v>
      </c>
      <c r="O251" s="11" t="e">
        <f>IF($A251="","",VLOOKUP($A251,#REF!,O$3+6,FALSE))</f>
        <v>#REF!</v>
      </c>
      <c r="P251" s="11" t="e">
        <f>IF($A251="","",VLOOKUP($A251,#REF!,P$3+6,FALSE))</f>
        <v>#REF!</v>
      </c>
      <c r="Q251" s="11" t="e">
        <f>IF($A251="","",VLOOKUP($A251,#REF!,Q$3+6,FALSE))</f>
        <v>#REF!</v>
      </c>
      <c r="R251" s="11" t="e">
        <f>IF($A251="","",VLOOKUP($A251,#REF!,R$3+6,FALSE))</f>
        <v>#REF!</v>
      </c>
      <c r="S251" s="11" t="e">
        <f>IF($A251="","",VLOOKUP($A251,#REF!,S$3+6,FALSE))</f>
        <v>#REF!</v>
      </c>
      <c r="T251" s="11" t="e">
        <f>IF($A251="","",VLOOKUP($A251,#REF!,T$3+6,FALSE))</f>
        <v>#REF!</v>
      </c>
      <c r="U251" s="11" t="e">
        <f>IF($A251="","",VLOOKUP($A251,#REF!,U$3+6,FALSE))</f>
        <v>#REF!</v>
      </c>
      <c r="V251" s="11" t="e">
        <f>IF($A251="","",VLOOKUP($A251,#REF!,V$3+6,FALSE))</f>
        <v>#REF!</v>
      </c>
      <c r="W251" s="11" t="e">
        <f>IF($A251="","",VLOOKUP($A251,#REF!,W$3+6,FALSE))</f>
        <v>#REF!</v>
      </c>
      <c r="X251" s="11" t="e">
        <f>IF($A251="","",VLOOKUP($A251,#REF!,X$3+6,FALSE))</f>
        <v>#REF!</v>
      </c>
      <c r="Y251" s="11" t="e">
        <f t="shared" si="15"/>
        <v>#REF!</v>
      </c>
      <c r="AA251" s="11"/>
      <c r="AD251" t="e">
        <f t="shared" si="16"/>
        <v>#REF!</v>
      </c>
      <c r="AE251" t="e">
        <f t="shared" si="17"/>
        <v>#REF!</v>
      </c>
      <c r="AF251" t="e">
        <f t="shared" si="18"/>
        <v>#REF!</v>
      </c>
      <c r="AG251" t="e">
        <f t="shared" si="19"/>
        <v>#REF!</v>
      </c>
    </row>
    <row r="252" spans="1:33" x14ac:dyDescent="0.25">
      <c r="A252" t="e">
        <f>IF(#REF!="","",#REF!)</f>
        <v>#REF!</v>
      </c>
      <c r="B252" s="10">
        <v>249</v>
      </c>
      <c r="C252" s="10" t="e">
        <f>IF(A252="","",IF(VLOOKUP(A252,#REF!,2,FALSE)=0,"",VLOOKUP(A252,#REF!,2,FALSE)))</f>
        <v>#REF!</v>
      </c>
      <c r="D252" s="10" t="e">
        <f>IF(A252="","",IF(VLOOKUP(A252,#REF!,3,FALSE)=0,"",VLOOKUP(A252,#REF!,3,FALSE)))</f>
        <v>#REF!</v>
      </c>
      <c r="E252" s="10" t="e">
        <f>IF(A252="","",IF(VLOOKUP(A252,#REF!,5,FALSE)=0,"",VLOOKUP(A252,#REF!,5,FALSE)))</f>
        <v>#REF!</v>
      </c>
      <c r="F252" s="10" t="e">
        <f>IF(A252="","",IF(VLOOKUP(A252,#REF!,4,FALSE)=0,"",VLOOKUP(A252,#REF!,4,FALSE)))</f>
        <v>#REF!</v>
      </c>
      <c r="G252" s="11" t="e">
        <f>IF($A252="","",VLOOKUP($A252,#REF!,G$3+6,FALSE))</f>
        <v>#REF!</v>
      </c>
      <c r="H252" s="11" t="e">
        <f>IF($A252="","",VLOOKUP($A252,#REF!,H$3+6,FALSE))</f>
        <v>#REF!</v>
      </c>
      <c r="I252" s="11" t="e">
        <f>IF($A252="","",VLOOKUP($A252,#REF!,I$3+6,FALSE))</f>
        <v>#REF!</v>
      </c>
      <c r="J252" s="11" t="e">
        <f>IF($A252="","",VLOOKUP($A252,#REF!,J$3+6,FALSE))</f>
        <v>#REF!</v>
      </c>
      <c r="K252" s="11" t="e">
        <f>IF($A252="","",VLOOKUP($A252,#REF!,K$3+6,FALSE))</f>
        <v>#REF!</v>
      </c>
      <c r="L252" s="11" t="e">
        <f>IF($A252="","",VLOOKUP($A252,#REF!,L$3+6,FALSE))</f>
        <v>#REF!</v>
      </c>
      <c r="M252" s="11" t="e">
        <f>IF($A252="","",VLOOKUP($A252,#REF!,M$3+6,FALSE))</f>
        <v>#REF!</v>
      </c>
      <c r="N252" s="11" t="e">
        <f>IF($A252="","",VLOOKUP($A252,#REF!,N$3+6,FALSE))</f>
        <v>#REF!</v>
      </c>
      <c r="O252" s="11" t="e">
        <f>IF($A252="","",VLOOKUP($A252,#REF!,O$3+6,FALSE))</f>
        <v>#REF!</v>
      </c>
      <c r="P252" s="11" t="e">
        <f>IF($A252="","",VLOOKUP($A252,#REF!,P$3+6,FALSE))</f>
        <v>#REF!</v>
      </c>
      <c r="Q252" s="11" t="e">
        <f>IF($A252="","",VLOOKUP($A252,#REF!,Q$3+6,FALSE))</f>
        <v>#REF!</v>
      </c>
      <c r="R252" s="11" t="e">
        <f>IF($A252="","",VLOOKUP($A252,#REF!,R$3+6,FALSE))</f>
        <v>#REF!</v>
      </c>
      <c r="S252" s="11" t="e">
        <f>IF($A252="","",VLOOKUP($A252,#REF!,S$3+6,FALSE))</f>
        <v>#REF!</v>
      </c>
      <c r="T252" s="11" t="e">
        <f>IF($A252="","",VLOOKUP($A252,#REF!,T$3+6,FALSE))</f>
        <v>#REF!</v>
      </c>
      <c r="U252" s="11" t="e">
        <f>IF($A252="","",VLOOKUP($A252,#REF!,U$3+6,FALSE))</f>
        <v>#REF!</v>
      </c>
      <c r="V252" s="11" t="e">
        <f>IF($A252="","",VLOOKUP($A252,#REF!,V$3+6,FALSE))</f>
        <v>#REF!</v>
      </c>
      <c r="W252" s="11" t="e">
        <f>IF($A252="","",VLOOKUP($A252,#REF!,W$3+6,FALSE))</f>
        <v>#REF!</v>
      </c>
      <c r="X252" s="11" t="e">
        <f>IF($A252="","",VLOOKUP($A252,#REF!,X$3+6,FALSE))</f>
        <v>#REF!</v>
      </c>
      <c r="Y252" s="11" t="e">
        <f t="shared" si="15"/>
        <v>#REF!</v>
      </c>
      <c r="AA252" s="11"/>
      <c r="AD252" t="e">
        <f t="shared" si="16"/>
        <v>#REF!</v>
      </c>
      <c r="AE252" t="e">
        <f t="shared" si="17"/>
        <v>#REF!</v>
      </c>
      <c r="AF252" t="e">
        <f t="shared" si="18"/>
        <v>#REF!</v>
      </c>
      <c r="AG252" t="e">
        <f t="shared" si="19"/>
        <v>#REF!</v>
      </c>
    </row>
    <row r="253" spans="1:33" x14ac:dyDescent="0.25">
      <c r="A253" t="e">
        <f>IF(#REF!="","",#REF!)</f>
        <v>#REF!</v>
      </c>
      <c r="B253" s="10">
        <v>250</v>
      </c>
      <c r="C253" s="10" t="e">
        <f>IF(A253="","",IF(VLOOKUP(A253,#REF!,2,FALSE)=0,"",VLOOKUP(A253,#REF!,2,FALSE)))</f>
        <v>#REF!</v>
      </c>
      <c r="D253" s="10" t="e">
        <f>IF(A253="","",IF(VLOOKUP(A253,#REF!,3,FALSE)=0,"",VLOOKUP(A253,#REF!,3,FALSE)))</f>
        <v>#REF!</v>
      </c>
      <c r="E253" s="10" t="e">
        <f>IF(A253="","",IF(VLOOKUP(A253,#REF!,5,FALSE)=0,"",VLOOKUP(A253,#REF!,5,FALSE)))</f>
        <v>#REF!</v>
      </c>
      <c r="F253" s="10" t="e">
        <f>IF(A253="","",IF(VLOOKUP(A253,#REF!,4,FALSE)=0,"",VLOOKUP(A253,#REF!,4,FALSE)))</f>
        <v>#REF!</v>
      </c>
      <c r="G253" s="11" t="e">
        <f>IF($A253="","",VLOOKUP($A253,#REF!,G$3+6,FALSE))</f>
        <v>#REF!</v>
      </c>
      <c r="H253" s="11" t="e">
        <f>IF($A253="","",VLOOKUP($A253,#REF!,H$3+6,FALSE))</f>
        <v>#REF!</v>
      </c>
      <c r="I253" s="11" t="e">
        <f>IF($A253="","",VLOOKUP($A253,#REF!,I$3+6,FALSE))</f>
        <v>#REF!</v>
      </c>
      <c r="J253" s="11" t="e">
        <f>IF($A253="","",VLOOKUP($A253,#REF!,J$3+6,FALSE))</f>
        <v>#REF!</v>
      </c>
      <c r="K253" s="11" t="e">
        <f>IF($A253="","",VLOOKUP($A253,#REF!,K$3+6,FALSE))</f>
        <v>#REF!</v>
      </c>
      <c r="L253" s="11" t="e">
        <f>IF($A253="","",VLOOKUP($A253,#REF!,L$3+6,FALSE))</f>
        <v>#REF!</v>
      </c>
      <c r="M253" s="11" t="e">
        <f>IF($A253="","",VLOOKUP($A253,#REF!,M$3+6,FALSE))</f>
        <v>#REF!</v>
      </c>
      <c r="N253" s="11" t="e">
        <f>IF($A253="","",VLOOKUP($A253,#REF!,N$3+6,FALSE))</f>
        <v>#REF!</v>
      </c>
      <c r="O253" s="11" t="e">
        <f>IF($A253="","",VLOOKUP($A253,#REF!,O$3+6,FALSE))</f>
        <v>#REF!</v>
      </c>
      <c r="P253" s="11" t="e">
        <f>IF($A253="","",VLOOKUP($A253,#REF!,P$3+6,FALSE))</f>
        <v>#REF!</v>
      </c>
      <c r="Q253" s="11" t="e">
        <f>IF($A253="","",VLOOKUP($A253,#REF!,Q$3+6,FALSE))</f>
        <v>#REF!</v>
      </c>
      <c r="R253" s="11" t="e">
        <f>IF($A253="","",VLOOKUP($A253,#REF!,R$3+6,FALSE))</f>
        <v>#REF!</v>
      </c>
      <c r="S253" s="11" t="e">
        <f>IF($A253="","",VLOOKUP($A253,#REF!,S$3+6,FALSE))</f>
        <v>#REF!</v>
      </c>
      <c r="T253" s="11" t="e">
        <f>IF($A253="","",VLOOKUP($A253,#REF!,T$3+6,FALSE))</f>
        <v>#REF!</v>
      </c>
      <c r="U253" s="11" t="e">
        <f>IF($A253="","",VLOOKUP($A253,#REF!,U$3+6,FALSE))</f>
        <v>#REF!</v>
      </c>
      <c r="V253" s="11" t="e">
        <f>IF($A253="","",VLOOKUP($A253,#REF!,V$3+6,FALSE))</f>
        <v>#REF!</v>
      </c>
      <c r="W253" s="11" t="e">
        <f>IF($A253="","",VLOOKUP($A253,#REF!,W$3+6,FALSE))</f>
        <v>#REF!</v>
      </c>
      <c r="X253" s="11" t="e">
        <f>IF($A253="","",VLOOKUP($A253,#REF!,X$3+6,FALSE))</f>
        <v>#REF!</v>
      </c>
      <c r="Y253" s="11" t="e">
        <f t="shared" si="15"/>
        <v>#REF!</v>
      </c>
      <c r="AA253" s="11"/>
      <c r="AD253" t="e">
        <f t="shared" si="16"/>
        <v>#REF!</v>
      </c>
      <c r="AE253" t="e">
        <f t="shared" si="17"/>
        <v>#REF!</v>
      </c>
      <c r="AF253" t="e">
        <f t="shared" si="18"/>
        <v>#REF!</v>
      </c>
      <c r="AG253" t="e">
        <f t="shared" si="19"/>
        <v>#REF!</v>
      </c>
    </row>
    <row r="254" spans="1:33" x14ac:dyDescent="0.25">
      <c r="A254" t="e">
        <f>IF(#REF!="","",#REF!)</f>
        <v>#REF!</v>
      </c>
      <c r="B254" s="10">
        <v>251</v>
      </c>
      <c r="C254" s="10" t="e">
        <f>IF(A254="","",IF(VLOOKUP(A254,#REF!,2,FALSE)=0,"",VLOOKUP(A254,#REF!,2,FALSE)))</f>
        <v>#REF!</v>
      </c>
      <c r="D254" s="10" t="e">
        <f>IF(A254="","",IF(VLOOKUP(A254,#REF!,3,FALSE)=0,"",VLOOKUP(A254,#REF!,3,FALSE)))</f>
        <v>#REF!</v>
      </c>
      <c r="E254" s="10" t="e">
        <f>IF(A254="","",IF(VLOOKUP(A254,#REF!,5,FALSE)=0,"",VLOOKUP(A254,#REF!,5,FALSE)))</f>
        <v>#REF!</v>
      </c>
      <c r="F254" s="10" t="e">
        <f>IF(A254="","",IF(VLOOKUP(A254,#REF!,4,FALSE)=0,"",VLOOKUP(A254,#REF!,4,FALSE)))</f>
        <v>#REF!</v>
      </c>
      <c r="G254" s="11" t="e">
        <f>IF($A254="","",VLOOKUP($A254,#REF!,G$3+6,FALSE))</f>
        <v>#REF!</v>
      </c>
      <c r="H254" s="11" t="e">
        <f>IF($A254="","",VLOOKUP($A254,#REF!,H$3+6,FALSE))</f>
        <v>#REF!</v>
      </c>
      <c r="I254" s="11" t="e">
        <f>IF($A254="","",VLOOKUP($A254,#REF!,I$3+6,FALSE))</f>
        <v>#REF!</v>
      </c>
      <c r="J254" s="11" t="e">
        <f>IF($A254="","",VLOOKUP($A254,#REF!,J$3+6,FALSE))</f>
        <v>#REF!</v>
      </c>
      <c r="K254" s="11" t="e">
        <f>IF($A254="","",VLOOKUP($A254,#REF!,K$3+6,FALSE))</f>
        <v>#REF!</v>
      </c>
      <c r="L254" s="11" t="e">
        <f>IF($A254="","",VLOOKUP($A254,#REF!,L$3+6,FALSE))</f>
        <v>#REF!</v>
      </c>
      <c r="M254" s="11" t="e">
        <f>IF($A254="","",VLOOKUP($A254,#REF!,M$3+6,FALSE))</f>
        <v>#REF!</v>
      </c>
      <c r="N254" s="11" t="e">
        <f>IF($A254="","",VLOOKUP($A254,#REF!,N$3+6,FALSE))</f>
        <v>#REF!</v>
      </c>
      <c r="O254" s="11" t="e">
        <f>IF($A254="","",VLOOKUP($A254,#REF!,O$3+6,FALSE))</f>
        <v>#REF!</v>
      </c>
      <c r="P254" s="11" t="e">
        <f>IF($A254="","",VLOOKUP($A254,#REF!,P$3+6,FALSE))</f>
        <v>#REF!</v>
      </c>
      <c r="Q254" s="11" t="e">
        <f>IF($A254="","",VLOOKUP($A254,#REF!,Q$3+6,FALSE))</f>
        <v>#REF!</v>
      </c>
      <c r="R254" s="11" t="e">
        <f>IF($A254="","",VLOOKUP($A254,#REF!,R$3+6,FALSE))</f>
        <v>#REF!</v>
      </c>
      <c r="S254" s="11" t="e">
        <f>IF($A254="","",VLOOKUP($A254,#REF!,S$3+6,FALSE))</f>
        <v>#REF!</v>
      </c>
      <c r="T254" s="11" t="e">
        <f>IF($A254="","",VLOOKUP($A254,#REF!,T$3+6,FALSE))</f>
        <v>#REF!</v>
      </c>
      <c r="U254" s="11" t="e">
        <f>IF($A254="","",VLOOKUP($A254,#REF!,U$3+6,FALSE))</f>
        <v>#REF!</v>
      </c>
      <c r="V254" s="11" t="e">
        <f>IF($A254="","",VLOOKUP($A254,#REF!,V$3+6,FALSE))</f>
        <v>#REF!</v>
      </c>
      <c r="W254" s="11" t="e">
        <f>IF($A254="","",VLOOKUP($A254,#REF!,W$3+6,FALSE))</f>
        <v>#REF!</v>
      </c>
      <c r="X254" s="11" t="e">
        <f>IF($A254="","",VLOOKUP($A254,#REF!,X$3+6,FALSE))</f>
        <v>#REF!</v>
      </c>
      <c r="Y254" s="11" t="e">
        <f t="shared" si="15"/>
        <v>#REF!</v>
      </c>
      <c r="AA254" s="11"/>
      <c r="AD254" t="e">
        <f t="shared" si="16"/>
        <v>#REF!</v>
      </c>
      <c r="AE254" t="e">
        <f t="shared" si="17"/>
        <v>#REF!</v>
      </c>
      <c r="AF254" t="e">
        <f t="shared" si="18"/>
        <v>#REF!</v>
      </c>
      <c r="AG254" t="e">
        <f t="shared" si="19"/>
        <v>#REF!</v>
      </c>
    </row>
    <row r="255" spans="1:33" x14ac:dyDescent="0.25">
      <c r="A255" t="e">
        <f>IF(#REF!="","",#REF!)</f>
        <v>#REF!</v>
      </c>
      <c r="B255" s="10">
        <v>252</v>
      </c>
      <c r="C255" s="10" t="e">
        <f>IF(A255="","",IF(VLOOKUP(A255,#REF!,2,FALSE)=0,"",VLOOKUP(A255,#REF!,2,FALSE)))</f>
        <v>#REF!</v>
      </c>
      <c r="D255" s="10" t="e">
        <f>IF(A255="","",IF(VLOOKUP(A255,#REF!,3,FALSE)=0,"",VLOOKUP(A255,#REF!,3,FALSE)))</f>
        <v>#REF!</v>
      </c>
      <c r="E255" s="10" t="e">
        <f>IF(A255="","",IF(VLOOKUP(A255,#REF!,5,FALSE)=0,"",VLOOKUP(A255,#REF!,5,FALSE)))</f>
        <v>#REF!</v>
      </c>
      <c r="F255" s="10" t="e">
        <f>IF(A255="","",IF(VLOOKUP(A255,#REF!,4,FALSE)=0,"",VLOOKUP(A255,#REF!,4,FALSE)))</f>
        <v>#REF!</v>
      </c>
      <c r="G255" s="11" t="e">
        <f>IF($A255="","",VLOOKUP($A255,#REF!,G$3+6,FALSE))</f>
        <v>#REF!</v>
      </c>
      <c r="H255" s="11" t="e">
        <f>IF($A255="","",VLOOKUP($A255,#REF!,H$3+6,FALSE))</f>
        <v>#REF!</v>
      </c>
      <c r="I255" s="11" t="e">
        <f>IF($A255="","",VLOOKUP($A255,#REF!,I$3+6,FALSE))</f>
        <v>#REF!</v>
      </c>
      <c r="J255" s="11" t="e">
        <f>IF($A255="","",VLOOKUP($A255,#REF!,J$3+6,FALSE))</f>
        <v>#REF!</v>
      </c>
      <c r="K255" s="11" t="e">
        <f>IF($A255="","",VLOOKUP($A255,#REF!,K$3+6,FALSE))</f>
        <v>#REF!</v>
      </c>
      <c r="L255" s="11" t="e">
        <f>IF($A255="","",VLOOKUP($A255,#REF!,L$3+6,FALSE))</f>
        <v>#REF!</v>
      </c>
      <c r="M255" s="11" t="e">
        <f>IF($A255="","",VLOOKUP($A255,#REF!,M$3+6,FALSE))</f>
        <v>#REF!</v>
      </c>
      <c r="N255" s="11" t="e">
        <f>IF($A255="","",VLOOKUP($A255,#REF!,N$3+6,FALSE))</f>
        <v>#REF!</v>
      </c>
      <c r="O255" s="11" t="e">
        <f>IF($A255="","",VLOOKUP($A255,#REF!,O$3+6,FALSE))</f>
        <v>#REF!</v>
      </c>
      <c r="P255" s="11" t="e">
        <f>IF($A255="","",VLOOKUP($A255,#REF!,P$3+6,FALSE))</f>
        <v>#REF!</v>
      </c>
      <c r="Q255" s="11" t="e">
        <f>IF($A255="","",VLOOKUP($A255,#REF!,Q$3+6,FALSE))</f>
        <v>#REF!</v>
      </c>
      <c r="R255" s="11" t="e">
        <f>IF($A255="","",VLOOKUP($A255,#REF!,R$3+6,FALSE))</f>
        <v>#REF!</v>
      </c>
      <c r="S255" s="11" t="e">
        <f>IF($A255="","",VLOOKUP($A255,#REF!,S$3+6,FALSE))</f>
        <v>#REF!</v>
      </c>
      <c r="T255" s="11" t="e">
        <f>IF($A255="","",VLOOKUP($A255,#REF!,T$3+6,FALSE))</f>
        <v>#REF!</v>
      </c>
      <c r="U255" s="11" t="e">
        <f>IF($A255="","",VLOOKUP($A255,#REF!,U$3+6,FALSE))</f>
        <v>#REF!</v>
      </c>
      <c r="V255" s="11" t="e">
        <f>IF($A255="","",VLOOKUP($A255,#REF!,V$3+6,FALSE))</f>
        <v>#REF!</v>
      </c>
      <c r="W255" s="11" t="e">
        <f>IF($A255="","",VLOOKUP($A255,#REF!,W$3+6,FALSE))</f>
        <v>#REF!</v>
      </c>
      <c r="X255" s="11" t="e">
        <f>IF($A255="","",VLOOKUP($A255,#REF!,X$3+6,FALSE))</f>
        <v>#REF!</v>
      </c>
      <c r="Y255" s="11" t="e">
        <f t="shared" si="15"/>
        <v>#REF!</v>
      </c>
      <c r="AA255" s="11"/>
      <c r="AD255" t="e">
        <f t="shared" si="16"/>
        <v>#REF!</v>
      </c>
      <c r="AE255" t="e">
        <f t="shared" si="17"/>
        <v>#REF!</v>
      </c>
      <c r="AF255" t="e">
        <f t="shared" si="18"/>
        <v>#REF!</v>
      </c>
      <c r="AG255" t="e">
        <f t="shared" si="19"/>
        <v>#REF!</v>
      </c>
    </row>
    <row r="256" spans="1:33" x14ac:dyDescent="0.25">
      <c r="A256" t="e">
        <f>IF(#REF!="","",#REF!)</f>
        <v>#REF!</v>
      </c>
      <c r="B256" s="10">
        <v>253</v>
      </c>
      <c r="C256" s="10" t="e">
        <f>IF(A256="","",IF(VLOOKUP(A256,#REF!,2,FALSE)=0,"",VLOOKUP(A256,#REF!,2,FALSE)))</f>
        <v>#REF!</v>
      </c>
      <c r="D256" s="10" t="e">
        <f>IF(A256="","",IF(VLOOKUP(A256,#REF!,3,FALSE)=0,"",VLOOKUP(A256,#REF!,3,FALSE)))</f>
        <v>#REF!</v>
      </c>
      <c r="E256" s="10" t="e">
        <f>IF(A256="","",IF(VLOOKUP(A256,#REF!,5,FALSE)=0,"",VLOOKUP(A256,#REF!,5,FALSE)))</f>
        <v>#REF!</v>
      </c>
      <c r="F256" s="10" t="e">
        <f>IF(A256="","",IF(VLOOKUP(A256,#REF!,4,FALSE)=0,"",VLOOKUP(A256,#REF!,4,FALSE)))</f>
        <v>#REF!</v>
      </c>
      <c r="G256" s="11" t="e">
        <f>IF($A256="","",VLOOKUP($A256,#REF!,G$3+6,FALSE))</f>
        <v>#REF!</v>
      </c>
      <c r="H256" s="11" t="e">
        <f>IF($A256="","",VLOOKUP($A256,#REF!,H$3+6,FALSE))</f>
        <v>#REF!</v>
      </c>
      <c r="I256" s="11" t="e">
        <f>IF($A256="","",VLOOKUP($A256,#REF!,I$3+6,FALSE))</f>
        <v>#REF!</v>
      </c>
      <c r="J256" s="11" t="e">
        <f>IF($A256="","",VLOOKUP($A256,#REF!,J$3+6,FALSE))</f>
        <v>#REF!</v>
      </c>
      <c r="K256" s="11" t="e">
        <f>IF($A256="","",VLOOKUP($A256,#REF!,K$3+6,FALSE))</f>
        <v>#REF!</v>
      </c>
      <c r="L256" s="11" t="e">
        <f>IF($A256="","",VLOOKUP($A256,#REF!,L$3+6,FALSE))</f>
        <v>#REF!</v>
      </c>
      <c r="M256" s="11" t="e">
        <f>IF($A256="","",VLOOKUP($A256,#REF!,M$3+6,FALSE))</f>
        <v>#REF!</v>
      </c>
      <c r="N256" s="11" t="e">
        <f>IF($A256="","",VLOOKUP($A256,#REF!,N$3+6,FALSE))</f>
        <v>#REF!</v>
      </c>
      <c r="O256" s="11" t="e">
        <f>IF($A256="","",VLOOKUP($A256,#REF!,O$3+6,FALSE))</f>
        <v>#REF!</v>
      </c>
      <c r="P256" s="11" t="e">
        <f>IF($A256="","",VLOOKUP($A256,#REF!,P$3+6,FALSE))</f>
        <v>#REF!</v>
      </c>
      <c r="Q256" s="11" t="e">
        <f>IF($A256="","",VLOOKUP($A256,#REF!,Q$3+6,FALSE))</f>
        <v>#REF!</v>
      </c>
      <c r="R256" s="11" t="e">
        <f>IF($A256="","",VLOOKUP($A256,#REF!,R$3+6,FALSE))</f>
        <v>#REF!</v>
      </c>
      <c r="S256" s="11" t="e">
        <f>IF($A256="","",VLOOKUP($A256,#REF!,S$3+6,FALSE))</f>
        <v>#REF!</v>
      </c>
      <c r="T256" s="11" t="e">
        <f>IF($A256="","",VLOOKUP($A256,#REF!,T$3+6,FALSE))</f>
        <v>#REF!</v>
      </c>
      <c r="U256" s="11" t="e">
        <f>IF($A256="","",VLOOKUP($A256,#REF!,U$3+6,FALSE))</f>
        <v>#REF!</v>
      </c>
      <c r="V256" s="11" t="e">
        <f>IF($A256="","",VLOOKUP($A256,#REF!,V$3+6,FALSE))</f>
        <v>#REF!</v>
      </c>
      <c r="W256" s="11" t="e">
        <f>IF($A256="","",VLOOKUP($A256,#REF!,W$3+6,FALSE))</f>
        <v>#REF!</v>
      </c>
      <c r="X256" s="11" t="e">
        <f>IF($A256="","",VLOOKUP($A256,#REF!,X$3+6,FALSE))</f>
        <v>#REF!</v>
      </c>
      <c r="Y256" s="11" t="e">
        <f t="shared" si="15"/>
        <v>#REF!</v>
      </c>
      <c r="AA256" s="11"/>
      <c r="AD256" t="e">
        <f t="shared" si="16"/>
        <v>#REF!</v>
      </c>
      <c r="AE256" t="e">
        <f t="shared" si="17"/>
        <v>#REF!</v>
      </c>
      <c r="AF256" t="e">
        <f t="shared" si="18"/>
        <v>#REF!</v>
      </c>
      <c r="AG256" t="e">
        <f t="shared" si="19"/>
        <v>#REF!</v>
      </c>
    </row>
    <row r="257" spans="1:33" x14ac:dyDescent="0.25">
      <c r="A257" t="e">
        <f>IF(#REF!="","",#REF!)</f>
        <v>#REF!</v>
      </c>
      <c r="B257" s="10">
        <v>254</v>
      </c>
      <c r="C257" s="10" t="e">
        <f>IF(A257="","",IF(VLOOKUP(A257,#REF!,2,FALSE)=0,"",VLOOKUP(A257,#REF!,2,FALSE)))</f>
        <v>#REF!</v>
      </c>
      <c r="D257" s="10" t="e">
        <f>IF(A257="","",IF(VLOOKUP(A257,#REF!,3,FALSE)=0,"",VLOOKUP(A257,#REF!,3,FALSE)))</f>
        <v>#REF!</v>
      </c>
      <c r="E257" s="10" t="e">
        <f>IF(A257="","",IF(VLOOKUP(A257,#REF!,5,FALSE)=0,"",VLOOKUP(A257,#REF!,5,FALSE)))</f>
        <v>#REF!</v>
      </c>
      <c r="F257" s="10" t="e">
        <f>IF(A257="","",IF(VLOOKUP(A257,#REF!,4,FALSE)=0,"",VLOOKUP(A257,#REF!,4,FALSE)))</f>
        <v>#REF!</v>
      </c>
      <c r="G257" s="11" t="e">
        <f>IF($A257="","",VLOOKUP($A257,#REF!,G$3+6,FALSE))</f>
        <v>#REF!</v>
      </c>
      <c r="H257" s="11" t="e">
        <f>IF($A257="","",VLOOKUP($A257,#REF!,H$3+6,FALSE))</f>
        <v>#REF!</v>
      </c>
      <c r="I257" s="11" t="e">
        <f>IF($A257="","",VLOOKUP($A257,#REF!,I$3+6,FALSE))</f>
        <v>#REF!</v>
      </c>
      <c r="J257" s="11" t="e">
        <f>IF($A257="","",VLOOKUP($A257,#REF!,J$3+6,FALSE))</f>
        <v>#REF!</v>
      </c>
      <c r="K257" s="11" t="e">
        <f>IF($A257="","",VLOOKUP($A257,#REF!,K$3+6,FALSE))</f>
        <v>#REF!</v>
      </c>
      <c r="L257" s="11" t="e">
        <f>IF($A257="","",VLOOKUP($A257,#REF!,L$3+6,FALSE))</f>
        <v>#REF!</v>
      </c>
      <c r="M257" s="11" t="e">
        <f>IF($A257="","",VLOOKUP($A257,#REF!,M$3+6,FALSE))</f>
        <v>#REF!</v>
      </c>
      <c r="N257" s="11" t="e">
        <f>IF($A257="","",VLOOKUP($A257,#REF!,N$3+6,FALSE))</f>
        <v>#REF!</v>
      </c>
      <c r="O257" s="11" t="e">
        <f>IF($A257="","",VLOOKUP($A257,#REF!,O$3+6,FALSE))</f>
        <v>#REF!</v>
      </c>
      <c r="P257" s="11" t="e">
        <f>IF($A257="","",VLOOKUP($A257,#REF!,P$3+6,FALSE))</f>
        <v>#REF!</v>
      </c>
      <c r="Q257" s="11" t="e">
        <f>IF($A257="","",VLOOKUP($A257,#REF!,Q$3+6,FALSE))</f>
        <v>#REF!</v>
      </c>
      <c r="R257" s="11" t="e">
        <f>IF($A257="","",VLOOKUP($A257,#REF!,R$3+6,FALSE))</f>
        <v>#REF!</v>
      </c>
      <c r="S257" s="11" t="e">
        <f>IF($A257="","",VLOOKUP($A257,#REF!,S$3+6,FALSE))</f>
        <v>#REF!</v>
      </c>
      <c r="T257" s="11" t="e">
        <f>IF($A257="","",VLOOKUP($A257,#REF!,T$3+6,FALSE))</f>
        <v>#REF!</v>
      </c>
      <c r="U257" s="11" t="e">
        <f>IF($A257="","",VLOOKUP($A257,#REF!,U$3+6,FALSE))</f>
        <v>#REF!</v>
      </c>
      <c r="V257" s="11" t="e">
        <f>IF($A257="","",VLOOKUP($A257,#REF!,V$3+6,FALSE))</f>
        <v>#REF!</v>
      </c>
      <c r="W257" s="11" t="e">
        <f>IF($A257="","",VLOOKUP($A257,#REF!,W$3+6,FALSE))</f>
        <v>#REF!</v>
      </c>
      <c r="X257" s="11" t="e">
        <f>IF($A257="","",VLOOKUP($A257,#REF!,X$3+6,FALSE))</f>
        <v>#REF!</v>
      </c>
      <c r="Y257" s="11" t="e">
        <f t="shared" si="15"/>
        <v>#REF!</v>
      </c>
      <c r="AA257" s="11"/>
      <c r="AD257" t="e">
        <f t="shared" si="16"/>
        <v>#REF!</v>
      </c>
      <c r="AE257" t="e">
        <f t="shared" si="17"/>
        <v>#REF!</v>
      </c>
      <c r="AF257" t="e">
        <f t="shared" si="18"/>
        <v>#REF!</v>
      </c>
      <c r="AG257" t="e">
        <f t="shared" si="19"/>
        <v>#REF!</v>
      </c>
    </row>
    <row r="258" spans="1:33" x14ac:dyDescent="0.25">
      <c r="A258" t="e">
        <f>IF(#REF!="","",#REF!)</f>
        <v>#REF!</v>
      </c>
      <c r="B258" s="10">
        <v>255</v>
      </c>
      <c r="C258" s="10" t="e">
        <f>IF(A258="","",IF(VLOOKUP(A258,#REF!,2,FALSE)=0,"",VLOOKUP(A258,#REF!,2,FALSE)))</f>
        <v>#REF!</v>
      </c>
      <c r="D258" s="10" t="e">
        <f>IF(A258="","",IF(VLOOKUP(A258,#REF!,3,FALSE)=0,"",VLOOKUP(A258,#REF!,3,FALSE)))</f>
        <v>#REF!</v>
      </c>
      <c r="E258" s="10" t="e">
        <f>IF(A258="","",IF(VLOOKUP(A258,#REF!,5,FALSE)=0,"",VLOOKUP(A258,#REF!,5,FALSE)))</f>
        <v>#REF!</v>
      </c>
      <c r="F258" s="10" t="e">
        <f>IF(A258="","",IF(VLOOKUP(A258,#REF!,4,FALSE)=0,"",VLOOKUP(A258,#REF!,4,FALSE)))</f>
        <v>#REF!</v>
      </c>
      <c r="G258" s="11" t="e">
        <f>IF($A258="","",VLOOKUP($A258,#REF!,G$3+6,FALSE))</f>
        <v>#REF!</v>
      </c>
      <c r="H258" s="11" t="e">
        <f>IF($A258="","",VLOOKUP($A258,#REF!,H$3+6,FALSE))</f>
        <v>#REF!</v>
      </c>
      <c r="I258" s="11" t="e">
        <f>IF($A258="","",VLOOKUP($A258,#REF!,I$3+6,FALSE))</f>
        <v>#REF!</v>
      </c>
      <c r="J258" s="11" t="e">
        <f>IF($A258="","",VLOOKUP($A258,#REF!,J$3+6,FALSE))</f>
        <v>#REF!</v>
      </c>
      <c r="K258" s="11" t="e">
        <f>IF($A258="","",VLOOKUP($A258,#REF!,K$3+6,FALSE))</f>
        <v>#REF!</v>
      </c>
      <c r="L258" s="11" t="e">
        <f>IF($A258="","",VLOOKUP($A258,#REF!,L$3+6,FALSE))</f>
        <v>#REF!</v>
      </c>
      <c r="M258" s="11" t="e">
        <f>IF($A258="","",VLOOKUP($A258,#REF!,M$3+6,FALSE))</f>
        <v>#REF!</v>
      </c>
      <c r="N258" s="11" t="e">
        <f>IF($A258="","",VLOOKUP($A258,#REF!,N$3+6,FALSE))</f>
        <v>#REF!</v>
      </c>
      <c r="O258" s="11" t="e">
        <f>IF($A258="","",VLOOKUP($A258,#REF!,O$3+6,FALSE))</f>
        <v>#REF!</v>
      </c>
      <c r="P258" s="11" t="e">
        <f>IF($A258="","",VLOOKUP($A258,#REF!,P$3+6,FALSE))</f>
        <v>#REF!</v>
      </c>
      <c r="Q258" s="11" t="e">
        <f>IF($A258="","",VLOOKUP($A258,#REF!,Q$3+6,FALSE))</f>
        <v>#REF!</v>
      </c>
      <c r="R258" s="11" t="e">
        <f>IF($A258="","",VLOOKUP($A258,#REF!,R$3+6,FALSE))</f>
        <v>#REF!</v>
      </c>
      <c r="S258" s="11" t="e">
        <f>IF($A258="","",VLOOKUP($A258,#REF!,S$3+6,FALSE))</f>
        <v>#REF!</v>
      </c>
      <c r="T258" s="11" t="e">
        <f>IF($A258="","",VLOOKUP($A258,#REF!,T$3+6,FALSE))</f>
        <v>#REF!</v>
      </c>
      <c r="U258" s="11" t="e">
        <f>IF($A258="","",VLOOKUP($A258,#REF!,U$3+6,FALSE))</f>
        <v>#REF!</v>
      </c>
      <c r="V258" s="11" t="e">
        <f>IF($A258="","",VLOOKUP($A258,#REF!,V$3+6,FALSE))</f>
        <v>#REF!</v>
      </c>
      <c r="W258" s="11" t="e">
        <f>IF($A258="","",VLOOKUP($A258,#REF!,W$3+6,FALSE))</f>
        <v>#REF!</v>
      </c>
      <c r="X258" s="11" t="e">
        <f>IF($A258="","",VLOOKUP($A258,#REF!,X$3+6,FALSE))</f>
        <v>#REF!</v>
      </c>
      <c r="Y258" s="11" t="e">
        <f t="shared" si="15"/>
        <v>#REF!</v>
      </c>
      <c r="AA258" s="11"/>
      <c r="AD258" t="e">
        <f t="shared" si="16"/>
        <v>#REF!</v>
      </c>
      <c r="AE258" t="e">
        <f t="shared" si="17"/>
        <v>#REF!</v>
      </c>
      <c r="AF258" t="e">
        <f t="shared" si="18"/>
        <v>#REF!</v>
      </c>
      <c r="AG258" t="e">
        <f t="shared" si="19"/>
        <v>#REF!</v>
      </c>
    </row>
    <row r="259" spans="1:33" x14ac:dyDescent="0.25">
      <c r="A259" t="e">
        <f>IF(#REF!="","",#REF!)</f>
        <v>#REF!</v>
      </c>
      <c r="B259" s="10">
        <v>256</v>
      </c>
      <c r="C259" s="10" t="e">
        <f>IF(A259="","",IF(VLOOKUP(A259,#REF!,2,FALSE)=0,"",VLOOKUP(A259,#REF!,2,FALSE)))</f>
        <v>#REF!</v>
      </c>
      <c r="D259" s="10" t="e">
        <f>IF(A259="","",IF(VLOOKUP(A259,#REF!,3,FALSE)=0,"",VLOOKUP(A259,#REF!,3,FALSE)))</f>
        <v>#REF!</v>
      </c>
      <c r="E259" s="10" t="e">
        <f>IF(A259="","",IF(VLOOKUP(A259,#REF!,5,FALSE)=0,"",VLOOKUP(A259,#REF!,5,FALSE)))</f>
        <v>#REF!</v>
      </c>
      <c r="F259" s="10" t="e">
        <f>IF(A259="","",IF(VLOOKUP(A259,#REF!,4,FALSE)=0,"",VLOOKUP(A259,#REF!,4,FALSE)))</f>
        <v>#REF!</v>
      </c>
      <c r="G259" s="11" t="e">
        <f>IF($A259="","",VLOOKUP($A259,#REF!,G$3+6,FALSE))</f>
        <v>#REF!</v>
      </c>
      <c r="H259" s="11" t="e">
        <f>IF($A259="","",VLOOKUP($A259,#REF!,H$3+6,FALSE))</f>
        <v>#REF!</v>
      </c>
      <c r="I259" s="11" t="e">
        <f>IF($A259="","",VLOOKUP($A259,#REF!,I$3+6,FALSE))</f>
        <v>#REF!</v>
      </c>
      <c r="J259" s="11" t="e">
        <f>IF($A259="","",VLOOKUP($A259,#REF!,J$3+6,FALSE))</f>
        <v>#REF!</v>
      </c>
      <c r="K259" s="11" t="e">
        <f>IF($A259="","",VLOOKUP($A259,#REF!,K$3+6,FALSE))</f>
        <v>#REF!</v>
      </c>
      <c r="L259" s="11" t="e">
        <f>IF($A259="","",VLOOKUP($A259,#REF!,L$3+6,FALSE))</f>
        <v>#REF!</v>
      </c>
      <c r="M259" s="11" t="e">
        <f>IF($A259="","",VLOOKUP($A259,#REF!,M$3+6,FALSE))</f>
        <v>#REF!</v>
      </c>
      <c r="N259" s="11" t="e">
        <f>IF($A259="","",VLOOKUP($A259,#REF!,N$3+6,FALSE))</f>
        <v>#REF!</v>
      </c>
      <c r="O259" s="11" t="e">
        <f>IF($A259="","",VLOOKUP($A259,#REF!,O$3+6,FALSE))</f>
        <v>#REF!</v>
      </c>
      <c r="P259" s="11" t="e">
        <f>IF($A259="","",VLOOKUP($A259,#REF!,P$3+6,FALSE))</f>
        <v>#REF!</v>
      </c>
      <c r="Q259" s="11" t="e">
        <f>IF($A259="","",VLOOKUP($A259,#REF!,Q$3+6,FALSE))</f>
        <v>#REF!</v>
      </c>
      <c r="R259" s="11" t="e">
        <f>IF($A259="","",VLOOKUP($A259,#REF!,R$3+6,FALSE))</f>
        <v>#REF!</v>
      </c>
      <c r="S259" s="11" t="e">
        <f>IF($A259="","",VLOOKUP($A259,#REF!,S$3+6,FALSE))</f>
        <v>#REF!</v>
      </c>
      <c r="T259" s="11" t="e">
        <f>IF($A259="","",VLOOKUP($A259,#REF!,T$3+6,FALSE))</f>
        <v>#REF!</v>
      </c>
      <c r="U259" s="11" t="e">
        <f>IF($A259="","",VLOOKUP($A259,#REF!,U$3+6,FALSE))</f>
        <v>#REF!</v>
      </c>
      <c r="V259" s="11" t="e">
        <f>IF($A259="","",VLOOKUP($A259,#REF!,V$3+6,FALSE))</f>
        <v>#REF!</v>
      </c>
      <c r="W259" s="11" t="e">
        <f>IF($A259="","",VLOOKUP($A259,#REF!,W$3+6,FALSE))</f>
        <v>#REF!</v>
      </c>
      <c r="X259" s="11" t="e">
        <f>IF($A259="","",VLOOKUP($A259,#REF!,X$3+6,FALSE))</f>
        <v>#REF!</v>
      </c>
      <c r="Y259" s="11" t="e">
        <f t="shared" si="15"/>
        <v>#REF!</v>
      </c>
      <c r="AA259" s="11"/>
      <c r="AD259" t="e">
        <f t="shared" si="16"/>
        <v>#REF!</v>
      </c>
      <c r="AE259" t="e">
        <f t="shared" si="17"/>
        <v>#REF!</v>
      </c>
      <c r="AF259" t="e">
        <f t="shared" si="18"/>
        <v>#REF!</v>
      </c>
      <c r="AG259" t="e">
        <f t="shared" si="19"/>
        <v>#REF!</v>
      </c>
    </row>
    <row r="260" spans="1:33" x14ac:dyDescent="0.25">
      <c r="A260" t="e">
        <f>IF(#REF!="","",#REF!)</f>
        <v>#REF!</v>
      </c>
      <c r="B260" s="10">
        <v>257</v>
      </c>
      <c r="C260" s="10" t="e">
        <f>IF(A260="","",IF(VLOOKUP(A260,#REF!,2,FALSE)=0,"",VLOOKUP(A260,#REF!,2,FALSE)))</f>
        <v>#REF!</v>
      </c>
      <c r="D260" s="10" t="e">
        <f>IF(A260="","",IF(VLOOKUP(A260,#REF!,3,FALSE)=0,"",VLOOKUP(A260,#REF!,3,FALSE)))</f>
        <v>#REF!</v>
      </c>
      <c r="E260" s="10" t="e">
        <f>IF(A260="","",IF(VLOOKUP(A260,#REF!,5,FALSE)=0,"",VLOOKUP(A260,#REF!,5,FALSE)))</f>
        <v>#REF!</v>
      </c>
      <c r="F260" s="10" t="e">
        <f>IF(A260="","",IF(VLOOKUP(A260,#REF!,4,FALSE)=0,"",VLOOKUP(A260,#REF!,4,FALSE)))</f>
        <v>#REF!</v>
      </c>
      <c r="G260" s="11" t="e">
        <f>IF($A260="","",VLOOKUP($A260,#REF!,G$3+6,FALSE))</f>
        <v>#REF!</v>
      </c>
      <c r="H260" s="11" t="e">
        <f>IF($A260="","",VLOOKUP($A260,#REF!,H$3+6,FALSE))</f>
        <v>#REF!</v>
      </c>
      <c r="I260" s="11" t="e">
        <f>IF($A260="","",VLOOKUP($A260,#REF!,I$3+6,FALSE))</f>
        <v>#REF!</v>
      </c>
      <c r="J260" s="11" t="e">
        <f>IF($A260="","",VLOOKUP($A260,#REF!,J$3+6,FALSE))</f>
        <v>#REF!</v>
      </c>
      <c r="K260" s="11" t="e">
        <f>IF($A260="","",VLOOKUP($A260,#REF!,K$3+6,FALSE))</f>
        <v>#REF!</v>
      </c>
      <c r="L260" s="11" t="e">
        <f>IF($A260="","",VLOOKUP($A260,#REF!,L$3+6,FALSE))</f>
        <v>#REF!</v>
      </c>
      <c r="M260" s="11" t="e">
        <f>IF($A260="","",VLOOKUP($A260,#REF!,M$3+6,FALSE))</f>
        <v>#REF!</v>
      </c>
      <c r="N260" s="11" t="e">
        <f>IF($A260="","",VLOOKUP($A260,#REF!,N$3+6,FALSE))</f>
        <v>#REF!</v>
      </c>
      <c r="O260" s="11" t="e">
        <f>IF($A260="","",VLOOKUP($A260,#REF!,O$3+6,FALSE))</f>
        <v>#REF!</v>
      </c>
      <c r="P260" s="11" t="e">
        <f>IF($A260="","",VLOOKUP($A260,#REF!,P$3+6,FALSE))</f>
        <v>#REF!</v>
      </c>
      <c r="Q260" s="11" t="e">
        <f>IF($A260="","",VLOOKUP($A260,#REF!,Q$3+6,FALSE))</f>
        <v>#REF!</v>
      </c>
      <c r="R260" s="11" t="e">
        <f>IF($A260="","",VLOOKUP($A260,#REF!,R$3+6,FALSE))</f>
        <v>#REF!</v>
      </c>
      <c r="S260" s="11" t="e">
        <f>IF($A260="","",VLOOKUP($A260,#REF!,S$3+6,FALSE))</f>
        <v>#REF!</v>
      </c>
      <c r="T260" s="11" t="e">
        <f>IF($A260="","",VLOOKUP($A260,#REF!,T$3+6,FALSE))</f>
        <v>#REF!</v>
      </c>
      <c r="U260" s="11" t="e">
        <f>IF($A260="","",VLOOKUP($A260,#REF!,U$3+6,FALSE))</f>
        <v>#REF!</v>
      </c>
      <c r="V260" s="11" t="e">
        <f>IF($A260="","",VLOOKUP($A260,#REF!,V$3+6,FALSE))</f>
        <v>#REF!</v>
      </c>
      <c r="W260" s="11" t="e">
        <f>IF($A260="","",VLOOKUP($A260,#REF!,W$3+6,FALSE))</f>
        <v>#REF!</v>
      </c>
      <c r="X260" s="11" t="e">
        <f>IF($A260="","",VLOOKUP($A260,#REF!,X$3+6,FALSE))</f>
        <v>#REF!</v>
      </c>
      <c r="Y260" s="11" t="e">
        <f t="shared" ref="Y260:Y303" si="20">+SUM(G260:X260)</f>
        <v>#REF!</v>
      </c>
      <c r="AA260" s="11"/>
      <c r="AD260" t="e">
        <f t="shared" ref="AD260:AD303" si="21">SUM(P260:X260)</f>
        <v>#REF!</v>
      </c>
      <c r="AE260" t="e">
        <f t="shared" ref="AE260:AE303" si="22">SUM(S260:X260)</f>
        <v>#REF!</v>
      </c>
      <c r="AF260" t="e">
        <f t="shared" ref="AF260:AF303" si="23">SUM(V260:X260)</f>
        <v>#REF!</v>
      </c>
      <c r="AG260" t="e">
        <f t="shared" ref="AG260:AG303" si="24">SUM(X260)</f>
        <v>#REF!</v>
      </c>
    </row>
    <row r="261" spans="1:33" x14ac:dyDescent="0.25">
      <c r="A261" t="e">
        <f>IF(#REF!="","",#REF!)</f>
        <v>#REF!</v>
      </c>
      <c r="B261" s="10">
        <v>258</v>
      </c>
      <c r="C261" s="10" t="e">
        <f>IF(A261="","",IF(VLOOKUP(A261,#REF!,2,FALSE)=0,"",VLOOKUP(A261,#REF!,2,FALSE)))</f>
        <v>#REF!</v>
      </c>
      <c r="D261" s="10" t="e">
        <f>IF(A261="","",IF(VLOOKUP(A261,#REF!,3,FALSE)=0,"",VLOOKUP(A261,#REF!,3,FALSE)))</f>
        <v>#REF!</v>
      </c>
      <c r="E261" s="10" t="e">
        <f>IF(A261="","",IF(VLOOKUP(A261,#REF!,5,FALSE)=0,"",VLOOKUP(A261,#REF!,5,FALSE)))</f>
        <v>#REF!</v>
      </c>
      <c r="F261" s="10" t="e">
        <f>IF(A261="","",IF(VLOOKUP(A261,#REF!,4,FALSE)=0,"",VLOOKUP(A261,#REF!,4,FALSE)))</f>
        <v>#REF!</v>
      </c>
      <c r="G261" s="11" t="e">
        <f>IF($A261="","",VLOOKUP($A261,#REF!,G$3+6,FALSE))</f>
        <v>#REF!</v>
      </c>
      <c r="H261" s="11" t="e">
        <f>IF($A261="","",VLOOKUP($A261,#REF!,H$3+6,FALSE))</f>
        <v>#REF!</v>
      </c>
      <c r="I261" s="11" t="e">
        <f>IF($A261="","",VLOOKUP($A261,#REF!,I$3+6,FALSE))</f>
        <v>#REF!</v>
      </c>
      <c r="J261" s="11" t="e">
        <f>IF($A261="","",VLOOKUP($A261,#REF!,J$3+6,FALSE))</f>
        <v>#REF!</v>
      </c>
      <c r="K261" s="11" t="e">
        <f>IF($A261="","",VLOOKUP($A261,#REF!,K$3+6,FALSE))</f>
        <v>#REF!</v>
      </c>
      <c r="L261" s="11" t="e">
        <f>IF($A261="","",VLOOKUP($A261,#REF!,L$3+6,FALSE))</f>
        <v>#REF!</v>
      </c>
      <c r="M261" s="11" t="e">
        <f>IF($A261="","",VLOOKUP($A261,#REF!,M$3+6,FALSE))</f>
        <v>#REF!</v>
      </c>
      <c r="N261" s="11" t="e">
        <f>IF($A261="","",VLOOKUP($A261,#REF!,N$3+6,FALSE))</f>
        <v>#REF!</v>
      </c>
      <c r="O261" s="11" t="e">
        <f>IF($A261="","",VLOOKUP($A261,#REF!,O$3+6,FALSE))</f>
        <v>#REF!</v>
      </c>
      <c r="P261" s="11" t="e">
        <f>IF($A261="","",VLOOKUP($A261,#REF!,P$3+6,FALSE))</f>
        <v>#REF!</v>
      </c>
      <c r="Q261" s="11" t="e">
        <f>IF($A261="","",VLOOKUP($A261,#REF!,Q$3+6,FALSE))</f>
        <v>#REF!</v>
      </c>
      <c r="R261" s="11" t="e">
        <f>IF($A261="","",VLOOKUP($A261,#REF!,R$3+6,FALSE))</f>
        <v>#REF!</v>
      </c>
      <c r="S261" s="11" t="e">
        <f>IF($A261="","",VLOOKUP($A261,#REF!,S$3+6,FALSE))</f>
        <v>#REF!</v>
      </c>
      <c r="T261" s="11" t="e">
        <f>IF($A261="","",VLOOKUP($A261,#REF!,T$3+6,FALSE))</f>
        <v>#REF!</v>
      </c>
      <c r="U261" s="11" t="e">
        <f>IF($A261="","",VLOOKUP($A261,#REF!,U$3+6,FALSE))</f>
        <v>#REF!</v>
      </c>
      <c r="V261" s="11" t="e">
        <f>IF($A261="","",VLOOKUP($A261,#REF!,V$3+6,FALSE))</f>
        <v>#REF!</v>
      </c>
      <c r="W261" s="11" t="e">
        <f>IF($A261="","",VLOOKUP($A261,#REF!,W$3+6,FALSE))</f>
        <v>#REF!</v>
      </c>
      <c r="X261" s="11" t="e">
        <f>IF($A261="","",VLOOKUP($A261,#REF!,X$3+6,FALSE))</f>
        <v>#REF!</v>
      </c>
      <c r="Y261" s="11" t="e">
        <f t="shared" si="20"/>
        <v>#REF!</v>
      </c>
      <c r="AA261" s="11"/>
      <c r="AD261" t="e">
        <f t="shared" si="21"/>
        <v>#REF!</v>
      </c>
      <c r="AE261" t="e">
        <f t="shared" si="22"/>
        <v>#REF!</v>
      </c>
      <c r="AF261" t="e">
        <f t="shared" si="23"/>
        <v>#REF!</v>
      </c>
      <c r="AG261" t="e">
        <f t="shared" si="24"/>
        <v>#REF!</v>
      </c>
    </row>
    <row r="262" spans="1:33" x14ac:dyDescent="0.25">
      <c r="A262" t="e">
        <f>IF(#REF!="","",#REF!)</f>
        <v>#REF!</v>
      </c>
      <c r="B262" s="10">
        <v>259</v>
      </c>
      <c r="C262" s="10" t="e">
        <f>IF(A262="","",IF(VLOOKUP(A262,#REF!,2,FALSE)=0,"",VLOOKUP(A262,#REF!,2,FALSE)))</f>
        <v>#REF!</v>
      </c>
      <c r="D262" s="10" t="e">
        <f>IF(A262="","",IF(VLOOKUP(A262,#REF!,3,FALSE)=0,"",VLOOKUP(A262,#REF!,3,FALSE)))</f>
        <v>#REF!</v>
      </c>
      <c r="E262" s="10" t="e">
        <f>IF(A262="","",IF(VLOOKUP(A262,#REF!,5,FALSE)=0,"",VLOOKUP(A262,#REF!,5,FALSE)))</f>
        <v>#REF!</v>
      </c>
      <c r="F262" s="10" t="e">
        <f>IF(A262="","",IF(VLOOKUP(A262,#REF!,4,FALSE)=0,"",VLOOKUP(A262,#REF!,4,FALSE)))</f>
        <v>#REF!</v>
      </c>
      <c r="G262" s="11" t="e">
        <f>IF($A262="","",VLOOKUP($A262,#REF!,G$3+6,FALSE))</f>
        <v>#REF!</v>
      </c>
      <c r="H262" s="11" t="e">
        <f>IF($A262="","",VLOOKUP($A262,#REF!,H$3+6,FALSE))</f>
        <v>#REF!</v>
      </c>
      <c r="I262" s="11" t="e">
        <f>IF($A262="","",VLOOKUP($A262,#REF!,I$3+6,FALSE))</f>
        <v>#REF!</v>
      </c>
      <c r="J262" s="11" t="e">
        <f>IF($A262="","",VLOOKUP($A262,#REF!,J$3+6,FALSE))</f>
        <v>#REF!</v>
      </c>
      <c r="K262" s="11" t="e">
        <f>IF($A262="","",VLOOKUP($A262,#REF!,K$3+6,FALSE))</f>
        <v>#REF!</v>
      </c>
      <c r="L262" s="11" t="e">
        <f>IF($A262="","",VLOOKUP($A262,#REF!,L$3+6,FALSE))</f>
        <v>#REF!</v>
      </c>
      <c r="M262" s="11" t="e">
        <f>IF($A262="","",VLOOKUP($A262,#REF!,M$3+6,FALSE))</f>
        <v>#REF!</v>
      </c>
      <c r="N262" s="11" t="e">
        <f>IF($A262="","",VLOOKUP($A262,#REF!,N$3+6,FALSE))</f>
        <v>#REF!</v>
      </c>
      <c r="O262" s="11" t="e">
        <f>IF($A262="","",VLOOKUP($A262,#REF!,O$3+6,FALSE))</f>
        <v>#REF!</v>
      </c>
      <c r="P262" s="11" t="e">
        <f>IF($A262="","",VLOOKUP($A262,#REF!,P$3+6,FALSE))</f>
        <v>#REF!</v>
      </c>
      <c r="Q262" s="11" t="e">
        <f>IF($A262="","",VLOOKUP($A262,#REF!,Q$3+6,FALSE))</f>
        <v>#REF!</v>
      </c>
      <c r="R262" s="11" t="e">
        <f>IF($A262="","",VLOOKUP($A262,#REF!,R$3+6,FALSE))</f>
        <v>#REF!</v>
      </c>
      <c r="S262" s="11" t="e">
        <f>IF($A262="","",VLOOKUP($A262,#REF!,S$3+6,FALSE))</f>
        <v>#REF!</v>
      </c>
      <c r="T262" s="11" t="e">
        <f>IF($A262="","",VLOOKUP($A262,#REF!,T$3+6,FALSE))</f>
        <v>#REF!</v>
      </c>
      <c r="U262" s="11" t="e">
        <f>IF($A262="","",VLOOKUP($A262,#REF!,U$3+6,FALSE))</f>
        <v>#REF!</v>
      </c>
      <c r="V262" s="11" t="e">
        <f>IF($A262="","",VLOOKUP($A262,#REF!,V$3+6,FALSE))</f>
        <v>#REF!</v>
      </c>
      <c r="W262" s="11" t="e">
        <f>IF($A262="","",VLOOKUP($A262,#REF!,W$3+6,FALSE))</f>
        <v>#REF!</v>
      </c>
      <c r="X262" s="11" t="e">
        <f>IF($A262="","",VLOOKUP($A262,#REF!,X$3+6,FALSE))</f>
        <v>#REF!</v>
      </c>
      <c r="Y262" s="11" t="e">
        <f t="shared" si="20"/>
        <v>#REF!</v>
      </c>
      <c r="AA262" s="11"/>
      <c r="AD262" t="e">
        <f t="shared" si="21"/>
        <v>#REF!</v>
      </c>
      <c r="AE262" t="e">
        <f t="shared" si="22"/>
        <v>#REF!</v>
      </c>
      <c r="AF262" t="e">
        <f t="shared" si="23"/>
        <v>#REF!</v>
      </c>
      <c r="AG262" t="e">
        <f t="shared" si="24"/>
        <v>#REF!</v>
      </c>
    </row>
    <row r="263" spans="1:33" x14ac:dyDescent="0.25">
      <c r="A263" t="e">
        <f>IF(#REF!="","",#REF!)</f>
        <v>#REF!</v>
      </c>
      <c r="B263" s="10">
        <v>260</v>
      </c>
      <c r="C263" s="10" t="e">
        <f>IF(A263="","",IF(VLOOKUP(A263,#REF!,2,FALSE)=0,"",VLOOKUP(A263,#REF!,2,FALSE)))</f>
        <v>#REF!</v>
      </c>
      <c r="D263" s="10" t="e">
        <f>IF(A263="","",IF(VLOOKUP(A263,#REF!,3,FALSE)=0,"",VLOOKUP(A263,#REF!,3,FALSE)))</f>
        <v>#REF!</v>
      </c>
      <c r="E263" s="10" t="e">
        <f>IF(A263="","",IF(VLOOKUP(A263,#REF!,5,FALSE)=0,"",VLOOKUP(A263,#REF!,5,FALSE)))</f>
        <v>#REF!</v>
      </c>
      <c r="F263" s="10" t="e">
        <f>IF(A263="","",IF(VLOOKUP(A263,#REF!,4,FALSE)=0,"",VLOOKUP(A263,#REF!,4,FALSE)))</f>
        <v>#REF!</v>
      </c>
      <c r="G263" s="11" t="e">
        <f>IF($A263="","",VLOOKUP($A263,#REF!,G$3+6,FALSE))</f>
        <v>#REF!</v>
      </c>
      <c r="H263" s="11" t="e">
        <f>IF($A263="","",VLOOKUP($A263,#REF!,H$3+6,FALSE))</f>
        <v>#REF!</v>
      </c>
      <c r="I263" s="11" t="e">
        <f>IF($A263="","",VLOOKUP($A263,#REF!,I$3+6,FALSE))</f>
        <v>#REF!</v>
      </c>
      <c r="J263" s="11" t="e">
        <f>IF($A263="","",VLOOKUP($A263,#REF!,J$3+6,FALSE))</f>
        <v>#REF!</v>
      </c>
      <c r="K263" s="11" t="e">
        <f>IF($A263="","",VLOOKUP($A263,#REF!,K$3+6,FALSE))</f>
        <v>#REF!</v>
      </c>
      <c r="L263" s="11" t="e">
        <f>IF($A263="","",VLOOKUP($A263,#REF!,L$3+6,FALSE))</f>
        <v>#REF!</v>
      </c>
      <c r="M263" s="11" t="e">
        <f>IF($A263="","",VLOOKUP($A263,#REF!,M$3+6,FALSE))</f>
        <v>#REF!</v>
      </c>
      <c r="N263" s="11" t="e">
        <f>IF($A263="","",VLOOKUP($A263,#REF!,N$3+6,FALSE))</f>
        <v>#REF!</v>
      </c>
      <c r="O263" s="11" t="e">
        <f>IF($A263="","",VLOOKUP($A263,#REF!,O$3+6,FALSE))</f>
        <v>#REF!</v>
      </c>
      <c r="P263" s="11" t="e">
        <f>IF($A263="","",VLOOKUP($A263,#REF!,P$3+6,FALSE))</f>
        <v>#REF!</v>
      </c>
      <c r="Q263" s="11" t="e">
        <f>IF($A263="","",VLOOKUP($A263,#REF!,Q$3+6,FALSE))</f>
        <v>#REF!</v>
      </c>
      <c r="R263" s="11" t="e">
        <f>IF($A263="","",VLOOKUP($A263,#REF!,R$3+6,FALSE))</f>
        <v>#REF!</v>
      </c>
      <c r="S263" s="11" t="e">
        <f>IF($A263="","",VLOOKUP($A263,#REF!,S$3+6,FALSE))</f>
        <v>#REF!</v>
      </c>
      <c r="T263" s="11" t="e">
        <f>IF($A263="","",VLOOKUP($A263,#REF!,T$3+6,FALSE))</f>
        <v>#REF!</v>
      </c>
      <c r="U263" s="11" t="e">
        <f>IF($A263="","",VLOOKUP($A263,#REF!,U$3+6,FALSE))</f>
        <v>#REF!</v>
      </c>
      <c r="V263" s="11" t="e">
        <f>IF($A263="","",VLOOKUP($A263,#REF!,V$3+6,FALSE))</f>
        <v>#REF!</v>
      </c>
      <c r="W263" s="11" t="e">
        <f>IF($A263="","",VLOOKUP($A263,#REF!,W$3+6,FALSE))</f>
        <v>#REF!</v>
      </c>
      <c r="X263" s="11" t="e">
        <f>IF($A263="","",VLOOKUP($A263,#REF!,X$3+6,FALSE))</f>
        <v>#REF!</v>
      </c>
      <c r="Y263" s="11" t="e">
        <f t="shared" si="20"/>
        <v>#REF!</v>
      </c>
      <c r="AA263" s="11"/>
      <c r="AD263" t="e">
        <f t="shared" si="21"/>
        <v>#REF!</v>
      </c>
      <c r="AE263" t="e">
        <f t="shared" si="22"/>
        <v>#REF!</v>
      </c>
      <c r="AF263" t="e">
        <f t="shared" si="23"/>
        <v>#REF!</v>
      </c>
      <c r="AG263" t="e">
        <f t="shared" si="24"/>
        <v>#REF!</v>
      </c>
    </row>
    <row r="264" spans="1:33" x14ac:dyDescent="0.25">
      <c r="A264" t="e">
        <f>IF(#REF!="","",#REF!)</f>
        <v>#REF!</v>
      </c>
      <c r="B264" s="10">
        <v>261</v>
      </c>
      <c r="C264" s="10" t="e">
        <f>IF(A264="","",IF(VLOOKUP(A264,#REF!,2,FALSE)=0,"",VLOOKUP(A264,#REF!,2,FALSE)))</f>
        <v>#REF!</v>
      </c>
      <c r="D264" s="10" t="e">
        <f>IF(A264="","",IF(VLOOKUP(A264,#REF!,3,FALSE)=0,"",VLOOKUP(A264,#REF!,3,FALSE)))</f>
        <v>#REF!</v>
      </c>
      <c r="E264" s="10" t="e">
        <f>IF(A264="","",IF(VLOOKUP(A264,#REF!,5,FALSE)=0,"",VLOOKUP(A264,#REF!,5,FALSE)))</f>
        <v>#REF!</v>
      </c>
      <c r="F264" s="10" t="e">
        <f>IF(A264="","",IF(VLOOKUP(A264,#REF!,4,FALSE)=0,"",VLOOKUP(A264,#REF!,4,FALSE)))</f>
        <v>#REF!</v>
      </c>
      <c r="G264" s="11" t="e">
        <f>IF($A264="","",VLOOKUP($A264,#REF!,G$3+6,FALSE))</f>
        <v>#REF!</v>
      </c>
      <c r="H264" s="11" t="e">
        <f>IF($A264="","",VLOOKUP($A264,#REF!,H$3+6,FALSE))</f>
        <v>#REF!</v>
      </c>
      <c r="I264" s="11" t="e">
        <f>IF($A264="","",VLOOKUP($A264,#REF!,I$3+6,FALSE))</f>
        <v>#REF!</v>
      </c>
      <c r="J264" s="11" t="e">
        <f>IF($A264="","",VLOOKUP($A264,#REF!,J$3+6,FALSE))</f>
        <v>#REF!</v>
      </c>
      <c r="K264" s="11" t="e">
        <f>IF($A264="","",VLOOKUP($A264,#REF!,K$3+6,FALSE))</f>
        <v>#REF!</v>
      </c>
      <c r="L264" s="11" t="e">
        <f>IF($A264="","",VLOOKUP($A264,#REF!,L$3+6,FALSE))</f>
        <v>#REF!</v>
      </c>
      <c r="M264" s="11" t="e">
        <f>IF($A264="","",VLOOKUP($A264,#REF!,M$3+6,FALSE))</f>
        <v>#REF!</v>
      </c>
      <c r="N264" s="11" t="e">
        <f>IF($A264="","",VLOOKUP($A264,#REF!,N$3+6,FALSE))</f>
        <v>#REF!</v>
      </c>
      <c r="O264" s="11" t="e">
        <f>IF($A264="","",VLOOKUP($A264,#REF!,O$3+6,FALSE))</f>
        <v>#REF!</v>
      </c>
      <c r="P264" s="11" t="e">
        <f>IF($A264="","",VLOOKUP($A264,#REF!,P$3+6,FALSE))</f>
        <v>#REF!</v>
      </c>
      <c r="Q264" s="11" t="e">
        <f>IF($A264="","",VLOOKUP($A264,#REF!,Q$3+6,FALSE))</f>
        <v>#REF!</v>
      </c>
      <c r="R264" s="11" t="e">
        <f>IF($A264="","",VLOOKUP($A264,#REF!,R$3+6,FALSE))</f>
        <v>#REF!</v>
      </c>
      <c r="S264" s="11" t="e">
        <f>IF($A264="","",VLOOKUP($A264,#REF!,S$3+6,FALSE))</f>
        <v>#REF!</v>
      </c>
      <c r="T264" s="11" t="e">
        <f>IF($A264="","",VLOOKUP($A264,#REF!,T$3+6,FALSE))</f>
        <v>#REF!</v>
      </c>
      <c r="U264" s="11" t="e">
        <f>IF($A264="","",VLOOKUP($A264,#REF!,U$3+6,FALSE))</f>
        <v>#REF!</v>
      </c>
      <c r="V264" s="11" t="e">
        <f>IF($A264="","",VLOOKUP($A264,#REF!,V$3+6,FALSE))</f>
        <v>#REF!</v>
      </c>
      <c r="W264" s="11" t="e">
        <f>IF($A264="","",VLOOKUP($A264,#REF!,W$3+6,FALSE))</f>
        <v>#REF!</v>
      </c>
      <c r="X264" s="11" t="e">
        <f>IF($A264="","",VLOOKUP($A264,#REF!,X$3+6,FALSE))</f>
        <v>#REF!</v>
      </c>
      <c r="Y264" s="11" t="e">
        <f t="shared" si="20"/>
        <v>#REF!</v>
      </c>
      <c r="AA264" s="11"/>
      <c r="AD264" t="e">
        <f t="shared" si="21"/>
        <v>#REF!</v>
      </c>
      <c r="AE264" t="e">
        <f t="shared" si="22"/>
        <v>#REF!</v>
      </c>
      <c r="AF264" t="e">
        <f t="shared" si="23"/>
        <v>#REF!</v>
      </c>
      <c r="AG264" t="e">
        <f t="shared" si="24"/>
        <v>#REF!</v>
      </c>
    </row>
    <row r="265" spans="1:33" x14ac:dyDescent="0.25">
      <c r="A265" t="e">
        <f>IF(#REF!="","",#REF!)</f>
        <v>#REF!</v>
      </c>
      <c r="B265" s="10">
        <v>262</v>
      </c>
      <c r="C265" s="10" t="e">
        <f>IF(A265="","",IF(VLOOKUP(A265,#REF!,2,FALSE)=0,"",VLOOKUP(A265,#REF!,2,FALSE)))</f>
        <v>#REF!</v>
      </c>
      <c r="D265" s="10" t="e">
        <f>IF(A265="","",IF(VLOOKUP(A265,#REF!,3,FALSE)=0,"",VLOOKUP(A265,#REF!,3,FALSE)))</f>
        <v>#REF!</v>
      </c>
      <c r="E265" s="10" t="e">
        <f>IF(A265="","",IF(VLOOKUP(A265,#REF!,5,FALSE)=0,"",VLOOKUP(A265,#REF!,5,FALSE)))</f>
        <v>#REF!</v>
      </c>
      <c r="F265" s="10" t="e">
        <f>IF(A265="","",IF(VLOOKUP(A265,#REF!,4,FALSE)=0,"",VLOOKUP(A265,#REF!,4,FALSE)))</f>
        <v>#REF!</v>
      </c>
      <c r="G265" s="11" t="e">
        <f>IF($A265="","",VLOOKUP($A265,#REF!,G$3+6,FALSE))</f>
        <v>#REF!</v>
      </c>
      <c r="H265" s="11" t="e">
        <f>IF($A265="","",VLOOKUP($A265,#REF!,H$3+6,FALSE))</f>
        <v>#REF!</v>
      </c>
      <c r="I265" s="11" t="e">
        <f>IF($A265="","",VLOOKUP($A265,#REF!,I$3+6,FALSE))</f>
        <v>#REF!</v>
      </c>
      <c r="J265" s="11" t="e">
        <f>IF($A265="","",VLOOKUP($A265,#REF!,J$3+6,FALSE))</f>
        <v>#REF!</v>
      </c>
      <c r="K265" s="11" t="e">
        <f>IF($A265="","",VLOOKUP($A265,#REF!,K$3+6,FALSE))</f>
        <v>#REF!</v>
      </c>
      <c r="L265" s="11" t="e">
        <f>IF($A265="","",VLOOKUP($A265,#REF!,L$3+6,FALSE))</f>
        <v>#REF!</v>
      </c>
      <c r="M265" s="11" t="e">
        <f>IF($A265="","",VLOOKUP($A265,#REF!,M$3+6,FALSE))</f>
        <v>#REF!</v>
      </c>
      <c r="N265" s="11" t="e">
        <f>IF($A265="","",VLOOKUP($A265,#REF!,N$3+6,FALSE))</f>
        <v>#REF!</v>
      </c>
      <c r="O265" s="11" t="e">
        <f>IF($A265="","",VLOOKUP($A265,#REF!,O$3+6,FALSE))</f>
        <v>#REF!</v>
      </c>
      <c r="P265" s="11" t="e">
        <f>IF($A265="","",VLOOKUP($A265,#REF!,P$3+6,FALSE))</f>
        <v>#REF!</v>
      </c>
      <c r="Q265" s="11" t="e">
        <f>IF($A265="","",VLOOKUP($A265,#REF!,Q$3+6,FALSE))</f>
        <v>#REF!</v>
      </c>
      <c r="R265" s="11" t="e">
        <f>IF($A265="","",VLOOKUP($A265,#REF!,R$3+6,FALSE))</f>
        <v>#REF!</v>
      </c>
      <c r="S265" s="11" t="e">
        <f>IF($A265="","",VLOOKUP($A265,#REF!,S$3+6,FALSE))</f>
        <v>#REF!</v>
      </c>
      <c r="T265" s="11" t="e">
        <f>IF($A265="","",VLOOKUP($A265,#REF!,T$3+6,FALSE))</f>
        <v>#REF!</v>
      </c>
      <c r="U265" s="11" t="e">
        <f>IF($A265="","",VLOOKUP($A265,#REF!,U$3+6,FALSE))</f>
        <v>#REF!</v>
      </c>
      <c r="V265" s="11" t="e">
        <f>IF($A265="","",VLOOKUP($A265,#REF!,V$3+6,FALSE))</f>
        <v>#REF!</v>
      </c>
      <c r="W265" s="11" t="e">
        <f>IF($A265="","",VLOOKUP($A265,#REF!,W$3+6,FALSE))</f>
        <v>#REF!</v>
      </c>
      <c r="X265" s="11" t="e">
        <f>IF($A265="","",VLOOKUP($A265,#REF!,X$3+6,FALSE))</f>
        <v>#REF!</v>
      </c>
      <c r="Y265" s="11" t="e">
        <f t="shared" si="20"/>
        <v>#REF!</v>
      </c>
      <c r="AA265" s="11"/>
      <c r="AD265" t="e">
        <f t="shared" si="21"/>
        <v>#REF!</v>
      </c>
      <c r="AE265" t="e">
        <f t="shared" si="22"/>
        <v>#REF!</v>
      </c>
      <c r="AF265" t="e">
        <f t="shared" si="23"/>
        <v>#REF!</v>
      </c>
      <c r="AG265" t="e">
        <f t="shared" si="24"/>
        <v>#REF!</v>
      </c>
    </row>
    <row r="266" spans="1:33" x14ac:dyDescent="0.25">
      <c r="A266" t="e">
        <f>IF(#REF!="","",#REF!)</f>
        <v>#REF!</v>
      </c>
      <c r="B266" s="10">
        <v>263</v>
      </c>
      <c r="C266" s="10" t="e">
        <f>IF(A266="","",IF(VLOOKUP(A266,#REF!,2,FALSE)=0,"",VLOOKUP(A266,#REF!,2,FALSE)))</f>
        <v>#REF!</v>
      </c>
      <c r="D266" s="10" t="e">
        <f>IF(A266="","",IF(VLOOKUP(A266,#REF!,3,FALSE)=0,"",VLOOKUP(A266,#REF!,3,FALSE)))</f>
        <v>#REF!</v>
      </c>
      <c r="E266" s="10" t="e">
        <f>IF(A266="","",IF(VLOOKUP(A266,#REF!,5,FALSE)=0,"",VLOOKUP(A266,#REF!,5,FALSE)))</f>
        <v>#REF!</v>
      </c>
      <c r="F266" s="10" t="e">
        <f>IF(A266="","",IF(VLOOKUP(A266,#REF!,4,FALSE)=0,"",VLOOKUP(A266,#REF!,4,FALSE)))</f>
        <v>#REF!</v>
      </c>
      <c r="G266" s="11" t="e">
        <f>IF($A266="","",VLOOKUP($A266,#REF!,G$3+6,FALSE))</f>
        <v>#REF!</v>
      </c>
      <c r="H266" s="11" t="e">
        <f>IF($A266="","",VLOOKUP($A266,#REF!,H$3+6,FALSE))</f>
        <v>#REF!</v>
      </c>
      <c r="I266" s="11" t="e">
        <f>IF($A266="","",VLOOKUP($A266,#REF!,I$3+6,FALSE))</f>
        <v>#REF!</v>
      </c>
      <c r="J266" s="11" t="e">
        <f>IF($A266="","",VLOOKUP($A266,#REF!,J$3+6,FALSE))</f>
        <v>#REF!</v>
      </c>
      <c r="K266" s="11" t="e">
        <f>IF($A266="","",VLOOKUP($A266,#REF!,K$3+6,FALSE))</f>
        <v>#REF!</v>
      </c>
      <c r="L266" s="11" t="e">
        <f>IF($A266="","",VLOOKUP($A266,#REF!,L$3+6,FALSE))</f>
        <v>#REF!</v>
      </c>
      <c r="M266" s="11" t="e">
        <f>IF($A266="","",VLOOKUP($A266,#REF!,M$3+6,FALSE))</f>
        <v>#REF!</v>
      </c>
      <c r="N266" s="11" t="e">
        <f>IF($A266="","",VLOOKUP($A266,#REF!,N$3+6,FALSE))</f>
        <v>#REF!</v>
      </c>
      <c r="O266" s="11" t="e">
        <f>IF($A266="","",VLOOKUP($A266,#REF!,O$3+6,FALSE))</f>
        <v>#REF!</v>
      </c>
      <c r="P266" s="11" t="e">
        <f>IF($A266="","",VLOOKUP($A266,#REF!,P$3+6,FALSE))</f>
        <v>#REF!</v>
      </c>
      <c r="Q266" s="11" t="e">
        <f>IF($A266="","",VLOOKUP($A266,#REF!,Q$3+6,FALSE))</f>
        <v>#REF!</v>
      </c>
      <c r="R266" s="11" t="e">
        <f>IF($A266="","",VLOOKUP($A266,#REF!,R$3+6,FALSE))</f>
        <v>#REF!</v>
      </c>
      <c r="S266" s="11" t="e">
        <f>IF($A266="","",VLOOKUP($A266,#REF!,S$3+6,FALSE))</f>
        <v>#REF!</v>
      </c>
      <c r="T266" s="11" t="e">
        <f>IF($A266="","",VLOOKUP($A266,#REF!,T$3+6,FALSE))</f>
        <v>#REF!</v>
      </c>
      <c r="U266" s="11" t="e">
        <f>IF($A266="","",VLOOKUP($A266,#REF!,U$3+6,FALSE))</f>
        <v>#REF!</v>
      </c>
      <c r="V266" s="11" t="e">
        <f>IF($A266="","",VLOOKUP($A266,#REF!,V$3+6,FALSE))</f>
        <v>#REF!</v>
      </c>
      <c r="W266" s="11" t="e">
        <f>IF($A266="","",VLOOKUP($A266,#REF!,W$3+6,FALSE))</f>
        <v>#REF!</v>
      </c>
      <c r="X266" s="11" t="e">
        <f>IF($A266="","",VLOOKUP($A266,#REF!,X$3+6,FALSE))</f>
        <v>#REF!</v>
      </c>
      <c r="Y266" s="11" t="e">
        <f t="shared" si="20"/>
        <v>#REF!</v>
      </c>
      <c r="AA266" s="11"/>
      <c r="AD266" t="e">
        <f t="shared" si="21"/>
        <v>#REF!</v>
      </c>
      <c r="AE266" t="e">
        <f t="shared" si="22"/>
        <v>#REF!</v>
      </c>
      <c r="AF266" t="e">
        <f t="shared" si="23"/>
        <v>#REF!</v>
      </c>
      <c r="AG266" t="e">
        <f t="shared" si="24"/>
        <v>#REF!</v>
      </c>
    </row>
    <row r="267" spans="1:33" x14ac:dyDescent="0.25">
      <c r="A267" t="e">
        <f>IF(#REF!="","",#REF!)</f>
        <v>#REF!</v>
      </c>
      <c r="B267" s="10">
        <v>264</v>
      </c>
      <c r="C267" s="10" t="e">
        <f>IF(A267="","",IF(VLOOKUP(A267,#REF!,2,FALSE)=0,"",VLOOKUP(A267,#REF!,2,FALSE)))</f>
        <v>#REF!</v>
      </c>
      <c r="D267" s="10" t="e">
        <f>IF(A267="","",IF(VLOOKUP(A267,#REF!,3,FALSE)=0,"",VLOOKUP(A267,#REF!,3,FALSE)))</f>
        <v>#REF!</v>
      </c>
      <c r="E267" s="10" t="e">
        <f>IF(A267="","",IF(VLOOKUP(A267,#REF!,5,FALSE)=0,"",VLOOKUP(A267,#REF!,5,FALSE)))</f>
        <v>#REF!</v>
      </c>
      <c r="F267" s="10" t="e">
        <f>IF(A267="","",IF(VLOOKUP(A267,#REF!,4,FALSE)=0,"",VLOOKUP(A267,#REF!,4,FALSE)))</f>
        <v>#REF!</v>
      </c>
      <c r="G267" s="11" t="e">
        <f>IF($A267="","",VLOOKUP($A267,#REF!,G$3+6,FALSE))</f>
        <v>#REF!</v>
      </c>
      <c r="H267" s="11" t="e">
        <f>IF($A267="","",VLOOKUP($A267,#REF!,H$3+6,FALSE))</f>
        <v>#REF!</v>
      </c>
      <c r="I267" s="11" t="e">
        <f>IF($A267="","",VLOOKUP($A267,#REF!,I$3+6,FALSE))</f>
        <v>#REF!</v>
      </c>
      <c r="J267" s="11" t="e">
        <f>IF($A267="","",VLOOKUP($A267,#REF!,J$3+6,FALSE))</f>
        <v>#REF!</v>
      </c>
      <c r="K267" s="11" t="e">
        <f>IF($A267="","",VLOOKUP($A267,#REF!,K$3+6,FALSE))</f>
        <v>#REF!</v>
      </c>
      <c r="L267" s="11" t="e">
        <f>IF($A267="","",VLOOKUP($A267,#REF!,L$3+6,FALSE))</f>
        <v>#REF!</v>
      </c>
      <c r="M267" s="11" t="e">
        <f>IF($A267="","",VLOOKUP($A267,#REF!,M$3+6,FALSE))</f>
        <v>#REF!</v>
      </c>
      <c r="N267" s="11" t="e">
        <f>IF($A267="","",VLOOKUP($A267,#REF!,N$3+6,FALSE))</f>
        <v>#REF!</v>
      </c>
      <c r="O267" s="11" t="e">
        <f>IF($A267="","",VLOOKUP($A267,#REF!,O$3+6,FALSE))</f>
        <v>#REF!</v>
      </c>
      <c r="P267" s="11" t="e">
        <f>IF($A267="","",VLOOKUP($A267,#REF!,P$3+6,FALSE))</f>
        <v>#REF!</v>
      </c>
      <c r="Q267" s="11" t="e">
        <f>IF($A267="","",VLOOKUP($A267,#REF!,Q$3+6,FALSE))</f>
        <v>#REF!</v>
      </c>
      <c r="R267" s="11" t="e">
        <f>IF($A267="","",VLOOKUP($A267,#REF!,R$3+6,FALSE))</f>
        <v>#REF!</v>
      </c>
      <c r="S267" s="11" t="e">
        <f>IF($A267="","",VLOOKUP($A267,#REF!,S$3+6,FALSE))</f>
        <v>#REF!</v>
      </c>
      <c r="T267" s="11" t="e">
        <f>IF($A267="","",VLOOKUP($A267,#REF!,T$3+6,FALSE))</f>
        <v>#REF!</v>
      </c>
      <c r="U267" s="11" t="e">
        <f>IF($A267="","",VLOOKUP($A267,#REF!,U$3+6,FALSE))</f>
        <v>#REF!</v>
      </c>
      <c r="V267" s="11" t="e">
        <f>IF($A267="","",VLOOKUP($A267,#REF!,V$3+6,FALSE))</f>
        <v>#REF!</v>
      </c>
      <c r="W267" s="11" t="e">
        <f>IF($A267="","",VLOOKUP($A267,#REF!,W$3+6,FALSE))</f>
        <v>#REF!</v>
      </c>
      <c r="X267" s="11" t="e">
        <f>IF($A267="","",VLOOKUP($A267,#REF!,X$3+6,FALSE))</f>
        <v>#REF!</v>
      </c>
      <c r="Y267" s="11" t="e">
        <f t="shared" si="20"/>
        <v>#REF!</v>
      </c>
      <c r="AA267" s="11"/>
      <c r="AD267" t="e">
        <f t="shared" si="21"/>
        <v>#REF!</v>
      </c>
      <c r="AE267" t="e">
        <f t="shared" si="22"/>
        <v>#REF!</v>
      </c>
      <c r="AF267" t="e">
        <f t="shared" si="23"/>
        <v>#REF!</v>
      </c>
      <c r="AG267" t="e">
        <f t="shared" si="24"/>
        <v>#REF!</v>
      </c>
    </row>
    <row r="268" spans="1:33" x14ac:dyDescent="0.25">
      <c r="A268" t="e">
        <f>IF(#REF!="","",#REF!)</f>
        <v>#REF!</v>
      </c>
      <c r="B268" s="10">
        <v>265</v>
      </c>
      <c r="C268" s="10" t="e">
        <f>IF(A268="","",IF(VLOOKUP(A268,#REF!,2,FALSE)=0,"",VLOOKUP(A268,#REF!,2,FALSE)))</f>
        <v>#REF!</v>
      </c>
      <c r="D268" s="10" t="e">
        <f>IF(A268="","",IF(VLOOKUP(A268,#REF!,3,FALSE)=0,"",VLOOKUP(A268,#REF!,3,FALSE)))</f>
        <v>#REF!</v>
      </c>
      <c r="E268" s="10" t="e">
        <f>IF(A268="","",IF(VLOOKUP(A268,#REF!,5,FALSE)=0,"",VLOOKUP(A268,#REF!,5,FALSE)))</f>
        <v>#REF!</v>
      </c>
      <c r="F268" s="10" t="e">
        <f>IF(A268="","",IF(VLOOKUP(A268,#REF!,4,FALSE)=0,"",VLOOKUP(A268,#REF!,4,FALSE)))</f>
        <v>#REF!</v>
      </c>
      <c r="G268" s="11" t="e">
        <f>IF($A268="","",VLOOKUP($A268,#REF!,G$3+6,FALSE))</f>
        <v>#REF!</v>
      </c>
      <c r="H268" s="11" t="e">
        <f>IF($A268="","",VLOOKUP($A268,#REF!,H$3+6,FALSE))</f>
        <v>#REF!</v>
      </c>
      <c r="I268" s="11" t="e">
        <f>IF($A268="","",VLOOKUP($A268,#REF!,I$3+6,FALSE))</f>
        <v>#REF!</v>
      </c>
      <c r="J268" s="11" t="e">
        <f>IF($A268="","",VLOOKUP($A268,#REF!,J$3+6,FALSE))</f>
        <v>#REF!</v>
      </c>
      <c r="K268" s="11" t="e">
        <f>IF($A268="","",VLOOKUP($A268,#REF!,K$3+6,FALSE))</f>
        <v>#REF!</v>
      </c>
      <c r="L268" s="11" t="e">
        <f>IF($A268="","",VLOOKUP($A268,#REF!,L$3+6,FALSE))</f>
        <v>#REF!</v>
      </c>
      <c r="M268" s="11" t="e">
        <f>IF($A268="","",VLOOKUP($A268,#REF!,M$3+6,FALSE))</f>
        <v>#REF!</v>
      </c>
      <c r="N268" s="11" t="e">
        <f>IF($A268="","",VLOOKUP($A268,#REF!,N$3+6,FALSE))</f>
        <v>#REF!</v>
      </c>
      <c r="O268" s="11" t="e">
        <f>IF($A268="","",VLOOKUP($A268,#REF!,O$3+6,FALSE))</f>
        <v>#REF!</v>
      </c>
      <c r="P268" s="11" t="e">
        <f>IF($A268="","",VLOOKUP($A268,#REF!,P$3+6,FALSE))</f>
        <v>#REF!</v>
      </c>
      <c r="Q268" s="11" t="e">
        <f>IF($A268="","",VLOOKUP($A268,#REF!,Q$3+6,FALSE))</f>
        <v>#REF!</v>
      </c>
      <c r="R268" s="11" t="e">
        <f>IF($A268="","",VLOOKUP($A268,#REF!,R$3+6,FALSE))</f>
        <v>#REF!</v>
      </c>
      <c r="S268" s="11" t="e">
        <f>IF($A268="","",VLOOKUP($A268,#REF!,S$3+6,FALSE))</f>
        <v>#REF!</v>
      </c>
      <c r="T268" s="11" t="e">
        <f>IF($A268="","",VLOOKUP($A268,#REF!,T$3+6,FALSE))</f>
        <v>#REF!</v>
      </c>
      <c r="U268" s="11" t="e">
        <f>IF($A268="","",VLOOKUP($A268,#REF!,U$3+6,FALSE))</f>
        <v>#REF!</v>
      </c>
      <c r="V268" s="11" t="e">
        <f>IF($A268="","",VLOOKUP($A268,#REF!,V$3+6,FALSE))</f>
        <v>#REF!</v>
      </c>
      <c r="W268" s="11" t="e">
        <f>IF($A268="","",VLOOKUP($A268,#REF!,W$3+6,FALSE))</f>
        <v>#REF!</v>
      </c>
      <c r="X268" s="11" t="e">
        <f>IF($A268="","",VLOOKUP($A268,#REF!,X$3+6,FALSE))</f>
        <v>#REF!</v>
      </c>
      <c r="Y268" s="11" t="e">
        <f t="shared" si="20"/>
        <v>#REF!</v>
      </c>
      <c r="AA268" s="11"/>
      <c r="AD268" t="e">
        <f t="shared" si="21"/>
        <v>#REF!</v>
      </c>
      <c r="AE268" t="e">
        <f t="shared" si="22"/>
        <v>#REF!</v>
      </c>
      <c r="AF268" t="e">
        <f t="shared" si="23"/>
        <v>#REF!</v>
      </c>
      <c r="AG268" t="e">
        <f t="shared" si="24"/>
        <v>#REF!</v>
      </c>
    </row>
    <row r="269" spans="1:33" x14ac:dyDescent="0.25">
      <c r="A269" t="e">
        <f>IF(#REF!="","",#REF!)</f>
        <v>#REF!</v>
      </c>
      <c r="B269" s="10">
        <v>266</v>
      </c>
      <c r="C269" s="10" t="e">
        <f>IF(A269="","",IF(VLOOKUP(A269,#REF!,2,FALSE)=0,"",VLOOKUP(A269,#REF!,2,FALSE)))</f>
        <v>#REF!</v>
      </c>
      <c r="D269" s="10" t="e">
        <f>IF(A269="","",IF(VLOOKUP(A269,#REF!,3,FALSE)=0,"",VLOOKUP(A269,#REF!,3,FALSE)))</f>
        <v>#REF!</v>
      </c>
      <c r="E269" s="10" t="e">
        <f>IF(A269="","",IF(VLOOKUP(A269,#REF!,5,FALSE)=0,"",VLOOKUP(A269,#REF!,5,FALSE)))</f>
        <v>#REF!</v>
      </c>
      <c r="F269" s="10" t="e">
        <f>IF(A269="","",IF(VLOOKUP(A269,#REF!,4,FALSE)=0,"",VLOOKUP(A269,#REF!,4,FALSE)))</f>
        <v>#REF!</v>
      </c>
      <c r="G269" s="11" t="e">
        <f>IF($A269="","",VLOOKUP($A269,#REF!,G$3+6,FALSE))</f>
        <v>#REF!</v>
      </c>
      <c r="H269" s="11" t="e">
        <f>IF($A269="","",VLOOKUP($A269,#REF!,H$3+6,FALSE))</f>
        <v>#REF!</v>
      </c>
      <c r="I269" s="11" t="e">
        <f>IF($A269="","",VLOOKUP($A269,#REF!,I$3+6,FALSE))</f>
        <v>#REF!</v>
      </c>
      <c r="J269" s="11" t="e">
        <f>IF($A269="","",VLOOKUP($A269,#REF!,J$3+6,FALSE))</f>
        <v>#REF!</v>
      </c>
      <c r="K269" s="11" t="e">
        <f>IF($A269="","",VLOOKUP($A269,#REF!,K$3+6,FALSE))</f>
        <v>#REF!</v>
      </c>
      <c r="L269" s="11" t="e">
        <f>IF($A269="","",VLOOKUP($A269,#REF!,L$3+6,FALSE))</f>
        <v>#REF!</v>
      </c>
      <c r="M269" s="11" t="e">
        <f>IF($A269="","",VLOOKUP($A269,#REF!,M$3+6,FALSE))</f>
        <v>#REF!</v>
      </c>
      <c r="N269" s="11" t="e">
        <f>IF($A269="","",VLOOKUP($A269,#REF!,N$3+6,FALSE))</f>
        <v>#REF!</v>
      </c>
      <c r="O269" s="11" t="e">
        <f>IF($A269="","",VLOOKUP($A269,#REF!,O$3+6,FALSE))</f>
        <v>#REF!</v>
      </c>
      <c r="P269" s="11" t="e">
        <f>IF($A269="","",VLOOKUP($A269,#REF!,P$3+6,FALSE))</f>
        <v>#REF!</v>
      </c>
      <c r="Q269" s="11" t="e">
        <f>IF($A269="","",VLOOKUP($A269,#REF!,Q$3+6,FALSE))</f>
        <v>#REF!</v>
      </c>
      <c r="R269" s="11" t="e">
        <f>IF($A269="","",VLOOKUP($A269,#REF!,R$3+6,FALSE))</f>
        <v>#REF!</v>
      </c>
      <c r="S269" s="11" t="e">
        <f>IF($A269="","",VLOOKUP($A269,#REF!,S$3+6,FALSE))</f>
        <v>#REF!</v>
      </c>
      <c r="T269" s="11" t="e">
        <f>IF($A269="","",VLOOKUP($A269,#REF!,T$3+6,FALSE))</f>
        <v>#REF!</v>
      </c>
      <c r="U269" s="11" t="e">
        <f>IF($A269="","",VLOOKUP($A269,#REF!,U$3+6,FALSE))</f>
        <v>#REF!</v>
      </c>
      <c r="V269" s="11" t="e">
        <f>IF($A269="","",VLOOKUP($A269,#REF!,V$3+6,FALSE))</f>
        <v>#REF!</v>
      </c>
      <c r="W269" s="11" t="e">
        <f>IF($A269="","",VLOOKUP($A269,#REF!,W$3+6,FALSE))</f>
        <v>#REF!</v>
      </c>
      <c r="X269" s="11" t="e">
        <f>IF($A269="","",VLOOKUP($A269,#REF!,X$3+6,FALSE))</f>
        <v>#REF!</v>
      </c>
      <c r="Y269" s="11" t="e">
        <f t="shared" si="20"/>
        <v>#REF!</v>
      </c>
      <c r="AA269" s="11"/>
      <c r="AD269" t="e">
        <f t="shared" si="21"/>
        <v>#REF!</v>
      </c>
      <c r="AE269" t="e">
        <f t="shared" si="22"/>
        <v>#REF!</v>
      </c>
      <c r="AF269" t="e">
        <f t="shared" si="23"/>
        <v>#REF!</v>
      </c>
      <c r="AG269" t="e">
        <f t="shared" si="24"/>
        <v>#REF!</v>
      </c>
    </row>
    <row r="270" spans="1:33" x14ac:dyDescent="0.25">
      <c r="A270" t="e">
        <f>IF(#REF!="","",#REF!)</f>
        <v>#REF!</v>
      </c>
      <c r="B270" s="10">
        <v>267</v>
      </c>
      <c r="C270" s="10" t="e">
        <f>IF(A270="","",IF(VLOOKUP(A270,#REF!,2,FALSE)=0,"",VLOOKUP(A270,#REF!,2,FALSE)))</f>
        <v>#REF!</v>
      </c>
      <c r="D270" s="10" t="e">
        <f>IF(A270="","",IF(VLOOKUP(A270,#REF!,3,FALSE)=0,"",VLOOKUP(A270,#REF!,3,FALSE)))</f>
        <v>#REF!</v>
      </c>
      <c r="E270" s="10" t="e">
        <f>IF(A270="","",IF(VLOOKUP(A270,#REF!,5,FALSE)=0,"",VLOOKUP(A270,#REF!,5,FALSE)))</f>
        <v>#REF!</v>
      </c>
      <c r="F270" s="10" t="e">
        <f>IF(A270="","",IF(VLOOKUP(A270,#REF!,4,FALSE)=0,"",VLOOKUP(A270,#REF!,4,FALSE)))</f>
        <v>#REF!</v>
      </c>
      <c r="G270" s="11" t="e">
        <f>IF($A270="","",VLOOKUP($A270,#REF!,G$3+6,FALSE))</f>
        <v>#REF!</v>
      </c>
      <c r="H270" s="11" t="e">
        <f>IF($A270="","",VLOOKUP($A270,#REF!,H$3+6,FALSE))</f>
        <v>#REF!</v>
      </c>
      <c r="I270" s="11" t="e">
        <f>IF($A270="","",VLOOKUP($A270,#REF!,I$3+6,FALSE))</f>
        <v>#REF!</v>
      </c>
      <c r="J270" s="11" t="e">
        <f>IF($A270="","",VLOOKUP($A270,#REF!,J$3+6,FALSE))</f>
        <v>#REF!</v>
      </c>
      <c r="K270" s="11" t="e">
        <f>IF($A270="","",VLOOKUP($A270,#REF!,K$3+6,FALSE))</f>
        <v>#REF!</v>
      </c>
      <c r="L270" s="11" t="e">
        <f>IF($A270="","",VLOOKUP($A270,#REF!,L$3+6,FALSE))</f>
        <v>#REF!</v>
      </c>
      <c r="M270" s="11" t="e">
        <f>IF($A270="","",VLOOKUP($A270,#REF!,M$3+6,FALSE))</f>
        <v>#REF!</v>
      </c>
      <c r="N270" s="11" t="e">
        <f>IF($A270="","",VLOOKUP($A270,#REF!,N$3+6,FALSE))</f>
        <v>#REF!</v>
      </c>
      <c r="O270" s="11" t="e">
        <f>IF($A270="","",VLOOKUP($A270,#REF!,O$3+6,FALSE))</f>
        <v>#REF!</v>
      </c>
      <c r="P270" s="11" t="e">
        <f>IF($A270="","",VLOOKUP($A270,#REF!,P$3+6,FALSE))</f>
        <v>#REF!</v>
      </c>
      <c r="Q270" s="11" t="e">
        <f>IF($A270="","",VLOOKUP($A270,#REF!,Q$3+6,FALSE))</f>
        <v>#REF!</v>
      </c>
      <c r="R270" s="11" t="e">
        <f>IF($A270="","",VLOOKUP($A270,#REF!,R$3+6,FALSE))</f>
        <v>#REF!</v>
      </c>
      <c r="S270" s="11" t="e">
        <f>IF($A270="","",VLOOKUP($A270,#REF!,S$3+6,FALSE))</f>
        <v>#REF!</v>
      </c>
      <c r="T270" s="11" t="e">
        <f>IF($A270="","",VLOOKUP($A270,#REF!,T$3+6,FALSE))</f>
        <v>#REF!</v>
      </c>
      <c r="U270" s="11" t="e">
        <f>IF($A270="","",VLOOKUP($A270,#REF!,U$3+6,FALSE))</f>
        <v>#REF!</v>
      </c>
      <c r="V270" s="11" t="e">
        <f>IF($A270="","",VLOOKUP($A270,#REF!,V$3+6,FALSE))</f>
        <v>#REF!</v>
      </c>
      <c r="W270" s="11" t="e">
        <f>IF($A270="","",VLOOKUP($A270,#REF!,W$3+6,FALSE))</f>
        <v>#REF!</v>
      </c>
      <c r="X270" s="11" t="e">
        <f>IF($A270="","",VLOOKUP($A270,#REF!,X$3+6,FALSE))</f>
        <v>#REF!</v>
      </c>
      <c r="Y270" s="11" t="e">
        <f t="shared" si="20"/>
        <v>#REF!</v>
      </c>
      <c r="AA270" s="11"/>
      <c r="AD270" t="e">
        <f t="shared" si="21"/>
        <v>#REF!</v>
      </c>
      <c r="AE270" t="e">
        <f t="shared" si="22"/>
        <v>#REF!</v>
      </c>
      <c r="AF270" t="e">
        <f t="shared" si="23"/>
        <v>#REF!</v>
      </c>
      <c r="AG270" t="e">
        <f t="shared" si="24"/>
        <v>#REF!</v>
      </c>
    </row>
    <row r="271" spans="1:33" x14ac:dyDescent="0.25">
      <c r="A271" t="e">
        <f>IF(#REF!="","",#REF!)</f>
        <v>#REF!</v>
      </c>
      <c r="B271" s="10">
        <v>268</v>
      </c>
      <c r="C271" s="10" t="e">
        <f>IF(A271="","",IF(VLOOKUP(A271,#REF!,2,FALSE)=0,"",VLOOKUP(A271,#REF!,2,FALSE)))</f>
        <v>#REF!</v>
      </c>
      <c r="D271" s="10" t="e">
        <f>IF(A271="","",IF(VLOOKUP(A271,#REF!,3,FALSE)=0,"",VLOOKUP(A271,#REF!,3,FALSE)))</f>
        <v>#REF!</v>
      </c>
      <c r="E271" s="10" t="e">
        <f>IF(A271="","",IF(VLOOKUP(A271,#REF!,5,FALSE)=0,"",VLOOKUP(A271,#REF!,5,FALSE)))</f>
        <v>#REF!</v>
      </c>
      <c r="F271" s="10" t="e">
        <f>IF(A271="","",IF(VLOOKUP(A271,#REF!,4,FALSE)=0,"",VLOOKUP(A271,#REF!,4,FALSE)))</f>
        <v>#REF!</v>
      </c>
      <c r="G271" s="11" t="e">
        <f>IF($A271="","",VLOOKUP($A271,#REF!,G$3+6,FALSE))</f>
        <v>#REF!</v>
      </c>
      <c r="H271" s="11" t="e">
        <f>IF($A271="","",VLOOKUP($A271,#REF!,H$3+6,FALSE))</f>
        <v>#REF!</v>
      </c>
      <c r="I271" s="11" t="e">
        <f>IF($A271="","",VLOOKUP($A271,#REF!,I$3+6,FALSE))</f>
        <v>#REF!</v>
      </c>
      <c r="J271" s="11" t="e">
        <f>IF($A271="","",VLOOKUP($A271,#REF!,J$3+6,FALSE))</f>
        <v>#REF!</v>
      </c>
      <c r="K271" s="11" t="e">
        <f>IF($A271="","",VLOOKUP($A271,#REF!,K$3+6,FALSE))</f>
        <v>#REF!</v>
      </c>
      <c r="L271" s="11" t="e">
        <f>IF($A271="","",VLOOKUP($A271,#REF!,L$3+6,FALSE))</f>
        <v>#REF!</v>
      </c>
      <c r="M271" s="11" t="e">
        <f>IF($A271="","",VLOOKUP($A271,#REF!,M$3+6,FALSE))</f>
        <v>#REF!</v>
      </c>
      <c r="N271" s="11" t="e">
        <f>IF($A271="","",VLOOKUP($A271,#REF!,N$3+6,FALSE))</f>
        <v>#REF!</v>
      </c>
      <c r="O271" s="11" t="e">
        <f>IF($A271="","",VLOOKUP($A271,#REF!,O$3+6,FALSE))</f>
        <v>#REF!</v>
      </c>
      <c r="P271" s="11" t="e">
        <f>IF($A271="","",VLOOKUP($A271,#REF!,P$3+6,FALSE))</f>
        <v>#REF!</v>
      </c>
      <c r="Q271" s="11" t="e">
        <f>IF($A271="","",VLOOKUP($A271,#REF!,Q$3+6,FALSE))</f>
        <v>#REF!</v>
      </c>
      <c r="R271" s="11" t="e">
        <f>IF($A271="","",VLOOKUP($A271,#REF!,R$3+6,FALSE))</f>
        <v>#REF!</v>
      </c>
      <c r="S271" s="11" t="e">
        <f>IF($A271="","",VLOOKUP($A271,#REF!,S$3+6,FALSE))</f>
        <v>#REF!</v>
      </c>
      <c r="T271" s="11" t="e">
        <f>IF($A271="","",VLOOKUP($A271,#REF!,T$3+6,FALSE))</f>
        <v>#REF!</v>
      </c>
      <c r="U271" s="11" t="e">
        <f>IF($A271="","",VLOOKUP($A271,#REF!,U$3+6,FALSE))</f>
        <v>#REF!</v>
      </c>
      <c r="V271" s="11" t="e">
        <f>IF($A271="","",VLOOKUP($A271,#REF!,V$3+6,FALSE))</f>
        <v>#REF!</v>
      </c>
      <c r="W271" s="11" t="e">
        <f>IF($A271="","",VLOOKUP($A271,#REF!,W$3+6,FALSE))</f>
        <v>#REF!</v>
      </c>
      <c r="X271" s="11" t="e">
        <f>IF($A271="","",VLOOKUP($A271,#REF!,X$3+6,FALSE))</f>
        <v>#REF!</v>
      </c>
      <c r="Y271" s="11" t="e">
        <f t="shared" si="20"/>
        <v>#REF!</v>
      </c>
      <c r="AA271" s="11"/>
      <c r="AD271" t="e">
        <f t="shared" si="21"/>
        <v>#REF!</v>
      </c>
      <c r="AE271" t="e">
        <f t="shared" si="22"/>
        <v>#REF!</v>
      </c>
      <c r="AF271" t="e">
        <f t="shared" si="23"/>
        <v>#REF!</v>
      </c>
      <c r="AG271" t="e">
        <f t="shared" si="24"/>
        <v>#REF!</v>
      </c>
    </row>
    <row r="272" spans="1:33" x14ac:dyDescent="0.25">
      <c r="A272" t="e">
        <f>IF(#REF!="","",#REF!)</f>
        <v>#REF!</v>
      </c>
      <c r="B272" s="10">
        <v>269</v>
      </c>
      <c r="C272" s="10" t="e">
        <f>IF(A272="","",IF(VLOOKUP(A272,#REF!,2,FALSE)=0,"",VLOOKUP(A272,#REF!,2,FALSE)))</f>
        <v>#REF!</v>
      </c>
      <c r="D272" s="10" t="e">
        <f>IF(A272="","",IF(VLOOKUP(A272,#REF!,3,FALSE)=0,"",VLOOKUP(A272,#REF!,3,FALSE)))</f>
        <v>#REF!</v>
      </c>
      <c r="E272" s="10" t="e">
        <f>IF(A272="","",IF(VLOOKUP(A272,#REF!,5,FALSE)=0,"",VLOOKUP(A272,#REF!,5,FALSE)))</f>
        <v>#REF!</v>
      </c>
      <c r="F272" s="10" t="e">
        <f>IF(A272="","",IF(VLOOKUP(A272,#REF!,4,FALSE)=0,"",VLOOKUP(A272,#REF!,4,FALSE)))</f>
        <v>#REF!</v>
      </c>
      <c r="G272" s="11" t="e">
        <f>IF($A272="","",VLOOKUP($A272,#REF!,G$3+6,FALSE))</f>
        <v>#REF!</v>
      </c>
      <c r="H272" s="11" t="e">
        <f>IF($A272="","",VLOOKUP($A272,#REF!,H$3+6,FALSE))</f>
        <v>#REF!</v>
      </c>
      <c r="I272" s="11" t="e">
        <f>IF($A272="","",VLOOKUP($A272,#REF!,I$3+6,FALSE))</f>
        <v>#REF!</v>
      </c>
      <c r="J272" s="11" t="e">
        <f>IF($A272="","",VLOOKUP($A272,#REF!,J$3+6,FALSE))</f>
        <v>#REF!</v>
      </c>
      <c r="K272" s="11" t="e">
        <f>IF($A272="","",VLOOKUP($A272,#REF!,K$3+6,FALSE))</f>
        <v>#REF!</v>
      </c>
      <c r="L272" s="11" t="e">
        <f>IF($A272="","",VLOOKUP($A272,#REF!,L$3+6,FALSE))</f>
        <v>#REF!</v>
      </c>
      <c r="M272" s="11" t="e">
        <f>IF($A272="","",VLOOKUP($A272,#REF!,M$3+6,FALSE))</f>
        <v>#REF!</v>
      </c>
      <c r="N272" s="11" t="e">
        <f>IF($A272="","",VLOOKUP($A272,#REF!,N$3+6,FALSE))</f>
        <v>#REF!</v>
      </c>
      <c r="O272" s="11" t="e">
        <f>IF($A272="","",VLOOKUP($A272,#REF!,O$3+6,FALSE))</f>
        <v>#REF!</v>
      </c>
      <c r="P272" s="11" t="e">
        <f>IF($A272="","",VLOOKUP($A272,#REF!,P$3+6,FALSE))</f>
        <v>#REF!</v>
      </c>
      <c r="Q272" s="11" t="e">
        <f>IF($A272="","",VLOOKUP($A272,#REF!,Q$3+6,FALSE))</f>
        <v>#REF!</v>
      </c>
      <c r="R272" s="11" t="e">
        <f>IF($A272="","",VLOOKUP($A272,#REF!,R$3+6,FALSE))</f>
        <v>#REF!</v>
      </c>
      <c r="S272" s="11" t="e">
        <f>IF($A272="","",VLOOKUP($A272,#REF!,S$3+6,FALSE))</f>
        <v>#REF!</v>
      </c>
      <c r="T272" s="11" t="e">
        <f>IF($A272="","",VLOOKUP($A272,#REF!,T$3+6,FALSE))</f>
        <v>#REF!</v>
      </c>
      <c r="U272" s="11" t="e">
        <f>IF($A272="","",VLOOKUP($A272,#REF!,U$3+6,FALSE))</f>
        <v>#REF!</v>
      </c>
      <c r="V272" s="11" t="e">
        <f>IF($A272="","",VLOOKUP($A272,#REF!,V$3+6,FALSE))</f>
        <v>#REF!</v>
      </c>
      <c r="W272" s="11" t="e">
        <f>IF($A272="","",VLOOKUP($A272,#REF!,W$3+6,FALSE))</f>
        <v>#REF!</v>
      </c>
      <c r="X272" s="11" t="e">
        <f>IF($A272="","",VLOOKUP($A272,#REF!,X$3+6,FALSE))</f>
        <v>#REF!</v>
      </c>
      <c r="Y272" s="11" t="e">
        <f t="shared" si="20"/>
        <v>#REF!</v>
      </c>
      <c r="AA272" s="11"/>
      <c r="AD272" t="e">
        <f t="shared" si="21"/>
        <v>#REF!</v>
      </c>
      <c r="AE272" t="e">
        <f t="shared" si="22"/>
        <v>#REF!</v>
      </c>
      <c r="AF272" t="e">
        <f t="shared" si="23"/>
        <v>#REF!</v>
      </c>
      <c r="AG272" t="e">
        <f t="shared" si="24"/>
        <v>#REF!</v>
      </c>
    </row>
    <row r="273" spans="1:33" x14ac:dyDescent="0.25">
      <c r="A273" t="e">
        <f>IF(#REF!="","",#REF!)</f>
        <v>#REF!</v>
      </c>
      <c r="B273" s="10">
        <v>270</v>
      </c>
      <c r="C273" s="10" t="e">
        <f>IF(A273="","",IF(VLOOKUP(A273,#REF!,2,FALSE)=0,"",VLOOKUP(A273,#REF!,2,FALSE)))</f>
        <v>#REF!</v>
      </c>
      <c r="D273" s="10" t="e">
        <f>IF(A273="","",IF(VLOOKUP(A273,#REF!,3,FALSE)=0,"",VLOOKUP(A273,#REF!,3,FALSE)))</f>
        <v>#REF!</v>
      </c>
      <c r="E273" s="10" t="e">
        <f>IF(A273="","",IF(VLOOKUP(A273,#REF!,5,FALSE)=0,"",VLOOKUP(A273,#REF!,5,FALSE)))</f>
        <v>#REF!</v>
      </c>
      <c r="F273" s="10" t="e">
        <f>IF(A273="","",IF(VLOOKUP(A273,#REF!,4,FALSE)=0,"",VLOOKUP(A273,#REF!,4,FALSE)))</f>
        <v>#REF!</v>
      </c>
      <c r="G273" s="11" t="e">
        <f>IF($A273="","",VLOOKUP($A273,#REF!,G$3+6,FALSE))</f>
        <v>#REF!</v>
      </c>
      <c r="H273" s="11" t="e">
        <f>IF($A273="","",VLOOKUP($A273,#REF!,H$3+6,FALSE))</f>
        <v>#REF!</v>
      </c>
      <c r="I273" s="11" t="e">
        <f>IF($A273="","",VLOOKUP($A273,#REF!,I$3+6,FALSE))</f>
        <v>#REF!</v>
      </c>
      <c r="J273" s="11" t="e">
        <f>IF($A273="","",VLOOKUP($A273,#REF!,J$3+6,FALSE))</f>
        <v>#REF!</v>
      </c>
      <c r="K273" s="11" t="e">
        <f>IF($A273="","",VLOOKUP($A273,#REF!,K$3+6,FALSE))</f>
        <v>#REF!</v>
      </c>
      <c r="L273" s="11" t="e">
        <f>IF($A273="","",VLOOKUP($A273,#REF!,L$3+6,FALSE))</f>
        <v>#REF!</v>
      </c>
      <c r="M273" s="11" t="e">
        <f>IF($A273="","",VLOOKUP($A273,#REF!,M$3+6,FALSE))</f>
        <v>#REF!</v>
      </c>
      <c r="N273" s="11" t="e">
        <f>IF($A273="","",VLOOKUP($A273,#REF!,N$3+6,FALSE))</f>
        <v>#REF!</v>
      </c>
      <c r="O273" s="11" t="e">
        <f>IF($A273="","",VLOOKUP($A273,#REF!,O$3+6,FALSE))</f>
        <v>#REF!</v>
      </c>
      <c r="P273" s="11" t="e">
        <f>IF($A273="","",VLOOKUP($A273,#REF!,P$3+6,FALSE))</f>
        <v>#REF!</v>
      </c>
      <c r="Q273" s="11" t="e">
        <f>IF($A273="","",VLOOKUP($A273,#REF!,Q$3+6,FALSE))</f>
        <v>#REF!</v>
      </c>
      <c r="R273" s="11" t="e">
        <f>IF($A273="","",VLOOKUP($A273,#REF!,R$3+6,FALSE))</f>
        <v>#REF!</v>
      </c>
      <c r="S273" s="11" t="e">
        <f>IF($A273="","",VLOOKUP($A273,#REF!,S$3+6,FALSE))</f>
        <v>#REF!</v>
      </c>
      <c r="T273" s="11" t="e">
        <f>IF($A273="","",VLOOKUP($A273,#REF!,T$3+6,FALSE))</f>
        <v>#REF!</v>
      </c>
      <c r="U273" s="11" t="e">
        <f>IF($A273="","",VLOOKUP($A273,#REF!,U$3+6,FALSE))</f>
        <v>#REF!</v>
      </c>
      <c r="V273" s="11" t="e">
        <f>IF($A273="","",VLOOKUP($A273,#REF!,V$3+6,FALSE))</f>
        <v>#REF!</v>
      </c>
      <c r="W273" s="11" t="e">
        <f>IF($A273="","",VLOOKUP($A273,#REF!,W$3+6,FALSE))</f>
        <v>#REF!</v>
      </c>
      <c r="X273" s="11" t="e">
        <f>IF($A273="","",VLOOKUP($A273,#REF!,X$3+6,FALSE))</f>
        <v>#REF!</v>
      </c>
      <c r="Y273" s="11" t="e">
        <f t="shared" si="20"/>
        <v>#REF!</v>
      </c>
      <c r="AA273" s="11"/>
      <c r="AD273" t="e">
        <f t="shared" si="21"/>
        <v>#REF!</v>
      </c>
      <c r="AE273" t="e">
        <f t="shared" si="22"/>
        <v>#REF!</v>
      </c>
      <c r="AF273" t="e">
        <f t="shared" si="23"/>
        <v>#REF!</v>
      </c>
      <c r="AG273" t="e">
        <f t="shared" si="24"/>
        <v>#REF!</v>
      </c>
    </row>
    <row r="274" spans="1:33" x14ac:dyDescent="0.25">
      <c r="A274" t="e">
        <f>IF(#REF!="","",#REF!)</f>
        <v>#REF!</v>
      </c>
      <c r="B274" s="10">
        <v>271</v>
      </c>
      <c r="C274" s="10" t="e">
        <f>IF(A274="","",IF(VLOOKUP(A274,#REF!,2,FALSE)=0,"",VLOOKUP(A274,#REF!,2,FALSE)))</f>
        <v>#REF!</v>
      </c>
      <c r="D274" s="10" t="e">
        <f>IF(A274="","",IF(VLOOKUP(A274,#REF!,3,FALSE)=0,"",VLOOKUP(A274,#REF!,3,FALSE)))</f>
        <v>#REF!</v>
      </c>
      <c r="E274" s="10" t="e">
        <f>IF(A274="","",IF(VLOOKUP(A274,#REF!,5,FALSE)=0,"",VLOOKUP(A274,#REF!,5,FALSE)))</f>
        <v>#REF!</v>
      </c>
      <c r="F274" s="10" t="e">
        <f>IF(A274="","",IF(VLOOKUP(A274,#REF!,4,FALSE)=0,"",VLOOKUP(A274,#REF!,4,FALSE)))</f>
        <v>#REF!</v>
      </c>
      <c r="G274" s="11" t="e">
        <f>IF($A274="","",VLOOKUP($A274,#REF!,G$3+6,FALSE))</f>
        <v>#REF!</v>
      </c>
      <c r="H274" s="11" t="e">
        <f>IF($A274="","",VLOOKUP($A274,#REF!,H$3+6,FALSE))</f>
        <v>#REF!</v>
      </c>
      <c r="I274" s="11" t="e">
        <f>IF($A274="","",VLOOKUP($A274,#REF!,I$3+6,FALSE))</f>
        <v>#REF!</v>
      </c>
      <c r="J274" s="11" t="e">
        <f>IF($A274="","",VLOOKUP($A274,#REF!,J$3+6,FALSE))</f>
        <v>#REF!</v>
      </c>
      <c r="K274" s="11" t="e">
        <f>IF($A274="","",VLOOKUP($A274,#REF!,K$3+6,FALSE))</f>
        <v>#REF!</v>
      </c>
      <c r="L274" s="11" t="e">
        <f>IF($A274="","",VLOOKUP($A274,#REF!,L$3+6,FALSE))</f>
        <v>#REF!</v>
      </c>
      <c r="M274" s="11" t="e">
        <f>IF($A274="","",VLOOKUP($A274,#REF!,M$3+6,FALSE))</f>
        <v>#REF!</v>
      </c>
      <c r="N274" s="11" t="e">
        <f>IF($A274="","",VLOOKUP($A274,#REF!,N$3+6,FALSE))</f>
        <v>#REF!</v>
      </c>
      <c r="O274" s="11" t="e">
        <f>IF($A274="","",VLOOKUP($A274,#REF!,O$3+6,FALSE))</f>
        <v>#REF!</v>
      </c>
      <c r="P274" s="11" t="e">
        <f>IF($A274="","",VLOOKUP($A274,#REF!,P$3+6,FALSE))</f>
        <v>#REF!</v>
      </c>
      <c r="Q274" s="11" t="e">
        <f>IF($A274="","",VLOOKUP($A274,#REF!,Q$3+6,FALSE))</f>
        <v>#REF!</v>
      </c>
      <c r="R274" s="11" t="e">
        <f>IF($A274="","",VLOOKUP($A274,#REF!,R$3+6,FALSE))</f>
        <v>#REF!</v>
      </c>
      <c r="S274" s="11" t="e">
        <f>IF($A274="","",VLOOKUP($A274,#REF!,S$3+6,FALSE))</f>
        <v>#REF!</v>
      </c>
      <c r="T274" s="11" t="e">
        <f>IF($A274="","",VLOOKUP($A274,#REF!,T$3+6,FALSE))</f>
        <v>#REF!</v>
      </c>
      <c r="U274" s="11" t="e">
        <f>IF($A274="","",VLOOKUP($A274,#REF!,U$3+6,FALSE))</f>
        <v>#REF!</v>
      </c>
      <c r="V274" s="11" t="e">
        <f>IF($A274="","",VLOOKUP($A274,#REF!,V$3+6,FALSE))</f>
        <v>#REF!</v>
      </c>
      <c r="W274" s="11" t="e">
        <f>IF($A274="","",VLOOKUP($A274,#REF!,W$3+6,FALSE))</f>
        <v>#REF!</v>
      </c>
      <c r="X274" s="11" t="e">
        <f>IF($A274="","",VLOOKUP($A274,#REF!,X$3+6,FALSE))</f>
        <v>#REF!</v>
      </c>
      <c r="Y274" s="11" t="e">
        <f t="shared" si="20"/>
        <v>#REF!</v>
      </c>
      <c r="AA274" s="11"/>
      <c r="AD274" t="e">
        <f t="shared" si="21"/>
        <v>#REF!</v>
      </c>
      <c r="AE274" t="e">
        <f t="shared" si="22"/>
        <v>#REF!</v>
      </c>
      <c r="AF274" t="e">
        <f t="shared" si="23"/>
        <v>#REF!</v>
      </c>
      <c r="AG274" t="e">
        <f t="shared" si="24"/>
        <v>#REF!</v>
      </c>
    </row>
    <row r="275" spans="1:33" x14ac:dyDescent="0.25">
      <c r="A275" t="e">
        <f>IF(#REF!="","",#REF!)</f>
        <v>#REF!</v>
      </c>
      <c r="B275" s="10">
        <v>272</v>
      </c>
      <c r="C275" s="10" t="e">
        <f>IF(A275="","",IF(VLOOKUP(A275,#REF!,2,FALSE)=0,"",VLOOKUP(A275,#REF!,2,FALSE)))</f>
        <v>#REF!</v>
      </c>
      <c r="D275" s="10" t="e">
        <f>IF(A275="","",IF(VLOOKUP(A275,#REF!,3,FALSE)=0,"",VLOOKUP(A275,#REF!,3,FALSE)))</f>
        <v>#REF!</v>
      </c>
      <c r="E275" s="10" t="e">
        <f>IF(A275="","",IF(VLOOKUP(A275,#REF!,5,FALSE)=0,"",VLOOKUP(A275,#REF!,5,FALSE)))</f>
        <v>#REF!</v>
      </c>
      <c r="F275" s="10" t="e">
        <f>IF(A275="","",IF(VLOOKUP(A275,#REF!,4,FALSE)=0,"",VLOOKUP(A275,#REF!,4,FALSE)))</f>
        <v>#REF!</v>
      </c>
      <c r="G275" s="11" t="e">
        <f>IF($A275="","",VLOOKUP($A275,#REF!,G$3+6,FALSE))</f>
        <v>#REF!</v>
      </c>
      <c r="H275" s="11" t="e">
        <f>IF($A275="","",VLOOKUP($A275,#REF!,H$3+6,FALSE))</f>
        <v>#REF!</v>
      </c>
      <c r="I275" s="11" t="e">
        <f>IF($A275="","",VLOOKUP($A275,#REF!,I$3+6,FALSE))</f>
        <v>#REF!</v>
      </c>
      <c r="J275" s="11" t="e">
        <f>IF($A275="","",VLOOKUP($A275,#REF!,J$3+6,FALSE))</f>
        <v>#REF!</v>
      </c>
      <c r="K275" s="11" t="e">
        <f>IF($A275="","",VLOOKUP($A275,#REF!,K$3+6,FALSE))</f>
        <v>#REF!</v>
      </c>
      <c r="L275" s="11" t="e">
        <f>IF($A275="","",VLOOKUP($A275,#REF!,L$3+6,FALSE))</f>
        <v>#REF!</v>
      </c>
      <c r="M275" s="11" t="e">
        <f>IF($A275="","",VLOOKUP($A275,#REF!,M$3+6,FALSE))</f>
        <v>#REF!</v>
      </c>
      <c r="N275" s="11" t="e">
        <f>IF($A275="","",VLOOKUP($A275,#REF!,N$3+6,FALSE))</f>
        <v>#REF!</v>
      </c>
      <c r="O275" s="11" t="e">
        <f>IF($A275="","",VLOOKUP($A275,#REF!,O$3+6,FALSE))</f>
        <v>#REF!</v>
      </c>
      <c r="P275" s="11" t="e">
        <f>IF($A275="","",VLOOKUP($A275,#REF!,P$3+6,FALSE))</f>
        <v>#REF!</v>
      </c>
      <c r="Q275" s="11" t="e">
        <f>IF($A275="","",VLOOKUP($A275,#REF!,Q$3+6,FALSE))</f>
        <v>#REF!</v>
      </c>
      <c r="R275" s="11" t="e">
        <f>IF($A275="","",VLOOKUP($A275,#REF!,R$3+6,FALSE))</f>
        <v>#REF!</v>
      </c>
      <c r="S275" s="11" t="e">
        <f>IF($A275="","",VLOOKUP($A275,#REF!,S$3+6,FALSE))</f>
        <v>#REF!</v>
      </c>
      <c r="T275" s="11" t="e">
        <f>IF($A275="","",VLOOKUP($A275,#REF!,T$3+6,FALSE))</f>
        <v>#REF!</v>
      </c>
      <c r="U275" s="11" t="e">
        <f>IF($A275="","",VLOOKUP($A275,#REF!,U$3+6,FALSE))</f>
        <v>#REF!</v>
      </c>
      <c r="V275" s="11" t="e">
        <f>IF($A275="","",VLOOKUP($A275,#REF!,V$3+6,FALSE))</f>
        <v>#REF!</v>
      </c>
      <c r="W275" s="11" t="e">
        <f>IF($A275="","",VLOOKUP($A275,#REF!,W$3+6,FALSE))</f>
        <v>#REF!</v>
      </c>
      <c r="X275" s="11" t="e">
        <f>IF($A275="","",VLOOKUP($A275,#REF!,X$3+6,FALSE))</f>
        <v>#REF!</v>
      </c>
      <c r="Y275" s="11" t="e">
        <f t="shared" si="20"/>
        <v>#REF!</v>
      </c>
      <c r="AA275" s="11"/>
      <c r="AD275" t="e">
        <f t="shared" si="21"/>
        <v>#REF!</v>
      </c>
      <c r="AE275" t="e">
        <f t="shared" si="22"/>
        <v>#REF!</v>
      </c>
      <c r="AF275" t="e">
        <f t="shared" si="23"/>
        <v>#REF!</v>
      </c>
      <c r="AG275" t="e">
        <f t="shared" si="24"/>
        <v>#REF!</v>
      </c>
    </row>
    <row r="276" spans="1:33" x14ac:dyDescent="0.25">
      <c r="A276" t="e">
        <f>IF(#REF!="","",#REF!)</f>
        <v>#REF!</v>
      </c>
      <c r="B276" s="10">
        <v>273</v>
      </c>
      <c r="C276" s="10" t="e">
        <f>IF(A276="","",IF(VLOOKUP(A276,#REF!,2,FALSE)=0,"",VLOOKUP(A276,#REF!,2,FALSE)))</f>
        <v>#REF!</v>
      </c>
      <c r="D276" s="10" t="e">
        <f>IF(A276="","",IF(VLOOKUP(A276,#REF!,3,FALSE)=0,"",VLOOKUP(A276,#REF!,3,FALSE)))</f>
        <v>#REF!</v>
      </c>
      <c r="E276" s="10" t="e">
        <f>IF(A276="","",IF(VLOOKUP(A276,#REF!,5,FALSE)=0,"",VLOOKUP(A276,#REF!,5,FALSE)))</f>
        <v>#REF!</v>
      </c>
      <c r="F276" s="10" t="e">
        <f>IF(A276="","",IF(VLOOKUP(A276,#REF!,4,FALSE)=0,"",VLOOKUP(A276,#REF!,4,FALSE)))</f>
        <v>#REF!</v>
      </c>
      <c r="G276" s="11" t="e">
        <f>IF($A276="","",VLOOKUP($A276,#REF!,G$3+6,FALSE))</f>
        <v>#REF!</v>
      </c>
      <c r="H276" s="11" t="e">
        <f>IF($A276="","",VLOOKUP($A276,#REF!,H$3+6,FALSE))</f>
        <v>#REF!</v>
      </c>
      <c r="I276" s="11" t="e">
        <f>IF($A276="","",VLOOKUP($A276,#REF!,I$3+6,FALSE))</f>
        <v>#REF!</v>
      </c>
      <c r="J276" s="11" t="e">
        <f>IF($A276="","",VLOOKUP($A276,#REF!,J$3+6,FALSE))</f>
        <v>#REF!</v>
      </c>
      <c r="K276" s="11" t="e">
        <f>IF($A276="","",VLOOKUP($A276,#REF!,K$3+6,FALSE))</f>
        <v>#REF!</v>
      </c>
      <c r="L276" s="11" t="e">
        <f>IF($A276="","",VLOOKUP($A276,#REF!,L$3+6,FALSE))</f>
        <v>#REF!</v>
      </c>
      <c r="M276" s="11" t="e">
        <f>IF($A276="","",VLOOKUP($A276,#REF!,M$3+6,FALSE))</f>
        <v>#REF!</v>
      </c>
      <c r="N276" s="11" t="e">
        <f>IF($A276="","",VLOOKUP($A276,#REF!,N$3+6,FALSE))</f>
        <v>#REF!</v>
      </c>
      <c r="O276" s="11" t="e">
        <f>IF($A276="","",VLOOKUP($A276,#REF!,O$3+6,FALSE))</f>
        <v>#REF!</v>
      </c>
      <c r="P276" s="11" t="e">
        <f>IF($A276="","",VLOOKUP($A276,#REF!,P$3+6,FALSE))</f>
        <v>#REF!</v>
      </c>
      <c r="Q276" s="11" t="e">
        <f>IF($A276="","",VLOOKUP($A276,#REF!,Q$3+6,FALSE))</f>
        <v>#REF!</v>
      </c>
      <c r="R276" s="11" t="e">
        <f>IF($A276="","",VLOOKUP($A276,#REF!,R$3+6,FALSE))</f>
        <v>#REF!</v>
      </c>
      <c r="S276" s="11" t="e">
        <f>IF($A276="","",VLOOKUP($A276,#REF!,S$3+6,FALSE))</f>
        <v>#REF!</v>
      </c>
      <c r="T276" s="11" t="e">
        <f>IF($A276="","",VLOOKUP($A276,#REF!,T$3+6,FALSE))</f>
        <v>#REF!</v>
      </c>
      <c r="U276" s="11" t="e">
        <f>IF($A276="","",VLOOKUP($A276,#REF!,U$3+6,FALSE))</f>
        <v>#REF!</v>
      </c>
      <c r="V276" s="11" t="e">
        <f>IF($A276="","",VLOOKUP($A276,#REF!,V$3+6,FALSE))</f>
        <v>#REF!</v>
      </c>
      <c r="W276" s="11" t="e">
        <f>IF($A276="","",VLOOKUP($A276,#REF!,W$3+6,FALSE))</f>
        <v>#REF!</v>
      </c>
      <c r="X276" s="11" t="e">
        <f>IF($A276="","",VLOOKUP($A276,#REF!,X$3+6,FALSE))</f>
        <v>#REF!</v>
      </c>
      <c r="Y276" s="11" t="e">
        <f t="shared" si="20"/>
        <v>#REF!</v>
      </c>
      <c r="AA276" s="11"/>
      <c r="AD276" t="e">
        <f t="shared" si="21"/>
        <v>#REF!</v>
      </c>
      <c r="AE276" t="e">
        <f t="shared" si="22"/>
        <v>#REF!</v>
      </c>
      <c r="AF276" t="e">
        <f t="shared" si="23"/>
        <v>#REF!</v>
      </c>
      <c r="AG276" t="e">
        <f t="shared" si="24"/>
        <v>#REF!</v>
      </c>
    </row>
    <row r="277" spans="1:33" x14ac:dyDescent="0.25">
      <c r="A277" t="e">
        <f>IF(#REF!="","",#REF!)</f>
        <v>#REF!</v>
      </c>
      <c r="B277" s="10">
        <v>274</v>
      </c>
      <c r="C277" s="10" t="e">
        <f>IF(A277="","",IF(VLOOKUP(A277,#REF!,2,FALSE)=0,"",VLOOKUP(A277,#REF!,2,FALSE)))</f>
        <v>#REF!</v>
      </c>
      <c r="D277" s="10" t="e">
        <f>IF(A277="","",IF(VLOOKUP(A277,#REF!,3,FALSE)=0,"",VLOOKUP(A277,#REF!,3,FALSE)))</f>
        <v>#REF!</v>
      </c>
      <c r="E277" s="10" t="e">
        <f>IF(A277="","",IF(VLOOKUP(A277,#REF!,5,FALSE)=0,"",VLOOKUP(A277,#REF!,5,FALSE)))</f>
        <v>#REF!</v>
      </c>
      <c r="F277" s="10" t="e">
        <f>IF(A277="","",IF(VLOOKUP(A277,#REF!,4,FALSE)=0,"",VLOOKUP(A277,#REF!,4,FALSE)))</f>
        <v>#REF!</v>
      </c>
      <c r="G277" s="11" t="e">
        <f>IF($A277="","",VLOOKUP($A277,#REF!,G$3+6,FALSE))</f>
        <v>#REF!</v>
      </c>
      <c r="H277" s="11" t="e">
        <f>IF($A277="","",VLOOKUP($A277,#REF!,H$3+6,FALSE))</f>
        <v>#REF!</v>
      </c>
      <c r="I277" s="11" t="e">
        <f>IF($A277="","",VLOOKUP($A277,#REF!,I$3+6,FALSE))</f>
        <v>#REF!</v>
      </c>
      <c r="J277" s="11" t="e">
        <f>IF($A277="","",VLOOKUP($A277,#REF!,J$3+6,FALSE))</f>
        <v>#REF!</v>
      </c>
      <c r="K277" s="11" t="e">
        <f>IF($A277="","",VLOOKUP($A277,#REF!,K$3+6,FALSE))</f>
        <v>#REF!</v>
      </c>
      <c r="L277" s="11" t="e">
        <f>IF($A277="","",VLOOKUP($A277,#REF!,L$3+6,FALSE))</f>
        <v>#REF!</v>
      </c>
      <c r="M277" s="11" t="e">
        <f>IF($A277="","",VLOOKUP($A277,#REF!,M$3+6,FALSE))</f>
        <v>#REF!</v>
      </c>
      <c r="N277" s="11" t="e">
        <f>IF($A277="","",VLOOKUP($A277,#REF!,N$3+6,FALSE))</f>
        <v>#REF!</v>
      </c>
      <c r="O277" s="11" t="e">
        <f>IF($A277="","",VLOOKUP($A277,#REF!,O$3+6,FALSE))</f>
        <v>#REF!</v>
      </c>
      <c r="P277" s="11" t="e">
        <f>IF($A277="","",VLOOKUP($A277,#REF!,P$3+6,FALSE))</f>
        <v>#REF!</v>
      </c>
      <c r="Q277" s="11" t="e">
        <f>IF($A277="","",VLOOKUP($A277,#REF!,Q$3+6,FALSE))</f>
        <v>#REF!</v>
      </c>
      <c r="R277" s="11" t="e">
        <f>IF($A277="","",VLOOKUP($A277,#REF!,R$3+6,FALSE))</f>
        <v>#REF!</v>
      </c>
      <c r="S277" s="11" t="e">
        <f>IF($A277="","",VLOOKUP($A277,#REF!,S$3+6,FALSE))</f>
        <v>#REF!</v>
      </c>
      <c r="T277" s="11" t="e">
        <f>IF($A277="","",VLOOKUP($A277,#REF!,T$3+6,FALSE))</f>
        <v>#REF!</v>
      </c>
      <c r="U277" s="11" t="e">
        <f>IF($A277="","",VLOOKUP($A277,#REF!,U$3+6,FALSE))</f>
        <v>#REF!</v>
      </c>
      <c r="V277" s="11" t="e">
        <f>IF($A277="","",VLOOKUP($A277,#REF!,V$3+6,FALSE))</f>
        <v>#REF!</v>
      </c>
      <c r="W277" s="11" t="e">
        <f>IF($A277="","",VLOOKUP($A277,#REF!,W$3+6,FALSE))</f>
        <v>#REF!</v>
      </c>
      <c r="X277" s="11" t="e">
        <f>IF($A277="","",VLOOKUP($A277,#REF!,X$3+6,FALSE))</f>
        <v>#REF!</v>
      </c>
      <c r="Y277" s="11" t="e">
        <f t="shared" si="20"/>
        <v>#REF!</v>
      </c>
      <c r="AA277" s="11"/>
      <c r="AD277" t="e">
        <f t="shared" si="21"/>
        <v>#REF!</v>
      </c>
      <c r="AE277" t="e">
        <f t="shared" si="22"/>
        <v>#REF!</v>
      </c>
      <c r="AF277" t="e">
        <f t="shared" si="23"/>
        <v>#REF!</v>
      </c>
      <c r="AG277" t="e">
        <f t="shared" si="24"/>
        <v>#REF!</v>
      </c>
    </row>
    <row r="278" spans="1:33" x14ac:dyDescent="0.25">
      <c r="A278" t="e">
        <f>IF(#REF!="","",#REF!)</f>
        <v>#REF!</v>
      </c>
      <c r="B278" s="10">
        <v>275</v>
      </c>
      <c r="C278" s="10" t="e">
        <f>IF(A278="","",IF(VLOOKUP(A278,#REF!,2,FALSE)=0,"",VLOOKUP(A278,#REF!,2,FALSE)))</f>
        <v>#REF!</v>
      </c>
      <c r="D278" s="10" t="e">
        <f>IF(A278="","",IF(VLOOKUP(A278,#REF!,3,FALSE)=0,"",VLOOKUP(A278,#REF!,3,FALSE)))</f>
        <v>#REF!</v>
      </c>
      <c r="E278" s="10" t="e">
        <f>IF(A278="","",IF(VLOOKUP(A278,#REF!,5,FALSE)=0,"",VLOOKUP(A278,#REF!,5,FALSE)))</f>
        <v>#REF!</v>
      </c>
      <c r="F278" s="10" t="e">
        <f>IF(A278="","",IF(VLOOKUP(A278,#REF!,4,FALSE)=0,"",VLOOKUP(A278,#REF!,4,FALSE)))</f>
        <v>#REF!</v>
      </c>
      <c r="G278" s="11" t="e">
        <f>IF($A278="","",VLOOKUP($A278,#REF!,G$3+6,FALSE))</f>
        <v>#REF!</v>
      </c>
      <c r="H278" s="11" t="e">
        <f>IF($A278="","",VLOOKUP($A278,#REF!,H$3+6,FALSE))</f>
        <v>#REF!</v>
      </c>
      <c r="I278" s="11" t="e">
        <f>IF($A278="","",VLOOKUP($A278,#REF!,I$3+6,FALSE))</f>
        <v>#REF!</v>
      </c>
      <c r="J278" s="11" t="e">
        <f>IF($A278="","",VLOOKUP($A278,#REF!,J$3+6,FALSE))</f>
        <v>#REF!</v>
      </c>
      <c r="K278" s="11" t="e">
        <f>IF($A278="","",VLOOKUP($A278,#REF!,K$3+6,FALSE))</f>
        <v>#REF!</v>
      </c>
      <c r="L278" s="11" t="e">
        <f>IF($A278="","",VLOOKUP($A278,#REF!,L$3+6,FALSE))</f>
        <v>#REF!</v>
      </c>
      <c r="M278" s="11" t="e">
        <f>IF($A278="","",VLOOKUP($A278,#REF!,M$3+6,FALSE))</f>
        <v>#REF!</v>
      </c>
      <c r="N278" s="11" t="e">
        <f>IF($A278="","",VLOOKUP($A278,#REF!,N$3+6,FALSE))</f>
        <v>#REF!</v>
      </c>
      <c r="O278" s="11" t="e">
        <f>IF($A278="","",VLOOKUP($A278,#REF!,O$3+6,FALSE))</f>
        <v>#REF!</v>
      </c>
      <c r="P278" s="11" t="e">
        <f>IF($A278="","",VLOOKUP($A278,#REF!,P$3+6,FALSE))</f>
        <v>#REF!</v>
      </c>
      <c r="Q278" s="11" t="e">
        <f>IF($A278="","",VLOOKUP($A278,#REF!,Q$3+6,FALSE))</f>
        <v>#REF!</v>
      </c>
      <c r="R278" s="11" t="e">
        <f>IF($A278="","",VLOOKUP($A278,#REF!,R$3+6,FALSE))</f>
        <v>#REF!</v>
      </c>
      <c r="S278" s="11" t="e">
        <f>IF($A278="","",VLOOKUP($A278,#REF!,S$3+6,FALSE))</f>
        <v>#REF!</v>
      </c>
      <c r="T278" s="11" t="e">
        <f>IF($A278="","",VLOOKUP($A278,#REF!,T$3+6,FALSE))</f>
        <v>#REF!</v>
      </c>
      <c r="U278" s="11" t="e">
        <f>IF($A278="","",VLOOKUP($A278,#REF!,U$3+6,FALSE))</f>
        <v>#REF!</v>
      </c>
      <c r="V278" s="11" t="e">
        <f>IF($A278="","",VLOOKUP($A278,#REF!,V$3+6,FALSE))</f>
        <v>#REF!</v>
      </c>
      <c r="W278" s="11" t="e">
        <f>IF($A278="","",VLOOKUP($A278,#REF!,W$3+6,FALSE))</f>
        <v>#REF!</v>
      </c>
      <c r="X278" s="11" t="e">
        <f>IF($A278="","",VLOOKUP($A278,#REF!,X$3+6,FALSE))</f>
        <v>#REF!</v>
      </c>
      <c r="Y278" s="11" t="e">
        <f t="shared" si="20"/>
        <v>#REF!</v>
      </c>
      <c r="AA278" s="11"/>
      <c r="AD278" t="e">
        <f t="shared" si="21"/>
        <v>#REF!</v>
      </c>
      <c r="AE278" t="e">
        <f t="shared" si="22"/>
        <v>#REF!</v>
      </c>
      <c r="AF278" t="e">
        <f t="shared" si="23"/>
        <v>#REF!</v>
      </c>
      <c r="AG278" t="e">
        <f t="shared" si="24"/>
        <v>#REF!</v>
      </c>
    </row>
    <row r="279" spans="1:33" x14ac:dyDescent="0.25">
      <c r="A279" t="e">
        <f>IF(#REF!="","",#REF!)</f>
        <v>#REF!</v>
      </c>
      <c r="B279" s="10">
        <v>276</v>
      </c>
      <c r="C279" s="10" t="e">
        <f>IF(A279="","",IF(VLOOKUP(A279,#REF!,2,FALSE)=0,"",VLOOKUP(A279,#REF!,2,FALSE)))</f>
        <v>#REF!</v>
      </c>
      <c r="D279" s="10" t="e">
        <f>IF(A279="","",IF(VLOOKUP(A279,#REF!,3,FALSE)=0,"",VLOOKUP(A279,#REF!,3,FALSE)))</f>
        <v>#REF!</v>
      </c>
      <c r="E279" s="10" t="e">
        <f>IF(A279="","",IF(VLOOKUP(A279,#REF!,5,FALSE)=0,"",VLOOKUP(A279,#REF!,5,FALSE)))</f>
        <v>#REF!</v>
      </c>
      <c r="F279" s="10" t="e">
        <f>IF(A279="","",IF(VLOOKUP(A279,#REF!,4,FALSE)=0,"",VLOOKUP(A279,#REF!,4,FALSE)))</f>
        <v>#REF!</v>
      </c>
      <c r="G279" s="11" t="e">
        <f>IF($A279="","",VLOOKUP($A279,#REF!,G$3+6,FALSE))</f>
        <v>#REF!</v>
      </c>
      <c r="H279" s="11" t="e">
        <f>IF($A279="","",VLOOKUP($A279,#REF!,H$3+6,FALSE))</f>
        <v>#REF!</v>
      </c>
      <c r="I279" s="11" t="e">
        <f>IF($A279="","",VLOOKUP($A279,#REF!,I$3+6,FALSE))</f>
        <v>#REF!</v>
      </c>
      <c r="J279" s="11" t="e">
        <f>IF($A279="","",VLOOKUP($A279,#REF!,J$3+6,FALSE))</f>
        <v>#REF!</v>
      </c>
      <c r="K279" s="11" t="e">
        <f>IF($A279="","",VLOOKUP($A279,#REF!,K$3+6,FALSE))</f>
        <v>#REF!</v>
      </c>
      <c r="L279" s="11" t="e">
        <f>IF($A279="","",VLOOKUP($A279,#REF!,L$3+6,FALSE))</f>
        <v>#REF!</v>
      </c>
      <c r="M279" s="11" t="e">
        <f>IF($A279="","",VLOOKUP($A279,#REF!,M$3+6,FALSE))</f>
        <v>#REF!</v>
      </c>
      <c r="N279" s="11" t="e">
        <f>IF($A279="","",VLOOKUP($A279,#REF!,N$3+6,FALSE))</f>
        <v>#REF!</v>
      </c>
      <c r="O279" s="11" t="e">
        <f>IF($A279="","",VLOOKUP($A279,#REF!,O$3+6,FALSE))</f>
        <v>#REF!</v>
      </c>
      <c r="P279" s="11" t="e">
        <f>IF($A279="","",VLOOKUP($A279,#REF!,P$3+6,FALSE))</f>
        <v>#REF!</v>
      </c>
      <c r="Q279" s="11" t="e">
        <f>IF($A279="","",VLOOKUP($A279,#REF!,Q$3+6,FALSE))</f>
        <v>#REF!</v>
      </c>
      <c r="R279" s="11" t="e">
        <f>IF($A279="","",VLOOKUP($A279,#REF!,R$3+6,FALSE))</f>
        <v>#REF!</v>
      </c>
      <c r="S279" s="11" t="e">
        <f>IF($A279="","",VLOOKUP($A279,#REF!,S$3+6,FALSE))</f>
        <v>#REF!</v>
      </c>
      <c r="T279" s="11" t="e">
        <f>IF($A279="","",VLOOKUP($A279,#REF!,T$3+6,FALSE))</f>
        <v>#REF!</v>
      </c>
      <c r="U279" s="11" t="e">
        <f>IF($A279="","",VLOOKUP($A279,#REF!,U$3+6,FALSE))</f>
        <v>#REF!</v>
      </c>
      <c r="V279" s="11" t="e">
        <f>IF($A279="","",VLOOKUP($A279,#REF!,V$3+6,FALSE))</f>
        <v>#REF!</v>
      </c>
      <c r="W279" s="11" t="e">
        <f>IF($A279="","",VLOOKUP($A279,#REF!,W$3+6,FALSE))</f>
        <v>#REF!</v>
      </c>
      <c r="X279" s="11" t="e">
        <f>IF($A279="","",VLOOKUP($A279,#REF!,X$3+6,FALSE))</f>
        <v>#REF!</v>
      </c>
      <c r="Y279" s="11" t="e">
        <f t="shared" si="20"/>
        <v>#REF!</v>
      </c>
      <c r="AA279" s="11"/>
      <c r="AD279" t="e">
        <f t="shared" si="21"/>
        <v>#REF!</v>
      </c>
      <c r="AE279" t="e">
        <f t="shared" si="22"/>
        <v>#REF!</v>
      </c>
      <c r="AF279" t="e">
        <f t="shared" si="23"/>
        <v>#REF!</v>
      </c>
      <c r="AG279" t="e">
        <f t="shared" si="24"/>
        <v>#REF!</v>
      </c>
    </row>
    <row r="280" spans="1:33" x14ac:dyDescent="0.25">
      <c r="A280" t="e">
        <f>IF(#REF!="","",#REF!)</f>
        <v>#REF!</v>
      </c>
      <c r="B280" s="10">
        <v>277</v>
      </c>
      <c r="C280" s="10" t="e">
        <f>IF(A280="","",IF(VLOOKUP(A280,#REF!,2,FALSE)=0,"",VLOOKUP(A280,#REF!,2,FALSE)))</f>
        <v>#REF!</v>
      </c>
      <c r="D280" s="10" t="e">
        <f>IF(A280="","",IF(VLOOKUP(A280,#REF!,3,FALSE)=0,"",VLOOKUP(A280,#REF!,3,FALSE)))</f>
        <v>#REF!</v>
      </c>
      <c r="E280" s="10" t="e">
        <f>IF(A280="","",IF(VLOOKUP(A280,#REF!,5,FALSE)=0,"",VLOOKUP(A280,#REF!,5,FALSE)))</f>
        <v>#REF!</v>
      </c>
      <c r="F280" s="10" t="e">
        <f>IF(A280="","",IF(VLOOKUP(A280,#REF!,4,FALSE)=0,"",VLOOKUP(A280,#REF!,4,FALSE)))</f>
        <v>#REF!</v>
      </c>
      <c r="G280" s="11" t="e">
        <f>IF($A280="","",VLOOKUP($A280,#REF!,G$3+6,FALSE))</f>
        <v>#REF!</v>
      </c>
      <c r="H280" s="11" t="e">
        <f>IF($A280="","",VLOOKUP($A280,#REF!,H$3+6,FALSE))</f>
        <v>#REF!</v>
      </c>
      <c r="I280" s="11" t="e">
        <f>IF($A280="","",VLOOKUP($A280,#REF!,I$3+6,FALSE))</f>
        <v>#REF!</v>
      </c>
      <c r="J280" s="11" t="e">
        <f>IF($A280="","",VLOOKUP($A280,#REF!,J$3+6,FALSE))</f>
        <v>#REF!</v>
      </c>
      <c r="K280" s="11" t="e">
        <f>IF($A280="","",VLOOKUP($A280,#REF!,K$3+6,FALSE))</f>
        <v>#REF!</v>
      </c>
      <c r="L280" s="11" t="e">
        <f>IF($A280="","",VLOOKUP($A280,#REF!,L$3+6,FALSE))</f>
        <v>#REF!</v>
      </c>
      <c r="M280" s="11" t="e">
        <f>IF($A280="","",VLOOKUP($A280,#REF!,M$3+6,FALSE))</f>
        <v>#REF!</v>
      </c>
      <c r="N280" s="11" t="e">
        <f>IF($A280="","",VLOOKUP($A280,#REF!,N$3+6,FALSE))</f>
        <v>#REF!</v>
      </c>
      <c r="O280" s="11" t="e">
        <f>IF($A280="","",VLOOKUP($A280,#REF!,O$3+6,FALSE))</f>
        <v>#REF!</v>
      </c>
      <c r="P280" s="11" t="e">
        <f>IF($A280="","",VLOOKUP($A280,#REF!,P$3+6,FALSE))</f>
        <v>#REF!</v>
      </c>
      <c r="Q280" s="11" t="e">
        <f>IF($A280="","",VLOOKUP($A280,#REF!,Q$3+6,FALSE))</f>
        <v>#REF!</v>
      </c>
      <c r="R280" s="11" t="e">
        <f>IF($A280="","",VLOOKUP($A280,#REF!,R$3+6,FALSE))</f>
        <v>#REF!</v>
      </c>
      <c r="S280" s="11" t="e">
        <f>IF($A280="","",VLOOKUP($A280,#REF!,S$3+6,FALSE))</f>
        <v>#REF!</v>
      </c>
      <c r="T280" s="11" t="e">
        <f>IF($A280="","",VLOOKUP($A280,#REF!,T$3+6,FALSE))</f>
        <v>#REF!</v>
      </c>
      <c r="U280" s="11" t="e">
        <f>IF($A280="","",VLOOKUP($A280,#REF!,U$3+6,FALSE))</f>
        <v>#REF!</v>
      </c>
      <c r="V280" s="11" t="e">
        <f>IF($A280="","",VLOOKUP($A280,#REF!,V$3+6,FALSE))</f>
        <v>#REF!</v>
      </c>
      <c r="W280" s="11" t="e">
        <f>IF($A280="","",VLOOKUP($A280,#REF!,W$3+6,FALSE))</f>
        <v>#REF!</v>
      </c>
      <c r="X280" s="11" t="e">
        <f>IF($A280="","",VLOOKUP($A280,#REF!,X$3+6,FALSE))</f>
        <v>#REF!</v>
      </c>
      <c r="Y280" s="11" t="e">
        <f t="shared" si="20"/>
        <v>#REF!</v>
      </c>
      <c r="AA280" s="11"/>
      <c r="AD280" t="e">
        <f t="shared" si="21"/>
        <v>#REF!</v>
      </c>
      <c r="AE280" t="e">
        <f t="shared" si="22"/>
        <v>#REF!</v>
      </c>
      <c r="AF280" t="e">
        <f t="shared" si="23"/>
        <v>#REF!</v>
      </c>
      <c r="AG280" t="e">
        <f t="shared" si="24"/>
        <v>#REF!</v>
      </c>
    </row>
    <row r="281" spans="1:33" x14ac:dyDescent="0.25">
      <c r="A281" t="e">
        <f>IF(#REF!="","",#REF!)</f>
        <v>#REF!</v>
      </c>
      <c r="B281" s="10">
        <v>278</v>
      </c>
      <c r="C281" s="10" t="e">
        <f>IF(A281="","",IF(VLOOKUP(A281,#REF!,2,FALSE)=0,"",VLOOKUP(A281,#REF!,2,FALSE)))</f>
        <v>#REF!</v>
      </c>
      <c r="D281" s="10" t="e">
        <f>IF(A281="","",IF(VLOOKUP(A281,#REF!,3,FALSE)=0,"",VLOOKUP(A281,#REF!,3,FALSE)))</f>
        <v>#REF!</v>
      </c>
      <c r="E281" s="10" t="e">
        <f>IF(A281="","",IF(VLOOKUP(A281,#REF!,5,FALSE)=0,"",VLOOKUP(A281,#REF!,5,FALSE)))</f>
        <v>#REF!</v>
      </c>
      <c r="F281" s="10" t="e">
        <f>IF(A281="","",IF(VLOOKUP(A281,#REF!,4,FALSE)=0,"",VLOOKUP(A281,#REF!,4,FALSE)))</f>
        <v>#REF!</v>
      </c>
      <c r="G281" s="11" t="e">
        <f>IF($A281="","",VLOOKUP($A281,#REF!,G$3+6,FALSE))</f>
        <v>#REF!</v>
      </c>
      <c r="H281" s="11" t="e">
        <f>IF($A281="","",VLOOKUP($A281,#REF!,H$3+6,FALSE))</f>
        <v>#REF!</v>
      </c>
      <c r="I281" s="11" t="e">
        <f>IF($A281="","",VLOOKUP($A281,#REF!,I$3+6,FALSE))</f>
        <v>#REF!</v>
      </c>
      <c r="J281" s="11" t="e">
        <f>IF($A281="","",VLOOKUP($A281,#REF!,J$3+6,FALSE))</f>
        <v>#REF!</v>
      </c>
      <c r="K281" s="11" t="e">
        <f>IF($A281="","",VLOOKUP($A281,#REF!,K$3+6,FALSE))</f>
        <v>#REF!</v>
      </c>
      <c r="L281" s="11" t="e">
        <f>IF($A281="","",VLOOKUP($A281,#REF!,L$3+6,FALSE))</f>
        <v>#REF!</v>
      </c>
      <c r="M281" s="11" t="e">
        <f>IF($A281="","",VLOOKUP($A281,#REF!,M$3+6,FALSE))</f>
        <v>#REF!</v>
      </c>
      <c r="N281" s="11" t="e">
        <f>IF($A281="","",VLOOKUP($A281,#REF!,N$3+6,FALSE))</f>
        <v>#REF!</v>
      </c>
      <c r="O281" s="11" t="e">
        <f>IF($A281="","",VLOOKUP($A281,#REF!,O$3+6,FALSE))</f>
        <v>#REF!</v>
      </c>
      <c r="P281" s="11" t="e">
        <f>IF($A281="","",VLOOKUP($A281,#REF!,P$3+6,FALSE))</f>
        <v>#REF!</v>
      </c>
      <c r="Q281" s="11" t="e">
        <f>IF($A281="","",VLOOKUP($A281,#REF!,Q$3+6,FALSE))</f>
        <v>#REF!</v>
      </c>
      <c r="R281" s="11" t="e">
        <f>IF($A281="","",VLOOKUP($A281,#REF!,R$3+6,FALSE))</f>
        <v>#REF!</v>
      </c>
      <c r="S281" s="11" t="e">
        <f>IF($A281="","",VLOOKUP($A281,#REF!,S$3+6,FALSE))</f>
        <v>#REF!</v>
      </c>
      <c r="T281" s="11" t="e">
        <f>IF($A281="","",VLOOKUP($A281,#REF!,T$3+6,FALSE))</f>
        <v>#REF!</v>
      </c>
      <c r="U281" s="11" t="e">
        <f>IF($A281="","",VLOOKUP($A281,#REF!,U$3+6,FALSE))</f>
        <v>#REF!</v>
      </c>
      <c r="V281" s="11" t="e">
        <f>IF($A281="","",VLOOKUP($A281,#REF!,V$3+6,FALSE))</f>
        <v>#REF!</v>
      </c>
      <c r="W281" s="11" t="e">
        <f>IF($A281="","",VLOOKUP($A281,#REF!,W$3+6,FALSE))</f>
        <v>#REF!</v>
      </c>
      <c r="X281" s="11" t="e">
        <f>IF($A281="","",VLOOKUP($A281,#REF!,X$3+6,FALSE))</f>
        <v>#REF!</v>
      </c>
      <c r="Y281" s="11" t="e">
        <f t="shared" si="20"/>
        <v>#REF!</v>
      </c>
      <c r="AA281" s="11"/>
      <c r="AD281" t="e">
        <f t="shared" si="21"/>
        <v>#REF!</v>
      </c>
      <c r="AE281" t="e">
        <f t="shared" si="22"/>
        <v>#REF!</v>
      </c>
      <c r="AF281" t="e">
        <f t="shared" si="23"/>
        <v>#REF!</v>
      </c>
      <c r="AG281" t="e">
        <f t="shared" si="24"/>
        <v>#REF!</v>
      </c>
    </row>
    <row r="282" spans="1:33" x14ac:dyDescent="0.25">
      <c r="A282" t="e">
        <f>IF(#REF!="","",#REF!)</f>
        <v>#REF!</v>
      </c>
      <c r="B282" s="10">
        <v>279</v>
      </c>
      <c r="C282" s="10" t="e">
        <f>IF(A282="","",IF(VLOOKUP(A282,#REF!,2,FALSE)=0,"",VLOOKUP(A282,#REF!,2,FALSE)))</f>
        <v>#REF!</v>
      </c>
      <c r="D282" s="10" t="e">
        <f>IF(A282="","",IF(VLOOKUP(A282,#REF!,3,FALSE)=0,"",VLOOKUP(A282,#REF!,3,FALSE)))</f>
        <v>#REF!</v>
      </c>
      <c r="E282" s="10" t="e">
        <f>IF(A282="","",IF(VLOOKUP(A282,#REF!,5,FALSE)=0,"",VLOOKUP(A282,#REF!,5,FALSE)))</f>
        <v>#REF!</v>
      </c>
      <c r="F282" s="10" t="e">
        <f>IF(A282="","",IF(VLOOKUP(A282,#REF!,4,FALSE)=0,"",VLOOKUP(A282,#REF!,4,FALSE)))</f>
        <v>#REF!</v>
      </c>
      <c r="G282" s="11" t="e">
        <f>IF($A282="","",VLOOKUP($A282,#REF!,G$3+6,FALSE))</f>
        <v>#REF!</v>
      </c>
      <c r="H282" s="11" t="e">
        <f>IF($A282="","",VLOOKUP($A282,#REF!,H$3+6,FALSE))</f>
        <v>#REF!</v>
      </c>
      <c r="I282" s="11" t="e">
        <f>IF($A282="","",VLOOKUP($A282,#REF!,I$3+6,FALSE))</f>
        <v>#REF!</v>
      </c>
      <c r="J282" s="11" t="e">
        <f>IF($A282="","",VLOOKUP($A282,#REF!,J$3+6,FALSE))</f>
        <v>#REF!</v>
      </c>
      <c r="K282" s="11" t="e">
        <f>IF($A282="","",VLOOKUP($A282,#REF!,K$3+6,FALSE))</f>
        <v>#REF!</v>
      </c>
      <c r="L282" s="11" t="e">
        <f>IF($A282="","",VLOOKUP($A282,#REF!,L$3+6,FALSE))</f>
        <v>#REF!</v>
      </c>
      <c r="M282" s="11" t="e">
        <f>IF($A282="","",VLOOKUP($A282,#REF!,M$3+6,FALSE))</f>
        <v>#REF!</v>
      </c>
      <c r="N282" s="11" t="e">
        <f>IF($A282="","",VLOOKUP($A282,#REF!,N$3+6,FALSE))</f>
        <v>#REF!</v>
      </c>
      <c r="O282" s="11" t="e">
        <f>IF($A282="","",VLOOKUP($A282,#REF!,O$3+6,FALSE))</f>
        <v>#REF!</v>
      </c>
      <c r="P282" s="11" t="e">
        <f>IF($A282="","",VLOOKUP($A282,#REF!,P$3+6,FALSE))</f>
        <v>#REF!</v>
      </c>
      <c r="Q282" s="11" t="e">
        <f>IF($A282="","",VLOOKUP($A282,#REF!,Q$3+6,FALSE))</f>
        <v>#REF!</v>
      </c>
      <c r="R282" s="11" t="e">
        <f>IF($A282="","",VLOOKUP($A282,#REF!,R$3+6,FALSE))</f>
        <v>#REF!</v>
      </c>
      <c r="S282" s="11" t="e">
        <f>IF($A282="","",VLOOKUP($A282,#REF!,S$3+6,FALSE))</f>
        <v>#REF!</v>
      </c>
      <c r="T282" s="11" t="e">
        <f>IF($A282="","",VLOOKUP($A282,#REF!,T$3+6,FALSE))</f>
        <v>#REF!</v>
      </c>
      <c r="U282" s="11" t="e">
        <f>IF($A282="","",VLOOKUP($A282,#REF!,U$3+6,FALSE))</f>
        <v>#REF!</v>
      </c>
      <c r="V282" s="11" t="e">
        <f>IF($A282="","",VLOOKUP($A282,#REF!,V$3+6,FALSE))</f>
        <v>#REF!</v>
      </c>
      <c r="W282" s="11" t="e">
        <f>IF($A282="","",VLOOKUP($A282,#REF!,W$3+6,FALSE))</f>
        <v>#REF!</v>
      </c>
      <c r="X282" s="11" t="e">
        <f>IF($A282="","",VLOOKUP($A282,#REF!,X$3+6,FALSE))</f>
        <v>#REF!</v>
      </c>
      <c r="Y282" s="11" t="e">
        <f t="shared" si="20"/>
        <v>#REF!</v>
      </c>
      <c r="AA282" s="11"/>
      <c r="AD282" t="e">
        <f t="shared" si="21"/>
        <v>#REF!</v>
      </c>
      <c r="AE282" t="e">
        <f t="shared" si="22"/>
        <v>#REF!</v>
      </c>
      <c r="AF282" t="e">
        <f t="shared" si="23"/>
        <v>#REF!</v>
      </c>
      <c r="AG282" t="e">
        <f t="shared" si="24"/>
        <v>#REF!</v>
      </c>
    </row>
    <row r="283" spans="1:33" x14ac:dyDescent="0.25">
      <c r="A283" t="e">
        <f>IF(#REF!="","",#REF!)</f>
        <v>#REF!</v>
      </c>
      <c r="B283" s="10">
        <v>280</v>
      </c>
      <c r="C283" s="10" t="e">
        <f>IF(A283="","",IF(VLOOKUP(A283,#REF!,2,FALSE)=0,"",VLOOKUP(A283,#REF!,2,FALSE)))</f>
        <v>#REF!</v>
      </c>
      <c r="D283" s="10" t="e">
        <f>IF(A283="","",IF(VLOOKUP(A283,#REF!,3,FALSE)=0,"",VLOOKUP(A283,#REF!,3,FALSE)))</f>
        <v>#REF!</v>
      </c>
      <c r="E283" s="10" t="e">
        <f>IF(A283="","",IF(VLOOKUP(A283,#REF!,5,FALSE)=0,"",VLOOKUP(A283,#REF!,5,FALSE)))</f>
        <v>#REF!</v>
      </c>
      <c r="F283" s="10" t="e">
        <f>IF(A283="","",IF(VLOOKUP(A283,#REF!,4,FALSE)=0,"",VLOOKUP(A283,#REF!,4,FALSE)))</f>
        <v>#REF!</v>
      </c>
      <c r="G283" s="11" t="e">
        <f>IF($A283="","",VLOOKUP($A283,#REF!,G$3+6,FALSE))</f>
        <v>#REF!</v>
      </c>
      <c r="H283" s="11" t="e">
        <f>IF($A283="","",VLOOKUP($A283,#REF!,H$3+6,FALSE))</f>
        <v>#REF!</v>
      </c>
      <c r="I283" s="11" t="e">
        <f>IF($A283="","",VLOOKUP($A283,#REF!,I$3+6,FALSE))</f>
        <v>#REF!</v>
      </c>
      <c r="J283" s="11" t="e">
        <f>IF($A283="","",VLOOKUP($A283,#REF!,J$3+6,FALSE))</f>
        <v>#REF!</v>
      </c>
      <c r="K283" s="11" t="e">
        <f>IF($A283="","",VLOOKUP($A283,#REF!,K$3+6,FALSE))</f>
        <v>#REF!</v>
      </c>
      <c r="L283" s="11" t="e">
        <f>IF($A283="","",VLOOKUP($A283,#REF!,L$3+6,FALSE))</f>
        <v>#REF!</v>
      </c>
      <c r="M283" s="11" t="e">
        <f>IF($A283="","",VLOOKUP($A283,#REF!,M$3+6,FALSE))</f>
        <v>#REF!</v>
      </c>
      <c r="N283" s="11" t="e">
        <f>IF($A283="","",VLOOKUP($A283,#REF!,N$3+6,FALSE))</f>
        <v>#REF!</v>
      </c>
      <c r="O283" s="11" t="e">
        <f>IF($A283="","",VLOOKUP($A283,#REF!,O$3+6,FALSE))</f>
        <v>#REF!</v>
      </c>
      <c r="P283" s="11" t="e">
        <f>IF($A283="","",VLOOKUP($A283,#REF!,P$3+6,FALSE))</f>
        <v>#REF!</v>
      </c>
      <c r="Q283" s="11" t="e">
        <f>IF($A283="","",VLOOKUP($A283,#REF!,Q$3+6,FALSE))</f>
        <v>#REF!</v>
      </c>
      <c r="R283" s="11" t="e">
        <f>IF($A283="","",VLOOKUP($A283,#REF!,R$3+6,FALSE))</f>
        <v>#REF!</v>
      </c>
      <c r="S283" s="11" t="e">
        <f>IF($A283="","",VLOOKUP($A283,#REF!,S$3+6,FALSE))</f>
        <v>#REF!</v>
      </c>
      <c r="T283" s="11" t="e">
        <f>IF($A283="","",VLOOKUP($A283,#REF!,T$3+6,FALSE))</f>
        <v>#REF!</v>
      </c>
      <c r="U283" s="11" t="e">
        <f>IF($A283="","",VLOOKUP($A283,#REF!,U$3+6,FALSE))</f>
        <v>#REF!</v>
      </c>
      <c r="V283" s="11" t="e">
        <f>IF($A283="","",VLOOKUP($A283,#REF!,V$3+6,FALSE))</f>
        <v>#REF!</v>
      </c>
      <c r="W283" s="11" t="e">
        <f>IF($A283="","",VLOOKUP($A283,#REF!,W$3+6,FALSE))</f>
        <v>#REF!</v>
      </c>
      <c r="X283" s="11" t="e">
        <f>IF($A283="","",VLOOKUP($A283,#REF!,X$3+6,FALSE))</f>
        <v>#REF!</v>
      </c>
      <c r="Y283" s="11" t="e">
        <f t="shared" si="20"/>
        <v>#REF!</v>
      </c>
      <c r="AA283" s="11"/>
      <c r="AD283" t="e">
        <f t="shared" si="21"/>
        <v>#REF!</v>
      </c>
      <c r="AE283" t="e">
        <f t="shared" si="22"/>
        <v>#REF!</v>
      </c>
      <c r="AF283" t="e">
        <f t="shared" si="23"/>
        <v>#REF!</v>
      </c>
      <c r="AG283" t="e">
        <f t="shared" si="24"/>
        <v>#REF!</v>
      </c>
    </row>
    <row r="284" spans="1:33" x14ac:dyDescent="0.25">
      <c r="A284" t="e">
        <f>IF(#REF!="","",#REF!)</f>
        <v>#REF!</v>
      </c>
      <c r="B284" s="10">
        <v>281</v>
      </c>
      <c r="C284" s="10" t="e">
        <f>IF(A284="","",IF(VLOOKUP(A284,#REF!,2,FALSE)=0,"",VLOOKUP(A284,#REF!,2,FALSE)))</f>
        <v>#REF!</v>
      </c>
      <c r="D284" s="10" t="e">
        <f>IF(A284="","",IF(VLOOKUP(A284,#REF!,3,FALSE)=0,"",VLOOKUP(A284,#REF!,3,FALSE)))</f>
        <v>#REF!</v>
      </c>
      <c r="E284" s="10" t="e">
        <f>IF(A284="","",IF(VLOOKUP(A284,#REF!,5,FALSE)=0,"",VLOOKUP(A284,#REF!,5,FALSE)))</f>
        <v>#REF!</v>
      </c>
      <c r="F284" s="10" t="e">
        <f>IF(A284="","",IF(VLOOKUP(A284,#REF!,4,FALSE)=0,"",VLOOKUP(A284,#REF!,4,FALSE)))</f>
        <v>#REF!</v>
      </c>
      <c r="G284" s="11" t="e">
        <f>IF($A284="","",VLOOKUP($A284,#REF!,G$3+6,FALSE))</f>
        <v>#REF!</v>
      </c>
      <c r="H284" s="11" t="e">
        <f>IF($A284="","",VLOOKUP($A284,#REF!,H$3+6,FALSE))</f>
        <v>#REF!</v>
      </c>
      <c r="I284" s="11" t="e">
        <f>IF($A284="","",VLOOKUP($A284,#REF!,I$3+6,FALSE))</f>
        <v>#REF!</v>
      </c>
      <c r="J284" s="11" t="e">
        <f>IF($A284="","",VLOOKUP($A284,#REF!,J$3+6,FALSE))</f>
        <v>#REF!</v>
      </c>
      <c r="K284" s="11" t="e">
        <f>IF($A284="","",VLOOKUP($A284,#REF!,K$3+6,FALSE))</f>
        <v>#REF!</v>
      </c>
      <c r="L284" s="11" t="e">
        <f>IF($A284="","",VLOOKUP($A284,#REF!,L$3+6,FALSE))</f>
        <v>#REF!</v>
      </c>
      <c r="M284" s="11" t="e">
        <f>IF($A284="","",VLOOKUP($A284,#REF!,M$3+6,FALSE))</f>
        <v>#REF!</v>
      </c>
      <c r="N284" s="11" t="e">
        <f>IF($A284="","",VLOOKUP($A284,#REF!,N$3+6,FALSE))</f>
        <v>#REF!</v>
      </c>
      <c r="O284" s="11" t="e">
        <f>IF($A284="","",VLOOKUP($A284,#REF!,O$3+6,FALSE))</f>
        <v>#REF!</v>
      </c>
      <c r="P284" s="11" t="e">
        <f>IF($A284="","",VLOOKUP($A284,#REF!,P$3+6,FALSE))</f>
        <v>#REF!</v>
      </c>
      <c r="Q284" s="11" t="e">
        <f>IF($A284="","",VLOOKUP($A284,#REF!,Q$3+6,FALSE))</f>
        <v>#REF!</v>
      </c>
      <c r="R284" s="11" t="e">
        <f>IF($A284="","",VLOOKUP($A284,#REF!,R$3+6,FALSE))</f>
        <v>#REF!</v>
      </c>
      <c r="S284" s="11" t="e">
        <f>IF($A284="","",VLOOKUP($A284,#REF!,S$3+6,FALSE))</f>
        <v>#REF!</v>
      </c>
      <c r="T284" s="11" t="e">
        <f>IF($A284="","",VLOOKUP($A284,#REF!,T$3+6,FALSE))</f>
        <v>#REF!</v>
      </c>
      <c r="U284" s="11" t="e">
        <f>IF($A284="","",VLOOKUP($A284,#REF!,U$3+6,FALSE))</f>
        <v>#REF!</v>
      </c>
      <c r="V284" s="11" t="e">
        <f>IF($A284="","",VLOOKUP($A284,#REF!,V$3+6,FALSE))</f>
        <v>#REF!</v>
      </c>
      <c r="W284" s="11" t="e">
        <f>IF($A284="","",VLOOKUP($A284,#REF!,W$3+6,FALSE))</f>
        <v>#REF!</v>
      </c>
      <c r="X284" s="11" t="e">
        <f>IF($A284="","",VLOOKUP($A284,#REF!,X$3+6,FALSE))</f>
        <v>#REF!</v>
      </c>
      <c r="Y284" s="11" t="e">
        <f t="shared" si="20"/>
        <v>#REF!</v>
      </c>
      <c r="AA284" s="11"/>
      <c r="AD284" t="e">
        <f t="shared" si="21"/>
        <v>#REF!</v>
      </c>
      <c r="AE284" t="e">
        <f t="shared" si="22"/>
        <v>#REF!</v>
      </c>
      <c r="AF284" t="e">
        <f t="shared" si="23"/>
        <v>#REF!</v>
      </c>
      <c r="AG284" t="e">
        <f t="shared" si="24"/>
        <v>#REF!</v>
      </c>
    </row>
    <row r="285" spans="1:33" x14ac:dyDescent="0.25">
      <c r="A285" t="e">
        <f>IF(#REF!="","",#REF!)</f>
        <v>#REF!</v>
      </c>
      <c r="B285" s="10">
        <v>282</v>
      </c>
      <c r="C285" s="10" t="e">
        <f>IF(A285="","",IF(VLOOKUP(A285,#REF!,2,FALSE)=0,"",VLOOKUP(A285,#REF!,2,FALSE)))</f>
        <v>#REF!</v>
      </c>
      <c r="D285" s="10" t="e">
        <f>IF(A285="","",IF(VLOOKUP(A285,#REF!,3,FALSE)=0,"",VLOOKUP(A285,#REF!,3,FALSE)))</f>
        <v>#REF!</v>
      </c>
      <c r="E285" s="10" t="e">
        <f>IF(A285="","",IF(VLOOKUP(A285,#REF!,5,FALSE)=0,"",VLOOKUP(A285,#REF!,5,FALSE)))</f>
        <v>#REF!</v>
      </c>
      <c r="F285" s="10" t="e">
        <f>IF(A285="","",IF(VLOOKUP(A285,#REF!,4,FALSE)=0,"",VLOOKUP(A285,#REF!,4,FALSE)))</f>
        <v>#REF!</v>
      </c>
      <c r="G285" s="11" t="e">
        <f>IF($A285="","",VLOOKUP($A285,#REF!,G$3+6,FALSE))</f>
        <v>#REF!</v>
      </c>
      <c r="H285" s="11" t="e">
        <f>IF($A285="","",VLOOKUP($A285,#REF!,H$3+6,FALSE))</f>
        <v>#REF!</v>
      </c>
      <c r="I285" s="11" t="e">
        <f>IF($A285="","",VLOOKUP($A285,#REF!,I$3+6,FALSE))</f>
        <v>#REF!</v>
      </c>
      <c r="J285" s="11" t="e">
        <f>IF($A285="","",VLOOKUP($A285,#REF!,J$3+6,FALSE))</f>
        <v>#REF!</v>
      </c>
      <c r="K285" s="11" t="e">
        <f>IF($A285="","",VLOOKUP($A285,#REF!,K$3+6,FALSE))</f>
        <v>#REF!</v>
      </c>
      <c r="L285" s="11" t="e">
        <f>IF($A285="","",VLOOKUP($A285,#REF!,L$3+6,FALSE))</f>
        <v>#REF!</v>
      </c>
      <c r="M285" s="11" t="e">
        <f>IF($A285="","",VLOOKUP($A285,#REF!,M$3+6,FALSE))</f>
        <v>#REF!</v>
      </c>
      <c r="N285" s="11" t="e">
        <f>IF($A285="","",VLOOKUP($A285,#REF!,N$3+6,FALSE))</f>
        <v>#REF!</v>
      </c>
      <c r="O285" s="11" t="e">
        <f>IF($A285="","",VLOOKUP($A285,#REF!,O$3+6,FALSE))</f>
        <v>#REF!</v>
      </c>
      <c r="P285" s="11" t="e">
        <f>IF($A285="","",VLOOKUP($A285,#REF!,P$3+6,FALSE))</f>
        <v>#REF!</v>
      </c>
      <c r="Q285" s="11" t="e">
        <f>IF($A285="","",VLOOKUP($A285,#REF!,Q$3+6,FALSE))</f>
        <v>#REF!</v>
      </c>
      <c r="R285" s="11" t="e">
        <f>IF($A285="","",VLOOKUP($A285,#REF!,R$3+6,FALSE))</f>
        <v>#REF!</v>
      </c>
      <c r="S285" s="11" t="e">
        <f>IF($A285="","",VLOOKUP($A285,#REF!,S$3+6,FALSE))</f>
        <v>#REF!</v>
      </c>
      <c r="T285" s="11" t="e">
        <f>IF($A285="","",VLOOKUP($A285,#REF!,T$3+6,FALSE))</f>
        <v>#REF!</v>
      </c>
      <c r="U285" s="11" t="e">
        <f>IF($A285="","",VLOOKUP($A285,#REF!,U$3+6,FALSE))</f>
        <v>#REF!</v>
      </c>
      <c r="V285" s="11" t="e">
        <f>IF($A285="","",VLOOKUP($A285,#REF!,V$3+6,FALSE))</f>
        <v>#REF!</v>
      </c>
      <c r="W285" s="11" t="e">
        <f>IF($A285="","",VLOOKUP($A285,#REF!,W$3+6,FALSE))</f>
        <v>#REF!</v>
      </c>
      <c r="X285" s="11" t="e">
        <f>IF($A285="","",VLOOKUP($A285,#REF!,X$3+6,FALSE))</f>
        <v>#REF!</v>
      </c>
      <c r="Y285" s="11" t="e">
        <f t="shared" si="20"/>
        <v>#REF!</v>
      </c>
      <c r="AA285" s="11"/>
      <c r="AD285" t="e">
        <f t="shared" si="21"/>
        <v>#REF!</v>
      </c>
      <c r="AE285" t="e">
        <f t="shared" si="22"/>
        <v>#REF!</v>
      </c>
      <c r="AF285" t="e">
        <f t="shared" si="23"/>
        <v>#REF!</v>
      </c>
      <c r="AG285" t="e">
        <f t="shared" si="24"/>
        <v>#REF!</v>
      </c>
    </row>
    <row r="286" spans="1:33" x14ac:dyDescent="0.25">
      <c r="A286" t="e">
        <f>IF(#REF!="","",#REF!)</f>
        <v>#REF!</v>
      </c>
      <c r="B286" s="10">
        <v>283</v>
      </c>
      <c r="C286" s="10" t="e">
        <f>IF(A286="","",IF(VLOOKUP(A286,#REF!,2,FALSE)=0,"",VLOOKUP(A286,#REF!,2,FALSE)))</f>
        <v>#REF!</v>
      </c>
      <c r="D286" s="10" t="e">
        <f>IF(A286="","",IF(VLOOKUP(A286,#REF!,3,FALSE)=0,"",VLOOKUP(A286,#REF!,3,FALSE)))</f>
        <v>#REF!</v>
      </c>
      <c r="E286" s="10" t="e">
        <f>IF(A286="","",IF(VLOOKUP(A286,#REF!,5,FALSE)=0,"",VLOOKUP(A286,#REF!,5,FALSE)))</f>
        <v>#REF!</v>
      </c>
      <c r="F286" s="10" t="e">
        <f>IF(A286="","",IF(VLOOKUP(A286,#REF!,4,FALSE)=0,"",VLOOKUP(A286,#REF!,4,FALSE)))</f>
        <v>#REF!</v>
      </c>
      <c r="G286" s="11" t="e">
        <f>IF($A286="","",VLOOKUP($A286,#REF!,G$3+6,FALSE))</f>
        <v>#REF!</v>
      </c>
      <c r="H286" s="11" t="e">
        <f>IF($A286="","",VLOOKUP($A286,#REF!,H$3+6,FALSE))</f>
        <v>#REF!</v>
      </c>
      <c r="I286" s="11" t="e">
        <f>IF($A286="","",VLOOKUP($A286,#REF!,I$3+6,FALSE))</f>
        <v>#REF!</v>
      </c>
      <c r="J286" s="11" t="e">
        <f>IF($A286="","",VLOOKUP($A286,#REF!,J$3+6,FALSE))</f>
        <v>#REF!</v>
      </c>
      <c r="K286" s="11" t="e">
        <f>IF($A286="","",VLOOKUP($A286,#REF!,K$3+6,FALSE))</f>
        <v>#REF!</v>
      </c>
      <c r="L286" s="11" t="e">
        <f>IF($A286="","",VLOOKUP($A286,#REF!,L$3+6,FALSE))</f>
        <v>#REF!</v>
      </c>
      <c r="M286" s="11" t="e">
        <f>IF($A286="","",VLOOKUP($A286,#REF!,M$3+6,FALSE))</f>
        <v>#REF!</v>
      </c>
      <c r="N286" s="11" t="e">
        <f>IF($A286="","",VLOOKUP($A286,#REF!,N$3+6,FALSE))</f>
        <v>#REF!</v>
      </c>
      <c r="O286" s="11" t="e">
        <f>IF($A286="","",VLOOKUP($A286,#REF!,O$3+6,FALSE))</f>
        <v>#REF!</v>
      </c>
      <c r="P286" s="11" t="e">
        <f>IF($A286="","",VLOOKUP($A286,#REF!,P$3+6,FALSE))</f>
        <v>#REF!</v>
      </c>
      <c r="Q286" s="11" t="e">
        <f>IF($A286="","",VLOOKUP($A286,#REF!,Q$3+6,FALSE))</f>
        <v>#REF!</v>
      </c>
      <c r="R286" s="11" t="e">
        <f>IF($A286="","",VLOOKUP($A286,#REF!,R$3+6,FALSE))</f>
        <v>#REF!</v>
      </c>
      <c r="S286" s="11" t="e">
        <f>IF($A286="","",VLOOKUP($A286,#REF!,S$3+6,FALSE))</f>
        <v>#REF!</v>
      </c>
      <c r="T286" s="11" t="e">
        <f>IF($A286="","",VLOOKUP($A286,#REF!,T$3+6,FALSE))</f>
        <v>#REF!</v>
      </c>
      <c r="U286" s="11" t="e">
        <f>IF($A286="","",VLOOKUP($A286,#REF!,U$3+6,FALSE))</f>
        <v>#REF!</v>
      </c>
      <c r="V286" s="11" t="e">
        <f>IF($A286="","",VLOOKUP($A286,#REF!,V$3+6,FALSE))</f>
        <v>#REF!</v>
      </c>
      <c r="W286" s="11" t="e">
        <f>IF($A286="","",VLOOKUP($A286,#REF!,W$3+6,FALSE))</f>
        <v>#REF!</v>
      </c>
      <c r="X286" s="11" t="e">
        <f>IF($A286="","",VLOOKUP($A286,#REF!,X$3+6,FALSE))</f>
        <v>#REF!</v>
      </c>
      <c r="Y286" s="11" t="e">
        <f t="shared" si="20"/>
        <v>#REF!</v>
      </c>
      <c r="AA286" s="11"/>
      <c r="AD286" t="e">
        <f t="shared" si="21"/>
        <v>#REF!</v>
      </c>
      <c r="AE286" t="e">
        <f t="shared" si="22"/>
        <v>#REF!</v>
      </c>
      <c r="AF286" t="e">
        <f t="shared" si="23"/>
        <v>#REF!</v>
      </c>
      <c r="AG286" t="e">
        <f t="shared" si="24"/>
        <v>#REF!</v>
      </c>
    </row>
    <row r="287" spans="1:33" x14ac:dyDescent="0.25">
      <c r="A287" t="e">
        <f>IF(#REF!="","",#REF!)</f>
        <v>#REF!</v>
      </c>
      <c r="B287" s="10">
        <v>284</v>
      </c>
      <c r="C287" s="10" t="e">
        <f>IF(A287="","",IF(VLOOKUP(A287,#REF!,2,FALSE)=0,"",VLOOKUP(A287,#REF!,2,FALSE)))</f>
        <v>#REF!</v>
      </c>
      <c r="D287" s="10" t="e">
        <f>IF(A287="","",IF(VLOOKUP(A287,#REF!,3,FALSE)=0,"",VLOOKUP(A287,#REF!,3,FALSE)))</f>
        <v>#REF!</v>
      </c>
      <c r="E287" s="10" t="e">
        <f>IF(A287="","",IF(VLOOKUP(A287,#REF!,5,FALSE)=0,"",VLOOKUP(A287,#REF!,5,FALSE)))</f>
        <v>#REF!</v>
      </c>
      <c r="F287" s="10" t="e">
        <f>IF(A287="","",IF(VLOOKUP(A287,#REF!,4,FALSE)=0,"",VLOOKUP(A287,#REF!,4,FALSE)))</f>
        <v>#REF!</v>
      </c>
      <c r="G287" s="11" t="e">
        <f>IF($A287="","",VLOOKUP($A287,#REF!,G$3+6,FALSE))</f>
        <v>#REF!</v>
      </c>
      <c r="H287" s="11" t="e">
        <f>IF($A287="","",VLOOKUP($A287,#REF!,H$3+6,FALSE))</f>
        <v>#REF!</v>
      </c>
      <c r="I287" s="11" t="e">
        <f>IF($A287="","",VLOOKUP($A287,#REF!,I$3+6,FALSE))</f>
        <v>#REF!</v>
      </c>
      <c r="J287" s="11" t="e">
        <f>IF($A287="","",VLOOKUP($A287,#REF!,J$3+6,FALSE))</f>
        <v>#REF!</v>
      </c>
      <c r="K287" s="11" t="e">
        <f>IF($A287="","",VLOOKUP($A287,#REF!,K$3+6,FALSE))</f>
        <v>#REF!</v>
      </c>
      <c r="L287" s="11" t="e">
        <f>IF($A287="","",VLOOKUP($A287,#REF!,L$3+6,FALSE))</f>
        <v>#REF!</v>
      </c>
      <c r="M287" s="11" t="e">
        <f>IF($A287="","",VLOOKUP($A287,#REF!,M$3+6,FALSE))</f>
        <v>#REF!</v>
      </c>
      <c r="N287" s="11" t="e">
        <f>IF($A287="","",VLOOKUP($A287,#REF!,N$3+6,FALSE))</f>
        <v>#REF!</v>
      </c>
      <c r="O287" s="11" t="e">
        <f>IF($A287="","",VLOOKUP($A287,#REF!,O$3+6,FALSE))</f>
        <v>#REF!</v>
      </c>
      <c r="P287" s="11" t="e">
        <f>IF($A287="","",VLOOKUP($A287,#REF!,P$3+6,FALSE))</f>
        <v>#REF!</v>
      </c>
      <c r="Q287" s="11" t="e">
        <f>IF($A287="","",VLOOKUP($A287,#REF!,Q$3+6,FALSE))</f>
        <v>#REF!</v>
      </c>
      <c r="R287" s="11" t="e">
        <f>IF($A287="","",VLOOKUP($A287,#REF!,R$3+6,FALSE))</f>
        <v>#REF!</v>
      </c>
      <c r="S287" s="11" t="e">
        <f>IF($A287="","",VLOOKUP($A287,#REF!,S$3+6,FALSE))</f>
        <v>#REF!</v>
      </c>
      <c r="T287" s="11" t="e">
        <f>IF($A287="","",VLOOKUP($A287,#REF!,T$3+6,FALSE))</f>
        <v>#REF!</v>
      </c>
      <c r="U287" s="11" t="e">
        <f>IF($A287="","",VLOOKUP($A287,#REF!,U$3+6,FALSE))</f>
        <v>#REF!</v>
      </c>
      <c r="V287" s="11" t="e">
        <f>IF($A287="","",VLOOKUP($A287,#REF!,V$3+6,FALSE))</f>
        <v>#REF!</v>
      </c>
      <c r="W287" s="11" t="e">
        <f>IF($A287="","",VLOOKUP($A287,#REF!,W$3+6,FALSE))</f>
        <v>#REF!</v>
      </c>
      <c r="X287" s="11" t="e">
        <f>IF($A287="","",VLOOKUP($A287,#REF!,X$3+6,FALSE))</f>
        <v>#REF!</v>
      </c>
      <c r="Y287" s="11" t="e">
        <f t="shared" si="20"/>
        <v>#REF!</v>
      </c>
      <c r="AA287" s="11"/>
      <c r="AD287" t="e">
        <f t="shared" si="21"/>
        <v>#REF!</v>
      </c>
      <c r="AE287" t="e">
        <f t="shared" si="22"/>
        <v>#REF!</v>
      </c>
      <c r="AF287" t="e">
        <f t="shared" si="23"/>
        <v>#REF!</v>
      </c>
      <c r="AG287" t="e">
        <f t="shared" si="24"/>
        <v>#REF!</v>
      </c>
    </row>
    <row r="288" spans="1:33" x14ac:dyDescent="0.25">
      <c r="A288" t="e">
        <f>IF(#REF!="","",#REF!)</f>
        <v>#REF!</v>
      </c>
      <c r="B288" s="10">
        <v>285</v>
      </c>
      <c r="C288" s="10" t="e">
        <f>IF(A288="","",IF(VLOOKUP(A288,#REF!,2,FALSE)=0,"",VLOOKUP(A288,#REF!,2,FALSE)))</f>
        <v>#REF!</v>
      </c>
      <c r="D288" s="10" t="e">
        <f>IF(A288="","",IF(VLOOKUP(A288,#REF!,3,FALSE)=0,"",VLOOKUP(A288,#REF!,3,FALSE)))</f>
        <v>#REF!</v>
      </c>
      <c r="E288" s="10" t="e">
        <f>IF(A288="","",IF(VLOOKUP(A288,#REF!,5,FALSE)=0,"",VLOOKUP(A288,#REF!,5,FALSE)))</f>
        <v>#REF!</v>
      </c>
      <c r="F288" s="10" t="e">
        <f>IF(A288="","",IF(VLOOKUP(A288,#REF!,4,FALSE)=0,"",VLOOKUP(A288,#REF!,4,FALSE)))</f>
        <v>#REF!</v>
      </c>
      <c r="G288" s="11" t="e">
        <f>IF($A288="","",VLOOKUP($A288,#REF!,G$3+6,FALSE))</f>
        <v>#REF!</v>
      </c>
      <c r="H288" s="11" t="e">
        <f>IF($A288="","",VLOOKUP($A288,#REF!,H$3+6,FALSE))</f>
        <v>#REF!</v>
      </c>
      <c r="I288" s="11" t="e">
        <f>IF($A288="","",VLOOKUP($A288,#REF!,I$3+6,FALSE))</f>
        <v>#REF!</v>
      </c>
      <c r="J288" s="11" t="e">
        <f>IF($A288="","",VLOOKUP($A288,#REF!,J$3+6,FALSE))</f>
        <v>#REF!</v>
      </c>
      <c r="K288" s="11" t="e">
        <f>IF($A288="","",VLOOKUP($A288,#REF!,K$3+6,FALSE))</f>
        <v>#REF!</v>
      </c>
      <c r="L288" s="11" t="e">
        <f>IF($A288="","",VLOOKUP($A288,#REF!,L$3+6,FALSE))</f>
        <v>#REF!</v>
      </c>
      <c r="M288" s="11" t="e">
        <f>IF($A288="","",VLOOKUP($A288,#REF!,M$3+6,FALSE))</f>
        <v>#REF!</v>
      </c>
      <c r="N288" s="11" t="e">
        <f>IF($A288="","",VLOOKUP($A288,#REF!,N$3+6,FALSE))</f>
        <v>#REF!</v>
      </c>
      <c r="O288" s="11" t="e">
        <f>IF($A288="","",VLOOKUP($A288,#REF!,O$3+6,FALSE))</f>
        <v>#REF!</v>
      </c>
      <c r="P288" s="11" t="e">
        <f>IF($A288="","",VLOOKUP($A288,#REF!,P$3+6,FALSE))</f>
        <v>#REF!</v>
      </c>
      <c r="Q288" s="11" t="e">
        <f>IF($A288="","",VLOOKUP($A288,#REF!,Q$3+6,FALSE))</f>
        <v>#REF!</v>
      </c>
      <c r="R288" s="11" t="e">
        <f>IF($A288="","",VLOOKUP($A288,#REF!,R$3+6,FALSE))</f>
        <v>#REF!</v>
      </c>
      <c r="S288" s="11" t="e">
        <f>IF($A288="","",VLOOKUP($A288,#REF!,S$3+6,FALSE))</f>
        <v>#REF!</v>
      </c>
      <c r="T288" s="11" t="e">
        <f>IF($A288="","",VLOOKUP($A288,#REF!,T$3+6,FALSE))</f>
        <v>#REF!</v>
      </c>
      <c r="U288" s="11" t="e">
        <f>IF($A288="","",VLOOKUP($A288,#REF!,U$3+6,FALSE))</f>
        <v>#REF!</v>
      </c>
      <c r="V288" s="11" t="e">
        <f>IF($A288="","",VLOOKUP($A288,#REF!,V$3+6,FALSE))</f>
        <v>#REF!</v>
      </c>
      <c r="W288" s="11" t="e">
        <f>IF($A288="","",VLOOKUP($A288,#REF!,W$3+6,FALSE))</f>
        <v>#REF!</v>
      </c>
      <c r="X288" s="11" t="e">
        <f>IF($A288="","",VLOOKUP($A288,#REF!,X$3+6,FALSE))</f>
        <v>#REF!</v>
      </c>
      <c r="Y288" s="11" t="e">
        <f t="shared" si="20"/>
        <v>#REF!</v>
      </c>
      <c r="AA288" s="11"/>
      <c r="AD288" t="e">
        <f t="shared" si="21"/>
        <v>#REF!</v>
      </c>
      <c r="AE288" t="e">
        <f t="shared" si="22"/>
        <v>#REF!</v>
      </c>
      <c r="AF288" t="e">
        <f t="shared" si="23"/>
        <v>#REF!</v>
      </c>
      <c r="AG288" t="e">
        <f t="shared" si="24"/>
        <v>#REF!</v>
      </c>
    </row>
    <row r="289" spans="1:33" x14ac:dyDescent="0.25">
      <c r="A289" t="e">
        <f>IF(#REF!="","",#REF!)</f>
        <v>#REF!</v>
      </c>
      <c r="B289" s="10">
        <v>286</v>
      </c>
      <c r="C289" s="10" t="e">
        <f>IF(A289="","",IF(VLOOKUP(A289,#REF!,2,FALSE)=0,"",VLOOKUP(A289,#REF!,2,FALSE)))</f>
        <v>#REF!</v>
      </c>
      <c r="D289" s="10" t="e">
        <f>IF(A289="","",IF(VLOOKUP(A289,#REF!,3,FALSE)=0,"",VLOOKUP(A289,#REF!,3,FALSE)))</f>
        <v>#REF!</v>
      </c>
      <c r="E289" s="10" t="e">
        <f>IF(A289="","",IF(VLOOKUP(A289,#REF!,5,FALSE)=0,"",VLOOKUP(A289,#REF!,5,FALSE)))</f>
        <v>#REF!</v>
      </c>
      <c r="F289" s="10" t="e">
        <f>IF(A289="","",IF(VLOOKUP(A289,#REF!,4,FALSE)=0,"",VLOOKUP(A289,#REF!,4,FALSE)))</f>
        <v>#REF!</v>
      </c>
      <c r="G289" s="11" t="e">
        <f>IF($A289="","",VLOOKUP($A289,#REF!,G$3+6,FALSE))</f>
        <v>#REF!</v>
      </c>
      <c r="H289" s="11" t="e">
        <f>IF($A289="","",VLOOKUP($A289,#REF!,H$3+6,FALSE))</f>
        <v>#REF!</v>
      </c>
      <c r="I289" s="11" t="e">
        <f>IF($A289="","",VLOOKUP($A289,#REF!,I$3+6,FALSE))</f>
        <v>#REF!</v>
      </c>
      <c r="J289" s="11" t="e">
        <f>IF($A289="","",VLOOKUP($A289,#REF!,J$3+6,FALSE))</f>
        <v>#REF!</v>
      </c>
      <c r="K289" s="11" t="e">
        <f>IF($A289="","",VLOOKUP($A289,#REF!,K$3+6,FALSE))</f>
        <v>#REF!</v>
      </c>
      <c r="L289" s="11" t="e">
        <f>IF($A289="","",VLOOKUP($A289,#REF!,L$3+6,FALSE))</f>
        <v>#REF!</v>
      </c>
      <c r="M289" s="11" t="e">
        <f>IF($A289="","",VLOOKUP($A289,#REF!,M$3+6,FALSE))</f>
        <v>#REF!</v>
      </c>
      <c r="N289" s="11" t="e">
        <f>IF($A289="","",VLOOKUP($A289,#REF!,N$3+6,FALSE))</f>
        <v>#REF!</v>
      </c>
      <c r="O289" s="11" t="e">
        <f>IF($A289="","",VLOOKUP($A289,#REF!,O$3+6,FALSE))</f>
        <v>#REF!</v>
      </c>
      <c r="P289" s="11" t="e">
        <f>IF($A289="","",VLOOKUP($A289,#REF!,P$3+6,FALSE))</f>
        <v>#REF!</v>
      </c>
      <c r="Q289" s="11" t="e">
        <f>IF($A289="","",VLOOKUP($A289,#REF!,Q$3+6,FALSE))</f>
        <v>#REF!</v>
      </c>
      <c r="R289" s="11" t="e">
        <f>IF($A289="","",VLOOKUP($A289,#REF!,R$3+6,FALSE))</f>
        <v>#REF!</v>
      </c>
      <c r="S289" s="11" t="e">
        <f>IF($A289="","",VLOOKUP($A289,#REF!,S$3+6,FALSE))</f>
        <v>#REF!</v>
      </c>
      <c r="T289" s="11" t="e">
        <f>IF($A289="","",VLOOKUP($A289,#REF!,T$3+6,FALSE))</f>
        <v>#REF!</v>
      </c>
      <c r="U289" s="11" t="e">
        <f>IF($A289="","",VLOOKUP($A289,#REF!,U$3+6,FALSE))</f>
        <v>#REF!</v>
      </c>
      <c r="V289" s="11" t="e">
        <f>IF($A289="","",VLOOKUP($A289,#REF!,V$3+6,FALSE))</f>
        <v>#REF!</v>
      </c>
      <c r="W289" s="11" t="e">
        <f>IF($A289="","",VLOOKUP($A289,#REF!,W$3+6,FALSE))</f>
        <v>#REF!</v>
      </c>
      <c r="X289" s="11" t="e">
        <f>IF($A289="","",VLOOKUP($A289,#REF!,X$3+6,FALSE))</f>
        <v>#REF!</v>
      </c>
      <c r="Y289" s="11" t="e">
        <f t="shared" si="20"/>
        <v>#REF!</v>
      </c>
      <c r="AA289" s="11"/>
      <c r="AD289" t="e">
        <f t="shared" si="21"/>
        <v>#REF!</v>
      </c>
      <c r="AE289" t="e">
        <f t="shared" si="22"/>
        <v>#REF!</v>
      </c>
      <c r="AF289" t="e">
        <f t="shared" si="23"/>
        <v>#REF!</v>
      </c>
      <c r="AG289" t="e">
        <f t="shared" si="24"/>
        <v>#REF!</v>
      </c>
    </row>
    <row r="290" spans="1:33" x14ac:dyDescent="0.25">
      <c r="A290" t="e">
        <f>IF(#REF!="","",#REF!)</f>
        <v>#REF!</v>
      </c>
      <c r="B290" s="10">
        <v>287</v>
      </c>
      <c r="C290" s="10" t="e">
        <f>IF(A290="","",IF(VLOOKUP(A290,#REF!,2,FALSE)=0,"",VLOOKUP(A290,#REF!,2,FALSE)))</f>
        <v>#REF!</v>
      </c>
      <c r="D290" s="10" t="e">
        <f>IF(A290="","",IF(VLOOKUP(A290,#REF!,3,FALSE)=0,"",VLOOKUP(A290,#REF!,3,FALSE)))</f>
        <v>#REF!</v>
      </c>
      <c r="E290" s="10" t="e">
        <f>IF(A290="","",IF(VLOOKUP(A290,#REF!,5,FALSE)=0,"",VLOOKUP(A290,#REF!,5,FALSE)))</f>
        <v>#REF!</v>
      </c>
      <c r="F290" s="10" t="e">
        <f>IF(A290="","",IF(VLOOKUP(A290,#REF!,4,FALSE)=0,"",VLOOKUP(A290,#REF!,4,FALSE)))</f>
        <v>#REF!</v>
      </c>
      <c r="G290" s="11" t="e">
        <f>IF($A290="","",VLOOKUP($A290,#REF!,G$3+6,FALSE))</f>
        <v>#REF!</v>
      </c>
      <c r="H290" s="11" t="e">
        <f>IF($A290="","",VLOOKUP($A290,#REF!,H$3+6,FALSE))</f>
        <v>#REF!</v>
      </c>
      <c r="I290" s="11" t="e">
        <f>IF($A290="","",VLOOKUP($A290,#REF!,I$3+6,FALSE))</f>
        <v>#REF!</v>
      </c>
      <c r="J290" s="11" t="e">
        <f>IF($A290="","",VLOOKUP($A290,#REF!,J$3+6,FALSE))</f>
        <v>#REF!</v>
      </c>
      <c r="K290" s="11" t="e">
        <f>IF($A290="","",VLOOKUP($A290,#REF!,K$3+6,FALSE))</f>
        <v>#REF!</v>
      </c>
      <c r="L290" s="11" t="e">
        <f>IF($A290="","",VLOOKUP($A290,#REF!,L$3+6,FALSE))</f>
        <v>#REF!</v>
      </c>
      <c r="M290" s="11" t="e">
        <f>IF($A290="","",VLOOKUP($A290,#REF!,M$3+6,FALSE))</f>
        <v>#REF!</v>
      </c>
      <c r="N290" s="11" t="e">
        <f>IF($A290="","",VLOOKUP($A290,#REF!,N$3+6,FALSE))</f>
        <v>#REF!</v>
      </c>
      <c r="O290" s="11" t="e">
        <f>IF($A290="","",VLOOKUP($A290,#REF!,O$3+6,FALSE))</f>
        <v>#REF!</v>
      </c>
      <c r="P290" s="11" t="e">
        <f>IF($A290="","",VLOOKUP($A290,#REF!,P$3+6,FALSE))</f>
        <v>#REF!</v>
      </c>
      <c r="Q290" s="11" t="e">
        <f>IF($A290="","",VLOOKUP($A290,#REF!,Q$3+6,FALSE))</f>
        <v>#REF!</v>
      </c>
      <c r="R290" s="11" t="e">
        <f>IF($A290="","",VLOOKUP($A290,#REF!,R$3+6,FALSE))</f>
        <v>#REF!</v>
      </c>
      <c r="S290" s="11" t="e">
        <f>IF($A290="","",VLOOKUP($A290,#REF!,S$3+6,FALSE))</f>
        <v>#REF!</v>
      </c>
      <c r="T290" s="11" t="e">
        <f>IF($A290="","",VLOOKUP($A290,#REF!,T$3+6,FALSE))</f>
        <v>#REF!</v>
      </c>
      <c r="U290" s="11" t="e">
        <f>IF($A290="","",VLOOKUP($A290,#REF!,U$3+6,FALSE))</f>
        <v>#REF!</v>
      </c>
      <c r="V290" s="11" t="e">
        <f>IF($A290="","",VLOOKUP($A290,#REF!,V$3+6,FALSE))</f>
        <v>#REF!</v>
      </c>
      <c r="W290" s="11" t="e">
        <f>IF($A290="","",VLOOKUP($A290,#REF!,W$3+6,FALSE))</f>
        <v>#REF!</v>
      </c>
      <c r="X290" s="11" t="e">
        <f>IF($A290="","",VLOOKUP($A290,#REF!,X$3+6,FALSE))</f>
        <v>#REF!</v>
      </c>
      <c r="Y290" s="11" t="e">
        <f t="shared" si="20"/>
        <v>#REF!</v>
      </c>
      <c r="AA290" s="11"/>
      <c r="AD290" t="e">
        <f t="shared" si="21"/>
        <v>#REF!</v>
      </c>
      <c r="AE290" t="e">
        <f t="shared" si="22"/>
        <v>#REF!</v>
      </c>
      <c r="AF290" t="e">
        <f t="shared" si="23"/>
        <v>#REF!</v>
      </c>
      <c r="AG290" t="e">
        <f t="shared" si="24"/>
        <v>#REF!</v>
      </c>
    </row>
    <row r="291" spans="1:33" x14ac:dyDescent="0.25">
      <c r="A291" t="e">
        <f>IF(#REF!="","",#REF!)</f>
        <v>#REF!</v>
      </c>
      <c r="B291" s="10">
        <v>288</v>
      </c>
      <c r="C291" s="10" t="e">
        <f>IF(A291="","",IF(VLOOKUP(A291,#REF!,2,FALSE)=0,"",VLOOKUP(A291,#REF!,2,FALSE)))</f>
        <v>#REF!</v>
      </c>
      <c r="D291" s="10" t="e">
        <f>IF(A291="","",IF(VLOOKUP(A291,#REF!,3,FALSE)=0,"",VLOOKUP(A291,#REF!,3,FALSE)))</f>
        <v>#REF!</v>
      </c>
      <c r="E291" s="10" t="e">
        <f>IF(A291="","",IF(VLOOKUP(A291,#REF!,5,FALSE)=0,"",VLOOKUP(A291,#REF!,5,FALSE)))</f>
        <v>#REF!</v>
      </c>
      <c r="F291" s="10" t="e">
        <f>IF(A291="","",IF(VLOOKUP(A291,#REF!,4,FALSE)=0,"",VLOOKUP(A291,#REF!,4,FALSE)))</f>
        <v>#REF!</v>
      </c>
      <c r="G291" s="11" t="e">
        <f>IF($A291="","",VLOOKUP($A291,#REF!,G$3+6,FALSE))</f>
        <v>#REF!</v>
      </c>
      <c r="H291" s="11" t="e">
        <f>IF($A291="","",VLOOKUP($A291,#REF!,H$3+6,FALSE))</f>
        <v>#REF!</v>
      </c>
      <c r="I291" s="11" t="e">
        <f>IF($A291="","",VLOOKUP($A291,#REF!,I$3+6,FALSE))</f>
        <v>#REF!</v>
      </c>
      <c r="J291" s="11" t="e">
        <f>IF($A291="","",VLOOKUP($A291,#REF!,J$3+6,FALSE))</f>
        <v>#REF!</v>
      </c>
      <c r="K291" s="11" t="e">
        <f>IF($A291="","",VLOOKUP($A291,#REF!,K$3+6,FALSE))</f>
        <v>#REF!</v>
      </c>
      <c r="L291" s="11" t="e">
        <f>IF($A291="","",VLOOKUP($A291,#REF!,L$3+6,FALSE))</f>
        <v>#REF!</v>
      </c>
      <c r="M291" s="11" t="e">
        <f>IF($A291="","",VLOOKUP($A291,#REF!,M$3+6,FALSE))</f>
        <v>#REF!</v>
      </c>
      <c r="N291" s="11" t="e">
        <f>IF($A291="","",VLOOKUP($A291,#REF!,N$3+6,FALSE))</f>
        <v>#REF!</v>
      </c>
      <c r="O291" s="11" t="e">
        <f>IF($A291="","",VLOOKUP($A291,#REF!,O$3+6,FALSE))</f>
        <v>#REF!</v>
      </c>
      <c r="P291" s="11" t="e">
        <f>IF($A291="","",VLOOKUP($A291,#REF!,P$3+6,FALSE))</f>
        <v>#REF!</v>
      </c>
      <c r="Q291" s="11" t="e">
        <f>IF($A291="","",VLOOKUP($A291,#REF!,Q$3+6,FALSE))</f>
        <v>#REF!</v>
      </c>
      <c r="R291" s="11" t="e">
        <f>IF($A291="","",VLOOKUP($A291,#REF!,R$3+6,FALSE))</f>
        <v>#REF!</v>
      </c>
      <c r="S291" s="11" t="e">
        <f>IF($A291="","",VLOOKUP($A291,#REF!,S$3+6,FALSE))</f>
        <v>#REF!</v>
      </c>
      <c r="T291" s="11" t="e">
        <f>IF($A291="","",VLOOKUP($A291,#REF!,T$3+6,FALSE))</f>
        <v>#REF!</v>
      </c>
      <c r="U291" s="11" t="e">
        <f>IF($A291="","",VLOOKUP($A291,#REF!,U$3+6,FALSE))</f>
        <v>#REF!</v>
      </c>
      <c r="V291" s="11" t="e">
        <f>IF($A291="","",VLOOKUP($A291,#REF!,V$3+6,FALSE))</f>
        <v>#REF!</v>
      </c>
      <c r="W291" s="11" t="e">
        <f>IF($A291="","",VLOOKUP($A291,#REF!,W$3+6,FALSE))</f>
        <v>#REF!</v>
      </c>
      <c r="X291" s="11" t="e">
        <f>IF($A291="","",VLOOKUP($A291,#REF!,X$3+6,FALSE))</f>
        <v>#REF!</v>
      </c>
      <c r="Y291" s="11" t="e">
        <f t="shared" si="20"/>
        <v>#REF!</v>
      </c>
      <c r="AA291" s="11"/>
      <c r="AD291" t="e">
        <f t="shared" si="21"/>
        <v>#REF!</v>
      </c>
      <c r="AE291" t="e">
        <f t="shared" si="22"/>
        <v>#REF!</v>
      </c>
      <c r="AF291" t="e">
        <f t="shared" si="23"/>
        <v>#REF!</v>
      </c>
      <c r="AG291" t="e">
        <f t="shared" si="24"/>
        <v>#REF!</v>
      </c>
    </row>
    <row r="292" spans="1:33" x14ac:dyDescent="0.25">
      <c r="A292" t="e">
        <f>IF(#REF!="","",#REF!)</f>
        <v>#REF!</v>
      </c>
      <c r="B292" s="10">
        <v>289</v>
      </c>
      <c r="C292" s="10" t="e">
        <f>IF(A292="","",IF(VLOOKUP(A292,#REF!,2,FALSE)=0,"",VLOOKUP(A292,#REF!,2,FALSE)))</f>
        <v>#REF!</v>
      </c>
      <c r="D292" s="10" t="e">
        <f>IF(A292="","",IF(VLOOKUP(A292,#REF!,3,FALSE)=0,"",VLOOKUP(A292,#REF!,3,FALSE)))</f>
        <v>#REF!</v>
      </c>
      <c r="E292" s="10" t="e">
        <f>IF(A292="","",IF(VLOOKUP(A292,#REF!,5,FALSE)=0,"",VLOOKUP(A292,#REF!,5,FALSE)))</f>
        <v>#REF!</v>
      </c>
      <c r="F292" s="10" t="e">
        <f>IF(A292="","",IF(VLOOKUP(A292,#REF!,4,FALSE)=0,"",VLOOKUP(A292,#REF!,4,FALSE)))</f>
        <v>#REF!</v>
      </c>
      <c r="G292" s="11" t="e">
        <f>IF($A292="","",VLOOKUP($A292,#REF!,G$3+6,FALSE))</f>
        <v>#REF!</v>
      </c>
      <c r="H292" s="11" t="e">
        <f>IF($A292="","",VLOOKUP($A292,#REF!,H$3+6,FALSE))</f>
        <v>#REF!</v>
      </c>
      <c r="I292" s="11" t="e">
        <f>IF($A292="","",VLOOKUP($A292,#REF!,I$3+6,FALSE))</f>
        <v>#REF!</v>
      </c>
      <c r="J292" s="11" t="e">
        <f>IF($A292="","",VLOOKUP($A292,#REF!,J$3+6,FALSE))</f>
        <v>#REF!</v>
      </c>
      <c r="K292" s="11" t="e">
        <f>IF($A292="","",VLOOKUP($A292,#REF!,K$3+6,FALSE))</f>
        <v>#REF!</v>
      </c>
      <c r="L292" s="11" t="e">
        <f>IF($A292="","",VLOOKUP($A292,#REF!,L$3+6,FALSE))</f>
        <v>#REF!</v>
      </c>
      <c r="M292" s="11" t="e">
        <f>IF($A292="","",VLOOKUP($A292,#REF!,M$3+6,FALSE))</f>
        <v>#REF!</v>
      </c>
      <c r="N292" s="11" t="e">
        <f>IF($A292="","",VLOOKUP($A292,#REF!,N$3+6,FALSE))</f>
        <v>#REF!</v>
      </c>
      <c r="O292" s="11" t="e">
        <f>IF($A292="","",VLOOKUP($A292,#REF!,O$3+6,FALSE))</f>
        <v>#REF!</v>
      </c>
      <c r="P292" s="11" t="e">
        <f>IF($A292="","",VLOOKUP($A292,#REF!,P$3+6,FALSE))</f>
        <v>#REF!</v>
      </c>
      <c r="Q292" s="11" t="e">
        <f>IF($A292="","",VLOOKUP($A292,#REF!,Q$3+6,FALSE))</f>
        <v>#REF!</v>
      </c>
      <c r="R292" s="11" t="e">
        <f>IF($A292="","",VLOOKUP($A292,#REF!,R$3+6,FALSE))</f>
        <v>#REF!</v>
      </c>
      <c r="S292" s="11" t="e">
        <f>IF($A292="","",VLOOKUP($A292,#REF!,S$3+6,FALSE))</f>
        <v>#REF!</v>
      </c>
      <c r="T292" s="11" t="e">
        <f>IF($A292="","",VLOOKUP($A292,#REF!,T$3+6,FALSE))</f>
        <v>#REF!</v>
      </c>
      <c r="U292" s="11" t="e">
        <f>IF($A292="","",VLOOKUP($A292,#REF!,U$3+6,FALSE))</f>
        <v>#REF!</v>
      </c>
      <c r="V292" s="11" t="e">
        <f>IF($A292="","",VLOOKUP($A292,#REF!,V$3+6,FALSE))</f>
        <v>#REF!</v>
      </c>
      <c r="W292" s="11" t="e">
        <f>IF($A292="","",VLOOKUP($A292,#REF!,W$3+6,FALSE))</f>
        <v>#REF!</v>
      </c>
      <c r="X292" s="11" t="e">
        <f>IF($A292="","",VLOOKUP($A292,#REF!,X$3+6,FALSE))</f>
        <v>#REF!</v>
      </c>
      <c r="Y292" s="11" t="e">
        <f t="shared" si="20"/>
        <v>#REF!</v>
      </c>
      <c r="AA292" s="11"/>
      <c r="AD292" t="e">
        <f t="shared" si="21"/>
        <v>#REF!</v>
      </c>
      <c r="AE292" t="e">
        <f t="shared" si="22"/>
        <v>#REF!</v>
      </c>
      <c r="AF292" t="e">
        <f t="shared" si="23"/>
        <v>#REF!</v>
      </c>
      <c r="AG292" t="e">
        <f t="shared" si="24"/>
        <v>#REF!</v>
      </c>
    </row>
    <row r="293" spans="1:33" x14ac:dyDescent="0.25">
      <c r="A293" t="e">
        <f>IF(#REF!="","",#REF!)</f>
        <v>#REF!</v>
      </c>
      <c r="B293" s="10">
        <v>290</v>
      </c>
      <c r="C293" s="10" t="e">
        <f>IF(A293="","",IF(VLOOKUP(A293,#REF!,2,FALSE)=0,"",VLOOKUP(A293,#REF!,2,FALSE)))</f>
        <v>#REF!</v>
      </c>
      <c r="D293" s="10" t="e">
        <f>IF(A293="","",IF(VLOOKUP(A293,#REF!,3,FALSE)=0,"",VLOOKUP(A293,#REF!,3,FALSE)))</f>
        <v>#REF!</v>
      </c>
      <c r="E293" s="10" t="e">
        <f>IF(A293="","",IF(VLOOKUP(A293,#REF!,5,FALSE)=0,"",VLOOKUP(A293,#REF!,5,FALSE)))</f>
        <v>#REF!</v>
      </c>
      <c r="F293" s="10" t="e">
        <f>IF(A293="","",IF(VLOOKUP(A293,#REF!,4,FALSE)=0,"",VLOOKUP(A293,#REF!,4,FALSE)))</f>
        <v>#REF!</v>
      </c>
      <c r="G293" s="11" t="e">
        <f>IF($A293="","",VLOOKUP($A293,#REF!,G$3+6,FALSE))</f>
        <v>#REF!</v>
      </c>
      <c r="H293" s="11" t="e">
        <f>IF($A293="","",VLOOKUP($A293,#REF!,H$3+6,FALSE))</f>
        <v>#REF!</v>
      </c>
      <c r="I293" s="11" t="e">
        <f>IF($A293="","",VLOOKUP($A293,#REF!,I$3+6,FALSE))</f>
        <v>#REF!</v>
      </c>
      <c r="J293" s="11" t="e">
        <f>IF($A293="","",VLOOKUP($A293,#REF!,J$3+6,FALSE))</f>
        <v>#REF!</v>
      </c>
      <c r="K293" s="11" t="e">
        <f>IF($A293="","",VLOOKUP($A293,#REF!,K$3+6,FALSE))</f>
        <v>#REF!</v>
      </c>
      <c r="L293" s="11" t="e">
        <f>IF($A293="","",VLOOKUP($A293,#REF!,L$3+6,FALSE))</f>
        <v>#REF!</v>
      </c>
      <c r="M293" s="11" t="e">
        <f>IF($A293="","",VLOOKUP($A293,#REF!,M$3+6,FALSE))</f>
        <v>#REF!</v>
      </c>
      <c r="N293" s="11" t="e">
        <f>IF($A293="","",VLOOKUP($A293,#REF!,N$3+6,FALSE))</f>
        <v>#REF!</v>
      </c>
      <c r="O293" s="11" t="e">
        <f>IF($A293="","",VLOOKUP($A293,#REF!,O$3+6,FALSE))</f>
        <v>#REF!</v>
      </c>
      <c r="P293" s="11" t="e">
        <f>IF($A293="","",VLOOKUP($A293,#REF!,P$3+6,FALSE))</f>
        <v>#REF!</v>
      </c>
      <c r="Q293" s="11" t="e">
        <f>IF($A293="","",VLOOKUP($A293,#REF!,Q$3+6,FALSE))</f>
        <v>#REF!</v>
      </c>
      <c r="R293" s="11" t="e">
        <f>IF($A293="","",VLOOKUP($A293,#REF!,R$3+6,FALSE))</f>
        <v>#REF!</v>
      </c>
      <c r="S293" s="11" t="e">
        <f>IF($A293="","",VLOOKUP($A293,#REF!,S$3+6,FALSE))</f>
        <v>#REF!</v>
      </c>
      <c r="T293" s="11" t="e">
        <f>IF($A293="","",VLOOKUP($A293,#REF!,T$3+6,FALSE))</f>
        <v>#REF!</v>
      </c>
      <c r="U293" s="11" t="e">
        <f>IF($A293="","",VLOOKUP($A293,#REF!,U$3+6,FALSE))</f>
        <v>#REF!</v>
      </c>
      <c r="V293" s="11" t="e">
        <f>IF($A293="","",VLOOKUP($A293,#REF!,V$3+6,FALSE))</f>
        <v>#REF!</v>
      </c>
      <c r="W293" s="11" t="e">
        <f>IF($A293="","",VLOOKUP($A293,#REF!,W$3+6,FALSE))</f>
        <v>#REF!</v>
      </c>
      <c r="X293" s="11" t="e">
        <f>IF($A293="","",VLOOKUP($A293,#REF!,X$3+6,FALSE))</f>
        <v>#REF!</v>
      </c>
      <c r="Y293" s="11" t="e">
        <f t="shared" si="20"/>
        <v>#REF!</v>
      </c>
      <c r="AA293" s="11"/>
      <c r="AD293" t="e">
        <f t="shared" si="21"/>
        <v>#REF!</v>
      </c>
      <c r="AE293" t="e">
        <f t="shared" si="22"/>
        <v>#REF!</v>
      </c>
      <c r="AF293" t="e">
        <f t="shared" si="23"/>
        <v>#REF!</v>
      </c>
      <c r="AG293" t="e">
        <f t="shared" si="24"/>
        <v>#REF!</v>
      </c>
    </row>
    <row r="294" spans="1:33" x14ac:dyDescent="0.25">
      <c r="A294" t="e">
        <f>IF(#REF!="","",#REF!)</f>
        <v>#REF!</v>
      </c>
      <c r="B294" s="10">
        <v>291</v>
      </c>
      <c r="C294" s="10" t="e">
        <f>IF(A294="","",IF(VLOOKUP(A294,#REF!,2,FALSE)=0,"",VLOOKUP(A294,#REF!,2,FALSE)))</f>
        <v>#REF!</v>
      </c>
      <c r="D294" s="10" t="e">
        <f>IF(A294="","",IF(VLOOKUP(A294,#REF!,3,FALSE)=0,"",VLOOKUP(A294,#REF!,3,FALSE)))</f>
        <v>#REF!</v>
      </c>
      <c r="E294" s="10" t="e">
        <f>IF(A294="","",IF(VLOOKUP(A294,#REF!,5,FALSE)=0,"",VLOOKUP(A294,#REF!,5,FALSE)))</f>
        <v>#REF!</v>
      </c>
      <c r="F294" s="10" t="e">
        <f>IF(A294="","",IF(VLOOKUP(A294,#REF!,4,FALSE)=0,"",VLOOKUP(A294,#REF!,4,FALSE)))</f>
        <v>#REF!</v>
      </c>
      <c r="G294" s="11" t="e">
        <f>IF($A294="","",VLOOKUP($A294,#REF!,G$3+6,FALSE))</f>
        <v>#REF!</v>
      </c>
      <c r="H294" s="11" t="e">
        <f>IF($A294="","",VLOOKUP($A294,#REF!,H$3+6,FALSE))</f>
        <v>#REF!</v>
      </c>
      <c r="I294" s="11" t="e">
        <f>IF($A294="","",VLOOKUP($A294,#REF!,I$3+6,FALSE))</f>
        <v>#REF!</v>
      </c>
      <c r="J294" s="11" t="e">
        <f>IF($A294="","",VLOOKUP($A294,#REF!,J$3+6,FALSE))</f>
        <v>#REF!</v>
      </c>
      <c r="K294" s="11" t="e">
        <f>IF($A294="","",VLOOKUP($A294,#REF!,K$3+6,FALSE))</f>
        <v>#REF!</v>
      </c>
      <c r="L294" s="11" t="e">
        <f>IF($A294="","",VLOOKUP($A294,#REF!,L$3+6,FALSE))</f>
        <v>#REF!</v>
      </c>
      <c r="M294" s="11" t="e">
        <f>IF($A294="","",VLOOKUP($A294,#REF!,M$3+6,FALSE))</f>
        <v>#REF!</v>
      </c>
      <c r="N294" s="11" t="e">
        <f>IF($A294="","",VLOOKUP($A294,#REF!,N$3+6,FALSE))</f>
        <v>#REF!</v>
      </c>
      <c r="O294" s="11" t="e">
        <f>IF($A294="","",VLOOKUP($A294,#REF!,O$3+6,FALSE))</f>
        <v>#REF!</v>
      </c>
      <c r="P294" s="11" t="e">
        <f>IF($A294="","",VLOOKUP($A294,#REF!,P$3+6,FALSE))</f>
        <v>#REF!</v>
      </c>
      <c r="Q294" s="11" t="e">
        <f>IF($A294="","",VLOOKUP($A294,#REF!,Q$3+6,FALSE))</f>
        <v>#REF!</v>
      </c>
      <c r="R294" s="11" t="e">
        <f>IF($A294="","",VLOOKUP($A294,#REF!,R$3+6,FALSE))</f>
        <v>#REF!</v>
      </c>
      <c r="S294" s="11" t="e">
        <f>IF($A294="","",VLOOKUP($A294,#REF!,S$3+6,FALSE))</f>
        <v>#REF!</v>
      </c>
      <c r="T294" s="11" t="e">
        <f>IF($A294="","",VLOOKUP($A294,#REF!,T$3+6,FALSE))</f>
        <v>#REF!</v>
      </c>
      <c r="U294" s="11" t="e">
        <f>IF($A294="","",VLOOKUP($A294,#REF!,U$3+6,FALSE))</f>
        <v>#REF!</v>
      </c>
      <c r="V294" s="11" t="e">
        <f>IF($A294="","",VLOOKUP($A294,#REF!,V$3+6,FALSE))</f>
        <v>#REF!</v>
      </c>
      <c r="W294" s="11" t="e">
        <f>IF($A294="","",VLOOKUP($A294,#REF!,W$3+6,FALSE))</f>
        <v>#REF!</v>
      </c>
      <c r="X294" s="11" t="e">
        <f>IF($A294="","",VLOOKUP($A294,#REF!,X$3+6,FALSE))</f>
        <v>#REF!</v>
      </c>
      <c r="Y294" s="11" t="e">
        <f t="shared" si="20"/>
        <v>#REF!</v>
      </c>
      <c r="AA294" s="11"/>
      <c r="AD294" t="e">
        <f t="shared" si="21"/>
        <v>#REF!</v>
      </c>
      <c r="AE294" t="e">
        <f t="shared" si="22"/>
        <v>#REF!</v>
      </c>
      <c r="AF294" t="e">
        <f t="shared" si="23"/>
        <v>#REF!</v>
      </c>
      <c r="AG294" t="e">
        <f t="shared" si="24"/>
        <v>#REF!</v>
      </c>
    </row>
    <row r="295" spans="1:33" x14ac:dyDescent="0.25">
      <c r="A295" t="e">
        <f>IF(#REF!="","",#REF!)</f>
        <v>#REF!</v>
      </c>
      <c r="B295" s="10">
        <v>292</v>
      </c>
      <c r="C295" s="10" t="e">
        <f>IF(A295="","",IF(VLOOKUP(A295,#REF!,2,FALSE)=0,"",VLOOKUP(A295,#REF!,2,FALSE)))</f>
        <v>#REF!</v>
      </c>
      <c r="D295" s="10" t="e">
        <f>IF(A295="","",IF(VLOOKUP(A295,#REF!,3,FALSE)=0,"",VLOOKUP(A295,#REF!,3,FALSE)))</f>
        <v>#REF!</v>
      </c>
      <c r="E295" s="10" t="e">
        <f>IF(A295="","",IF(VLOOKUP(A295,#REF!,5,FALSE)=0,"",VLOOKUP(A295,#REF!,5,FALSE)))</f>
        <v>#REF!</v>
      </c>
      <c r="F295" s="10" t="e">
        <f>IF(A295="","",IF(VLOOKUP(A295,#REF!,4,FALSE)=0,"",VLOOKUP(A295,#REF!,4,FALSE)))</f>
        <v>#REF!</v>
      </c>
      <c r="G295" s="11" t="e">
        <f>IF($A295="","",VLOOKUP($A295,#REF!,G$3+6,FALSE))</f>
        <v>#REF!</v>
      </c>
      <c r="H295" s="11" t="e">
        <f>IF($A295="","",VLOOKUP($A295,#REF!,H$3+6,FALSE))</f>
        <v>#REF!</v>
      </c>
      <c r="I295" s="11" t="e">
        <f>IF($A295="","",VLOOKUP($A295,#REF!,I$3+6,FALSE))</f>
        <v>#REF!</v>
      </c>
      <c r="J295" s="11" t="e">
        <f>IF($A295="","",VLOOKUP($A295,#REF!,J$3+6,FALSE))</f>
        <v>#REF!</v>
      </c>
      <c r="K295" s="11" t="e">
        <f>IF($A295="","",VLOOKUP($A295,#REF!,K$3+6,FALSE))</f>
        <v>#REF!</v>
      </c>
      <c r="L295" s="11" t="e">
        <f>IF($A295="","",VLOOKUP($A295,#REF!,L$3+6,FALSE))</f>
        <v>#REF!</v>
      </c>
      <c r="M295" s="11" t="e">
        <f>IF($A295="","",VLOOKUP($A295,#REF!,M$3+6,FALSE))</f>
        <v>#REF!</v>
      </c>
      <c r="N295" s="11" t="e">
        <f>IF($A295="","",VLOOKUP($A295,#REF!,N$3+6,FALSE))</f>
        <v>#REF!</v>
      </c>
      <c r="O295" s="11" t="e">
        <f>IF($A295="","",VLOOKUP($A295,#REF!,O$3+6,FALSE))</f>
        <v>#REF!</v>
      </c>
      <c r="P295" s="11" t="e">
        <f>IF($A295="","",VLOOKUP($A295,#REF!,P$3+6,FALSE))</f>
        <v>#REF!</v>
      </c>
      <c r="Q295" s="11" t="e">
        <f>IF($A295="","",VLOOKUP($A295,#REF!,Q$3+6,FALSE))</f>
        <v>#REF!</v>
      </c>
      <c r="R295" s="11" t="e">
        <f>IF($A295="","",VLOOKUP($A295,#REF!,R$3+6,FALSE))</f>
        <v>#REF!</v>
      </c>
      <c r="S295" s="11" t="e">
        <f>IF($A295="","",VLOOKUP($A295,#REF!,S$3+6,FALSE))</f>
        <v>#REF!</v>
      </c>
      <c r="T295" s="11" t="e">
        <f>IF($A295="","",VLOOKUP($A295,#REF!,T$3+6,FALSE))</f>
        <v>#REF!</v>
      </c>
      <c r="U295" s="11" t="e">
        <f>IF($A295="","",VLOOKUP($A295,#REF!,U$3+6,FALSE))</f>
        <v>#REF!</v>
      </c>
      <c r="V295" s="11" t="e">
        <f>IF($A295="","",VLOOKUP($A295,#REF!,V$3+6,FALSE))</f>
        <v>#REF!</v>
      </c>
      <c r="W295" s="11" t="e">
        <f>IF($A295="","",VLOOKUP($A295,#REF!,W$3+6,FALSE))</f>
        <v>#REF!</v>
      </c>
      <c r="X295" s="11" t="e">
        <f>IF($A295="","",VLOOKUP($A295,#REF!,X$3+6,FALSE))</f>
        <v>#REF!</v>
      </c>
      <c r="Y295" s="11" t="e">
        <f t="shared" si="20"/>
        <v>#REF!</v>
      </c>
      <c r="AA295" s="11"/>
      <c r="AD295" t="e">
        <f t="shared" si="21"/>
        <v>#REF!</v>
      </c>
      <c r="AE295" t="e">
        <f t="shared" si="22"/>
        <v>#REF!</v>
      </c>
      <c r="AF295" t="e">
        <f t="shared" si="23"/>
        <v>#REF!</v>
      </c>
      <c r="AG295" t="e">
        <f t="shared" si="24"/>
        <v>#REF!</v>
      </c>
    </row>
    <row r="296" spans="1:33" x14ac:dyDescent="0.25">
      <c r="A296" t="e">
        <f>IF(#REF!="","",#REF!)</f>
        <v>#REF!</v>
      </c>
      <c r="B296" s="10">
        <v>293</v>
      </c>
      <c r="C296" s="10" t="e">
        <f>IF(A296="","",IF(VLOOKUP(A296,#REF!,2,FALSE)=0,"",VLOOKUP(A296,#REF!,2,FALSE)))</f>
        <v>#REF!</v>
      </c>
      <c r="D296" s="10" t="e">
        <f>IF(A296="","",IF(VLOOKUP(A296,#REF!,3,FALSE)=0,"",VLOOKUP(A296,#REF!,3,FALSE)))</f>
        <v>#REF!</v>
      </c>
      <c r="E296" s="10" t="e">
        <f>IF(A296="","",IF(VLOOKUP(A296,#REF!,5,FALSE)=0,"",VLOOKUP(A296,#REF!,5,FALSE)))</f>
        <v>#REF!</v>
      </c>
      <c r="F296" s="10" t="e">
        <f>IF(A296="","",IF(VLOOKUP(A296,#REF!,4,FALSE)=0,"",VLOOKUP(A296,#REF!,4,FALSE)))</f>
        <v>#REF!</v>
      </c>
      <c r="G296" s="11" t="e">
        <f>IF($A296="","",VLOOKUP($A296,#REF!,G$3+6,FALSE))</f>
        <v>#REF!</v>
      </c>
      <c r="H296" s="11" t="e">
        <f>IF($A296="","",VLOOKUP($A296,#REF!,H$3+6,FALSE))</f>
        <v>#REF!</v>
      </c>
      <c r="I296" s="11" t="e">
        <f>IF($A296="","",VLOOKUP($A296,#REF!,I$3+6,FALSE))</f>
        <v>#REF!</v>
      </c>
      <c r="J296" s="11" t="e">
        <f>IF($A296="","",VLOOKUP($A296,#REF!,J$3+6,FALSE))</f>
        <v>#REF!</v>
      </c>
      <c r="K296" s="11" t="e">
        <f>IF($A296="","",VLOOKUP($A296,#REF!,K$3+6,FALSE))</f>
        <v>#REF!</v>
      </c>
      <c r="L296" s="11" t="e">
        <f>IF($A296="","",VLOOKUP($A296,#REF!,L$3+6,FALSE))</f>
        <v>#REF!</v>
      </c>
      <c r="M296" s="11" t="e">
        <f>IF($A296="","",VLOOKUP($A296,#REF!,M$3+6,FALSE))</f>
        <v>#REF!</v>
      </c>
      <c r="N296" s="11" t="e">
        <f>IF($A296="","",VLOOKUP($A296,#REF!,N$3+6,FALSE))</f>
        <v>#REF!</v>
      </c>
      <c r="O296" s="11" t="e">
        <f>IF($A296="","",VLOOKUP($A296,#REF!,O$3+6,FALSE))</f>
        <v>#REF!</v>
      </c>
      <c r="P296" s="11" t="e">
        <f>IF($A296="","",VLOOKUP($A296,#REF!,P$3+6,FALSE))</f>
        <v>#REF!</v>
      </c>
      <c r="Q296" s="11" t="e">
        <f>IF($A296="","",VLOOKUP($A296,#REF!,Q$3+6,FALSE))</f>
        <v>#REF!</v>
      </c>
      <c r="R296" s="11" t="e">
        <f>IF($A296="","",VLOOKUP($A296,#REF!,R$3+6,FALSE))</f>
        <v>#REF!</v>
      </c>
      <c r="S296" s="11" t="e">
        <f>IF($A296="","",VLOOKUP($A296,#REF!,S$3+6,FALSE))</f>
        <v>#REF!</v>
      </c>
      <c r="T296" s="11" t="e">
        <f>IF($A296="","",VLOOKUP($A296,#REF!,T$3+6,FALSE))</f>
        <v>#REF!</v>
      </c>
      <c r="U296" s="11" t="e">
        <f>IF($A296="","",VLOOKUP($A296,#REF!,U$3+6,FALSE))</f>
        <v>#REF!</v>
      </c>
      <c r="V296" s="11" t="e">
        <f>IF($A296="","",VLOOKUP($A296,#REF!,V$3+6,FALSE))</f>
        <v>#REF!</v>
      </c>
      <c r="W296" s="11" t="e">
        <f>IF($A296="","",VLOOKUP($A296,#REF!,W$3+6,FALSE))</f>
        <v>#REF!</v>
      </c>
      <c r="X296" s="11" t="e">
        <f>IF($A296="","",VLOOKUP($A296,#REF!,X$3+6,FALSE))</f>
        <v>#REF!</v>
      </c>
      <c r="Y296" s="11" t="e">
        <f t="shared" si="20"/>
        <v>#REF!</v>
      </c>
      <c r="AA296" s="11"/>
      <c r="AD296" t="e">
        <f t="shared" si="21"/>
        <v>#REF!</v>
      </c>
      <c r="AE296" t="e">
        <f t="shared" si="22"/>
        <v>#REF!</v>
      </c>
      <c r="AF296" t="e">
        <f t="shared" si="23"/>
        <v>#REF!</v>
      </c>
      <c r="AG296" t="e">
        <f t="shared" si="24"/>
        <v>#REF!</v>
      </c>
    </row>
    <row r="297" spans="1:33" x14ac:dyDescent="0.25">
      <c r="A297" t="e">
        <f>IF(#REF!="","",#REF!)</f>
        <v>#REF!</v>
      </c>
      <c r="B297" s="10">
        <v>294</v>
      </c>
      <c r="C297" s="10" t="e">
        <f>IF(A297="","",IF(VLOOKUP(A297,#REF!,2,FALSE)=0,"",VLOOKUP(A297,#REF!,2,FALSE)))</f>
        <v>#REF!</v>
      </c>
      <c r="D297" s="10" t="e">
        <f>IF(A297="","",IF(VLOOKUP(A297,#REF!,3,FALSE)=0,"",VLOOKUP(A297,#REF!,3,FALSE)))</f>
        <v>#REF!</v>
      </c>
      <c r="E297" s="10" t="e">
        <f>IF(A297="","",IF(VLOOKUP(A297,#REF!,5,FALSE)=0,"",VLOOKUP(A297,#REF!,5,FALSE)))</f>
        <v>#REF!</v>
      </c>
      <c r="F297" s="10" t="e">
        <f>IF(A297="","",IF(VLOOKUP(A297,#REF!,4,FALSE)=0,"",VLOOKUP(A297,#REF!,4,FALSE)))</f>
        <v>#REF!</v>
      </c>
      <c r="G297" s="11" t="e">
        <f>IF($A297="","",VLOOKUP($A297,#REF!,G$3+6,FALSE))</f>
        <v>#REF!</v>
      </c>
      <c r="H297" s="11" t="e">
        <f>IF($A297="","",VLOOKUP($A297,#REF!,H$3+6,FALSE))</f>
        <v>#REF!</v>
      </c>
      <c r="I297" s="11" t="e">
        <f>IF($A297="","",VLOOKUP($A297,#REF!,I$3+6,FALSE))</f>
        <v>#REF!</v>
      </c>
      <c r="J297" s="11" t="e">
        <f>IF($A297="","",VLOOKUP($A297,#REF!,J$3+6,FALSE))</f>
        <v>#REF!</v>
      </c>
      <c r="K297" s="11" t="e">
        <f>IF($A297="","",VLOOKUP($A297,#REF!,K$3+6,FALSE))</f>
        <v>#REF!</v>
      </c>
      <c r="L297" s="11" t="e">
        <f>IF($A297="","",VLOOKUP($A297,#REF!,L$3+6,FALSE))</f>
        <v>#REF!</v>
      </c>
      <c r="M297" s="11" t="e">
        <f>IF($A297="","",VLOOKUP($A297,#REF!,M$3+6,FALSE))</f>
        <v>#REF!</v>
      </c>
      <c r="N297" s="11" t="e">
        <f>IF($A297="","",VLOOKUP($A297,#REF!,N$3+6,FALSE))</f>
        <v>#REF!</v>
      </c>
      <c r="O297" s="11" t="e">
        <f>IF($A297="","",VLOOKUP($A297,#REF!,O$3+6,FALSE))</f>
        <v>#REF!</v>
      </c>
      <c r="P297" s="11" t="e">
        <f>IF($A297="","",VLOOKUP($A297,#REF!,P$3+6,FALSE))</f>
        <v>#REF!</v>
      </c>
      <c r="Q297" s="11" t="e">
        <f>IF($A297="","",VLOOKUP($A297,#REF!,Q$3+6,FALSE))</f>
        <v>#REF!</v>
      </c>
      <c r="R297" s="11" t="e">
        <f>IF($A297="","",VLOOKUP($A297,#REF!,R$3+6,FALSE))</f>
        <v>#REF!</v>
      </c>
      <c r="S297" s="11" t="e">
        <f>IF($A297="","",VLOOKUP($A297,#REF!,S$3+6,FALSE))</f>
        <v>#REF!</v>
      </c>
      <c r="T297" s="11" t="e">
        <f>IF($A297="","",VLOOKUP($A297,#REF!,T$3+6,FALSE))</f>
        <v>#REF!</v>
      </c>
      <c r="U297" s="11" t="e">
        <f>IF($A297="","",VLOOKUP($A297,#REF!,U$3+6,FALSE))</f>
        <v>#REF!</v>
      </c>
      <c r="V297" s="11" t="e">
        <f>IF($A297="","",VLOOKUP($A297,#REF!,V$3+6,FALSE))</f>
        <v>#REF!</v>
      </c>
      <c r="W297" s="11" t="e">
        <f>IF($A297="","",VLOOKUP($A297,#REF!,W$3+6,FALSE))</f>
        <v>#REF!</v>
      </c>
      <c r="X297" s="11" t="e">
        <f>IF($A297="","",VLOOKUP($A297,#REF!,X$3+6,FALSE))</f>
        <v>#REF!</v>
      </c>
      <c r="Y297" s="11" t="e">
        <f t="shared" si="20"/>
        <v>#REF!</v>
      </c>
      <c r="AA297" s="11"/>
      <c r="AD297" t="e">
        <f t="shared" si="21"/>
        <v>#REF!</v>
      </c>
      <c r="AE297" t="e">
        <f t="shared" si="22"/>
        <v>#REF!</v>
      </c>
      <c r="AF297" t="e">
        <f t="shared" si="23"/>
        <v>#REF!</v>
      </c>
      <c r="AG297" t="e">
        <f t="shared" si="24"/>
        <v>#REF!</v>
      </c>
    </row>
    <row r="298" spans="1:33" x14ac:dyDescent="0.25">
      <c r="A298" t="e">
        <f>IF(#REF!="","",#REF!)</f>
        <v>#REF!</v>
      </c>
      <c r="B298" s="10">
        <v>295</v>
      </c>
      <c r="C298" s="10" t="e">
        <f>IF(A298="","",IF(VLOOKUP(A298,#REF!,2,FALSE)=0,"",VLOOKUP(A298,#REF!,2,FALSE)))</f>
        <v>#REF!</v>
      </c>
      <c r="D298" s="10" t="e">
        <f>IF(A298="","",IF(VLOOKUP(A298,#REF!,3,FALSE)=0,"",VLOOKUP(A298,#REF!,3,FALSE)))</f>
        <v>#REF!</v>
      </c>
      <c r="E298" s="10" t="e">
        <f>IF(A298="","",IF(VLOOKUP(A298,#REF!,5,FALSE)=0,"",VLOOKUP(A298,#REF!,5,FALSE)))</f>
        <v>#REF!</v>
      </c>
      <c r="F298" s="10" t="e">
        <f>IF(A298="","",IF(VLOOKUP(A298,#REF!,4,FALSE)=0,"",VLOOKUP(A298,#REF!,4,FALSE)))</f>
        <v>#REF!</v>
      </c>
      <c r="G298" s="11" t="e">
        <f>IF($A298="","",VLOOKUP($A298,#REF!,G$3+6,FALSE))</f>
        <v>#REF!</v>
      </c>
      <c r="H298" s="11" t="e">
        <f>IF($A298="","",VLOOKUP($A298,#REF!,H$3+6,FALSE))</f>
        <v>#REF!</v>
      </c>
      <c r="I298" s="11" t="e">
        <f>IF($A298="","",VLOOKUP($A298,#REF!,I$3+6,FALSE))</f>
        <v>#REF!</v>
      </c>
      <c r="J298" s="11" t="e">
        <f>IF($A298="","",VLOOKUP($A298,#REF!,J$3+6,FALSE))</f>
        <v>#REF!</v>
      </c>
      <c r="K298" s="11" t="e">
        <f>IF($A298="","",VLOOKUP($A298,#REF!,K$3+6,FALSE))</f>
        <v>#REF!</v>
      </c>
      <c r="L298" s="11" t="e">
        <f>IF($A298="","",VLOOKUP($A298,#REF!,L$3+6,FALSE))</f>
        <v>#REF!</v>
      </c>
      <c r="M298" s="11" t="e">
        <f>IF($A298="","",VLOOKUP($A298,#REF!,M$3+6,FALSE))</f>
        <v>#REF!</v>
      </c>
      <c r="N298" s="11" t="e">
        <f>IF($A298="","",VLOOKUP($A298,#REF!,N$3+6,FALSE))</f>
        <v>#REF!</v>
      </c>
      <c r="O298" s="11" t="e">
        <f>IF($A298="","",VLOOKUP($A298,#REF!,O$3+6,FALSE))</f>
        <v>#REF!</v>
      </c>
      <c r="P298" s="11" t="e">
        <f>IF($A298="","",VLOOKUP($A298,#REF!,P$3+6,FALSE))</f>
        <v>#REF!</v>
      </c>
      <c r="Q298" s="11" t="e">
        <f>IF($A298="","",VLOOKUP($A298,#REF!,Q$3+6,FALSE))</f>
        <v>#REF!</v>
      </c>
      <c r="R298" s="11" t="e">
        <f>IF($A298="","",VLOOKUP($A298,#REF!,R$3+6,FALSE))</f>
        <v>#REF!</v>
      </c>
      <c r="S298" s="11" t="e">
        <f>IF($A298="","",VLOOKUP($A298,#REF!,S$3+6,FALSE))</f>
        <v>#REF!</v>
      </c>
      <c r="T298" s="11" t="e">
        <f>IF($A298="","",VLOOKUP($A298,#REF!,T$3+6,FALSE))</f>
        <v>#REF!</v>
      </c>
      <c r="U298" s="11" t="e">
        <f>IF($A298="","",VLOOKUP($A298,#REF!,U$3+6,FALSE))</f>
        <v>#REF!</v>
      </c>
      <c r="V298" s="11" t="e">
        <f>IF($A298="","",VLOOKUP($A298,#REF!,V$3+6,FALSE))</f>
        <v>#REF!</v>
      </c>
      <c r="W298" s="11" t="e">
        <f>IF($A298="","",VLOOKUP($A298,#REF!,W$3+6,FALSE))</f>
        <v>#REF!</v>
      </c>
      <c r="X298" s="11" t="e">
        <f>IF($A298="","",VLOOKUP($A298,#REF!,X$3+6,FALSE))</f>
        <v>#REF!</v>
      </c>
      <c r="Y298" s="11" t="e">
        <f t="shared" si="20"/>
        <v>#REF!</v>
      </c>
      <c r="AA298" s="11"/>
      <c r="AD298" t="e">
        <f t="shared" si="21"/>
        <v>#REF!</v>
      </c>
      <c r="AE298" t="e">
        <f t="shared" si="22"/>
        <v>#REF!</v>
      </c>
      <c r="AF298" t="e">
        <f t="shared" si="23"/>
        <v>#REF!</v>
      </c>
      <c r="AG298" t="e">
        <f t="shared" si="24"/>
        <v>#REF!</v>
      </c>
    </row>
    <row r="299" spans="1:33" x14ac:dyDescent="0.25">
      <c r="A299" t="e">
        <f>IF(#REF!="","",#REF!)</f>
        <v>#REF!</v>
      </c>
      <c r="B299" s="10">
        <v>296</v>
      </c>
      <c r="C299" s="10" t="e">
        <f>IF(A299="","",IF(VLOOKUP(A299,#REF!,2,FALSE)=0,"",VLOOKUP(A299,#REF!,2,FALSE)))</f>
        <v>#REF!</v>
      </c>
      <c r="D299" s="10" t="e">
        <f>IF(A299="","",IF(VLOOKUP(A299,#REF!,3,FALSE)=0,"",VLOOKUP(A299,#REF!,3,FALSE)))</f>
        <v>#REF!</v>
      </c>
      <c r="E299" s="10" t="e">
        <f>IF(A299="","",IF(VLOOKUP(A299,#REF!,5,FALSE)=0,"",VLOOKUP(A299,#REF!,5,FALSE)))</f>
        <v>#REF!</v>
      </c>
      <c r="F299" s="10" t="e">
        <f>IF(A299="","",IF(VLOOKUP(A299,#REF!,4,FALSE)=0,"",VLOOKUP(A299,#REF!,4,FALSE)))</f>
        <v>#REF!</v>
      </c>
      <c r="G299" s="11" t="e">
        <f>IF($A299="","",VLOOKUP($A299,#REF!,G$3+6,FALSE))</f>
        <v>#REF!</v>
      </c>
      <c r="H299" s="11" t="e">
        <f>IF($A299="","",VLOOKUP($A299,#REF!,H$3+6,FALSE))</f>
        <v>#REF!</v>
      </c>
      <c r="I299" s="11" t="e">
        <f>IF($A299="","",VLOOKUP($A299,#REF!,I$3+6,FALSE))</f>
        <v>#REF!</v>
      </c>
      <c r="J299" s="11" t="e">
        <f>IF($A299="","",VLOOKUP($A299,#REF!,J$3+6,FALSE))</f>
        <v>#REF!</v>
      </c>
      <c r="K299" s="11" t="e">
        <f>IF($A299="","",VLOOKUP($A299,#REF!,K$3+6,FALSE))</f>
        <v>#REF!</v>
      </c>
      <c r="L299" s="11" t="e">
        <f>IF($A299="","",VLOOKUP($A299,#REF!,L$3+6,FALSE))</f>
        <v>#REF!</v>
      </c>
      <c r="M299" s="11" t="e">
        <f>IF($A299="","",VLOOKUP($A299,#REF!,M$3+6,FALSE))</f>
        <v>#REF!</v>
      </c>
      <c r="N299" s="11" t="e">
        <f>IF($A299="","",VLOOKUP($A299,#REF!,N$3+6,FALSE))</f>
        <v>#REF!</v>
      </c>
      <c r="O299" s="11" t="e">
        <f>IF($A299="","",VLOOKUP($A299,#REF!,O$3+6,FALSE))</f>
        <v>#REF!</v>
      </c>
      <c r="P299" s="11" t="e">
        <f>IF($A299="","",VLOOKUP($A299,#REF!,P$3+6,FALSE))</f>
        <v>#REF!</v>
      </c>
      <c r="Q299" s="11" t="e">
        <f>IF($A299="","",VLOOKUP($A299,#REF!,Q$3+6,FALSE))</f>
        <v>#REF!</v>
      </c>
      <c r="R299" s="11" t="e">
        <f>IF($A299="","",VLOOKUP($A299,#REF!,R$3+6,FALSE))</f>
        <v>#REF!</v>
      </c>
      <c r="S299" s="11" t="e">
        <f>IF($A299="","",VLOOKUP($A299,#REF!,S$3+6,FALSE))</f>
        <v>#REF!</v>
      </c>
      <c r="T299" s="11" t="e">
        <f>IF($A299="","",VLOOKUP($A299,#REF!,T$3+6,FALSE))</f>
        <v>#REF!</v>
      </c>
      <c r="U299" s="11" t="e">
        <f>IF($A299="","",VLOOKUP($A299,#REF!,U$3+6,FALSE))</f>
        <v>#REF!</v>
      </c>
      <c r="V299" s="11" t="e">
        <f>IF($A299="","",VLOOKUP($A299,#REF!,V$3+6,FALSE))</f>
        <v>#REF!</v>
      </c>
      <c r="W299" s="11" t="e">
        <f>IF($A299="","",VLOOKUP($A299,#REF!,W$3+6,FALSE))</f>
        <v>#REF!</v>
      </c>
      <c r="X299" s="11" t="e">
        <f>IF($A299="","",VLOOKUP($A299,#REF!,X$3+6,FALSE))</f>
        <v>#REF!</v>
      </c>
      <c r="Y299" s="11" t="e">
        <f t="shared" si="20"/>
        <v>#REF!</v>
      </c>
      <c r="AA299" s="11"/>
      <c r="AD299" t="e">
        <f t="shared" si="21"/>
        <v>#REF!</v>
      </c>
      <c r="AE299" t="e">
        <f t="shared" si="22"/>
        <v>#REF!</v>
      </c>
      <c r="AF299" t="e">
        <f t="shared" si="23"/>
        <v>#REF!</v>
      </c>
      <c r="AG299" t="e">
        <f t="shared" si="24"/>
        <v>#REF!</v>
      </c>
    </row>
    <row r="300" spans="1:33" x14ac:dyDescent="0.25">
      <c r="A300" t="e">
        <f>IF(#REF!="","",#REF!)</f>
        <v>#REF!</v>
      </c>
      <c r="B300" s="10">
        <v>297</v>
      </c>
      <c r="C300" s="10" t="e">
        <f>IF(A300="","",IF(VLOOKUP(A300,#REF!,2,FALSE)=0,"",VLOOKUP(A300,#REF!,2,FALSE)))</f>
        <v>#REF!</v>
      </c>
      <c r="D300" s="10" t="e">
        <f>IF(A300="","",IF(VLOOKUP(A300,#REF!,3,FALSE)=0,"",VLOOKUP(A300,#REF!,3,FALSE)))</f>
        <v>#REF!</v>
      </c>
      <c r="E300" s="10" t="e">
        <f>IF(A300="","",IF(VLOOKUP(A300,#REF!,5,FALSE)=0,"",VLOOKUP(A300,#REF!,5,FALSE)))</f>
        <v>#REF!</v>
      </c>
      <c r="F300" s="10" t="e">
        <f>IF(A300="","",IF(VLOOKUP(A300,#REF!,4,FALSE)=0,"",VLOOKUP(A300,#REF!,4,FALSE)))</f>
        <v>#REF!</v>
      </c>
      <c r="G300" s="11" t="e">
        <f>IF($A300="","",VLOOKUP($A300,#REF!,G$3+6,FALSE))</f>
        <v>#REF!</v>
      </c>
      <c r="H300" s="11" t="e">
        <f>IF($A300="","",VLOOKUP($A300,#REF!,H$3+6,FALSE))</f>
        <v>#REF!</v>
      </c>
      <c r="I300" s="11" t="e">
        <f>IF($A300="","",VLOOKUP($A300,#REF!,I$3+6,FALSE))</f>
        <v>#REF!</v>
      </c>
      <c r="J300" s="11" t="e">
        <f>IF($A300="","",VLOOKUP($A300,#REF!,J$3+6,FALSE))</f>
        <v>#REF!</v>
      </c>
      <c r="K300" s="11" t="e">
        <f>IF($A300="","",VLOOKUP($A300,#REF!,K$3+6,FALSE))</f>
        <v>#REF!</v>
      </c>
      <c r="L300" s="11" t="e">
        <f>IF($A300="","",VLOOKUP($A300,#REF!,L$3+6,FALSE))</f>
        <v>#REF!</v>
      </c>
      <c r="M300" s="11" t="e">
        <f>IF($A300="","",VLOOKUP($A300,#REF!,M$3+6,FALSE))</f>
        <v>#REF!</v>
      </c>
      <c r="N300" s="11" t="e">
        <f>IF($A300="","",VLOOKUP($A300,#REF!,N$3+6,FALSE))</f>
        <v>#REF!</v>
      </c>
      <c r="O300" s="11" t="e">
        <f>IF($A300="","",VLOOKUP($A300,#REF!,O$3+6,FALSE))</f>
        <v>#REF!</v>
      </c>
      <c r="P300" s="11" t="e">
        <f>IF($A300="","",VLOOKUP($A300,#REF!,P$3+6,FALSE))</f>
        <v>#REF!</v>
      </c>
      <c r="Q300" s="11" t="e">
        <f>IF($A300="","",VLOOKUP($A300,#REF!,Q$3+6,FALSE))</f>
        <v>#REF!</v>
      </c>
      <c r="R300" s="11" t="e">
        <f>IF($A300="","",VLOOKUP($A300,#REF!,R$3+6,FALSE))</f>
        <v>#REF!</v>
      </c>
      <c r="S300" s="11" t="e">
        <f>IF($A300="","",VLOOKUP($A300,#REF!,S$3+6,FALSE))</f>
        <v>#REF!</v>
      </c>
      <c r="T300" s="11" t="e">
        <f>IF($A300="","",VLOOKUP($A300,#REF!,T$3+6,FALSE))</f>
        <v>#REF!</v>
      </c>
      <c r="U300" s="11" t="e">
        <f>IF($A300="","",VLOOKUP($A300,#REF!,U$3+6,FALSE))</f>
        <v>#REF!</v>
      </c>
      <c r="V300" s="11" t="e">
        <f>IF($A300="","",VLOOKUP($A300,#REF!,V$3+6,FALSE))</f>
        <v>#REF!</v>
      </c>
      <c r="W300" s="11" t="e">
        <f>IF($A300="","",VLOOKUP($A300,#REF!,W$3+6,FALSE))</f>
        <v>#REF!</v>
      </c>
      <c r="X300" s="11" t="e">
        <f>IF($A300="","",VLOOKUP($A300,#REF!,X$3+6,FALSE))</f>
        <v>#REF!</v>
      </c>
      <c r="Y300" s="11" t="e">
        <f t="shared" si="20"/>
        <v>#REF!</v>
      </c>
      <c r="AA300" s="11"/>
      <c r="AD300" t="e">
        <f t="shared" si="21"/>
        <v>#REF!</v>
      </c>
      <c r="AE300" t="e">
        <f t="shared" si="22"/>
        <v>#REF!</v>
      </c>
      <c r="AF300" t="e">
        <f t="shared" si="23"/>
        <v>#REF!</v>
      </c>
      <c r="AG300" t="e">
        <f t="shared" si="24"/>
        <v>#REF!</v>
      </c>
    </row>
    <row r="301" spans="1:33" x14ac:dyDescent="0.25">
      <c r="A301" t="e">
        <f>IF(#REF!="","",#REF!)</f>
        <v>#REF!</v>
      </c>
      <c r="B301" s="10">
        <v>298</v>
      </c>
      <c r="C301" s="10" t="e">
        <f>IF(A301="","",IF(VLOOKUP(A301,#REF!,2,FALSE)=0,"",VLOOKUP(A301,#REF!,2,FALSE)))</f>
        <v>#REF!</v>
      </c>
      <c r="D301" s="10" t="e">
        <f>IF(A301="","",IF(VLOOKUP(A301,#REF!,3,FALSE)=0,"",VLOOKUP(A301,#REF!,3,FALSE)))</f>
        <v>#REF!</v>
      </c>
      <c r="E301" s="10" t="e">
        <f>IF(A301="","",IF(VLOOKUP(A301,#REF!,5,FALSE)=0,"",VLOOKUP(A301,#REF!,5,FALSE)))</f>
        <v>#REF!</v>
      </c>
      <c r="F301" s="10" t="e">
        <f>IF(A301="","",IF(VLOOKUP(A301,#REF!,4,FALSE)=0,"",VLOOKUP(A301,#REF!,4,FALSE)))</f>
        <v>#REF!</v>
      </c>
      <c r="G301" s="11" t="e">
        <f>IF($A301="","",VLOOKUP($A301,#REF!,G$3+6,FALSE))</f>
        <v>#REF!</v>
      </c>
      <c r="H301" s="11" t="e">
        <f>IF($A301="","",VLOOKUP($A301,#REF!,H$3+6,FALSE))</f>
        <v>#REF!</v>
      </c>
      <c r="I301" s="11" t="e">
        <f>IF($A301="","",VLOOKUP($A301,#REF!,I$3+6,FALSE))</f>
        <v>#REF!</v>
      </c>
      <c r="J301" s="11" t="e">
        <f>IF($A301="","",VLOOKUP($A301,#REF!,J$3+6,FALSE))</f>
        <v>#REF!</v>
      </c>
      <c r="K301" s="11" t="e">
        <f>IF($A301="","",VLOOKUP($A301,#REF!,K$3+6,FALSE))</f>
        <v>#REF!</v>
      </c>
      <c r="L301" s="11" t="e">
        <f>IF($A301="","",VLOOKUP($A301,#REF!,L$3+6,FALSE))</f>
        <v>#REF!</v>
      </c>
      <c r="M301" s="11" t="e">
        <f>IF($A301="","",VLOOKUP($A301,#REF!,M$3+6,FALSE))</f>
        <v>#REF!</v>
      </c>
      <c r="N301" s="11" t="e">
        <f>IF($A301="","",VLOOKUP($A301,#REF!,N$3+6,FALSE))</f>
        <v>#REF!</v>
      </c>
      <c r="O301" s="11" t="e">
        <f>IF($A301="","",VLOOKUP($A301,#REF!,O$3+6,FALSE))</f>
        <v>#REF!</v>
      </c>
      <c r="P301" s="11" t="e">
        <f>IF($A301="","",VLOOKUP($A301,#REF!,P$3+6,FALSE))</f>
        <v>#REF!</v>
      </c>
      <c r="Q301" s="11" t="e">
        <f>IF($A301="","",VLOOKUP($A301,#REF!,Q$3+6,FALSE))</f>
        <v>#REF!</v>
      </c>
      <c r="R301" s="11" t="e">
        <f>IF($A301="","",VLOOKUP($A301,#REF!,R$3+6,FALSE))</f>
        <v>#REF!</v>
      </c>
      <c r="S301" s="11" t="e">
        <f>IF($A301="","",VLOOKUP($A301,#REF!,S$3+6,FALSE))</f>
        <v>#REF!</v>
      </c>
      <c r="T301" s="11" t="e">
        <f>IF($A301="","",VLOOKUP($A301,#REF!,T$3+6,FALSE))</f>
        <v>#REF!</v>
      </c>
      <c r="U301" s="11" t="e">
        <f>IF($A301="","",VLOOKUP($A301,#REF!,U$3+6,FALSE))</f>
        <v>#REF!</v>
      </c>
      <c r="V301" s="11" t="e">
        <f>IF($A301="","",VLOOKUP($A301,#REF!,V$3+6,FALSE))</f>
        <v>#REF!</v>
      </c>
      <c r="W301" s="11" t="e">
        <f>IF($A301="","",VLOOKUP($A301,#REF!,W$3+6,FALSE))</f>
        <v>#REF!</v>
      </c>
      <c r="X301" s="11" t="e">
        <f>IF($A301="","",VLOOKUP($A301,#REF!,X$3+6,FALSE))</f>
        <v>#REF!</v>
      </c>
      <c r="Y301" s="11" t="e">
        <f t="shared" si="20"/>
        <v>#REF!</v>
      </c>
      <c r="AA301" s="11"/>
      <c r="AD301" t="e">
        <f t="shared" si="21"/>
        <v>#REF!</v>
      </c>
      <c r="AE301" t="e">
        <f t="shared" si="22"/>
        <v>#REF!</v>
      </c>
      <c r="AF301" t="e">
        <f t="shared" si="23"/>
        <v>#REF!</v>
      </c>
      <c r="AG301" t="e">
        <f t="shared" si="24"/>
        <v>#REF!</v>
      </c>
    </row>
    <row r="302" spans="1:33" x14ac:dyDescent="0.25">
      <c r="A302" t="e">
        <f>IF(#REF!="","",#REF!)</f>
        <v>#REF!</v>
      </c>
      <c r="B302" s="10">
        <v>299</v>
      </c>
      <c r="C302" s="10" t="e">
        <f>IF(A302="","",IF(VLOOKUP(A302,#REF!,2,FALSE)=0,"",VLOOKUP(A302,#REF!,2,FALSE)))</f>
        <v>#REF!</v>
      </c>
      <c r="D302" s="10" t="e">
        <f>IF(A302="","",IF(VLOOKUP(A302,#REF!,3,FALSE)=0,"",VLOOKUP(A302,#REF!,3,FALSE)))</f>
        <v>#REF!</v>
      </c>
      <c r="E302" s="10" t="e">
        <f>IF(A302="","",IF(VLOOKUP(A302,#REF!,5,FALSE)=0,"",VLOOKUP(A302,#REF!,5,FALSE)))</f>
        <v>#REF!</v>
      </c>
      <c r="F302" s="10" t="e">
        <f>IF(A302="","",IF(VLOOKUP(A302,#REF!,4,FALSE)=0,"",VLOOKUP(A302,#REF!,4,FALSE)))</f>
        <v>#REF!</v>
      </c>
      <c r="G302" s="11" t="e">
        <f>IF($A302="","",VLOOKUP($A302,#REF!,G$3+6,FALSE))</f>
        <v>#REF!</v>
      </c>
      <c r="H302" s="11" t="e">
        <f>IF($A302="","",VLOOKUP($A302,#REF!,H$3+6,FALSE))</f>
        <v>#REF!</v>
      </c>
      <c r="I302" s="11" t="e">
        <f>IF($A302="","",VLOOKUP($A302,#REF!,I$3+6,FALSE))</f>
        <v>#REF!</v>
      </c>
      <c r="J302" s="11" t="e">
        <f>IF($A302="","",VLOOKUP($A302,#REF!,J$3+6,FALSE))</f>
        <v>#REF!</v>
      </c>
      <c r="K302" s="11" t="e">
        <f>IF($A302="","",VLOOKUP($A302,#REF!,K$3+6,FALSE))</f>
        <v>#REF!</v>
      </c>
      <c r="L302" s="11" t="e">
        <f>IF($A302="","",VLOOKUP($A302,#REF!,L$3+6,FALSE))</f>
        <v>#REF!</v>
      </c>
      <c r="M302" s="11" t="e">
        <f>IF($A302="","",VLOOKUP($A302,#REF!,M$3+6,FALSE))</f>
        <v>#REF!</v>
      </c>
      <c r="N302" s="11" t="e">
        <f>IF($A302="","",VLOOKUP($A302,#REF!,N$3+6,FALSE))</f>
        <v>#REF!</v>
      </c>
      <c r="O302" s="11" t="e">
        <f>IF($A302="","",VLOOKUP($A302,#REF!,O$3+6,FALSE))</f>
        <v>#REF!</v>
      </c>
      <c r="P302" s="11" t="e">
        <f>IF($A302="","",VLOOKUP($A302,#REF!,P$3+6,FALSE))</f>
        <v>#REF!</v>
      </c>
      <c r="Q302" s="11" t="e">
        <f>IF($A302="","",VLOOKUP($A302,#REF!,Q$3+6,FALSE))</f>
        <v>#REF!</v>
      </c>
      <c r="R302" s="11" t="e">
        <f>IF($A302="","",VLOOKUP($A302,#REF!,R$3+6,FALSE))</f>
        <v>#REF!</v>
      </c>
      <c r="S302" s="11" t="e">
        <f>IF($A302="","",VLOOKUP($A302,#REF!,S$3+6,FALSE))</f>
        <v>#REF!</v>
      </c>
      <c r="T302" s="11" t="e">
        <f>IF($A302="","",VLOOKUP($A302,#REF!,T$3+6,FALSE))</f>
        <v>#REF!</v>
      </c>
      <c r="U302" s="11" t="e">
        <f>IF($A302="","",VLOOKUP($A302,#REF!,U$3+6,FALSE))</f>
        <v>#REF!</v>
      </c>
      <c r="V302" s="11" t="e">
        <f>IF($A302="","",VLOOKUP($A302,#REF!,V$3+6,FALSE))</f>
        <v>#REF!</v>
      </c>
      <c r="W302" s="11" t="e">
        <f>IF($A302="","",VLOOKUP($A302,#REF!,W$3+6,FALSE))</f>
        <v>#REF!</v>
      </c>
      <c r="X302" s="11" t="e">
        <f>IF($A302="","",VLOOKUP($A302,#REF!,X$3+6,FALSE))</f>
        <v>#REF!</v>
      </c>
      <c r="Y302" s="11" t="e">
        <f t="shared" si="20"/>
        <v>#REF!</v>
      </c>
      <c r="AA302" s="11"/>
      <c r="AD302" t="e">
        <f t="shared" si="21"/>
        <v>#REF!</v>
      </c>
      <c r="AE302" t="e">
        <f t="shared" si="22"/>
        <v>#REF!</v>
      </c>
      <c r="AF302" t="e">
        <f t="shared" si="23"/>
        <v>#REF!</v>
      </c>
      <c r="AG302" t="e">
        <f t="shared" si="24"/>
        <v>#REF!</v>
      </c>
    </row>
    <row r="303" spans="1:33" x14ac:dyDescent="0.25">
      <c r="A303" t="e">
        <f>IF(#REF!="","",#REF!)</f>
        <v>#REF!</v>
      </c>
      <c r="B303" s="10">
        <v>300</v>
      </c>
      <c r="C303" s="10" t="e">
        <f>IF(A303="","",IF(VLOOKUP(A303,#REF!,2,FALSE)=0,"",VLOOKUP(A303,#REF!,2,FALSE)))</f>
        <v>#REF!</v>
      </c>
      <c r="D303" s="10" t="e">
        <f>IF(A303="","",IF(VLOOKUP(A303,#REF!,3,FALSE)=0,"",VLOOKUP(A303,#REF!,3,FALSE)))</f>
        <v>#REF!</v>
      </c>
      <c r="E303" s="10" t="e">
        <f>IF(A303="","",IF(VLOOKUP(A303,#REF!,5,FALSE)=0,"",VLOOKUP(A303,#REF!,5,FALSE)))</f>
        <v>#REF!</v>
      </c>
      <c r="F303" s="10" t="e">
        <f>IF(A303="","",IF(VLOOKUP(A303,#REF!,4,FALSE)=0,"",VLOOKUP(A303,#REF!,4,FALSE)))</f>
        <v>#REF!</v>
      </c>
      <c r="G303" s="11" t="e">
        <f>IF($A303="","",VLOOKUP($A303,#REF!,G$3+6,FALSE))</f>
        <v>#REF!</v>
      </c>
      <c r="H303" s="11" t="e">
        <f>IF($A303="","",VLOOKUP($A303,#REF!,H$3+6,FALSE))</f>
        <v>#REF!</v>
      </c>
      <c r="I303" s="11" t="e">
        <f>IF($A303="","",VLOOKUP($A303,#REF!,I$3+6,FALSE))</f>
        <v>#REF!</v>
      </c>
      <c r="J303" s="11" t="e">
        <f>IF($A303="","",VLOOKUP($A303,#REF!,J$3+6,FALSE))</f>
        <v>#REF!</v>
      </c>
      <c r="K303" s="11" t="e">
        <f>IF($A303="","",VLOOKUP($A303,#REF!,K$3+6,FALSE))</f>
        <v>#REF!</v>
      </c>
      <c r="L303" s="11" t="e">
        <f>IF($A303="","",VLOOKUP($A303,#REF!,L$3+6,FALSE))</f>
        <v>#REF!</v>
      </c>
      <c r="M303" s="11" t="e">
        <f>IF($A303="","",VLOOKUP($A303,#REF!,M$3+6,FALSE))</f>
        <v>#REF!</v>
      </c>
      <c r="N303" s="11" t="e">
        <f>IF($A303="","",VLOOKUP($A303,#REF!,N$3+6,FALSE))</f>
        <v>#REF!</v>
      </c>
      <c r="O303" s="11" t="e">
        <f>IF($A303="","",VLOOKUP($A303,#REF!,O$3+6,FALSE))</f>
        <v>#REF!</v>
      </c>
      <c r="P303" s="11" t="e">
        <f>IF($A303="","",VLOOKUP($A303,#REF!,P$3+6,FALSE))</f>
        <v>#REF!</v>
      </c>
      <c r="Q303" s="11" t="e">
        <f>IF($A303="","",VLOOKUP($A303,#REF!,Q$3+6,FALSE))</f>
        <v>#REF!</v>
      </c>
      <c r="R303" s="11" t="e">
        <f>IF($A303="","",VLOOKUP($A303,#REF!,R$3+6,FALSE))</f>
        <v>#REF!</v>
      </c>
      <c r="S303" s="11" t="e">
        <f>IF($A303="","",VLOOKUP($A303,#REF!,S$3+6,FALSE))</f>
        <v>#REF!</v>
      </c>
      <c r="T303" s="11" t="e">
        <f>IF($A303="","",VLOOKUP($A303,#REF!,T$3+6,FALSE))</f>
        <v>#REF!</v>
      </c>
      <c r="U303" s="11" t="e">
        <f>IF($A303="","",VLOOKUP($A303,#REF!,U$3+6,FALSE))</f>
        <v>#REF!</v>
      </c>
      <c r="V303" s="11" t="e">
        <f>IF($A303="","",VLOOKUP($A303,#REF!,V$3+6,FALSE))</f>
        <v>#REF!</v>
      </c>
      <c r="W303" s="11" t="e">
        <f>IF($A303="","",VLOOKUP($A303,#REF!,W$3+6,FALSE))</f>
        <v>#REF!</v>
      </c>
      <c r="X303" s="11" t="e">
        <f>IF($A303="","",VLOOKUP($A303,#REF!,X$3+6,FALSE))</f>
        <v>#REF!</v>
      </c>
      <c r="Y303" s="11" t="e">
        <f t="shared" si="20"/>
        <v>#REF!</v>
      </c>
      <c r="AA303" s="11"/>
      <c r="AD303" t="e">
        <f t="shared" si="21"/>
        <v>#REF!</v>
      </c>
      <c r="AE303" t="e">
        <f t="shared" si="22"/>
        <v>#REF!</v>
      </c>
      <c r="AF303" t="e">
        <f t="shared" si="23"/>
        <v>#REF!</v>
      </c>
      <c r="AG303" t="e">
        <f t="shared" si="24"/>
        <v>#REF!</v>
      </c>
    </row>
  </sheetData>
  <mergeCells count="1">
    <mergeCell ref="G1:X1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3"/>
  <sheetViews>
    <sheetView workbookViewId="0">
      <selection activeCell="A2" sqref="A2"/>
    </sheetView>
  </sheetViews>
  <sheetFormatPr defaultColWidth="8.85546875" defaultRowHeight="15" x14ac:dyDescent="0.25"/>
  <cols>
    <col min="1" max="1" width="11.7109375" bestFit="1" customWidth="1"/>
    <col min="2" max="2" width="4" bestFit="1" customWidth="1"/>
    <col min="3" max="3" width="22.140625" bestFit="1" customWidth="1"/>
    <col min="4" max="4" width="12" bestFit="1" customWidth="1"/>
    <col min="5" max="5" width="14.140625" bestFit="1" customWidth="1"/>
    <col min="6" max="6" width="27.7109375" bestFit="1" customWidth="1"/>
    <col min="7" max="26" width="4.7109375" style="2" customWidth="1"/>
    <col min="28" max="28" width="9.42578125" customWidth="1"/>
    <col min="29" max="29" width="8" customWidth="1"/>
    <col min="30" max="33" width="9.140625" customWidth="1"/>
  </cols>
  <sheetData>
    <row r="1" spans="1:33" ht="15.75" thickBot="1" x14ac:dyDescent="0.3">
      <c r="G1" s="32" t="s">
        <v>337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/>
      <c r="Z1"/>
    </row>
    <row r="2" spans="1:33" x14ac:dyDescent="0.25">
      <c r="C2" s="4"/>
      <c r="D2" s="4"/>
      <c r="E2" s="4"/>
      <c r="F2" s="4"/>
      <c r="G2" s="5">
        <v>4</v>
      </c>
      <c r="H2" s="5">
        <v>5</v>
      </c>
      <c r="I2" s="5">
        <v>4</v>
      </c>
      <c r="J2" s="5">
        <v>4</v>
      </c>
      <c r="K2" s="5">
        <v>3</v>
      </c>
      <c r="L2" s="5">
        <v>4</v>
      </c>
      <c r="M2" s="5">
        <v>5</v>
      </c>
      <c r="N2" s="5">
        <v>3</v>
      </c>
      <c r="O2" s="5">
        <v>4</v>
      </c>
      <c r="P2" s="5">
        <v>5</v>
      </c>
      <c r="Q2" s="5">
        <v>4</v>
      </c>
      <c r="R2" s="5">
        <v>3</v>
      </c>
      <c r="S2" s="5">
        <v>5</v>
      </c>
      <c r="T2" s="5">
        <v>3</v>
      </c>
      <c r="U2" s="5">
        <v>4</v>
      </c>
      <c r="V2" s="5">
        <v>4</v>
      </c>
      <c r="W2" s="5">
        <v>4</v>
      </c>
      <c r="X2" s="5">
        <v>4</v>
      </c>
    </row>
    <row r="3" spans="1:33" x14ac:dyDescent="0.25">
      <c r="A3" s="6" t="s">
        <v>361</v>
      </c>
      <c r="C3" s="6" t="s">
        <v>343</v>
      </c>
      <c r="D3" s="6" t="s">
        <v>344</v>
      </c>
      <c r="E3" s="6" t="s">
        <v>351</v>
      </c>
      <c r="F3" s="6" t="s">
        <v>345</v>
      </c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 t="s">
        <v>336</v>
      </c>
      <c r="Z3"/>
      <c r="AA3" s="1" t="s">
        <v>350</v>
      </c>
      <c r="AB3" s="6"/>
      <c r="AD3" s="1" t="s">
        <v>346</v>
      </c>
      <c r="AE3" s="1" t="s">
        <v>347</v>
      </c>
      <c r="AF3" s="1" t="s">
        <v>348</v>
      </c>
      <c r="AG3" s="1" t="s">
        <v>349</v>
      </c>
    </row>
    <row r="4" spans="1:33" x14ac:dyDescent="0.25">
      <c r="A4" t="e">
        <f>IF(#REF!="","",#REF!)</f>
        <v>#REF!</v>
      </c>
      <c r="B4" s="10">
        <v>1</v>
      </c>
      <c r="C4" s="10" t="e">
        <f>IF(A4="","",IF(VLOOKUP(A4,#REF!,2,FALSE)=0,"",VLOOKUP(A4,#REF!,2,FALSE)))</f>
        <v>#REF!</v>
      </c>
      <c r="D4" s="10" t="e">
        <f>IF(A4="","",IF(VLOOKUP(A4,#REF!,3,FALSE)=0,"",VLOOKUP(A4,#REF!,3,FALSE)))</f>
        <v>#REF!</v>
      </c>
      <c r="E4" s="10" t="e">
        <f>IF(A4="","",IF(VLOOKUP(A4,#REF!,5,FALSE)=0,"",VLOOKUP(A4,#REF!,5,FALSE)))</f>
        <v>#REF!</v>
      </c>
      <c r="F4" s="10" t="e">
        <f>IF(A4="","",IF(VLOOKUP(A4,#REF!,4,FALSE)=0,"",VLOOKUP(A4,#REF!,4,FALSE)))</f>
        <v>#REF!</v>
      </c>
      <c r="G4" s="11" t="e">
        <f>IF($A4="","",VLOOKUP($A4,#REF!,G$3+6,FALSE))</f>
        <v>#REF!</v>
      </c>
      <c r="H4" s="11" t="e">
        <f>IF($A4="","",VLOOKUP($A4,#REF!,H$3+6,FALSE))</f>
        <v>#REF!</v>
      </c>
      <c r="I4" s="11" t="e">
        <f>IF($A4="","",VLOOKUP($A4,#REF!,I$3+6,FALSE))</f>
        <v>#REF!</v>
      </c>
      <c r="J4" s="11" t="e">
        <f>IF($A4="","",VLOOKUP($A4,#REF!,J$3+6,FALSE))</f>
        <v>#REF!</v>
      </c>
      <c r="K4" s="11" t="e">
        <f>IF($A4="","",VLOOKUP($A4,#REF!,K$3+6,FALSE))</f>
        <v>#REF!</v>
      </c>
      <c r="L4" s="11" t="e">
        <f>IF($A4="","",VLOOKUP($A4,#REF!,L$3+6,FALSE))</f>
        <v>#REF!</v>
      </c>
      <c r="M4" s="11" t="e">
        <f>IF($A4="","",VLOOKUP($A4,#REF!,M$3+6,FALSE))</f>
        <v>#REF!</v>
      </c>
      <c r="N4" s="11" t="e">
        <f>IF($A4="","",VLOOKUP($A4,#REF!,N$3+6,FALSE))</f>
        <v>#REF!</v>
      </c>
      <c r="O4" s="11" t="e">
        <f>IF($A4="","",VLOOKUP($A4,#REF!,O$3+6,FALSE))</f>
        <v>#REF!</v>
      </c>
      <c r="P4" s="11" t="e">
        <f>IF($A4="","",VLOOKUP($A4,#REF!,P$3+6,FALSE))</f>
        <v>#REF!</v>
      </c>
      <c r="Q4" s="11" t="e">
        <f>IF($A4="","",VLOOKUP($A4,#REF!,Q$3+6,FALSE))</f>
        <v>#REF!</v>
      </c>
      <c r="R4" s="11" t="e">
        <f>IF($A4="","",VLOOKUP($A4,#REF!,R$3+6,FALSE))</f>
        <v>#REF!</v>
      </c>
      <c r="S4" s="11" t="e">
        <f>IF($A4="","",VLOOKUP($A4,#REF!,S$3+6,FALSE))</f>
        <v>#REF!</v>
      </c>
      <c r="T4" s="11" t="e">
        <f>IF($A4="","",VLOOKUP($A4,#REF!,T$3+6,FALSE))</f>
        <v>#REF!</v>
      </c>
      <c r="U4" s="11" t="e">
        <f>IF($A4="","",VLOOKUP($A4,#REF!,U$3+6,FALSE))</f>
        <v>#REF!</v>
      </c>
      <c r="V4" s="11" t="e">
        <f>IF($A4="","",VLOOKUP($A4,#REF!,V$3+6,FALSE))</f>
        <v>#REF!</v>
      </c>
      <c r="W4" s="11" t="e">
        <f>IF($A4="","",VLOOKUP($A4,#REF!,W$3+6,FALSE))</f>
        <v>#REF!</v>
      </c>
      <c r="X4" s="11" t="e">
        <f>IF($A4="","",VLOOKUP($A4,#REF!,X$3+6,FALSE))</f>
        <v>#REF!</v>
      </c>
      <c r="Y4" s="11" t="e">
        <f t="shared" ref="Y4:Y67" si="0">+SUM(G4:X4)</f>
        <v>#REF!</v>
      </c>
      <c r="AA4" s="11"/>
      <c r="AD4" t="e">
        <f t="shared" ref="AD4:AD67" si="1">SUM(P4:X4)</f>
        <v>#REF!</v>
      </c>
      <c r="AE4" t="e">
        <f t="shared" ref="AE4:AE67" si="2">SUM(S4:X4)</f>
        <v>#REF!</v>
      </c>
      <c r="AF4" t="e">
        <f t="shared" ref="AF4:AF67" si="3">SUM(V4:X4)</f>
        <v>#REF!</v>
      </c>
      <c r="AG4" t="e">
        <f t="shared" ref="AG4:AG67" si="4">SUM(X4)</f>
        <v>#REF!</v>
      </c>
    </row>
    <row r="5" spans="1:33" x14ac:dyDescent="0.25">
      <c r="A5" t="e">
        <f>IF(#REF!="","",#REF!)</f>
        <v>#REF!</v>
      </c>
      <c r="B5" s="10">
        <v>2</v>
      </c>
      <c r="C5" s="10" t="e">
        <f>IF(A5="","",IF(VLOOKUP(A5,#REF!,2,FALSE)=0,"",VLOOKUP(A5,#REF!,2,FALSE)))</f>
        <v>#REF!</v>
      </c>
      <c r="D5" s="10" t="e">
        <f>IF(A5="","",IF(VLOOKUP(A5,#REF!,3,FALSE)=0,"",VLOOKUP(A5,#REF!,3,FALSE)))</f>
        <v>#REF!</v>
      </c>
      <c r="E5" s="10" t="e">
        <f>IF(A5="","",IF(VLOOKUP(A5,#REF!,5,FALSE)=0,"",VLOOKUP(A5,#REF!,5,FALSE)))</f>
        <v>#REF!</v>
      </c>
      <c r="F5" s="10" t="e">
        <f>IF(A5="","",IF(VLOOKUP(A5,#REF!,4,FALSE)=0,"",VLOOKUP(A5,#REF!,4,FALSE)))</f>
        <v>#REF!</v>
      </c>
      <c r="G5" s="11" t="e">
        <f>IF($A5="","",VLOOKUP($A5,#REF!,G$3+6,FALSE))</f>
        <v>#REF!</v>
      </c>
      <c r="H5" s="11" t="e">
        <f>IF($A5="","",VLOOKUP($A5,#REF!,H$3+6,FALSE))</f>
        <v>#REF!</v>
      </c>
      <c r="I5" s="11" t="e">
        <f>IF($A5="","",VLOOKUP($A5,#REF!,I$3+6,FALSE))</f>
        <v>#REF!</v>
      </c>
      <c r="J5" s="11" t="e">
        <f>IF($A5="","",VLOOKUP($A5,#REF!,J$3+6,FALSE))</f>
        <v>#REF!</v>
      </c>
      <c r="K5" s="11" t="e">
        <f>IF($A5="","",VLOOKUP($A5,#REF!,K$3+6,FALSE))</f>
        <v>#REF!</v>
      </c>
      <c r="L5" s="11" t="e">
        <f>IF($A5="","",VLOOKUP($A5,#REF!,L$3+6,FALSE))</f>
        <v>#REF!</v>
      </c>
      <c r="M5" s="11" t="e">
        <f>IF($A5="","",VLOOKUP($A5,#REF!,M$3+6,FALSE))</f>
        <v>#REF!</v>
      </c>
      <c r="N5" s="11" t="e">
        <f>IF($A5="","",VLOOKUP($A5,#REF!,N$3+6,FALSE))</f>
        <v>#REF!</v>
      </c>
      <c r="O5" s="11" t="e">
        <f>IF($A5="","",VLOOKUP($A5,#REF!,O$3+6,FALSE))</f>
        <v>#REF!</v>
      </c>
      <c r="P5" s="11" t="e">
        <f>IF($A5="","",VLOOKUP($A5,#REF!,P$3+6,FALSE))</f>
        <v>#REF!</v>
      </c>
      <c r="Q5" s="11" t="e">
        <f>IF($A5="","",VLOOKUP($A5,#REF!,Q$3+6,FALSE))</f>
        <v>#REF!</v>
      </c>
      <c r="R5" s="11" t="e">
        <f>IF($A5="","",VLOOKUP($A5,#REF!,R$3+6,FALSE))</f>
        <v>#REF!</v>
      </c>
      <c r="S5" s="11" t="e">
        <f>IF($A5="","",VLOOKUP($A5,#REF!,S$3+6,FALSE))</f>
        <v>#REF!</v>
      </c>
      <c r="T5" s="11" t="e">
        <f>IF($A5="","",VLOOKUP($A5,#REF!,T$3+6,FALSE))</f>
        <v>#REF!</v>
      </c>
      <c r="U5" s="11" t="e">
        <f>IF($A5="","",VLOOKUP($A5,#REF!,U$3+6,FALSE))</f>
        <v>#REF!</v>
      </c>
      <c r="V5" s="11" t="e">
        <f>IF($A5="","",VLOOKUP($A5,#REF!,V$3+6,FALSE))</f>
        <v>#REF!</v>
      </c>
      <c r="W5" s="11" t="e">
        <f>IF($A5="","",VLOOKUP($A5,#REF!,W$3+6,FALSE))</f>
        <v>#REF!</v>
      </c>
      <c r="X5" s="11" t="e">
        <f>IF($A5="","",VLOOKUP($A5,#REF!,X$3+6,FALSE))</f>
        <v>#REF!</v>
      </c>
      <c r="Y5" s="11" t="e">
        <f t="shared" si="0"/>
        <v>#REF!</v>
      </c>
      <c r="AA5" s="11"/>
      <c r="AD5" t="e">
        <f t="shared" si="1"/>
        <v>#REF!</v>
      </c>
      <c r="AE5" t="e">
        <f t="shared" si="2"/>
        <v>#REF!</v>
      </c>
      <c r="AF5" t="e">
        <f t="shared" si="3"/>
        <v>#REF!</v>
      </c>
      <c r="AG5" t="e">
        <f t="shared" si="4"/>
        <v>#REF!</v>
      </c>
    </row>
    <row r="6" spans="1:33" x14ac:dyDescent="0.25">
      <c r="A6" t="e">
        <f>IF(#REF!="","",#REF!)</f>
        <v>#REF!</v>
      </c>
      <c r="B6" s="10">
        <v>3</v>
      </c>
      <c r="C6" s="10" t="e">
        <f>IF(A6="","",IF(VLOOKUP(A6,#REF!,2,FALSE)=0,"",VLOOKUP(A6,#REF!,2,FALSE)))</f>
        <v>#REF!</v>
      </c>
      <c r="D6" s="10" t="e">
        <f>IF(A6="","",IF(VLOOKUP(A6,#REF!,3,FALSE)=0,"",VLOOKUP(A6,#REF!,3,FALSE)))</f>
        <v>#REF!</v>
      </c>
      <c r="E6" s="10" t="e">
        <f>IF(A6="","",IF(VLOOKUP(A6,#REF!,5,FALSE)=0,"",VLOOKUP(A6,#REF!,5,FALSE)))</f>
        <v>#REF!</v>
      </c>
      <c r="F6" s="10" t="e">
        <f>IF(A6="","",IF(VLOOKUP(A6,#REF!,4,FALSE)=0,"",VLOOKUP(A6,#REF!,4,FALSE)))</f>
        <v>#REF!</v>
      </c>
      <c r="G6" s="11" t="e">
        <f>IF($A6="","",VLOOKUP($A6,#REF!,G$3+6,FALSE))</f>
        <v>#REF!</v>
      </c>
      <c r="H6" s="11" t="e">
        <f>IF($A6="","",VLOOKUP($A6,#REF!,H$3+6,FALSE))</f>
        <v>#REF!</v>
      </c>
      <c r="I6" s="11" t="e">
        <f>IF($A6="","",VLOOKUP($A6,#REF!,I$3+6,FALSE))</f>
        <v>#REF!</v>
      </c>
      <c r="J6" s="11" t="e">
        <f>IF($A6="","",VLOOKUP($A6,#REF!,J$3+6,FALSE))</f>
        <v>#REF!</v>
      </c>
      <c r="K6" s="11" t="e">
        <f>IF($A6="","",VLOOKUP($A6,#REF!,K$3+6,FALSE))</f>
        <v>#REF!</v>
      </c>
      <c r="L6" s="11" t="e">
        <f>IF($A6="","",VLOOKUP($A6,#REF!,L$3+6,FALSE))</f>
        <v>#REF!</v>
      </c>
      <c r="M6" s="11" t="e">
        <f>IF($A6="","",VLOOKUP($A6,#REF!,M$3+6,FALSE))</f>
        <v>#REF!</v>
      </c>
      <c r="N6" s="11" t="e">
        <f>IF($A6="","",VLOOKUP($A6,#REF!,N$3+6,FALSE))</f>
        <v>#REF!</v>
      </c>
      <c r="O6" s="11" t="e">
        <f>IF($A6="","",VLOOKUP($A6,#REF!,O$3+6,FALSE))</f>
        <v>#REF!</v>
      </c>
      <c r="P6" s="11" t="e">
        <f>IF($A6="","",VLOOKUP($A6,#REF!,P$3+6,FALSE))</f>
        <v>#REF!</v>
      </c>
      <c r="Q6" s="11" t="e">
        <f>IF($A6="","",VLOOKUP($A6,#REF!,Q$3+6,FALSE))</f>
        <v>#REF!</v>
      </c>
      <c r="R6" s="11" t="e">
        <f>IF($A6="","",VLOOKUP($A6,#REF!,R$3+6,FALSE))</f>
        <v>#REF!</v>
      </c>
      <c r="S6" s="11" t="e">
        <f>IF($A6="","",VLOOKUP($A6,#REF!,S$3+6,FALSE))</f>
        <v>#REF!</v>
      </c>
      <c r="T6" s="11" t="e">
        <f>IF($A6="","",VLOOKUP($A6,#REF!,T$3+6,FALSE))</f>
        <v>#REF!</v>
      </c>
      <c r="U6" s="11" t="e">
        <f>IF($A6="","",VLOOKUP($A6,#REF!,U$3+6,FALSE))</f>
        <v>#REF!</v>
      </c>
      <c r="V6" s="11" t="e">
        <f>IF($A6="","",VLOOKUP($A6,#REF!,V$3+6,FALSE))</f>
        <v>#REF!</v>
      </c>
      <c r="W6" s="11" t="e">
        <f>IF($A6="","",VLOOKUP($A6,#REF!,W$3+6,FALSE))</f>
        <v>#REF!</v>
      </c>
      <c r="X6" s="11" t="e">
        <f>IF($A6="","",VLOOKUP($A6,#REF!,X$3+6,FALSE))</f>
        <v>#REF!</v>
      </c>
      <c r="Y6" s="11" t="e">
        <f t="shared" si="0"/>
        <v>#REF!</v>
      </c>
      <c r="AA6" s="11"/>
      <c r="AD6" t="e">
        <f t="shared" si="1"/>
        <v>#REF!</v>
      </c>
      <c r="AE6" t="e">
        <f t="shared" si="2"/>
        <v>#REF!</v>
      </c>
      <c r="AF6" t="e">
        <f t="shared" si="3"/>
        <v>#REF!</v>
      </c>
      <c r="AG6" t="e">
        <f t="shared" si="4"/>
        <v>#REF!</v>
      </c>
    </row>
    <row r="7" spans="1:33" x14ac:dyDescent="0.25">
      <c r="A7" t="e">
        <f>IF(#REF!="","",#REF!)</f>
        <v>#REF!</v>
      </c>
      <c r="B7" s="10">
        <v>4</v>
      </c>
      <c r="C7" s="10" t="e">
        <f>IF(A7="","",IF(VLOOKUP(A7,#REF!,2,FALSE)=0,"",VLOOKUP(A7,#REF!,2,FALSE)))</f>
        <v>#REF!</v>
      </c>
      <c r="D7" s="10" t="e">
        <f>IF(A7="","",IF(VLOOKUP(A7,#REF!,3,FALSE)=0,"",VLOOKUP(A7,#REF!,3,FALSE)))</f>
        <v>#REF!</v>
      </c>
      <c r="E7" s="10" t="e">
        <f>IF(A7="","",IF(VLOOKUP(A7,#REF!,5,FALSE)=0,"",VLOOKUP(A7,#REF!,5,FALSE)))</f>
        <v>#REF!</v>
      </c>
      <c r="F7" s="10" t="e">
        <f>IF(A7="","",IF(VLOOKUP(A7,#REF!,4,FALSE)=0,"",VLOOKUP(A7,#REF!,4,FALSE)))</f>
        <v>#REF!</v>
      </c>
      <c r="G7" s="11" t="e">
        <f>IF($A7="","",VLOOKUP($A7,#REF!,G$3+6,FALSE))</f>
        <v>#REF!</v>
      </c>
      <c r="H7" s="11" t="e">
        <f>IF($A7="","",VLOOKUP($A7,#REF!,H$3+6,FALSE))</f>
        <v>#REF!</v>
      </c>
      <c r="I7" s="11" t="e">
        <f>IF($A7="","",VLOOKUP($A7,#REF!,I$3+6,FALSE))</f>
        <v>#REF!</v>
      </c>
      <c r="J7" s="11" t="e">
        <f>IF($A7="","",VLOOKUP($A7,#REF!,J$3+6,FALSE))</f>
        <v>#REF!</v>
      </c>
      <c r="K7" s="11" t="e">
        <f>IF($A7="","",VLOOKUP($A7,#REF!,K$3+6,FALSE))</f>
        <v>#REF!</v>
      </c>
      <c r="L7" s="11" t="e">
        <f>IF($A7="","",VLOOKUP($A7,#REF!,L$3+6,FALSE))</f>
        <v>#REF!</v>
      </c>
      <c r="M7" s="11" t="e">
        <f>IF($A7="","",VLOOKUP($A7,#REF!,M$3+6,FALSE))</f>
        <v>#REF!</v>
      </c>
      <c r="N7" s="11" t="e">
        <f>IF($A7="","",VLOOKUP($A7,#REF!,N$3+6,FALSE))</f>
        <v>#REF!</v>
      </c>
      <c r="O7" s="11" t="e">
        <f>IF($A7="","",VLOOKUP($A7,#REF!,O$3+6,FALSE))</f>
        <v>#REF!</v>
      </c>
      <c r="P7" s="11" t="e">
        <f>IF($A7="","",VLOOKUP($A7,#REF!,P$3+6,FALSE))</f>
        <v>#REF!</v>
      </c>
      <c r="Q7" s="11" t="e">
        <f>IF($A7="","",VLOOKUP($A7,#REF!,Q$3+6,FALSE))</f>
        <v>#REF!</v>
      </c>
      <c r="R7" s="11" t="e">
        <f>IF($A7="","",VLOOKUP($A7,#REF!,R$3+6,FALSE))</f>
        <v>#REF!</v>
      </c>
      <c r="S7" s="11" t="e">
        <f>IF($A7="","",VLOOKUP($A7,#REF!,S$3+6,FALSE))</f>
        <v>#REF!</v>
      </c>
      <c r="T7" s="11" t="e">
        <f>IF($A7="","",VLOOKUP($A7,#REF!,T$3+6,FALSE))</f>
        <v>#REF!</v>
      </c>
      <c r="U7" s="11" t="e">
        <f>IF($A7="","",VLOOKUP($A7,#REF!,U$3+6,FALSE))</f>
        <v>#REF!</v>
      </c>
      <c r="V7" s="11" t="e">
        <f>IF($A7="","",VLOOKUP($A7,#REF!,V$3+6,FALSE))</f>
        <v>#REF!</v>
      </c>
      <c r="W7" s="11" t="e">
        <f>IF($A7="","",VLOOKUP($A7,#REF!,W$3+6,FALSE))</f>
        <v>#REF!</v>
      </c>
      <c r="X7" s="11" t="e">
        <f>IF($A7="","",VLOOKUP($A7,#REF!,X$3+6,FALSE))</f>
        <v>#REF!</v>
      </c>
      <c r="Y7" s="11" t="e">
        <f t="shared" si="0"/>
        <v>#REF!</v>
      </c>
      <c r="AA7" s="11"/>
      <c r="AD7" t="e">
        <f t="shared" si="1"/>
        <v>#REF!</v>
      </c>
      <c r="AE7" t="e">
        <f t="shared" si="2"/>
        <v>#REF!</v>
      </c>
      <c r="AF7" t="e">
        <f t="shared" si="3"/>
        <v>#REF!</v>
      </c>
      <c r="AG7" t="e">
        <f t="shared" si="4"/>
        <v>#REF!</v>
      </c>
    </row>
    <row r="8" spans="1:33" x14ac:dyDescent="0.25">
      <c r="A8" t="e">
        <f>IF(#REF!="","",#REF!)</f>
        <v>#REF!</v>
      </c>
      <c r="B8" s="10">
        <v>5</v>
      </c>
      <c r="C8" s="10" t="e">
        <f>IF(A8="","",IF(VLOOKUP(A8,#REF!,2,FALSE)=0,"",VLOOKUP(A8,#REF!,2,FALSE)))</f>
        <v>#REF!</v>
      </c>
      <c r="D8" s="10" t="e">
        <f>IF(A8="","",IF(VLOOKUP(A8,#REF!,3,FALSE)=0,"",VLOOKUP(A8,#REF!,3,FALSE)))</f>
        <v>#REF!</v>
      </c>
      <c r="E8" s="10" t="e">
        <f>IF(A8="","",IF(VLOOKUP(A8,#REF!,5,FALSE)=0,"",VLOOKUP(A8,#REF!,5,FALSE)))</f>
        <v>#REF!</v>
      </c>
      <c r="F8" s="10" t="e">
        <f>IF(A8="","",IF(VLOOKUP(A8,#REF!,4,FALSE)=0,"",VLOOKUP(A8,#REF!,4,FALSE)))</f>
        <v>#REF!</v>
      </c>
      <c r="G8" s="11" t="e">
        <f>IF($A8="","",VLOOKUP($A8,#REF!,G$3+6,FALSE))</f>
        <v>#REF!</v>
      </c>
      <c r="H8" s="11" t="e">
        <f>IF($A8="","",VLOOKUP($A8,#REF!,H$3+6,FALSE))</f>
        <v>#REF!</v>
      </c>
      <c r="I8" s="11" t="e">
        <f>IF($A8="","",VLOOKUP($A8,#REF!,I$3+6,FALSE))</f>
        <v>#REF!</v>
      </c>
      <c r="J8" s="11" t="e">
        <f>IF($A8="","",VLOOKUP($A8,#REF!,J$3+6,FALSE))</f>
        <v>#REF!</v>
      </c>
      <c r="K8" s="11" t="e">
        <f>IF($A8="","",VLOOKUP($A8,#REF!,K$3+6,FALSE))</f>
        <v>#REF!</v>
      </c>
      <c r="L8" s="11" t="e">
        <f>IF($A8="","",VLOOKUP($A8,#REF!,L$3+6,FALSE))</f>
        <v>#REF!</v>
      </c>
      <c r="M8" s="11" t="e">
        <f>IF($A8="","",VLOOKUP($A8,#REF!,M$3+6,FALSE))</f>
        <v>#REF!</v>
      </c>
      <c r="N8" s="11" t="e">
        <f>IF($A8="","",VLOOKUP($A8,#REF!,N$3+6,FALSE))</f>
        <v>#REF!</v>
      </c>
      <c r="O8" s="11" t="e">
        <f>IF($A8="","",VLOOKUP($A8,#REF!,O$3+6,FALSE))</f>
        <v>#REF!</v>
      </c>
      <c r="P8" s="11" t="e">
        <f>IF($A8="","",VLOOKUP($A8,#REF!,P$3+6,FALSE))</f>
        <v>#REF!</v>
      </c>
      <c r="Q8" s="11" t="e">
        <f>IF($A8="","",VLOOKUP($A8,#REF!,Q$3+6,FALSE))</f>
        <v>#REF!</v>
      </c>
      <c r="R8" s="11" t="e">
        <f>IF($A8="","",VLOOKUP($A8,#REF!,R$3+6,FALSE))</f>
        <v>#REF!</v>
      </c>
      <c r="S8" s="11" t="e">
        <f>IF($A8="","",VLOOKUP($A8,#REF!,S$3+6,FALSE))</f>
        <v>#REF!</v>
      </c>
      <c r="T8" s="11" t="e">
        <f>IF($A8="","",VLOOKUP($A8,#REF!,T$3+6,FALSE))</f>
        <v>#REF!</v>
      </c>
      <c r="U8" s="11" t="e">
        <f>IF($A8="","",VLOOKUP($A8,#REF!,U$3+6,FALSE))</f>
        <v>#REF!</v>
      </c>
      <c r="V8" s="11" t="e">
        <f>IF($A8="","",VLOOKUP($A8,#REF!,V$3+6,FALSE))</f>
        <v>#REF!</v>
      </c>
      <c r="W8" s="11" t="e">
        <f>IF($A8="","",VLOOKUP($A8,#REF!,W$3+6,FALSE))</f>
        <v>#REF!</v>
      </c>
      <c r="X8" s="11" t="e">
        <f>IF($A8="","",VLOOKUP($A8,#REF!,X$3+6,FALSE))</f>
        <v>#REF!</v>
      </c>
      <c r="Y8" s="11" t="e">
        <f t="shared" si="0"/>
        <v>#REF!</v>
      </c>
      <c r="AA8" s="11"/>
      <c r="AD8" t="e">
        <f t="shared" si="1"/>
        <v>#REF!</v>
      </c>
      <c r="AE8" t="e">
        <f t="shared" si="2"/>
        <v>#REF!</v>
      </c>
      <c r="AF8" t="e">
        <f t="shared" si="3"/>
        <v>#REF!</v>
      </c>
      <c r="AG8" t="e">
        <f t="shared" si="4"/>
        <v>#REF!</v>
      </c>
    </row>
    <row r="9" spans="1:33" x14ac:dyDescent="0.25">
      <c r="A9" t="e">
        <f>IF(#REF!="","",#REF!)</f>
        <v>#REF!</v>
      </c>
      <c r="B9" s="10">
        <v>6</v>
      </c>
      <c r="C9" s="10" t="e">
        <f>IF(A9="","",IF(VLOOKUP(A9,#REF!,2,FALSE)=0,"",VLOOKUP(A9,#REF!,2,FALSE)))</f>
        <v>#REF!</v>
      </c>
      <c r="D9" s="10" t="e">
        <f>IF(A9="","",IF(VLOOKUP(A9,#REF!,3,FALSE)=0,"",VLOOKUP(A9,#REF!,3,FALSE)))</f>
        <v>#REF!</v>
      </c>
      <c r="E9" s="10" t="e">
        <f>IF(A9="","",IF(VLOOKUP(A9,#REF!,5,FALSE)=0,"",VLOOKUP(A9,#REF!,5,FALSE)))</f>
        <v>#REF!</v>
      </c>
      <c r="F9" s="10" t="e">
        <f>IF(A9="","",IF(VLOOKUP(A9,#REF!,4,FALSE)=0,"",VLOOKUP(A9,#REF!,4,FALSE)))</f>
        <v>#REF!</v>
      </c>
      <c r="G9" s="11" t="e">
        <f>IF($A9="","",VLOOKUP($A9,#REF!,G$3+6,FALSE))</f>
        <v>#REF!</v>
      </c>
      <c r="H9" s="11" t="e">
        <f>IF($A9="","",VLOOKUP($A9,#REF!,H$3+6,FALSE))</f>
        <v>#REF!</v>
      </c>
      <c r="I9" s="11" t="e">
        <f>IF($A9="","",VLOOKUP($A9,#REF!,I$3+6,FALSE))</f>
        <v>#REF!</v>
      </c>
      <c r="J9" s="11" t="e">
        <f>IF($A9="","",VLOOKUP($A9,#REF!,J$3+6,FALSE))</f>
        <v>#REF!</v>
      </c>
      <c r="K9" s="11" t="e">
        <f>IF($A9="","",VLOOKUP($A9,#REF!,K$3+6,FALSE))</f>
        <v>#REF!</v>
      </c>
      <c r="L9" s="11" t="e">
        <f>IF($A9="","",VLOOKUP($A9,#REF!,L$3+6,FALSE))</f>
        <v>#REF!</v>
      </c>
      <c r="M9" s="11" t="e">
        <f>IF($A9="","",VLOOKUP($A9,#REF!,M$3+6,FALSE))</f>
        <v>#REF!</v>
      </c>
      <c r="N9" s="11" t="e">
        <f>IF($A9="","",VLOOKUP($A9,#REF!,N$3+6,FALSE))</f>
        <v>#REF!</v>
      </c>
      <c r="O9" s="11" t="e">
        <f>IF($A9="","",VLOOKUP($A9,#REF!,O$3+6,FALSE))</f>
        <v>#REF!</v>
      </c>
      <c r="P9" s="11" t="e">
        <f>IF($A9="","",VLOOKUP($A9,#REF!,P$3+6,FALSE))</f>
        <v>#REF!</v>
      </c>
      <c r="Q9" s="11" t="e">
        <f>IF($A9="","",VLOOKUP($A9,#REF!,Q$3+6,FALSE))</f>
        <v>#REF!</v>
      </c>
      <c r="R9" s="11" t="e">
        <f>IF($A9="","",VLOOKUP($A9,#REF!,R$3+6,FALSE))</f>
        <v>#REF!</v>
      </c>
      <c r="S9" s="11" t="e">
        <f>IF($A9="","",VLOOKUP($A9,#REF!,S$3+6,FALSE))</f>
        <v>#REF!</v>
      </c>
      <c r="T9" s="11" t="e">
        <f>IF($A9="","",VLOOKUP($A9,#REF!,T$3+6,FALSE))</f>
        <v>#REF!</v>
      </c>
      <c r="U9" s="11" t="e">
        <f>IF($A9="","",VLOOKUP($A9,#REF!,U$3+6,FALSE))</f>
        <v>#REF!</v>
      </c>
      <c r="V9" s="11" t="e">
        <f>IF($A9="","",VLOOKUP($A9,#REF!,V$3+6,FALSE))</f>
        <v>#REF!</v>
      </c>
      <c r="W9" s="11" t="e">
        <f>IF($A9="","",VLOOKUP($A9,#REF!,W$3+6,FALSE))</f>
        <v>#REF!</v>
      </c>
      <c r="X9" s="11" t="e">
        <f>IF($A9="","",VLOOKUP($A9,#REF!,X$3+6,FALSE))</f>
        <v>#REF!</v>
      </c>
      <c r="Y9" s="11" t="e">
        <f t="shared" si="0"/>
        <v>#REF!</v>
      </c>
      <c r="AA9" s="11"/>
      <c r="AD9" t="e">
        <f t="shared" si="1"/>
        <v>#REF!</v>
      </c>
      <c r="AE9" t="e">
        <f t="shared" si="2"/>
        <v>#REF!</v>
      </c>
      <c r="AF9" t="e">
        <f t="shared" si="3"/>
        <v>#REF!</v>
      </c>
      <c r="AG9" t="e">
        <f t="shared" si="4"/>
        <v>#REF!</v>
      </c>
    </row>
    <row r="10" spans="1:33" x14ac:dyDescent="0.25">
      <c r="A10" t="e">
        <f>IF(#REF!="","",#REF!)</f>
        <v>#REF!</v>
      </c>
      <c r="B10" s="10">
        <v>7</v>
      </c>
      <c r="C10" s="10" t="e">
        <f>IF(A10="","",IF(VLOOKUP(A10,#REF!,2,FALSE)=0,"",VLOOKUP(A10,#REF!,2,FALSE)))</f>
        <v>#REF!</v>
      </c>
      <c r="D10" s="10" t="e">
        <f>IF(A10="","",IF(VLOOKUP(A10,#REF!,3,FALSE)=0,"",VLOOKUP(A10,#REF!,3,FALSE)))</f>
        <v>#REF!</v>
      </c>
      <c r="E10" s="10" t="e">
        <f>IF(A10="","",IF(VLOOKUP(A10,#REF!,5,FALSE)=0,"",VLOOKUP(A10,#REF!,5,FALSE)))</f>
        <v>#REF!</v>
      </c>
      <c r="F10" s="10" t="e">
        <f>IF(A10="","",IF(VLOOKUP(A10,#REF!,4,FALSE)=0,"",VLOOKUP(A10,#REF!,4,FALSE)))</f>
        <v>#REF!</v>
      </c>
      <c r="G10" s="11" t="e">
        <f>IF($A10="","",VLOOKUP($A10,#REF!,G$3+6,FALSE))</f>
        <v>#REF!</v>
      </c>
      <c r="H10" s="11" t="e">
        <f>IF($A10="","",VLOOKUP($A10,#REF!,H$3+6,FALSE))</f>
        <v>#REF!</v>
      </c>
      <c r="I10" s="11" t="e">
        <f>IF($A10="","",VLOOKUP($A10,#REF!,I$3+6,FALSE))</f>
        <v>#REF!</v>
      </c>
      <c r="J10" s="11" t="e">
        <f>IF($A10="","",VLOOKUP($A10,#REF!,J$3+6,FALSE))</f>
        <v>#REF!</v>
      </c>
      <c r="K10" s="11" t="e">
        <f>IF($A10="","",VLOOKUP($A10,#REF!,K$3+6,FALSE))</f>
        <v>#REF!</v>
      </c>
      <c r="L10" s="11" t="e">
        <f>IF($A10="","",VLOOKUP($A10,#REF!,L$3+6,FALSE))</f>
        <v>#REF!</v>
      </c>
      <c r="M10" s="11" t="e">
        <f>IF($A10="","",VLOOKUP($A10,#REF!,M$3+6,FALSE))</f>
        <v>#REF!</v>
      </c>
      <c r="N10" s="11" t="e">
        <f>IF($A10="","",VLOOKUP($A10,#REF!,N$3+6,FALSE))</f>
        <v>#REF!</v>
      </c>
      <c r="O10" s="11" t="e">
        <f>IF($A10="","",VLOOKUP($A10,#REF!,O$3+6,FALSE))</f>
        <v>#REF!</v>
      </c>
      <c r="P10" s="11" t="e">
        <f>IF($A10="","",VLOOKUP($A10,#REF!,P$3+6,FALSE))</f>
        <v>#REF!</v>
      </c>
      <c r="Q10" s="11" t="e">
        <f>IF($A10="","",VLOOKUP($A10,#REF!,Q$3+6,FALSE))</f>
        <v>#REF!</v>
      </c>
      <c r="R10" s="11" t="e">
        <f>IF($A10="","",VLOOKUP($A10,#REF!,R$3+6,FALSE))</f>
        <v>#REF!</v>
      </c>
      <c r="S10" s="11" t="e">
        <f>IF($A10="","",VLOOKUP($A10,#REF!,S$3+6,FALSE))</f>
        <v>#REF!</v>
      </c>
      <c r="T10" s="11" t="e">
        <f>IF($A10="","",VLOOKUP($A10,#REF!,T$3+6,FALSE))</f>
        <v>#REF!</v>
      </c>
      <c r="U10" s="11" t="e">
        <f>IF($A10="","",VLOOKUP($A10,#REF!,U$3+6,FALSE))</f>
        <v>#REF!</v>
      </c>
      <c r="V10" s="11" t="e">
        <f>IF($A10="","",VLOOKUP($A10,#REF!,V$3+6,FALSE))</f>
        <v>#REF!</v>
      </c>
      <c r="W10" s="11" t="e">
        <f>IF($A10="","",VLOOKUP($A10,#REF!,W$3+6,FALSE))</f>
        <v>#REF!</v>
      </c>
      <c r="X10" s="11" t="e">
        <f>IF($A10="","",VLOOKUP($A10,#REF!,X$3+6,FALSE))</f>
        <v>#REF!</v>
      </c>
      <c r="Y10" s="11" t="e">
        <f t="shared" si="0"/>
        <v>#REF!</v>
      </c>
      <c r="AA10" s="11"/>
      <c r="AD10" t="e">
        <f t="shared" si="1"/>
        <v>#REF!</v>
      </c>
      <c r="AE10" t="e">
        <f t="shared" si="2"/>
        <v>#REF!</v>
      </c>
      <c r="AF10" t="e">
        <f t="shared" si="3"/>
        <v>#REF!</v>
      </c>
      <c r="AG10" t="e">
        <f t="shared" si="4"/>
        <v>#REF!</v>
      </c>
    </row>
    <row r="11" spans="1:33" x14ac:dyDescent="0.25">
      <c r="A11" t="e">
        <f>IF(#REF!="","",#REF!)</f>
        <v>#REF!</v>
      </c>
      <c r="B11" s="10">
        <v>8</v>
      </c>
      <c r="C11" s="10" t="e">
        <f>IF(A11="","",IF(VLOOKUP(A11,#REF!,2,FALSE)=0,"",VLOOKUP(A11,#REF!,2,FALSE)))</f>
        <v>#REF!</v>
      </c>
      <c r="D11" s="10" t="e">
        <f>IF(A11="","",IF(VLOOKUP(A11,#REF!,3,FALSE)=0,"",VLOOKUP(A11,#REF!,3,FALSE)))</f>
        <v>#REF!</v>
      </c>
      <c r="E11" s="10" t="e">
        <f>IF(A11="","",IF(VLOOKUP(A11,#REF!,5,FALSE)=0,"",VLOOKUP(A11,#REF!,5,FALSE)))</f>
        <v>#REF!</v>
      </c>
      <c r="F11" s="10" t="e">
        <f>IF(A11="","",IF(VLOOKUP(A11,#REF!,4,FALSE)=0,"",VLOOKUP(A11,#REF!,4,FALSE)))</f>
        <v>#REF!</v>
      </c>
      <c r="G11" s="11" t="e">
        <f>IF($A11="","",VLOOKUP($A11,#REF!,G$3+6,FALSE))</f>
        <v>#REF!</v>
      </c>
      <c r="H11" s="11" t="e">
        <f>IF($A11="","",VLOOKUP($A11,#REF!,H$3+6,FALSE))</f>
        <v>#REF!</v>
      </c>
      <c r="I11" s="11" t="e">
        <f>IF($A11="","",VLOOKUP($A11,#REF!,I$3+6,FALSE))</f>
        <v>#REF!</v>
      </c>
      <c r="J11" s="11" t="e">
        <f>IF($A11="","",VLOOKUP($A11,#REF!,J$3+6,FALSE))</f>
        <v>#REF!</v>
      </c>
      <c r="K11" s="11" t="e">
        <f>IF($A11="","",VLOOKUP($A11,#REF!,K$3+6,FALSE))</f>
        <v>#REF!</v>
      </c>
      <c r="L11" s="11" t="e">
        <f>IF($A11="","",VLOOKUP($A11,#REF!,L$3+6,FALSE))</f>
        <v>#REF!</v>
      </c>
      <c r="M11" s="11" t="e">
        <f>IF($A11="","",VLOOKUP($A11,#REF!,M$3+6,FALSE))</f>
        <v>#REF!</v>
      </c>
      <c r="N11" s="11" t="e">
        <f>IF($A11="","",VLOOKUP($A11,#REF!,N$3+6,FALSE))</f>
        <v>#REF!</v>
      </c>
      <c r="O11" s="11" t="e">
        <f>IF($A11="","",VLOOKUP($A11,#REF!,O$3+6,FALSE))</f>
        <v>#REF!</v>
      </c>
      <c r="P11" s="11" t="e">
        <f>IF($A11="","",VLOOKUP($A11,#REF!,P$3+6,FALSE))</f>
        <v>#REF!</v>
      </c>
      <c r="Q11" s="11" t="e">
        <f>IF($A11="","",VLOOKUP($A11,#REF!,Q$3+6,FALSE))</f>
        <v>#REF!</v>
      </c>
      <c r="R11" s="11" t="e">
        <f>IF($A11="","",VLOOKUP($A11,#REF!,R$3+6,FALSE))</f>
        <v>#REF!</v>
      </c>
      <c r="S11" s="11" t="e">
        <f>IF($A11="","",VLOOKUP($A11,#REF!,S$3+6,FALSE))</f>
        <v>#REF!</v>
      </c>
      <c r="T11" s="11" t="e">
        <f>IF($A11="","",VLOOKUP($A11,#REF!,T$3+6,FALSE))</f>
        <v>#REF!</v>
      </c>
      <c r="U11" s="11" t="e">
        <f>IF($A11="","",VLOOKUP($A11,#REF!,U$3+6,FALSE))</f>
        <v>#REF!</v>
      </c>
      <c r="V11" s="11" t="e">
        <f>IF($A11="","",VLOOKUP($A11,#REF!,V$3+6,FALSE))</f>
        <v>#REF!</v>
      </c>
      <c r="W11" s="11" t="e">
        <f>IF($A11="","",VLOOKUP($A11,#REF!,W$3+6,FALSE))</f>
        <v>#REF!</v>
      </c>
      <c r="X11" s="11" t="e">
        <f>IF($A11="","",VLOOKUP($A11,#REF!,X$3+6,FALSE))</f>
        <v>#REF!</v>
      </c>
      <c r="Y11" s="11" t="e">
        <f t="shared" si="0"/>
        <v>#REF!</v>
      </c>
      <c r="AA11" s="11"/>
      <c r="AD11" t="e">
        <f t="shared" si="1"/>
        <v>#REF!</v>
      </c>
      <c r="AE11" t="e">
        <f t="shared" si="2"/>
        <v>#REF!</v>
      </c>
      <c r="AF11" t="e">
        <f t="shared" si="3"/>
        <v>#REF!</v>
      </c>
      <c r="AG11" t="e">
        <f t="shared" si="4"/>
        <v>#REF!</v>
      </c>
    </row>
    <row r="12" spans="1:33" x14ac:dyDescent="0.25">
      <c r="A12" t="e">
        <f>IF(#REF!="","",#REF!)</f>
        <v>#REF!</v>
      </c>
      <c r="B12" s="10">
        <v>9</v>
      </c>
      <c r="C12" s="10" t="e">
        <f>IF(A12="","",IF(VLOOKUP(A12,#REF!,2,FALSE)=0,"",VLOOKUP(A12,#REF!,2,FALSE)))</f>
        <v>#REF!</v>
      </c>
      <c r="D12" s="10" t="e">
        <f>IF(A12="","",IF(VLOOKUP(A12,#REF!,3,FALSE)=0,"",VLOOKUP(A12,#REF!,3,FALSE)))</f>
        <v>#REF!</v>
      </c>
      <c r="E12" s="10" t="e">
        <f>IF(A12="","",IF(VLOOKUP(A12,#REF!,5,FALSE)=0,"",VLOOKUP(A12,#REF!,5,FALSE)))</f>
        <v>#REF!</v>
      </c>
      <c r="F12" s="10" t="e">
        <f>IF(A12="","",IF(VLOOKUP(A12,#REF!,4,FALSE)=0,"",VLOOKUP(A12,#REF!,4,FALSE)))</f>
        <v>#REF!</v>
      </c>
      <c r="G12" s="11" t="e">
        <f>IF($A12="","",VLOOKUP($A12,#REF!,G$3+6,FALSE))</f>
        <v>#REF!</v>
      </c>
      <c r="H12" s="11" t="e">
        <f>IF($A12="","",VLOOKUP($A12,#REF!,H$3+6,FALSE))</f>
        <v>#REF!</v>
      </c>
      <c r="I12" s="11" t="e">
        <f>IF($A12="","",VLOOKUP($A12,#REF!,I$3+6,FALSE))</f>
        <v>#REF!</v>
      </c>
      <c r="J12" s="11" t="e">
        <f>IF($A12="","",VLOOKUP($A12,#REF!,J$3+6,FALSE))</f>
        <v>#REF!</v>
      </c>
      <c r="K12" s="11" t="e">
        <f>IF($A12="","",VLOOKUP($A12,#REF!,K$3+6,FALSE))</f>
        <v>#REF!</v>
      </c>
      <c r="L12" s="11" t="e">
        <f>IF($A12="","",VLOOKUP($A12,#REF!,L$3+6,FALSE))</f>
        <v>#REF!</v>
      </c>
      <c r="M12" s="11" t="e">
        <f>IF($A12="","",VLOOKUP($A12,#REF!,M$3+6,FALSE))</f>
        <v>#REF!</v>
      </c>
      <c r="N12" s="11" t="e">
        <f>IF($A12="","",VLOOKUP($A12,#REF!,N$3+6,FALSE))</f>
        <v>#REF!</v>
      </c>
      <c r="O12" s="11" t="e">
        <f>IF($A12="","",VLOOKUP($A12,#REF!,O$3+6,FALSE))</f>
        <v>#REF!</v>
      </c>
      <c r="P12" s="11" t="e">
        <f>IF($A12="","",VLOOKUP($A12,#REF!,P$3+6,FALSE))</f>
        <v>#REF!</v>
      </c>
      <c r="Q12" s="11" t="e">
        <f>IF($A12="","",VLOOKUP($A12,#REF!,Q$3+6,FALSE))</f>
        <v>#REF!</v>
      </c>
      <c r="R12" s="11" t="e">
        <f>IF($A12="","",VLOOKUP($A12,#REF!,R$3+6,FALSE))</f>
        <v>#REF!</v>
      </c>
      <c r="S12" s="11" t="e">
        <f>IF($A12="","",VLOOKUP($A12,#REF!,S$3+6,FALSE))</f>
        <v>#REF!</v>
      </c>
      <c r="T12" s="11" t="e">
        <f>IF($A12="","",VLOOKUP($A12,#REF!,T$3+6,FALSE))</f>
        <v>#REF!</v>
      </c>
      <c r="U12" s="11" t="e">
        <f>IF($A12="","",VLOOKUP($A12,#REF!,U$3+6,FALSE))</f>
        <v>#REF!</v>
      </c>
      <c r="V12" s="11" t="e">
        <f>IF($A12="","",VLOOKUP($A12,#REF!,V$3+6,FALSE))</f>
        <v>#REF!</v>
      </c>
      <c r="W12" s="11" t="e">
        <f>IF($A12="","",VLOOKUP($A12,#REF!,W$3+6,FALSE))</f>
        <v>#REF!</v>
      </c>
      <c r="X12" s="11" t="e">
        <f>IF($A12="","",VLOOKUP($A12,#REF!,X$3+6,FALSE))</f>
        <v>#REF!</v>
      </c>
      <c r="Y12" s="11" t="e">
        <f t="shared" si="0"/>
        <v>#REF!</v>
      </c>
      <c r="AA12" s="11"/>
      <c r="AD12" t="e">
        <f t="shared" si="1"/>
        <v>#REF!</v>
      </c>
      <c r="AE12" t="e">
        <f t="shared" si="2"/>
        <v>#REF!</v>
      </c>
      <c r="AF12" t="e">
        <f t="shared" si="3"/>
        <v>#REF!</v>
      </c>
      <c r="AG12" t="e">
        <f t="shared" si="4"/>
        <v>#REF!</v>
      </c>
    </row>
    <row r="13" spans="1:33" x14ac:dyDescent="0.25">
      <c r="A13" t="e">
        <f>IF(#REF!="","",#REF!)</f>
        <v>#REF!</v>
      </c>
      <c r="B13" s="10">
        <v>10</v>
      </c>
      <c r="C13" s="10" t="e">
        <f>IF(A13="","",IF(VLOOKUP(A13,#REF!,2,FALSE)=0,"",VLOOKUP(A13,#REF!,2,FALSE)))</f>
        <v>#REF!</v>
      </c>
      <c r="D13" s="10" t="e">
        <f>IF(A13="","",IF(VLOOKUP(A13,#REF!,3,FALSE)=0,"",VLOOKUP(A13,#REF!,3,FALSE)))</f>
        <v>#REF!</v>
      </c>
      <c r="E13" s="10" t="e">
        <f>IF(A13="","",IF(VLOOKUP(A13,#REF!,5,FALSE)=0,"",VLOOKUP(A13,#REF!,5,FALSE)))</f>
        <v>#REF!</v>
      </c>
      <c r="F13" s="10" t="e">
        <f>IF(A13="","",IF(VLOOKUP(A13,#REF!,4,FALSE)=0,"",VLOOKUP(A13,#REF!,4,FALSE)))</f>
        <v>#REF!</v>
      </c>
      <c r="G13" s="11" t="e">
        <f>IF($A13="","",VLOOKUP($A13,#REF!,G$3+6,FALSE))</f>
        <v>#REF!</v>
      </c>
      <c r="H13" s="11" t="e">
        <f>IF($A13="","",VLOOKUP($A13,#REF!,H$3+6,FALSE))</f>
        <v>#REF!</v>
      </c>
      <c r="I13" s="11" t="e">
        <f>IF($A13="","",VLOOKUP($A13,#REF!,I$3+6,FALSE))</f>
        <v>#REF!</v>
      </c>
      <c r="J13" s="11" t="e">
        <f>IF($A13="","",VLOOKUP($A13,#REF!,J$3+6,FALSE))</f>
        <v>#REF!</v>
      </c>
      <c r="K13" s="11" t="e">
        <f>IF($A13="","",VLOOKUP($A13,#REF!,K$3+6,FALSE))</f>
        <v>#REF!</v>
      </c>
      <c r="L13" s="11" t="e">
        <f>IF($A13="","",VLOOKUP($A13,#REF!,L$3+6,FALSE))</f>
        <v>#REF!</v>
      </c>
      <c r="M13" s="11" t="e">
        <f>IF($A13="","",VLOOKUP($A13,#REF!,M$3+6,FALSE))</f>
        <v>#REF!</v>
      </c>
      <c r="N13" s="11" t="e">
        <f>IF($A13="","",VLOOKUP($A13,#REF!,N$3+6,FALSE))</f>
        <v>#REF!</v>
      </c>
      <c r="O13" s="11" t="e">
        <f>IF($A13="","",VLOOKUP($A13,#REF!,O$3+6,FALSE))</f>
        <v>#REF!</v>
      </c>
      <c r="P13" s="11" t="e">
        <f>IF($A13="","",VLOOKUP($A13,#REF!,P$3+6,FALSE))</f>
        <v>#REF!</v>
      </c>
      <c r="Q13" s="11" t="e">
        <f>IF($A13="","",VLOOKUP($A13,#REF!,Q$3+6,FALSE))</f>
        <v>#REF!</v>
      </c>
      <c r="R13" s="11" t="e">
        <f>IF($A13="","",VLOOKUP($A13,#REF!,R$3+6,FALSE))</f>
        <v>#REF!</v>
      </c>
      <c r="S13" s="11" t="e">
        <f>IF($A13="","",VLOOKUP($A13,#REF!,S$3+6,FALSE))</f>
        <v>#REF!</v>
      </c>
      <c r="T13" s="11" t="e">
        <f>IF($A13="","",VLOOKUP($A13,#REF!,T$3+6,FALSE))</f>
        <v>#REF!</v>
      </c>
      <c r="U13" s="11" t="e">
        <f>IF($A13="","",VLOOKUP($A13,#REF!,U$3+6,FALSE))</f>
        <v>#REF!</v>
      </c>
      <c r="V13" s="11" t="e">
        <f>IF($A13="","",VLOOKUP($A13,#REF!,V$3+6,FALSE))</f>
        <v>#REF!</v>
      </c>
      <c r="W13" s="11" t="e">
        <f>IF($A13="","",VLOOKUP($A13,#REF!,W$3+6,FALSE))</f>
        <v>#REF!</v>
      </c>
      <c r="X13" s="11" t="e">
        <f>IF($A13="","",VLOOKUP($A13,#REF!,X$3+6,FALSE))</f>
        <v>#REF!</v>
      </c>
      <c r="Y13" s="11" t="e">
        <f t="shared" si="0"/>
        <v>#REF!</v>
      </c>
      <c r="AA13" s="11"/>
      <c r="AD13" t="e">
        <f t="shared" si="1"/>
        <v>#REF!</v>
      </c>
      <c r="AE13" t="e">
        <f t="shared" si="2"/>
        <v>#REF!</v>
      </c>
      <c r="AF13" t="e">
        <f t="shared" si="3"/>
        <v>#REF!</v>
      </c>
      <c r="AG13" t="e">
        <f t="shared" si="4"/>
        <v>#REF!</v>
      </c>
    </row>
    <row r="14" spans="1:33" x14ac:dyDescent="0.25">
      <c r="A14" t="e">
        <f>IF(#REF!="","",#REF!)</f>
        <v>#REF!</v>
      </c>
      <c r="B14" s="10">
        <v>11</v>
      </c>
      <c r="C14" s="10" t="e">
        <f>IF(A14="","",IF(VLOOKUP(A14,#REF!,2,FALSE)=0,"",VLOOKUP(A14,#REF!,2,FALSE)))</f>
        <v>#REF!</v>
      </c>
      <c r="D14" s="10" t="e">
        <f>IF(A14="","",IF(VLOOKUP(A14,#REF!,3,FALSE)=0,"",VLOOKUP(A14,#REF!,3,FALSE)))</f>
        <v>#REF!</v>
      </c>
      <c r="E14" s="10" t="e">
        <f>IF(A14="","",IF(VLOOKUP(A14,#REF!,5,FALSE)=0,"",VLOOKUP(A14,#REF!,5,FALSE)))</f>
        <v>#REF!</v>
      </c>
      <c r="F14" s="10" t="e">
        <f>IF(A14="","",IF(VLOOKUP(A14,#REF!,4,FALSE)=0,"",VLOOKUP(A14,#REF!,4,FALSE)))</f>
        <v>#REF!</v>
      </c>
      <c r="G14" s="11" t="e">
        <f>IF($A14="","",VLOOKUP($A14,#REF!,G$3+6,FALSE))</f>
        <v>#REF!</v>
      </c>
      <c r="H14" s="11" t="e">
        <f>IF($A14="","",VLOOKUP($A14,#REF!,H$3+6,FALSE))</f>
        <v>#REF!</v>
      </c>
      <c r="I14" s="11" t="e">
        <f>IF($A14="","",VLOOKUP($A14,#REF!,I$3+6,FALSE))</f>
        <v>#REF!</v>
      </c>
      <c r="J14" s="11" t="e">
        <f>IF($A14="","",VLOOKUP($A14,#REF!,J$3+6,FALSE))</f>
        <v>#REF!</v>
      </c>
      <c r="K14" s="11" t="e">
        <f>IF($A14="","",VLOOKUP($A14,#REF!,K$3+6,FALSE))</f>
        <v>#REF!</v>
      </c>
      <c r="L14" s="11" t="e">
        <f>IF($A14="","",VLOOKUP($A14,#REF!,L$3+6,FALSE))</f>
        <v>#REF!</v>
      </c>
      <c r="M14" s="11" t="e">
        <f>IF($A14="","",VLOOKUP($A14,#REF!,M$3+6,FALSE))</f>
        <v>#REF!</v>
      </c>
      <c r="N14" s="11" t="e">
        <f>IF($A14="","",VLOOKUP($A14,#REF!,N$3+6,FALSE))</f>
        <v>#REF!</v>
      </c>
      <c r="O14" s="11" t="e">
        <f>IF($A14="","",VLOOKUP($A14,#REF!,O$3+6,FALSE))</f>
        <v>#REF!</v>
      </c>
      <c r="P14" s="11" t="e">
        <f>IF($A14="","",VLOOKUP($A14,#REF!,P$3+6,FALSE))</f>
        <v>#REF!</v>
      </c>
      <c r="Q14" s="11" t="e">
        <f>IF($A14="","",VLOOKUP($A14,#REF!,Q$3+6,FALSE))</f>
        <v>#REF!</v>
      </c>
      <c r="R14" s="11" t="e">
        <f>IF($A14="","",VLOOKUP($A14,#REF!,R$3+6,FALSE))</f>
        <v>#REF!</v>
      </c>
      <c r="S14" s="11" t="e">
        <f>IF($A14="","",VLOOKUP($A14,#REF!,S$3+6,FALSE))</f>
        <v>#REF!</v>
      </c>
      <c r="T14" s="11" t="e">
        <f>IF($A14="","",VLOOKUP($A14,#REF!,T$3+6,FALSE))</f>
        <v>#REF!</v>
      </c>
      <c r="U14" s="11" t="e">
        <f>IF($A14="","",VLOOKUP($A14,#REF!,U$3+6,FALSE))</f>
        <v>#REF!</v>
      </c>
      <c r="V14" s="11" t="e">
        <f>IF($A14="","",VLOOKUP($A14,#REF!,V$3+6,FALSE))</f>
        <v>#REF!</v>
      </c>
      <c r="W14" s="11" t="e">
        <f>IF($A14="","",VLOOKUP($A14,#REF!,W$3+6,FALSE))</f>
        <v>#REF!</v>
      </c>
      <c r="X14" s="11" t="e">
        <f>IF($A14="","",VLOOKUP($A14,#REF!,X$3+6,FALSE))</f>
        <v>#REF!</v>
      </c>
      <c r="Y14" s="11" t="e">
        <f t="shared" si="0"/>
        <v>#REF!</v>
      </c>
      <c r="AA14" s="11"/>
      <c r="AD14" t="e">
        <f t="shared" si="1"/>
        <v>#REF!</v>
      </c>
      <c r="AE14" t="e">
        <f t="shared" si="2"/>
        <v>#REF!</v>
      </c>
      <c r="AF14" t="e">
        <f t="shared" si="3"/>
        <v>#REF!</v>
      </c>
      <c r="AG14" t="e">
        <f t="shared" si="4"/>
        <v>#REF!</v>
      </c>
    </row>
    <row r="15" spans="1:33" x14ac:dyDescent="0.25">
      <c r="A15" t="e">
        <f>IF(#REF!="","",#REF!)</f>
        <v>#REF!</v>
      </c>
      <c r="B15" s="10">
        <v>12</v>
      </c>
      <c r="C15" s="10" t="e">
        <f>IF(A15="","",IF(VLOOKUP(A15,#REF!,2,FALSE)=0,"",VLOOKUP(A15,#REF!,2,FALSE)))</f>
        <v>#REF!</v>
      </c>
      <c r="D15" s="10" t="e">
        <f>IF(A15="","",IF(VLOOKUP(A15,#REF!,3,FALSE)=0,"",VLOOKUP(A15,#REF!,3,FALSE)))</f>
        <v>#REF!</v>
      </c>
      <c r="E15" s="10" t="e">
        <f>IF(A15="","",IF(VLOOKUP(A15,#REF!,5,FALSE)=0,"",VLOOKUP(A15,#REF!,5,FALSE)))</f>
        <v>#REF!</v>
      </c>
      <c r="F15" s="10" t="e">
        <f>IF(A15="","",IF(VLOOKUP(A15,#REF!,4,FALSE)=0,"",VLOOKUP(A15,#REF!,4,FALSE)))</f>
        <v>#REF!</v>
      </c>
      <c r="G15" s="11" t="e">
        <f>IF($A15="","",VLOOKUP($A15,#REF!,G$3+6,FALSE))</f>
        <v>#REF!</v>
      </c>
      <c r="H15" s="11" t="e">
        <f>IF($A15="","",VLOOKUP($A15,#REF!,H$3+6,FALSE))</f>
        <v>#REF!</v>
      </c>
      <c r="I15" s="11" t="e">
        <f>IF($A15="","",VLOOKUP($A15,#REF!,I$3+6,FALSE))</f>
        <v>#REF!</v>
      </c>
      <c r="J15" s="11" t="e">
        <f>IF($A15="","",VLOOKUP($A15,#REF!,J$3+6,FALSE))</f>
        <v>#REF!</v>
      </c>
      <c r="K15" s="11" t="e">
        <f>IF($A15="","",VLOOKUP($A15,#REF!,K$3+6,FALSE))</f>
        <v>#REF!</v>
      </c>
      <c r="L15" s="11" t="e">
        <f>IF($A15="","",VLOOKUP($A15,#REF!,L$3+6,FALSE))</f>
        <v>#REF!</v>
      </c>
      <c r="M15" s="11" t="e">
        <f>IF($A15="","",VLOOKUP($A15,#REF!,M$3+6,FALSE))</f>
        <v>#REF!</v>
      </c>
      <c r="N15" s="11" t="e">
        <f>IF($A15="","",VLOOKUP($A15,#REF!,N$3+6,FALSE))</f>
        <v>#REF!</v>
      </c>
      <c r="O15" s="11" t="e">
        <f>IF($A15="","",VLOOKUP($A15,#REF!,O$3+6,FALSE))</f>
        <v>#REF!</v>
      </c>
      <c r="P15" s="11" t="e">
        <f>IF($A15="","",VLOOKUP($A15,#REF!,P$3+6,FALSE))</f>
        <v>#REF!</v>
      </c>
      <c r="Q15" s="11" t="e">
        <f>IF($A15="","",VLOOKUP($A15,#REF!,Q$3+6,FALSE))</f>
        <v>#REF!</v>
      </c>
      <c r="R15" s="11" t="e">
        <f>IF($A15="","",VLOOKUP($A15,#REF!,R$3+6,FALSE))</f>
        <v>#REF!</v>
      </c>
      <c r="S15" s="11" t="e">
        <f>IF($A15="","",VLOOKUP($A15,#REF!,S$3+6,FALSE))</f>
        <v>#REF!</v>
      </c>
      <c r="T15" s="11" t="e">
        <f>IF($A15="","",VLOOKUP($A15,#REF!,T$3+6,FALSE))</f>
        <v>#REF!</v>
      </c>
      <c r="U15" s="11" t="e">
        <f>IF($A15="","",VLOOKUP($A15,#REF!,U$3+6,FALSE))</f>
        <v>#REF!</v>
      </c>
      <c r="V15" s="11" t="e">
        <f>IF($A15="","",VLOOKUP($A15,#REF!,V$3+6,FALSE))</f>
        <v>#REF!</v>
      </c>
      <c r="W15" s="11" t="e">
        <f>IF($A15="","",VLOOKUP($A15,#REF!,W$3+6,FALSE))</f>
        <v>#REF!</v>
      </c>
      <c r="X15" s="11" t="e">
        <f>IF($A15="","",VLOOKUP($A15,#REF!,X$3+6,FALSE))</f>
        <v>#REF!</v>
      </c>
      <c r="Y15" s="11" t="e">
        <f t="shared" si="0"/>
        <v>#REF!</v>
      </c>
      <c r="AA15" s="11"/>
      <c r="AD15" t="e">
        <f t="shared" si="1"/>
        <v>#REF!</v>
      </c>
      <c r="AE15" t="e">
        <f t="shared" si="2"/>
        <v>#REF!</v>
      </c>
      <c r="AF15" t="e">
        <f t="shared" si="3"/>
        <v>#REF!</v>
      </c>
      <c r="AG15" t="e">
        <f t="shared" si="4"/>
        <v>#REF!</v>
      </c>
    </row>
    <row r="16" spans="1:33" x14ac:dyDescent="0.25">
      <c r="A16" t="e">
        <f>IF(#REF!="","",#REF!)</f>
        <v>#REF!</v>
      </c>
      <c r="B16" s="10">
        <v>13</v>
      </c>
      <c r="C16" s="10" t="e">
        <f>IF(A16="","",IF(VLOOKUP(A16,#REF!,2,FALSE)=0,"",VLOOKUP(A16,#REF!,2,FALSE)))</f>
        <v>#REF!</v>
      </c>
      <c r="D16" s="10" t="e">
        <f>IF(A16="","",IF(VLOOKUP(A16,#REF!,3,FALSE)=0,"",VLOOKUP(A16,#REF!,3,FALSE)))</f>
        <v>#REF!</v>
      </c>
      <c r="E16" s="10" t="e">
        <f>IF(A16="","",IF(VLOOKUP(A16,#REF!,5,FALSE)=0,"",VLOOKUP(A16,#REF!,5,FALSE)))</f>
        <v>#REF!</v>
      </c>
      <c r="F16" s="10" t="e">
        <f>IF(A16="","",IF(VLOOKUP(A16,#REF!,4,FALSE)=0,"",VLOOKUP(A16,#REF!,4,FALSE)))</f>
        <v>#REF!</v>
      </c>
      <c r="G16" s="11" t="e">
        <f>IF($A16="","",VLOOKUP($A16,#REF!,G$3+6,FALSE))</f>
        <v>#REF!</v>
      </c>
      <c r="H16" s="11" t="e">
        <f>IF($A16="","",VLOOKUP($A16,#REF!,H$3+6,FALSE))</f>
        <v>#REF!</v>
      </c>
      <c r="I16" s="11" t="e">
        <f>IF($A16="","",VLOOKUP($A16,#REF!,I$3+6,FALSE))</f>
        <v>#REF!</v>
      </c>
      <c r="J16" s="11" t="e">
        <f>IF($A16="","",VLOOKUP($A16,#REF!,J$3+6,FALSE))</f>
        <v>#REF!</v>
      </c>
      <c r="K16" s="11" t="e">
        <f>IF($A16="","",VLOOKUP($A16,#REF!,K$3+6,FALSE))</f>
        <v>#REF!</v>
      </c>
      <c r="L16" s="11" t="e">
        <f>IF($A16="","",VLOOKUP($A16,#REF!,L$3+6,FALSE))</f>
        <v>#REF!</v>
      </c>
      <c r="M16" s="11" t="e">
        <f>IF($A16="","",VLOOKUP($A16,#REF!,M$3+6,FALSE))</f>
        <v>#REF!</v>
      </c>
      <c r="N16" s="11" t="e">
        <f>IF($A16="","",VLOOKUP($A16,#REF!,N$3+6,FALSE))</f>
        <v>#REF!</v>
      </c>
      <c r="O16" s="11" t="e">
        <f>IF($A16="","",VLOOKUP($A16,#REF!,O$3+6,FALSE))</f>
        <v>#REF!</v>
      </c>
      <c r="P16" s="11" t="e">
        <f>IF($A16="","",VLOOKUP($A16,#REF!,P$3+6,FALSE))</f>
        <v>#REF!</v>
      </c>
      <c r="Q16" s="11" t="e">
        <f>IF($A16="","",VLOOKUP($A16,#REF!,Q$3+6,FALSE))</f>
        <v>#REF!</v>
      </c>
      <c r="R16" s="11" t="e">
        <f>IF($A16="","",VLOOKUP($A16,#REF!,R$3+6,FALSE))</f>
        <v>#REF!</v>
      </c>
      <c r="S16" s="11" t="e">
        <f>IF($A16="","",VLOOKUP($A16,#REF!,S$3+6,FALSE))</f>
        <v>#REF!</v>
      </c>
      <c r="T16" s="11" t="e">
        <f>IF($A16="","",VLOOKUP($A16,#REF!,T$3+6,FALSE))</f>
        <v>#REF!</v>
      </c>
      <c r="U16" s="11" t="e">
        <f>IF($A16="","",VLOOKUP($A16,#REF!,U$3+6,FALSE))</f>
        <v>#REF!</v>
      </c>
      <c r="V16" s="11" t="e">
        <f>IF($A16="","",VLOOKUP($A16,#REF!,V$3+6,FALSE))</f>
        <v>#REF!</v>
      </c>
      <c r="W16" s="11" t="e">
        <f>IF($A16="","",VLOOKUP($A16,#REF!,W$3+6,FALSE))</f>
        <v>#REF!</v>
      </c>
      <c r="X16" s="11" t="e">
        <f>IF($A16="","",VLOOKUP($A16,#REF!,X$3+6,FALSE))</f>
        <v>#REF!</v>
      </c>
      <c r="Y16" s="11" t="e">
        <f t="shared" si="0"/>
        <v>#REF!</v>
      </c>
      <c r="AA16" s="11"/>
      <c r="AD16" t="e">
        <f t="shared" si="1"/>
        <v>#REF!</v>
      </c>
      <c r="AE16" t="e">
        <f t="shared" si="2"/>
        <v>#REF!</v>
      </c>
      <c r="AF16" t="e">
        <f t="shared" si="3"/>
        <v>#REF!</v>
      </c>
      <c r="AG16" t="e">
        <f t="shared" si="4"/>
        <v>#REF!</v>
      </c>
    </row>
    <row r="17" spans="1:33" x14ac:dyDescent="0.25">
      <c r="A17" t="e">
        <f>IF(#REF!="","",#REF!)</f>
        <v>#REF!</v>
      </c>
      <c r="B17" s="10">
        <v>14</v>
      </c>
      <c r="C17" s="10" t="e">
        <f>IF(A17="","",IF(VLOOKUP(A17,#REF!,2,FALSE)=0,"",VLOOKUP(A17,#REF!,2,FALSE)))</f>
        <v>#REF!</v>
      </c>
      <c r="D17" s="10" t="e">
        <f>IF(A17="","",IF(VLOOKUP(A17,#REF!,3,FALSE)=0,"",VLOOKUP(A17,#REF!,3,FALSE)))</f>
        <v>#REF!</v>
      </c>
      <c r="E17" s="10" t="e">
        <f>IF(A17="","",IF(VLOOKUP(A17,#REF!,5,FALSE)=0,"",VLOOKUP(A17,#REF!,5,FALSE)))</f>
        <v>#REF!</v>
      </c>
      <c r="F17" s="10" t="e">
        <f>IF(A17="","",IF(VLOOKUP(A17,#REF!,4,FALSE)=0,"",VLOOKUP(A17,#REF!,4,FALSE)))</f>
        <v>#REF!</v>
      </c>
      <c r="G17" s="11" t="e">
        <f>IF($A17="","",VLOOKUP($A17,#REF!,G$3+6,FALSE))</f>
        <v>#REF!</v>
      </c>
      <c r="H17" s="11" t="e">
        <f>IF($A17="","",VLOOKUP($A17,#REF!,H$3+6,FALSE))</f>
        <v>#REF!</v>
      </c>
      <c r="I17" s="11" t="e">
        <f>IF($A17="","",VLOOKUP($A17,#REF!,I$3+6,FALSE))</f>
        <v>#REF!</v>
      </c>
      <c r="J17" s="11" t="e">
        <f>IF($A17="","",VLOOKUP($A17,#REF!,J$3+6,FALSE))</f>
        <v>#REF!</v>
      </c>
      <c r="K17" s="11" t="e">
        <f>IF($A17="","",VLOOKUP($A17,#REF!,K$3+6,FALSE))</f>
        <v>#REF!</v>
      </c>
      <c r="L17" s="11" t="e">
        <f>IF($A17="","",VLOOKUP($A17,#REF!,L$3+6,FALSE))</f>
        <v>#REF!</v>
      </c>
      <c r="M17" s="11" t="e">
        <f>IF($A17="","",VLOOKUP($A17,#REF!,M$3+6,FALSE))</f>
        <v>#REF!</v>
      </c>
      <c r="N17" s="11" t="e">
        <f>IF($A17="","",VLOOKUP($A17,#REF!,N$3+6,FALSE))</f>
        <v>#REF!</v>
      </c>
      <c r="O17" s="11" t="e">
        <f>IF($A17="","",VLOOKUP($A17,#REF!,O$3+6,FALSE))</f>
        <v>#REF!</v>
      </c>
      <c r="P17" s="11" t="e">
        <f>IF($A17="","",VLOOKUP($A17,#REF!,P$3+6,FALSE))</f>
        <v>#REF!</v>
      </c>
      <c r="Q17" s="11" t="e">
        <f>IF($A17="","",VLOOKUP($A17,#REF!,Q$3+6,FALSE))</f>
        <v>#REF!</v>
      </c>
      <c r="R17" s="11" t="e">
        <f>IF($A17="","",VLOOKUP($A17,#REF!,R$3+6,FALSE))</f>
        <v>#REF!</v>
      </c>
      <c r="S17" s="11" t="e">
        <f>IF($A17="","",VLOOKUP($A17,#REF!,S$3+6,FALSE))</f>
        <v>#REF!</v>
      </c>
      <c r="T17" s="11" t="e">
        <f>IF($A17="","",VLOOKUP($A17,#REF!,T$3+6,FALSE))</f>
        <v>#REF!</v>
      </c>
      <c r="U17" s="11" t="e">
        <f>IF($A17="","",VLOOKUP($A17,#REF!,U$3+6,FALSE))</f>
        <v>#REF!</v>
      </c>
      <c r="V17" s="11" t="e">
        <f>IF($A17="","",VLOOKUP($A17,#REF!,V$3+6,FALSE))</f>
        <v>#REF!</v>
      </c>
      <c r="W17" s="11" t="e">
        <f>IF($A17="","",VLOOKUP($A17,#REF!,W$3+6,FALSE))</f>
        <v>#REF!</v>
      </c>
      <c r="X17" s="11" t="e">
        <f>IF($A17="","",VLOOKUP($A17,#REF!,X$3+6,FALSE))</f>
        <v>#REF!</v>
      </c>
      <c r="Y17" s="11" t="e">
        <f t="shared" si="0"/>
        <v>#REF!</v>
      </c>
      <c r="AA17" s="11"/>
      <c r="AD17" t="e">
        <f t="shared" si="1"/>
        <v>#REF!</v>
      </c>
      <c r="AE17" t="e">
        <f t="shared" si="2"/>
        <v>#REF!</v>
      </c>
      <c r="AF17" t="e">
        <f t="shared" si="3"/>
        <v>#REF!</v>
      </c>
      <c r="AG17" t="e">
        <f t="shared" si="4"/>
        <v>#REF!</v>
      </c>
    </row>
    <row r="18" spans="1:33" x14ac:dyDescent="0.25">
      <c r="A18" t="e">
        <f>IF(#REF!="","",#REF!)</f>
        <v>#REF!</v>
      </c>
      <c r="B18" s="10">
        <v>15</v>
      </c>
      <c r="C18" s="10" t="e">
        <f>IF(A18="","",IF(VLOOKUP(A18,#REF!,2,FALSE)=0,"",VLOOKUP(A18,#REF!,2,FALSE)))</f>
        <v>#REF!</v>
      </c>
      <c r="D18" s="10" t="e">
        <f>IF(A18="","",IF(VLOOKUP(A18,#REF!,3,FALSE)=0,"",VLOOKUP(A18,#REF!,3,FALSE)))</f>
        <v>#REF!</v>
      </c>
      <c r="E18" s="10" t="e">
        <f>IF(A18="","",IF(VLOOKUP(A18,#REF!,5,FALSE)=0,"",VLOOKUP(A18,#REF!,5,FALSE)))</f>
        <v>#REF!</v>
      </c>
      <c r="F18" s="10" t="e">
        <f>IF(A18="","",IF(VLOOKUP(A18,#REF!,4,FALSE)=0,"",VLOOKUP(A18,#REF!,4,FALSE)))</f>
        <v>#REF!</v>
      </c>
      <c r="G18" s="11" t="e">
        <f>IF($A18="","",VLOOKUP($A18,#REF!,G$3+6,FALSE))</f>
        <v>#REF!</v>
      </c>
      <c r="H18" s="11" t="e">
        <f>IF($A18="","",VLOOKUP($A18,#REF!,H$3+6,FALSE))</f>
        <v>#REF!</v>
      </c>
      <c r="I18" s="11" t="e">
        <f>IF($A18="","",VLOOKUP($A18,#REF!,I$3+6,FALSE))</f>
        <v>#REF!</v>
      </c>
      <c r="J18" s="11" t="e">
        <f>IF($A18="","",VLOOKUP($A18,#REF!,J$3+6,FALSE))</f>
        <v>#REF!</v>
      </c>
      <c r="K18" s="11" t="e">
        <f>IF($A18="","",VLOOKUP($A18,#REF!,K$3+6,FALSE))</f>
        <v>#REF!</v>
      </c>
      <c r="L18" s="11" t="e">
        <f>IF($A18="","",VLOOKUP($A18,#REF!,L$3+6,FALSE))</f>
        <v>#REF!</v>
      </c>
      <c r="M18" s="11" t="e">
        <f>IF($A18="","",VLOOKUP($A18,#REF!,M$3+6,FALSE))</f>
        <v>#REF!</v>
      </c>
      <c r="N18" s="11" t="e">
        <f>IF($A18="","",VLOOKUP($A18,#REF!,N$3+6,FALSE))</f>
        <v>#REF!</v>
      </c>
      <c r="O18" s="11" t="e">
        <f>IF($A18="","",VLOOKUP($A18,#REF!,O$3+6,FALSE))</f>
        <v>#REF!</v>
      </c>
      <c r="P18" s="11" t="e">
        <f>IF($A18="","",VLOOKUP($A18,#REF!,P$3+6,FALSE))</f>
        <v>#REF!</v>
      </c>
      <c r="Q18" s="11" t="e">
        <f>IF($A18="","",VLOOKUP($A18,#REF!,Q$3+6,FALSE))</f>
        <v>#REF!</v>
      </c>
      <c r="R18" s="11" t="e">
        <f>IF($A18="","",VLOOKUP($A18,#REF!,R$3+6,FALSE))</f>
        <v>#REF!</v>
      </c>
      <c r="S18" s="11" t="e">
        <f>IF($A18="","",VLOOKUP($A18,#REF!,S$3+6,FALSE))</f>
        <v>#REF!</v>
      </c>
      <c r="T18" s="11" t="e">
        <f>IF($A18="","",VLOOKUP($A18,#REF!,T$3+6,FALSE))</f>
        <v>#REF!</v>
      </c>
      <c r="U18" s="11" t="e">
        <f>IF($A18="","",VLOOKUP($A18,#REF!,U$3+6,FALSE))</f>
        <v>#REF!</v>
      </c>
      <c r="V18" s="11" t="e">
        <f>IF($A18="","",VLOOKUP($A18,#REF!,V$3+6,FALSE))</f>
        <v>#REF!</v>
      </c>
      <c r="W18" s="11" t="e">
        <f>IF($A18="","",VLOOKUP($A18,#REF!,W$3+6,FALSE))</f>
        <v>#REF!</v>
      </c>
      <c r="X18" s="11" t="e">
        <f>IF($A18="","",VLOOKUP($A18,#REF!,X$3+6,FALSE))</f>
        <v>#REF!</v>
      </c>
      <c r="Y18" s="11" t="e">
        <f t="shared" si="0"/>
        <v>#REF!</v>
      </c>
      <c r="AA18" s="11"/>
      <c r="AD18" t="e">
        <f t="shared" si="1"/>
        <v>#REF!</v>
      </c>
      <c r="AE18" t="e">
        <f t="shared" si="2"/>
        <v>#REF!</v>
      </c>
      <c r="AF18" t="e">
        <f t="shared" si="3"/>
        <v>#REF!</v>
      </c>
      <c r="AG18" t="e">
        <f t="shared" si="4"/>
        <v>#REF!</v>
      </c>
    </row>
    <row r="19" spans="1:33" x14ac:dyDescent="0.25">
      <c r="A19" t="e">
        <f>IF(#REF!="","",#REF!)</f>
        <v>#REF!</v>
      </c>
      <c r="B19" s="10">
        <v>16</v>
      </c>
      <c r="C19" s="10" t="e">
        <f>IF(A19="","",IF(VLOOKUP(A19,#REF!,2,FALSE)=0,"",VLOOKUP(A19,#REF!,2,FALSE)))</f>
        <v>#REF!</v>
      </c>
      <c r="D19" s="10" t="e">
        <f>IF(A19="","",IF(VLOOKUP(A19,#REF!,3,FALSE)=0,"",VLOOKUP(A19,#REF!,3,FALSE)))</f>
        <v>#REF!</v>
      </c>
      <c r="E19" s="10" t="e">
        <f>IF(A19="","",IF(VLOOKUP(A19,#REF!,5,FALSE)=0,"",VLOOKUP(A19,#REF!,5,FALSE)))</f>
        <v>#REF!</v>
      </c>
      <c r="F19" s="10" t="e">
        <f>IF(A19="","",IF(VLOOKUP(A19,#REF!,4,FALSE)=0,"",VLOOKUP(A19,#REF!,4,FALSE)))</f>
        <v>#REF!</v>
      </c>
      <c r="G19" s="11" t="e">
        <f>IF($A19="","",VLOOKUP($A19,#REF!,G$3+6,FALSE))</f>
        <v>#REF!</v>
      </c>
      <c r="H19" s="11" t="e">
        <f>IF($A19="","",VLOOKUP($A19,#REF!,H$3+6,FALSE))</f>
        <v>#REF!</v>
      </c>
      <c r="I19" s="11" t="e">
        <f>IF($A19="","",VLOOKUP($A19,#REF!,I$3+6,FALSE))</f>
        <v>#REF!</v>
      </c>
      <c r="J19" s="11" t="e">
        <f>IF($A19="","",VLOOKUP($A19,#REF!,J$3+6,FALSE))</f>
        <v>#REF!</v>
      </c>
      <c r="K19" s="11" t="e">
        <f>IF($A19="","",VLOOKUP($A19,#REF!,K$3+6,FALSE))</f>
        <v>#REF!</v>
      </c>
      <c r="L19" s="11" t="e">
        <f>IF($A19="","",VLOOKUP($A19,#REF!,L$3+6,FALSE))</f>
        <v>#REF!</v>
      </c>
      <c r="M19" s="11" t="e">
        <f>IF($A19="","",VLOOKUP($A19,#REF!,M$3+6,FALSE))</f>
        <v>#REF!</v>
      </c>
      <c r="N19" s="11" t="e">
        <f>IF($A19="","",VLOOKUP($A19,#REF!,N$3+6,FALSE))</f>
        <v>#REF!</v>
      </c>
      <c r="O19" s="11" t="e">
        <f>IF($A19="","",VLOOKUP($A19,#REF!,O$3+6,FALSE))</f>
        <v>#REF!</v>
      </c>
      <c r="P19" s="11" t="e">
        <f>IF($A19="","",VLOOKUP($A19,#REF!,P$3+6,FALSE))</f>
        <v>#REF!</v>
      </c>
      <c r="Q19" s="11" t="e">
        <f>IF($A19="","",VLOOKUP($A19,#REF!,Q$3+6,FALSE))</f>
        <v>#REF!</v>
      </c>
      <c r="R19" s="11" t="e">
        <f>IF($A19="","",VLOOKUP($A19,#REF!,R$3+6,FALSE))</f>
        <v>#REF!</v>
      </c>
      <c r="S19" s="11" t="e">
        <f>IF($A19="","",VLOOKUP($A19,#REF!,S$3+6,FALSE))</f>
        <v>#REF!</v>
      </c>
      <c r="T19" s="11" t="e">
        <f>IF($A19="","",VLOOKUP($A19,#REF!,T$3+6,FALSE))</f>
        <v>#REF!</v>
      </c>
      <c r="U19" s="11" t="e">
        <f>IF($A19="","",VLOOKUP($A19,#REF!,U$3+6,FALSE))</f>
        <v>#REF!</v>
      </c>
      <c r="V19" s="11" t="e">
        <f>IF($A19="","",VLOOKUP($A19,#REF!,V$3+6,FALSE))</f>
        <v>#REF!</v>
      </c>
      <c r="W19" s="11" t="e">
        <f>IF($A19="","",VLOOKUP($A19,#REF!,W$3+6,FALSE))</f>
        <v>#REF!</v>
      </c>
      <c r="X19" s="11" t="e">
        <f>IF($A19="","",VLOOKUP($A19,#REF!,X$3+6,FALSE))</f>
        <v>#REF!</v>
      </c>
      <c r="Y19" s="11" t="e">
        <f t="shared" si="0"/>
        <v>#REF!</v>
      </c>
      <c r="AA19" s="11"/>
      <c r="AD19" t="e">
        <f t="shared" si="1"/>
        <v>#REF!</v>
      </c>
      <c r="AE19" t="e">
        <f t="shared" si="2"/>
        <v>#REF!</v>
      </c>
      <c r="AF19" t="e">
        <f t="shared" si="3"/>
        <v>#REF!</v>
      </c>
      <c r="AG19" t="e">
        <f t="shared" si="4"/>
        <v>#REF!</v>
      </c>
    </row>
    <row r="20" spans="1:33" x14ac:dyDescent="0.25">
      <c r="A20" t="e">
        <f>IF(#REF!="","",#REF!)</f>
        <v>#REF!</v>
      </c>
      <c r="B20" s="10">
        <v>17</v>
      </c>
      <c r="C20" s="10" t="e">
        <f>IF(A20="","",IF(VLOOKUP(A20,#REF!,2,FALSE)=0,"",VLOOKUP(A20,#REF!,2,FALSE)))</f>
        <v>#REF!</v>
      </c>
      <c r="D20" s="10" t="e">
        <f>IF(A20="","",IF(VLOOKUP(A20,#REF!,3,FALSE)=0,"",VLOOKUP(A20,#REF!,3,FALSE)))</f>
        <v>#REF!</v>
      </c>
      <c r="E20" s="10" t="e">
        <f>IF(A20="","",IF(VLOOKUP(A20,#REF!,5,FALSE)=0,"",VLOOKUP(A20,#REF!,5,FALSE)))</f>
        <v>#REF!</v>
      </c>
      <c r="F20" s="10" t="e">
        <f>IF(A20="","",IF(VLOOKUP(A20,#REF!,4,FALSE)=0,"",VLOOKUP(A20,#REF!,4,FALSE)))</f>
        <v>#REF!</v>
      </c>
      <c r="G20" s="11" t="e">
        <f>IF($A20="","",VLOOKUP($A20,#REF!,G$3+6,FALSE))</f>
        <v>#REF!</v>
      </c>
      <c r="H20" s="11" t="e">
        <f>IF($A20="","",VLOOKUP($A20,#REF!,H$3+6,FALSE))</f>
        <v>#REF!</v>
      </c>
      <c r="I20" s="11" t="e">
        <f>IF($A20="","",VLOOKUP($A20,#REF!,I$3+6,FALSE))</f>
        <v>#REF!</v>
      </c>
      <c r="J20" s="11" t="e">
        <f>IF($A20="","",VLOOKUP($A20,#REF!,J$3+6,FALSE))</f>
        <v>#REF!</v>
      </c>
      <c r="K20" s="11" t="e">
        <f>IF($A20="","",VLOOKUP($A20,#REF!,K$3+6,FALSE))</f>
        <v>#REF!</v>
      </c>
      <c r="L20" s="11" t="e">
        <f>IF($A20="","",VLOOKUP($A20,#REF!,L$3+6,FALSE))</f>
        <v>#REF!</v>
      </c>
      <c r="M20" s="11" t="e">
        <f>IF($A20="","",VLOOKUP($A20,#REF!,M$3+6,FALSE))</f>
        <v>#REF!</v>
      </c>
      <c r="N20" s="11" t="e">
        <f>IF($A20="","",VLOOKUP($A20,#REF!,N$3+6,FALSE))</f>
        <v>#REF!</v>
      </c>
      <c r="O20" s="11" t="e">
        <f>IF($A20="","",VLOOKUP($A20,#REF!,O$3+6,FALSE))</f>
        <v>#REF!</v>
      </c>
      <c r="P20" s="11" t="e">
        <f>IF($A20="","",VLOOKUP($A20,#REF!,P$3+6,FALSE))</f>
        <v>#REF!</v>
      </c>
      <c r="Q20" s="11" t="e">
        <f>IF($A20="","",VLOOKUP($A20,#REF!,Q$3+6,FALSE))</f>
        <v>#REF!</v>
      </c>
      <c r="R20" s="11" t="e">
        <f>IF($A20="","",VLOOKUP($A20,#REF!,R$3+6,FALSE))</f>
        <v>#REF!</v>
      </c>
      <c r="S20" s="11" t="e">
        <f>IF($A20="","",VLOOKUP($A20,#REF!,S$3+6,FALSE))</f>
        <v>#REF!</v>
      </c>
      <c r="T20" s="11" t="e">
        <f>IF($A20="","",VLOOKUP($A20,#REF!,T$3+6,FALSE))</f>
        <v>#REF!</v>
      </c>
      <c r="U20" s="11" t="e">
        <f>IF($A20="","",VLOOKUP($A20,#REF!,U$3+6,FALSE))</f>
        <v>#REF!</v>
      </c>
      <c r="V20" s="11" t="e">
        <f>IF($A20="","",VLOOKUP($A20,#REF!,V$3+6,FALSE))</f>
        <v>#REF!</v>
      </c>
      <c r="W20" s="11" t="e">
        <f>IF($A20="","",VLOOKUP($A20,#REF!,W$3+6,FALSE))</f>
        <v>#REF!</v>
      </c>
      <c r="X20" s="11" t="e">
        <f>IF($A20="","",VLOOKUP($A20,#REF!,X$3+6,FALSE))</f>
        <v>#REF!</v>
      </c>
      <c r="Y20" s="11" t="e">
        <f t="shared" si="0"/>
        <v>#REF!</v>
      </c>
      <c r="AA20" s="11"/>
      <c r="AD20" t="e">
        <f t="shared" si="1"/>
        <v>#REF!</v>
      </c>
      <c r="AE20" t="e">
        <f t="shared" si="2"/>
        <v>#REF!</v>
      </c>
      <c r="AF20" t="e">
        <f t="shared" si="3"/>
        <v>#REF!</v>
      </c>
      <c r="AG20" t="e">
        <f t="shared" si="4"/>
        <v>#REF!</v>
      </c>
    </row>
    <row r="21" spans="1:33" x14ac:dyDescent="0.25">
      <c r="A21" t="e">
        <f>IF(#REF!="","",#REF!)</f>
        <v>#REF!</v>
      </c>
      <c r="B21" s="10">
        <v>18</v>
      </c>
      <c r="C21" s="10" t="e">
        <f>IF(A21="","",IF(VLOOKUP(A21,#REF!,2,FALSE)=0,"",VLOOKUP(A21,#REF!,2,FALSE)))</f>
        <v>#REF!</v>
      </c>
      <c r="D21" s="10" t="e">
        <f>IF(A21="","",IF(VLOOKUP(A21,#REF!,3,FALSE)=0,"",VLOOKUP(A21,#REF!,3,FALSE)))</f>
        <v>#REF!</v>
      </c>
      <c r="E21" s="10" t="e">
        <f>IF(A21="","",IF(VLOOKUP(A21,#REF!,5,FALSE)=0,"",VLOOKUP(A21,#REF!,5,FALSE)))</f>
        <v>#REF!</v>
      </c>
      <c r="F21" s="10" t="e">
        <f>IF(A21="","",IF(VLOOKUP(A21,#REF!,4,FALSE)=0,"",VLOOKUP(A21,#REF!,4,FALSE)))</f>
        <v>#REF!</v>
      </c>
      <c r="G21" s="11" t="e">
        <f>IF($A21="","",VLOOKUP($A21,#REF!,G$3+6,FALSE))</f>
        <v>#REF!</v>
      </c>
      <c r="H21" s="11" t="e">
        <f>IF($A21="","",VLOOKUP($A21,#REF!,H$3+6,FALSE))</f>
        <v>#REF!</v>
      </c>
      <c r="I21" s="11" t="e">
        <f>IF($A21="","",VLOOKUP($A21,#REF!,I$3+6,FALSE))</f>
        <v>#REF!</v>
      </c>
      <c r="J21" s="11" t="e">
        <f>IF($A21="","",VLOOKUP($A21,#REF!,J$3+6,FALSE))</f>
        <v>#REF!</v>
      </c>
      <c r="K21" s="11" t="e">
        <f>IF($A21="","",VLOOKUP($A21,#REF!,K$3+6,FALSE))</f>
        <v>#REF!</v>
      </c>
      <c r="L21" s="11" t="e">
        <f>IF($A21="","",VLOOKUP($A21,#REF!,L$3+6,FALSE))</f>
        <v>#REF!</v>
      </c>
      <c r="M21" s="11" t="e">
        <f>IF($A21="","",VLOOKUP($A21,#REF!,M$3+6,FALSE))</f>
        <v>#REF!</v>
      </c>
      <c r="N21" s="11" t="e">
        <f>IF($A21="","",VLOOKUP($A21,#REF!,N$3+6,FALSE))</f>
        <v>#REF!</v>
      </c>
      <c r="O21" s="11" t="e">
        <f>IF($A21="","",VLOOKUP($A21,#REF!,O$3+6,FALSE))</f>
        <v>#REF!</v>
      </c>
      <c r="P21" s="11" t="e">
        <f>IF($A21="","",VLOOKUP($A21,#REF!,P$3+6,FALSE))</f>
        <v>#REF!</v>
      </c>
      <c r="Q21" s="11" t="e">
        <f>IF($A21="","",VLOOKUP($A21,#REF!,Q$3+6,FALSE))</f>
        <v>#REF!</v>
      </c>
      <c r="R21" s="11" t="e">
        <f>IF($A21="","",VLOOKUP($A21,#REF!,R$3+6,FALSE))</f>
        <v>#REF!</v>
      </c>
      <c r="S21" s="11" t="e">
        <f>IF($A21="","",VLOOKUP($A21,#REF!,S$3+6,FALSE))</f>
        <v>#REF!</v>
      </c>
      <c r="T21" s="11" t="e">
        <f>IF($A21="","",VLOOKUP($A21,#REF!,T$3+6,FALSE))</f>
        <v>#REF!</v>
      </c>
      <c r="U21" s="11" t="e">
        <f>IF($A21="","",VLOOKUP($A21,#REF!,U$3+6,FALSE))</f>
        <v>#REF!</v>
      </c>
      <c r="V21" s="11" t="e">
        <f>IF($A21="","",VLOOKUP($A21,#REF!,V$3+6,FALSE))</f>
        <v>#REF!</v>
      </c>
      <c r="W21" s="11" t="e">
        <f>IF($A21="","",VLOOKUP($A21,#REF!,W$3+6,FALSE))</f>
        <v>#REF!</v>
      </c>
      <c r="X21" s="11" t="e">
        <f>IF($A21="","",VLOOKUP($A21,#REF!,X$3+6,FALSE))</f>
        <v>#REF!</v>
      </c>
      <c r="Y21" s="11" t="e">
        <f t="shared" si="0"/>
        <v>#REF!</v>
      </c>
      <c r="AA21" s="11"/>
      <c r="AD21" t="e">
        <f t="shared" si="1"/>
        <v>#REF!</v>
      </c>
      <c r="AE21" t="e">
        <f t="shared" si="2"/>
        <v>#REF!</v>
      </c>
      <c r="AF21" t="e">
        <f t="shared" si="3"/>
        <v>#REF!</v>
      </c>
      <c r="AG21" t="e">
        <f t="shared" si="4"/>
        <v>#REF!</v>
      </c>
    </row>
    <row r="22" spans="1:33" x14ac:dyDescent="0.25">
      <c r="A22" t="e">
        <f>IF(#REF!="","",#REF!)</f>
        <v>#REF!</v>
      </c>
      <c r="B22" s="10">
        <v>19</v>
      </c>
      <c r="C22" s="10" t="e">
        <f>IF(A22="","",IF(VLOOKUP(A22,#REF!,2,FALSE)=0,"",VLOOKUP(A22,#REF!,2,FALSE)))</f>
        <v>#REF!</v>
      </c>
      <c r="D22" s="10" t="e">
        <f>IF(A22="","",IF(VLOOKUP(A22,#REF!,3,FALSE)=0,"",VLOOKUP(A22,#REF!,3,FALSE)))</f>
        <v>#REF!</v>
      </c>
      <c r="E22" s="10" t="e">
        <f>IF(A22="","",IF(VLOOKUP(A22,#REF!,5,FALSE)=0,"",VLOOKUP(A22,#REF!,5,FALSE)))</f>
        <v>#REF!</v>
      </c>
      <c r="F22" s="10" t="e">
        <f>IF(A22="","",IF(VLOOKUP(A22,#REF!,4,FALSE)=0,"",VLOOKUP(A22,#REF!,4,FALSE)))</f>
        <v>#REF!</v>
      </c>
      <c r="G22" s="11" t="e">
        <f>IF($A22="","",VLOOKUP($A22,#REF!,G$3+6,FALSE))</f>
        <v>#REF!</v>
      </c>
      <c r="H22" s="11" t="e">
        <f>IF($A22="","",VLOOKUP($A22,#REF!,H$3+6,FALSE))</f>
        <v>#REF!</v>
      </c>
      <c r="I22" s="11" t="e">
        <f>IF($A22="","",VLOOKUP($A22,#REF!,I$3+6,FALSE))</f>
        <v>#REF!</v>
      </c>
      <c r="J22" s="11" t="e">
        <f>IF($A22="","",VLOOKUP($A22,#REF!,J$3+6,FALSE))</f>
        <v>#REF!</v>
      </c>
      <c r="K22" s="11" t="e">
        <f>IF($A22="","",VLOOKUP($A22,#REF!,K$3+6,FALSE))</f>
        <v>#REF!</v>
      </c>
      <c r="L22" s="11" t="e">
        <f>IF($A22="","",VLOOKUP($A22,#REF!,L$3+6,FALSE))</f>
        <v>#REF!</v>
      </c>
      <c r="M22" s="11" t="e">
        <f>IF($A22="","",VLOOKUP($A22,#REF!,M$3+6,FALSE))</f>
        <v>#REF!</v>
      </c>
      <c r="N22" s="11" t="e">
        <f>IF($A22="","",VLOOKUP($A22,#REF!,N$3+6,FALSE))</f>
        <v>#REF!</v>
      </c>
      <c r="O22" s="11" t="e">
        <f>IF($A22="","",VLOOKUP($A22,#REF!,O$3+6,FALSE))</f>
        <v>#REF!</v>
      </c>
      <c r="P22" s="11" t="e">
        <f>IF($A22="","",VLOOKUP($A22,#REF!,P$3+6,FALSE))</f>
        <v>#REF!</v>
      </c>
      <c r="Q22" s="11" t="e">
        <f>IF($A22="","",VLOOKUP($A22,#REF!,Q$3+6,FALSE))</f>
        <v>#REF!</v>
      </c>
      <c r="R22" s="11" t="e">
        <f>IF($A22="","",VLOOKUP($A22,#REF!,R$3+6,FALSE))</f>
        <v>#REF!</v>
      </c>
      <c r="S22" s="11" t="e">
        <f>IF($A22="","",VLOOKUP($A22,#REF!,S$3+6,FALSE))</f>
        <v>#REF!</v>
      </c>
      <c r="T22" s="11" t="e">
        <f>IF($A22="","",VLOOKUP($A22,#REF!,T$3+6,FALSE))</f>
        <v>#REF!</v>
      </c>
      <c r="U22" s="11" t="e">
        <f>IF($A22="","",VLOOKUP($A22,#REF!,U$3+6,FALSE))</f>
        <v>#REF!</v>
      </c>
      <c r="V22" s="11" t="e">
        <f>IF($A22="","",VLOOKUP($A22,#REF!,V$3+6,FALSE))</f>
        <v>#REF!</v>
      </c>
      <c r="W22" s="11" t="e">
        <f>IF($A22="","",VLOOKUP($A22,#REF!,W$3+6,FALSE))</f>
        <v>#REF!</v>
      </c>
      <c r="X22" s="11" t="e">
        <f>IF($A22="","",VLOOKUP($A22,#REF!,X$3+6,FALSE))</f>
        <v>#REF!</v>
      </c>
      <c r="Y22" s="11" t="e">
        <f t="shared" si="0"/>
        <v>#REF!</v>
      </c>
      <c r="AA22" s="11"/>
      <c r="AD22" t="e">
        <f t="shared" si="1"/>
        <v>#REF!</v>
      </c>
      <c r="AE22" t="e">
        <f t="shared" si="2"/>
        <v>#REF!</v>
      </c>
      <c r="AF22" t="e">
        <f t="shared" si="3"/>
        <v>#REF!</v>
      </c>
      <c r="AG22" t="e">
        <f t="shared" si="4"/>
        <v>#REF!</v>
      </c>
    </row>
    <row r="23" spans="1:33" x14ac:dyDescent="0.25">
      <c r="A23" t="e">
        <f>IF(#REF!="","",#REF!)</f>
        <v>#REF!</v>
      </c>
      <c r="B23" s="10">
        <v>20</v>
      </c>
      <c r="C23" s="10" t="e">
        <f>IF(A23="","",IF(VLOOKUP(A23,#REF!,2,FALSE)=0,"",VLOOKUP(A23,#REF!,2,FALSE)))</f>
        <v>#REF!</v>
      </c>
      <c r="D23" s="10" t="e">
        <f>IF(A23="","",IF(VLOOKUP(A23,#REF!,3,FALSE)=0,"",VLOOKUP(A23,#REF!,3,FALSE)))</f>
        <v>#REF!</v>
      </c>
      <c r="E23" s="10" t="e">
        <f>IF(A23="","",IF(VLOOKUP(A23,#REF!,5,FALSE)=0,"",VLOOKUP(A23,#REF!,5,FALSE)))</f>
        <v>#REF!</v>
      </c>
      <c r="F23" s="10" t="e">
        <f>IF(A23="","",IF(VLOOKUP(A23,#REF!,4,FALSE)=0,"",VLOOKUP(A23,#REF!,4,FALSE)))</f>
        <v>#REF!</v>
      </c>
      <c r="G23" s="11" t="e">
        <f>IF($A23="","",VLOOKUP($A23,#REF!,G$3+6,FALSE))</f>
        <v>#REF!</v>
      </c>
      <c r="H23" s="11" t="e">
        <f>IF($A23="","",VLOOKUP($A23,#REF!,H$3+6,FALSE))</f>
        <v>#REF!</v>
      </c>
      <c r="I23" s="11" t="e">
        <f>IF($A23="","",VLOOKUP($A23,#REF!,I$3+6,FALSE))</f>
        <v>#REF!</v>
      </c>
      <c r="J23" s="11" t="e">
        <f>IF($A23="","",VLOOKUP($A23,#REF!,J$3+6,FALSE))</f>
        <v>#REF!</v>
      </c>
      <c r="K23" s="11" t="e">
        <f>IF($A23="","",VLOOKUP($A23,#REF!,K$3+6,FALSE))</f>
        <v>#REF!</v>
      </c>
      <c r="L23" s="11" t="e">
        <f>IF($A23="","",VLOOKUP($A23,#REF!,L$3+6,FALSE))</f>
        <v>#REF!</v>
      </c>
      <c r="M23" s="11" t="e">
        <f>IF($A23="","",VLOOKUP($A23,#REF!,M$3+6,FALSE))</f>
        <v>#REF!</v>
      </c>
      <c r="N23" s="11" t="e">
        <f>IF($A23="","",VLOOKUP($A23,#REF!,N$3+6,FALSE))</f>
        <v>#REF!</v>
      </c>
      <c r="O23" s="11" t="e">
        <f>IF($A23="","",VLOOKUP($A23,#REF!,O$3+6,FALSE))</f>
        <v>#REF!</v>
      </c>
      <c r="P23" s="11" t="e">
        <f>IF($A23="","",VLOOKUP($A23,#REF!,P$3+6,FALSE))</f>
        <v>#REF!</v>
      </c>
      <c r="Q23" s="11" t="e">
        <f>IF($A23="","",VLOOKUP($A23,#REF!,Q$3+6,FALSE))</f>
        <v>#REF!</v>
      </c>
      <c r="R23" s="11" t="e">
        <f>IF($A23="","",VLOOKUP($A23,#REF!,R$3+6,FALSE))</f>
        <v>#REF!</v>
      </c>
      <c r="S23" s="11" t="e">
        <f>IF($A23="","",VLOOKUP($A23,#REF!,S$3+6,FALSE))</f>
        <v>#REF!</v>
      </c>
      <c r="T23" s="11" t="e">
        <f>IF($A23="","",VLOOKUP($A23,#REF!,T$3+6,FALSE))</f>
        <v>#REF!</v>
      </c>
      <c r="U23" s="11" t="e">
        <f>IF($A23="","",VLOOKUP($A23,#REF!,U$3+6,FALSE))</f>
        <v>#REF!</v>
      </c>
      <c r="V23" s="11" t="e">
        <f>IF($A23="","",VLOOKUP($A23,#REF!,V$3+6,FALSE))</f>
        <v>#REF!</v>
      </c>
      <c r="W23" s="11" t="e">
        <f>IF($A23="","",VLOOKUP($A23,#REF!,W$3+6,FALSE))</f>
        <v>#REF!</v>
      </c>
      <c r="X23" s="11" t="e">
        <f>IF($A23="","",VLOOKUP($A23,#REF!,X$3+6,FALSE))</f>
        <v>#REF!</v>
      </c>
      <c r="Y23" s="11" t="e">
        <f t="shared" si="0"/>
        <v>#REF!</v>
      </c>
      <c r="AA23" s="11"/>
      <c r="AD23" t="e">
        <f t="shared" si="1"/>
        <v>#REF!</v>
      </c>
      <c r="AE23" t="e">
        <f t="shared" si="2"/>
        <v>#REF!</v>
      </c>
      <c r="AF23" t="e">
        <f t="shared" si="3"/>
        <v>#REF!</v>
      </c>
      <c r="AG23" t="e">
        <f t="shared" si="4"/>
        <v>#REF!</v>
      </c>
    </row>
    <row r="24" spans="1:33" x14ac:dyDescent="0.25">
      <c r="A24" t="e">
        <f>IF(#REF!="","",#REF!)</f>
        <v>#REF!</v>
      </c>
      <c r="B24" s="10">
        <v>21</v>
      </c>
      <c r="C24" s="10" t="e">
        <f>IF(A24="","",IF(VLOOKUP(A24,#REF!,2,FALSE)=0,"",VLOOKUP(A24,#REF!,2,FALSE)))</f>
        <v>#REF!</v>
      </c>
      <c r="D24" s="10" t="e">
        <f>IF(A24="","",IF(VLOOKUP(A24,#REF!,3,FALSE)=0,"",VLOOKUP(A24,#REF!,3,FALSE)))</f>
        <v>#REF!</v>
      </c>
      <c r="E24" s="10" t="e">
        <f>IF(A24="","",IF(VLOOKUP(A24,#REF!,5,FALSE)=0,"",VLOOKUP(A24,#REF!,5,FALSE)))</f>
        <v>#REF!</v>
      </c>
      <c r="F24" s="10" t="e">
        <f>IF(A24="","",IF(VLOOKUP(A24,#REF!,4,FALSE)=0,"",VLOOKUP(A24,#REF!,4,FALSE)))</f>
        <v>#REF!</v>
      </c>
      <c r="G24" s="11" t="e">
        <f>IF($A24="","",VLOOKUP($A24,#REF!,G$3+6,FALSE))</f>
        <v>#REF!</v>
      </c>
      <c r="H24" s="11" t="e">
        <f>IF($A24="","",VLOOKUP($A24,#REF!,H$3+6,FALSE))</f>
        <v>#REF!</v>
      </c>
      <c r="I24" s="11" t="e">
        <f>IF($A24="","",VLOOKUP($A24,#REF!,I$3+6,FALSE))</f>
        <v>#REF!</v>
      </c>
      <c r="J24" s="11" t="e">
        <f>IF($A24="","",VLOOKUP($A24,#REF!,J$3+6,FALSE))</f>
        <v>#REF!</v>
      </c>
      <c r="K24" s="11" t="e">
        <f>IF($A24="","",VLOOKUP($A24,#REF!,K$3+6,FALSE))</f>
        <v>#REF!</v>
      </c>
      <c r="L24" s="11" t="e">
        <f>IF($A24="","",VLOOKUP($A24,#REF!,L$3+6,FALSE))</f>
        <v>#REF!</v>
      </c>
      <c r="M24" s="11" t="e">
        <f>IF($A24="","",VLOOKUP($A24,#REF!,M$3+6,FALSE))</f>
        <v>#REF!</v>
      </c>
      <c r="N24" s="11" t="e">
        <f>IF($A24="","",VLOOKUP($A24,#REF!,N$3+6,FALSE))</f>
        <v>#REF!</v>
      </c>
      <c r="O24" s="11" t="e">
        <f>IF($A24="","",VLOOKUP($A24,#REF!,O$3+6,FALSE))</f>
        <v>#REF!</v>
      </c>
      <c r="P24" s="11" t="e">
        <f>IF($A24="","",VLOOKUP($A24,#REF!,P$3+6,FALSE))</f>
        <v>#REF!</v>
      </c>
      <c r="Q24" s="11" t="e">
        <f>IF($A24="","",VLOOKUP($A24,#REF!,Q$3+6,FALSE))</f>
        <v>#REF!</v>
      </c>
      <c r="R24" s="11" t="e">
        <f>IF($A24="","",VLOOKUP($A24,#REF!,R$3+6,FALSE))</f>
        <v>#REF!</v>
      </c>
      <c r="S24" s="11" t="e">
        <f>IF($A24="","",VLOOKUP($A24,#REF!,S$3+6,FALSE))</f>
        <v>#REF!</v>
      </c>
      <c r="T24" s="11" t="e">
        <f>IF($A24="","",VLOOKUP($A24,#REF!,T$3+6,FALSE))</f>
        <v>#REF!</v>
      </c>
      <c r="U24" s="11" t="e">
        <f>IF($A24="","",VLOOKUP($A24,#REF!,U$3+6,FALSE))</f>
        <v>#REF!</v>
      </c>
      <c r="V24" s="11" t="e">
        <f>IF($A24="","",VLOOKUP($A24,#REF!,V$3+6,FALSE))</f>
        <v>#REF!</v>
      </c>
      <c r="W24" s="11" t="e">
        <f>IF($A24="","",VLOOKUP($A24,#REF!,W$3+6,FALSE))</f>
        <v>#REF!</v>
      </c>
      <c r="X24" s="11" t="e">
        <f>IF($A24="","",VLOOKUP($A24,#REF!,X$3+6,FALSE))</f>
        <v>#REF!</v>
      </c>
      <c r="Y24" s="11" t="e">
        <f t="shared" si="0"/>
        <v>#REF!</v>
      </c>
      <c r="AA24" s="11"/>
      <c r="AD24" t="e">
        <f t="shared" si="1"/>
        <v>#REF!</v>
      </c>
      <c r="AE24" t="e">
        <f t="shared" si="2"/>
        <v>#REF!</v>
      </c>
      <c r="AF24" t="e">
        <f t="shared" si="3"/>
        <v>#REF!</v>
      </c>
      <c r="AG24" t="e">
        <f t="shared" si="4"/>
        <v>#REF!</v>
      </c>
    </row>
    <row r="25" spans="1:33" x14ac:dyDescent="0.25">
      <c r="A25" t="e">
        <f>IF(#REF!="","",#REF!)</f>
        <v>#REF!</v>
      </c>
      <c r="B25" s="10">
        <v>22</v>
      </c>
      <c r="C25" s="10" t="e">
        <f>IF(A25="","",IF(VLOOKUP(A25,#REF!,2,FALSE)=0,"",VLOOKUP(A25,#REF!,2,FALSE)))</f>
        <v>#REF!</v>
      </c>
      <c r="D25" s="10" t="e">
        <f>IF(A25="","",IF(VLOOKUP(A25,#REF!,3,FALSE)=0,"",VLOOKUP(A25,#REF!,3,FALSE)))</f>
        <v>#REF!</v>
      </c>
      <c r="E25" s="10" t="e">
        <f>IF(A25="","",IF(VLOOKUP(A25,#REF!,5,FALSE)=0,"",VLOOKUP(A25,#REF!,5,FALSE)))</f>
        <v>#REF!</v>
      </c>
      <c r="F25" s="10" t="e">
        <f>IF(A25="","",IF(VLOOKUP(A25,#REF!,4,FALSE)=0,"",VLOOKUP(A25,#REF!,4,FALSE)))</f>
        <v>#REF!</v>
      </c>
      <c r="G25" s="11" t="e">
        <f>IF($A25="","",VLOOKUP($A25,#REF!,G$3+6,FALSE))</f>
        <v>#REF!</v>
      </c>
      <c r="H25" s="11" t="e">
        <f>IF($A25="","",VLOOKUP($A25,#REF!,H$3+6,FALSE))</f>
        <v>#REF!</v>
      </c>
      <c r="I25" s="11" t="e">
        <f>IF($A25="","",VLOOKUP($A25,#REF!,I$3+6,FALSE))</f>
        <v>#REF!</v>
      </c>
      <c r="J25" s="11" t="e">
        <f>IF($A25="","",VLOOKUP($A25,#REF!,J$3+6,FALSE))</f>
        <v>#REF!</v>
      </c>
      <c r="K25" s="11" t="e">
        <f>IF($A25="","",VLOOKUP($A25,#REF!,K$3+6,FALSE))</f>
        <v>#REF!</v>
      </c>
      <c r="L25" s="11" t="e">
        <f>IF($A25="","",VLOOKUP($A25,#REF!,L$3+6,FALSE))</f>
        <v>#REF!</v>
      </c>
      <c r="M25" s="11" t="e">
        <f>IF($A25="","",VLOOKUP($A25,#REF!,M$3+6,FALSE))</f>
        <v>#REF!</v>
      </c>
      <c r="N25" s="11" t="e">
        <f>IF($A25="","",VLOOKUP($A25,#REF!,N$3+6,FALSE))</f>
        <v>#REF!</v>
      </c>
      <c r="O25" s="11" t="e">
        <f>IF($A25="","",VLOOKUP($A25,#REF!,O$3+6,FALSE))</f>
        <v>#REF!</v>
      </c>
      <c r="P25" s="11" t="e">
        <f>IF($A25="","",VLOOKUP($A25,#REF!,P$3+6,FALSE))</f>
        <v>#REF!</v>
      </c>
      <c r="Q25" s="11" t="e">
        <f>IF($A25="","",VLOOKUP($A25,#REF!,Q$3+6,FALSE))</f>
        <v>#REF!</v>
      </c>
      <c r="R25" s="11" t="e">
        <f>IF($A25="","",VLOOKUP($A25,#REF!,R$3+6,FALSE))</f>
        <v>#REF!</v>
      </c>
      <c r="S25" s="11" t="e">
        <f>IF($A25="","",VLOOKUP($A25,#REF!,S$3+6,FALSE))</f>
        <v>#REF!</v>
      </c>
      <c r="T25" s="11" t="e">
        <f>IF($A25="","",VLOOKUP($A25,#REF!,T$3+6,FALSE))</f>
        <v>#REF!</v>
      </c>
      <c r="U25" s="11" t="e">
        <f>IF($A25="","",VLOOKUP($A25,#REF!,U$3+6,FALSE))</f>
        <v>#REF!</v>
      </c>
      <c r="V25" s="11" t="e">
        <f>IF($A25="","",VLOOKUP($A25,#REF!,V$3+6,FALSE))</f>
        <v>#REF!</v>
      </c>
      <c r="W25" s="11" t="e">
        <f>IF($A25="","",VLOOKUP($A25,#REF!,W$3+6,FALSE))</f>
        <v>#REF!</v>
      </c>
      <c r="X25" s="11" t="e">
        <f>IF($A25="","",VLOOKUP($A25,#REF!,X$3+6,FALSE))</f>
        <v>#REF!</v>
      </c>
      <c r="Y25" s="11" t="e">
        <f t="shared" si="0"/>
        <v>#REF!</v>
      </c>
      <c r="AA25" s="11"/>
      <c r="AD25" t="e">
        <f t="shared" si="1"/>
        <v>#REF!</v>
      </c>
      <c r="AE25" t="e">
        <f t="shared" si="2"/>
        <v>#REF!</v>
      </c>
      <c r="AF25" t="e">
        <f t="shared" si="3"/>
        <v>#REF!</v>
      </c>
      <c r="AG25" t="e">
        <f t="shared" si="4"/>
        <v>#REF!</v>
      </c>
    </row>
    <row r="26" spans="1:33" x14ac:dyDescent="0.25">
      <c r="A26" t="e">
        <f>IF(#REF!="","",#REF!)</f>
        <v>#REF!</v>
      </c>
      <c r="B26" s="10">
        <v>23</v>
      </c>
      <c r="C26" s="10" t="e">
        <f>IF(A26="","",IF(VLOOKUP(A26,#REF!,2,FALSE)=0,"",VLOOKUP(A26,#REF!,2,FALSE)))</f>
        <v>#REF!</v>
      </c>
      <c r="D26" s="10" t="e">
        <f>IF(A26="","",IF(VLOOKUP(A26,#REF!,3,FALSE)=0,"",VLOOKUP(A26,#REF!,3,FALSE)))</f>
        <v>#REF!</v>
      </c>
      <c r="E26" s="10" t="e">
        <f>IF(A26="","",IF(VLOOKUP(A26,#REF!,5,FALSE)=0,"",VLOOKUP(A26,#REF!,5,FALSE)))</f>
        <v>#REF!</v>
      </c>
      <c r="F26" s="10" t="e">
        <f>IF(A26="","",IF(VLOOKUP(A26,#REF!,4,FALSE)=0,"",VLOOKUP(A26,#REF!,4,FALSE)))</f>
        <v>#REF!</v>
      </c>
      <c r="G26" s="11" t="e">
        <f>IF($A26="","",VLOOKUP($A26,#REF!,G$3+6,FALSE))</f>
        <v>#REF!</v>
      </c>
      <c r="H26" s="11" t="e">
        <f>IF($A26="","",VLOOKUP($A26,#REF!,H$3+6,FALSE))</f>
        <v>#REF!</v>
      </c>
      <c r="I26" s="11" t="e">
        <f>IF($A26="","",VLOOKUP($A26,#REF!,I$3+6,FALSE))</f>
        <v>#REF!</v>
      </c>
      <c r="J26" s="11" t="e">
        <f>IF($A26="","",VLOOKUP($A26,#REF!,J$3+6,FALSE))</f>
        <v>#REF!</v>
      </c>
      <c r="K26" s="11" t="e">
        <f>IF($A26="","",VLOOKUP($A26,#REF!,K$3+6,FALSE))</f>
        <v>#REF!</v>
      </c>
      <c r="L26" s="11" t="e">
        <f>IF($A26="","",VLOOKUP($A26,#REF!,L$3+6,FALSE))</f>
        <v>#REF!</v>
      </c>
      <c r="M26" s="11" t="e">
        <f>IF($A26="","",VLOOKUP($A26,#REF!,M$3+6,FALSE))</f>
        <v>#REF!</v>
      </c>
      <c r="N26" s="11" t="e">
        <f>IF($A26="","",VLOOKUP($A26,#REF!,N$3+6,FALSE))</f>
        <v>#REF!</v>
      </c>
      <c r="O26" s="11" t="e">
        <f>IF($A26="","",VLOOKUP($A26,#REF!,O$3+6,FALSE))</f>
        <v>#REF!</v>
      </c>
      <c r="P26" s="11" t="e">
        <f>IF($A26="","",VLOOKUP($A26,#REF!,P$3+6,FALSE))</f>
        <v>#REF!</v>
      </c>
      <c r="Q26" s="11" t="e">
        <f>IF($A26="","",VLOOKUP($A26,#REF!,Q$3+6,FALSE))</f>
        <v>#REF!</v>
      </c>
      <c r="R26" s="11" t="e">
        <f>IF($A26="","",VLOOKUP($A26,#REF!,R$3+6,FALSE))</f>
        <v>#REF!</v>
      </c>
      <c r="S26" s="11" t="e">
        <f>IF($A26="","",VLOOKUP($A26,#REF!,S$3+6,FALSE))</f>
        <v>#REF!</v>
      </c>
      <c r="T26" s="11" t="e">
        <f>IF($A26="","",VLOOKUP($A26,#REF!,T$3+6,FALSE))</f>
        <v>#REF!</v>
      </c>
      <c r="U26" s="11" t="e">
        <f>IF($A26="","",VLOOKUP($A26,#REF!,U$3+6,FALSE))</f>
        <v>#REF!</v>
      </c>
      <c r="V26" s="11" t="e">
        <f>IF($A26="","",VLOOKUP($A26,#REF!,V$3+6,FALSE))</f>
        <v>#REF!</v>
      </c>
      <c r="W26" s="11" t="e">
        <f>IF($A26="","",VLOOKUP($A26,#REF!,W$3+6,FALSE))</f>
        <v>#REF!</v>
      </c>
      <c r="X26" s="11" t="e">
        <f>IF($A26="","",VLOOKUP($A26,#REF!,X$3+6,FALSE))</f>
        <v>#REF!</v>
      </c>
      <c r="Y26" s="11" t="e">
        <f t="shared" si="0"/>
        <v>#REF!</v>
      </c>
      <c r="AA26" s="11"/>
      <c r="AD26" t="e">
        <f t="shared" si="1"/>
        <v>#REF!</v>
      </c>
      <c r="AE26" t="e">
        <f t="shared" si="2"/>
        <v>#REF!</v>
      </c>
      <c r="AF26" t="e">
        <f t="shared" si="3"/>
        <v>#REF!</v>
      </c>
      <c r="AG26" t="e">
        <f t="shared" si="4"/>
        <v>#REF!</v>
      </c>
    </row>
    <row r="27" spans="1:33" x14ac:dyDescent="0.25">
      <c r="A27" t="e">
        <f>IF(#REF!="","",#REF!)</f>
        <v>#REF!</v>
      </c>
      <c r="B27" s="10">
        <v>24</v>
      </c>
      <c r="C27" s="10" t="e">
        <f>IF(A27="","",IF(VLOOKUP(A27,#REF!,2,FALSE)=0,"",VLOOKUP(A27,#REF!,2,FALSE)))</f>
        <v>#REF!</v>
      </c>
      <c r="D27" s="10" t="e">
        <f>IF(A27="","",IF(VLOOKUP(A27,#REF!,3,FALSE)=0,"",VLOOKUP(A27,#REF!,3,FALSE)))</f>
        <v>#REF!</v>
      </c>
      <c r="E27" s="10" t="e">
        <f>IF(A27="","",IF(VLOOKUP(A27,#REF!,5,FALSE)=0,"",VLOOKUP(A27,#REF!,5,FALSE)))</f>
        <v>#REF!</v>
      </c>
      <c r="F27" s="10" t="e">
        <f>IF(A27="","",IF(VLOOKUP(A27,#REF!,4,FALSE)=0,"",VLOOKUP(A27,#REF!,4,FALSE)))</f>
        <v>#REF!</v>
      </c>
      <c r="G27" s="11" t="e">
        <f>IF($A27="","",VLOOKUP($A27,#REF!,G$3+6,FALSE))</f>
        <v>#REF!</v>
      </c>
      <c r="H27" s="11" t="e">
        <f>IF($A27="","",VLOOKUP($A27,#REF!,H$3+6,FALSE))</f>
        <v>#REF!</v>
      </c>
      <c r="I27" s="11" t="e">
        <f>IF($A27="","",VLOOKUP($A27,#REF!,I$3+6,FALSE))</f>
        <v>#REF!</v>
      </c>
      <c r="J27" s="11" t="e">
        <f>IF($A27="","",VLOOKUP($A27,#REF!,J$3+6,FALSE))</f>
        <v>#REF!</v>
      </c>
      <c r="K27" s="11" t="e">
        <f>IF($A27="","",VLOOKUP($A27,#REF!,K$3+6,FALSE))</f>
        <v>#REF!</v>
      </c>
      <c r="L27" s="11" t="e">
        <f>IF($A27="","",VLOOKUP($A27,#REF!,L$3+6,FALSE))</f>
        <v>#REF!</v>
      </c>
      <c r="M27" s="11" t="e">
        <f>IF($A27="","",VLOOKUP($A27,#REF!,M$3+6,FALSE))</f>
        <v>#REF!</v>
      </c>
      <c r="N27" s="11" t="e">
        <f>IF($A27="","",VLOOKUP($A27,#REF!,N$3+6,FALSE))</f>
        <v>#REF!</v>
      </c>
      <c r="O27" s="11" t="e">
        <f>IF($A27="","",VLOOKUP($A27,#REF!,O$3+6,FALSE))</f>
        <v>#REF!</v>
      </c>
      <c r="P27" s="11" t="e">
        <f>IF($A27="","",VLOOKUP($A27,#REF!,P$3+6,FALSE))</f>
        <v>#REF!</v>
      </c>
      <c r="Q27" s="11" t="e">
        <f>IF($A27="","",VLOOKUP($A27,#REF!,Q$3+6,FALSE))</f>
        <v>#REF!</v>
      </c>
      <c r="R27" s="11" t="e">
        <f>IF($A27="","",VLOOKUP($A27,#REF!,R$3+6,FALSE))</f>
        <v>#REF!</v>
      </c>
      <c r="S27" s="11" t="e">
        <f>IF($A27="","",VLOOKUP($A27,#REF!,S$3+6,FALSE))</f>
        <v>#REF!</v>
      </c>
      <c r="T27" s="11" t="e">
        <f>IF($A27="","",VLOOKUP($A27,#REF!,T$3+6,FALSE))</f>
        <v>#REF!</v>
      </c>
      <c r="U27" s="11" t="e">
        <f>IF($A27="","",VLOOKUP($A27,#REF!,U$3+6,FALSE))</f>
        <v>#REF!</v>
      </c>
      <c r="V27" s="11" t="e">
        <f>IF($A27="","",VLOOKUP($A27,#REF!,V$3+6,FALSE))</f>
        <v>#REF!</v>
      </c>
      <c r="W27" s="11" t="e">
        <f>IF($A27="","",VLOOKUP($A27,#REF!,W$3+6,FALSE))</f>
        <v>#REF!</v>
      </c>
      <c r="X27" s="11" t="e">
        <f>IF($A27="","",VLOOKUP($A27,#REF!,X$3+6,FALSE))</f>
        <v>#REF!</v>
      </c>
      <c r="Y27" s="11" t="e">
        <f t="shared" si="0"/>
        <v>#REF!</v>
      </c>
      <c r="AA27" s="11"/>
      <c r="AD27" t="e">
        <f t="shared" si="1"/>
        <v>#REF!</v>
      </c>
      <c r="AE27" t="e">
        <f t="shared" si="2"/>
        <v>#REF!</v>
      </c>
      <c r="AF27" t="e">
        <f t="shared" si="3"/>
        <v>#REF!</v>
      </c>
      <c r="AG27" t="e">
        <f t="shared" si="4"/>
        <v>#REF!</v>
      </c>
    </row>
    <row r="28" spans="1:33" x14ac:dyDescent="0.25">
      <c r="A28" t="e">
        <f>IF(#REF!="","",#REF!)</f>
        <v>#REF!</v>
      </c>
      <c r="B28" s="10">
        <v>25</v>
      </c>
      <c r="C28" s="10" t="e">
        <f>IF(A28="","",IF(VLOOKUP(A28,#REF!,2,FALSE)=0,"",VLOOKUP(A28,#REF!,2,FALSE)))</f>
        <v>#REF!</v>
      </c>
      <c r="D28" s="10" t="e">
        <f>IF(A28="","",IF(VLOOKUP(A28,#REF!,3,FALSE)=0,"",VLOOKUP(A28,#REF!,3,FALSE)))</f>
        <v>#REF!</v>
      </c>
      <c r="E28" s="10" t="e">
        <f>IF(A28="","",IF(VLOOKUP(A28,#REF!,5,FALSE)=0,"",VLOOKUP(A28,#REF!,5,FALSE)))</f>
        <v>#REF!</v>
      </c>
      <c r="F28" s="10" t="e">
        <f>IF(A28="","",IF(VLOOKUP(A28,#REF!,4,FALSE)=0,"",VLOOKUP(A28,#REF!,4,FALSE)))</f>
        <v>#REF!</v>
      </c>
      <c r="G28" s="11" t="e">
        <f>IF($A28="","",VLOOKUP($A28,#REF!,G$3+6,FALSE))</f>
        <v>#REF!</v>
      </c>
      <c r="H28" s="11" t="e">
        <f>IF($A28="","",VLOOKUP($A28,#REF!,H$3+6,FALSE))</f>
        <v>#REF!</v>
      </c>
      <c r="I28" s="11" t="e">
        <f>IF($A28="","",VLOOKUP($A28,#REF!,I$3+6,FALSE))</f>
        <v>#REF!</v>
      </c>
      <c r="J28" s="11" t="e">
        <f>IF($A28="","",VLOOKUP($A28,#REF!,J$3+6,FALSE))</f>
        <v>#REF!</v>
      </c>
      <c r="K28" s="11" t="e">
        <f>IF($A28="","",VLOOKUP($A28,#REF!,K$3+6,FALSE))</f>
        <v>#REF!</v>
      </c>
      <c r="L28" s="11" t="e">
        <f>IF($A28="","",VLOOKUP($A28,#REF!,L$3+6,FALSE))</f>
        <v>#REF!</v>
      </c>
      <c r="M28" s="11" t="e">
        <f>IF($A28="","",VLOOKUP($A28,#REF!,M$3+6,FALSE))</f>
        <v>#REF!</v>
      </c>
      <c r="N28" s="11" t="e">
        <f>IF($A28="","",VLOOKUP($A28,#REF!,N$3+6,FALSE))</f>
        <v>#REF!</v>
      </c>
      <c r="O28" s="11" t="e">
        <f>IF($A28="","",VLOOKUP($A28,#REF!,O$3+6,FALSE))</f>
        <v>#REF!</v>
      </c>
      <c r="P28" s="11" t="e">
        <f>IF($A28="","",VLOOKUP($A28,#REF!,P$3+6,FALSE))</f>
        <v>#REF!</v>
      </c>
      <c r="Q28" s="11" t="e">
        <f>IF($A28="","",VLOOKUP($A28,#REF!,Q$3+6,FALSE))</f>
        <v>#REF!</v>
      </c>
      <c r="R28" s="11" t="e">
        <f>IF($A28="","",VLOOKUP($A28,#REF!,R$3+6,FALSE))</f>
        <v>#REF!</v>
      </c>
      <c r="S28" s="11" t="e">
        <f>IF($A28="","",VLOOKUP($A28,#REF!,S$3+6,FALSE))</f>
        <v>#REF!</v>
      </c>
      <c r="T28" s="11" t="e">
        <f>IF($A28="","",VLOOKUP($A28,#REF!,T$3+6,FALSE))</f>
        <v>#REF!</v>
      </c>
      <c r="U28" s="11" t="e">
        <f>IF($A28="","",VLOOKUP($A28,#REF!,U$3+6,FALSE))</f>
        <v>#REF!</v>
      </c>
      <c r="V28" s="11" t="e">
        <f>IF($A28="","",VLOOKUP($A28,#REF!,V$3+6,FALSE))</f>
        <v>#REF!</v>
      </c>
      <c r="W28" s="11" t="e">
        <f>IF($A28="","",VLOOKUP($A28,#REF!,W$3+6,FALSE))</f>
        <v>#REF!</v>
      </c>
      <c r="X28" s="11" t="e">
        <f>IF($A28="","",VLOOKUP($A28,#REF!,X$3+6,FALSE))</f>
        <v>#REF!</v>
      </c>
      <c r="Y28" s="11" t="e">
        <f t="shared" si="0"/>
        <v>#REF!</v>
      </c>
      <c r="AA28" s="11"/>
      <c r="AD28" t="e">
        <f t="shared" si="1"/>
        <v>#REF!</v>
      </c>
      <c r="AE28" t="e">
        <f t="shared" si="2"/>
        <v>#REF!</v>
      </c>
      <c r="AF28" t="e">
        <f t="shared" si="3"/>
        <v>#REF!</v>
      </c>
      <c r="AG28" t="e">
        <f t="shared" si="4"/>
        <v>#REF!</v>
      </c>
    </row>
    <row r="29" spans="1:33" x14ac:dyDescent="0.25">
      <c r="A29" t="e">
        <f>IF(#REF!="","",#REF!)</f>
        <v>#REF!</v>
      </c>
      <c r="B29" s="10">
        <v>26</v>
      </c>
      <c r="C29" s="10" t="e">
        <f>IF(A29="","",IF(VLOOKUP(A29,#REF!,2,FALSE)=0,"",VLOOKUP(A29,#REF!,2,FALSE)))</f>
        <v>#REF!</v>
      </c>
      <c r="D29" s="10" t="e">
        <f>IF(A29="","",IF(VLOOKUP(A29,#REF!,3,FALSE)=0,"",VLOOKUP(A29,#REF!,3,FALSE)))</f>
        <v>#REF!</v>
      </c>
      <c r="E29" s="10" t="e">
        <f>IF(A29="","",IF(VLOOKUP(A29,#REF!,5,FALSE)=0,"",VLOOKUP(A29,#REF!,5,FALSE)))</f>
        <v>#REF!</v>
      </c>
      <c r="F29" s="10" t="e">
        <f>IF(A29="","",IF(VLOOKUP(A29,#REF!,4,FALSE)=0,"",VLOOKUP(A29,#REF!,4,FALSE)))</f>
        <v>#REF!</v>
      </c>
      <c r="G29" s="11" t="e">
        <f>IF($A29="","",VLOOKUP($A29,#REF!,G$3+6,FALSE))</f>
        <v>#REF!</v>
      </c>
      <c r="H29" s="11" t="e">
        <f>IF($A29="","",VLOOKUP($A29,#REF!,H$3+6,FALSE))</f>
        <v>#REF!</v>
      </c>
      <c r="I29" s="11" t="e">
        <f>IF($A29="","",VLOOKUP($A29,#REF!,I$3+6,FALSE))</f>
        <v>#REF!</v>
      </c>
      <c r="J29" s="11" t="e">
        <f>IF($A29="","",VLOOKUP($A29,#REF!,J$3+6,FALSE))</f>
        <v>#REF!</v>
      </c>
      <c r="K29" s="11" t="e">
        <f>IF($A29="","",VLOOKUP($A29,#REF!,K$3+6,FALSE))</f>
        <v>#REF!</v>
      </c>
      <c r="L29" s="11" t="e">
        <f>IF($A29="","",VLOOKUP($A29,#REF!,L$3+6,FALSE))</f>
        <v>#REF!</v>
      </c>
      <c r="M29" s="11" t="e">
        <f>IF($A29="","",VLOOKUP($A29,#REF!,M$3+6,FALSE))</f>
        <v>#REF!</v>
      </c>
      <c r="N29" s="11" t="e">
        <f>IF($A29="","",VLOOKUP($A29,#REF!,N$3+6,FALSE))</f>
        <v>#REF!</v>
      </c>
      <c r="O29" s="11" t="e">
        <f>IF($A29="","",VLOOKUP($A29,#REF!,O$3+6,FALSE))</f>
        <v>#REF!</v>
      </c>
      <c r="P29" s="11" t="e">
        <f>IF($A29="","",VLOOKUP($A29,#REF!,P$3+6,FALSE))</f>
        <v>#REF!</v>
      </c>
      <c r="Q29" s="11" t="e">
        <f>IF($A29="","",VLOOKUP($A29,#REF!,Q$3+6,FALSE))</f>
        <v>#REF!</v>
      </c>
      <c r="R29" s="11" t="e">
        <f>IF($A29="","",VLOOKUP($A29,#REF!,R$3+6,FALSE))</f>
        <v>#REF!</v>
      </c>
      <c r="S29" s="11" t="e">
        <f>IF($A29="","",VLOOKUP($A29,#REF!,S$3+6,FALSE))</f>
        <v>#REF!</v>
      </c>
      <c r="T29" s="11" t="e">
        <f>IF($A29="","",VLOOKUP($A29,#REF!,T$3+6,FALSE))</f>
        <v>#REF!</v>
      </c>
      <c r="U29" s="11" t="e">
        <f>IF($A29="","",VLOOKUP($A29,#REF!,U$3+6,FALSE))</f>
        <v>#REF!</v>
      </c>
      <c r="V29" s="11" t="e">
        <f>IF($A29="","",VLOOKUP($A29,#REF!,V$3+6,FALSE))</f>
        <v>#REF!</v>
      </c>
      <c r="W29" s="11" t="e">
        <f>IF($A29="","",VLOOKUP($A29,#REF!,W$3+6,FALSE))</f>
        <v>#REF!</v>
      </c>
      <c r="X29" s="11" t="e">
        <f>IF($A29="","",VLOOKUP($A29,#REF!,X$3+6,FALSE))</f>
        <v>#REF!</v>
      </c>
      <c r="Y29" s="11" t="e">
        <f t="shared" si="0"/>
        <v>#REF!</v>
      </c>
      <c r="AA29" s="11"/>
      <c r="AD29" t="e">
        <f t="shared" si="1"/>
        <v>#REF!</v>
      </c>
      <c r="AE29" t="e">
        <f t="shared" si="2"/>
        <v>#REF!</v>
      </c>
      <c r="AF29" t="e">
        <f t="shared" si="3"/>
        <v>#REF!</v>
      </c>
      <c r="AG29" t="e">
        <f t="shared" si="4"/>
        <v>#REF!</v>
      </c>
    </row>
    <row r="30" spans="1:33" x14ac:dyDescent="0.25">
      <c r="A30" t="e">
        <f>IF(#REF!="","",#REF!)</f>
        <v>#REF!</v>
      </c>
      <c r="B30" s="10">
        <v>27</v>
      </c>
      <c r="C30" s="10" t="e">
        <f>IF(A30="","",IF(VLOOKUP(A30,#REF!,2,FALSE)=0,"",VLOOKUP(A30,#REF!,2,FALSE)))</f>
        <v>#REF!</v>
      </c>
      <c r="D30" s="10" t="e">
        <f>IF(A30="","",IF(VLOOKUP(A30,#REF!,3,FALSE)=0,"",VLOOKUP(A30,#REF!,3,FALSE)))</f>
        <v>#REF!</v>
      </c>
      <c r="E30" s="10" t="e">
        <f>IF(A30="","",IF(VLOOKUP(A30,#REF!,5,FALSE)=0,"",VLOOKUP(A30,#REF!,5,FALSE)))</f>
        <v>#REF!</v>
      </c>
      <c r="F30" s="10" t="e">
        <f>IF(A30="","",IF(VLOOKUP(A30,#REF!,4,FALSE)=0,"",VLOOKUP(A30,#REF!,4,FALSE)))</f>
        <v>#REF!</v>
      </c>
      <c r="G30" s="11" t="e">
        <f>IF($A30="","",VLOOKUP($A30,#REF!,G$3+6,FALSE))</f>
        <v>#REF!</v>
      </c>
      <c r="H30" s="11" t="e">
        <f>IF($A30="","",VLOOKUP($A30,#REF!,H$3+6,FALSE))</f>
        <v>#REF!</v>
      </c>
      <c r="I30" s="11" t="e">
        <f>IF($A30="","",VLOOKUP($A30,#REF!,I$3+6,FALSE))</f>
        <v>#REF!</v>
      </c>
      <c r="J30" s="11" t="e">
        <f>IF($A30="","",VLOOKUP($A30,#REF!,J$3+6,FALSE))</f>
        <v>#REF!</v>
      </c>
      <c r="K30" s="11" t="e">
        <f>IF($A30="","",VLOOKUP($A30,#REF!,K$3+6,FALSE))</f>
        <v>#REF!</v>
      </c>
      <c r="L30" s="11" t="e">
        <f>IF($A30="","",VLOOKUP($A30,#REF!,L$3+6,FALSE))</f>
        <v>#REF!</v>
      </c>
      <c r="M30" s="11" t="e">
        <f>IF($A30="","",VLOOKUP($A30,#REF!,M$3+6,FALSE))</f>
        <v>#REF!</v>
      </c>
      <c r="N30" s="11" t="e">
        <f>IF($A30="","",VLOOKUP($A30,#REF!,N$3+6,FALSE))</f>
        <v>#REF!</v>
      </c>
      <c r="O30" s="11" t="e">
        <f>IF($A30="","",VLOOKUP($A30,#REF!,O$3+6,FALSE))</f>
        <v>#REF!</v>
      </c>
      <c r="P30" s="11" t="e">
        <f>IF($A30="","",VLOOKUP($A30,#REF!,P$3+6,FALSE))</f>
        <v>#REF!</v>
      </c>
      <c r="Q30" s="11" t="e">
        <f>IF($A30="","",VLOOKUP($A30,#REF!,Q$3+6,FALSE))</f>
        <v>#REF!</v>
      </c>
      <c r="R30" s="11" t="e">
        <f>IF($A30="","",VLOOKUP($A30,#REF!,R$3+6,FALSE))</f>
        <v>#REF!</v>
      </c>
      <c r="S30" s="11" t="e">
        <f>IF($A30="","",VLOOKUP($A30,#REF!,S$3+6,FALSE))</f>
        <v>#REF!</v>
      </c>
      <c r="T30" s="11" t="e">
        <f>IF($A30="","",VLOOKUP($A30,#REF!,T$3+6,FALSE))</f>
        <v>#REF!</v>
      </c>
      <c r="U30" s="11" t="e">
        <f>IF($A30="","",VLOOKUP($A30,#REF!,U$3+6,FALSE))</f>
        <v>#REF!</v>
      </c>
      <c r="V30" s="11" t="e">
        <f>IF($A30="","",VLOOKUP($A30,#REF!,V$3+6,FALSE))</f>
        <v>#REF!</v>
      </c>
      <c r="W30" s="11" t="e">
        <f>IF($A30="","",VLOOKUP($A30,#REF!,W$3+6,FALSE))</f>
        <v>#REF!</v>
      </c>
      <c r="X30" s="11" t="e">
        <f>IF($A30="","",VLOOKUP($A30,#REF!,X$3+6,FALSE))</f>
        <v>#REF!</v>
      </c>
      <c r="Y30" s="11" t="e">
        <f t="shared" si="0"/>
        <v>#REF!</v>
      </c>
      <c r="AA30" s="11"/>
      <c r="AD30" t="e">
        <f t="shared" si="1"/>
        <v>#REF!</v>
      </c>
      <c r="AE30" t="e">
        <f t="shared" si="2"/>
        <v>#REF!</v>
      </c>
      <c r="AF30" t="e">
        <f t="shared" si="3"/>
        <v>#REF!</v>
      </c>
      <c r="AG30" t="e">
        <f t="shared" si="4"/>
        <v>#REF!</v>
      </c>
    </row>
    <row r="31" spans="1:33" x14ac:dyDescent="0.25">
      <c r="A31" t="e">
        <f>IF(#REF!="","",#REF!)</f>
        <v>#REF!</v>
      </c>
      <c r="B31" s="10">
        <v>28</v>
      </c>
      <c r="C31" s="10" t="e">
        <f>IF(A31="","",IF(VLOOKUP(A31,#REF!,2,FALSE)=0,"",VLOOKUP(A31,#REF!,2,FALSE)))</f>
        <v>#REF!</v>
      </c>
      <c r="D31" s="10" t="e">
        <f>IF(A31="","",IF(VLOOKUP(A31,#REF!,3,FALSE)=0,"",VLOOKUP(A31,#REF!,3,FALSE)))</f>
        <v>#REF!</v>
      </c>
      <c r="E31" s="10" t="e">
        <f>IF(A31="","",IF(VLOOKUP(A31,#REF!,5,FALSE)=0,"",VLOOKUP(A31,#REF!,5,FALSE)))</f>
        <v>#REF!</v>
      </c>
      <c r="F31" s="10" t="e">
        <f>IF(A31="","",IF(VLOOKUP(A31,#REF!,4,FALSE)=0,"",VLOOKUP(A31,#REF!,4,FALSE)))</f>
        <v>#REF!</v>
      </c>
      <c r="G31" s="11" t="e">
        <f>IF($A31="","",VLOOKUP($A31,#REF!,G$3+6,FALSE))</f>
        <v>#REF!</v>
      </c>
      <c r="H31" s="11" t="e">
        <f>IF($A31="","",VLOOKUP($A31,#REF!,H$3+6,FALSE))</f>
        <v>#REF!</v>
      </c>
      <c r="I31" s="11" t="e">
        <f>IF($A31="","",VLOOKUP($A31,#REF!,I$3+6,FALSE))</f>
        <v>#REF!</v>
      </c>
      <c r="J31" s="11" t="e">
        <f>IF($A31="","",VLOOKUP($A31,#REF!,J$3+6,FALSE))</f>
        <v>#REF!</v>
      </c>
      <c r="K31" s="11" t="e">
        <f>IF($A31="","",VLOOKUP($A31,#REF!,K$3+6,FALSE))</f>
        <v>#REF!</v>
      </c>
      <c r="L31" s="11" t="e">
        <f>IF($A31="","",VLOOKUP($A31,#REF!,L$3+6,FALSE))</f>
        <v>#REF!</v>
      </c>
      <c r="M31" s="11" t="e">
        <f>IF($A31="","",VLOOKUP($A31,#REF!,M$3+6,FALSE))</f>
        <v>#REF!</v>
      </c>
      <c r="N31" s="11" t="e">
        <f>IF($A31="","",VLOOKUP($A31,#REF!,N$3+6,FALSE))</f>
        <v>#REF!</v>
      </c>
      <c r="O31" s="11" t="e">
        <f>IF($A31="","",VLOOKUP($A31,#REF!,O$3+6,FALSE))</f>
        <v>#REF!</v>
      </c>
      <c r="P31" s="11" t="e">
        <f>IF($A31="","",VLOOKUP($A31,#REF!,P$3+6,FALSE))</f>
        <v>#REF!</v>
      </c>
      <c r="Q31" s="11" t="e">
        <f>IF($A31="","",VLOOKUP($A31,#REF!,Q$3+6,FALSE))</f>
        <v>#REF!</v>
      </c>
      <c r="R31" s="11" t="e">
        <f>IF($A31="","",VLOOKUP($A31,#REF!,R$3+6,FALSE))</f>
        <v>#REF!</v>
      </c>
      <c r="S31" s="11" t="e">
        <f>IF($A31="","",VLOOKUP($A31,#REF!,S$3+6,FALSE))</f>
        <v>#REF!</v>
      </c>
      <c r="T31" s="11" t="e">
        <f>IF($A31="","",VLOOKUP($A31,#REF!,T$3+6,FALSE))</f>
        <v>#REF!</v>
      </c>
      <c r="U31" s="11" t="e">
        <f>IF($A31="","",VLOOKUP($A31,#REF!,U$3+6,FALSE))</f>
        <v>#REF!</v>
      </c>
      <c r="V31" s="11" t="e">
        <f>IF($A31="","",VLOOKUP($A31,#REF!,V$3+6,FALSE))</f>
        <v>#REF!</v>
      </c>
      <c r="W31" s="11" t="e">
        <f>IF($A31="","",VLOOKUP($A31,#REF!,W$3+6,FALSE))</f>
        <v>#REF!</v>
      </c>
      <c r="X31" s="11" t="e">
        <f>IF($A31="","",VLOOKUP($A31,#REF!,X$3+6,FALSE))</f>
        <v>#REF!</v>
      </c>
      <c r="Y31" s="11" t="e">
        <f t="shared" si="0"/>
        <v>#REF!</v>
      </c>
      <c r="AA31" s="11"/>
      <c r="AD31" t="e">
        <f t="shared" si="1"/>
        <v>#REF!</v>
      </c>
      <c r="AE31" t="e">
        <f t="shared" si="2"/>
        <v>#REF!</v>
      </c>
      <c r="AF31" t="e">
        <f t="shared" si="3"/>
        <v>#REF!</v>
      </c>
      <c r="AG31" t="e">
        <f t="shared" si="4"/>
        <v>#REF!</v>
      </c>
    </row>
    <row r="32" spans="1:33" x14ac:dyDescent="0.25">
      <c r="A32" t="e">
        <f>IF(#REF!="","",#REF!)</f>
        <v>#REF!</v>
      </c>
      <c r="B32" s="10">
        <v>29</v>
      </c>
      <c r="C32" s="10" t="e">
        <f>IF(A32="","",IF(VLOOKUP(A32,#REF!,2,FALSE)=0,"",VLOOKUP(A32,#REF!,2,FALSE)))</f>
        <v>#REF!</v>
      </c>
      <c r="D32" s="10" t="e">
        <f>IF(A32="","",IF(VLOOKUP(A32,#REF!,3,FALSE)=0,"",VLOOKUP(A32,#REF!,3,FALSE)))</f>
        <v>#REF!</v>
      </c>
      <c r="E32" s="10" t="e">
        <f>IF(A32="","",IF(VLOOKUP(A32,#REF!,5,FALSE)=0,"",VLOOKUP(A32,#REF!,5,FALSE)))</f>
        <v>#REF!</v>
      </c>
      <c r="F32" s="10" t="e">
        <f>IF(A32="","",IF(VLOOKUP(A32,#REF!,4,FALSE)=0,"",VLOOKUP(A32,#REF!,4,FALSE)))</f>
        <v>#REF!</v>
      </c>
      <c r="G32" s="11" t="e">
        <f>IF($A32="","",VLOOKUP($A32,#REF!,G$3+6,FALSE))</f>
        <v>#REF!</v>
      </c>
      <c r="H32" s="11" t="e">
        <f>IF($A32="","",VLOOKUP($A32,#REF!,H$3+6,FALSE))</f>
        <v>#REF!</v>
      </c>
      <c r="I32" s="11" t="e">
        <f>IF($A32="","",VLOOKUP($A32,#REF!,I$3+6,FALSE))</f>
        <v>#REF!</v>
      </c>
      <c r="J32" s="11" t="e">
        <f>IF($A32="","",VLOOKUP($A32,#REF!,J$3+6,FALSE))</f>
        <v>#REF!</v>
      </c>
      <c r="K32" s="11" t="e">
        <f>IF($A32="","",VLOOKUP($A32,#REF!,K$3+6,FALSE))</f>
        <v>#REF!</v>
      </c>
      <c r="L32" s="11" t="e">
        <f>IF($A32="","",VLOOKUP($A32,#REF!,L$3+6,FALSE))</f>
        <v>#REF!</v>
      </c>
      <c r="M32" s="11" t="e">
        <f>IF($A32="","",VLOOKUP($A32,#REF!,M$3+6,FALSE))</f>
        <v>#REF!</v>
      </c>
      <c r="N32" s="11" t="e">
        <f>IF($A32="","",VLOOKUP($A32,#REF!,N$3+6,FALSE))</f>
        <v>#REF!</v>
      </c>
      <c r="O32" s="11" t="e">
        <f>IF($A32="","",VLOOKUP($A32,#REF!,O$3+6,FALSE))</f>
        <v>#REF!</v>
      </c>
      <c r="P32" s="11" t="e">
        <f>IF($A32="","",VLOOKUP($A32,#REF!,P$3+6,FALSE))</f>
        <v>#REF!</v>
      </c>
      <c r="Q32" s="11" t="e">
        <f>IF($A32="","",VLOOKUP($A32,#REF!,Q$3+6,FALSE))</f>
        <v>#REF!</v>
      </c>
      <c r="R32" s="11" t="e">
        <f>IF($A32="","",VLOOKUP($A32,#REF!,R$3+6,FALSE))</f>
        <v>#REF!</v>
      </c>
      <c r="S32" s="11" t="e">
        <f>IF($A32="","",VLOOKUP($A32,#REF!,S$3+6,FALSE))</f>
        <v>#REF!</v>
      </c>
      <c r="T32" s="11" t="e">
        <f>IF($A32="","",VLOOKUP($A32,#REF!,T$3+6,FALSE))</f>
        <v>#REF!</v>
      </c>
      <c r="U32" s="11" t="e">
        <f>IF($A32="","",VLOOKUP($A32,#REF!,U$3+6,FALSE))</f>
        <v>#REF!</v>
      </c>
      <c r="V32" s="11" t="e">
        <f>IF($A32="","",VLOOKUP($A32,#REF!,V$3+6,FALSE))</f>
        <v>#REF!</v>
      </c>
      <c r="W32" s="11" t="e">
        <f>IF($A32="","",VLOOKUP($A32,#REF!,W$3+6,FALSE))</f>
        <v>#REF!</v>
      </c>
      <c r="X32" s="11" t="e">
        <f>IF($A32="","",VLOOKUP($A32,#REF!,X$3+6,FALSE))</f>
        <v>#REF!</v>
      </c>
      <c r="Y32" s="11" t="e">
        <f t="shared" si="0"/>
        <v>#REF!</v>
      </c>
      <c r="AA32" s="11"/>
      <c r="AD32" t="e">
        <f t="shared" si="1"/>
        <v>#REF!</v>
      </c>
      <c r="AE32" t="e">
        <f t="shared" si="2"/>
        <v>#REF!</v>
      </c>
      <c r="AF32" t="e">
        <f t="shared" si="3"/>
        <v>#REF!</v>
      </c>
      <c r="AG32" t="e">
        <f t="shared" si="4"/>
        <v>#REF!</v>
      </c>
    </row>
    <row r="33" spans="1:33" x14ac:dyDescent="0.25">
      <c r="A33" t="e">
        <f>IF(#REF!="","",#REF!)</f>
        <v>#REF!</v>
      </c>
      <c r="B33" s="10">
        <v>30</v>
      </c>
      <c r="C33" s="10" t="e">
        <f>IF(A33="","",IF(VLOOKUP(A33,#REF!,2,FALSE)=0,"",VLOOKUP(A33,#REF!,2,FALSE)))</f>
        <v>#REF!</v>
      </c>
      <c r="D33" s="10" t="e">
        <f>IF(A33="","",IF(VLOOKUP(A33,#REF!,3,FALSE)=0,"",VLOOKUP(A33,#REF!,3,FALSE)))</f>
        <v>#REF!</v>
      </c>
      <c r="E33" s="10" t="e">
        <f>IF(A33="","",IF(VLOOKUP(A33,#REF!,5,FALSE)=0,"",VLOOKUP(A33,#REF!,5,FALSE)))</f>
        <v>#REF!</v>
      </c>
      <c r="F33" s="10" t="e">
        <f>IF(A33="","",IF(VLOOKUP(A33,#REF!,4,FALSE)=0,"",VLOOKUP(A33,#REF!,4,FALSE)))</f>
        <v>#REF!</v>
      </c>
      <c r="G33" s="11" t="e">
        <f>IF($A33="","",VLOOKUP($A33,#REF!,G$3+6,FALSE))</f>
        <v>#REF!</v>
      </c>
      <c r="H33" s="11" t="e">
        <f>IF($A33="","",VLOOKUP($A33,#REF!,H$3+6,FALSE))</f>
        <v>#REF!</v>
      </c>
      <c r="I33" s="11" t="e">
        <f>IF($A33="","",VLOOKUP($A33,#REF!,I$3+6,FALSE))</f>
        <v>#REF!</v>
      </c>
      <c r="J33" s="11" t="e">
        <f>IF($A33="","",VLOOKUP($A33,#REF!,J$3+6,FALSE))</f>
        <v>#REF!</v>
      </c>
      <c r="K33" s="11" t="e">
        <f>IF($A33="","",VLOOKUP($A33,#REF!,K$3+6,FALSE))</f>
        <v>#REF!</v>
      </c>
      <c r="L33" s="11" t="e">
        <f>IF($A33="","",VLOOKUP($A33,#REF!,L$3+6,FALSE))</f>
        <v>#REF!</v>
      </c>
      <c r="M33" s="11" t="e">
        <f>IF($A33="","",VLOOKUP($A33,#REF!,M$3+6,FALSE))</f>
        <v>#REF!</v>
      </c>
      <c r="N33" s="11" t="e">
        <f>IF($A33="","",VLOOKUP($A33,#REF!,N$3+6,FALSE))</f>
        <v>#REF!</v>
      </c>
      <c r="O33" s="11" t="e">
        <f>IF($A33="","",VLOOKUP($A33,#REF!,O$3+6,FALSE))</f>
        <v>#REF!</v>
      </c>
      <c r="P33" s="11" t="e">
        <f>IF($A33="","",VLOOKUP($A33,#REF!,P$3+6,FALSE))</f>
        <v>#REF!</v>
      </c>
      <c r="Q33" s="11" t="e">
        <f>IF($A33="","",VLOOKUP($A33,#REF!,Q$3+6,FALSE))</f>
        <v>#REF!</v>
      </c>
      <c r="R33" s="11" t="e">
        <f>IF($A33="","",VLOOKUP($A33,#REF!,R$3+6,FALSE))</f>
        <v>#REF!</v>
      </c>
      <c r="S33" s="11" t="e">
        <f>IF($A33="","",VLOOKUP($A33,#REF!,S$3+6,FALSE))</f>
        <v>#REF!</v>
      </c>
      <c r="T33" s="11" t="e">
        <f>IF($A33="","",VLOOKUP($A33,#REF!,T$3+6,FALSE))</f>
        <v>#REF!</v>
      </c>
      <c r="U33" s="11" t="e">
        <f>IF($A33="","",VLOOKUP($A33,#REF!,U$3+6,FALSE))</f>
        <v>#REF!</v>
      </c>
      <c r="V33" s="11" t="e">
        <f>IF($A33="","",VLOOKUP($A33,#REF!,V$3+6,FALSE))</f>
        <v>#REF!</v>
      </c>
      <c r="W33" s="11" t="e">
        <f>IF($A33="","",VLOOKUP($A33,#REF!,W$3+6,FALSE))</f>
        <v>#REF!</v>
      </c>
      <c r="X33" s="11" t="e">
        <f>IF($A33="","",VLOOKUP($A33,#REF!,X$3+6,FALSE))</f>
        <v>#REF!</v>
      </c>
      <c r="Y33" s="11" t="e">
        <f t="shared" si="0"/>
        <v>#REF!</v>
      </c>
      <c r="AA33" s="11"/>
      <c r="AD33" t="e">
        <f t="shared" si="1"/>
        <v>#REF!</v>
      </c>
      <c r="AE33" t="e">
        <f t="shared" si="2"/>
        <v>#REF!</v>
      </c>
      <c r="AF33" t="e">
        <f t="shared" si="3"/>
        <v>#REF!</v>
      </c>
      <c r="AG33" t="e">
        <f t="shared" si="4"/>
        <v>#REF!</v>
      </c>
    </row>
    <row r="34" spans="1:33" x14ac:dyDescent="0.25">
      <c r="A34" t="e">
        <f>IF(#REF!="","",#REF!)</f>
        <v>#REF!</v>
      </c>
      <c r="B34" s="10">
        <v>31</v>
      </c>
      <c r="C34" s="10" t="e">
        <f>IF(A34="","",IF(VLOOKUP(A34,#REF!,2,FALSE)=0,"",VLOOKUP(A34,#REF!,2,FALSE)))</f>
        <v>#REF!</v>
      </c>
      <c r="D34" s="10" t="e">
        <f>IF(A34="","",IF(VLOOKUP(A34,#REF!,3,FALSE)=0,"",VLOOKUP(A34,#REF!,3,FALSE)))</f>
        <v>#REF!</v>
      </c>
      <c r="E34" s="10" t="e">
        <f>IF(A34="","",IF(VLOOKUP(A34,#REF!,5,FALSE)=0,"",VLOOKUP(A34,#REF!,5,FALSE)))</f>
        <v>#REF!</v>
      </c>
      <c r="F34" s="10" t="e">
        <f>IF(A34="","",IF(VLOOKUP(A34,#REF!,4,FALSE)=0,"",VLOOKUP(A34,#REF!,4,FALSE)))</f>
        <v>#REF!</v>
      </c>
      <c r="G34" s="11" t="e">
        <f>IF($A34="","",VLOOKUP($A34,#REF!,G$3+6,FALSE))</f>
        <v>#REF!</v>
      </c>
      <c r="H34" s="11" t="e">
        <f>IF($A34="","",VLOOKUP($A34,#REF!,H$3+6,FALSE))</f>
        <v>#REF!</v>
      </c>
      <c r="I34" s="11" t="e">
        <f>IF($A34="","",VLOOKUP($A34,#REF!,I$3+6,FALSE))</f>
        <v>#REF!</v>
      </c>
      <c r="J34" s="11" t="e">
        <f>IF($A34="","",VLOOKUP($A34,#REF!,J$3+6,FALSE))</f>
        <v>#REF!</v>
      </c>
      <c r="K34" s="11" t="e">
        <f>IF($A34="","",VLOOKUP($A34,#REF!,K$3+6,FALSE))</f>
        <v>#REF!</v>
      </c>
      <c r="L34" s="11" t="e">
        <f>IF($A34="","",VLOOKUP($A34,#REF!,L$3+6,FALSE))</f>
        <v>#REF!</v>
      </c>
      <c r="M34" s="11" t="e">
        <f>IF($A34="","",VLOOKUP($A34,#REF!,M$3+6,FALSE))</f>
        <v>#REF!</v>
      </c>
      <c r="N34" s="11" t="e">
        <f>IF($A34="","",VLOOKUP($A34,#REF!,N$3+6,FALSE))</f>
        <v>#REF!</v>
      </c>
      <c r="O34" s="11" t="e">
        <f>IF($A34="","",VLOOKUP($A34,#REF!,O$3+6,FALSE))</f>
        <v>#REF!</v>
      </c>
      <c r="P34" s="11" t="e">
        <f>IF($A34="","",VLOOKUP($A34,#REF!,P$3+6,FALSE))</f>
        <v>#REF!</v>
      </c>
      <c r="Q34" s="11" t="e">
        <f>IF($A34="","",VLOOKUP($A34,#REF!,Q$3+6,FALSE))</f>
        <v>#REF!</v>
      </c>
      <c r="R34" s="11" t="e">
        <f>IF($A34="","",VLOOKUP($A34,#REF!,R$3+6,FALSE))</f>
        <v>#REF!</v>
      </c>
      <c r="S34" s="11" t="e">
        <f>IF($A34="","",VLOOKUP($A34,#REF!,S$3+6,FALSE))</f>
        <v>#REF!</v>
      </c>
      <c r="T34" s="11" t="e">
        <f>IF($A34="","",VLOOKUP($A34,#REF!,T$3+6,FALSE))</f>
        <v>#REF!</v>
      </c>
      <c r="U34" s="11" t="e">
        <f>IF($A34="","",VLOOKUP($A34,#REF!,U$3+6,FALSE))</f>
        <v>#REF!</v>
      </c>
      <c r="V34" s="11" t="e">
        <f>IF($A34="","",VLOOKUP($A34,#REF!,V$3+6,FALSE))</f>
        <v>#REF!</v>
      </c>
      <c r="W34" s="11" t="e">
        <f>IF($A34="","",VLOOKUP($A34,#REF!,W$3+6,FALSE))</f>
        <v>#REF!</v>
      </c>
      <c r="X34" s="11" t="e">
        <f>IF($A34="","",VLOOKUP($A34,#REF!,X$3+6,FALSE))</f>
        <v>#REF!</v>
      </c>
      <c r="Y34" s="11" t="e">
        <f t="shared" si="0"/>
        <v>#REF!</v>
      </c>
      <c r="AA34" s="11"/>
      <c r="AD34" t="e">
        <f t="shared" si="1"/>
        <v>#REF!</v>
      </c>
      <c r="AE34" t="e">
        <f t="shared" si="2"/>
        <v>#REF!</v>
      </c>
      <c r="AF34" t="e">
        <f t="shared" si="3"/>
        <v>#REF!</v>
      </c>
      <c r="AG34" t="e">
        <f t="shared" si="4"/>
        <v>#REF!</v>
      </c>
    </row>
    <row r="35" spans="1:33" x14ac:dyDescent="0.25">
      <c r="A35" t="e">
        <f>IF(#REF!="","",#REF!)</f>
        <v>#REF!</v>
      </c>
      <c r="B35" s="10">
        <v>32</v>
      </c>
      <c r="C35" s="10" t="e">
        <f>IF(A35="","",IF(VLOOKUP(A35,#REF!,2,FALSE)=0,"",VLOOKUP(A35,#REF!,2,FALSE)))</f>
        <v>#REF!</v>
      </c>
      <c r="D35" s="10" t="e">
        <f>IF(A35="","",IF(VLOOKUP(A35,#REF!,3,FALSE)=0,"",VLOOKUP(A35,#REF!,3,FALSE)))</f>
        <v>#REF!</v>
      </c>
      <c r="E35" s="10" t="e">
        <f>IF(A35="","",IF(VLOOKUP(A35,#REF!,5,FALSE)=0,"",VLOOKUP(A35,#REF!,5,FALSE)))</f>
        <v>#REF!</v>
      </c>
      <c r="F35" s="10" t="e">
        <f>IF(A35="","",IF(VLOOKUP(A35,#REF!,4,FALSE)=0,"",VLOOKUP(A35,#REF!,4,FALSE)))</f>
        <v>#REF!</v>
      </c>
      <c r="G35" s="11" t="e">
        <f>IF($A35="","",VLOOKUP($A35,#REF!,G$3+6,FALSE))</f>
        <v>#REF!</v>
      </c>
      <c r="H35" s="11" t="e">
        <f>IF($A35="","",VLOOKUP($A35,#REF!,H$3+6,FALSE))</f>
        <v>#REF!</v>
      </c>
      <c r="I35" s="11" t="e">
        <f>IF($A35="","",VLOOKUP($A35,#REF!,I$3+6,FALSE))</f>
        <v>#REF!</v>
      </c>
      <c r="J35" s="11" t="e">
        <f>IF($A35="","",VLOOKUP($A35,#REF!,J$3+6,FALSE))</f>
        <v>#REF!</v>
      </c>
      <c r="K35" s="11" t="e">
        <f>IF($A35="","",VLOOKUP($A35,#REF!,K$3+6,FALSE))</f>
        <v>#REF!</v>
      </c>
      <c r="L35" s="11" t="e">
        <f>IF($A35="","",VLOOKUP($A35,#REF!,L$3+6,FALSE))</f>
        <v>#REF!</v>
      </c>
      <c r="M35" s="11" t="e">
        <f>IF($A35="","",VLOOKUP($A35,#REF!,M$3+6,FALSE))</f>
        <v>#REF!</v>
      </c>
      <c r="N35" s="11" t="e">
        <f>IF($A35="","",VLOOKUP($A35,#REF!,N$3+6,FALSE))</f>
        <v>#REF!</v>
      </c>
      <c r="O35" s="11" t="e">
        <f>IF($A35="","",VLOOKUP($A35,#REF!,O$3+6,FALSE))</f>
        <v>#REF!</v>
      </c>
      <c r="P35" s="11" t="e">
        <f>IF($A35="","",VLOOKUP($A35,#REF!,P$3+6,FALSE))</f>
        <v>#REF!</v>
      </c>
      <c r="Q35" s="11" t="e">
        <f>IF($A35="","",VLOOKUP($A35,#REF!,Q$3+6,FALSE))</f>
        <v>#REF!</v>
      </c>
      <c r="R35" s="11" t="e">
        <f>IF($A35="","",VLOOKUP($A35,#REF!,R$3+6,FALSE))</f>
        <v>#REF!</v>
      </c>
      <c r="S35" s="11" t="e">
        <f>IF($A35="","",VLOOKUP($A35,#REF!,S$3+6,FALSE))</f>
        <v>#REF!</v>
      </c>
      <c r="T35" s="11" t="e">
        <f>IF($A35="","",VLOOKUP($A35,#REF!,T$3+6,FALSE))</f>
        <v>#REF!</v>
      </c>
      <c r="U35" s="11" t="e">
        <f>IF($A35="","",VLOOKUP($A35,#REF!,U$3+6,FALSE))</f>
        <v>#REF!</v>
      </c>
      <c r="V35" s="11" t="e">
        <f>IF($A35="","",VLOOKUP($A35,#REF!,V$3+6,FALSE))</f>
        <v>#REF!</v>
      </c>
      <c r="W35" s="11" t="e">
        <f>IF($A35="","",VLOOKUP($A35,#REF!,W$3+6,FALSE))</f>
        <v>#REF!</v>
      </c>
      <c r="X35" s="11" t="e">
        <f>IF($A35="","",VLOOKUP($A35,#REF!,X$3+6,FALSE))</f>
        <v>#REF!</v>
      </c>
      <c r="Y35" s="11" t="e">
        <f t="shared" si="0"/>
        <v>#REF!</v>
      </c>
      <c r="AA35" s="11"/>
      <c r="AD35" t="e">
        <f t="shared" si="1"/>
        <v>#REF!</v>
      </c>
      <c r="AE35" t="e">
        <f t="shared" si="2"/>
        <v>#REF!</v>
      </c>
      <c r="AF35" t="e">
        <f t="shared" si="3"/>
        <v>#REF!</v>
      </c>
      <c r="AG35" t="e">
        <f t="shared" si="4"/>
        <v>#REF!</v>
      </c>
    </row>
    <row r="36" spans="1:33" x14ac:dyDescent="0.25">
      <c r="A36" t="e">
        <f>IF(#REF!="","",#REF!)</f>
        <v>#REF!</v>
      </c>
      <c r="B36" s="10">
        <v>33</v>
      </c>
      <c r="C36" s="10" t="e">
        <f>IF(A36="","",IF(VLOOKUP(A36,#REF!,2,FALSE)=0,"",VLOOKUP(A36,#REF!,2,FALSE)))</f>
        <v>#REF!</v>
      </c>
      <c r="D36" s="10" t="e">
        <f>IF(A36="","",IF(VLOOKUP(A36,#REF!,3,FALSE)=0,"",VLOOKUP(A36,#REF!,3,FALSE)))</f>
        <v>#REF!</v>
      </c>
      <c r="E36" s="10" t="e">
        <f>IF(A36="","",IF(VLOOKUP(A36,#REF!,5,FALSE)=0,"",VLOOKUP(A36,#REF!,5,FALSE)))</f>
        <v>#REF!</v>
      </c>
      <c r="F36" s="10" t="e">
        <f>IF(A36="","",IF(VLOOKUP(A36,#REF!,4,FALSE)=0,"",VLOOKUP(A36,#REF!,4,FALSE)))</f>
        <v>#REF!</v>
      </c>
      <c r="G36" s="11" t="e">
        <f>IF($A36="","",VLOOKUP($A36,#REF!,G$3+6,FALSE))</f>
        <v>#REF!</v>
      </c>
      <c r="H36" s="11" t="e">
        <f>IF($A36="","",VLOOKUP($A36,#REF!,H$3+6,FALSE))</f>
        <v>#REF!</v>
      </c>
      <c r="I36" s="11" t="e">
        <f>IF($A36="","",VLOOKUP($A36,#REF!,I$3+6,FALSE))</f>
        <v>#REF!</v>
      </c>
      <c r="J36" s="11" t="e">
        <f>IF($A36="","",VLOOKUP($A36,#REF!,J$3+6,FALSE))</f>
        <v>#REF!</v>
      </c>
      <c r="K36" s="11" t="e">
        <f>IF($A36="","",VLOOKUP($A36,#REF!,K$3+6,FALSE))</f>
        <v>#REF!</v>
      </c>
      <c r="L36" s="11" t="e">
        <f>IF($A36="","",VLOOKUP($A36,#REF!,L$3+6,FALSE))</f>
        <v>#REF!</v>
      </c>
      <c r="M36" s="11" t="e">
        <f>IF($A36="","",VLOOKUP($A36,#REF!,M$3+6,FALSE))</f>
        <v>#REF!</v>
      </c>
      <c r="N36" s="11" t="e">
        <f>IF($A36="","",VLOOKUP($A36,#REF!,N$3+6,FALSE))</f>
        <v>#REF!</v>
      </c>
      <c r="O36" s="11" t="e">
        <f>IF($A36="","",VLOOKUP($A36,#REF!,O$3+6,FALSE))</f>
        <v>#REF!</v>
      </c>
      <c r="P36" s="11" t="e">
        <f>IF($A36="","",VLOOKUP($A36,#REF!,P$3+6,FALSE))</f>
        <v>#REF!</v>
      </c>
      <c r="Q36" s="11" t="e">
        <f>IF($A36="","",VLOOKUP($A36,#REF!,Q$3+6,FALSE))</f>
        <v>#REF!</v>
      </c>
      <c r="R36" s="11" t="e">
        <f>IF($A36="","",VLOOKUP($A36,#REF!,R$3+6,FALSE))</f>
        <v>#REF!</v>
      </c>
      <c r="S36" s="11" t="e">
        <f>IF($A36="","",VLOOKUP($A36,#REF!,S$3+6,FALSE))</f>
        <v>#REF!</v>
      </c>
      <c r="T36" s="11" t="e">
        <f>IF($A36="","",VLOOKUP($A36,#REF!,T$3+6,FALSE))</f>
        <v>#REF!</v>
      </c>
      <c r="U36" s="11" t="e">
        <f>IF($A36="","",VLOOKUP($A36,#REF!,U$3+6,FALSE))</f>
        <v>#REF!</v>
      </c>
      <c r="V36" s="11" t="e">
        <f>IF($A36="","",VLOOKUP($A36,#REF!,V$3+6,FALSE))</f>
        <v>#REF!</v>
      </c>
      <c r="W36" s="11" t="e">
        <f>IF($A36="","",VLOOKUP($A36,#REF!,W$3+6,FALSE))</f>
        <v>#REF!</v>
      </c>
      <c r="X36" s="11" t="e">
        <f>IF($A36="","",VLOOKUP($A36,#REF!,X$3+6,FALSE))</f>
        <v>#REF!</v>
      </c>
      <c r="Y36" s="11" t="e">
        <f t="shared" si="0"/>
        <v>#REF!</v>
      </c>
      <c r="AA36" s="11"/>
      <c r="AD36" t="e">
        <f t="shared" si="1"/>
        <v>#REF!</v>
      </c>
      <c r="AE36" t="e">
        <f t="shared" si="2"/>
        <v>#REF!</v>
      </c>
      <c r="AF36" t="e">
        <f t="shared" si="3"/>
        <v>#REF!</v>
      </c>
      <c r="AG36" t="e">
        <f t="shared" si="4"/>
        <v>#REF!</v>
      </c>
    </row>
    <row r="37" spans="1:33" x14ac:dyDescent="0.25">
      <c r="A37" t="e">
        <f>IF(#REF!="","",#REF!)</f>
        <v>#REF!</v>
      </c>
      <c r="B37" s="10">
        <v>34</v>
      </c>
      <c r="C37" s="10" t="e">
        <f>IF(A37="","",IF(VLOOKUP(A37,#REF!,2,FALSE)=0,"",VLOOKUP(A37,#REF!,2,FALSE)))</f>
        <v>#REF!</v>
      </c>
      <c r="D37" s="10" t="e">
        <f>IF(A37="","",IF(VLOOKUP(A37,#REF!,3,FALSE)=0,"",VLOOKUP(A37,#REF!,3,FALSE)))</f>
        <v>#REF!</v>
      </c>
      <c r="E37" s="10" t="e">
        <f>IF(A37="","",IF(VLOOKUP(A37,#REF!,5,FALSE)=0,"",VLOOKUP(A37,#REF!,5,FALSE)))</f>
        <v>#REF!</v>
      </c>
      <c r="F37" s="10" t="e">
        <f>IF(A37="","",IF(VLOOKUP(A37,#REF!,4,FALSE)=0,"",VLOOKUP(A37,#REF!,4,FALSE)))</f>
        <v>#REF!</v>
      </c>
      <c r="G37" s="11" t="e">
        <f>IF($A37="","",VLOOKUP($A37,#REF!,G$3+6,FALSE))</f>
        <v>#REF!</v>
      </c>
      <c r="H37" s="11" t="e">
        <f>IF($A37="","",VLOOKUP($A37,#REF!,H$3+6,FALSE))</f>
        <v>#REF!</v>
      </c>
      <c r="I37" s="11" t="e">
        <f>IF($A37="","",VLOOKUP($A37,#REF!,I$3+6,FALSE))</f>
        <v>#REF!</v>
      </c>
      <c r="J37" s="11" t="e">
        <f>IF($A37="","",VLOOKUP($A37,#REF!,J$3+6,FALSE))</f>
        <v>#REF!</v>
      </c>
      <c r="K37" s="11" t="e">
        <f>IF($A37="","",VLOOKUP($A37,#REF!,K$3+6,FALSE))</f>
        <v>#REF!</v>
      </c>
      <c r="L37" s="11" t="e">
        <f>IF($A37="","",VLOOKUP($A37,#REF!,L$3+6,FALSE))</f>
        <v>#REF!</v>
      </c>
      <c r="M37" s="11" t="e">
        <f>IF($A37="","",VLOOKUP($A37,#REF!,M$3+6,FALSE))</f>
        <v>#REF!</v>
      </c>
      <c r="N37" s="11" t="e">
        <f>IF($A37="","",VLOOKUP($A37,#REF!,N$3+6,FALSE))</f>
        <v>#REF!</v>
      </c>
      <c r="O37" s="11" t="e">
        <f>IF($A37="","",VLOOKUP($A37,#REF!,O$3+6,FALSE))</f>
        <v>#REF!</v>
      </c>
      <c r="P37" s="11" t="e">
        <f>IF($A37="","",VLOOKUP($A37,#REF!,P$3+6,FALSE))</f>
        <v>#REF!</v>
      </c>
      <c r="Q37" s="11" t="e">
        <f>IF($A37="","",VLOOKUP($A37,#REF!,Q$3+6,FALSE))</f>
        <v>#REF!</v>
      </c>
      <c r="R37" s="11" t="e">
        <f>IF($A37="","",VLOOKUP($A37,#REF!,R$3+6,FALSE))</f>
        <v>#REF!</v>
      </c>
      <c r="S37" s="11" t="e">
        <f>IF($A37="","",VLOOKUP($A37,#REF!,S$3+6,FALSE))</f>
        <v>#REF!</v>
      </c>
      <c r="T37" s="11" t="e">
        <f>IF($A37="","",VLOOKUP($A37,#REF!,T$3+6,FALSE))</f>
        <v>#REF!</v>
      </c>
      <c r="U37" s="11" t="e">
        <f>IF($A37="","",VLOOKUP($A37,#REF!,U$3+6,FALSE))</f>
        <v>#REF!</v>
      </c>
      <c r="V37" s="11" t="e">
        <f>IF($A37="","",VLOOKUP($A37,#REF!,V$3+6,FALSE))</f>
        <v>#REF!</v>
      </c>
      <c r="W37" s="11" t="e">
        <f>IF($A37="","",VLOOKUP($A37,#REF!,W$3+6,FALSE))</f>
        <v>#REF!</v>
      </c>
      <c r="X37" s="11" t="e">
        <f>IF($A37="","",VLOOKUP($A37,#REF!,X$3+6,FALSE))</f>
        <v>#REF!</v>
      </c>
      <c r="Y37" s="11" t="e">
        <f t="shared" si="0"/>
        <v>#REF!</v>
      </c>
      <c r="AA37" s="11"/>
      <c r="AD37" t="e">
        <f t="shared" si="1"/>
        <v>#REF!</v>
      </c>
      <c r="AE37" t="e">
        <f t="shared" si="2"/>
        <v>#REF!</v>
      </c>
      <c r="AF37" t="e">
        <f t="shared" si="3"/>
        <v>#REF!</v>
      </c>
      <c r="AG37" t="e">
        <f t="shared" si="4"/>
        <v>#REF!</v>
      </c>
    </row>
    <row r="38" spans="1:33" x14ac:dyDescent="0.25">
      <c r="A38" t="e">
        <f>IF(#REF!="","",#REF!)</f>
        <v>#REF!</v>
      </c>
      <c r="B38" s="10">
        <v>35</v>
      </c>
      <c r="C38" s="10" t="e">
        <f>IF(A38="","",IF(VLOOKUP(A38,#REF!,2,FALSE)=0,"",VLOOKUP(A38,#REF!,2,FALSE)))</f>
        <v>#REF!</v>
      </c>
      <c r="D38" s="10" t="e">
        <f>IF(A38="","",IF(VLOOKUP(A38,#REF!,3,FALSE)=0,"",VLOOKUP(A38,#REF!,3,FALSE)))</f>
        <v>#REF!</v>
      </c>
      <c r="E38" s="10" t="e">
        <f>IF(A38="","",IF(VLOOKUP(A38,#REF!,5,FALSE)=0,"",VLOOKUP(A38,#REF!,5,FALSE)))</f>
        <v>#REF!</v>
      </c>
      <c r="F38" s="10" t="e">
        <f>IF(A38="","",IF(VLOOKUP(A38,#REF!,4,FALSE)=0,"",VLOOKUP(A38,#REF!,4,FALSE)))</f>
        <v>#REF!</v>
      </c>
      <c r="G38" s="11" t="e">
        <f>IF($A38="","",VLOOKUP($A38,#REF!,G$3+6,FALSE))</f>
        <v>#REF!</v>
      </c>
      <c r="H38" s="11" t="e">
        <f>IF($A38="","",VLOOKUP($A38,#REF!,H$3+6,FALSE))</f>
        <v>#REF!</v>
      </c>
      <c r="I38" s="11" t="e">
        <f>IF($A38="","",VLOOKUP($A38,#REF!,I$3+6,FALSE))</f>
        <v>#REF!</v>
      </c>
      <c r="J38" s="11" t="e">
        <f>IF($A38="","",VLOOKUP($A38,#REF!,J$3+6,FALSE))</f>
        <v>#REF!</v>
      </c>
      <c r="K38" s="11" t="e">
        <f>IF($A38="","",VLOOKUP($A38,#REF!,K$3+6,FALSE))</f>
        <v>#REF!</v>
      </c>
      <c r="L38" s="11" t="e">
        <f>IF($A38="","",VLOOKUP($A38,#REF!,L$3+6,FALSE))</f>
        <v>#REF!</v>
      </c>
      <c r="M38" s="11" t="e">
        <f>IF($A38="","",VLOOKUP($A38,#REF!,M$3+6,FALSE))</f>
        <v>#REF!</v>
      </c>
      <c r="N38" s="11" t="e">
        <f>IF($A38="","",VLOOKUP($A38,#REF!,N$3+6,FALSE))</f>
        <v>#REF!</v>
      </c>
      <c r="O38" s="11" t="e">
        <f>IF($A38="","",VLOOKUP($A38,#REF!,O$3+6,FALSE))</f>
        <v>#REF!</v>
      </c>
      <c r="P38" s="11" t="e">
        <f>IF($A38="","",VLOOKUP($A38,#REF!,P$3+6,FALSE))</f>
        <v>#REF!</v>
      </c>
      <c r="Q38" s="11" t="e">
        <f>IF($A38="","",VLOOKUP($A38,#REF!,Q$3+6,FALSE))</f>
        <v>#REF!</v>
      </c>
      <c r="R38" s="11" t="e">
        <f>IF($A38="","",VLOOKUP($A38,#REF!,R$3+6,FALSE))</f>
        <v>#REF!</v>
      </c>
      <c r="S38" s="11" t="e">
        <f>IF($A38="","",VLOOKUP($A38,#REF!,S$3+6,FALSE))</f>
        <v>#REF!</v>
      </c>
      <c r="T38" s="11" t="e">
        <f>IF($A38="","",VLOOKUP($A38,#REF!,T$3+6,FALSE))</f>
        <v>#REF!</v>
      </c>
      <c r="U38" s="11" t="e">
        <f>IF($A38="","",VLOOKUP($A38,#REF!,U$3+6,FALSE))</f>
        <v>#REF!</v>
      </c>
      <c r="V38" s="11" t="e">
        <f>IF($A38="","",VLOOKUP($A38,#REF!,V$3+6,FALSE))</f>
        <v>#REF!</v>
      </c>
      <c r="W38" s="11" t="e">
        <f>IF($A38="","",VLOOKUP($A38,#REF!,W$3+6,FALSE))</f>
        <v>#REF!</v>
      </c>
      <c r="X38" s="11" t="e">
        <f>IF($A38="","",VLOOKUP($A38,#REF!,X$3+6,FALSE))</f>
        <v>#REF!</v>
      </c>
      <c r="Y38" s="11" t="e">
        <f t="shared" si="0"/>
        <v>#REF!</v>
      </c>
      <c r="AA38" s="11"/>
      <c r="AD38" t="e">
        <f t="shared" si="1"/>
        <v>#REF!</v>
      </c>
      <c r="AE38" t="e">
        <f t="shared" si="2"/>
        <v>#REF!</v>
      </c>
      <c r="AF38" t="e">
        <f t="shared" si="3"/>
        <v>#REF!</v>
      </c>
      <c r="AG38" t="e">
        <f t="shared" si="4"/>
        <v>#REF!</v>
      </c>
    </row>
    <row r="39" spans="1:33" x14ac:dyDescent="0.25">
      <c r="A39" t="e">
        <f>IF(#REF!="","",#REF!)</f>
        <v>#REF!</v>
      </c>
      <c r="B39" s="10">
        <v>36</v>
      </c>
      <c r="C39" s="10" t="e">
        <f>IF(A39="","",IF(VLOOKUP(A39,#REF!,2,FALSE)=0,"",VLOOKUP(A39,#REF!,2,FALSE)))</f>
        <v>#REF!</v>
      </c>
      <c r="D39" s="10" t="e">
        <f>IF(A39="","",IF(VLOOKUP(A39,#REF!,3,FALSE)=0,"",VLOOKUP(A39,#REF!,3,FALSE)))</f>
        <v>#REF!</v>
      </c>
      <c r="E39" s="10" t="e">
        <f>IF(A39="","",IF(VLOOKUP(A39,#REF!,5,FALSE)=0,"",VLOOKUP(A39,#REF!,5,FALSE)))</f>
        <v>#REF!</v>
      </c>
      <c r="F39" s="10" t="e">
        <f>IF(A39="","",IF(VLOOKUP(A39,#REF!,4,FALSE)=0,"",VLOOKUP(A39,#REF!,4,FALSE)))</f>
        <v>#REF!</v>
      </c>
      <c r="G39" s="11" t="e">
        <f>IF($A39="","",VLOOKUP($A39,#REF!,G$3+6,FALSE))</f>
        <v>#REF!</v>
      </c>
      <c r="H39" s="11" t="e">
        <f>IF($A39="","",VLOOKUP($A39,#REF!,H$3+6,FALSE))</f>
        <v>#REF!</v>
      </c>
      <c r="I39" s="11" t="e">
        <f>IF($A39="","",VLOOKUP($A39,#REF!,I$3+6,FALSE))</f>
        <v>#REF!</v>
      </c>
      <c r="J39" s="11" t="e">
        <f>IF($A39="","",VLOOKUP($A39,#REF!,J$3+6,FALSE))</f>
        <v>#REF!</v>
      </c>
      <c r="K39" s="11" t="e">
        <f>IF($A39="","",VLOOKUP($A39,#REF!,K$3+6,FALSE))</f>
        <v>#REF!</v>
      </c>
      <c r="L39" s="11" t="e">
        <f>IF($A39="","",VLOOKUP($A39,#REF!,L$3+6,FALSE))</f>
        <v>#REF!</v>
      </c>
      <c r="M39" s="11" t="e">
        <f>IF($A39="","",VLOOKUP($A39,#REF!,M$3+6,FALSE))</f>
        <v>#REF!</v>
      </c>
      <c r="N39" s="11" t="e">
        <f>IF($A39="","",VLOOKUP($A39,#REF!,N$3+6,FALSE))</f>
        <v>#REF!</v>
      </c>
      <c r="O39" s="11" t="e">
        <f>IF($A39="","",VLOOKUP($A39,#REF!,O$3+6,FALSE))</f>
        <v>#REF!</v>
      </c>
      <c r="P39" s="11" t="e">
        <f>IF($A39="","",VLOOKUP($A39,#REF!,P$3+6,FALSE))</f>
        <v>#REF!</v>
      </c>
      <c r="Q39" s="11" t="e">
        <f>IF($A39="","",VLOOKUP($A39,#REF!,Q$3+6,FALSE))</f>
        <v>#REF!</v>
      </c>
      <c r="R39" s="11" t="e">
        <f>IF($A39="","",VLOOKUP($A39,#REF!,R$3+6,FALSE))</f>
        <v>#REF!</v>
      </c>
      <c r="S39" s="11" t="e">
        <f>IF($A39="","",VLOOKUP($A39,#REF!,S$3+6,FALSE))</f>
        <v>#REF!</v>
      </c>
      <c r="T39" s="11" t="e">
        <f>IF($A39="","",VLOOKUP($A39,#REF!,T$3+6,FALSE))</f>
        <v>#REF!</v>
      </c>
      <c r="U39" s="11" t="e">
        <f>IF($A39="","",VLOOKUP($A39,#REF!,U$3+6,FALSE))</f>
        <v>#REF!</v>
      </c>
      <c r="V39" s="11" t="e">
        <f>IF($A39="","",VLOOKUP($A39,#REF!,V$3+6,FALSE))</f>
        <v>#REF!</v>
      </c>
      <c r="W39" s="11" t="e">
        <f>IF($A39="","",VLOOKUP($A39,#REF!,W$3+6,FALSE))</f>
        <v>#REF!</v>
      </c>
      <c r="X39" s="11" t="e">
        <f>IF($A39="","",VLOOKUP($A39,#REF!,X$3+6,FALSE))</f>
        <v>#REF!</v>
      </c>
      <c r="Y39" s="11" t="e">
        <f t="shared" si="0"/>
        <v>#REF!</v>
      </c>
      <c r="AA39" s="11"/>
      <c r="AD39" t="e">
        <f t="shared" si="1"/>
        <v>#REF!</v>
      </c>
      <c r="AE39" t="e">
        <f t="shared" si="2"/>
        <v>#REF!</v>
      </c>
      <c r="AF39" t="e">
        <f t="shared" si="3"/>
        <v>#REF!</v>
      </c>
      <c r="AG39" t="e">
        <f t="shared" si="4"/>
        <v>#REF!</v>
      </c>
    </row>
    <row r="40" spans="1:33" x14ac:dyDescent="0.25">
      <c r="A40" t="e">
        <f>IF(#REF!="","",#REF!)</f>
        <v>#REF!</v>
      </c>
      <c r="B40" s="10">
        <v>37</v>
      </c>
      <c r="C40" s="10" t="e">
        <f>IF(A40="","",IF(VLOOKUP(A40,#REF!,2,FALSE)=0,"",VLOOKUP(A40,#REF!,2,FALSE)))</f>
        <v>#REF!</v>
      </c>
      <c r="D40" s="10" t="e">
        <f>IF(A40="","",IF(VLOOKUP(A40,#REF!,3,FALSE)=0,"",VLOOKUP(A40,#REF!,3,FALSE)))</f>
        <v>#REF!</v>
      </c>
      <c r="E40" s="10" t="e">
        <f>IF(A40="","",IF(VLOOKUP(A40,#REF!,5,FALSE)=0,"",VLOOKUP(A40,#REF!,5,FALSE)))</f>
        <v>#REF!</v>
      </c>
      <c r="F40" s="10" t="e">
        <f>IF(A40="","",IF(VLOOKUP(A40,#REF!,4,FALSE)=0,"",VLOOKUP(A40,#REF!,4,FALSE)))</f>
        <v>#REF!</v>
      </c>
      <c r="G40" s="11" t="e">
        <f>IF($A40="","",VLOOKUP($A40,#REF!,G$3+6,FALSE))</f>
        <v>#REF!</v>
      </c>
      <c r="H40" s="11" t="e">
        <f>IF($A40="","",VLOOKUP($A40,#REF!,H$3+6,FALSE))</f>
        <v>#REF!</v>
      </c>
      <c r="I40" s="11" t="e">
        <f>IF($A40="","",VLOOKUP($A40,#REF!,I$3+6,FALSE))</f>
        <v>#REF!</v>
      </c>
      <c r="J40" s="11" t="e">
        <f>IF($A40="","",VLOOKUP($A40,#REF!,J$3+6,FALSE))</f>
        <v>#REF!</v>
      </c>
      <c r="K40" s="11" t="e">
        <f>IF($A40="","",VLOOKUP($A40,#REF!,K$3+6,FALSE))</f>
        <v>#REF!</v>
      </c>
      <c r="L40" s="11" t="e">
        <f>IF($A40="","",VLOOKUP($A40,#REF!,L$3+6,FALSE))</f>
        <v>#REF!</v>
      </c>
      <c r="M40" s="11" t="e">
        <f>IF($A40="","",VLOOKUP($A40,#REF!,M$3+6,FALSE))</f>
        <v>#REF!</v>
      </c>
      <c r="N40" s="11" t="e">
        <f>IF($A40="","",VLOOKUP($A40,#REF!,N$3+6,FALSE))</f>
        <v>#REF!</v>
      </c>
      <c r="O40" s="11" t="e">
        <f>IF($A40="","",VLOOKUP($A40,#REF!,O$3+6,FALSE))</f>
        <v>#REF!</v>
      </c>
      <c r="P40" s="11" t="e">
        <f>IF($A40="","",VLOOKUP($A40,#REF!,P$3+6,FALSE))</f>
        <v>#REF!</v>
      </c>
      <c r="Q40" s="11" t="e">
        <f>IF($A40="","",VLOOKUP($A40,#REF!,Q$3+6,FALSE))</f>
        <v>#REF!</v>
      </c>
      <c r="R40" s="11" t="e">
        <f>IF($A40="","",VLOOKUP($A40,#REF!,R$3+6,FALSE))</f>
        <v>#REF!</v>
      </c>
      <c r="S40" s="11" t="e">
        <f>IF($A40="","",VLOOKUP($A40,#REF!,S$3+6,FALSE))</f>
        <v>#REF!</v>
      </c>
      <c r="T40" s="11" t="e">
        <f>IF($A40="","",VLOOKUP($A40,#REF!,T$3+6,FALSE))</f>
        <v>#REF!</v>
      </c>
      <c r="U40" s="11" t="e">
        <f>IF($A40="","",VLOOKUP($A40,#REF!,U$3+6,FALSE))</f>
        <v>#REF!</v>
      </c>
      <c r="V40" s="11" t="e">
        <f>IF($A40="","",VLOOKUP($A40,#REF!,V$3+6,FALSE))</f>
        <v>#REF!</v>
      </c>
      <c r="W40" s="11" t="e">
        <f>IF($A40="","",VLOOKUP($A40,#REF!,W$3+6,FALSE))</f>
        <v>#REF!</v>
      </c>
      <c r="X40" s="11" t="e">
        <f>IF($A40="","",VLOOKUP($A40,#REF!,X$3+6,FALSE))</f>
        <v>#REF!</v>
      </c>
      <c r="Y40" s="11" t="e">
        <f t="shared" si="0"/>
        <v>#REF!</v>
      </c>
      <c r="AA40" s="11"/>
      <c r="AD40" t="e">
        <f t="shared" si="1"/>
        <v>#REF!</v>
      </c>
      <c r="AE40" t="e">
        <f t="shared" si="2"/>
        <v>#REF!</v>
      </c>
      <c r="AF40" t="e">
        <f t="shared" si="3"/>
        <v>#REF!</v>
      </c>
      <c r="AG40" t="e">
        <f t="shared" si="4"/>
        <v>#REF!</v>
      </c>
    </row>
    <row r="41" spans="1:33" x14ac:dyDescent="0.25">
      <c r="A41" t="e">
        <f>IF(#REF!="","",#REF!)</f>
        <v>#REF!</v>
      </c>
      <c r="B41" s="10">
        <v>38</v>
      </c>
      <c r="C41" s="10" t="e">
        <f>IF(A41="","",IF(VLOOKUP(A41,#REF!,2,FALSE)=0,"",VLOOKUP(A41,#REF!,2,FALSE)))</f>
        <v>#REF!</v>
      </c>
      <c r="D41" s="10" t="e">
        <f>IF(A41="","",IF(VLOOKUP(A41,#REF!,3,FALSE)=0,"",VLOOKUP(A41,#REF!,3,FALSE)))</f>
        <v>#REF!</v>
      </c>
      <c r="E41" s="10" t="e">
        <f>IF(A41="","",IF(VLOOKUP(A41,#REF!,5,FALSE)=0,"",VLOOKUP(A41,#REF!,5,FALSE)))</f>
        <v>#REF!</v>
      </c>
      <c r="F41" s="10" t="e">
        <f>IF(A41="","",IF(VLOOKUP(A41,#REF!,4,FALSE)=0,"",VLOOKUP(A41,#REF!,4,FALSE)))</f>
        <v>#REF!</v>
      </c>
      <c r="G41" s="11" t="e">
        <f>IF($A41="","",VLOOKUP($A41,#REF!,G$3+6,FALSE))</f>
        <v>#REF!</v>
      </c>
      <c r="H41" s="11" t="e">
        <f>IF($A41="","",VLOOKUP($A41,#REF!,H$3+6,FALSE))</f>
        <v>#REF!</v>
      </c>
      <c r="I41" s="11" t="e">
        <f>IF($A41="","",VLOOKUP($A41,#REF!,I$3+6,FALSE))</f>
        <v>#REF!</v>
      </c>
      <c r="J41" s="11" t="e">
        <f>IF($A41="","",VLOOKUP($A41,#REF!,J$3+6,FALSE))</f>
        <v>#REF!</v>
      </c>
      <c r="K41" s="11" t="e">
        <f>IF($A41="","",VLOOKUP($A41,#REF!,K$3+6,FALSE))</f>
        <v>#REF!</v>
      </c>
      <c r="L41" s="11" t="e">
        <f>IF($A41="","",VLOOKUP($A41,#REF!,L$3+6,FALSE))</f>
        <v>#REF!</v>
      </c>
      <c r="M41" s="11" t="e">
        <f>IF($A41="","",VLOOKUP($A41,#REF!,M$3+6,FALSE))</f>
        <v>#REF!</v>
      </c>
      <c r="N41" s="11" t="e">
        <f>IF($A41="","",VLOOKUP($A41,#REF!,N$3+6,FALSE))</f>
        <v>#REF!</v>
      </c>
      <c r="O41" s="11" t="e">
        <f>IF($A41="","",VLOOKUP($A41,#REF!,O$3+6,FALSE))</f>
        <v>#REF!</v>
      </c>
      <c r="P41" s="11" t="e">
        <f>IF($A41="","",VLOOKUP($A41,#REF!,P$3+6,FALSE))</f>
        <v>#REF!</v>
      </c>
      <c r="Q41" s="11" t="e">
        <f>IF($A41="","",VLOOKUP($A41,#REF!,Q$3+6,FALSE))</f>
        <v>#REF!</v>
      </c>
      <c r="R41" s="11" t="e">
        <f>IF($A41="","",VLOOKUP($A41,#REF!,R$3+6,FALSE))</f>
        <v>#REF!</v>
      </c>
      <c r="S41" s="11" t="e">
        <f>IF($A41="","",VLOOKUP($A41,#REF!,S$3+6,FALSE))</f>
        <v>#REF!</v>
      </c>
      <c r="T41" s="11" t="e">
        <f>IF($A41="","",VLOOKUP($A41,#REF!,T$3+6,FALSE))</f>
        <v>#REF!</v>
      </c>
      <c r="U41" s="11" t="e">
        <f>IF($A41="","",VLOOKUP($A41,#REF!,U$3+6,FALSE))</f>
        <v>#REF!</v>
      </c>
      <c r="V41" s="11" t="e">
        <f>IF($A41="","",VLOOKUP($A41,#REF!,V$3+6,FALSE))</f>
        <v>#REF!</v>
      </c>
      <c r="W41" s="11" t="e">
        <f>IF($A41="","",VLOOKUP($A41,#REF!,W$3+6,FALSE))</f>
        <v>#REF!</v>
      </c>
      <c r="X41" s="11" t="e">
        <f>IF($A41="","",VLOOKUP($A41,#REF!,X$3+6,FALSE))</f>
        <v>#REF!</v>
      </c>
      <c r="Y41" s="11" t="e">
        <f t="shared" si="0"/>
        <v>#REF!</v>
      </c>
      <c r="AA41" s="11"/>
      <c r="AD41" t="e">
        <f t="shared" si="1"/>
        <v>#REF!</v>
      </c>
      <c r="AE41" t="e">
        <f t="shared" si="2"/>
        <v>#REF!</v>
      </c>
      <c r="AF41" t="e">
        <f t="shared" si="3"/>
        <v>#REF!</v>
      </c>
      <c r="AG41" t="e">
        <f t="shared" si="4"/>
        <v>#REF!</v>
      </c>
    </row>
    <row r="42" spans="1:33" x14ac:dyDescent="0.25">
      <c r="A42" t="e">
        <f>IF(#REF!="","",#REF!)</f>
        <v>#REF!</v>
      </c>
      <c r="B42" s="10">
        <v>39</v>
      </c>
      <c r="C42" s="10" t="e">
        <f>IF(A42="","",IF(VLOOKUP(A42,#REF!,2,FALSE)=0,"",VLOOKUP(A42,#REF!,2,FALSE)))</f>
        <v>#REF!</v>
      </c>
      <c r="D42" s="10" t="e">
        <f>IF(A42="","",IF(VLOOKUP(A42,#REF!,3,FALSE)=0,"",VLOOKUP(A42,#REF!,3,FALSE)))</f>
        <v>#REF!</v>
      </c>
      <c r="E42" s="10" t="e">
        <f>IF(A42="","",IF(VLOOKUP(A42,#REF!,5,FALSE)=0,"",VLOOKUP(A42,#REF!,5,FALSE)))</f>
        <v>#REF!</v>
      </c>
      <c r="F42" s="10" t="e">
        <f>IF(A42="","",IF(VLOOKUP(A42,#REF!,4,FALSE)=0,"",VLOOKUP(A42,#REF!,4,FALSE)))</f>
        <v>#REF!</v>
      </c>
      <c r="G42" s="11" t="e">
        <f>IF($A42="","",VLOOKUP($A42,#REF!,G$3+6,FALSE))</f>
        <v>#REF!</v>
      </c>
      <c r="H42" s="11" t="e">
        <f>IF($A42="","",VLOOKUP($A42,#REF!,H$3+6,FALSE))</f>
        <v>#REF!</v>
      </c>
      <c r="I42" s="11" t="e">
        <f>IF($A42="","",VLOOKUP($A42,#REF!,I$3+6,FALSE))</f>
        <v>#REF!</v>
      </c>
      <c r="J42" s="11" t="e">
        <f>IF($A42="","",VLOOKUP($A42,#REF!,J$3+6,FALSE))</f>
        <v>#REF!</v>
      </c>
      <c r="K42" s="11" t="e">
        <f>IF($A42="","",VLOOKUP($A42,#REF!,K$3+6,FALSE))</f>
        <v>#REF!</v>
      </c>
      <c r="L42" s="11" t="e">
        <f>IF($A42="","",VLOOKUP($A42,#REF!,L$3+6,FALSE))</f>
        <v>#REF!</v>
      </c>
      <c r="M42" s="11" t="e">
        <f>IF($A42="","",VLOOKUP($A42,#REF!,M$3+6,FALSE))</f>
        <v>#REF!</v>
      </c>
      <c r="N42" s="11" t="e">
        <f>IF($A42="","",VLOOKUP($A42,#REF!,N$3+6,FALSE))</f>
        <v>#REF!</v>
      </c>
      <c r="O42" s="11" t="e">
        <f>IF($A42="","",VLOOKUP($A42,#REF!,O$3+6,FALSE))</f>
        <v>#REF!</v>
      </c>
      <c r="P42" s="11" t="e">
        <f>IF($A42="","",VLOOKUP($A42,#REF!,P$3+6,FALSE))</f>
        <v>#REF!</v>
      </c>
      <c r="Q42" s="11" t="e">
        <f>IF($A42="","",VLOOKUP($A42,#REF!,Q$3+6,FALSE))</f>
        <v>#REF!</v>
      </c>
      <c r="R42" s="11" t="e">
        <f>IF($A42="","",VLOOKUP($A42,#REF!,R$3+6,FALSE))</f>
        <v>#REF!</v>
      </c>
      <c r="S42" s="11" t="e">
        <f>IF($A42="","",VLOOKUP($A42,#REF!,S$3+6,FALSE))</f>
        <v>#REF!</v>
      </c>
      <c r="T42" s="11" t="e">
        <f>IF($A42="","",VLOOKUP($A42,#REF!,T$3+6,FALSE))</f>
        <v>#REF!</v>
      </c>
      <c r="U42" s="11" t="e">
        <f>IF($A42="","",VLOOKUP($A42,#REF!,U$3+6,FALSE))</f>
        <v>#REF!</v>
      </c>
      <c r="V42" s="11" t="e">
        <f>IF($A42="","",VLOOKUP($A42,#REF!,V$3+6,FALSE))</f>
        <v>#REF!</v>
      </c>
      <c r="W42" s="11" t="e">
        <f>IF($A42="","",VLOOKUP($A42,#REF!,W$3+6,FALSE))</f>
        <v>#REF!</v>
      </c>
      <c r="X42" s="11" t="e">
        <f>IF($A42="","",VLOOKUP($A42,#REF!,X$3+6,FALSE))</f>
        <v>#REF!</v>
      </c>
      <c r="Y42" s="11" t="e">
        <f t="shared" si="0"/>
        <v>#REF!</v>
      </c>
      <c r="AA42" s="11"/>
      <c r="AD42" t="e">
        <f t="shared" si="1"/>
        <v>#REF!</v>
      </c>
      <c r="AE42" t="e">
        <f t="shared" si="2"/>
        <v>#REF!</v>
      </c>
      <c r="AF42" t="e">
        <f t="shared" si="3"/>
        <v>#REF!</v>
      </c>
      <c r="AG42" t="e">
        <f t="shared" si="4"/>
        <v>#REF!</v>
      </c>
    </row>
    <row r="43" spans="1:33" x14ac:dyDescent="0.25">
      <c r="A43" t="e">
        <f>IF(#REF!="","",#REF!)</f>
        <v>#REF!</v>
      </c>
      <c r="B43" s="10">
        <v>40</v>
      </c>
      <c r="C43" s="10" t="e">
        <f>IF(A43="","",IF(VLOOKUP(A43,#REF!,2,FALSE)=0,"",VLOOKUP(A43,#REF!,2,FALSE)))</f>
        <v>#REF!</v>
      </c>
      <c r="D43" s="10" t="e">
        <f>IF(A43="","",IF(VLOOKUP(A43,#REF!,3,FALSE)=0,"",VLOOKUP(A43,#REF!,3,FALSE)))</f>
        <v>#REF!</v>
      </c>
      <c r="E43" s="10" t="e">
        <f>IF(A43="","",IF(VLOOKUP(A43,#REF!,5,FALSE)=0,"",VLOOKUP(A43,#REF!,5,FALSE)))</f>
        <v>#REF!</v>
      </c>
      <c r="F43" s="10" t="e">
        <f>IF(A43="","",IF(VLOOKUP(A43,#REF!,4,FALSE)=0,"",VLOOKUP(A43,#REF!,4,FALSE)))</f>
        <v>#REF!</v>
      </c>
      <c r="G43" s="11" t="e">
        <f>IF($A43="","",VLOOKUP($A43,#REF!,G$3+6,FALSE))</f>
        <v>#REF!</v>
      </c>
      <c r="H43" s="11" t="e">
        <f>IF($A43="","",VLOOKUP($A43,#REF!,H$3+6,FALSE))</f>
        <v>#REF!</v>
      </c>
      <c r="I43" s="11" t="e">
        <f>IF($A43="","",VLOOKUP($A43,#REF!,I$3+6,FALSE))</f>
        <v>#REF!</v>
      </c>
      <c r="J43" s="11" t="e">
        <f>IF($A43="","",VLOOKUP($A43,#REF!,J$3+6,FALSE))</f>
        <v>#REF!</v>
      </c>
      <c r="K43" s="11" t="e">
        <f>IF($A43="","",VLOOKUP($A43,#REF!,K$3+6,FALSE))</f>
        <v>#REF!</v>
      </c>
      <c r="L43" s="11" t="e">
        <f>IF($A43="","",VLOOKUP($A43,#REF!,L$3+6,FALSE))</f>
        <v>#REF!</v>
      </c>
      <c r="M43" s="11" t="e">
        <f>IF($A43="","",VLOOKUP($A43,#REF!,M$3+6,FALSE))</f>
        <v>#REF!</v>
      </c>
      <c r="N43" s="11" t="e">
        <f>IF($A43="","",VLOOKUP($A43,#REF!,N$3+6,FALSE))</f>
        <v>#REF!</v>
      </c>
      <c r="O43" s="11" t="e">
        <f>IF($A43="","",VLOOKUP($A43,#REF!,O$3+6,FALSE))</f>
        <v>#REF!</v>
      </c>
      <c r="P43" s="11" t="e">
        <f>IF($A43="","",VLOOKUP($A43,#REF!,P$3+6,FALSE))</f>
        <v>#REF!</v>
      </c>
      <c r="Q43" s="11" t="e">
        <f>IF($A43="","",VLOOKUP($A43,#REF!,Q$3+6,FALSE))</f>
        <v>#REF!</v>
      </c>
      <c r="R43" s="11" t="e">
        <f>IF($A43="","",VLOOKUP($A43,#REF!,R$3+6,FALSE))</f>
        <v>#REF!</v>
      </c>
      <c r="S43" s="11" t="e">
        <f>IF($A43="","",VLOOKUP($A43,#REF!,S$3+6,FALSE))</f>
        <v>#REF!</v>
      </c>
      <c r="T43" s="11" t="e">
        <f>IF($A43="","",VLOOKUP($A43,#REF!,T$3+6,FALSE))</f>
        <v>#REF!</v>
      </c>
      <c r="U43" s="11" t="e">
        <f>IF($A43="","",VLOOKUP($A43,#REF!,U$3+6,FALSE))</f>
        <v>#REF!</v>
      </c>
      <c r="V43" s="11" t="e">
        <f>IF($A43="","",VLOOKUP($A43,#REF!,V$3+6,FALSE))</f>
        <v>#REF!</v>
      </c>
      <c r="W43" s="11" t="e">
        <f>IF($A43="","",VLOOKUP($A43,#REF!,W$3+6,FALSE))</f>
        <v>#REF!</v>
      </c>
      <c r="X43" s="11" t="e">
        <f>IF($A43="","",VLOOKUP($A43,#REF!,X$3+6,FALSE))</f>
        <v>#REF!</v>
      </c>
      <c r="Y43" s="11" t="e">
        <f t="shared" si="0"/>
        <v>#REF!</v>
      </c>
      <c r="AA43" s="11"/>
      <c r="AD43" t="e">
        <f t="shared" si="1"/>
        <v>#REF!</v>
      </c>
      <c r="AE43" t="e">
        <f t="shared" si="2"/>
        <v>#REF!</v>
      </c>
      <c r="AF43" t="e">
        <f t="shared" si="3"/>
        <v>#REF!</v>
      </c>
      <c r="AG43" t="e">
        <f t="shared" si="4"/>
        <v>#REF!</v>
      </c>
    </row>
    <row r="44" spans="1:33" x14ac:dyDescent="0.25">
      <c r="A44" t="e">
        <f>IF(#REF!="","",#REF!)</f>
        <v>#REF!</v>
      </c>
      <c r="B44" s="10">
        <v>41</v>
      </c>
      <c r="C44" s="10" t="e">
        <f>IF(A44="","",IF(VLOOKUP(A44,#REF!,2,FALSE)=0,"",VLOOKUP(A44,#REF!,2,FALSE)))</f>
        <v>#REF!</v>
      </c>
      <c r="D44" s="10" t="e">
        <f>IF(A44="","",IF(VLOOKUP(A44,#REF!,3,FALSE)=0,"",VLOOKUP(A44,#REF!,3,FALSE)))</f>
        <v>#REF!</v>
      </c>
      <c r="E44" s="10" t="e">
        <f>IF(A44="","",IF(VLOOKUP(A44,#REF!,5,FALSE)=0,"",VLOOKUP(A44,#REF!,5,FALSE)))</f>
        <v>#REF!</v>
      </c>
      <c r="F44" s="10" t="e">
        <f>IF(A44="","",IF(VLOOKUP(A44,#REF!,4,FALSE)=0,"",VLOOKUP(A44,#REF!,4,FALSE)))</f>
        <v>#REF!</v>
      </c>
      <c r="G44" s="11" t="e">
        <f>IF($A44="","",VLOOKUP($A44,#REF!,G$3+6,FALSE))</f>
        <v>#REF!</v>
      </c>
      <c r="H44" s="11" t="e">
        <f>IF($A44="","",VLOOKUP($A44,#REF!,H$3+6,FALSE))</f>
        <v>#REF!</v>
      </c>
      <c r="I44" s="11" t="e">
        <f>IF($A44="","",VLOOKUP($A44,#REF!,I$3+6,FALSE))</f>
        <v>#REF!</v>
      </c>
      <c r="J44" s="11" t="e">
        <f>IF($A44="","",VLOOKUP($A44,#REF!,J$3+6,FALSE))</f>
        <v>#REF!</v>
      </c>
      <c r="K44" s="11" t="e">
        <f>IF($A44="","",VLOOKUP($A44,#REF!,K$3+6,FALSE))</f>
        <v>#REF!</v>
      </c>
      <c r="L44" s="11" t="e">
        <f>IF($A44="","",VLOOKUP($A44,#REF!,L$3+6,FALSE))</f>
        <v>#REF!</v>
      </c>
      <c r="M44" s="11" t="e">
        <f>IF($A44="","",VLOOKUP($A44,#REF!,M$3+6,FALSE))</f>
        <v>#REF!</v>
      </c>
      <c r="N44" s="11" t="e">
        <f>IF($A44="","",VLOOKUP($A44,#REF!,N$3+6,FALSE))</f>
        <v>#REF!</v>
      </c>
      <c r="O44" s="11" t="e">
        <f>IF($A44="","",VLOOKUP($A44,#REF!,O$3+6,FALSE))</f>
        <v>#REF!</v>
      </c>
      <c r="P44" s="11" t="e">
        <f>IF($A44="","",VLOOKUP($A44,#REF!,P$3+6,FALSE))</f>
        <v>#REF!</v>
      </c>
      <c r="Q44" s="11" t="e">
        <f>IF($A44="","",VLOOKUP($A44,#REF!,Q$3+6,FALSE))</f>
        <v>#REF!</v>
      </c>
      <c r="R44" s="11" t="e">
        <f>IF($A44="","",VLOOKUP($A44,#REF!,R$3+6,FALSE))</f>
        <v>#REF!</v>
      </c>
      <c r="S44" s="11" t="e">
        <f>IF($A44="","",VLOOKUP($A44,#REF!,S$3+6,FALSE))</f>
        <v>#REF!</v>
      </c>
      <c r="T44" s="11" t="e">
        <f>IF($A44="","",VLOOKUP($A44,#REF!,T$3+6,FALSE))</f>
        <v>#REF!</v>
      </c>
      <c r="U44" s="11" t="e">
        <f>IF($A44="","",VLOOKUP($A44,#REF!,U$3+6,FALSE))</f>
        <v>#REF!</v>
      </c>
      <c r="V44" s="11" t="e">
        <f>IF($A44="","",VLOOKUP($A44,#REF!,V$3+6,FALSE))</f>
        <v>#REF!</v>
      </c>
      <c r="W44" s="11" t="e">
        <f>IF($A44="","",VLOOKUP($A44,#REF!,W$3+6,FALSE))</f>
        <v>#REF!</v>
      </c>
      <c r="X44" s="11" t="e">
        <f>IF($A44="","",VLOOKUP($A44,#REF!,X$3+6,FALSE))</f>
        <v>#REF!</v>
      </c>
      <c r="Y44" s="11" t="e">
        <f t="shared" si="0"/>
        <v>#REF!</v>
      </c>
      <c r="AA44" s="11"/>
      <c r="AD44" t="e">
        <f t="shared" si="1"/>
        <v>#REF!</v>
      </c>
      <c r="AE44" t="e">
        <f t="shared" si="2"/>
        <v>#REF!</v>
      </c>
      <c r="AF44" t="e">
        <f t="shared" si="3"/>
        <v>#REF!</v>
      </c>
      <c r="AG44" t="e">
        <f t="shared" si="4"/>
        <v>#REF!</v>
      </c>
    </row>
    <row r="45" spans="1:33" x14ac:dyDescent="0.25">
      <c r="A45" t="e">
        <f>IF(#REF!="","",#REF!)</f>
        <v>#REF!</v>
      </c>
      <c r="B45" s="10">
        <v>42</v>
      </c>
      <c r="C45" s="10" t="e">
        <f>IF(A45="","",IF(VLOOKUP(A45,#REF!,2,FALSE)=0,"",VLOOKUP(A45,#REF!,2,FALSE)))</f>
        <v>#REF!</v>
      </c>
      <c r="D45" s="10" t="e">
        <f>IF(A45="","",IF(VLOOKUP(A45,#REF!,3,FALSE)=0,"",VLOOKUP(A45,#REF!,3,FALSE)))</f>
        <v>#REF!</v>
      </c>
      <c r="E45" s="10" t="e">
        <f>IF(A45="","",IF(VLOOKUP(A45,#REF!,5,FALSE)=0,"",VLOOKUP(A45,#REF!,5,FALSE)))</f>
        <v>#REF!</v>
      </c>
      <c r="F45" s="10" t="e">
        <f>IF(A45="","",IF(VLOOKUP(A45,#REF!,4,FALSE)=0,"",VLOOKUP(A45,#REF!,4,FALSE)))</f>
        <v>#REF!</v>
      </c>
      <c r="G45" s="11" t="e">
        <f>IF($A45="","",VLOOKUP($A45,#REF!,G$3+6,FALSE))</f>
        <v>#REF!</v>
      </c>
      <c r="H45" s="11" t="e">
        <f>IF($A45="","",VLOOKUP($A45,#REF!,H$3+6,FALSE))</f>
        <v>#REF!</v>
      </c>
      <c r="I45" s="11" t="e">
        <f>IF($A45="","",VLOOKUP($A45,#REF!,I$3+6,FALSE))</f>
        <v>#REF!</v>
      </c>
      <c r="J45" s="11" t="e">
        <f>IF($A45="","",VLOOKUP($A45,#REF!,J$3+6,FALSE))</f>
        <v>#REF!</v>
      </c>
      <c r="K45" s="11" t="e">
        <f>IF($A45="","",VLOOKUP($A45,#REF!,K$3+6,FALSE))</f>
        <v>#REF!</v>
      </c>
      <c r="L45" s="11" t="e">
        <f>IF($A45="","",VLOOKUP($A45,#REF!,L$3+6,FALSE))</f>
        <v>#REF!</v>
      </c>
      <c r="M45" s="11" t="e">
        <f>IF($A45="","",VLOOKUP($A45,#REF!,M$3+6,FALSE))</f>
        <v>#REF!</v>
      </c>
      <c r="N45" s="11" t="e">
        <f>IF($A45="","",VLOOKUP($A45,#REF!,N$3+6,FALSE))</f>
        <v>#REF!</v>
      </c>
      <c r="O45" s="11" t="e">
        <f>IF($A45="","",VLOOKUP($A45,#REF!,O$3+6,FALSE))</f>
        <v>#REF!</v>
      </c>
      <c r="P45" s="11" t="e">
        <f>IF($A45="","",VLOOKUP($A45,#REF!,P$3+6,FALSE))</f>
        <v>#REF!</v>
      </c>
      <c r="Q45" s="11" t="e">
        <f>IF($A45="","",VLOOKUP($A45,#REF!,Q$3+6,FALSE))</f>
        <v>#REF!</v>
      </c>
      <c r="R45" s="11" t="e">
        <f>IF($A45="","",VLOOKUP($A45,#REF!,R$3+6,FALSE))</f>
        <v>#REF!</v>
      </c>
      <c r="S45" s="11" t="e">
        <f>IF($A45="","",VLOOKUP($A45,#REF!,S$3+6,FALSE))</f>
        <v>#REF!</v>
      </c>
      <c r="T45" s="11" t="e">
        <f>IF($A45="","",VLOOKUP($A45,#REF!,T$3+6,FALSE))</f>
        <v>#REF!</v>
      </c>
      <c r="U45" s="11" t="e">
        <f>IF($A45="","",VLOOKUP($A45,#REF!,U$3+6,FALSE))</f>
        <v>#REF!</v>
      </c>
      <c r="V45" s="11" t="e">
        <f>IF($A45="","",VLOOKUP($A45,#REF!,V$3+6,FALSE))</f>
        <v>#REF!</v>
      </c>
      <c r="W45" s="11" t="e">
        <f>IF($A45="","",VLOOKUP($A45,#REF!,W$3+6,FALSE))</f>
        <v>#REF!</v>
      </c>
      <c r="X45" s="11" t="e">
        <f>IF($A45="","",VLOOKUP($A45,#REF!,X$3+6,FALSE))</f>
        <v>#REF!</v>
      </c>
      <c r="Y45" s="11" t="e">
        <f t="shared" si="0"/>
        <v>#REF!</v>
      </c>
      <c r="AA45" s="11"/>
      <c r="AD45" t="e">
        <f t="shared" si="1"/>
        <v>#REF!</v>
      </c>
      <c r="AE45" t="e">
        <f t="shared" si="2"/>
        <v>#REF!</v>
      </c>
      <c r="AF45" t="e">
        <f t="shared" si="3"/>
        <v>#REF!</v>
      </c>
      <c r="AG45" t="e">
        <f t="shared" si="4"/>
        <v>#REF!</v>
      </c>
    </row>
    <row r="46" spans="1:33" x14ac:dyDescent="0.25">
      <c r="A46" t="e">
        <f>IF(#REF!="","",#REF!)</f>
        <v>#REF!</v>
      </c>
      <c r="B46" s="10">
        <v>43</v>
      </c>
      <c r="C46" s="10" t="e">
        <f>IF(A46="","",IF(VLOOKUP(A46,#REF!,2,FALSE)=0,"",VLOOKUP(A46,#REF!,2,FALSE)))</f>
        <v>#REF!</v>
      </c>
      <c r="D46" s="10" t="e">
        <f>IF(A46="","",IF(VLOOKUP(A46,#REF!,3,FALSE)=0,"",VLOOKUP(A46,#REF!,3,FALSE)))</f>
        <v>#REF!</v>
      </c>
      <c r="E46" s="10" t="e">
        <f>IF(A46="","",IF(VLOOKUP(A46,#REF!,5,FALSE)=0,"",VLOOKUP(A46,#REF!,5,FALSE)))</f>
        <v>#REF!</v>
      </c>
      <c r="F46" s="10" t="e">
        <f>IF(A46="","",IF(VLOOKUP(A46,#REF!,4,FALSE)=0,"",VLOOKUP(A46,#REF!,4,FALSE)))</f>
        <v>#REF!</v>
      </c>
      <c r="G46" s="11" t="e">
        <f>IF($A46="","",VLOOKUP($A46,#REF!,G$3+6,FALSE))</f>
        <v>#REF!</v>
      </c>
      <c r="H46" s="11" t="e">
        <f>IF($A46="","",VLOOKUP($A46,#REF!,H$3+6,FALSE))</f>
        <v>#REF!</v>
      </c>
      <c r="I46" s="11" t="e">
        <f>IF($A46="","",VLOOKUP($A46,#REF!,I$3+6,FALSE))</f>
        <v>#REF!</v>
      </c>
      <c r="J46" s="11" t="e">
        <f>IF($A46="","",VLOOKUP($A46,#REF!,J$3+6,FALSE))</f>
        <v>#REF!</v>
      </c>
      <c r="K46" s="11" t="e">
        <f>IF($A46="","",VLOOKUP($A46,#REF!,K$3+6,FALSE))</f>
        <v>#REF!</v>
      </c>
      <c r="L46" s="11" t="e">
        <f>IF($A46="","",VLOOKUP($A46,#REF!,L$3+6,FALSE))</f>
        <v>#REF!</v>
      </c>
      <c r="M46" s="11" t="e">
        <f>IF($A46="","",VLOOKUP($A46,#REF!,M$3+6,FALSE))</f>
        <v>#REF!</v>
      </c>
      <c r="N46" s="11" t="e">
        <f>IF($A46="","",VLOOKUP($A46,#REF!,N$3+6,FALSE))</f>
        <v>#REF!</v>
      </c>
      <c r="O46" s="11" t="e">
        <f>IF($A46="","",VLOOKUP($A46,#REF!,O$3+6,FALSE))</f>
        <v>#REF!</v>
      </c>
      <c r="P46" s="11" t="e">
        <f>IF($A46="","",VLOOKUP($A46,#REF!,P$3+6,FALSE))</f>
        <v>#REF!</v>
      </c>
      <c r="Q46" s="11" t="e">
        <f>IF($A46="","",VLOOKUP($A46,#REF!,Q$3+6,FALSE))</f>
        <v>#REF!</v>
      </c>
      <c r="R46" s="11" t="e">
        <f>IF($A46="","",VLOOKUP($A46,#REF!,R$3+6,FALSE))</f>
        <v>#REF!</v>
      </c>
      <c r="S46" s="11" t="e">
        <f>IF($A46="","",VLOOKUP($A46,#REF!,S$3+6,FALSE))</f>
        <v>#REF!</v>
      </c>
      <c r="T46" s="11" t="e">
        <f>IF($A46="","",VLOOKUP($A46,#REF!,T$3+6,FALSE))</f>
        <v>#REF!</v>
      </c>
      <c r="U46" s="11" t="e">
        <f>IF($A46="","",VLOOKUP($A46,#REF!,U$3+6,FALSE))</f>
        <v>#REF!</v>
      </c>
      <c r="V46" s="11" t="e">
        <f>IF($A46="","",VLOOKUP($A46,#REF!,V$3+6,FALSE))</f>
        <v>#REF!</v>
      </c>
      <c r="W46" s="11" t="e">
        <f>IF($A46="","",VLOOKUP($A46,#REF!,W$3+6,FALSE))</f>
        <v>#REF!</v>
      </c>
      <c r="X46" s="11" t="e">
        <f>IF($A46="","",VLOOKUP($A46,#REF!,X$3+6,FALSE))</f>
        <v>#REF!</v>
      </c>
      <c r="Y46" s="11" t="e">
        <f t="shared" si="0"/>
        <v>#REF!</v>
      </c>
      <c r="AA46" s="11"/>
      <c r="AD46" t="e">
        <f t="shared" si="1"/>
        <v>#REF!</v>
      </c>
      <c r="AE46" t="e">
        <f t="shared" si="2"/>
        <v>#REF!</v>
      </c>
      <c r="AF46" t="e">
        <f t="shared" si="3"/>
        <v>#REF!</v>
      </c>
      <c r="AG46" t="e">
        <f t="shared" si="4"/>
        <v>#REF!</v>
      </c>
    </row>
    <row r="47" spans="1:33" x14ac:dyDescent="0.25">
      <c r="A47" t="e">
        <f>IF(#REF!="","",#REF!)</f>
        <v>#REF!</v>
      </c>
      <c r="B47" s="10">
        <v>44</v>
      </c>
      <c r="C47" s="10" t="e">
        <f>IF(A47="","",IF(VLOOKUP(A47,#REF!,2,FALSE)=0,"",VLOOKUP(A47,#REF!,2,FALSE)))</f>
        <v>#REF!</v>
      </c>
      <c r="D47" s="10" t="e">
        <f>IF(A47="","",IF(VLOOKUP(A47,#REF!,3,FALSE)=0,"",VLOOKUP(A47,#REF!,3,FALSE)))</f>
        <v>#REF!</v>
      </c>
      <c r="E47" s="10" t="e">
        <f>IF(A47="","",IF(VLOOKUP(A47,#REF!,5,FALSE)=0,"",VLOOKUP(A47,#REF!,5,FALSE)))</f>
        <v>#REF!</v>
      </c>
      <c r="F47" s="10" t="e">
        <f>IF(A47="","",IF(VLOOKUP(A47,#REF!,4,FALSE)=0,"",VLOOKUP(A47,#REF!,4,FALSE)))</f>
        <v>#REF!</v>
      </c>
      <c r="G47" s="11" t="e">
        <f>IF($A47="","",VLOOKUP($A47,#REF!,G$3+6,FALSE))</f>
        <v>#REF!</v>
      </c>
      <c r="H47" s="11" t="e">
        <f>IF($A47="","",VLOOKUP($A47,#REF!,H$3+6,FALSE))</f>
        <v>#REF!</v>
      </c>
      <c r="I47" s="11" t="e">
        <f>IF($A47="","",VLOOKUP($A47,#REF!,I$3+6,FALSE))</f>
        <v>#REF!</v>
      </c>
      <c r="J47" s="11" t="e">
        <f>IF($A47="","",VLOOKUP($A47,#REF!,J$3+6,FALSE))</f>
        <v>#REF!</v>
      </c>
      <c r="K47" s="11" t="e">
        <f>IF($A47="","",VLOOKUP($A47,#REF!,K$3+6,FALSE))</f>
        <v>#REF!</v>
      </c>
      <c r="L47" s="11" t="e">
        <f>IF($A47="","",VLOOKUP($A47,#REF!,L$3+6,FALSE))</f>
        <v>#REF!</v>
      </c>
      <c r="M47" s="11" t="e">
        <f>IF($A47="","",VLOOKUP($A47,#REF!,M$3+6,FALSE))</f>
        <v>#REF!</v>
      </c>
      <c r="N47" s="11" t="e">
        <f>IF($A47="","",VLOOKUP($A47,#REF!,N$3+6,FALSE))</f>
        <v>#REF!</v>
      </c>
      <c r="O47" s="11" t="e">
        <f>IF($A47="","",VLOOKUP($A47,#REF!,O$3+6,FALSE))</f>
        <v>#REF!</v>
      </c>
      <c r="P47" s="11" t="e">
        <f>IF($A47="","",VLOOKUP($A47,#REF!,P$3+6,FALSE))</f>
        <v>#REF!</v>
      </c>
      <c r="Q47" s="11" t="e">
        <f>IF($A47="","",VLOOKUP($A47,#REF!,Q$3+6,FALSE))</f>
        <v>#REF!</v>
      </c>
      <c r="R47" s="11" t="e">
        <f>IF($A47="","",VLOOKUP($A47,#REF!,R$3+6,FALSE))</f>
        <v>#REF!</v>
      </c>
      <c r="S47" s="11" t="e">
        <f>IF($A47="","",VLOOKUP($A47,#REF!,S$3+6,FALSE))</f>
        <v>#REF!</v>
      </c>
      <c r="T47" s="11" t="e">
        <f>IF($A47="","",VLOOKUP($A47,#REF!,T$3+6,FALSE))</f>
        <v>#REF!</v>
      </c>
      <c r="U47" s="11" t="e">
        <f>IF($A47="","",VLOOKUP($A47,#REF!,U$3+6,FALSE))</f>
        <v>#REF!</v>
      </c>
      <c r="V47" s="11" t="e">
        <f>IF($A47="","",VLOOKUP($A47,#REF!,V$3+6,FALSE))</f>
        <v>#REF!</v>
      </c>
      <c r="W47" s="11" t="e">
        <f>IF($A47="","",VLOOKUP($A47,#REF!,W$3+6,FALSE))</f>
        <v>#REF!</v>
      </c>
      <c r="X47" s="11" t="e">
        <f>IF($A47="","",VLOOKUP($A47,#REF!,X$3+6,FALSE))</f>
        <v>#REF!</v>
      </c>
      <c r="Y47" s="11" t="e">
        <f t="shared" si="0"/>
        <v>#REF!</v>
      </c>
      <c r="AA47" s="11"/>
      <c r="AD47" t="e">
        <f t="shared" si="1"/>
        <v>#REF!</v>
      </c>
      <c r="AE47" t="e">
        <f t="shared" si="2"/>
        <v>#REF!</v>
      </c>
      <c r="AF47" t="e">
        <f t="shared" si="3"/>
        <v>#REF!</v>
      </c>
      <c r="AG47" t="e">
        <f t="shared" si="4"/>
        <v>#REF!</v>
      </c>
    </row>
    <row r="48" spans="1:33" x14ac:dyDescent="0.25">
      <c r="A48" t="e">
        <f>IF(#REF!="","",#REF!)</f>
        <v>#REF!</v>
      </c>
      <c r="B48" s="10">
        <v>45</v>
      </c>
      <c r="C48" s="10" t="e">
        <f>IF(A48="","",IF(VLOOKUP(A48,#REF!,2,FALSE)=0,"",VLOOKUP(A48,#REF!,2,FALSE)))</f>
        <v>#REF!</v>
      </c>
      <c r="D48" s="10" t="e">
        <f>IF(A48="","",IF(VLOOKUP(A48,#REF!,3,FALSE)=0,"",VLOOKUP(A48,#REF!,3,FALSE)))</f>
        <v>#REF!</v>
      </c>
      <c r="E48" s="10" t="e">
        <f>IF(A48="","",IF(VLOOKUP(A48,#REF!,5,FALSE)=0,"",VLOOKUP(A48,#REF!,5,FALSE)))</f>
        <v>#REF!</v>
      </c>
      <c r="F48" s="10" t="e">
        <f>IF(A48="","",IF(VLOOKUP(A48,#REF!,4,FALSE)=0,"",VLOOKUP(A48,#REF!,4,FALSE)))</f>
        <v>#REF!</v>
      </c>
      <c r="G48" s="11" t="e">
        <f>IF($A48="","",VLOOKUP($A48,#REF!,G$3+6,FALSE))</f>
        <v>#REF!</v>
      </c>
      <c r="H48" s="11" t="e">
        <f>IF($A48="","",VLOOKUP($A48,#REF!,H$3+6,FALSE))</f>
        <v>#REF!</v>
      </c>
      <c r="I48" s="11" t="e">
        <f>IF($A48="","",VLOOKUP($A48,#REF!,I$3+6,FALSE))</f>
        <v>#REF!</v>
      </c>
      <c r="J48" s="11" t="e">
        <f>IF($A48="","",VLOOKUP($A48,#REF!,J$3+6,FALSE))</f>
        <v>#REF!</v>
      </c>
      <c r="K48" s="11" t="e">
        <f>IF($A48="","",VLOOKUP($A48,#REF!,K$3+6,FALSE))</f>
        <v>#REF!</v>
      </c>
      <c r="L48" s="11" t="e">
        <f>IF($A48="","",VLOOKUP($A48,#REF!,L$3+6,FALSE))</f>
        <v>#REF!</v>
      </c>
      <c r="M48" s="11" t="e">
        <f>IF($A48="","",VLOOKUP($A48,#REF!,M$3+6,FALSE))</f>
        <v>#REF!</v>
      </c>
      <c r="N48" s="11" t="e">
        <f>IF($A48="","",VLOOKUP($A48,#REF!,N$3+6,FALSE))</f>
        <v>#REF!</v>
      </c>
      <c r="O48" s="11" t="e">
        <f>IF($A48="","",VLOOKUP($A48,#REF!,O$3+6,FALSE))</f>
        <v>#REF!</v>
      </c>
      <c r="P48" s="11" t="e">
        <f>IF($A48="","",VLOOKUP($A48,#REF!,P$3+6,FALSE))</f>
        <v>#REF!</v>
      </c>
      <c r="Q48" s="11" t="e">
        <f>IF($A48="","",VLOOKUP($A48,#REF!,Q$3+6,FALSE))</f>
        <v>#REF!</v>
      </c>
      <c r="R48" s="11" t="e">
        <f>IF($A48="","",VLOOKUP($A48,#REF!,R$3+6,FALSE))</f>
        <v>#REF!</v>
      </c>
      <c r="S48" s="11" t="e">
        <f>IF($A48="","",VLOOKUP($A48,#REF!,S$3+6,FALSE))</f>
        <v>#REF!</v>
      </c>
      <c r="T48" s="11" t="e">
        <f>IF($A48="","",VLOOKUP($A48,#REF!,T$3+6,FALSE))</f>
        <v>#REF!</v>
      </c>
      <c r="U48" s="11" t="e">
        <f>IF($A48="","",VLOOKUP($A48,#REF!,U$3+6,FALSE))</f>
        <v>#REF!</v>
      </c>
      <c r="V48" s="11" t="e">
        <f>IF($A48="","",VLOOKUP($A48,#REF!,V$3+6,FALSE))</f>
        <v>#REF!</v>
      </c>
      <c r="W48" s="11" t="e">
        <f>IF($A48="","",VLOOKUP($A48,#REF!,W$3+6,FALSE))</f>
        <v>#REF!</v>
      </c>
      <c r="X48" s="11" t="e">
        <f>IF($A48="","",VLOOKUP($A48,#REF!,X$3+6,FALSE))</f>
        <v>#REF!</v>
      </c>
      <c r="Y48" s="11" t="e">
        <f t="shared" si="0"/>
        <v>#REF!</v>
      </c>
      <c r="AA48" s="11"/>
      <c r="AD48" t="e">
        <f t="shared" si="1"/>
        <v>#REF!</v>
      </c>
      <c r="AE48" t="e">
        <f t="shared" si="2"/>
        <v>#REF!</v>
      </c>
      <c r="AF48" t="e">
        <f t="shared" si="3"/>
        <v>#REF!</v>
      </c>
      <c r="AG48" t="e">
        <f t="shared" si="4"/>
        <v>#REF!</v>
      </c>
    </row>
    <row r="49" spans="1:33" x14ac:dyDescent="0.25">
      <c r="A49" t="e">
        <f>IF(#REF!="","",#REF!)</f>
        <v>#REF!</v>
      </c>
      <c r="B49" s="10">
        <v>46</v>
      </c>
      <c r="C49" s="10" t="e">
        <f>IF(A49="","",IF(VLOOKUP(A49,#REF!,2,FALSE)=0,"",VLOOKUP(A49,#REF!,2,FALSE)))</f>
        <v>#REF!</v>
      </c>
      <c r="D49" s="10" t="e">
        <f>IF(A49="","",IF(VLOOKUP(A49,#REF!,3,FALSE)=0,"",VLOOKUP(A49,#REF!,3,FALSE)))</f>
        <v>#REF!</v>
      </c>
      <c r="E49" s="10" t="e">
        <f>IF(A49="","",IF(VLOOKUP(A49,#REF!,5,FALSE)=0,"",VLOOKUP(A49,#REF!,5,FALSE)))</f>
        <v>#REF!</v>
      </c>
      <c r="F49" s="10" t="e">
        <f>IF(A49="","",IF(VLOOKUP(A49,#REF!,4,FALSE)=0,"",VLOOKUP(A49,#REF!,4,FALSE)))</f>
        <v>#REF!</v>
      </c>
      <c r="G49" s="11" t="e">
        <f>IF($A49="","",VLOOKUP($A49,#REF!,G$3+6,FALSE))</f>
        <v>#REF!</v>
      </c>
      <c r="H49" s="11" t="e">
        <f>IF($A49="","",VLOOKUP($A49,#REF!,H$3+6,FALSE))</f>
        <v>#REF!</v>
      </c>
      <c r="I49" s="11" t="e">
        <f>IF($A49="","",VLOOKUP($A49,#REF!,I$3+6,FALSE))</f>
        <v>#REF!</v>
      </c>
      <c r="J49" s="11" t="e">
        <f>IF($A49="","",VLOOKUP($A49,#REF!,J$3+6,FALSE))</f>
        <v>#REF!</v>
      </c>
      <c r="K49" s="11" t="e">
        <f>IF($A49="","",VLOOKUP($A49,#REF!,K$3+6,FALSE))</f>
        <v>#REF!</v>
      </c>
      <c r="L49" s="11" t="e">
        <f>IF($A49="","",VLOOKUP($A49,#REF!,L$3+6,FALSE))</f>
        <v>#REF!</v>
      </c>
      <c r="M49" s="11" t="e">
        <f>IF($A49="","",VLOOKUP($A49,#REF!,M$3+6,FALSE))</f>
        <v>#REF!</v>
      </c>
      <c r="N49" s="11" t="e">
        <f>IF($A49="","",VLOOKUP($A49,#REF!,N$3+6,FALSE))</f>
        <v>#REF!</v>
      </c>
      <c r="O49" s="11" t="e">
        <f>IF($A49="","",VLOOKUP($A49,#REF!,O$3+6,FALSE))</f>
        <v>#REF!</v>
      </c>
      <c r="P49" s="11" t="e">
        <f>IF($A49="","",VLOOKUP($A49,#REF!,P$3+6,FALSE))</f>
        <v>#REF!</v>
      </c>
      <c r="Q49" s="11" t="e">
        <f>IF($A49="","",VLOOKUP($A49,#REF!,Q$3+6,FALSE))</f>
        <v>#REF!</v>
      </c>
      <c r="R49" s="11" t="e">
        <f>IF($A49="","",VLOOKUP($A49,#REF!,R$3+6,FALSE))</f>
        <v>#REF!</v>
      </c>
      <c r="S49" s="11" t="e">
        <f>IF($A49="","",VLOOKUP($A49,#REF!,S$3+6,FALSE))</f>
        <v>#REF!</v>
      </c>
      <c r="T49" s="11" t="e">
        <f>IF($A49="","",VLOOKUP($A49,#REF!,T$3+6,FALSE))</f>
        <v>#REF!</v>
      </c>
      <c r="U49" s="11" t="e">
        <f>IF($A49="","",VLOOKUP($A49,#REF!,U$3+6,FALSE))</f>
        <v>#REF!</v>
      </c>
      <c r="V49" s="11" t="e">
        <f>IF($A49="","",VLOOKUP($A49,#REF!,V$3+6,FALSE))</f>
        <v>#REF!</v>
      </c>
      <c r="W49" s="11" t="e">
        <f>IF($A49="","",VLOOKUP($A49,#REF!,W$3+6,FALSE))</f>
        <v>#REF!</v>
      </c>
      <c r="X49" s="11" t="e">
        <f>IF($A49="","",VLOOKUP($A49,#REF!,X$3+6,FALSE))</f>
        <v>#REF!</v>
      </c>
      <c r="Y49" s="11" t="e">
        <f t="shared" si="0"/>
        <v>#REF!</v>
      </c>
      <c r="AA49" s="11"/>
      <c r="AD49" t="e">
        <f t="shared" si="1"/>
        <v>#REF!</v>
      </c>
      <c r="AE49" t="e">
        <f t="shared" si="2"/>
        <v>#REF!</v>
      </c>
      <c r="AF49" t="e">
        <f t="shared" si="3"/>
        <v>#REF!</v>
      </c>
      <c r="AG49" t="e">
        <f t="shared" si="4"/>
        <v>#REF!</v>
      </c>
    </row>
    <row r="50" spans="1:33" x14ac:dyDescent="0.25">
      <c r="A50" t="e">
        <f>IF(#REF!="","",#REF!)</f>
        <v>#REF!</v>
      </c>
      <c r="B50" s="10">
        <v>47</v>
      </c>
      <c r="C50" s="10" t="e">
        <f>IF(A50="","",IF(VLOOKUP(A50,#REF!,2,FALSE)=0,"",VLOOKUP(A50,#REF!,2,FALSE)))</f>
        <v>#REF!</v>
      </c>
      <c r="D50" s="10" t="e">
        <f>IF(A50="","",IF(VLOOKUP(A50,#REF!,3,FALSE)=0,"",VLOOKUP(A50,#REF!,3,FALSE)))</f>
        <v>#REF!</v>
      </c>
      <c r="E50" s="10" t="e">
        <f>IF(A50="","",IF(VLOOKUP(A50,#REF!,5,FALSE)=0,"",VLOOKUP(A50,#REF!,5,FALSE)))</f>
        <v>#REF!</v>
      </c>
      <c r="F50" s="10" t="e">
        <f>IF(A50="","",IF(VLOOKUP(A50,#REF!,4,FALSE)=0,"",VLOOKUP(A50,#REF!,4,FALSE)))</f>
        <v>#REF!</v>
      </c>
      <c r="G50" s="11" t="e">
        <f>IF($A50="","",VLOOKUP($A50,#REF!,G$3+6,FALSE))</f>
        <v>#REF!</v>
      </c>
      <c r="H50" s="11" t="e">
        <f>IF($A50="","",VLOOKUP($A50,#REF!,H$3+6,FALSE))</f>
        <v>#REF!</v>
      </c>
      <c r="I50" s="11" t="e">
        <f>IF($A50="","",VLOOKUP($A50,#REF!,I$3+6,FALSE))</f>
        <v>#REF!</v>
      </c>
      <c r="J50" s="11" t="e">
        <f>IF($A50="","",VLOOKUP($A50,#REF!,J$3+6,FALSE))</f>
        <v>#REF!</v>
      </c>
      <c r="K50" s="11" t="e">
        <f>IF($A50="","",VLOOKUP($A50,#REF!,K$3+6,FALSE))</f>
        <v>#REF!</v>
      </c>
      <c r="L50" s="11" t="e">
        <f>IF($A50="","",VLOOKUP($A50,#REF!,L$3+6,FALSE))</f>
        <v>#REF!</v>
      </c>
      <c r="M50" s="11" t="e">
        <f>IF($A50="","",VLOOKUP($A50,#REF!,M$3+6,FALSE))</f>
        <v>#REF!</v>
      </c>
      <c r="N50" s="11" t="e">
        <f>IF($A50="","",VLOOKUP($A50,#REF!,N$3+6,FALSE))</f>
        <v>#REF!</v>
      </c>
      <c r="O50" s="11" t="e">
        <f>IF($A50="","",VLOOKUP($A50,#REF!,O$3+6,FALSE))</f>
        <v>#REF!</v>
      </c>
      <c r="P50" s="11" t="e">
        <f>IF($A50="","",VLOOKUP($A50,#REF!,P$3+6,FALSE))</f>
        <v>#REF!</v>
      </c>
      <c r="Q50" s="11" t="e">
        <f>IF($A50="","",VLOOKUP($A50,#REF!,Q$3+6,FALSE))</f>
        <v>#REF!</v>
      </c>
      <c r="R50" s="11" t="e">
        <f>IF($A50="","",VLOOKUP($A50,#REF!,R$3+6,FALSE))</f>
        <v>#REF!</v>
      </c>
      <c r="S50" s="11" t="e">
        <f>IF($A50="","",VLOOKUP($A50,#REF!,S$3+6,FALSE))</f>
        <v>#REF!</v>
      </c>
      <c r="T50" s="11" t="e">
        <f>IF($A50="","",VLOOKUP($A50,#REF!,T$3+6,FALSE))</f>
        <v>#REF!</v>
      </c>
      <c r="U50" s="11" t="e">
        <f>IF($A50="","",VLOOKUP($A50,#REF!,U$3+6,FALSE))</f>
        <v>#REF!</v>
      </c>
      <c r="V50" s="11" t="e">
        <f>IF($A50="","",VLOOKUP($A50,#REF!,V$3+6,FALSE))</f>
        <v>#REF!</v>
      </c>
      <c r="W50" s="11" t="e">
        <f>IF($A50="","",VLOOKUP($A50,#REF!,W$3+6,FALSE))</f>
        <v>#REF!</v>
      </c>
      <c r="X50" s="11" t="e">
        <f>IF($A50="","",VLOOKUP($A50,#REF!,X$3+6,FALSE))</f>
        <v>#REF!</v>
      </c>
      <c r="Y50" s="11" t="e">
        <f t="shared" si="0"/>
        <v>#REF!</v>
      </c>
      <c r="AA50" s="11"/>
      <c r="AD50" t="e">
        <f t="shared" si="1"/>
        <v>#REF!</v>
      </c>
      <c r="AE50" t="e">
        <f t="shared" si="2"/>
        <v>#REF!</v>
      </c>
      <c r="AF50" t="e">
        <f t="shared" si="3"/>
        <v>#REF!</v>
      </c>
      <c r="AG50" t="e">
        <f t="shared" si="4"/>
        <v>#REF!</v>
      </c>
    </row>
    <row r="51" spans="1:33" x14ac:dyDescent="0.25">
      <c r="A51" t="e">
        <f>IF(#REF!="","",#REF!)</f>
        <v>#REF!</v>
      </c>
      <c r="B51" s="10">
        <v>48</v>
      </c>
      <c r="C51" s="10" t="e">
        <f>IF(A51="","",IF(VLOOKUP(A51,#REF!,2,FALSE)=0,"",VLOOKUP(A51,#REF!,2,FALSE)))</f>
        <v>#REF!</v>
      </c>
      <c r="D51" s="10" t="e">
        <f>IF(A51="","",IF(VLOOKUP(A51,#REF!,3,FALSE)=0,"",VLOOKUP(A51,#REF!,3,FALSE)))</f>
        <v>#REF!</v>
      </c>
      <c r="E51" s="10" t="e">
        <f>IF(A51="","",IF(VLOOKUP(A51,#REF!,5,FALSE)=0,"",VLOOKUP(A51,#REF!,5,FALSE)))</f>
        <v>#REF!</v>
      </c>
      <c r="F51" s="10" t="e">
        <f>IF(A51="","",IF(VLOOKUP(A51,#REF!,4,FALSE)=0,"",VLOOKUP(A51,#REF!,4,FALSE)))</f>
        <v>#REF!</v>
      </c>
      <c r="G51" s="11" t="e">
        <f>IF($A51="","",VLOOKUP($A51,#REF!,G$3+6,FALSE))</f>
        <v>#REF!</v>
      </c>
      <c r="H51" s="11" t="e">
        <f>IF($A51="","",VLOOKUP($A51,#REF!,H$3+6,FALSE))</f>
        <v>#REF!</v>
      </c>
      <c r="I51" s="11" t="e">
        <f>IF($A51="","",VLOOKUP($A51,#REF!,I$3+6,FALSE))</f>
        <v>#REF!</v>
      </c>
      <c r="J51" s="11" t="e">
        <f>IF($A51="","",VLOOKUP($A51,#REF!,J$3+6,FALSE))</f>
        <v>#REF!</v>
      </c>
      <c r="K51" s="11" t="e">
        <f>IF($A51="","",VLOOKUP($A51,#REF!,K$3+6,FALSE))</f>
        <v>#REF!</v>
      </c>
      <c r="L51" s="11" t="e">
        <f>IF($A51="","",VLOOKUP($A51,#REF!,L$3+6,FALSE))</f>
        <v>#REF!</v>
      </c>
      <c r="M51" s="11" t="e">
        <f>IF($A51="","",VLOOKUP($A51,#REF!,M$3+6,FALSE))</f>
        <v>#REF!</v>
      </c>
      <c r="N51" s="11" t="e">
        <f>IF($A51="","",VLOOKUP($A51,#REF!,N$3+6,FALSE))</f>
        <v>#REF!</v>
      </c>
      <c r="O51" s="11" t="e">
        <f>IF($A51="","",VLOOKUP($A51,#REF!,O$3+6,FALSE))</f>
        <v>#REF!</v>
      </c>
      <c r="P51" s="11" t="e">
        <f>IF($A51="","",VLOOKUP($A51,#REF!,P$3+6,FALSE))</f>
        <v>#REF!</v>
      </c>
      <c r="Q51" s="11" t="e">
        <f>IF($A51="","",VLOOKUP($A51,#REF!,Q$3+6,FALSE))</f>
        <v>#REF!</v>
      </c>
      <c r="R51" s="11" t="e">
        <f>IF($A51="","",VLOOKUP($A51,#REF!,R$3+6,FALSE))</f>
        <v>#REF!</v>
      </c>
      <c r="S51" s="11" t="e">
        <f>IF($A51="","",VLOOKUP($A51,#REF!,S$3+6,FALSE))</f>
        <v>#REF!</v>
      </c>
      <c r="T51" s="11" t="e">
        <f>IF($A51="","",VLOOKUP($A51,#REF!,T$3+6,FALSE))</f>
        <v>#REF!</v>
      </c>
      <c r="U51" s="11" t="e">
        <f>IF($A51="","",VLOOKUP($A51,#REF!,U$3+6,FALSE))</f>
        <v>#REF!</v>
      </c>
      <c r="V51" s="11" t="e">
        <f>IF($A51="","",VLOOKUP($A51,#REF!,V$3+6,FALSE))</f>
        <v>#REF!</v>
      </c>
      <c r="W51" s="11" t="e">
        <f>IF($A51="","",VLOOKUP($A51,#REF!,W$3+6,FALSE))</f>
        <v>#REF!</v>
      </c>
      <c r="X51" s="11" t="e">
        <f>IF($A51="","",VLOOKUP($A51,#REF!,X$3+6,FALSE))</f>
        <v>#REF!</v>
      </c>
      <c r="Y51" s="11" t="e">
        <f t="shared" si="0"/>
        <v>#REF!</v>
      </c>
      <c r="AA51" s="11"/>
      <c r="AD51" t="e">
        <f t="shared" si="1"/>
        <v>#REF!</v>
      </c>
      <c r="AE51" t="e">
        <f t="shared" si="2"/>
        <v>#REF!</v>
      </c>
      <c r="AF51" t="e">
        <f t="shared" si="3"/>
        <v>#REF!</v>
      </c>
      <c r="AG51" t="e">
        <f t="shared" si="4"/>
        <v>#REF!</v>
      </c>
    </row>
    <row r="52" spans="1:33" x14ac:dyDescent="0.25">
      <c r="A52" t="e">
        <f>IF(#REF!="","",#REF!)</f>
        <v>#REF!</v>
      </c>
      <c r="B52" s="10">
        <v>49</v>
      </c>
      <c r="C52" s="10" t="e">
        <f>IF(A52="","",IF(VLOOKUP(A52,#REF!,2,FALSE)=0,"",VLOOKUP(A52,#REF!,2,FALSE)))</f>
        <v>#REF!</v>
      </c>
      <c r="D52" s="10" t="e">
        <f>IF(A52="","",IF(VLOOKUP(A52,#REF!,3,FALSE)=0,"",VLOOKUP(A52,#REF!,3,FALSE)))</f>
        <v>#REF!</v>
      </c>
      <c r="E52" s="10" t="e">
        <f>IF(A52="","",IF(VLOOKUP(A52,#REF!,5,FALSE)=0,"",VLOOKUP(A52,#REF!,5,FALSE)))</f>
        <v>#REF!</v>
      </c>
      <c r="F52" s="10" t="e">
        <f>IF(A52="","",IF(VLOOKUP(A52,#REF!,4,FALSE)=0,"",VLOOKUP(A52,#REF!,4,FALSE)))</f>
        <v>#REF!</v>
      </c>
      <c r="G52" s="11" t="e">
        <f>IF($A52="","",VLOOKUP($A52,#REF!,G$3+6,FALSE))</f>
        <v>#REF!</v>
      </c>
      <c r="H52" s="11" t="e">
        <f>IF($A52="","",VLOOKUP($A52,#REF!,H$3+6,FALSE))</f>
        <v>#REF!</v>
      </c>
      <c r="I52" s="11" t="e">
        <f>IF($A52="","",VLOOKUP($A52,#REF!,I$3+6,FALSE))</f>
        <v>#REF!</v>
      </c>
      <c r="J52" s="11" t="e">
        <f>IF($A52="","",VLOOKUP($A52,#REF!,J$3+6,FALSE))</f>
        <v>#REF!</v>
      </c>
      <c r="K52" s="11" t="e">
        <f>IF($A52="","",VLOOKUP($A52,#REF!,K$3+6,FALSE))</f>
        <v>#REF!</v>
      </c>
      <c r="L52" s="11" t="e">
        <f>IF($A52="","",VLOOKUP($A52,#REF!,L$3+6,FALSE))</f>
        <v>#REF!</v>
      </c>
      <c r="M52" s="11" t="e">
        <f>IF($A52="","",VLOOKUP($A52,#REF!,M$3+6,FALSE))</f>
        <v>#REF!</v>
      </c>
      <c r="N52" s="11" t="e">
        <f>IF($A52="","",VLOOKUP($A52,#REF!,N$3+6,FALSE))</f>
        <v>#REF!</v>
      </c>
      <c r="O52" s="11" t="e">
        <f>IF($A52="","",VLOOKUP($A52,#REF!,O$3+6,FALSE))</f>
        <v>#REF!</v>
      </c>
      <c r="P52" s="11" t="e">
        <f>IF($A52="","",VLOOKUP($A52,#REF!,P$3+6,FALSE))</f>
        <v>#REF!</v>
      </c>
      <c r="Q52" s="11" t="e">
        <f>IF($A52="","",VLOOKUP($A52,#REF!,Q$3+6,FALSE))</f>
        <v>#REF!</v>
      </c>
      <c r="R52" s="11" t="e">
        <f>IF($A52="","",VLOOKUP($A52,#REF!,R$3+6,FALSE))</f>
        <v>#REF!</v>
      </c>
      <c r="S52" s="11" t="e">
        <f>IF($A52="","",VLOOKUP($A52,#REF!,S$3+6,FALSE))</f>
        <v>#REF!</v>
      </c>
      <c r="T52" s="11" t="e">
        <f>IF($A52="","",VLOOKUP($A52,#REF!,T$3+6,FALSE))</f>
        <v>#REF!</v>
      </c>
      <c r="U52" s="11" t="e">
        <f>IF($A52="","",VLOOKUP($A52,#REF!,U$3+6,FALSE))</f>
        <v>#REF!</v>
      </c>
      <c r="V52" s="11" t="e">
        <f>IF($A52="","",VLOOKUP($A52,#REF!,V$3+6,FALSE))</f>
        <v>#REF!</v>
      </c>
      <c r="W52" s="11" t="e">
        <f>IF($A52="","",VLOOKUP($A52,#REF!,W$3+6,FALSE))</f>
        <v>#REF!</v>
      </c>
      <c r="X52" s="11" t="e">
        <f>IF($A52="","",VLOOKUP($A52,#REF!,X$3+6,FALSE))</f>
        <v>#REF!</v>
      </c>
      <c r="Y52" s="11" t="e">
        <f t="shared" si="0"/>
        <v>#REF!</v>
      </c>
      <c r="AA52" s="11"/>
      <c r="AD52" t="e">
        <f t="shared" si="1"/>
        <v>#REF!</v>
      </c>
      <c r="AE52" t="e">
        <f t="shared" si="2"/>
        <v>#REF!</v>
      </c>
      <c r="AF52" t="e">
        <f t="shared" si="3"/>
        <v>#REF!</v>
      </c>
      <c r="AG52" t="e">
        <f t="shared" si="4"/>
        <v>#REF!</v>
      </c>
    </row>
    <row r="53" spans="1:33" x14ac:dyDescent="0.25">
      <c r="A53" t="e">
        <f>IF(#REF!="","",#REF!)</f>
        <v>#REF!</v>
      </c>
      <c r="B53" s="10">
        <v>50</v>
      </c>
      <c r="C53" s="10" t="e">
        <f>IF(A53="","",IF(VLOOKUP(A53,#REF!,2,FALSE)=0,"",VLOOKUP(A53,#REF!,2,FALSE)))</f>
        <v>#REF!</v>
      </c>
      <c r="D53" s="10" t="e">
        <f>IF(A53="","",IF(VLOOKUP(A53,#REF!,3,FALSE)=0,"",VLOOKUP(A53,#REF!,3,FALSE)))</f>
        <v>#REF!</v>
      </c>
      <c r="E53" s="10" t="e">
        <f>IF(A53="","",IF(VLOOKUP(A53,#REF!,5,FALSE)=0,"",VLOOKUP(A53,#REF!,5,FALSE)))</f>
        <v>#REF!</v>
      </c>
      <c r="F53" s="10" t="e">
        <f>IF(A53="","",IF(VLOOKUP(A53,#REF!,4,FALSE)=0,"",VLOOKUP(A53,#REF!,4,FALSE)))</f>
        <v>#REF!</v>
      </c>
      <c r="G53" s="11" t="e">
        <f>IF($A53="","",VLOOKUP($A53,#REF!,G$3+6,FALSE))</f>
        <v>#REF!</v>
      </c>
      <c r="H53" s="11" t="e">
        <f>IF($A53="","",VLOOKUP($A53,#REF!,H$3+6,FALSE))</f>
        <v>#REF!</v>
      </c>
      <c r="I53" s="11" t="e">
        <f>IF($A53="","",VLOOKUP($A53,#REF!,I$3+6,FALSE))</f>
        <v>#REF!</v>
      </c>
      <c r="J53" s="11" t="e">
        <f>IF($A53="","",VLOOKUP($A53,#REF!,J$3+6,FALSE))</f>
        <v>#REF!</v>
      </c>
      <c r="K53" s="11" t="e">
        <f>IF($A53="","",VLOOKUP($A53,#REF!,K$3+6,FALSE))</f>
        <v>#REF!</v>
      </c>
      <c r="L53" s="11" t="e">
        <f>IF($A53="","",VLOOKUP($A53,#REF!,L$3+6,FALSE))</f>
        <v>#REF!</v>
      </c>
      <c r="M53" s="11" t="e">
        <f>IF($A53="","",VLOOKUP($A53,#REF!,M$3+6,FALSE))</f>
        <v>#REF!</v>
      </c>
      <c r="N53" s="11" t="e">
        <f>IF($A53="","",VLOOKUP($A53,#REF!,N$3+6,FALSE))</f>
        <v>#REF!</v>
      </c>
      <c r="O53" s="11" t="e">
        <f>IF($A53="","",VLOOKUP($A53,#REF!,O$3+6,FALSE))</f>
        <v>#REF!</v>
      </c>
      <c r="P53" s="11" t="e">
        <f>IF($A53="","",VLOOKUP($A53,#REF!,P$3+6,FALSE))</f>
        <v>#REF!</v>
      </c>
      <c r="Q53" s="11" t="e">
        <f>IF($A53="","",VLOOKUP($A53,#REF!,Q$3+6,FALSE))</f>
        <v>#REF!</v>
      </c>
      <c r="R53" s="11" t="e">
        <f>IF($A53="","",VLOOKUP($A53,#REF!,R$3+6,FALSE))</f>
        <v>#REF!</v>
      </c>
      <c r="S53" s="11" t="e">
        <f>IF($A53="","",VLOOKUP($A53,#REF!,S$3+6,FALSE))</f>
        <v>#REF!</v>
      </c>
      <c r="T53" s="11" t="e">
        <f>IF($A53="","",VLOOKUP($A53,#REF!,T$3+6,FALSE))</f>
        <v>#REF!</v>
      </c>
      <c r="U53" s="11" t="e">
        <f>IF($A53="","",VLOOKUP($A53,#REF!,U$3+6,FALSE))</f>
        <v>#REF!</v>
      </c>
      <c r="V53" s="11" t="e">
        <f>IF($A53="","",VLOOKUP($A53,#REF!,V$3+6,FALSE))</f>
        <v>#REF!</v>
      </c>
      <c r="W53" s="11" t="e">
        <f>IF($A53="","",VLOOKUP($A53,#REF!,W$3+6,FALSE))</f>
        <v>#REF!</v>
      </c>
      <c r="X53" s="11" t="e">
        <f>IF($A53="","",VLOOKUP($A53,#REF!,X$3+6,FALSE))</f>
        <v>#REF!</v>
      </c>
      <c r="Y53" s="11" t="e">
        <f t="shared" si="0"/>
        <v>#REF!</v>
      </c>
      <c r="AA53" s="11"/>
      <c r="AD53" t="e">
        <f t="shared" si="1"/>
        <v>#REF!</v>
      </c>
      <c r="AE53" t="e">
        <f t="shared" si="2"/>
        <v>#REF!</v>
      </c>
      <c r="AF53" t="e">
        <f t="shared" si="3"/>
        <v>#REF!</v>
      </c>
      <c r="AG53" t="e">
        <f t="shared" si="4"/>
        <v>#REF!</v>
      </c>
    </row>
    <row r="54" spans="1:33" x14ac:dyDescent="0.25">
      <c r="A54" t="e">
        <f>IF(#REF!="","",#REF!)</f>
        <v>#REF!</v>
      </c>
      <c r="B54" s="10">
        <v>51</v>
      </c>
      <c r="C54" s="10" t="e">
        <f>IF(A54="","",IF(VLOOKUP(A54,#REF!,2,FALSE)=0,"",VLOOKUP(A54,#REF!,2,FALSE)))</f>
        <v>#REF!</v>
      </c>
      <c r="D54" s="10" t="e">
        <f>IF(A54="","",IF(VLOOKUP(A54,#REF!,3,FALSE)=0,"",VLOOKUP(A54,#REF!,3,FALSE)))</f>
        <v>#REF!</v>
      </c>
      <c r="E54" s="10" t="e">
        <f>IF(A54="","",IF(VLOOKUP(A54,#REF!,5,FALSE)=0,"",VLOOKUP(A54,#REF!,5,FALSE)))</f>
        <v>#REF!</v>
      </c>
      <c r="F54" s="10" t="e">
        <f>IF(A54="","",IF(VLOOKUP(A54,#REF!,4,FALSE)=0,"",VLOOKUP(A54,#REF!,4,FALSE)))</f>
        <v>#REF!</v>
      </c>
      <c r="G54" s="11" t="e">
        <f>IF($A54="","",VLOOKUP($A54,#REF!,G$3+6,FALSE))</f>
        <v>#REF!</v>
      </c>
      <c r="H54" s="11" t="e">
        <f>IF($A54="","",VLOOKUP($A54,#REF!,H$3+6,FALSE))</f>
        <v>#REF!</v>
      </c>
      <c r="I54" s="11" t="e">
        <f>IF($A54="","",VLOOKUP($A54,#REF!,I$3+6,FALSE))</f>
        <v>#REF!</v>
      </c>
      <c r="J54" s="11" t="e">
        <f>IF($A54="","",VLOOKUP($A54,#REF!,J$3+6,FALSE))</f>
        <v>#REF!</v>
      </c>
      <c r="K54" s="11" t="e">
        <f>IF($A54="","",VLOOKUP($A54,#REF!,K$3+6,FALSE))</f>
        <v>#REF!</v>
      </c>
      <c r="L54" s="11" t="e">
        <f>IF($A54="","",VLOOKUP($A54,#REF!,L$3+6,FALSE))</f>
        <v>#REF!</v>
      </c>
      <c r="M54" s="11" t="e">
        <f>IF($A54="","",VLOOKUP($A54,#REF!,M$3+6,FALSE))</f>
        <v>#REF!</v>
      </c>
      <c r="N54" s="11" t="e">
        <f>IF($A54="","",VLOOKUP($A54,#REF!,N$3+6,FALSE))</f>
        <v>#REF!</v>
      </c>
      <c r="O54" s="11" t="e">
        <f>IF($A54="","",VLOOKUP($A54,#REF!,O$3+6,FALSE))</f>
        <v>#REF!</v>
      </c>
      <c r="P54" s="11" t="e">
        <f>IF($A54="","",VLOOKUP($A54,#REF!,P$3+6,FALSE))</f>
        <v>#REF!</v>
      </c>
      <c r="Q54" s="11" t="e">
        <f>IF($A54="","",VLOOKUP($A54,#REF!,Q$3+6,FALSE))</f>
        <v>#REF!</v>
      </c>
      <c r="R54" s="11" t="e">
        <f>IF($A54="","",VLOOKUP($A54,#REF!,R$3+6,FALSE))</f>
        <v>#REF!</v>
      </c>
      <c r="S54" s="11" t="e">
        <f>IF($A54="","",VLOOKUP($A54,#REF!,S$3+6,FALSE))</f>
        <v>#REF!</v>
      </c>
      <c r="T54" s="11" t="e">
        <f>IF($A54="","",VLOOKUP($A54,#REF!,T$3+6,FALSE))</f>
        <v>#REF!</v>
      </c>
      <c r="U54" s="11" t="e">
        <f>IF($A54="","",VLOOKUP($A54,#REF!,U$3+6,FALSE))</f>
        <v>#REF!</v>
      </c>
      <c r="V54" s="11" t="e">
        <f>IF($A54="","",VLOOKUP($A54,#REF!,V$3+6,FALSE))</f>
        <v>#REF!</v>
      </c>
      <c r="W54" s="11" t="e">
        <f>IF($A54="","",VLOOKUP($A54,#REF!,W$3+6,FALSE))</f>
        <v>#REF!</v>
      </c>
      <c r="X54" s="11" t="e">
        <f>IF($A54="","",VLOOKUP($A54,#REF!,X$3+6,FALSE))</f>
        <v>#REF!</v>
      </c>
      <c r="Y54" s="11" t="e">
        <f t="shared" si="0"/>
        <v>#REF!</v>
      </c>
      <c r="AA54" s="11"/>
      <c r="AD54" t="e">
        <f t="shared" si="1"/>
        <v>#REF!</v>
      </c>
      <c r="AE54" t="e">
        <f t="shared" si="2"/>
        <v>#REF!</v>
      </c>
      <c r="AF54" t="e">
        <f t="shared" si="3"/>
        <v>#REF!</v>
      </c>
      <c r="AG54" t="e">
        <f t="shared" si="4"/>
        <v>#REF!</v>
      </c>
    </row>
    <row r="55" spans="1:33" x14ac:dyDescent="0.25">
      <c r="A55" t="e">
        <f>IF(#REF!="","",#REF!)</f>
        <v>#REF!</v>
      </c>
      <c r="B55" s="10">
        <v>52</v>
      </c>
      <c r="C55" s="10" t="e">
        <f>IF(A55="","",IF(VLOOKUP(A55,#REF!,2,FALSE)=0,"",VLOOKUP(A55,#REF!,2,FALSE)))</f>
        <v>#REF!</v>
      </c>
      <c r="D55" s="10" t="e">
        <f>IF(A55="","",IF(VLOOKUP(A55,#REF!,3,FALSE)=0,"",VLOOKUP(A55,#REF!,3,FALSE)))</f>
        <v>#REF!</v>
      </c>
      <c r="E55" s="10" t="e">
        <f>IF(A55="","",IF(VLOOKUP(A55,#REF!,5,FALSE)=0,"",VLOOKUP(A55,#REF!,5,FALSE)))</f>
        <v>#REF!</v>
      </c>
      <c r="F55" s="10" t="e">
        <f>IF(A55="","",IF(VLOOKUP(A55,#REF!,4,FALSE)=0,"",VLOOKUP(A55,#REF!,4,FALSE)))</f>
        <v>#REF!</v>
      </c>
      <c r="G55" s="11" t="e">
        <f>IF($A55="","",VLOOKUP($A55,#REF!,G$3+6,FALSE))</f>
        <v>#REF!</v>
      </c>
      <c r="H55" s="11" t="e">
        <f>IF($A55="","",VLOOKUP($A55,#REF!,H$3+6,FALSE))</f>
        <v>#REF!</v>
      </c>
      <c r="I55" s="11" t="e">
        <f>IF($A55="","",VLOOKUP($A55,#REF!,I$3+6,FALSE))</f>
        <v>#REF!</v>
      </c>
      <c r="J55" s="11" t="e">
        <f>IF($A55="","",VLOOKUP($A55,#REF!,J$3+6,FALSE))</f>
        <v>#REF!</v>
      </c>
      <c r="K55" s="11" t="e">
        <f>IF($A55="","",VLOOKUP($A55,#REF!,K$3+6,FALSE))</f>
        <v>#REF!</v>
      </c>
      <c r="L55" s="11" t="e">
        <f>IF($A55="","",VLOOKUP($A55,#REF!,L$3+6,FALSE))</f>
        <v>#REF!</v>
      </c>
      <c r="M55" s="11" t="e">
        <f>IF($A55="","",VLOOKUP($A55,#REF!,M$3+6,FALSE))</f>
        <v>#REF!</v>
      </c>
      <c r="N55" s="11" t="e">
        <f>IF($A55="","",VLOOKUP($A55,#REF!,N$3+6,FALSE))</f>
        <v>#REF!</v>
      </c>
      <c r="O55" s="11" t="e">
        <f>IF($A55="","",VLOOKUP($A55,#REF!,O$3+6,FALSE))</f>
        <v>#REF!</v>
      </c>
      <c r="P55" s="11" t="e">
        <f>IF($A55="","",VLOOKUP($A55,#REF!,P$3+6,FALSE))</f>
        <v>#REF!</v>
      </c>
      <c r="Q55" s="11" t="e">
        <f>IF($A55="","",VLOOKUP($A55,#REF!,Q$3+6,FALSE))</f>
        <v>#REF!</v>
      </c>
      <c r="R55" s="11" t="e">
        <f>IF($A55="","",VLOOKUP($A55,#REF!,R$3+6,FALSE))</f>
        <v>#REF!</v>
      </c>
      <c r="S55" s="11" t="e">
        <f>IF($A55="","",VLOOKUP($A55,#REF!,S$3+6,FALSE))</f>
        <v>#REF!</v>
      </c>
      <c r="T55" s="11" t="e">
        <f>IF($A55="","",VLOOKUP($A55,#REF!,T$3+6,FALSE))</f>
        <v>#REF!</v>
      </c>
      <c r="U55" s="11" t="e">
        <f>IF($A55="","",VLOOKUP($A55,#REF!,U$3+6,FALSE))</f>
        <v>#REF!</v>
      </c>
      <c r="V55" s="11" t="e">
        <f>IF($A55="","",VLOOKUP($A55,#REF!,V$3+6,FALSE))</f>
        <v>#REF!</v>
      </c>
      <c r="W55" s="11" t="e">
        <f>IF($A55="","",VLOOKUP($A55,#REF!,W$3+6,FALSE))</f>
        <v>#REF!</v>
      </c>
      <c r="X55" s="11" t="e">
        <f>IF($A55="","",VLOOKUP($A55,#REF!,X$3+6,FALSE))</f>
        <v>#REF!</v>
      </c>
      <c r="Y55" s="11" t="e">
        <f t="shared" si="0"/>
        <v>#REF!</v>
      </c>
      <c r="AA55" s="11"/>
      <c r="AD55" t="e">
        <f t="shared" si="1"/>
        <v>#REF!</v>
      </c>
      <c r="AE55" t="e">
        <f t="shared" si="2"/>
        <v>#REF!</v>
      </c>
      <c r="AF55" t="e">
        <f t="shared" si="3"/>
        <v>#REF!</v>
      </c>
      <c r="AG55" t="e">
        <f t="shared" si="4"/>
        <v>#REF!</v>
      </c>
    </row>
    <row r="56" spans="1:33" x14ac:dyDescent="0.25">
      <c r="A56" t="e">
        <f>IF(#REF!="","",#REF!)</f>
        <v>#REF!</v>
      </c>
      <c r="B56" s="10">
        <v>53</v>
      </c>
      <c r="C56" s="10" t="e">
        <f>IF(A56="","",IF(VLOOKUP(A56,#REF!,2,FALSE)=0,"",VLOOKUP(A56,#REF!,2,FALSE)))</f>
        <v>#REF!</v>
      </c>
      <c r="D56" s="10" t="e">
        <f>IF(A56="","",IF(VLOOKUP(A56,#REF!,3,FALSE)=0,"",VLOOKUP(A56,#REF!,3,FALSE)))</f>
        <v>#REF!</v>
      </c>
      <c r="E56" s="10" t="e">
        <f>IF(A56="","",IF(VLOOKUP(A56,#REF!,5,FALSE)=0,"",VLOOKUP(A56,#REF!,5,FALSE)))</f>
        <v>#REF!</v>
      </c>
      <c r="F56" s="10" t="e">
        <f>IF(A56="","",IF(VLOOKUP(A56,#REF!,4,FALSE)=0,"",VLOOKUP(A56,#REF!,4,FALSE)))</f>
        <v>#REF!</v>
      </c>
      <c r="G56" s="11" t="e">
        <f>IF($A56="","",VLOOKUP($A56,#REF!,G$3+6,FALSE))</f>
        <v>#REF!</v>
      </c>
      <c r="H56" s="11" t="e">
        <f>IF($A56="","",VLOOKUP($A56,#REF!,H$3+6,FALSE))</f>
        <v>#REF!</v>
      </c>
      <c r="I56" s="11" t="e">
        <f>IF($A56="","",VLOOKUP($A56,#REF!,I$3+6,FALSE))</f>
        <v>#REF!</v>
      </c>
      <c r="J56" s="11" t="e">
        <f>IF($A56="","",VLOOKUP($A56,#REF!,J$3+6,FALSE))</f>
        <v>#REF!</v>
      </c>
      <c r="K56" s="11" t="e">
        <f>IF($A56="","",VLOOKUP($A56,#REF!,K$3+6,FALSE))</f>
        <v>#REF!</v>
      </c>
      <c r="L56" s="11" t="e">
        <f>IF($A56="","",VLOOKUP($A56,#REF!,L$3+6,FALSE))</f>
        <v>#REF!</v>
      </c>
      <c r="M56" s="11" t="e">
        <f>IF($A56="","",VLOOKUP($A56,#REF!,M$3+6,FALSE))</f>
        <v>#REF!</v>
      </c>
      <c r="N56" s="11" t="e">
        <f>IF($A56="","",VLOOKUP($A56,#REF!,N$3+6,FALSE))</f>
        <v>#REF!</v>
      </c>
      <c r="O56" s="11" t="e">
        <f>IF($A56="","",VLOOKUP($A56,#REF!,O$3+6,FALSE))</f>
        <v>#REF!</v>
      </c>
      <c r="P56" s="11" t="e">
        <f>IF($A56="","",VLOOKUP($A56,#REF!,P$3+6,FALSE))</f>
        <v>#REF!</v>
      </c>
      <c r="Q56" s="11" t="e">
        <f>IF($A56="","",VLOOKUP($A56,#REF!,Q$3+6,FALSE))</f>
        <v>#REF!</v>
      </c>
      <c r="R56" s="11" t="e">
        <f>IF($A56="","",VLOOKUP($A56,#REF!,R$3+6,FALSE))</f>
        <v>#REF!</v>
      </c>
      <c r="S56" s="11" t="e">
        <f>IF($A56="","",VLOOKUP($A56,#REF!,S$3+6,FALSE))</f>
        <v>#REF!</v>
      </c>
      <c r="T56" s="11" t="e">
        <f>IF($A56="","",VLOOKUP($A56,#REF!,T$3+6,FALSE))</f>
        <v>#REF!</v>
      </c>
      <c r="U56" s="11" t="e">
        <f>IF($A56="","",VLOOKUP($A56,#REF!,U$3+6,FALSE))</f>
        <v>#REF!</v>
      </c>
      <c r="V56" s="11" t="e">
        <f>IF($A56="","",VLOOKUP($A56,#REF!,V$3+6,FALSE))</f>
        <v>#REF!</v>
      </c>
      <c r="W56" s="11" t="e">
        <f>IF($A56="","",VLOOKUP($A56,#REF!,W$3+6,FALSE))</f>
        <v>#REF!</v>
      </c>
      <c r="X56" s="11" t="e">
        <f>IF($A56="","",VLOOKUP($A56,#REF!,X$3+6,FALSE))</f>
        <v>#REF!</v>
      </c>
      <c r="Y56" s="11" t="e">
        <f t="shared" si="0"/>
        <v>#REF!</v>
      </c>
      <c r="AA56" s="11"/>
      <c r="AD56" t="e">
        <f t="shared" si="1"/>
        <v>#REF!</v>
      </c>
      <c r="AE56" t="e">
        <f t="shared" si="2"/>
        <v>#REF!</v>
      </c>
      <c r="AF56" t="e">
        <f t="shared" si="3"/>
        <v>#REF!</v>
      </c>
      <c r="AG56" t="e">
        <f t="shared" si="4"/>
        <v>#REF!</v>
      </c>
    </row>
    <row r="57" spans="1:33" x14ac:dyDescent="0.25">
      <c r="A57" t="e">
        <f>IF(#REF!="","",#REF!)</f>
        <v>#REF!</v>
      </c>
      <c r="B57" s="10">
        <v>54</v>
      </c>
      <c r="C57" s="10" t="e">
        <f>IF(A57="","",IF(VLOOKUP(A57,#REF!,2,FALSE)=0,"",VLOOKUP(A57,#REF!,2,FALSE)))</f>
        <v>#REF!</v>
      </c>
      <c r="D57" s="10" t="e">
        <f>IF(A57="","",IF(VLOOKUP(A57,#REF!,3,FALSE)=0,"",VLOOKUP(A57,#REF!,3,FALSE)))</f>
        <v>#REF!</v>
      </c>
      <c r="E57" s="10" t="e">
        <f>IF(A57="","",IF(VLOOKUP(A57,#REF!,5,FALSE)=0,"",VLOOKUP(A57,#REF!,5,FALSE)))</f>
        <v>#REF!</v>
      </c>
      <c r="F57" s="10" t="e">
        <f>IF(A57="","",IF(VLOOKUP(A57,#REF!,4,FALSE)=0,"",VLOOKUP(A57,#REF!,4,FALSE)))</f>
        <v>#REF!</v>
      </c>
      <c r="G57" s="11" t="e">
        <f>IF($A57="","",VLOOKUP($A57,#REF!,G$3+6,FALSE))</f>
        <v>#REF!</v>
      </c>
      <c r="H57" s="11" t="e">
        <f>IF($A57="","",VLOOKUP($A57,#REF!,H$3+6,FALSE))</f>
        <v>#REF!</v>
      </c>
      <c r="I57" s="11" t="e">
        <f>IF($A57="","",VLOOKUP($A57,#REF!,I$3+6,FALSE))</f>
        <v>#REF!</v>
      </c>
      <c r="J57" s="11" t="e">
        <f>IF($A57="","",VLOOKUP($A57,#REF!,J$3+6,FALSE))</f>
        <v>#REF!</v>
      </c>
      <c r="K57" s="11" t="e">
        <f>IF($A57="","",VLOOKUP($A57,#REF!,K$3+6,FALSE))</f>
        <v>#REF!</v>
      </c>
      <c r="L57" s="11" t="e">
        <f>IF($A57="","",VLOOKUP($A57,#REF!,L$3+6,FALSE))</f>
        <v>#REF!</v>
      </c>
      <c r="M57" s="11" t="e">
        <f>IF($A57="","",VLOOKUP($A57,#REF!,M$3+6,FALSE))</f>
        <v>#REF!</v>
      </c>
      <c r="N57" s="11" t="e">
        <f>IF($A57="","",VLOOKUP($A57,#REF!,N$3+6,FALSE))</f>
        <v>#REF!</v>
      </c>
      <c r="O57" s="11" t="e">
        <f>IF($A57="","",VLOOKUP($A57,#REF!,O$3+6,FALSE))</f>
        <v>#REF!</v>
      </c>
      <c r="P57" s="11" t="e">
        <f>IF($A57="","",VLOOKUP($A57,#REF!,P$3+6,FALSE))</f>
        <v>#REF!</v>
      </c>
      <c r="Q57" s="11" t="e">
        <f>IF($A57="","",VLOOKUP($A57,#REF!,Q$3+6,FALSE))</f>
        <v>#REF!</v>
      </c>
      <c r="R57" s="11" t="e">
        <f>IF($A57="","",VLOOKUP($A57,#REF!,R$3+6,FALSE))</f>
        <v>#REF!</v>
      </c>
      <c r="S57" s="11" t="e">
        <f>IF($A57="","",VLOOKUP($A57,#REF!,S$3+6,FALSE))</f>
        <v>#REF!</v>
      </c>
      <c r="T57" s="11" t="e">
        <f>IF($A57="","",VLOOKUP($A57,#REF!,T$3+6,FALSE))</f>
        <v>#REF!</v>
      </c>
      <c r="U57" s="11" t="e">
        <f>IF($A57="","",VLOOKUP($A57,#REF!,U$3+6,FALSE))</f>
        <v>#REF!</v>
      </c>
      <c r="V57" s="11" t="e">
        <f>IF($A57="","",VLOOKUP($A57,#REF!,V$3+6,FALSE))</f>
        <v>#REF!</v>
      </c>
      <c r="W57" s="11" t="e">
        <f>IF($A57="","",VLOOKUP($A57,#REF!,W$3+6,FALSE))</f>
        <v>#REF!</v>
      </c>
      <c r="X57" s="11" t="e">
        <f>IF($A57="","",VLOOKUP($A57,#REF!,X$3+6,FALSE))</f>
        <v>#REF!</v>
      </c>
      <c r="Y57" s="11" t="e">
        <f t="shared" si="0"/>
        <v>#REF!</v>
      </c>
      <c r="AA57" s="11"/>
      <c r="AD57" t="e">
        <f t="shared" si="1"/>
        <v>#REF!</v>
      </c>
      <c r="AE57" t="e">
        <f t="shared" si="2"/>
        <v>#REF!</v>
      </c>
      <c r="AF57" t="e">
        <f t="shared" si="3"/>
        <v>#REF!</v>
      </c>
      <c r="AG57" t="e">
        <f t="shared" si="4"/>
        <v>#REF!</v>
      </c>
    </row>
    <row r="58" spans="1:33" x14ac:dyDescent="0.25">
      <c r="A58" t="e">
        <f>IF(#REF!="","",#REF!)</f>
        <v>#REF!</v>
      </c>
      <c r="B58" s="10">
        <v>55</v>
      </c>
      <c r="C58" s="10" t="e">
        <f>IF(A58="","",IF(VLOOKUP(A58,#REF!,2,FALSE)=0,"",VLOOKUP(A58,#REF!,2,FALSE)))</f>
        <v>#REF!</v>
      </c>
      <c r="D58" s="10" t="e">
        <f>IF(A58="","",IF(VLOOKUP(A58,#REF!,3,FALSE)=0,"",VLOOKUP(A58,#REF!,3,FALSE)))</f>
        <v>#REF!</v>
      </c>
      <c r="E58" s="10" t="e">
        <f>IF(A58="","",IF(VLOOKUP(A58,#REF!,5,FALSE)=0,"",VLOOKUP(A58,#REF!,5,FALSE)))</f>
        <v>#REF!</v>
      </c>
      <c r="F58" s="10" t="e">
        <f>IF(A58="","",IF(VLOOKUP(A58,#REF!,4,FALSE)=0,"",VLOOKUP(A58,#REF!,4,FALSE)))</f>
        <v>#REF!</v>
      </c>
      <c r="G58" s="11" t="e">
        <f>IF($A58="","",VLOOKUP($A58,#REF!,G$3+6,FALSE))</f>
        <v>#REF!</v>
      </c>
      <c r="H58" s="11" t="e">
        <f>IF($A58="","",VLOOKUP($A58,#REF!,H$3+6,FALSE))</f>
        <v>#REF!</v>
      </c>
      <c r="I58" s="11" t="e">
        <f>IF($A58="","",VLOOKUP($A58,#REF!,I$3+6,FALSE))</f>
        <v>#REF!</v>
      </c>
      <c r="J58" s="11" t="e">
        <f>IF($A58="","",VLOOKUP($A58,#REF!,J$3+6,FALSE))</f>
        <v>#REF!</v>
      </c>
      <c r="K58" s="11" t="e">
        <f>IF($A58="","",VLOOKUP($A58,#REF!,K$3+6,FALSE))</f>
        <v>#REF!</v>
      </c>
      <c r="L58" s="11" t="e">
        <f>IF($A58="","",VLOOKUP($A58,#REF!,L$3+6,FALSE))</f>
        <v>#REF!</v>
      </c>
      <c r="M58" s="11" t="e">
        <f>IF($A58="","",VLOOKUP($A58,#REF!,M$3+6,FALSE))</f>
        <v>#REF!</v>
      </c>
      <c r="N58" s="11" t="e">
        <f>IF($A58="","",VLOOKUP($A58,#REF!,N$3+6,FALSE))</f>
        <v>#REF!</v>
      </c>
      <c r="O58" s="11" t="e">
        <f>IF($A58="","",VLOOKUP($A58,#REF!,O$3+6,FALSE))</f>
        <v>#REF!</v>
      </c>
      <c r="P58" s="11" t="e">
        <f>IF($A58="","",VLOOKUP($A58,#REF!,P$3+6,FALSE))</f>
        <v>#REF!</v>
      </c>
      <c r="Q58" s="11" t="e">
        <f>IF($A58="","",VLOOKUP($A58,#REF!,Q$3+6,FALSE))</f>
        <v>#REF!</v>
      </c>
      <c r="R58" s="11" t="e">
        <f>IF($A58="","",VLOOKUP($A58,#REF!,R$3+6,FALSE))</f>
        <v>#REF!</v>
      </c>
      <c r="S58" s="11" t="e">
        <f>IF($A58="","",VLOOKUP($A58,#REF!,S$3+6,FALSE))</f>
        <v>#REF!</v>
      </c>
      <c r="T58" s="11" t="e">
        <f>IF($A58="","",VLOOKUP($A58,#REF!,T$3+6,FALSE))</f>
        <v>#REF!</v>
      </c>
      <c r="U58" s="11" t="e">
        <f>IF($A58="","",VLOOKUP($A58,#REF!,U$3+6,FALSE))</f>
        <v>#REF!</v>
      </c>
      <c r="V58" s="11" t="e">
        <f>IF($A58="","",VLOOKUP($A58,#REF!,V$3+6,FALSE))</f>
        <v>#REF!</v>
      </c>
      <c r="W58" s="11" t="e">
        <f>IF($A58="","",VLOOKUP($A58,#REF!,W$3+6,FALSE))</f>
        <v>#REF!</v>
      </c>
      <c r="X58" s="11" t="e">
        <f>IF($A58="","",VLOOKUP($A58,#REF!,X$3+6,FALSE))</f>
        <v>#REF!</v>
      </c>
      <c r="Y58" s="11" t="e">
        <f t="shared" si="0"/>
        <v>#REF!</v>
      </c>
      <c r="AA58" s="11"/>
      <c r="AD58" t="e">
        <f t="shared" si="1"/>
        <v>#REF!</v>
      </c>
      <c r="AE58" t="e">
        <f t="shared" si="2"/>
        <v>#REF!</v>
      </c>
      <c r="AF58" t="e">
        <f t="shared" si="3"/>
        <v>#REF!</v>
      </c>
      <c r="AG58" t="e">
        <f t="shared" si="4"/>
        <v>#REF!</v>
      </c>
    </row>
    <row r="59" spans="1:33" x14ac:dyDescent="0.25">
      <c r="A59" t="e">
        <f>IF(#REF!="","",#REF!)</f>
        <v>#REF!</v>
      </c>
      <c r="B59" s="10">
        <v>56</v>
      </c>
      <c r="C59" s="10" t="e">
        <f>IF(A59="","",IF(VLOOKUP(A59,#REF!,2,FALSE)=0,"",VLOOKUP(A59,#REF!,2,FALSE)))</f>
        <v>#REF!</v>
      </c>
      <c r="D59" s="10" t="e">
        <f>IF(A59="","",IF(VLOOKUP(A59,#REF!,3,FALSE)=0,"",VLOOKUP(A59,#REF!,3,FALSE)))</f>
        <v>#REF!</v>
      </c>
      <c r="E59" s="10" t="e">
        <f>IF(A59="","",IF(VLOOKUP(A59,#REF!,5,FALSE)=0,"",VLOOKUP(A59,#REF!,5,FALSE)))</f>
        <v>#REF!</v>
      </c>
      <c r="F59" s="10" t="e">
        <f>IF(A59="","",IF(VLOOKUP(A59,#REF!,4,FALSE)=0,"",VLOOKUP(A59,#REF!,4,FALSE)))</f>
        <v>#REF!</v>
      </c>
      <c r="G59" s="11" t="e">
        <f>IF($A59="","",VLOOKUP($A59,#REF!,G$3+6,FALSE))</f>
        <v>#REF!</v>
      </c>
      <c r="H59" s="11" t="e">
        <f>IF($A59="","",VLOOKUP($A59,#REF!,H$3+6,FALSE))</f>
        <v>#REF!</v>
      </c>
      <c r="I59" s="11" t="e">
        <f>IF($A59="","",VLOOKUP($A59,#REF!,I$3+6,FALSE))</f>
        <v>#REF!</v>
      </c>
      <c r="J59" s="11" t="e">
        <f>IF($A59="","",VLOOKUP($A59,#REF!,J$3+6,FALSE))</f>
        <v>#REF!</v>
      </c>
      <c r="K59" s="11" t="e">
        <f>IF($A59="","",VLOOKUP($A59,#REF!,K$3+6,FALSE))</f>
        <v>#REF!</v>
      </c>
      <c r="L59" s="11" t="e">
        <f>IF($A59="","",VLOOKUP($A59,#REF!,L$3+6,FALSE))</f>
        <v>#REF!</v>
      </c>
      <c r="M59" s="11" t="e">
        <f>IF($A59="","",VLOOKUP($A59,#REF!,M$3+6,FALSE))</f>
        <v>#REF!</v>
      </c>
      <c r="N59" s="11" t="e">
        <f>IF($A59="","",VLOOKUP($A59,#REF!,N$3+6,FALSE))</f>
        <v>#REF!</v>
      </c>
      <c r="O59" s="11" t="e">
        <f>IF($A59="","",VLOOKUP($A59,#REF!,O$3+6,FALSE))</f>
        <v>#REF!</v>
      </c>
      <c r="P59" s="11" t="e">
        <f>IF($A59="","",VLOOKUP($A59,#REF!,P$3+6,FALSE))</f>
        <v>#REF!</v>
      </c>
      <c r="Q59" s="11" t="e">
        <f>IF($A59="","",VLOOKUP($A59,#REF!,Q$3+6,FALSE))</f>
        <v>#REF!</v>
      </c>
      <c r="R59" s="11" t="e">
        <f>IF($A59="","",VLOOKUP($A59,#REF!,R$3+6,FALSE))</f>
        <v>#REF!</v>
      </c>
      <c r="S59" s="11" t="e">
        <f>IF($A59="","",VLOOKUP($A59,#REF!,S$3+6,FALSE))</f>
        <v>#REF!</v>
      </c>
      <c r="T59" s="11" t="e">
        <f>IF($A59="","",VLOOKUP($A59,#REF!,T$3+6,FALSE))</f>
        <v>#REF!</v>
      </c>
      <c r="U59" s="11" t="e">
        <f>IF($A59="","",VLOOKUP($A59,#REF!,U$3+6,FALSE))</f>
        <v>#REF!</v>
      </c>
      <c r="V59" s="11" t="e">
        <f>IF($A59="","",VLOOKUP($A59,#REF!,V$3+6,FALSE))</f>
        <v>#REF!</v>
      </c>
      <c r="W59" s="11" t="e">
        <f>IF($A59="","",VLOOKUP($A59,#REF!,W$3+6,FALSE))</f>
        <v>#REF!</v>
      </c>
      <c r="X59" s="11" t="e">
        <f>IF($A59="","",VLOOKUP($A59,#REF!,X$3+6,FALSE))</f>
        <v>#REF!</v>
      </c>
      <c r="Y59" s="11" t="e">
        <f t="shared" si="0"/>
        <v>#REF!</v>
      </c>
      <c r="AA59" s="11"/>
      <c r="AD59" t="e">
        <f t="shared" si="1"/>
        <v>#REF!</v>
      </c>
      <c r="AE59" t="e">
        <f t="shared" si="2"/>
        <v>#REF!</v>
      </c>
      <c r="AF59" t="e">
        <f t="shared" si="3"/>
        <v>#REF!</v>
      </c>
      <c r="AG59" t="e">
        <f t="shared" si="4"/>
        <v>#REF!</v>
      </c>
    </row>
    <row r="60" spans="1:33" x14ac:dyDescent="0.25">
      <c r="A60" t="e">
        <f>IF(#REF!="","",#REF!)</f>
        <v>#REF!</v>
      </c>
      <c r="B60" s="10">
        <v>57</v>
      </c>
      <c r="C60" s="10" t="e">
        <f>IF(A60="","",IF(VLOOKUP(A60,#REF!,2,FALSE)=0,"",VLOOKUP(A60,#REF!,2,FALSE)))</f>
        <v>#REF!</v>
      </c>
      <c r="D60" s="10" t="e">
        <f>IF(A60="","",IF(VLOOKUP(A60,#REF!,3,FALSE)=0,"",VLOOKUP(A60,#REF!,3,FALSE)))</f>
        <v>#REF!</v>
      </c>
      <c r="E60" s="10" t="e">
        <f>IF(A60="","",IF(VLOOKUP(A60,#REF!,5,FALSE)=0,"",VLOOKUP(A60,#REF!,5,FALSE)))</f>
        <v>#REF!</v>
      </c>
      <c r="F60" s="10" t="e">
        <f>IF(A60="","",IF(VLOOKUP(A60,#REF!,4,FALSE)=0,"",VLOOKUP(A60,#REF!,4,FALSE)))</f>
        <v>#REF!</v>
      </c>
      <c r="G60" s="11" t="e">
        <f>IF($A60="","",VLOOKUP($A60,#REF!,G$3+6,FALSE))</f>
        <v>#REF!</v>
      </c>
      <c r="H60" s="11" t="e">
        <f>IF($A60="","",VLOOKUP($A60,#REF!,H$3+6,FALSE))</f>
        <v>#REF!</v>
      </c>
      <c r="I60" s="11" t="e">
        <f>IF($A60="","",VLOOKUP($A60,#REF!,I$3+6,FALSE))</f>
        <v>#REF!</v>
      </c>
      <c r="J60" s="11" t="e">
        <f>IF($A60="","",VLOOKUP($A60,#REF!,J$3+6,FALSE))</f>
        <v>#REF!</v>
      </c>
      <c r="K60" s="11" t="e">
        <f>IF($A60="","",VLOOKUP($A60,#REF!,K$3+6,FALSE))</f>
        <v>#REF!</v>
      </c>
      <c r="L60" s="11" t="e">
        <f>IF($A60="","",VLOOKUP($A60,#REF!,L$3+6,FALSE))</f>
        <v>#REF!</v>
      </c>
      <c r="M60" s="11" t="e">
        <f>IF($A60="","",VLOOKUP($A60,#REF!,M$3+6,FALSE))</f>
        <v>#REF!</v>
      </c>
      <c r="N60" s="11" t="e">
        <f>IF($A60="","",VLOOKUP($A60,#REF!,N$3+6,FALSE))</f>
        <v>#REF!</v>
      </c>
      <c r="O60" s="11" t="e">
        <f>IF($A60="","",VLOOKUP($A60,#REF!,O$3+6,FALSE))</f>
        <v>#REF!</v>
      </c>
      <c r="P60" s="11" t="e">
        <f>IF($A60="","",VLOOKUP($A60,#REF!,P$3+6,FALSE))</f>
        <v>#REF!</v>
      </c>
      <c r="Q60" s="11" t="e">
        <f>IF($A60="","",VLOOKUP($A60,#REF!,Q$3+6,FALSE))</f>
        <v>#REF!</v>
      </c>
      <c r="R60" s="11" t="e">
        <f>IF($A60="","",VLOOKUP($A60,#REF!,R$3+6,FALSE))</f>
        <v>#REF!</v>
      </c>
      <c r="S60" s="11" t="e">
        <f>IF($A60="","",VLOOKUP($A60,#REF!,S$3+6,FALSE))</f>
        <v>#REF!</v>
      </c>
      <c r="T60" s="11" t="e">
        <f>IF($A60="","",VLOOKUP($A60,#REF!,T$3+6,FALSE))</f>
        <v>#REF!</v>
      </c>
      <c r="U60" s="11" t="e">
        <f>IF($A60="","",VLOOKUP($A60,#REF!,U$3+6,FALSE))</f>
        <v>#REF!</v>
      </c>
      <c r="V60" s="11" t="e">
        <f>IF($A60="","",VLOOKUP($A60,#REF!,V$3+6,FALSE))</f>
        <v>#REF!</v>
      </c>
      <c r="W60" s="11" t="e">
        <f>IF($A60="","",VLOOKUP($A60,#REF!,W$3+6,FALSE))</f>
        <v>#REF!</v>
      </c>
      <c r="X60" s="11" t="e">
        <f>IF($A60="","",VLOOKUP($A60,#REF!,X$3+6,FALSE))</f>
        <v>#REF!</v>
      </c>
      <c r="Y60" s="11" t="e">
        <f t="shared" si="0"/>
        <v>#REF!</v>
      </c>
      <c r="AA60" s="11"/>
      <c r="AD60" t="e">
        <f t="shared" si="1"/>
        <v>#REF!</v>
      </c>
      <c r="AE60" t="e">
        <f t="shared" si="2"/>
        <v>#REF!</v>
      </c>
      <c r="AF60" t="e">
        <f t="shared" si="3"/>
        <v>#REF!</v>
      </c>
      <c r="AG60" t="e">
        <f t="shared" si="4"/>
        <v>#REF!</v>
      </c>
    </row>
    <row r="61" spans="1:33" x14ac:dyDescent="0.25">
      <c r="A61" t="e">
        <f>IF(#REF!="","",#REF!)</f>
        <v>#REF!</v>
      </c>
      <c r="B61" s="10">
        <v>58</v>
      </c>
      <c r="C61" s="10" t="e">
        <f>IF(A61="","",IF(VLOOKUP(A61,#REF!,2,FALSE)=0,"",VLOOKUP(A61,#REF!,2,FALSE)))</f>
        <v>#REF!</v>
      </c>
      <c r="D61" s="10" t="e">
        <f>IF(A61="","",IF(VLOOKUP(A61,#REF!,3,FALSE)=0,"",VLOOKUP(A61,#REF!,3,FALSE)))</f>
        <v>#REF!</v>
      </c>
      <c r="E61" s="10" t="e">
        <f>IF(A61="","",IF(VLOOKUP(A61,#REF!,5,FALSE)=0,"",VLOOKUP(A61,#REF!,5,FALSE)))</f>
        <v>#REF!</v>
      </c>
      <c r="F61" s="10" t="e">
        <f>IF(A61="","",IF(VLOOKUP(A61,#REF!,4,FALSE)=0,"",VLOOKUP(A61,#REF!,4,FALSE)))</f>
        <v>#REF!</v>
      </c>
      <c r="G61" s="11" t="e">
        <f>IF($A61="","",VLOOKUP($A61,#REF!,G$3+6,FALSE))</f>
        <v>#REF!</v>
      </c>
      <c r="H61" s="11" t="e">
        <f>IF($A61="","",VLOOKUP($A61,#REF!,H$3+6,FALSE))</f>
        <v>#REF!</v>
      </c>
      <c r="I61" s="11" t="e">
        <f>IF($A61="","",VLOOKUP($A61,#REF!,I$3+6,FALSE))</f>
        <v>#REF!</v>
      </c>
      <c r="J61" s="11" t="e">
        <f>IF($A61="","",VLOOKUP($A61,#REF!,J$3+6,FALSE))</f>
        <v>#REF!</v>
      </c>
      <c r="K61" s="11" t="e">
        <f>IF($A61="","",VLOOKUP($A61,#REF!,K$3+6,FALSE))</f>
        <v>#REF!</v>
      </c>
      <c r="L61" s="11" t="e">
        <f>IF($A61="","",VLOOKUP($A61,#REF!,L$3+6,FALSE))</f>
        <v>#REF!</v>
      </c>
      <c r="M61" s="11" t="e">
        <f>IF($A61="","",VLOOKUP($A61,#REF!,M$3+6,FALSE))</f>
        <v>#REF!</v>
      </c>
      <c r="N61" s="11" t="e">
        <f>IF($A61="","",VLOOKUP($A61,#REF!,N$3+6,FALSE))</f>
        <v>#REF!</v>
      </c>
      <c r="O61" s="11" t="e">
        <f>IF($A61="","",VLOOKUP($A61,#REF!,O$3+6,FALSE))</f>
        <v>#REF!</v>
      </c>
      <c r="P61" s="11" t="e">
        <f>IF($A61="","",VLOOKUP($A61,#REF!,P$3+6,FALSE))</f>
        <v>#REF!</v>
      </c>
      <c r="Q61" s="11" t="e">
        <f>IF($A61="","",VLOOKUP($A61,#REF!,Q$3+6,FALSE))</f>
        <v>#REF!</v>
      </c>
      <c r="R61" s="11" t="e">
        <f>IF($A61="","",VLOOKUP($A61,#REF!,R$3+6,FALSE))</f>
        <v>#REF!</v>
      </c>
      <c r="S61" s="11" t="e">
        <f>IF($A61="","",VLOOKUP($A61,#REF!,S$3+6,FALSE))</f>
        <v>#REF!</v>
      </c>
      <c r="T61" s="11" t="e">
        <f>IF($A61="","",VLOOKUP($A61,#REF!,T$3+6,FALSE))</f>
        <v>#REF!</v>
      </c>
      <c r="U61" s="11" t="e">
        <f>IF($A61="","",VLOOKUP($A61,#REF!,U$3+6,FALSE))</f>
        <v>#REF!</v>
      </c>
      <c r="V61" s="11" t="e">
        <f>IF($A61="","",VLOOKUP($A61,#REF!,V$3+6,FALSE))</f>
        <v>#REF!</v>
      </c>
      <c r="W61" s="11" t="e">
        <f>IF($A61="","",VLOOKUP($A61,#REF!,W$3+6,FALSE))</f>
        <v>#REF!</v>
      </c>
      <c r="X61" s="11" t="e">
        <f>IF($A61="","",VLOOKUP($A61,#REF!,X$3+6,FALSE))</f>
        <v>#REF!</v>
      </c>
      <c r="Y61" s="11" t="e">
        <f t="shared" si="0"/>
        <v>#REF!</v>
      </c>
      <c r="AA61" s="11"/>
      <c r="AD61" t="e">
        <f t="shared" si="1"/>
        <v>#REF!</v>
      </c>
      <c r="AE61" t="e">
        <f t="shared" si="2"/>
        <v>#REF!</v>
      </c>
      <c r="AF61" t="e">
        <f t="shared" si="3"/>
        <v>#REF!</v>
      </c>
      <c r="AG61" t="e">
        <f t="shared" si="4"/>
        <v>#REF!</v>
      </c>
    </row>
    <row r="62" spans="1:33" x14ac:dyDescent="0.25">
      <c r="A62" t="e">
        <f>IF(#REF!="","",#REF!)</f>
        <v>#REF!</v>
      </c>
      <c r="B62" s="10">
        <v>59</v>
      </c>
      <c r="C62" s="10" t="e">
        <f>IF(A62="","",IF(VLOOKUP(A62,#REF!,2,FALSE)=0,"",VLOOKUP(A62,#REF!,2,FALSE)))</f>
        <v>#REF!</v>
      </c>
      <c r="D62" s="10" t="e">
        <f>IF(A62="","",IF(VLOOKUP(A62,#REF!,3,FALSE)=0,"",VLOOKUP(A62,#REF!,3,FALSE)))</f>
        <v>#REF!</v>
      </c>
      <c r="E62" s="10" t="e">
        <f>IF(A62="","",IF(VLOOKUP(A62,#REF!,5,FALSE)=0,"",VLOOKUP(A62,#REF!,5,FALSE)))</f>
        <v>#REF!</v>
      </c>
      <c r="F62" s="10" t="e">
        <f>IF(A62="","",IF(VLOOKUP(A62,#REF!,4,FALSE)=0,"",VLOOKUP(A62,#REF!,4,FALSE)))</f>
        <v>#REF!</v>
      </c>
      <c r="G62" s="11" t="e">
        <f>IF($A62="","",VLOOKUP($A62,#REF!,G$3+6,FALSE))</f>
        <v>#REF!</v>
      </c>
      <c r="H62" s="11" t="e">
        <f>IF($A62="","",VLOOKUP($A62,#REF!,H$3+6,FALSE))</f>
        <v>#REF!</v>
      </c>
      <c r="I62" s="11" t="e">
        <f>IF($A62="","",VLOOKUP($A62,#REF!,I$3+6,FALSE))</f>
        <v>#REF!</v>
      </c>
      <c r="J62" s="11" t="e">
        <f>IF($A62="","",VLOOKUP($A62,#REF!,J$3+6,FALSE))</f>
        <v>#REF!</v>
      </c>
      <c r="K62" s="11" t="e">
        <f>IF($A62="","",VLOOKUP($A62,#REF!,K$3+6,FALSE))</f>
        <v>#REF!</v>
      </c>
      <c r="L62" s="11" t="e">
        <f>IF($A62="","",VLOOKUP($A62,#REF!,L$3+6,FALSE))</f>
        <v>#REF!</v>
      </c>
      <c r="M62" s="11" t="e">
        <f>IF($A62="","",VLOOKUP($A62,#REF!,M$3+6,FALSE))</f>
        <v>#REF!</v>
      </c>
      <c r="N62" s="11" t="e">
        <f>IF($A62="","",VLOOKUP($A62,#REF!,N$3+6,FALSE))</f>
        <v>#REF!</v>
      </c>
      <c r="O62" s="11" t="e">
        <f>IF($A62="","",VLOOKUP($A62,#REF!,O$3+6,FALSE))</f>
        <v>#REF!</v>
      </c>
      <c r="P62" s="11" t="e">
        <f>IF($A62="","",VLOOKUP($A62,#REF!,P$3+6,FALSE))</f>
        <v>#REF!</v>
      </c>
      <c r="Q62" s="11" t="e">
        <f>IF($A62="","",VLOOKUP($A62,#REF!,Q$3+6,FALSE))</f>
        <v>#REF!</v>
      </c>
      <c r="R62" s="11" t="e">
        <f>IF($A62="","",VLOOKUP($A62,#REF!,R$3+6,FALSE))</f>
        <v>#REF!</v>
      </c>
      <c r="S62" s="11" t="e">
        <f>IF($A62="","",VLOOKUP($A62,#REF!,S$3+6,FALSE))</f>
        <v>#REF!</v>
      </c>
      <c r="T62" s="11" t="e">
        <f>IF($A62="","",VLOOKUP($A62,#REF!,T$3+6,FALSE))</f>
        <v>#REF!</v>
      </c>
      <c r="U62" s="11" t="e">
        <f>IF($A62="","",VLOOKUP($A62,#REF!,U$3+6,FALSE))</f>
        <v>#REF!</v>
      </c>
      <c r="V62" s="11" t="e">
        <f>IF($A62="","",VLOOKUP($A62,#REF!,V$3+6,FALSE))</f>
        <v>#REF!</v>
      </c>
      <c r="W62" s="11" t="e">
        <f>IF($A62="","",VLOOKUP($A62,#REF!,W$3+6,FALSE))</f>
        <v>#REF!</v>
      </c>
      <c r="X62" s="11" t="e">
        <f>IF($A62="","",VLOOKUP($A62,#REF!,X$3+6,FALSE))</f>
        <v>#REF!</v>
      </c>
      <c r="Y62" s="11" t="e">
        <f t="shared" si="0"/>
        <v>#REF!</v>
      </c>
      <c r="AA62" s="11"/>
      <c r="AD62" t="e">
        <f t="shared" si="1"/>
        <v>#REF!</v>
      </c>
      <c r="AE62" t="e">
        <f t="shared" si="2"/>
        <v>#REF!</v>
      </c>
      <c r="AF62" t="e">
        <f t="shared" si="3"/>
        <v>#REF!</v>
      </c>
      <c r="AG62" t="e">
        <f t="shared" si="4"/>
        <v>#REF!</v>
      </c>
    </row>
    <row r="63" spans="1:33" x14ac:dyDescent="0.25">
      <c r="A63" t="e">
        <f>IF(#REF!="","",#REF!)</f>
        <v>#REF!</v>
      </c>
      <c r="B63" s="10">
        <v>60</v>
      </c>
      <c r="C63" s="10" t="e">
        <f>IF(A63="","",IF(VLOOKUP(A63,#REF!,2,FALSE)=0,"",VLOOKUP(A63,#REF!,2,FALSE)))</f>
        <v>#REF!</v>
      </c>
      <c r="D63" s="10" t="e">
        <f>IF(A63="","",IF(VLOOKUP(A63,#REF!,3,FALSE)=0,"",VLOOKUP(A63,#REF!,3,FALSE)))</f>
        <v>#REF!</v>
      </c>
      <c r="E63" s="10" t="e">
        <f>IF(A63="","",IF(VLOOKUP(A63,#REF!,5,FALSE)=0,"",VLOOKUP(A63,#REF!,5,FALSE)))</f>
        <v>#REF!</v>
      </c>
      <c r="F63" s="10" t="e">
        <f>IF(A63="","",IF(VLOOKUP(A63,#REF!,4,FALSE)=0,"",VLOOKUP(A63,#REF!,4,FALSE)))</f>
        <v>#REF!</v>
      </c>
      <c r="G63" s="11" t="e">
        <f>IF($A63="","",VLOOKUP($A63,#REF!,G$3+6,FALSE))</f>
        <v>#REF!</v>
      </c>
      <c r="H63" s="11" t="e">
        <f>IF($A63="","",VLOOKUP($A63,#REF!,H$3+6,FALSE))</f>
        <v>#REF!</v>
      </c>
      <c r="I63" s="11" t="e">
        <f>IF($A63="","",VLOOKUP($A63,#REF!,I$3+6,FALSE))</f>
        <v>#REF!</v>
      </c>
      <c r="J63" s="11" t="e">
        <f>IF($A63="","",VLOOKUP($A63,#REF!,J$3+6,FALSE))</f>
        <v>#REF!</v>
      </c>
      <c r="K63" s="11" t="e">
        <f>IF($A63="","",VLOOKUP($A63,#REF!,K$3+6,FALSE))</f>
        <v>#REF!</v>
      </c>
      <c r="L63" s="11" t="e">
        <f>IF($A63="","",VLOOKUP($A63,#REF!,L$3+6,FALSE))</f>
        <v>#REF!</v>
      </c>
      <c r="M63" s="11" t="e">
        <f>IF($A63="","",VLOOKUP($A63,#REF!,M$3+6,FALSE))</f>
        <v>#REF!</v>
      </c>
      <c r="N63" s="11" t="e">
        <f>IF($A63="","",VLOOKUP($A63,#REF!,N$3+6,FALSE))</f>
        <v>#REF!</v>
      </c>
      <c r="O63" s="11" t="e">
        <f>IF($A63="","",VLOOKUP($A63,#REF!,O$3+6,FALSE))</f>
        <v>#REF!</v>
      </c>
      <c r="P63" s="11" t="e">
        <f>IF($A63="","",VLOOKUP($A63,#REF!,P$3+6,FALSE))</f>
        <v>#REF!</v>
      </c>
      <c r="Q63" s="11" t="e">
        <f>IF($A63="","",VLOOKUP($A63,#REF!,Q$3+6,FALSE))</f>
        <v>#REF!</v>
      </c>
      <c r="R63" s="11" t="e">
        <f>IF($A63="","",VLOOKUP($A63,#REF!,R$3+6,FALSE))</f>
        <v>#REF!</v>
      </c>
      <c r="S63" s="11" t="e">
        <f>IF($A63="","",VLOOKUP($A63,#REF!,S$3+6,FALSE))</f>
        <v>#REF!</v>
      </c>
      <c r="T63" s="11" t="e">
        <f>IF($A63="","",VLOOKUP($A63,#REF!,T$3+6,FALSE))</f>
        <v>#REF!</v>
      </c>
      <c r="U63" s="11" t="e">
        <f>IF($A63="","",VLOOKUP($A63,#REF!,U$3+6,FALSE))</f>
        <v>#REF!</v>
      </c>
      <c r="V63" s="11" t="e">
        <f>IF($A63="","",VLOOKUP($A63,#REF!,V$3+6,FALSE))</f>
        <v>#REF!</v>
      </c>
      <c r="W63" s="11" t="e">
        <f>IF($A63="","",VLOOKUP($A63,#REF!,W$3+6,FALSE))</f>
        <v>#REF!</v>
      </c>
      <c r="X63" s="11" t="e">
        <f>IF($A63="","",VLOOKUP($A63,#REF!,X$3+6,FALSE))</f>
        <v>#REF!</v>
      </c>
      <c r="Y63" s="11" t="e">
        <f t="shared" si="0"/>
        <v>#REF!</v>
      </c>
      <c r="AA63" s="11"/>
      <c r="AD63" t="e">
        <f t="shared" si="1"/>
        <v>#REF!</v>
      </c>
      <c r="AE63" t="e">
        <f t="shared" si="2"/>
        <v>#REF!</v>
      </c>
      <c r="AF63" t="e">
        <f t="shared" si="3"/>
        <v>#REF!</v>
      </c>
      <c r="AG63" t="e">
        <f t="shared" si="4"/>
        <v>#REF!</v>
      </c>
    </row>
    <row r="64" spans="1:33" x14ac:dyDescent="0.25">
      <c r="A64" t="e">
        <f>IF(#REF!="","",#REF!)</f>
        <v>#REF!</v>
      </c>
      <c r="B64" s="10">
        <v>61</v>
      </c>
      <c r="C64" s="10" t="e">
        <f>IF(A64="","",IF(VLOOKUP(A64,#REF!,2,FALSE)=0,"",VLOOKUP(A64,#REF!,2,FALSE)))</f>
        <v>#REF!</v>
      </c>
      <c r="D64" s="10" t="e">
        <f>IF(A64="","",IF(VLOOKUP(A64,#REF!,3,FALSE)=0,"",VLOOKUP(A64,#REF!,3,FALSE)))</f>
        <v>#REF!</v>
      </c>
      <c r="E64" s="10" t="e">
        <f>IF(A64="","",IF(VLOOKUP(A64,#REF!,5,FALSE)=0,"",VLOOKUP(A64,#REF!,5,FALSE)))</f>
        <v>#REF!</v>
      </c>
      <c r="F64" s="10" t="e">
        <f>IF(A64="","",IF(VLOOKUP(A64,#REF!,4,FALSE)=0,"",VLOOKUP(A64,#REF!,4,FALSE)))</f>
        <v>#REF!</v>
      </c>
      <c r="G64" s="11" t="e">
        <f>IF($A64="","",VLOOKUP($A64,#REF!,G$3+6,FALSE))</f>
        <v>#REF!</v>
      </c>
      <c r="H64" s="11" t="e">
        <f>IF($A64="","",VLOOKUP($A64,#REF!,H$3+6,FALSE))</f>
        <v>#REF!</v>
      </c>
      <c r="I64" s="11" t="e">
        <f>IF($A64="","",VLOOKUP($A64,#REF!,I$3+6,FALSE))</f>
        <v>#REF!</v>
      </c>
      <c r="J64" s="11" t="e">
        <f>IF($A64="","",VLOOKUP($A64,#REF!,J$3+6,FALSE))</f>
        <v>#REF!</v>
      </c>
      <c r="K64" s="11" t="e">
        <f>IF($A64="","",VLOOKUP($A64,#REF!,K$3+6,FALSE))</f>
        <v>#REF!</v>
      </c>
      <c r="L64" s="11" t="e">
        <f>IF($A64="","",VLOOKUP($A64,#REF!,L$3+6,FALSE))</f>
        <v>#REF!</v>
      </c>
      <c r="M64" s="11" t="e">
        <f>IF($A64="","",VLOOKUP($A64,#REF!,M$3+6,FALSE))</f>
        <v>#REF!</v>
      </c>
      <c r="N64" s="11" t="e">
        <f>IF($A64="","",VLOOKUP($A64,#REF!,N$3+6,FALSE))</f>
        <v>#REF!</v>
      </c>
      <c r="O64" s="11" t="e">
        <f>IF($A64="","",VLOOKUP($A64,#REF!,O$3+6,FALSE))</f>
        <v>#REF!</v>
      </c>
      <c r="P64" s="11" t="e">
        <f>IF($A64="","",VLOOKUP($A64,#REF!,P$3+6,FALSE))</f>
        <v>#REF!</v>
      </c>
      <c r="Q64" s="11" t="e">
        <f>IF($A64="","",VLOOKUP($A64,#REF!,Q$3+6,FALSE))</f>
        <v>#REF!</v>
      </c>
      <c r="R64" s="11" t="e">
        <f>IF($A64="","",VLOOKUP($A64,#REF!,R$3+6,FALSE))</f>
        <v>#REF!</v>
      </c>
      <c r="S64" s="11" t="e">
        <f>IF($A64="","",VLOOKUP($A64,#REF!,S$3+6,FALSE))</f>
        <v>#REF!</v>
      </c>
      <c r="T64" s="11" t="e">
        <f>IF($A64="","",VLOOKUP($A64,#REF!,T$3+6,FALSE))</f>
        <v>#REF!</v>
      </c>
      <c r="U64" s="11" t="e">
        <f>IF($A64="","",VLOOKUP($A64,#REF!,U$3+6,FALSE))</f>
        <v>#REF!</v>
      </c>
      <c r="V64" s="11" t="e">
        <f>IF($A64="","",VLOOKUP($A64,#REF!,V$3+6,FALSE))</f>
        <v>#REF!</v>
      </c>
      <c r="W64" s="11" t="e">
        <f>IF($A64="","",VLOOKUP($A64,#REF!,W$3+6,FALSE))</f>
        <v>#REF!</v>
      </c>
      <c r="X64" s="11" t="e">
        <f>IF($A64="","",VLOOKUP($A64,#REF!,X$3+6,FALSE))</f>
        <v>#REF!</v>
      </c>
      <c r="Y64" s="11" t="e">
        <f t="shared" si="0"/>
        <v>#REF!</v>
      </c>
      <c r="AA64" s="11"/>
      <c r="AD64" t="e">
        <f t="shared" si="1"/>
        <v>#REF!</v>
      </c>
      <c r="AE64" t="e">
        <f t="shared" si="2"/>
        <v>#REF!</v>
      </c>
      <c r="AF64" t="e">
        <f t="shared" si="3"/>
        <v>#REF!</v>
      </c>
      <c r="AG64" t="e">
        <f t="shared" si="4"/>
        <v>#REF!</v>
      </c>
    </row>
    <row r="65" spans="1:33" x14ac:dyDescent="0.25">
      <c r="A65" t="e">
        <f>IF(#REF!="","",#REF!)</f>
        <v>#REF!</v>
      </c>
      <c r="B65" s="10">
        <v>62</v>
      </c>
      <c r="C65" s="10" t="e">
        <f>IF(A65="","",IF(VLOOKUP(A65,#REF!,2,FALSE)=0,"",VLOOKUP(A65,#REF!,2,FALSE)))</f>
        <v>#REF!</v>
      </c>
      <c r="D65" s="10" t="e">
        <f>IF(A65="","",IF(VLOOKUP(A65,#REF!,3,FALSE)=0,"",VLOOKUP(A65,#REF!,3,FALSE)))</f>
        <v>#REF!</v>
      </c>
      <c r="E65" s="10" t="e">
        <f>IF(A65="","",IF(VLOOKUP(A65,#REF!,5,FALSE)=0,"",VLOOKUP(A65,#REF!,5,FALSE)))</f>
        <v>#REF!</v>
      </c>
      <c r="F65" s="10" t="e">
        <f>IF(A65="","",IF(VLOOKUP(A65,#REF!,4,FALSE)=0,"",VLOOKUP(A65,#REF!,4,FALSE)))</f>
        <v>#REF!</v>
      </c>
      <c r="G65" s="11" t="e">
        <f>IF($A65="","",VLOOKUP($A65,#REF!,G$3+6,FALSE))</f>
        <v>#REF!</v>
      </c>
      <c r="H65" s="11" t="e">
        <f>IF($A65="","",VLOOKUP($A65,#REF!,H$3+6,FALSE))</f>
        <v>#REF!</v>
      </c>
      <c r="I65" s="11" t="e">
        <f>IF($A65="","",VLOOKUP($A65,#REF!,I$3+6,FALSE))</f>
        <v>#REF!</v>
      </c>
      <c r="J65" s="11" t="e">
        <f>IF($A65="","",VLOOKUP($A65,#REF!,J$3+6,FALSE))</f>
        <v>#REF!</v>
      </c>
      <c r="K65" s="11" t="e">
        <f>IF($A65="","",VLOOKUP($A65,#REF!,K$3+6,FALSE))</f>
        <v>#REF!</v>
      </c>
      <c r="L65" s="11" t="e">
        <f>IF($A65="","",VLOOKUP($A65,#REF!,L$3+6,FALSE))</f>
        <v>#REF!</v>
      </c>
      <c r="M65" s="11" t="e">
        <f>IF($A65="","",VLOOKUP($A65,#REF!,M$3+6,FALSE))</f>
        <v>#REF!</v>
      </c>
      <c r="N65" s="11" t="e">
        <f>IF($A65="","",VLOOKUP($A65,#REF!,N$3+6,FALSE))</f>
        <v>#REF!</v>
      </c>
      <c r="O65" s="11" t="e">
        <f>IF($A65="","",VLOOKUP($A65,#REF!,O$3+6,FALSE))</f>
        <v>#REF!</v>
      </c>
      <c r="P65" s="11" t="e">
        <f>IF($A65="","",VLOOKUP($A65,#REF!,P$3+6,FALSE))</f>
        <v>#REF!</v>
      </c>
      <c r="Q65" s="11" t="e">
        <f>IF($A65="","",VLOOKUP($A65,#REF!,Q$3+6,FALSE))</f>
        <v>#REF!</v>
      </c>
      <c r="R65" s="11" t="e">
        <f>IF($A65="","",VLOOKUP($A65,#REF!,R$3+6,FALSE))</f>
        <v>#REF!</v>
      </c>
      <c r="S65" s="11" t="e">
        <f>IF($A65="","",VLOOKUP($A65,#REF!,S$3+6,FALSE))</f>
        <v>#REF!</v>
      </c>
      <c r="T65" s="11" t="e">
        <f>IF($A65="","",VLOOKUP($A65,#REF!,T$3+6,FALSE))</f>
        <v>#REF!</v>
      </c>
      <c r="U65" s="11" t="e">
        <f>IF($A65="","",VLOOKUP($A65,#REF!,U$3+6,FALSE))</f>
        <v>#REF!</v>
      </c>
      <c r="V65" s="11" t="e">
        <f>IF($A65="","",VLOOKUP($A65,#REF!,V$3+6,FALSE))</f>
        <v>#REF!</v>
      </c>
      <c r="W65" s="11" t="e">
        <f>IF($A65="","",VLOOKUP($A65,#REF!,W$3+6,FALSE))</f>
        <v>#REF!</v>
      </c>
      <c r="X65" s="11" t="e">
        <f>IF($A65="","",VLOOKUP($A65,#REF!,X$3+6,FALSE))</f>
        <v>#REF!</v>
      </c>
      <c r="Y65" s="11" t="e">
        <f t="shared" si="0"/>
        <v>#REF!</v>
      </c>
      <c r="AA65" s="11"/>
      <c r="AD65" t="e">
        <f t="shared" si="1"/>
        <v>#REF!</v>
      </c>
      <c r="AE65" t="e">
        <f t="shared" si="2"/>
        <v>#REF!</v>
      </c>
      <c r="AF65" t="e">
        <f t="shared" si="3"/>
        <v>#REF!</v>
      </c>
      <c r="AG65" t="e">
        <f t="shared" si="4"/>
        <v>#REF!</v>
      </c>
    </row>
    <row r="66" spans="1:33" x14ac:dyDescent="0.25">
      <c r="A66" t="e">
        <f>IF(#REF!="","",#REF!)</f>
        <v>#REF!</v>
      </c>
      <c r="B66" s="10">
        <v>63</v>
      </c>
      <c r="C66" s="10" t="e">
        <f>IF(A66="","",IF(VLOOKUP(A66,#REF!,2,FALSE)=0,"",VLOOKUP(A66,#REF!,2,FALSE)))</f>
        <v>#REF!</v>
      </c>
      <c r="D66" s="10" t="e">
        <f>IF(A66="","",IF(VLOOKUP(A66,#REF!,3,FALSE)=0,"",VLOOKUP(A66,#REF!,3,FALSE)))</f>
        <v>#REF!</v>
      </c>
      <c r="E66" s="10" t="e">
        <f>IF(A66="","",IF(VLOOKUP(A66,#REF!,5,FALSE)=0,"",VLOOKUP(A66,#REF!,5,FALSE)))</f>
        <v>#REF!</v>
      </c>
      <c r="F66" s="10" t="e">
        <f>IF(A66="","",IF(VLOOKUP(A66,#REF!,4,FALSE)=0,"",VLOOKUP(A66,#REF!,4,FALSE)))</f>
        <v>#REF!</v>
      </c>
      <c r="G66" s="11" t="e">
        <f>IF($A66="","",VLOOKUP($A66,#REF!,G$3+6,FALSE))</f>
        <v>#REF!</v>
      </c>
      <c r="H66" s="11" t="e">
        <f>IF($A66="","",VLOOKUP($A66,#REF!,H$3+6,FALSE))</f>
        <v>#REF!</v>
      </c>
      <c r="I66" s="11" t="e">
        <f>IF($A66="","",VLOOKUP($A66,#REF!,I$3+6,FALSE))</f>
        <v>#REF!</v>
      </c>
      <c r="J66" s="11" t="e">
        <f>IF($A66="","",VLOOKUP($A66,#REF!,J$3+6,FALSE))</f>
        <v>#REF!</v>
      </c>
      <c r="K66" s="11" t="e">
        <f>IF($A66="","",VLOOKUP($A66,#REF!,K$3+6,FALSE))</f>
        <v>#REF!</v>
      </c>
      <c r="L66" s="11" t="e">
        <f>IF($A66="","",VLOOKUP($A66,#REF!,L$3+6,FALSE))</f>
        <v>#REF!</v>
      </c>
      <c r="M66" s="11" t="e">
        <f>IF($A66="","",VLOOKUP($A66,#REF!,M$3+6,FALSE))</f>
        <v>#REF!</v>
      </c>
      <c r="N66" s="11" t="e">
        <f>IF($A66="","",VLOOKUP($A66,#REF!,N$3+6,FALSE))</f>
        <v>#REF!</v>
      </c>
      <c r="O66" s="11" t="e">
        <f>IF($A66="","",VLOOKUP($A66,#REF!,O$3+6,FALSE))</f>
        <v>#REF!</v>
      </c>
      <c r="P66" s="11" t="e">
        <f>IF($A66="","",VLOOKUP($A66,#REF!,P$3+6,FALSE))</f>
        <v>#REF!</v>
      </c>
      <c r="Q66" s="11" t="e">
        <f>IF($A66="","",VLOOKUP($A66,#REF!,Q$3+6,FALSE))</f>
        <v>#REF!</v>
      </c>
      <c r="R66" s="11" t="e">
        <f>IF($A66="","",VLOOKUP($A66,#REF!,R$3+6,FALSE))</f>
        <v>#REF!</v>
      </c>
      <c r="S66" s="11" t="e">
        <f>IF($A66="","",VLOOKUP($A66,#REF!,S$3+6,FALSE))</f>
        <v>#REF!</v>
      </c>
      <c r="T66" s="11" t="e">
        <f>IF($A66="","",VLOOKUP($A66,#REF!,T$3+6,FALSE))</f>
        <v>#REF!</v>
      </c>
      <c r="U66" s="11" t="e">
        <f>IF($A66="","",VLOOKUP($A66,#REF!,U$3+6,FALSE))</f>
        <v>#REF!</v>
      </c>
      <c r="V66" s="11" t="e">
        <f>IF($A66="","",VLOOKUP($A66,#REF!,V$3+6,FALSE))</f>
        <v>#REF!</v>
      </c>
      <c r="W66" s="11" t="e">
        <f>IF($A66="","",VLOOKUP($A66,#REF!,W$3+6,FALSE))</f>
        <v>#REF!</v>
      </c>
      <c r="X66" s="11" t="e">
        <f>IF($A66="","",VLOOKUP($A66,#REF!,X$3+6,FALSE))</f>
        <v>#REF!</v>
      </c>
      <c r="Y66" s="11" t="e">
        <f t="shared" si="0"/>
        <v>#REF!</v>
      </c>
      <c r="AA66" s="11"/>
      <c r="AD66" t="e">
        <f t="shared" si="1"/>
        <v>#REF!</v>
      </c>
      <c r="AE66" t="e">
        <f t="shared" si="2"/>
        <v>#REF!</v>
      </c>
      <c r="AF66" t="e">
        <f t="shared" si="3"/>
        <v>#REF!</v>
      </c>
      <c r="AG66" t="e">
        <f t="shared" si="4"/>
        <v>#REF!</v>
      </c>
    </row>
    <row r="67" spans="1:33" x14ac:dyDescent="0.25">
      <c r="A67" t="e">
        <f>IF(#REF!="","",#REF!)</f>
        <v>#REF!</v>
      </c>
      <c r="B67" s="10">
        <v>64</v>
      </c>
      <c r="C67" s="10" t="e">
        <f>IF(A67="","",IF(VLOOKUP(A67,#REF!,2,FALSE)=0,"",VLOOKUP(A67,#REF!,2,FALSE)))</f>
        <v>#REF!</v>
      </c>
      <c r="D67" s="10" t="e">
        <f>IF(A67="","",IF(VLOOKUP(A67,#REF!,3,FALSE)=0,"",VLOOKUP(A67,#REF!,3,FALSE)))</f>
        <v>#REF!</v>
      </c>
      <c r="E67" s="10" t="e">
        <f>IF(A67="","",IF(VLOOKUP(A67,#REF!,5,FALSE)=0,"",VLOOKUP(A67,#REF!,5,FALSE)))</f>
        <v>#REF!</v>
      </c>
      <c r="F67" s="10" t="e">
        <f>IF(A67="","",IF(VLOOKUP(A67,#REF!,4,FALSE)=0,"",VLOOKUP(A67,#REF!,4,FALSE)))</f>
        <v>#REF!</v>
      </c>
      <c r="G67" s="11" t="e">
        <f>IF($A67="","",VLOOKUP($A67,#REF!,G$3+6,FALSE))</f>
        <v>#REF!</v>
      </c>
      <c r="H67" s="11" t="e">
        <f>IF($A67="","",VLOOKUP($A67,#REF!,H$3+6,FALSE))</f>
        <v>#REF!</v>
      </c>
      <c r="I67" s="11" t="e">
        <f>IF($A67="","",VLOOKUP($A67,#REF!,I$3+6,FALSE))</f>
        <v>#REF!</v>
      </c>
      <c r="J67" s="11" t="e">
        <f>IF($A67="","",VLOOKUP($A67,#REF!,J$3+6,FALSE))</f>
        <v>#REF!</v>
      </c>
      <c r="K67" s="11" t="e">
        <f>IF($A67="","",VLOOKUP($A67,#REF!,K$3+6,FALSE))</f>
        <v>#REF!</v>
      </c>
      <c r="L67" s="11" t="e">
        <f>IF($A67="","",VLOOKUP($A67,#REF!,L$3+6,FALSE))</f>
        <v>#REF!</v>
      </c>
      <c r="M67" s="11" t="e">
        <f>IF($A67="","",VLOOKUP($A67,#REF!,M$3+6,FALSE))</f>
        <v>#REF!</v>
      </c>
      <c r="N67" s="11" t="e">
        <f>IF($A67="","",VLOOKUP($A67,#REF!,N$3+6,FALSE))</f>
        <v>#REF!</v>
      </c>
      <c r="O67" s="11" t="e">
        <f>IF($A67="","",VLOOKUP($A67,#REF!,O$3+6,FALSE))</f>
        <v>#REF!</v>
      </c>
      <c r="P67" s="11" t="e">
        <f>IF($A67="","",VLOOKUP($A67,#REF!,P$3+6,FALSE))</f>
        <v>#REF!</v>
      </c>
      <c r="Q67" s="11" t="e">
        <f>IF($A67="","",VLOOKUP($A67,#REF!,Q$3+6,FALSE))</f>
        <v>#REF!</v>
      </c>
      <c r="R67" s="11" t="e">
        <f>IF($A67="","",VLOOKUP($A67,#REF!,R$3+6,FALSE))</f>
        <v>#REF!</v>
      </c>
      <c r="S67" s="11" t="e">
        <f>IF($A67="","",VLOOKUP($A67,#REF!,S$3+6,FALSE))</f>
        <v>#REF!</v>
      </c>
      <c r="T67" s="11" t="e">
        <f>IF($A67="","",VLOOKUP($A67,#REF!,T$3+6,FALSE))</f>
        <v>#REF!</v>
      </c>
      <c r="U67" s="11" t="e">
        <f>IF($A67="","",VLOOKUP($A67,#REF!,U$3+6,FALSE))</f>
        <v>#REF!</v>
      </c>
      <c r="V67" s="11" t="e">
        <f>IF($A67="","",VLOOKUP($A67,#REF!,V$3+6,FALSE))</f>
        <v>#REF!</v>
      </c>
      <c r="W67" s="11" t="e">
        <f>IF($A67="","",VLOOKUP($A67,#REF!,W$3+6,FALSE))</f>
        <v>#REF!</v>
      </c>
      <c r="X67" s="11" t="e">
        <f>IF($A67="","",VLOOKUP($A67,#REF!,X$3+6,FALSE))</f>
        <v>#REF!</v>
      </c>
      <c r="Y67" s="11" t="e">
        <f t="shared" si="0"/>
        <v>#REF!</v>
      </c>
      <c r="AA67" s="11"/>
      <c r="AD67" t="e">
        <f t="shared" si="1"/>
        <v>#REF!</v>
      </c>
      <c r="AE67" t="e">
        <f t="shared" si="2"/>
        <v>#REF!</v>
      </c>
      <c r="AF67" t="e">
        <f t="shared" si="3"/>
        <v>#REF!</v>
      </c>
      <c r="AG67" t="e">
        <f t="shared" si="4"/>
        <v>#REF!</v>
      </c>
    </row>
    <row r="68" spans="1:33" x14ac:dyDescent="0.25">
      <c r="A68" t="e">
        <f>IF(#REF!="","",#REF!)</f>
        <v>#REF!</v>
      </c>
      <c r="B68" s="10">
        <v>65</v>
      </c>
      <c r="C68" s="10" t="e">
        <f>IF(A68="","",IF(VLOOKUP(A68,#REF!,2,FALSE)=0,"",VLOOKUP(A68,#REF!,2,FALSE)))</f>
        <v>#REF!</v>
      </c>
      <c r="D68" s="10" t="e">
        <f>IF(A68="","",IF(VLOOKUP(A68,#REF!,3,FALSE)=0,"",VLOOKUP(A68,#REF!,3,FALSE)))</f>
        <v>#REF!</v>
      </c>
      <c r="E68" s="10" t="e">
        <f>IF(A68="","",IF(VLOOKUP(A68,#REF!,5,FALSE)=0,"",VLOOKUP(A68,#REF!,5,FALSE)))</f>
        <v>#REF!</v>
      </c>
      <c r="F68" s="10" t="e">
        <f>IF(A68="","",IF(VLOOKUP(A68,#REF!,4,FALSE)=0,"",VLOOKUP(A68,#REF!,4,FALSE)))</f>
        <v>#REF!</v>
      </c>
      <c r="G68" s="11" t="e">
        <f>IF($A68="","",VLOOKUP($A68,#REF!,G$3+6,FALSE))</f>
        <v>#REF!</v>
      </c>
      <c r="H68" s="11" t="e">
        <f>IF($A68="","",VLOOKUP($A68,#REF!,H$3+6,FALSE))</f>
        <v>#REF!</v>
      </c>
      <c r="I68" s="11" t="e">
        <f>IF($A68="","",VLOOKUP($A68,#REF!,I$3+6,FALSE))</f>
        <v>#REF!</v>
      </c>
      <c r="J68" s="11" t="e">
        <f>IF($A68="","",VLOOKUP($A68,#REF!,J$3+6,FALSE))</f>
        <v>#REF!</v>
      </c>
      <c r="K68" s="11" t="e">
        <f>IF($A68="","",VLOOKUP($A68,#REF!,K$3+6,FALSE))</f>
        <v>#REF!</v>
      </c>
      <c r="L68" s="11" t="e">
        <f>IF($A68="","",VLOOKUP($A68,#REF!,L$3+6,FALSE))</f>
        <v>#REF!</v>
      </c>
      <c r="M68" s="11" t="e">
        <f>IF($A68="","",VLOOKUP($A68,#REF!,M$3+6,FALSE))</f>
        <v>#REF!</v>
      </c>
      <c r="N68" s="11" t="e">
        <f>IF($A68="","",VLOOKUP($A68,#REF!,N$3+6,FALSE))</f>
        <v>#REF!</v>
      </c>
      <c r="O68" s="11" t="e">
        <f>IF($A68="","",VLOOKUP($A68,#REF!,O$3+6,FALSE))</f>
        <v>#REF!</v>
      </c>
      <c r="P68" s="11" t="e">
        <f>IF($A68="","",VLOOKUP($A68,#REF!,P$3+6,FALSE))</f>
        <v>#REF!</v>
      </c>
      <c r="Q68" s="11" t="e">
        <f>IF($A68="","",VLOOKUP($A68,#REF!,Q$3+6,FALSE))</f>
        <v>#REF!</v>
      </c>
      <c r="R68" s="11" t="e">
        <f>IF($A68="","",VLOOKUP($A68,#REF!,R$3+6,FALSE))</f>
        <v>#REF!</v>
      </c>
      <c r="S68" s="11" t="e">
        <f>IF($A68="","",VLOOKUP($A68,#REF!,S$3+6,FALSE))</f>
        <v>#REF!</v>
      </c>
      <c r="T68" s="11" t="e">
        <f>IF($A68="","",VLOOKUP($A68,#REF!,T$3+6,FALSE))</f>
        <v>#REF!</v>
      </c>
      <c r="U68" s="11" t="e">
        <f>IF($A68="","",VLOOKUP($A68,#REF!,U$3+6,FALSE))</f>
        <v>#REF!</v>
      </c>
      <c r="V68" s="11" t="e">
        <f>IF($A68="","",VLOOKUP($A68,#REF!,V$3+6,FALSE))</f>
        <v>#REF!</v>
      </c>
      <c r="W68" s="11" t="e">
        <f>IF($A68="","",VLOOKUP($A68,#REF!,W$3+6,FALSE))</f>
        <v>#REF!</v>
      </c>
      <c r="X68" s="11" t="e">
        <f>IF($A68="","",VLOOKUP($A68,#REF!,X$3+6,FALSE))</f>
        <v>#REF!</v>
      </c>
      <c r="Y68" s="11" t="e">
        <f t="shared" ref="Y68:Y131" si="5">+SUM(G68:X68)</f>
        <v>#REF!</v>
      </c>
      <c r="AA68" s="11"/>
      <c r="AD68" t="e">
        <f t="shared" ref="AD68:AD131" si="6">SUM(P68:X68)</f>
        <v>#REF!</v>
      </c>
      <c r="AE68" t="e">
        <f t="shared" ref="AE68:AE131" si="7">SUM(S68:X68)</f>
        <v>#REF!</v>
      </c>
      <c r="AF68" t="e">
        <f t="shared" ref="AF68:AF131" si="8">SUM(V68:X68)</f>
        <v>#REF!</v>
      </c>
      <c r="AG68" t="e">
        <f t="shared" ref="AG68:AG131" si="9">SUM(X68)</f>
        <v>#REF!</v>
      </c>
    </row>
    <row r="69" spans="1:33" x14ac:dyDescent="0.25">
      <c r="A69" t="e">
        <f>IF(#REF!="","",#REF!)</f>
        <v>#REF!</v>
      </c>
      <c r="B69" s="10">
        <v>66</v>
      </c>
      <c r="C69" s="10" t="e">
        <f>IF(A69="","",IF(VLOOKUP(A69,#REF!,2,FALSE)=0,"",VLOOKUP(A69,#REF!,2,FALSE)))</f>
        <v>#REF!</v>
      </c>
      <c r="D69" s="10" t="e">
        <f>IF(A69="","",IF(VLOOKUP(A69,#REF!,3,FALSE)=0,"",VLOOKUP(A69,#REF!,3,FALSE)))</f>
        <v>#REF!</v>
      </c>
      <c r="E69" s="10" t="e">
        <f>IF(A69="","",IF(VLOOKUP(A69,#REF!,5,FALSE)=0,"",VLOOKUP(A69,#REF!,5,FALSE)))</f>
        <v>#REF!</v>
      </c>
      <c r="F69" s="10" t="e">
        <f>IF(A69="","",IF(VLOOKUP(A69,#REF!,4,FALSE)=0,"",VLOOKUP(A69,#REF!,4,FALSE)))</f>
        <v>#REF!</v>
      </c>
      <c r="G69" s="11" t="e">
        <f>IF($A69="","",VLOOKUP($A69,#REF!,G$3+6,FALSE))</f>
        <v>#REF!</v>
      </c>
      <c r="H69" s="11" t="e">
        <f>IF($A69="","",VLOOKUP($A69,#REF!,H$3+6,FALSE))</f>
        <v>#REF!</v>
      </c>
      <c r="I69" s="11" t="e">
        <f>IF($A69="","",VLOOKUP($A69,#REF!,I$3+6,FALSE))</f>
        <v>#REF!</v>
      </c>
      <c r="J69" s="11" t="e">
        <f>IF($A69="","",VLOOKUP($A69,#REF!,J$3+6,FALSE))</f>
        <v>#REF!</v>
      </c>
      <c r="K69" s="11" t="e">
        <f>IF($A69="","",VLOOKUP($A69,#REF!,K$3+6,FALSE))</f>
        <v>#REF!</v>
      </c>
      <c r="L69" s="11" t="e">
        <f>IF($A69="","",VLOOKUP($A69,#REF!,L$3+6,FALSE))</f>
        <v>#REF!</v>
      </c>
      <c r="M69" s="11" t="e">
        <f>IF($A69="","",VLOOKUP($A69,#REF!,M$3+6,FALSE))</f>
        <v>#REF!</v>
      </c>
      <c r="N69" s="11" t="e">
        <f>IF($A69="","",VLOOKUP($A69,#REF!,N$3+6,FALSE))</f>
        <v>#REF!</v>
      </c>
      <c r="O69" s="11" t="e">
        <f>IF($A69="","",VLOOKUP($A69,#REF!,O$3+6,FALSE))</f>
        <v>#REF!</v>
      </c>
      <c r="P69" s="11" t="e">
        <f>IF($A69="","",VLOOKUP($A69,#REF!,P$3+6,FALSE))</f>
        <v>#REF!</v>
      </c>
      <c r="Q69" s="11" t="e">
        <f>IF($A69="","",VLOOKUP($A69,#REF!,Q$3+6,FALSE))</f>
        <v>#REF!</v>
      </c>
      <c r="R69" s="11" t="e">
        <f>IF($A69="","",VLOOKUP($A69,#REF!,R$3+6,FALSE))</f>
        <v>#REF!</v>
      </c>
      <c r="S69" s="11" t="e">
        <f>IF($A69="","",VLOOKUP($A69,#REF!,S$3+6,FALSE))</f>
        <v>#REF!</v>
      </c>
      <c r="T69" s="11" t="e">
        <f>IF($A69="","",VLOOKUP($A69,#REF!,T$3+6,FALSE))</f>
        <v>#REF!</v>
      </c>
      <c r="U69" s="11" t="e">
        <f>IF($A69="","",VLOOKUP($A69,#REF!,U$3+6,FALSE))</f>
        <v>#REF!</v>
      </c>
      <c r="V69" s="11" t="e">
        <f>IF($A69="","",VLOOKUP($A69,#REF!,V$3+6,FALSE))</f>
        <v>#REF!</v>
      </c>
      <c r="W69" s="11" t="e">
        <f>IF($A69="","",VLOOKUP($A69,#REF!,W$3+6,FALSE))</f>
        <v>#REF!</v>
      </c>
      <c r="X69" s="11" t="e">
        <f>IF($A69="","",VLOOKUP($A69,#REF!,X$3+6,FALSE))</f>
        <v>#REF!</v>
      </c>
      <c r="Y69" s="11" t="e">
        <f t="shared" si="5"/>
        <v>#REF!</v>
      </c>
      <c r="AA69" s="11"/>
      <c r="AD69" t="e">
        <f t="shared" si="6"/>
        <v>#REF!</v>
      </c>
      <c r="AE69" t="e">
        <f t="shared" si="7"/>
        <v>#REF!</v>
      </c>
      <c r="AF69" t="e">
        <f t="shared" si="8"/>
        <v>#REF!</v>
      </c>
      <c r="AG69" t="e">
        <f t="shared" si="9"/>
        <v>#REF!</v>
      </c>
    </row>
    <row r="70" spans="1:33" x14ac:dyDescent="0.25">
      <c r="A70" t="e">
        <f>IF(#REF!="","",#REF!)</f>
        <v>#REF!</v>
      </c>
      <c r="B70" s="10">
        <v>67</v>
      </c>
      <c r="C70" s="10" t="e">
        <f>IF(A70="","",IF(VLOOKUP(A70,#REF!,2,FALSE)=0,"",VLOOKUP(A70,#REF!,2,FALSE)))</f>
        <v>#REF!</v>
      </c>
      <c r="D70" s="10" t="e">
        <f>IF(A70="","",IF(VLOOKUP(A70,#REF!,3,FALSE)=0,"",VLOOKUP(A70,#REF!,3,FALSE)))</f>
        <v>#REF!</v>
      </c>
      <c r="E70" s="10" t="e">
        <f>IF(A70="","",IF(VLOOKUP(A70,#REF!,5,FALSE)=0,"",VLOOKUP(A70,#REF!,5,FALSE)))</f>
        <v>#REF!</v>
      </c>
      <c r="F70" s="10" t="e">
        <f>IF(A70="","",IF(VLOOKUP(A70,#REF!,4,FALSE)=0,"",VLOOKUP(A70,#REF!,4,FALSE)))</f>
        <v>#REF!</v>
      </c>
      <c r="G70" s="11" t="e">
        <f>IF($A70="","",VLOOKUP($A70,#REF!,G$3+6,FALSE))</f>
        <v>#REF!</v>
      </c>
      <c r="H70" s="11" t="e">
        <f>IF($A70="","",VLOOKUP($A70,#REF!,H$3+6,FALSE))</f>
        <v>#REF!</v>
      </c>
      <c r="I70" s="11" t="e">
        <f>IF($A70="","",VLOOKUP($A70,#REF!,I$3+6,FALSE))</f>
        <v>#REF!</v>
      </c>
      <c r="J70" s="11" t="e">
        <f>IF($A70="","",VLOOKUP($A70,#REF!,J$3+6,FALSE))</f>
        <v>#REF!</v>
      </c>
      <c r="K70" s="11" t="e">
        <f>IF($A70="","",VLOOKUP($A70,#REF!,K$3+6,FALSE))</f>
        <v>#REF!</v>
      </c>
      <c r="L70" s="11" t="e">
        <f>IF($A70="","",VLOOKUP($A70,#REF!,L$3+6,FALSE))</f>
        <v>#REF!</v>
      </c>
      <c r="M70" s="11" t="e">
        <f>IF($A70="","",VLOOKUP($A70,#REF!,M$3+6,FALSE))</f>
        <v>#REF!</v>
      </c>
      <c r="N70" s="11" t="e">
        <f>IF($A70="","",VLOOKUP($A70,#REF!,N$3+6,FALSE))</f>
        <v>#REF!</v>
      </c>
      <c r="O70" s="11" t="e">
        <f>IF($A70="","",VLOOKUP($A70,#REF!,O$3+6,FALSE))</f>
        <v>#REF!</v>
      </c>
      <c r="P70" s="11" t="e">
        <f>IF($A70="","",VLOOKUP($A70,#REF!,P$3+6,FALSE))</f>
        <v>#REF!</v>
      </c>
      <c r="Q70" s="11" t="e">
        <f>IF($A70="","",VLOOKUP($A70,#REF!,Q$3+6,FALSE))</f>
        <v>#REF!</v>
      </c>
      <c r="R70" s="11" t="e">
        <f>IF($A70="","",VLOOKUP($A70,#REF!,R$3+6,FALSE))</f>
        <v>#REF!</v>
      </c>
      <c r="S70" s="11" t="e">
        <f>IF($A70="","",VLOOKUP($A70,#REF!,S$3+6,FALSE))</f>
        <v>#REF!</v>
      </c>
      <c r="T70" s="11" t="e">
        <f>IF($A70="","",VLOOKUP($A70,#REF!,T$3+6,FALSE))</f>
        <v>#REF!</v>
      </c>
      <c r="U70" s="11" t="e">
        <f>IF($A70="","",VLOOKUP($A70,#REF!,U$3+6,FALSE))</f>
        <v>#REF!</v>
      </c>
      <c r="V70" s="11" t="e">
        <f>IF($A70="","",VLOOKUP($A70,#REF!,V$3+6,FALSE))</f>
        <v>#REF!</v>
      </c>
      <c r="W70" s="11" t="e">
        <f>IF($A70="","",VLOOKUP($A70,#REF!,W$3+6,FALSE))</f>
        <v>#REF!</v>
      </c>
      <c r="X70" s="11" t="e">
        <f>IF($A70="","",VLOOKUP($A70,#REF!,X$3+6,FALSE))</f>
        <v>#REF!</v>
      </c>
      <c r="Y70" s="11" t="e">
        <f t="shared" si="5"/>
        <v>#REF!</v>
      </c>
      <c r="AA70" s="11"/>
      <c r="AD70" t="e">
        <f t="shared" si="6"/>
        <v>#REF!</v>
      </c>
      <c r="AE70" t="e">
        <f t="shared" si="7"/>
        <v>#REF!</v>
      </c>
      <c r="AF70" t="e">
        <f t="shared" si="8"/>
        <v>#REF!</v>
      </c>
      <c r="AG70" t="e">
        <f t="shared" si="9"/>
        <v>#REF!</v>
      </c>
    </row>
    <row r="71" spans="1:33" x14ac:dyDescent="0.25">
      <c r="A71" t="e">
        <f>IF(#REF!="","",#REF!)</f>
        <v>#REF!</v>
      </c>
      <c r="B71" s="10">
        <v>68</v>
      </c>
      <c r="C71" s="10" t="e">
        <f>IF(A71="","",IF(VLOOKUP(A71,#REF!,2,FALSE)=0,"",VLOOKUP(A71,#REF!,2,FALSE)))</f>
        <v>#REF!</v>
      </c>
      <c r="D71" s="10" t="e">
        <f>IF(A71="","",IF(VLOOKUP(A71,#REF!,3,FALSE)=0,"",VLOOKUP(A71,#REF!,3,FALSE)))</f>
        <v>#REF!</v>
      </c>
      <c r="E71" s="10" t="e">
        <f>IF(A71="","",IF(VLOOKUP(A71,#REF!,5,FALSE)=0,"",VLOOKUP(A71,#REF!,5,FALSE)))</f>
        <v>#REF!</v>
      </c>
      <c r="F71" s="10" t="e">
        <f>IF(A71="","",IF(VLOOKUP(A71,#REF!,4,FALSE)=0,"",VLOOKUP(A71,#REF!,4,FALSE)))</f>
        <v>#REF!</v>
      </c>
      <c r="G71" s="11" t="e">
        <f>IF($A71="","",VLOOKUP($A71,#REF!,G$3+6,FALSE))</f>
        <v>#REF!</v>
      </c>
      <c r="H71" s="11" t="e">
        <f>IF($A71="","",VLOOKUP($A71,#REF!,H$3+6,FALSE))</f>
        <v>#REF!</v>
      </c>
      <c r="I71" s="11" t="e">
        <f>IF($A71="","",VLOOKUP($A71,#REF!,I$3+6,FALSE))</f>
        <v>#REF!</v>
      </c>
      <c r="J71" s="11" t="e">
        <f>IF($A71="","",VLOOKUP($A71,#REF!,J$3+6,FALSE))</f>
        <v>#REF!</v>
      </c>
      <c r="K71" s="11" t="e">
        <f>IF($A71="","",VLOOKUP($A71,#REF!,K$3+6,FALSE))</f>
        <v>#REF!</v>
      </c>
      <c r="L71" s="11" t="e">
        <f>IF($A71="","",VLOOKUP($A71,#REF!,L$3+6,FALSE))</f>
        <v>#REF!</v>
      </c>
      <c r="M71" s="11" t="e">
        <f>IF($A71="","",VLOOKUP($A71,#REF!,M$3+6,FALSE))</f>
        <v>#REF!</v>
      </c>
      <c r="N71" s="11" t="e">
        <f>IF($A71="","",VLOOKUP($A71,#REF!,N$3+6,FALSE))</f>
        <v>#REF!</v>
      </c>
      <c r="O71" s="11" t="e">
        <f>IF($A71="","",VLOOKUP($A71,#REF!,O$3+6,FALSE))</f>
        <v>#REF!</v>
      </c>
      <c r="P71" s="11" t="e">
        <f>IF($A71="","",VLOOKUP($A71,#REF!,P$3+6,FALSE))</f>
        <v>#REF!</v>
      </c>
      <c r="Q71" s="11" t="e">
        <f>IF($A71="","",VLOOKUP($A71,#REF!,Q$3+6,FALSE))</f>
        <v>#REF!</v>
      </c>
      <c r="R71" s="11" t="e">
        <f>IF($A71="","",VLOOKUP($A71,#REF!,R$3+6,FALSE))</f>
        <v>#REF!</v>
      </c>
      <c r="S71" s="11" t="e">
        <f>IF($A71="","",VLOOKUP($A71,#REF!,S$3+6,FALSE))</f>
        <v>#REF!</v>
      </c>
      <c r="T71" s="11" t="e">
        <f>IF($A71="","",VLOOKUP($A71,#REF!,T$3+6,FALSE))</f>
        <v>#REF!</v>
      </c>
      <c r="U71" s="11" t="e">
        <f>IF($A71="","",VLOOKUP($A71,#REF!,U$3+6,FALSE))</f>
        <v>#REF!</v>
      </c>
      <c r="V71" s="11" t="e">
        <f>IF($A71="","",VLOOKUP($A71,#REF!,V$3+6,FALSE))</f>
        <v>#REF!</v>
      </c>
      <c r="W71" s="11" t="e">
        <f>IF($A71="","",VLOOKUP($A71,#REF!,W$3+6,FALSE))</f>
        <v>#REF!</v>
      </c>
      <c r="X71" s="11" t="e">
        <f>IF($A71="","",VLOOKUP($A71,#REF!,X$3+6,FALSE))</f>
        <v>#REF!</v>
      </c>
      <c r="Y71" s="11" t="e">
        <f t="shared" si="5"/>
        <v>#REF!</v>
      </c>
      <c r="AA71" s="11"/>
      <c r="AD71" t="e">
        <f t="shared" si="6"/>
        <v>#REF!</v>
      </c>
      <c r="AE71" t="e">
        <f t="shared" si="7"/>
        <v>#REF!</v>
      </c>
      <c r="AF71" t="e">
        <f t="shared" si="8"/>
        <v>#REF!</v>
      </c>
      <c r="AG71" t="e">
        <f t="shared" si="9"/>
        <v>#REF!</v>
      </c>
    </row>
    <row r="72" spans="1:33" x14ac:dyDescent="0.25">
      <c r="A72" t="e">
        <f>IF(#REF!="","",#REF!)</f>
        <v>#REF!</v>
      </c>
      <c r="B72" s="10">
        <v>69</v>
      </c>
      <c r="C72" s="10" t="e">
        <f>IF(A72="","",IF(VLOOKUP(A72,#REF!,2,FALSE)=0,"",VLOOKUP(A72,#REF!,2,FALSE)))</f>
        <v>#REF!</v>
      </c>
      <c r="D72" s="10" t="e">
        <f>IF(A72="","",IF(VLOOKUP(A72,#REF!,3,FALSE)=0,"",VLOOKUP(A72,#REF!,3,FALSE)))</f>
        <v>#REF!</v>
      </c>
      <c r="E72" s="10" t="e">
        <f>IF(A72="","",IF(VLOOKUP(A72,#REF!,5,FALSE)=0,"",VLOOKUP(A72,#REF!,5,FALSE)))</f>
        <v>#REF!</v>
      </c>
      <c r="F72" s="10" t="e">
        <f>IF(A72="","",IF(VLOOKUP(A72,#REF!,4,FALSE)=0,"",VLOOKUP(A72,#REF!,4,FALSE)))</f>
        <v>#REF!</v>
      </c>
      <c r="G72" s="11" t="e">
        <f>IF($A72="","",VLOOKUP($A72,#REF!,G$3+6,FALSE))</f>
        <v>#REF!</v>
      </c>
      <c r="H72" s="11" t="e">
        <f>IF($A72="","",VLOOKUP($A72,#REF!,H$3+6,FALSE))</f>
        <v>#REF!</v>
      </c>
      <c r="I72" s="11" t="e">
        <f>IF($A72="","",VLOOKUP($A72,#REF!,I$3+6,FALSE))</f>
        <v>#REF!</v>
      </c>
      <c r="J72" s="11" t="e">
        <f>IF($A72="","",VLOOKUP($A72,#REF!,J$3+6,FALSE))</f>
        <v>#REF!</v>
      </c>
      <c r="K72" s="11" t="e">
        <f>IF($A72="","",VLOOKUP($A72,#REF!,K$3+6,FALSE))</f>
        <v>#REF!</v>
      </c>
      <c r="L72" s="11" t="e">
        <f>IF($A72="","",VLOOKUP($A72,#REF!,L$3+6,FALSE))</f>
        <v>#REF!</v>
      </c>
      <c r="M72" s="11" t="e">
        <f>IF($A72="","",VLOOKUP($A72,#REF!,M$3+6,FALSE))</f>
        <v>#REF!</v>
      </c>
      <c r="N72" s="11" t="e">
        <f>IF($A72="","",VLOOKUP($A72,#REF!,N$3+6,FALSE))</f>
        <v>#REF!</v>
      </c>
      <c r="O72" s="11" t="e">
        <f>IF($A72="","",VLOOKUP($A72,#REF!,O$3+6,FALSE))</f>
        <v>#REF!</v>
      </c>
      <c r="P72" s="11" t="e">
        <f>IF($A72="","",VLOOKUP($A72,#REF!,P$3+6,FALSE))</f>
        <v>#REF!</v>
      </c>
      <c r="Q72" s="11" t="e">
        <f>IF($A72="","",VLOOKUP($A72,#REF!,Q$3+6,FALSE))</f>
        <v>#REF!</v>
      </c>
      <c r="R72" s="11" t="e">
        <f>IF($A72="","",VLOOKUP($A72,#REF!,R$3+6,FALSE))</f>
        <v>#REF!</v>
      </c>
      <c r="S72" s="11" t="e">
        <f>IF($A72="","",VLOOKUP($A72,#REF!,S$3+6,FALSE))</f>
        <v>#REF!</v>
      </c>
      <c r="T72" s="11" t="e">
        <f>IF($A72="","",VLOOKUP($A72,#REF!,T$3+6,FALSE))</f>
        <v>#REF!</v>
      </c>
      <c r="U72" s="11" t="e">
        <f>IF($A72="","",VLOOKUP($A72,#REF!,U$3+6,FALSE))</f>
        <v>#REF!</v>
      </c>
      <c r="V72" s="11" t="e">
        <f>IF($A72="","",VLOOKUP($A72,#REF!,V$3+6,FALSE))</f>
        <v>#REF!</v>
      </c>
      <c r="W72" s="11" t="e">
        <f>IF($A72="","",VLOOKUP($A72,#REF!,W$3+6,FALSE))</f>
        <v>#REF!</v>
      </c>
      <c r="X72" s="11" t="e">
        <f>IF($A72="","",VLOOKUP($A72,#REF!,X$3+6,FALSE))</f>
        <v>#REF!</v>
      </c>
      <c r="Y72" s="11" t="e">
        <f t="shared" si="5"/>
        <v>#REF!</v>
      </c>
      <c r="AA72" s="11"/>
      <c r="AD72" t="e">
        <f t="shared" si="6"/>
        <v>#REF!</v>
      </c>
      <c r="AE72" t="e">
        <f t="shared" si="7"/>
        <v>#REF!</v>
      </c>
      <c r="AF72" t="e">
        <f t="shared" si="8"/>
        <v>#REF!</v>
      </c>
      <c r="AG72" t="e">
        <f t="shared" si="9"/>
        <v>#REF!</v>
      </c>
    </row>
    <row r="73" spans="1:33" x14ac:dyDescent="0.25">
      <c r="A73" t="e">
        <f>IF(#REF!="","",#REF!)</f>
        <v>#REF!</v>
      </c>
      <c r="B73" s="10">
        <v>70</v>
      </c>
      <c r="C73" s="10" t="e">
        <f>IF(A73="","",IF(VLOOKUP(A73,#REF!,2,FALSE)=0,"",VLOOKUP(A73,#REF!,2,FALSE)))</f>
        <v>#REF!</v>
      </c>
      <c r="D73" s="10" t="e">
        <f>IF(A73="","",IF(VLOOKUP(A73,#REF!,3,FALSE)=0,"",VLOOKUP(A73,#REF!,3,FALSE)))</f>
        <v>#REF!</v>
      </c>
      <c r="E73" s="10" t="e">
        <f>IF(A73="","",IF(VLOOKUP(A73,#REF!,5,FALSE)=0,"",VLOOKUP(A73,#REF!,5,FALSE)))</f>
        <v>#REF!</v>
      </c>
      <c r="F73" s="10" t="e">
        <f>IF(A73="","",IF(VLOOKUP(A73,#REF!,4,FALSE)=0,"",VLOOKUP(A73,#REF!,4,FALSE)))</f>
        <v>#REF!</v>
      </c>
      <c r="G73" s="11" t="e">
        <f>IF($A73="","",VLOOKUP($A73,#REF!,G$3+6,FALSE))</f>
        <v>#REF!</v>
      </c>
      <c r="H73" s="11" t="e">
        <f>IF($A73="","",VLOOKUP($A73,#REF!,H$3+6,FALSE))</f>
        <v>#REF!</v>
      </c>
      <c r="I73" s="11" t="e">
        <f>IF($A73="","",VLOOKUP($A73,#REF!,I$3+6,FALSE))</f>
        <v>#REF!</v>
      </c>
      <c r="J73" s="11" t="e">
        <f>IF($A73="","",VLOOKUP($A73,#REF!,J$3+6,FALSE))</f>
        <v>#REF!</v>
      </c>
      <c r="K73" s="11" t="e">
        <f>IF($A73="","",VLOOKUP($A73,#REF!,K$3+6,FALSE))</f>
        <v>#REF!</v>
      </c>
      <c r="L73" s="11" t="e">
        <f>IF($A73="","",VLOOKUP($A73,#REF!,L$3+6,FALSE))</f>
        <v>#REF!</v>
      </c>
      <c r="M73" s="11" t="e">
        <f>IF($A73="","",VLOOKUP($A73,#REF!,M$3+6,FALSE))</f>
        <v>#REF!</v>
      </c>
      <c r="N73" s="11" t="e">
        <f>IF($A73="","",VLOOKUP($A73,#REF!,N$3+6,FALSE))</f>
        <v>#REF!</v>
      </c>
      <c r="O73" s="11" t="e">
        <f>IF($A73="","",VLOOKUP($A73,#REF!,O$3+6,FALSE))</f>
        <v>#REF!</v>
      </c>
      <c r="P73" s="11" t="e">
        <f>IF($A73="","",VLOOKUP($A73,#REF!,P$3+6,FALSE))</f>
        <v>#REF!</v>
      </c>
      <c r="Q73" s="11" t="e">
        <f>IF($A73="","",VLOOKUP($A73,#REF!,Q$3+6,FALSE))</f>
        <v>#REF!</v>
      </c>
      <c r="R73" s="11" t="e">
        <f>IF($A73="","",VLOOKUP($A73,#REF!,R$3+6,FALSE))</f>
        <v>#REF!</v>
      </c>
      <c r="S73" s="11" t="e">
        <f>IF($A73="","",VLOOKUP($A73,#REF!,S$3+6,FALSE))</f>
        <v>#REF!</v>
      </c>
      <c r="T73" s="11" t="e">
        <f>IF($A73="","",VLOOKUP($A73,#REF!,T$3+6,FALSE))</f>
        <v>#REF!</v>
      </c>
      <c r="U73" s="11" t="e">
        <f>IF($A73="","",VLOOKUP($A73,#REF!,U$3+6,FALSE))</f>
        <v>#REF!</v>
      </c>
      <c r="V73" s="11" t="e">
        <f>IF($A73="","",VLOOKUP($A73,#REF!,V$3+6,FALSE))</f>
        <v>#REF!</v>
      </c>
      <c r="W73" s="11" t="e">
        <f>IF($A73="","",VLOOKUP($A73,#REF!,W$3+6,FALSE))</f>
        <v>#REF!</v>
      </c>
      <c r="X73" s="11" t="e">
        <f>IF($A73="","",VLOOKUP($A73,#REF!,X$3+6,FALSE))</f>
        <v>#REF!</v>
      </c>
      <c r="Y73" s="11" t="e">
        <f t="shared" si="5"/>
        <v>#REF!</v>
      </c>
      <c r="AA73" s="11"/>
      <c r="AD73" t="e">
        <f t="shared" si="6"/>
        <v>#REF!</v>
      </c>
      <c r="AE73" t="e">
        <f t="shared" si="7"/>
        <v>#REF!</v>
      </c>
      <c r="AF73" t="e">
        <f t="shared" si="8"/>
        <v>#REF!</v>
      </c>
      <c r="AG73" t="e">
        <f t="shared" si="9"/>
        <v>#REF!</v>
      </c>
    </row>
    <row r="74" spans="1:33" x14ac:dyDescent="0.25">
      <c r="A74" t="e">
        <f>IF(#REF!="","",#REF!)</f>
        <v>#REF!</v>
      </c>
      <c r="B74" s="10">
        <v>71</v>
      </c>
      <c r="C74" s="10" t="e">
        <f>IF(A74="","",IF(VLOOKUP(A74,#REF!,2,FALSE)=0,"",VLOOKUP(A74,#REF!,2,FALSE)))</f>
        <v>#REF!</v>
      </c>
      <c r="D74" s="10" t="e">
        <f>IF(A74="","",IF(VLOOKUP(A74,#REF!,3,FALSE)=0,"",VLOOKUP(A74,#REF!,3,FALSE)))</f>
        <v>#REF!</v>
      </c>
      <c r="E74" s="10" t="e">
        <f>IF(A74="","",IF(VLOOKUP(A74,#REF!,5,FALSE)=0,"",VLOOKUP(A74,#REF!,5,FALSE)))</f>
        <v>#REF!</v>
      </c>
      <c r="F74" s="10" t="e">
        <f>IF(A74="","",IF(VLOOKUP(A74,#REF!,4,FALSE)=0,"",VLOOKUP(A74,#REF!,4,FALSE)))</f>
        <v>#REF!</v>
      </c>
      <c r="G74" s="11" t="e">
        <f>IF($A74="","",VLOOKUP($A74,#REF!,G$3+6,FALSE))</f>
        <v>#REF!</v>
      </c>
      <c r="H74" s="11" t="e">
        <f>IF($A74="","",VLOOKUP($A74,#REF!,H$3+6,FALSE))</f>
        <v>#REF!</v>
      </c>
      <c r="I74" s="11" t="e">
        <f>IF($A74="","",VLOOKUP($A74,#REF!,I$3+6,FALSE))</f>
        <v>#REF!</v>
      </c>
      <c r="J74" s="11" t="e">
        <f>IF($A74="","",VLOOKUP($A74,#REF!,J$3+6,FALSE))</f>
        <v>#REF!</v>
      </c>
      <c r="K74" s="11" t="e">
        <f>IF($A74="","",VLOOKUP($A74,#REF!,K$3+6,FALSE))</f>
        <v>#REF!</v>
      </c>
      <c r="L74" s="11" t="e">
        <f>IF($A74="","",VLOOKUP($A74,#REF!,L$3+6,FALSE))</f>
        <v>#REF!</v>
      </c>
      <c r="M74" s="11" t="e">
        <f>IF($A74="","",VLOOKUP($A74,#REF!,M$3+6,FALSE))</f>
        <v>#REF!</v>
      </c>
      <c r="N74" s="11" t="e">
        <f>IF($A74="","",VLOOKUP($A74,#REF!,N$3+6,FALSE))</f>
        <v>#REF!</v>
      </c>
      <c r="O74" s="11" t="e">
        <f>IF($A74="","",VLOOKUP($A74,#REF!,O$3+6,FALSE))</f>
        <v>#REF!</v>
      </c>
      <c r="P74" s="11" t="e">
        <f>IF($A74="","",VLOOKUP($A74,#REF!,P$3+6,FALSE))</f>
        <v>#REF!</v>
      </c>
      <c r="Q74" s="11" t="e">
        <f>IF($A74="","",VLOOKUP($A74,#REF!,Q$3+6,FALSE))</f>
        <v>#REF!</v>
      </c>
      <c r="R74" s="11" t="e">
        <f>IF($A74="","",VLOOKUP($A74,#REF!,R$3+6,FALSE))</f>
        <v>#REF!</v>
      </c>
      <c r="S74" s="11" t="e">
        <f>IF($A74="","",VLOOKUP($A74,#REF!,S$3+6,FALSE))</f>
        <v>#REF!</v>
      </c>
      <c r="T74" s="11" t="e">
        <f>IF($A74="","",VLOOKUP($A74,#REF!,T$3+6,FALSE))</f>
        <v>#REF!</v>
      </c>
      <c r="U74" s="11" t="e">
        <f>IF($A74="","",VLOOKUP($A74,#REF!,U$3+6,FALSE))</f>
        <v>#REF!</v>
      </c>
      <c r="V74" s="11" t="e">
        <f>IF($A74="","",VLOOKUP($A74,#REF!,V$3+6,FALSE))</f>
        <v>#REF!</v>
      </c>
      <c r="W74" s="11" t="e">
        <f>IF($A74="","",VLOOKUP($A74,#REF!,W$3+6,FALSE))</f>
        <v>#REF!</v>
      </c>
      <c r="X74" s="11" t="e">
        <f>IF($A74="","",VLOOKUP($A74,#REF!,X$3+6,FALSE))</f>
        <v>#REF!</v>
      </c>
      <c r="Y74" s="11" t="e">
        <f t="shared" si="5"/>
        <v>#REF!</v>
      </c>
      <c r="AA74" s="11"/>
      <c r="AD74" t="e">
        <f t="shared" si="6"/>
        <v>#REF!</v>
      </c>
      <c r="AE74" t="e">
        <f t="shared" si="7"/>
        <v>#REF!</v>
      </c>
      <c r="AF74" t="e">
        <f t="shared" si="8"/>
        <v>#REF!</v>
      </c>
      <c r="AG74" t="e">
        <f t="shared" si="9"/>
        <v>#REF!</v>
      </c>
    </row>
    <row r="75" spans="1:33" x14ac:dyDescent="0.25">
      <c r="A75" t="e">
        <f>IF(#REF!="","",#REF!)</f>
        <v>#REF!</v>
      </c>
      <c r="B75" s="10">
        <v>72</v>
      </c>
      <c r="C75" s="10" t="e">
        <f>IF(A75="","",IF(VLOOKUP(A75,#REF!,2,FALSE)=0,"",VLOOKUP(A75,#REF!,2,FALSE)))</f>
        <v>#REF!</v>
      </c>
      <c r="D75" s="10" t="e">
        <f>IF(A75="","",IF(VLOOKUP(A75,#REF!,3,FALSE)=0,"",VLOOKUP(A75,#REF!,3,FALSE)))</f>
        <v>#REF!</v>
      </c>
      <c r="E75" s="10" t="e">
        <f>IF(A75="","",IF(VLOOKUP(A75,#REF!,5,FALSE)=0,"",VLOOKUP(A75,#REF!,5,FALSE)))</f>
        <v>#REF!</v>
      </c>
      <c r="F75" s="10" t="e">
        <f>IF(A75="","",IF(VLOOKUP(A75,#REF!,4,FALSE)=0,"",VLOOKUP(A75,#REF!,4,FALSE)))</f>
        <v>#REF!</v>
      </c>
      <c r="G75" s="11" t="e">
        <f>IF($A75="","",VLOOKUP($A75,#REF!,G$3+6,FALSE))</f>
        <v>#REF!</v>
      </c>
      <c r="H75" s="11" t="e">
        <f>IF($A75="","",VLOOKUP($A75,#REF!,H$3+6,FALSE))</f>
        <v>#REF!</v>
      </c>
      <c r="I75" s="11" t="e">
        <f>IF($A75="","",VLOOKUP($A75,#REF!,I$3+6,FALSE))</f>
        <v>#REF!</v>
      </c>
      <c r="J75" s="11" t="e">
        <f>IF($A75="","",VLOOKUP($A75,#REF!,J$3+6,FALSE))</f>
        <v>#REF!</v>
      </c>
      <c r="K75" s="11" t="e">
        <f>IF($A75="","",VLOOKUP($A75,#REF!,K$3+6,FALSE))</f>
        <v>#REF!</v>
      </c>
      <c r="L75" s="11" t="e">
        <f>IF($A75="","",VLOOKUP($A75,#REF!,L$3+6,FALSE))</f>
        <v>#REF!</v>
      </c>
      <c r="M75" s="11" t="e">
        <f>IF($A75="","",VLOOKUP($A75,#REF!,M$3+6,FALSE))</f>
        <v>#REF!</v>
      </c>
      <c r="N75" s="11" t="e">
        <f>IF($A75="","",VLOOKUP($A75,#REF!,N$3+6,FALSE))</f>
        <v>#REF!</v>
      </c>
      <c r="O75" s="11" t="e">
        <f>IF($A75="","",VLOOKUP($A75,#REF!,O$3+6,FALSE))</f>
        <v>#REF!</v>
      </c>
      <c r="P75" s="11" t="e">
        <f>IF($A75="","",VLOOKUP($A75,#REF!,P$3+6,FALSE))</f>
        <v>#REF!</v>
      </c>
      <c r="Q75" s="11" t="e">
        <f>IF($A75="","",VLOOKUP($A75,#REF!,Q$3+6,FALSE))</f>
        <v>#REF!</v>
      </c>
      <c r="R75" s="11" t="e">
        <f>IF($A75="","",VLOOKUP($A75,#REF!,R$3+6,FALSE))</f>
        <v>#REF!</v>
      </c>
      <c r="S75" s="11" t="e">
        <f>IF($A75="","",VLOOKUP($A75,#REF!,S$3+6,FALSE))</f>
        <v>#REF!</v>
      </c>
      <c r="T75" s="11" t="e">
        <f>IF($A75="","",VLOOKUP($A75,#REF!,T$3+6,FALSE))</f>
        <v>#REF!</v>
      </c>
      <c r="U75" s="11" t="e">
        <f>IF($A75="","",VLOOKUP($A75,#REF!,U$3+6,FALSE))</f>
        <v>#REF!</v>
      </c>
      <c r="V75" s="11" t="e">
        <f>IF($A75="","",VLOOKUP($A75,#REF!,V$3+6,FALSE))</f>
        <v>#REF!</v>
      </c>
      <c r="W75" s="11" t="e">
        <f>IF($A75="","",VLOOKUP($A75,#REF!,W$3+6,FALSE))</f>
        <v>#REF!</v>
      </c>
      <c r="X75" s="11" t="e">
        <f>IF($A75="","",VLOOKUP($A75,#REF!,X$3+6,FALSE))</f>
        <v>#REF!</v>
      </c>
      <c r="Y75" s="11" t="e">
        <f t="shared" si="5"/>
        <v>#REF!</v>
      </c>
      <c r="AA75" s="11"/>
      <c r="AD75" t="e">
        <f t="shared" si="6"/>
        <v>#REF!</v>
      </c>
      <c r="AE75" t="e">
        <f t="shared" si="7"/>
        <v>#REF!</v>
      </c>
      <c r="AF75" t="e">
        <f t="shared" si="8"/>
        <v>#REF!</v>
      </c>
      <c r="AG75" t="e">
        <f t="shared" si="9"/>
        <v>#REF!</v>
      </c>
    </row>
    <row r="76" spans="1:33" x14ac:dyDescent="0.25">
      <c r="A76" t="e">
        <f>IF(#REF!="","",#REF!)</f>
        <v>#REF!</v>
      </c>
      <c r="B76" s="10">
        <v>73</v>
      </c>
      <c r="C76" s="10" t="e">
        <f>IF(A76="","",IF(VLOOKUP(A76,#REF!,2,FALSE)=0,"",VLOOKUP(A76,#REF!,2,FALSE)))</f>
        <v>#REF!</v>
      </c>
      <c r="D76" s="10" t="e">
        <f>IF(A76="","",IF(VLOOKUP(A76,#REF!,3,FALSE)=0,"",VLOOKUP(A76,#REF!,3,FALSE)))</f>
        <v>#REF!</v>
      </c>
      <c r="E76" s="10" t="e">
        <f>IF(A76="","",IF(VLOOKUP(A76,#REF!,5,FALSE)=0,"",VLOOKUP(A76,#REF!,5,FALSE)))</f>
        <v>#REF!</v>
      </c>
      <c r="F76" s="10" t="e">
        <f>IF(A76="","",IF(VLOOKUP(A76,#REF!,4,FALSE)=0,"",VLOOKUP(A76,#REF!,4,FALSE)))</f>
        <v>#REF!</v>
      </c>
      <c r="G76" s="11" t="e">
        <f>IF($A76="","",VLOOKUP($A76,#REF!,G$3+6,FALSE))</f>
        <v>#REF!</v>
      </c>
      <c r="H76" s="11" t="e">
        <f>IF($A76="","",VLOOKUP($A76,#REF!,H$3+6,FALSE))</f>
        <v>#REF!</v>
      </c>
      <c r="I76" s="11" t="e">
        <f>IF($A76="","",VLOOKUP($A76,#REF!,I$3+6,FALSE))</f>
        <v>#REF!</v>
      </c>
      <c r="J76" s="11" t="e">
        <f>IF($A76="","",VLOOKUP($A76,#REF!,J$3+6,FALSE))</f>
        <v>#REF!</v>
      </c>
      <c r="K76" s="11" t="e">
        <f>IF($A76="","",VLOOKUP($A76,#REF!,K$3+6,FALSE))</f>
        <v>#REF!</v>
      </c>
      <c r="L76" s="11" t="e">
        <f>IF($A76="","",VLOOKUP($A76,#REF!,L$3+6,FALSE))</f>
        <v>#REF!</v>
      </c>
      <c r="M76" s="11" t="e">
        <f>IF($A76="","",VLOOKUP($A76,#REF!,M$3+6,FALSE))</f>
        <v>#REF!</v>
      </c>
      <c r="N76" s="11" t="e">
        <f>IF($A76="","",VLOOKUP($A76,#REF!,N$3+6,FALSE))</f>
        <v>#REF!</v>
      </c>
      <c r="O76" s="11" t="e">
        <f>IF($A76="","",VLOOKUP($A76,#REF!,O$3+6,FALSE))</f>
        <v>#REF!</v>
      </c>
      <c r="P76" s="11" t="e">
        <f>IF($A76="","",VLOOKUP($A76,#REF!,P$3+6,FALSE))</f>
        <v>#REF!</v>
      </c>
      <c r="Q76" s="11" t="e">
        <f>IF($A76="","",VLOOKUP($A76,#REF!,Q$3+6,FALSE))</f>
        <v>#REF!</v>
      </c>
      <c r="R76" s="11" t="e">
        <f>IF($A76="","",VLOOKUP($A76,#REF!,R$3+6,FALSE))</f>
        <v>#REF!</v>
      </c>
      <c r="S76" s="11" t="e">
        <f>IF($A76="","",VLOOKUP($A76,#REF!,S$3+6,FALSE))</f>
        <v>#REF!</v>
      </c>
      <c r="T76" s="11" t="e">
        <f>IF($A76="","",VLOOKUP($A76,#REF!,T$3+6,FALSE))</f>
        <v>#REF!</v>
      </c>
      <c r="U76" s="11" t="e">
        <f>IF($A76="","",VLOOKUP($A76,#REF!,U$3+6,FALSE))</f>
        <v>#REF!</v>
      </c>
      <c r="V76" s="11" t="e">
        <f>IF($A76="","",VLOOKUP($A76,#REF!,V$3+6,FALSE))</f>
        <v>#REF!</v>
      </c>
      <c r="W76" s="11" t="e">
        <f>IF($A76="","",VLOOKUP($A76,#REF!,W$3+6,FALSE))</f>
        <v>#REF!</v>
      </c>
      <c r="X76" s="11" t="e">
        <f>IF($A76="","",VLOOKUP($A76,#REF!,X$3+6,FALSE))</f>
        <v>#REF!</v>
      </c>
      <c r="Y76" s="11" t="e">
        <f t="shared" si="5"/>
        <v>#REF!</v>
      </c>
      <c r="AA76" s="11"/>
      <c r="AD76" t="e">
        <f t="shared" si="6"/>
        <v>#REF!</v>
      </c>
      <c r="AE76" t="e">
        <f t="shared" si="7"/>
        <v>#REF!</v>
      </c>
      <c r="AF76" t="e">
        <f t="shared" si="8"/>
        <v>#REF!</v>
      </c>
      <c r="AG76" t="e">
        <f t="shared" si="9"/>
        <v>#REF!</v>
      </c>
    </row>
    <row r="77" spans="1:33" x14ac:dyDescent="0.25">
      <c r="A77" t="e">
        <f>IF(#REF!="","",#REF!)</f>
        <v>#REF!</v>
      </c>
      <c r="B77" s="10">
        <v>74</v>
      </c>
      <c r="C77" s="10" t="e">
        <f>IF(A77="","",IF(VLOOKUP(A77,#REF!,2,FALSE)=0,"",VLOOKUP(A77,#REF!,2,FALSE)))</f>
        <v>#REF!</v>
      </c>
      <c r="D77" s="10" t="e">
        <f>IF(A77="","",IF(VLOOKUP(A77,#REF!,3,FALSE)=0,"",VLOOKUP(A77,#REF!,3,FALSE)))</f>
        <v>#REF!</v>
      </c>
      <c r="E77" s="10" t="e">
        <f>IF(A77="","",IF(VLOOKUP(A77,#REF!,5,FALSE)=0,"",VLOOKUP(A77,#REF!,5,FALSE)))</f>
        <v>#REF!</v>
      </c>
      <c r="F77" s="10" t="e">
        <f>IF(A77="","",IF(VLOOKUP(A77,#REF!,4,FALSE)=0,"",VLOOKUP(A77,#REF!,4,FALSE)))</f>
        <v>#REF!</v>
      </c>
      <c r="G77" s="11" t="e">
        <f>IF($A77="","",VLOOKUP($A77,#REF!,G$3+6,FALSE))</f>
        <v>#REF!</v>
      </c>
      <c r="H77" s="11" t="e">
        <f>IF($A77="","",VLOOKUP($A77,#REF!,H$3+6,FALSE))</f>
        <v>#REF!</v>
      </c>
      <c r="I77" s="11" t="e">
        <f>IF($A77="","",VLOOKUP($A77,#REF!,I$3+6,FALSE))</f>
        <v>#REF!</v>
      </c>
      <c r="J77" s="11" t="e">
        <f>IF($A77="","",VLOOKUP($A77,#REF!,J$3+6,FALSE))</f>
        <v>#REF!</v>
      </c>
      <c r="K77" s="11" t="e">
        <f>IF($A77="","",VLOOKUP($A77,#REF!,K$3+6,FALSE))</f>
        <v>#REF!</v>
      </c>
      <c r="L77" s="11" t="e">
        <f>IF($A77="","",VLOOKUP($A77,#REF!,L$3+6,FALSE))</f>
        <v>#REF!</v>
      </c>
      <c r="M77" s="11" t="e">
        <f>IF($A77="","",VLOOKUP($A77,#REF!,M$3+6,FALSE))</f>
        <v>#REF!</v>
      </c>
      <c r="N77" s="11" t="e">
        <f>IF($A77="","",VLOOKUP($A77,#REF!,N$3+6,FALSE))</f>
        <v>#REF!</v>
      </c>
      <c r="O77" s="11" t="e">
        <f>IF($A77="","",VLOOKUP($A77,#REF!,O$3+6,FALSE))</f>
        <v>#REF!</v>
      </c>
      <c r="P77" s="11" t="e">
        <f>IF($A77="","",VLOOKUP($A77,#REF!,P$3+6,FALSE))</f>
        <v>#REF!</v>
      </c>
      <c r="Q77" s="11" t="e">
        <f>IF($A77="","",VLOOKUP($A77,#REF!,Q$3+6,FALSE))</f>
        <v>#REF!</v>
      </c>
      <c r="R77" s="11" t="e">
        <f>IF($A77="","",VLOOKUP($A77,#REF!,R$3+6,FALSE))</f>
        <v>#REF!</v>
      </c>
      <c r="S77" s="11" t="e">
        <f>IF($A77="","",VLOOKUP($A77,#REF!,S$3+6,FALSE))</f>
        <v>#REF!</v>
      </c>
      <c r="T77" s="11" t="e">
        <f>IF($A77="","",VLOOKUP($A77,#REF!,T$3+6,FALSE))</f>
        <v>#REF!</v>
      </c>
      <c r="U77" s="11" t="e">
        <f>IF($A77="","",VLOOKUP($A77,#REF!,U$3+6,FALSE))</f>
        <v>#REF!</v>
      </c>
      <c r="V77" s="11" t="e">
        <f>IF($A77="","",VLOOKUP($A77,#REF!,V$3+6,FALSE))</f>
        <v>#REF!</v>
      </c>
      <c r="W77" s="11" t="e">
        <f>IF($A77="","",VLOOKUP($A77,#REF!,W$3+6,FALSE))</f>
        <v>#REF!</v>
      </c>
      <c r="X77" s="11" t="e">
        <f>IF($A77="","",VLOOKUP($A77,#REF!,X$3+6,FALSE))</f>
        <v>#REF!</v>
      </c>
      <c r="Y77" s="11" t="e">
        <f t="shared" si="5"/>
        <v>#REF!</v>
      </c>
      <c r="AA77" s="11"/>
      <c r="AD77" t="e">
        <f t="shared" si="6"/>
        <v>#REF!</v>
      </c>
      <c r="AE77" t="e">
        <f t="shared" si="7"/>
        <v>#REF!</v>
      </c>
      <c r="AF77" t="e">
        <f t="shared" si="8"/>
        <v>#REF!</v>
      </c>
      <c r="AG77" t="e">
        <f t="shared" si="9"/>
        <v>#REF!</v>
      </c>
    </row>
    <row r="78" spans="1:33" x14ac:dyDescent="0.25">
      <c r="A78" t="e">
        <f>IF(#REF!="","",#REF!)</f>
        <v>#REF!</v>
      </c>
      <c r="B78" s="10">
        <v>75</v>
      </c>
      <c r="C78" s="10" t="e">
        <f>IF(A78="","",IF(VLOOKUP(A78,#REF!,2,FALSE)=0,"",VLOOKUP(A78,#REF!,2,FALSE)))</f>
        <v>#REF!</v>
      </c>
      <c r="D78" s="10" t="e">
        <f>IF(A78="","",IF(VLOOKUP(A78,#REF!,3,FALSE)=0,"",VLOOKUP(A78,#REF!,3,FALSE)))</f>
        <v>#REF!</v>
      </c>
      <c r="E78" s="10" t="e">
        <f>IF(A78="","",IF(VLOOKUP(A78,#REF!,5,FALSE)=0,"",VLOOKUP(A78,#REF!,5,FALSE)))</f>
        <v>#REF!</v>
      </c>
      <c r="F78" s="10" t="e">
        <f>IF(A78="","",IF(VLOOKUP(A78,#REF!,4,FALSE)=0,"",VLOOKUP(A78,#REF!,4,FALSE)))</f>
        <v>#REF!</v>
      </c>
      <c r="G78" s="11" t="e">
        <f>IF($A78="","",VLOOKUP($A78,#REF!,G$3+6,FALSE))</f>
        <v>#REF!</v>
      </c>
      <c r="H78" s="11" t="e">
        <f>IF($A78="","",VLOOKUP($A78,#REF!,H$3+6,FALSE))</f>
        <v>#REF!</v>
      </c>
      <c r="I78" s="11" t="e">
        <f>IF($A78="","",VLOOKUP($A78,#REF!,I$3+6,FALSE))</f>
        <v>#REF!</v>
      </c>
      <c r="J78" s="11" t="e">
        <f>IF($A78="","",VLOOKUP($A78,#REF!,J$3+6,FALSE))</f>
        <v>#REF!</v>
      </c>
      <c r="K78" s="11" t="e">
        <f>IF($A78="","",VLOOKUP($A78,#REF!,K$3+6,FALSE))</f>
        <v>#REF!</v>
      </c>
      <c r="L78" s="11" t="e">
        <f>IF($A78="","",VLOOKUP($A78,#REF!,L$3+6,FALSE))</f>
        <v>#REF!</v>
      </c>
      <c r="M78" s="11" t="e">
        <f>IF($A78="","",VLOOKUP($A78,#REF!,M$3+6,FALSE))</f>
        <v>#REF!</v>
      </c>
      <c r="N78" s="11" t="e">
        <f>IF($A78="","",VLOOKUP($A78,#REF!,N$3+6,FALSE))</f>
        <v>#REF!</v>
      </c>
      <c r="O78" s="11" t="e">
        <f>IF($A78="","",VLOOKUP($A78,#REF!,O$3+6,FALSE))</f>
        <v>#REF!</v>
      </c>
      <c r="P78" s="11" t="e">
        <f>IF($A78="","",VLOOKUP($A78,#REF!,P$3+6,FALSE))</f>
        <v>#REF!</v>
      </c>
      <c r="Q78" s="11" t="e">
        <f>IF($A78="","",VLOOKUP($A78,#REF!,Q$3+6,FALSE))</f>
        <v>#REF!</v>
      </c>
      <c r="R78" s="11" t="e">
        <f>IF($A78="","",VLOOKUP($A78,#REF!,R$3+6,FALSE))</f>
        <v>#REF!</v>
      </c>
      <c r="S78" s="11" t="e">
        <f>IF($A78="","",VLOOKUP($A78,#REF!,S$3+6,FALSE))</f>
        <v>#REF!</v>
      </c>
      <c r="T78" s="11" t="e">
        <f>IF($A78="","",VLOOKUP($A78,#REF!,T$3+6,FALSE))</f>
        <v>#REF!</v>
      </c>
      <c r="U78" s="11" t="e">
        <f>IF($A78="","",VLOOKUP($A78,#REF!,U$3+6,FALSE))</f>
        <v>#REF!</v>
      </c>
      <c r="V78" s="11" t="e">
        <f>IF($A78="","",VLOOKUP($A78,#REF!,V$3+6,FALSE))</f>
        <v>#REF!</v>
      </c>
      <c r="W78" s="11" t="e">
        <f>IF($A78="","",VLOOKUP($A78,#REF!,W$3+6,FALSE))</f>
        <v>#REF!</v>
      </c>
      <c r="X78" s="11" t="e">
        <f>IF($A78="","",VLOOKUP($A78,#REF!,X$3+6,FALSE))</f>
        <v>#REF!</v>
      </c>
      <c r="Y78" s="11" t="e">
        <f t="shared" si="5"/>
        <v>#REF!</v>
      </c>
      <c r="AA78" s="11"/>
      <c r="AD78" t="e">
        <f t="shared" si="6"/>
        <v>#REF!</v>
      </c>
      <c r="AE78" t="e">
        <f t="shared" si="7"/>
        <v>#REF!</v>
      </c>
      <c r="AF78" t="e">
        <f t="shared" si="8"/>
        <v>#REF!</v>
      </c>
      <c r="AG78" t="e">
        <f t="shared" si="9"/>
        <v>#REF!</v>
      </c>
    </row>
    <row r="79" spans="1:33" x14ac:dyDescent="0.25">
      <c r="A79" t="e">
        <f>IF(#REF!="","",#REF!)</f>
        <v>#REF!</v>
      </c>
      <c r="B79" s="10">
        <v>76</v>
      </c>
      <c r="C79" s="10" t="e">
        <f>IF(A79="","",IF(VLOOKUP(A79,#REF!,2,FALSE)=0,"",VLOOKUP(A79,#REF!,2,FALSE)))</f>
        <v>#REF!</v>
      </c>
      <c r="D79" s="10" t="e">
        <f>IF(A79="","",IF(VLOOKUP(A79,#REF!,3,FALSE)=0,"",VLOOKUP(A79,#REF!,3,FALSE)))</f>
        <v>#REF!</v>
      </c>
      <c r="E79" s="10" t="e">
        <f>IF(A79="","",IF(VLOOKUP(A79,#REF!,5,FALSE)=0,"",VLOOKUP(A79,#REF!,5,FALSE)))</f>
        <v>#REF!</v>
      </c>
      <c r="F79" s="10" t="e">
        <f>IF(A79="","",IF(VLOOKUP(A79,#REF!,4,FALSE)=0,"",VLOOKUP(A79,#REF!,4,FALSE)))</f>
        <v>#REF!</v>
      </c>
      <c r="G79" s="11" t="e">
        <f>IF($A79="","",VLOOKUP($A79,#REF!,G$3+6,FALSE))</f>
        <v>#REF!</v>
      </c>
      <c r="H79" s="11" t="e">
        <f>IF($A79="","",VLOOKUP($A79,#REF!,H$3+6,FALSE))</f>
        <v>#REF!</v>
      </c>
      <c r="I79" s="11" t="e">
        <f>IF($A79="","",VLOOKUP($A79,#REF!,I$3+6,FALSE))</f>
        <v>#REF!</v>
      </c>
      <c r="J79" s="11" t="e">
        <f>IF($A79="","",VLOOKUP($A79,#REF!,J$3+6,FALSE))</f>
        <v>#REF!</v>
      </c>
      <c r="K79" s="11" t="e">
        <f>IF($A79="","",VLOOKUP($A79,#REF!,K$3+6,FALSE))</f>
        <v>#REF!</v>
      </c>
      <c r="L79" s="11" t="e">
        <f>IF($A79="","",VLOOKUP($A79,#REF!,L$3+6,FALSE))</f>
        <v>#REF!</v>
      </c>
      <c r="M79" s="11" t="e">
        <f>IF($A79="","",VLOOKUP($A79,#REF!,M$3+6,FALSE))</f>
        <v>#REF!</v>
      </c>
      <c r="N79" s="11" t="e">
        <f>IF($A79="","",VLOOKUP($A79,#REF!,N$3+6,FALSE))</f>
        <v>#REF!</v>
      </c>
      <c r="O79" s="11" t="e">
        <f>IF($A79="","",VLOOKUP($A79,#REF!,O$3+6,FALSE))</f>
        <v>#REF!</v>
      </c>
      <c r="P79" s="11" t="e">
        <f>IF($A79="","",VLOOKUP($A79,#REF!,P$3+6,FALSE))</f>
        <v>#REF!</v>
      </c>
      <c r="Q79" s="11" t="e">
        <f>IF($A79="","",VLOOKUP($A79,#REF!,Q$3+6,FALSE))</f>
        <v>#REF!</v>
      </c>
      <c r="R79" s="11" t="e">
        <f>IF($A79="","",VLOOKUP($A79,#REF!,R$3+6,FALSE))</f>
        <v>#REF!</v>
      </c>
      <c r="S79" s="11" t="e">
        <f>IF($A79="","",VLOOKUP($A79,#REF!,S$3+6,FALSE))</f>
        <v>#REF!</v>
      </c>
      <c r="T79" s="11" t="e">
        <f>IF($A79="","",VLOOKUP($A79,#REF!,T$3+6,FALSE))</f>
        <v>#REF!</v>
      </c>
      <c r="U79" s="11" t="e">
        <f>IF($A79="","",VLOOKUP($A79,#REF!,U$3+6,FALSE))</f>
        <v>#REF!</v>
      </c>
      <c r="V79" s="11" t="e">
        <f>IF($A79="","",VLOOKUP($A79,#REF!,V$3+6,FALSE))</f>
        <v>#REF!</v>
      </c>
      <c r="W79" s="11" t="e">
        <f>IF($A79="","",VLOOKUP($A79,#REF!,W$3+6,FALSE))</f>
        <v>#REF!</v>
      </c>
      <c r="X79" s="11" t="e">
        <f>IF($A79="","",VLOOKUP($A79,#REF!,X$3+6,FALSE))</f>
        <v>#REF!</v>
      </c>
      <c r="Y79" s="11" t="e">
        <f t="shared" si="5"/>
        <v>#REF!</v>
      </c>
      <c r="AA79" s="11"/>
      <c r="AD79" t="e">
        <f t="shared" si="6"/>
        <v>#REF!</v>
      </c>
      <c r="AE79" t="e">
        <f t="shared" si="7"/>
        <v>#REF!</v>
      </c>
      <c r="AF79" t="e">
        <f t="shared" si="8"/>
        <v>#REF!</v>
      </c>
      <c r="AG79" t="e">
        <f t="shared" si="9"/>
        <v>#REF!</v>
      </c>
    </row>
    <row r="80" spans="1:33" x14ac:dyDescent="0.25">
      <c r="A80" t="e">
        <f>IF(#REF!="","",#REF!)</f>
        <v>#REF!</v>
      </c>
      <c r="B80" s="10">
        <v>77</v>
      </c>
      <c r="C80" s="10" t="e">
        <f>IF(A80="","",IF(VLOOKUP(A80,#REF!,2,FALSE)=0,"",VLOOKUP(A80,#REF!,2,FALSE)))</f>
        <v>#REF!</v>
      </c>
      <c r="D80" s="10" t="e">
        <f>IF(A80="","",IF(VLOOKUP(A80,#REF!,3,FALSE)=0,"",VLOOKUP(A80,#REF!,3,FALSE)))</f>
        <v>#REF!</v>
      </c>
      <c r="E80" s="10" t="e">
        <f>IF(A80="","",IF(VLOOKUP(A80,#REF!,5,FALSE)=0,"",VLOOKUP(A80,#REF!,5,FALSE)))</f>
        <v>#REF!</v>
      </c>
      <c r="F80" s="10" t="e">
        <f>IF(A80="","",IF(VLOOKUP(A80,#REF!,4,FALSE)=0,"",VLOOKUP(A80,#REF!,4,FALSE)))</f>
        <v>#REF!</v>
      </c>
      <c r="G80" s="11" t="e">
        <f>IF($A80="","",VLOOKUP($A80,#REF!,G$3+6,FALSE))</f>
        <v>#REF!</v>
      </c>
      <c r="H80" s="11" t="e">
        <f>IF($A80="","",VLOOKUP($A80,#REF!,H$3+6,FALSE))</f>
        <v>#REF!</v>
      </c>
      <c r="I80" s="11" t="e">
        <f>IF($A80="","",VLOOKUP($A80,#REF!,I$3+6,FALSE))</f>
        <v>#REF!</v>
      </c>
      <c r="J80" s="11" t="e">
        <f>IF($A80="","",VLOOKUP($A80,#REF!,J$3+6,FALSE))</f>
        <v>#REF!</v>
      </c>
      <c r="K80" s="11" t="e">
        <f>IF($A80="","",VLOOKUP($A80,#REF!,K$3+6,FALSE))</f>
        <v>#REF!</v>
      </c>
      <c r="L80" s="11" t="e">
        <f>IF($A80="","",VLOOKUP($A80,#REF!,L$3+6,FALSE))</f>
        <v>#REF!</v>
      </c>
      <c r="M80" s="11" t="e">
        <f>IF($A80="","",VLOOKUP($A80,#REF!,M$3+6,FALSE))</f>
        <v>#REF!</v>
      </c>
      <c r="N80" s="11" t="e">
        <f>IF($A80="","",VLOOKUP($A80,#REF!,N$3+6,FALSE))</f>
        <v>#REF!</v>
      </c>
      <c r="O80" s="11" t="e">
        <f>IF($A80="","",VLOOKUP($A80,#REF!,O$3+6,FALSE))</f>
        <v>#REF!</v>
      </c>
      <c r="P80" s="11" t="e">
        <f>IF($A80="","",VLOOKUP($A80,#REF!,P$3+6,FALSE))</f>
        <v>#REF!</v>
      </c>
      <c r="Q80" s="11" t="e">
        <f>IF($A80="","",VLOOKUP($A80,#REF!,Q$3+6,FALSE))</f>
        <v>#REF!</v>
      </c>
      <c r="R80" s="11" t="e">
        <f>IF($A80="","",VLOOKUP($A80,#REF!,R$3+6,FALSE))</f>
        <v>#REF!</v>
      </c>
      <c r="S80" s="11" t="e">
        <f>IF($A80="","",VLOOKUP($A80,#REF!,S$3+6,FALSE))</f>
        <v>#REF!</v>
      </c>
      <c r="T80" s="11" t="e">
        <f>IF($A80="","",VLOOKUP($A80,#REF!,T$3+6,FALSE))</f>
        <v>#REF!</v>
      </c>
      <c r="U80" s="11" t="e">
        <f>IF($A80="","",VLOOKUP($A80,#REF!,U$3+6,FALSE))</f>
        <v>#REF!</v>
      </c>
      <c r="V80" s="11" t="e">
        <f>IF($A80="","",VLOOKUP($A80,#REF!,V$3+6,FALSE))</f>
        <v>#REF!</v>
      </c>
      <c r="W80" s="11" t="e">
        <f>IF($A80="","",VLOOKUP($A80,#REF!,W$3+6,FALSE))</f>
        <v>#REF!</v>
      </c>
      <c r="X80" s="11" t="e">
        <f>IF($A80="","",VLOOKUP($A80,#REF!,X$3+6,FALSE))</f>
        <v>#REF!</v>
      </c>
      <c r="Y80" s="11" t="e">
        <f t="shared" si="5"/>
        <v>#REF!</v>
      </c>
      <c r="AA80" s="11"/>
      <c r="AD80" t="e">
        <f t="shared" si="6"/>
        <v>#REF!</v>
      </c>
      <c r="AE80" t="e">
        <f t="shared" si="7"/>
        <v>#REF!</v>
      </c>
      <c r="AF80" t="e">
        <f t="shared" si="8"/>
        <v>#REF!</v>
      </c>
      <c r="AG80" t="e">
        <f t="shared" si="9"/>
        <v>#REF!</v>
      </c>
    </row>
    <row r="81" spans="1:33" x14ac:dyDescent="0.25">
      <c r="A81" t="e">
        <f>IF(#REF!="","",#REF!)</f>
        <v>#REF!</v>
      </c>
      <c r="B81" s="10">
        <v>78</v>
      </c>
      <c r="C81" s="10" t="e">
        <f>IF(A81="","",IF(VLOOKUP(A81,#REF!,2,FALSE)=0,"",VLOOKUP(A81,#REF!,2,FALSE)))</f>
        <v>#REF!</v>
      </c>
      <c r="D81" s="10" t="e">
        <f>IF(A81="","",IF(VLOOKUP(A81,#REF!,3,FALSE)=0,"",VLOOKUP(A81,#REF!,3,FALSE)))</f>
        <v>#REF!</v>
      </c>
      <c r="E81" s="10" t="e">
        <f>IF(A81="","",IF(VLOOKUP(A81,#REF!,5,FALSE)=0,"",VLOOKUP(A81,#REF!,5,FALSE)))</f>
        <v>#REF!</v>
      </c>
      <c r="F81" s="10" t="e">
        <f>IF(A81="","",IF(VLOOKUP(A81,#REF!,4,FALSE)=0,"",VLOOKUP(A81,#REF!,4,FALSE)))</f>
        <v>#REF!</v>
      </c>
      <c r="G81" s="11" t="e">
        <f>IF($A81="","",VLOOKUP($A81,#REF!,G$3+6,FALSE))</f>
        <v>#REF!</v>
      </c>
      <c r="H81" s="11" t="e">
        <f>IF($A81="","",VLOOKUP($A81,#REF!,H$3+6,FALSE))</f>
        <v>#REF!</v>
      </c>
      <c r="I81" s="11" t="e">
        <f>IF($A81="","",VLOOKUP($A81,#REF!,I$3+6,FALSE))</f>
        <v>#REF!</v>
      </c>
      <c r="J81" s="11" t="e">
        <f>IF($A81="","",VLOOKUP($A81,#REF!,J$3+6,FALSE))</f>
        <v>#REF!</v>
      </c>
      <c r="K81" s="11" t="e">
        <f>IF($A81="","",VLOOKUP($A81,#REF!,K$3+6,FALSE))</f>
        <v>#REF!</v>
      </c>
      <c r="L81" s="11" t="e">
        <f>IF($A81="","",VLOOKUP($A81,#REF!,L$3+6,FALSE))</f>
        <v>#REF!</v>
      </c>
      <c r="M81" s="11" t="e">
        <f>IF($A81="","",VLOOKUP($A81,#REF!,M$3+6,FALSE))</f>
        <v>#REF!</v>
      </c>
      <c r="N81" s="11" t="e">
        <f>IF($A81="","",VLOOKUP($A81,#REF!,N$3+6,FALSE))</f>
        <v>#REF!</v>
      </c>
      <c r="O81" s="11" t="e">
        <f>IF($A81="","",VLOOKUP($A81,#REF!,O$3+6,FALSE))</f>
        <v>#REF!</v>
      </c>
      <c r="P81" s="11" t="e">
        <f>IF($A81="","",VLOOKUP($A81,#REF!,P$3+6,FALSE))</f>
        <v>#REF!</v>
      </c>
      <c r="Q81" s="11" t="e">
        <f>IF($A81="","",VLOOKUP($A81,#REF!,Q$3+6,FALSE))</f>
        <v>#REF!</v>
      </c>
      <c r="R81" s="11" t="e">
        <f>IF($A81="","",VLOOKUP($A81,#REF!,R$3+6,FALSE))</f>
        <v>#REF!</v>
      </c>
      <c r="S81" s="11" t="e">
        <f>IF($A81="","",VLOOKUP($A81,#REF!,S$3+6,FALSE))</f>
        <v>#REF!</v>
      </c>
      <c r="T81" s="11" t="e">
        <f>IF($A81="","",VLOOKUP($A81,#REF!,T$3+6,FALSE))</f>
        <v>#REF!</v>
      </c>
      <c r="U81" s="11" t="e">
        <f>IF($A81="","",VLOOKUP($A81,#REF!,U$3+6,FALSE))</f>
        <v>#REF!</v>
      </c>
      <c r="V81" s="11" t="e">
        <f>IF($A81="","",VLOOKUP($A81,#REF!,V$3+6,FALSE))</f>
        <v>#REF!</v>
      </c>
      <c r="W81" s="11" t="e">
        <f>IF($A81="","",VLOOKUP($A81,#REF!,W$3+6,FALSE))</f>
        <v>#REF!</v>
      </c>
      <c r="X81" s="11" t="e">
        <f>IF($A81="","",VLOOKUP($A81,#REF!,X$3+6,FALSE))</f>
        <v>#REF!</v>
      </c>
      <c r="Y81" s="11" t="e">
        <f t="shared" si="5"/>
        <v>#REF!</v>
      </c>
      <c r="AA81" s="11"/>
      <c r="AD81" t="e">
        <f t="shared" si="6"/>
        <v>#REF!</v>
      </c>
      <c r="AE81" t="e">
        <f t="shared" si="7"/>
        <v>#REF!</v>
      </c>
      <c r="AF81" t="e">
        <f t="shared" si="8"/>
        <v>#REF!</v>
      </c>
      <c r="AG81" t="e">
        <f t="shared" si="9"/>
        <v>#REF!</v>
      </c>
    </row>
    <row r="82" spans="1:33" x14ac:dyDescent="0.25">
      <c r="A82" t="e">
        <f>IF(#REF!="","",#REF!)</f>
        <v>#REF!</v>
      </c>
      <c r="B82" s="10">
        <v>79</v>
      </c>
      <c r="C82" s="10" t="e">
        <f>IF(A82="","",IF(VLOOKUP(A82,#REF!,2,FALSE)=0,"",VLOOKUP(A82,#REF!,2,FALSE)))</f>
        <v>#REF!</v>
      </c>
      <c r="D82" s="10" t="e">
        <f>IF(A82="","",IF(VLOOKUP(A82,#REF!,3,FALSE)=0,"",VLOOKUP(A82,#REF!,3,FALSE)))</f>
        <v>#REF!</v>
      </c>
      <c r="E82" s="10" t="e">
        <f>IF(A82="","",IF(VLOOKUP(A82,#REF!,5,FALSE)=0,"",VLOOKUP(A82,#REF!,5,FALSE)))</f>
        <v>#REF!</v>
      </c>
      <c r="F82" s="10" t="e">
        <f>IF(A82="","",IF(VLOOKUP(A82,#REF!,4,FALSE)=0,"",VLOOKUP(A82,#REF!,4,FALSE)))</f>
        <v>#REF!</v>
      </c>
      <c r="G82" s="11" t="e">
        <f>IF($A82="","",VLOOKUP($A82,#REF!,G$3+6,FALSE))</f>
        <v>#REF!</v>
      </c>
      <c r="H82" s="11" t="e">
        <f>IF($A82="","",VLOOKUP($A82,#REF!,H$3+6,FALSE))</f>
        <v>#REF!</v>
      </c>
      <c r="I82" s="11" t="e">
        <f>IF($A82="","",VLOOKUP($A82,#REF!,I$3+6,FALSE))</f>
        <v>#REF!</v>
      </c>
      <c r="J82" s="11" t="e">
        <f>IF($A82="","",VLOOKUP($A82,#REF!,J$3+6,FALSE))</f>
        <v>#REF!</v>
      </c>
      <c r="K82" s="11" t="e">
        <f>IF($A82="","",VLOOKUP($A82,#REF!,K$3+6,FALSE))</f>
        <v>#REF!</v>
      </c>
      <c r="L82" s="11" t="e">
        <f>IF($A82="","",VLOOKUP($A82,#REF!,L$3+6,FALSE))</f>
        <v>#REF!</v>
      </c>
      <c r="M82" s="11" t="e">
        <f>IF($A82="","",VLOOKUP($A82,#REF!,M$3+6,FALSE))</f>
        <v>#REF!</v>
      </c>
      <c r="N82" s="11" t="e">
        <f>IF($A82="","",VLOOKUP($A82,#REF!,N$3+6,FALSE))</f>
        <v>#REF!</v>
      </c>
      <c r="O82" s="11" t="e">
        <f>IF($A82="","",VLOOKUP($A82,#REF!,O$3+6,FALSE))</f>
        <v>#REF!</v>
      </c>
      <c r="P82" s="11" t="e">
        <f>IF($A82="","",VLOOKUP($A82,#REF!,P$3+6,FALSE))</f>
        <v>#REF!</v>
      </c>
      <c r="Q82" s="11" t="e">
        <f>IF($A82="","",VLOOKUP($A82,#REF!,Q$3+6,FALSE))</f>
        <v>#REF!</v>
      </c>
      <c r="R82" s="11" t="e">
        <f>IF($A82="","",VLOOKUP($A82,#REF!,R$3+6,FALSE))</f>
        <v>#REF!</v>
      </c>
      <c r="S82" s="11" t="e">
        <f>IF($A82="","",VLOOKUP($A82,#REF!,S$3+6,FALSE))</f>
        <v>#REF!</v>
      </c>
      <c r="T82" s="11" t="e">
        <f>IF($A82="","",VLOOKUP($A82,#REF!,T$3+6,FALSE))</f>
        <v>#REF!</v>
      </c>
      <c r="U82" s="11" t="e">
        <f>IF($A82="","",VLOOKUP($A82,#REF!,U$3+6,FALSE))</f>
        <v>#REF!</v>
      </c>
      <c r="V82" s="11" t="e">
        <f>IF($A82="","",VLOOKUP($A82,#REF!,V$3+6,FALSE))</f>
        <v>#REF!</v>
      </c>
      <c r="W82" s="11" t="e">
        <f>IF($A82="","",VLOOKUP($A82,#REF!,W$3+6,FALSE))</f>
        <v>#REF!</v>
      </c>
      <c r="X82" s="11" t="e">
        <f>IF($A82="","",VLOOKUP($A82,#REF!,X$3+6,FALSE))</f>
        <v>#REF!</v>
      </c>
      <c r="Y82" s="11" t="e">
        <f t="shared" si="5"/>
        <v>#REF!</v>
      </c>
      <c r="AA82" s="11"/>
      <c r="AD82" t="e">
        <f t="shared" si="6"/>
        <v>#REF!</v>
      </c>
      <c r="AE82" t="e">
        <f t="shared" si="7"/>
        <v>#REF!</v>
      </c>
      <c r="AF82" t="e">
        <f t="shared" si="8"/>
        <v>#REF!</v>
      </c>
      <c r="AG82" t="e">
        <f t="shared" si="9"/>
        <v>#REF!</v>
      </c>
    </row>
    <row r="83" spans="1:33" x14ac:dyDescent="0.25">
      <c r="A83" t="e">
        <f>IF(#REF!="","",#REF!)</f>
        <v>#REF!</v>
      </c>
      <c r="B83" s="10">
        <v>80</v>
      </c>
      <c r="C83" s="10" t="e">
        <f>IF(A83="","",IF(VLOOKUP(A83,#REF!,2,FALSE)=0,"",VLOOKUP(A83,#REF!,2,FALSE)))</f>
        <v>#REF!</v>
      </c>
      <c r="D83" s="10" t="e">
        <f>IF(A83="","",IF(VLOOKUP(A83,#REF!,3,FALSE)=0,"",VLOOKUP(A83,#REF!,3,FALSE)))</f>
        <v>#REF!</v>
      </c>
      <c r="E83" s="10" t="e">
        <f>IF(A83="","",IF(VLOOKUP(A83,#REF!,5,FALSE)=0,"",VLOOKUP(A83,#REF!,5,FALSE)))</f>
        <v>#REF!</v>
      </c>
      <c r="F83" s="10" t="e">
        <f>IF(A83="","",IF(VLOOKUP(A83,#REF!,4,FALSE)=0,"",VLOOKUP(A83,#REF!,4,FALSE)))</f>
        <v>#REF!</v>
      </c>
      <c r="G83" s="11" t="e">
        <f>IF($A83="","",VLOOKUP($A83,#REF!,G$3+6,FALSE))</f>
        <v>#REF!</v>
      </c>
      <c r="H83" s="11" t="e">
        <f>IF($A83="","",VLOOKUP($A83,#REF!,H$3+6,FALSE))</f>
        <v>#REF!</v>
      </c>
      <c r="I83" s="11" t="e">
        <f>IF($A83="","",VLOOKUP($A83,#REF!,I$3+6,FALSE))</f>
        <v>#REF!</v>
      </c>
      <c r="J83" s="11" t="e">
        <f>IF($A83="","",VLOOKUP($A83,#REF!,J$3+6,FALSE))</f>
        <v>#REF!</v>
      </c>
      <c r="K83" s="11" t="e">
        <f>IF($A83="","",VLOOKUP($A83,#REF!,K$3+6,FALSE))</f>
        <v>#REF!</v>
      </c>
      <c r="L83" s="11" t="e">
        <f>IF($A83="","",VLOOKUP($A83,#REF!,L$3+6,FALSE))</f>
        <v>#REF!</v>
      </c>
      <c r="M83" s="11" t="e">
        <f>IF($A83="","",VLOOKUP($A83,#REF!,M$3+6,FALSE))</f>
        <v>#REF!</v>
      </c>
      <c r="N83" s="11" t="e">
        <f>IF($A83="","",VLOOKUP($A83,#REF!,N$3+6,FALSE))</f>
        <v>#REF!</v>
      </c>
      <c r="O83" s="11" t="e">
        <f>IF($A83="","",VLOOKUP($A83,#REF!,O$3+6,FALSE))</f>
        <v>#REF!</v>
      </c>
      <c r="P83" s="11" t="e">
        <f>IF($A83="","",VLOOKUP($A83,#REF!,P$3+6,FALSE))</f>
        <v>#REF!</v>
      </c>
      <c r="Q83" s="11" t="e">
        <f>IF($A83="","",VLOOKUP($A83,#REF!,Q$3+6,FALSE))</f>
        <v>#REF!</v>
      </c>
      <c r="R83" s="11" t="e">
        <f>IF($A83="","",VLOOKUP($A83,#REF!,R$3+6,FALSE))</f>
        <v>#REF!</v>
      </c>
      <c r="S83" s="11" t="e">
        <f>IF($A83="","",VLOOKUP($A83,#REF!,S$3+6,FALSE))</f>
        <v>#REF!</v>
      </c>
      <c r="T83" s="11" t="e">
        <f>IF($A83="","",VLOOKUP($A83,#REF!,T$3+6,FALSE))</f>
        <v>#REF!</v>
      </c>
      <c r="U83" s="11" t="e">
        <f>IF($A83="","",VLOOKUP($A83,#REF!,U$3+6,FALSE))</f>
        <v>#REF!</v>
      </c>
      <c r="V83" s="11" t="e">
        <f>IF($A83="","",VLOOKUP($A83,#REF!,V$3+6,FALSE))</f>
        <v>#REF!</v>
      </c>
      <c r="W83" s="11" t="e">
        <f>IF($A83="","",VLOOKUP($A83,#REF!,W$3+6,FALSE))</f>
        <v>#REF!</v>
      </c>
      <c r="X83" s="11" t="e">
        <f>IF($A83="","",VLOOKUP($A83,#REF!,X$3+6,FALSE))</f>
        <v>#REF!</v>
      </c>
      <c r="Y83" s="11" t="e">
        <f t="shared" si="5"/>
        <v>#REF!</v>
      </c>
      <c r="AA83" s="11"/>
      <c r="AD83" t="e">
        <f t="shared" si="6"/>
        <v>#REF!</v>
      </c>
      <c r="AE83" t="e">
        <f t="shared" si="7"/>
        <v>#REF!</v>
      </c>
      <c r="AF83" t="e">
        <f t="shared" si="8"/>
        <v>#REF!</v>
      </c>
      <c r="AG83" t="e">
        <f t="shared" si="9"/>
        <v>#REF!</v>
      </c>
    </row>
    <row r="84" spans="1:33" x14ac:dyDescent="0.25">
      <c r="A84" t="e">
        <f>IF(#REF!="","",#REF!)</f>
        <v>#REF!</v>
      </c>
      <c r="B84" s="10">
        <v>81</v>
      </c>
      <c r="C84" s="10" t="e">
        <f>IF(A84="","",IF(VLOOKUP(A84,#REF!,2,FALSE)=0,"",VLOOKUP(A84,#REF!,2,FALSE)))</f>
        <v>#REF!</v>
      </c>
      <c r="D84" s="10" t="e">
        <f>IF(A84="","",IF(VLOOKUP(A84,#REF!,3,FALSE)=0,"",VLOOKUP(A84,#REF!,3,FALSE)))</f>
        <v>#REF!</v>
      </c>
      <c r="E84" s="10" t="e">
        <f>IF(A84="","",IF(VLOOKUP(A84,#REF!,5,FALSE)=0,"",VLOOKUP(A84,#REF!,5,FALSE)))</f>
        <v>#REF!</v>
      </c>
      <c r="F84" s="10" t="e">
        <f>IF(A84="","",IF(VLOOKUP(A84,#REF!,4,FALSE)=0,"",VLOOKUP(A84,#REF!,4,FALSE)))</f>
        <v>#REF!</v>
      </c>
      <c r="G84" s="11" t="e">
        <f>IF($A84="","",VLOOKUP($A84,#REF!,G$3+6,FALSE))</f>
        <v>#REF!</v>
      </c>
      <c r="H84" s="11" t="e">
        <f>IF($A84="","",VLOOKUP($A84,#REF!,H$3+6,FALSE))</f>
        <v>#REF!</v>
      </c>
      <c r="I84" s="11" t="e">
        <f>IF($A84="","",VLOOKUP($A84,#REF!,I$3+6,FALSE))</f>
        <v>#REF!</v>
      </c>
      <c r="J84" s="11" t="e">
        <f>IF($A84="","",VLOOKUP($A84,#REF!,J$3+6,FALSE))</f>
        <v>#REF!</v>
      </c>
      <c r="K84" s="11" t="e">
        <f>IF($A84="","",VLOOKUP($A84,#REF!,K$3+6,FALSE))</f>
        <v>#REF!</v>
      </c>
      <c r="L84" s="11" t="e">
        <f>IF($A84="","",VLOOKUP($A84,#REF!,L$3+6,FALSE))</f>
        <v>#REF!</v>
      </c>
      <c r="M84" s="11" t="e">
        <f>IF($A84="","",VLOOKUP($A84,#REF!,M$3+6,FALSE))</f>
        <v>#REF!</v>
      </c>
      <c r="N84" s="11" t="e">
        <f>IF($A84="","",VLOOKUP($A84,#REF!,N$3+6,FALSE))</f>
        <v>#REF!</v>
      </c>
      <c r="O84" s="11" t="e">
        <f>IF($A84="","",VLOOKUP($A84,#REF!,O$3+6,FALSE))</f>
        <v>#REF!</v>
      </c>
      <c r="P84" s="11" t="e">
        <f>IF($A84="","",VLOOKUP($A84,#REF!,P$3+6,FALSE))</f>
        <v>#REF!</v>
      </c>
      <c r="Q84" s="11" t="e">
        <f>IF($A84="","",VLOOKUP($A84,#REF!,Q$3+6,FALSE))</f>
        <v>#REF!</v>
      </c>
      <c r="R84" s="11" t="e">
        <f>IF($A84="","",VLOOKUP($A84,#REF!,R$3+6,FALSE))</f>
        <v>#REF!</v>
      </c>
      <c r="S84" s="11" t="e">
        <f>IF($A84="","",VLOOKUP($A84,#REF!,S$3+6,FALSE))</f>
        <v>#REF!</v>
      </c>
      <c r="T84" s="11" t="e">
        <f>IF($A84="","",VLOOKUP($A84,#REF!,T$3+6,FALSE))</f>
        <v>#REF!</v>
      </c>
      <c r="U84" s="11" t="e">
        <f>IF($A84="","",VLOOKUP($A84,#REF!,U$3+6,FALSE))</f>
        <v>#REF!</v>
      </c>
      <c r="V84" s="11" t="e">
        <f>IF($A84="","",VLOOKUP($A84,#REF!,V$3+6,FALSE))</f>
        <v>#REF!</v>
      </c>
      <c r="W84" s="11" t="e">
        <f>IF($A84="","",VLOOKUP($A84,#REF!,W$3+6,FALSE))</f>
        <v>#REF!</v>
      </c>
      <c r="X84" s="11" t="e">
        <f>IF($A84="","",VLOOKUP($A84,#REF!,X$3+6,FALSE))</f>
        <v>#REF!</v>
      </c>
      <c r="Y84" s="11" t="e">
        <f t="shared" si="5"/>
        <v>#REF!</v>
      </c>
      <c r="AA84" s="11"/>
      <c r="AD84" t="e">
        <f t="shared" si="6"/>
        <v>#REF!</v>
      </c>
      <c r="AE84" t="e">
        <f t="shared" si="7"/>
        <v>#REF!</v>
      </c>
      <c r="AF84" t="e">
        <f t="shared" si="8"/>
        <v>#REF!</v>
      </c>
      <c r="AG84" t="e">
        <f t="shared" si="9"/>
        <v>#REF!</v>
      </c>
    </row>
    <row r="85" spans="1:33" x14ac:dyDescent="0.25">
      <c r="A85" t="e">
        <f>IF(#REF!="","",#REF!)</f>
        <v>#REF!</v>
      </c>
      <c r="B85" s="10">
        <v>82</v>
      </c>
      <c r="C85" s="10" t="e">
        <f>IF(A85="","",IF(VLOOKUP(A85,#REF!,2,FALSE)=0,"",VLOOKUP(A85,#REF!,2,FALSE)))</f>
        <v>#REF!</v>
      </c>
      <c r="D85" s="10" t="e">
        <f>IF(A85="","",IF(VLOOKUP(A85,#REF!,3,FALSE)=0,"",VLOOKUP(A85,#REF!,3,FALSE)))</f>
        <v>#REF!</v>
      </c>
      <c r="E85" s="10" t="e">
        <f>IF(A85="","",IF(VLOOKUP(A85,#REF!,5,FALSE)=0,"",VLOOKUP(A85,#REF!,5,FALSE)))</f>
        <v>#REF!</v>
      </c>
      <c r="F85" s="10" t="e">
        <f>IF(A85="","",IF(VLOOKUP(A85,#REF!,4,FALSE)=0,"",VLOOKUP(A85,#REF!,4,FALSE)))</f>
        <v>#REF!</v>
      </c>
      <c r="G85" s="11" t="e">
        <f>IF($A85="","",VLOOKUP($A85,#REF!,G$3+6,FALSE))</f>
        <v>#REF!</v>
      </c>
      <c r="H85" s="11" t="e">
        <f>IF($A85="","",VLOOKUP($A85,#REF!,H$3+6,FALSE))</f>
        <v>#REF!</v>
      </c>
      <c r="I85" s="11" t="e">
        <f>IF($A85="","",VLOOKUP($A85,#REF!,I$3+6,FALSE))</f>
        <v>#REF!</v>
      </c>
      <c r="J85" s="11" t="e">
        <f>IF($A85="","",VLOOKUP($A85,#REF!,J$3+6,FALSE))</f>
        <v>#REF!</v>
      </c>
      <c r="K85" s="11" t="e">
        <f>IF($A85="","",VLOOKUP($A85,#REF!,K$3+6,FALSE))</f>
        <v>#REF!</v>
      </c>
      <c r="L85" s="11" t="e">
        <f>IF($A85="","",VLOOKUP($A85,#REF!,L$3+6,FALSE))</f>
        <v>#REF!</v>
      </c>
      <c r="M85" s="11" t="e">
        <f>IF($A85="","",VLOOKUP($A85,#REF!,M$3+6,FALSE))</f>
        <v>#REF!</v>
      </c>
      <c r="N85" s="11" t="e">
        <f>IF($A85="","",VLOOKUP($A85,#REF!,N$3+6,FALSE))</f>
        <v>#REF!</v>
      </c>
      <c r="O85" s="11" t="e">
        <f>IF($A85="","",VLOOKUP($A85,#REF!,O$3+6,FALSE))</f>
        <v>#REF!</v>
      </c>
      <c r="P85" s="11" t="e">
        <f>IF($A85="","",VLOOKUP($A85,#REF!,P$3+6,FALSE))</f>
        <v>#REF!</v>
      </c>
      <c r="Q85" s="11" t="e">
        <f>IF($A85="","",VLOOKUP($A85,#REF!,Q$3+6,FALSE))</f>
        <v>#REF!</v>
      </c>
      <c r="R85" s="11" t="e">
        <f>IF($A85="","",VLOOKUP($A85,#REF!,R$3+6,FALSE))</f>
        <v>#REF!</v>
      </c>
      <c r="S85" s="11" t="e">
        <f>IF($A85="","",VLOOKUP($A85,#REF!,S$3+6,FALSE))</f>
        <v>#REF!</v>
      </c>
      <c r="T85" s="11" t="e">
        <f>IF($A85="","",VLOOKUP($A85,#REF!,T$3+6,FALSE))</f>
        <v>#REF!</v>
      </c>
      <c r="U85" s="11" t="e">
        <f>IF($A85="","",VLOOKUP($A85,#REF!,U$3+6,FALSE))</f>
        <v>#REF!</v>
      </c>
      <c r="V85" s="11" t="e">
        <f>IF($A85="","",VLOOKUP($A85,#REF!,V$3+6,FALSE))</f>
        <v>#REF!</v>
      </c>
      <c r="W85" s="11" t="e">
        <f>IF($A85="","",VLOOKUP($A85,#REF!,W$3+6,FALSE))</f>
        <v>#REF!</v>
      </c>
      <c r="X85" s="11" t="e">
        <f>IF($A85="","",VLOOKUP($A85,#REF!,X$3+6,FALSE))</f>
        <v>#REF!</v>
      </c>
      <c r="Y85" s="11" t="e">
        <f t="shared" si="5"/>
        <v>#REF!</v>
      </c>
      <c r="AA85" s="11"/>
      <c r="AD85" t="e">
        <f t="shared" si="6"/>
        <v>#REF!</v>
      </c>
      <c r="AE85" t="e">
        <f t="shared" si="7"/>
        <v>#REF!</v>
      </c>
      <c r="AF85" t="e">
        <f t="shared" si="8"/>
        <v>#REF!</v>
      </c>
      <c r="AG85" t="e">
        <f t="shared" si="9"/>
        <v>#REF!</v>
      </c>
    </row>
    <row r="86" spans="1:33" x14ac:dyDescent="0.25">
      <c r="A86" t="e">
        <f>IF(#REF!="","",#REF!)</f>
        <v>#REF!</v>
      </c>
      <c r="B86" s="10">
        <v>83</v>
      </c>
      <c r="C86" s="10" t="e">
        <f>IF(A86="","",IF(VLOOKUP(A86,#REF!,2,FALSE)=0,"",VLOOKUP(A86,#REF!,2,FALSE)))</f>
        <v>#REF!</v>
      </c>
      <c r="D86" s="10" t="e">
        <f>IF(A86="","",IF(VLOOKUP(A86,#REF!,3,FALSE)=0,"",VLOOKUP(A86,#REF!,3,FALSE)))</f>
        <v>#REF!</v>
      </c>
      <c r="E86" s="10" t="e">
        <f>IF(A86="","",IF(VLOOKUP(A86,#REF!,5,FALSE)=0,"",VLOOKUP(A86,#REF!,5,FALSE)))</f>
        <v>#REF!</v>
      </c>
      <c r="F86" s="10" t="e">
        <f>IF(A86="","",IF(VLOOKUP(A86,#REF!,4,FALSE)=0,"",VLOOKUP(A86,#REF!,4,FALSE)))</f>
        <v>#REF!</v>
      </c>
      <c r="G86" s="11" t="e">
        <f>IF($A86="","",VLOOKUP($A86,#REF!,G$3+6,FALSE))</f>
        <v>#REF!</v>
      </c>
      <c r="H86" s="11" t="e">
        <f>IF($A86="","",VLOOKUP($A86,#REF!,H$3+6,FALSE))</f>
        <v>#REF!</v>
      </c>
      <c r="I86" s="11" t="e">
        <f>IF($A86="","",VLOOKUP($A86,#REF!,I$3+6,FALSE))</f>
        <v>#REF!</v>
      </c>
      <c r="J86" s="11" t="e">
        <f>IF($A86="","",VLOOKUP($A86,#REF!,J$3+6,FALSE))</f>
        <v>#REF!</v>
      </c>
      <c r="K86" s="11" t="e">
        <f>IF($A86="","",VLOOKUP($A86,#REF!,K$3+6,FALSE))</f>
        <v>#REF!</v>
      </c>
      <c r="L86" s="11" t="e">
        <f>IF($A86="","",VLOOKUP($A86,#REF!,L$3+6,FALSE))</f>
        <v>#REF!</v>
      </c>
      <c r="M86" s="11" t="e">
        <f>IF($A86="","",VLOOKUP($A86,#REF!,M$3+6,FALSE))</f>
        <v>#REF!</v>
      </c>
      <c r="N86" s="11" t="e">
        <f>IF($A86="","",VLOOKUP($A86,#REF!,N$3+6,FALSE))</f>
        <v>#REF!</v>
      </c>
      <c r="O86" s="11" t="e">
        <f>IF($A86="","",VLOOKUP($A86,#REF!,O$3+6,FALSE))</f>
        <v>#REF!</v>
      </c>
      <c r="P86" s="11" t="e">
        <f>IF($A86="","",VLOOKUP($A86,#REF!,P$3+6,FALSE))</f>
        <v>#REF!</v>
      </c>
      <c r="Q86" s="11" t="e">
        <f>IF($A86="","",VLOOKUP($A86,#REF!,Q$3+6,FALSE))</f>
        <v>#REF!</v>
      </c>
      <c r="R86" s="11" t="e">
        <f>IF($A86="","",VLOOKUP($A86,#REF!,R$3+6,FALSE))</f>
        <v>#REF!</v>
      </c>
      <c r="S86" s="11" t="e">
        <f>IF($A86="","",VLOOKUP($A86,#REF!,S$3+6,FALSE))</f>
        <v>#REF!</v>
      </c>
      <c r="T86" s="11" t="e">
        <f>IF($A86="","",VLOOKUP($A86,#REF!,T$3+6,FALSE))</f>
        <v>#REF!</v>
      </c>
      <c r="U86" s="11" t="e">
        <f>IF($A86="","",VLOOKUP($A86,#REF!,U$3+6,FALSE))</f>
        <v>#REF!</v>
      </c>
      <c r="V86" s="11" t="e">
        <f>IF($A86="","",VLOOKUP($A86,#REF!,V$3+6,FALSE))</f>
        <v>#REF!</v>
      </c>
      <c r="W86" s="11" t="e">
        <f>IF($A86="","",VLOOKUP($A86,#REF!,W$3+6,FALSE))</f>
        <v>#REF!</v>
      </c>
      <c r="X86" s="11" t="e">
        <f>IF($A86="","",VLOOKUP($A86,#REF!,X$3+6,FALSE))</f>
        <v>#REF!</v>
      </c>
      <c r="Y86" s="11" t="e">
        <f t="shared" si="5"/>
        <v>#REF!</v>
      </c>
      <c r="AA86" s="11"/>
      <c r="AD86" t="e">
        <f t="shared" si="6"/>
        <v>#REF!</v>
      </c>
      <c r="AE86" t="e">
        <f t="shared" si="7"/>
        <v>#REF!</v>
      </c>
      <c r="AF86" t="e">
        <f t="shared" si="8"/>
        <v>#REF!</v>
      </c>
      <c r="AG86" t="e">
        <f t="shared" si="9"/>
        <v>#REF!</v>
      </c>
    </row>
    <row r="87" spans="1:33" x14ac:dyDescent="0.25">
      <c r="A87" t="e">
        <f>IF(#REF!="","",#REF!)</f>
        <v>#REF!</v>
      </c>
      <c r="B87" s="10">
        <v>84</v>
      </c>
      <c r="C87" s="10" t="e">
        <f>IF(A87="","",IF(VLOOKUP(A87,#REF!,2,FALSE)=0,"",VLOOKUP(A87,#REF!,2,FALSE)))</f>
        <v>#REF!</v>
      </c>
      <c r="D87" s="10" t="e">
        <f>IF(A87="","",IF(VLOOKUP(A87,#REF!,3,FALSE)=0,"",VLOOKUP(A87,#REF!,3,FALSE)))</f>
        <v>#REF!</v>
      </c>
      <c r="E87" s="10" t="e">
        <f>IF(A87="","",IF(VLOOKUP(A87,#REF!,5,FALSE)=0,"",VLOOKUP(A87,#REF!,5,FALSE)))</f>
        <v>#REF!</v>
      </c>
      <c r="F87" s="10" t="e">
        <f>IF(A87="","",IF(VLOOKUP(A87,#REF!,4,FALSE)=0,"",VLOOKUP(A87,#REF!,4,FALSE)))</f>
        <v>#REF!</v>
      </c>
      <c r="G87" s="11" t="e">
        <f>IF($A87="","",VLOOKUP($A87,#REF!,G$3+6,FALSE))</f>
        <v>#REF!</v>
      </c>
      <c r="H87" s="11" t="e">
        <f>IF($A87="","",VLOOKUP($A87,#REF!,H$3+6,FALSE))</f>
        <v>#REF!</v>
      </c>
      <c r="I87" s="11" t="e">
        <f>IF($A87="","",VLOOKUP($A87,#REF!,I$3+6,FALSE))</f>
        <v>#REF!</v>
      </c>
      <c r="J87" s="11" t="e">
        <f>IF($A87="","",VLOOKUP($A87,#REF!,J$3+6,FALSE))</f>
        <v>#REF!</v>
      </c>
      <c r="K87" s="11" t="e">
        <f>IF($A87="","",VLOOKUP($A87,#REF!,K$3+6,FALSE))</f>
        <v>#REF!</v>
      </c>
      <c r="L87" s="11" t="e">
        <f>IF($A87="","",VLOOKUP($A87,#REF!,L$3+6,FALSE))</f>
        <v>#REF!</v>
      </c>
      <c r="M87" s="11" t="e">
        <f>IF($A87="","",VLOOKUP($A87,#REF!,M$3+6,FALSE))</f>
        <v>#REF!</v>
      </c>
      <c r="N87" s="11" t="e">
        <f>IF($A87="","",VLOOKUP($A87,#REF!,N$3+6,FALSE))</f>
        <v>#REF!</v>
      </c>
      <c r="O87" s="11" t="e">
        <f>IF($A87="","",VLOOKUP($A87,#REF!,O$3+6,FALSE))</f>
        <v>#REF!</v>
      </c>
      <c r="P87" s="11" t="e">
        <f>IF($A87="","",VLOOKUP($A87,#REF!,P$3+6,FALSE))</f>
        <v>#REF!</v>
      </c>
      <c r="Q87" s="11" t="e">
        <f>IF($A87="","",VLOOKUP($A87,#REF!,Q$3+6,FALSE))</f>
        <v>#REF!</v>
      </c>
      <c r="R87" s="11" t="e">
        <f>IF($A87="","",VLOOKUP($A87,#REF!,R$3+6,FALSE))</f>
        <v>#REF!</v>
      </c>
      <c r="S87" s="11" t="e">
        <f>IF($A87="","",VLOOKUP($A87,#REF!,S$3+6,FALSE))</f>
        <v>#REF!</v>
      </c>
      <c r="T87" s="11" t="e">
        <f>IF($A87="","",VLOOKUP($A87,#REF!,T$3+6,FALSE))</f>
        <v>#REF!</v>
      </c>
      <c r="U87" s="11" t="e">
        <f>IF($A87="","",VLOOKUP($A87,#REF!,U$3+6,FALSE))</f>
        <v>#REF!</v>
      </c>
      <c r="V87" s="11" t="e">
        <f>IF($A87="","",VLOOKUP($A87,#REF!,V$3+6,FALSE))</f>
        <v>#REF!</v>
      </c>
      <c r="W87" s="11" t="e">
        <f>IF($A87="","",VLOOKUP($A87,#REF!,W$3+6,FALSE))</f>
        <v>#REF!</v>
      </c>
      <c r="X87" s="11" t="e">
        <f>IF($A87="","",VLOOKUP($A87,#REF!,X$3+6,FALSE))</f>
        <v>#REF!</v>
      </c>
      <c r="Y87" s="11" t="e">
        <f t="shared" si="5"/>
        <v>#REF!</v>
      </c>
      <c r="AA87" s="11"/>
      <c r="AD87" t="e">
        <f t="shared" si="6"/>
        <v>#REF!</v>
      </c>
      <c r="AE87" t="e">
        <f t="shared" si="7"/>
        <v>#REF!</v>
      </c>
      <c r="AF87" t="e">
        <f t="shared" si="8"/>
        <v>#REF!</v>
      </c>
      <c r="AG87" t="e">
        <f t="shared" si="9"/>
        <v>#REF!</v>
      </c>
    </row>
    <row r="88" spans="1:33" x14ac:dyDescent="0.25">
      <c r="A88" t="e">
        <f>IF(#REF!="","",#REF!)</f>
        <v>#REF!</v>
      </c>
      <c r="B88" s="10">
        <v>85</v>
      </c>
      <c r="C88" s="10" t="e">
        <f>IF(A88="","",IF(VLOOKUP(A88,#REF!,2,FALSE)=0,"",VLOOKUP(A88,#REF!,2,FALSE)))</f>
        <v>#REF!</v>
      </c>
      <c r="D88" s="10" t="e">
        <f>IF(A88="","",IF(VLOOKUP(A88,#REF!,3,FALSE)=0,"",VLOOKUP(A88,#REF!,3,FALSE)))</f>
        <v>#REF!</v>
      </c>
      <c r="E88" s="10" t="e">
        <f>IF(A88="","",IF(VLOOKUP(A88,#REF!,5,FALSE)=0,"",VLOOKUP(A88,#REF!,5,FALSE)))</f>
        <v>#REF!</v>
      </c>
      <c r="F88" s="10" t="e">
        <f>IF(A88="","",IF(VLOOKUP(A88,#REF!,4,FALSE)=0,"",VLOOKUP(A88,#REF!,4,FALSE)))</f>
        <v>#REF!</v>
      </c>
      <c r="G88" s="11" t="e">
        <f>IF($A88="","",VLOOKUP($A88,#REF!,G$3+6,FALSE))</f>
        <v>#REF!</v>
      </c>
      <c r="H88" s="11" t="e">
        <f>IF($A88="","",VLOOKUP($A88,#REF!,H$3+6,FALSE))</f>
        <v>#REF!</v>
      </c>
      <c r="I88" s="11" t="e">
        <f>IF($A88="","",VLOOKUP($A88,#REF!,I$3+6,FALSE))</f>
        <v>#REF!</v>
      </c>
      <c r="J88" s="11" t="e">
        <f>IF($A88="","",VLOOKUP($A88,#REF!,J$3+6,FALSE))</f>
        <v>#REF!</v>
      </c>
      <c r="K88" s="11" t="e">
        <f>IF($A88="","",VLOOKUP($A88,#REF!,K$3+6,FALSE))</f>
        <v>#REF!</v>
      </c>
      <c r="L88" s="11" t="e">
        <f>IF($A88="","",VLOOKUP($A88,#REF!,L$3+6,FALSE))</f>
        <v>#REF!</v>
      </c>
      <c r="M88" s="11" t="e">
        <f>IF($A88="","",VLOOKUP($A88,#REF!,M$3+6,FALSE))</f>
        <v>#REF!</v>
      </c>
      <c r="N88" s="11" t="e">
        <f>IF($A88="","",VLOOKUP($A88,#REF!,N$3+6,FALSE))</f>
        <v>#REF!</v>
      </c>
      <c r="O88" s="11" t="e">
        <f>IF($A88="","",VLOOKUP($A88,#REF!,O$3+6,FALSE))</f>
        <v>#REF!</v>
      </c>
      <c r="P88" s="11" t="e">
        <f>IF($A88="","",VLOOKUP($A88,#REF!,P$3+6,FALSE))</f>
        <v>#REF!</v>
      </c>
      <c r="Q88" s="11" t="e">
        <f>IF($A88="","",VLOOKUP($A88,#REF!,Q$3+6,FALSE))</f>
        <v>#REF!</v>
      </c>
      <c r="R88" s="11" t="e">
        <f>IF($A88="","",VLOOKUP($A88,#REF!,R$3+6,FALSE))</f>
        <v>#REF!</v>
      </c>
      <c r="S88" s="11" t="e">
        <f>IF($A88="","",VLOOKUP($A88,#REF!,S$3+6,FALSE))</f>
        <v>#REF!</v>
      </c>
      <c r="T88" s="11" t="e">
        <f>IF($A88="","",VLOOKUP($A88,#REF!,T$3+6,FALSE))</f>
        <v>#REF!</v>
      </c>
      <c r="U88" s="11" t="e">
        <f>IF($A88="","",VLOOKUP($A88,#REF!,U$3+6,FALSE))</f>
        <v>#REF!</v>
      </c>
      <c r="V88" s="11" t="e">
        <f>IF($A88="","",VLOOKUP($A88,#REF!,V$3+6,FALSE))</f>
        <v>#REF!</v>
      </c>
      <c r="W88" s="11" t="e">
        <f>IF($A88="","",VLOOKUP($A88,#REF!,W$3+6,FALSE))</f>
        <v>#REF!</v>
      </c>
      <c r="X88" s="11" t="e">
        <f>IF($A88="","",VLOOKUP($A88,#REF!,X$3+6,FALSE))</f>
        <v>#REF!</v>
      </c>
      <c r="Y88" s="11" t="e">
        <f t="shared" si="5"/>
        <v>#REF!</v>
      </c>
      <c r="AA88" s="11"/>
      <c r="AD88" t="e">
        <f t="shared" si="6"/>
        <v>#REF!</v>
      </c>
      <c r="AE88" t="e">
        <f t="shared" si="7"/>
        <v>#REF!</v>
      </c>
      <c r="AF88" t="e">
        <f t="shared" si="8"/>
        <v>#REF!</v>
      </c>
      <c r="AG88" t="e">
        <f t="shared" si="9"/>
        <v>#REF!</v>
      </c>
    </row>
    <row r="89" spans="1:33" x14ac:dyDescent="0.25">
      <c r="A89" t="e">
        <f>IF(#REF!="","",#REF!)</f>
        <v>#REF!</v>
      </c>
      <c r="B89" s="10">
        <v>86</v>
      </c>
      <c r="C89" s="10" t="e">
        <f>IF(A89="","",IF(VLOOKUP(A89,#REF!,2,FALSE)=0,"",VLOOKUP(A89,#REF!,2,FALSE)))</f>
        <v>#REF!</v>
      </c>
      <c r="D89" s="10" t="e">
        <f>IF(A89="","",IF(VLOOKUP(A89,#REF!,3,FALSE)=0,"",VLOOKUP(A89,#REF!,3,FALSE)))</f>
        <v>#REF!</v>
      </c>
      <c r="E89" s="10" t="e">
        <f>IF(A89="","",IF(VLOOKUP(A89,#REF!,5,FALSE)=0,"",VLOOKUP(A89,#REF!,5,FALSE)))</f>
        <v>#REF!</v>
      </c>
      <c r="F89" s="10" t="e">
        <f>IF(A89="","",IF(VLOOKUP(A89,#REF!,4,FALSE)=0,"",VLOOKUP(A89,#REF!,4,FALSE)))</f>
        <v>#REF!</v>
      </c>
      <c r="G89" s="11" t="e">
        <f>IF($A89="","",VLOOKUP($A89,#REF!,G$3+6,FALSE))</f>
        <v>#REF!</v>
      </c>
      <c r="H89" s="11" t="e">
        <f>IF($A89="","",VLOOKUP($A89,#REF!,H$3+6,FALSE))</f>
        <v>#REF!</v>
      </c>
      <c r="I89" s="11" t="e">
        <f>IF($A89="","",VLOOKUP($A89,#REF!,I$3+6,FALSE))</f>
        <v>#REF!</v>
      </c>
      <c r="J89" s="11" t="e">
        <f>IF($A89="","",VLOOKUP($A89,#REF!,J$3+6,FALSE))</f>
        <v>#REF!</v>
      </c>
      <c r="K89" s="11" t="e">
        <f>IF($A89="","",VLOOKUP($A89,#REF!,K$3+6,FALSE))</f>
        <v>#REF!</v>
      </c>
      <c r="L89" s="11" t="e">
        <f>IF($A89="","",VLOOKUP($A89,#REF!,L$3+6,FALSE))</f>
        <v>#REF!</v>
      </c>
      <c r="M89" s="11" t="e">
        <f>IF($A89="","",VLOOKUP($A89,#REF!,M$3+6,FALSE))</f>
        <v>#REF!</v>
      </c>
      <c r="N89" s="11" t="e">
        <f>IF($A89="","",VLOOKUP($A89,#REF!,N$3+6,FALSE))</f>
        <v>#REF!</v>
      </c>
      <c r="O89" s="11" t="e">
        <f>IF($A89="","",VLOOKUP($A89,#REF!,O$3+6,FALSE))</f>
        <v>#REF!</v>
      </c>
      <c r="P89" s="11" t="e">
        <f>IF($A89="","",VLOOKUP($A89,#REF!,P$3+6,FALSE))</f>
        <v>#REF!</v>
      </c>
      <c r="Q89" s="11" t="e">
        <f>IF($A89="","",VLOOKUP($A89,#REF!,Q$3+6,FALSE))</f>
        <v>#REF!</v>
      </c>
      <c r="R89" s="11" t="e">
        <f>IF($A89="","",VLOOKUP($A89,#REF!,R$3+6,FALSE))</f>
        <v>#REF!</v>
      </c>
      <c r="S89" s="11" t="e">
        <f>IF($A89="","",VLOOKUP($A89,#REF!,S$3+6,FALSE))</f>
        <v>#REF!</v>
      </c>
      <c r="T89" s="11" t="e">
        <f>IF($A89="","",VLOOKUP($A89,#REF!,T$3+6,FALSE))</f>
        <v>#REF!</v>
      </c>
      <c r="U89" s="11" t="e">
        <f>IF($A89="","",VLOOKUP($A89,#REF!,U$3+6,FALSE))</f>
        <v>#REF!</v>
      </c>
      <c r="V89" s="11" t="e">
        <f>IF($A89="","",VLOOKUP($A89,#REF!,V$3+6,FALSE))</f>
        <v>#REF!</v>
      </c>
      <c r="W89" s="11" t="e">
        <f>IF($A89="","",VLOOKUP($A89,#REF!,W$3+6,FALSE))</f>
        <v>#REF!</v>
      </c>
      <c r="X89" s="11" t="e">
        <f>IF($A89="","",VLOOKUP($A89,#REF!,X$3+6,FALSE))</f>
        <v>#REF!</v>
      </c>
      <c r="Y89" s="11" t="e">
        <f t="shared" si="5"/>
        <v>#REF!</v>
      </c>
      <c r="AA89" s="11"/>
      <c r="AD89" t="e">
        <f t="shared" si="6"/>
        <v>#REF!</v>
      </c>
      <c r="AE89" t="e">
        <f t="shared" si="7"/>
        <v>#REF!</v>
      </c>
      <c r="AF89" t="e">
        <f t="shared" si="8"/>
        <v>#REF!</v>
      </c>
      <c r="AG89" t="e">
        <f t="shared" si="9"/>
        <v>#REF!</v>
      </c>
    </row>
    <row r="90" spans="1:33" x14ac:dyDescent="0.25">
      <c r="A90" t="e">
        <f>IF(#REF!="","",#REF!)</f>
        <v>#REF!</v>
      </c>
      <c r="B90" s="10">
        <v>87</v>
      </c>
      <c r="C90" s="10" t="e">
        <f>IF(A90="","",IF(VLOOKUP(A90,#REF!,2,FALSE)=0,"",VLOOKUP(A90,#REF!,2,FALSE)))</f>
        <v>#REF!</v>
      </c>
      <c r="D90" s="10" t="e">
        <f>IF(A90="","",IF(VLOOKUP(A90,#REF!,3,FALSE)=0,"",VLOOKUP(A90,#REF!,3,FALSE)))</f>
        <v>#REF!</v>
      </c>
      <c r="E90" s="10" t="e">
        <f>IF(A90="","",IF(VLOOKUP(A90,#REF!,5,FALSE)=0,"",VLOOKUP(A90,#REF!,5,FALSE)))</f>
        <v>#REF!</v>
      </c>
      <c r="F90" s="10" t="e">
        <f>IF(A90="","",IF(VLOOKUP(A90,#REF!,4,FALSE)=0,"",VLOOKUP(A90,#REF!,4,FALSE)))</f>
        <v>#REF!</v>
      </c>
      <c r="G90" s="11" t="e">
        <f>IF($A90="","",VLOOKUP($A90,#REF!,G$3+6,FALSE))</f>
        <v>#REF!</v>
      </c>
      <c r="H90" s="11" t="e">
        <f>IF($A90="","",VLOOKUP($A90,#REF!,H$3+6,FALSE))</f>
        <v>#REF!</v>
      </c>
      <c r="I90" s="11" t="e">
        <f>IF($A90="","",VLOOKUP($A90,#REF!,I$3+6,FALSE))</f>
        <v>#REF!</v>
      </c>
      <c r="J90" s="11" t="e">
        <f>IF($A90="","",VLOOKUP($A90,#REF!,J$3+6,FALSE))</f>
        <v>#REF!</v>
      </c>
      <c r="K90" s="11" t="e">
        <f>IF($A90="","",VLOOKUP($A90,#REF!,K$3+6,FALSE))</f>
        <v>#REF!</v>
      </c>
      <c r="L90" s="11" t="e">
        <f>IF($A90="","",VLOOKUP($A90,#REF!,L$3+6,FALSE))</f>
        <v>#REF!</v>
      </c>
      <c r="M90" s="11" t="e">
        <f>IF($A90="","",VLOOKUP($A90,#REF!,M$3+6,FALSE))</f>
        <v>#REF!</v>
      </c>
      <c r="N90" s="11" t="e">
        <f>IF($A90="","",VLOOKUP($A90,#REF!,N$3+6,FALSE))</f>
        <v>#REF!</v>
      </c>
      <c r="O90" s="11" t="e">
        <f>IF($A90="","",VLOOKUP($A90,#REF!,O$3+6,FALSE))</f>
        <v>#REF!</v>
      </c>
      <c r="P90" s="11" t="e">
        <f>IF($A90="","",VLOOKUP($A90,#REF!,P$3+6,FALSE))</f>
        <v>#REF!</v>
      </c>
      <c r="Q90" s="11" t="e">
        <f>IF($A90="","",VLOOKUP($A90,#REF!,Q$3+6,FALSE))</f>
        <v>#REF!</v>
      </c>
      <c r="R90" s="11" t="e">
        <f>IF($A90="","",VLOOKUP($A90,#REF!,R$3+6,FALSE))</f>
        <v>#REF!</v>
      </c>
      <c r="S90" s="11" t="e">
        <f>IF($A90="","",VLOOKUP($A90,#REF!,S$3+6,FALSE))</f>
        <v>#REF!</v>
      </c>
      <c r="T90" s="11" t="e">
        <f>IF($A90="","",VLOOKUP($A90,#REF!,T$3+6,FALSE))</f>
        <v>#REF!</v>
      </c>
      <c r="U90" s="11" t="e">
        <f>IF($A90="","",VLOOKUP($A90,#REF!,U$3+6,FALSE))</f>
        <v>#REF!</v>
      </c>
      <c r="V90" s="11" t="e">
        <f>IF($A90="","",VLOOKUP($A90,#REF!,V$3+6,FALSE))</f>
        <v>#REF!</v>
      </c>
      <c r="W90" s="11" t="e">
        <f>IF($A90="","",VLOOKUP($A90,#REF!,W$3+6,FALSE))</f>
        <v>#REF!</v>
      </c>
      <c r="X90" s="11" t="e">
        <f>IF($A90="","",VLOOKUP($A90,#REF!,X$3+6,FALSE))</f>
        <v>#REF!</v>
      </c>
      <c r="Y90" s="11" t="e">
        <f t="shared" si="5"/>
        <v>#REF!</v>
      </c>
      <c r="AA90" s="11"/>
      <c r="AD90" t="e">
        <f t="shared" si="6"/>
        <v>#REF!</v>
      </c>
      <c r="AE90" t="e">
        <f t="shared" si="7"/>
        <v>#REF!</v>
      </c>
      <c r="AF90" t="e">
        <f t="shared" si="8"/>
        <v>#REF!</v>
      </c>
      <c r="AG90" t="e">
        <f t="shared" si="9"/>
        <v>#REF!</v>
      </c>
    </row>
    <row r="91" spans="1:33" x14ac:dyDescent="0.25">
      <c r="A91" t="e">
        <f>IF(#REF!="","",#REF!)</f>
        <v>#REF!</v>
      </c>
      <c r="B91" s="10">
        <v>88</v>
      </c>
      <c r="C91" s="10" t="e">
        <f>IF(A91="","",IF(VLOOKUP(A91,#REF!,2,FALSE)=0,"",VLOOKUP(A91,#REF!,2,FALSE)))</f>
        <v>#REF!</v>
      </c>
      <c r="D91" s="10" t="e">
        <f>IF(A91="","",IF(VLOOKUP(A91,#REF!,3,FALSE)=0,"",VLOOKUP(A91,#REF!,3,FALSE)))</f>
        <v>#REF!</v>
      </c>
      <c r="E91" s="10" t="e">
        <f>IF(A91="","",IF(VLOOKUP(A91,#REF!,5,FALSE)=0,"",VLOOKUP(A91,#REF!,5,FALSE)))</f>
        <v>#REF!</v>
      </c>
      <c r="F91" s="10" t="e">
        <f>IF(A91="","",IF(VLOOKUP(A91,#REF!,4,FALSE)=0,"",VLOOKUP(A91,#REF!,4,FALSE)))</f>
        <v>#REF!</v>
      </c>
      <c r="G91" s="11" t="e">
        <f>IF($A91="","",VLOOKUP($A91,#REF!,G$3+6,FALSE))</f>
        <v>#REF!</v>
      </c>
      <c r="H91" s="11" t="e">
        <f>IF($A91="","",VLOOKUP($A91,#REF!,H$3+6,FALSE))</f>
        <v>#REF!</v>
      </c>
      <c r="I91" s="11" t="e">
        <f>IF($A91="","",VLOOKUP($A91,#REF!,I$3+6,FALSE))</f>
        <v>#REF!</v>
      </c>
      <c r="J91" s="11" t="e">
        <f>IF($A91="","",VLOOKUP($A91,#REF!,J$3+6,FALSE))</f>
        <v>#REF!</v>
      </c>
      <c r="K91" s="11" t="e">
        <f>IF($A91="","",VLOOKUP($A91,#REF!,K$3+6,FALSE))</f>
        <v>#REF!</v>
      </c>
      <c r="L91" s="11" t="e">
        <f>IF($A91="","",VLOOKUP($A91,#REF!,L$3+6,FALSE))</f>
        <v>#REF!</v>
      </c>
      <c r="M91" s="11" t="e">
        <f>IF($A91="","",VLOOKUP($A91,#REF!,M$3+6,FALSE))</f>
        <v>#REF!</v>
      </c>
      <c r="N91" s="11" t="e">
        <f>IF($A91="","",VLOOKUP($A91,#REF!,N$3+6,FALSE))</f>
        <v>#REF!</v>
      </c>
      <c r="O91" s="11" t="e">
        <f>IF($A91="","",VLOOKUP($A91,#REF!,O$3+6,FALSE))</f>
        <v>#REF!</v>
      </c>
      <c r="P91" s="11" t="e">
        <f>IF($A91="","",VLOOKUP($A91,#REF!,P$3+6,FALSE))</f>
        <v>#REF!</v>
      </c>
      <c r="Q91" s="11" t="e">
        <f>IF($A91="","",VLOOKUP($A91,#REF!,Q$3+6,FALSE))</f>
        <v>#REF!</v>
      </c>
      <c r="R91" s="11" t="e">
        <f>IF($A91="","",VLOOKUP($A91,#REF!,R$3+6,FALSE))</f>
        <v>#REF!</v>
      </c>
      <c r="S91" s="11" t="e">
        <f>IF($A91="","",VLOOKUP($A91,#REF!,S$3+6,FALSE))</f>
        <v>#REF!</v>
      </c>
      <c r="T91" s="11" t="e">
        <f>IF($A91="","",VLOOKUP($A91,#REF!,T$3+6,FALSE))</f>
        <v>#REF!</v>
      </c>
      <c r="U91" s="11" t="e">
        <f>IF($A91="","",VLOOKUP($A91,#REF!,U$3+6,FALSE))</f>
        <v>#REF!</v>
      </c>
      <c r="V91" s="11" t="e">
        <f>IF($A91="","",VLOOKUP($A91,#REF!,V$3+6,FALSE))</f>
        <v>#REF!</v>
      </c>
      <c r="W91" s="11" t="e">
        <f>IF($A91="","",VLOOKUP($A91,#REF!,W$3+6,FALSE))</f>
        <v>#REF!</v>
      </c>
      <c r="X91" s="11" t="e">
        <f>IF($A91="","",VLOOKUP($A91,#REF!,X$3+6,FALSE))</f>
        <v>#REF!</v>
      </c>
      <c r="Y91" s="11" t="e">
        <f t="shared" si="5"/>
        <v>#REF!</v>
      </c>
      <c r="AA91" s="11"/>
      <c r="AD91" t="e">
        <f t="shared" si="6"/>
        <v>#REF!</v>
      </c>
      <c r="AE91" t="e">
        <f t="shared" si="7"/>
        <v>#REF!</v>
      </c>
      <c r="AF91" t="e">
        <f t="shared" si="8"/>
        <v>#REF!</v>
      </c>
      <c r="AG91" t="e">
        <f t="shared" si="9"/>
        <v>#REF!</v>
      </c>
    </row>
    <row r="92" spans="1:33" x14ac:dyDescent="0.25">
      <c r="A92" t="e">
        <f>IF(#REF!="","",#REF!)</f>
        <v>#REF!</v>
      </c>
      <c r="B92" s="10">
        <v>89</v>
      </c>
      <c r="C92" s="10" t="e">
        <f>IF(A92="","",IF(VLOOKUP(A92,#REF!,2,FALSE)=0,"",VLOOKUP(A92,#REF!,2,FALSE)))</f>
        <v>#REF!</v>
      </c>
      <c r="D92" s="10" t="e">
        <f>IF(A92="","",IF(VLOOKUP(A92,#REF!,3,FALSE)=0,"",VLOOKUP(A92,#REF!,3,FALSE)))</f>
        <v>#REF!</v>
      </c>
      <c r="E92" s="10" t="e">
        <f>IF(A92="","",IF(VLOOKUP(A92,#REF!,5,FALSE)=0,"",VLOOKUP(A92,#REF!,5,FALSE)))</f>
        <v>#REF!</v>
      </c>
      <c r="F92" s="10" t="e">
        <f>IF(A92="","",IF(VLOOKUP(A92,#REF!,4,FALSE)=0,"",VLOOKUP(A92,#REF!,4,FALSE)))</f>
        <v>#REF!</v>
      </c>
      <c r="G92" s="11" t="e">
        <f>IF($A92="","",VLOOKUP($A92,#REF!,G$3+6,FALSE))</f>
        <v>#REF!</v>
      </c>
      <c r="H92" s="11" t="e">
        <f>IF($A92="","",VLOOKUP($A92,#REF!,H$3+6,FALSE))</f>
        <v>#REF!</v>
      </c>
      <c r="I92" s="11" t="e">
        <f>IF($A92="","",VLOOKUP($A92,#REF!,I$3+6,FALSE))</f>
        <v>#REF!</v>
      </c>
      <c r="J92" s="11" t="e">
        <f>IF($A92="","",VLOOKUP($A92,#REF!,J$3+6,FALSE))</f>
        <v>#REF!</v>
      </c>
      <c r="K92" s="11" t="e">
        <f>IF($A92="","",VLOOKUP($A92,#REF!,K$3+6,FALSE))</f>
        <v>#REF!</v>
      </c>
      <c r="L92" s="11" t="e">
        <f>IF($A92="","",VLOOKUP($A92,#REF!,L$3+6,FALSE))</f>
        <v>#REF!</v>
      </c>
      <c r="M92" s="11" t="e">
        <f>IF($A92="","",VLOOKUP($A92,#REF!,M$3+6,FALSE))</f>
        <v>#REF!</v>
      </c>
      <c r="N92" s="11" t="e">
        <f>IF($A92="","",VLOOKUP($A92,#REF!,N$3+6,FALSE))</f>
        <v>#REF!</v>
      </c>
      <c r="O92" s="11" t="e">
        <f>IF($A92="","",VLOOKUP($A92,#REF!,O$3+6,FALSE))</f>
        <v>#REF!</v>
      </c>
      <c r="P92" s="11" t="e">
        <f>IF($A92="","",VLOOKUP($A92,#REF!,P$3+6,FALSE))</f>
        <v>#REF!</v>
      </c>
      <c r="Q92" s="11" t="e">
        <f>IF($A92="","",VLOOKUP($A92,#REF!,Q$3+6,FALSE))</f>
        <v>#REF!</v>
      </c>
      <c r="R92" s="11" t="e">
        <f>IF($A92="","",VLOOKUP($A92,#REF!,R$3+6,FALSE))</f>
        <v>#REF!</v>
      </c>
      <c r="S92" s="11" t="e">
        <f>IF($A92="","",VLOOKUP($A92,#REF!,S$3+6,FALSE))</f>
        <v>#REF!</v>
      </c>
      <c r="T92" s="11" t="e">
        <f>IF($A92="","",VLOOKUP($A92,#REF!,T$3+6,FALSE))</f>
        <v>#REF!</v>
      </c>
      <c r="U92" s="11" t="e">
        <f>IF($A92="","",VLOOKUP($A92,#REF!,U$3+6,FALSE))</f>
        <v>#REF!</v>
      </c>
      <c r="V92" s="11" t="e">
        <f>IF($A92="","",VLOOKUP($A92,#REF!,V$3+6,FALSE))</f>
        <v>#REF!</v>
      </c>
      <c r="W92" s="11" t="e">
        <f>IF($A92="","",VLOOKUP($A92,#REF!,W$3+6,FALSE))</f>
        <v>#REF!</v>
      </c>
      <c r="X92" s="11" t="e">
        <f>IF($A92="","",VLOOKUP($A92,#REF!,X$3+6,FALSE))</f>
        <v>#REF!</v>
      </c>
      <c r="Y92" s="11" t="e">
        <f t="shared" si="5"/>
        <v>#REF!</v>
      </c>
      <c r="AA92" s="11"/>
      <c r="AD92" t="e">
        <f t="shared" si="6"/>
        <v>#REF!</v>
      </c>
      <c r="AE92" t="e">
        <f t="shared" si="7"/>
        <v>#REF!</v>
      </c>
      <c r="AF92" t="e">
        <f t="shared" si="8"/>
        <v>#REF!</v>
      </c>
      <c r="AG92" t="e">
        <f t="shared" si="9"/>
        <v>#REF!</v>
      </c>
    </row>
    <row r="93" spans="1:33" x14ac:dyDescent="0.25">
      <c r="A93" t="e">
        <f>IF(#REF!="","",#REF!)</f>
        <v>#REF!</v>
      </c>
      <c r="B93" s="10">
        <v>90</v>
      </c>
      <c r="C93" s="10" t="e">
        <f>IF(A93="","",IF(VLOOKUP(A93,#REF!,2,FALSE)=0,"",VLOOKUP(A93,#REF!,2,FALSE)))</f>
        <v>#REF!</v>
      </c>
      <c r="D93" s="10" t="e">
        <f>IF(A93="","",IF(VLOOKUP(A93,#REF!,3,FALSE)=0,"",VLOOKUP(A93,#REF!,3,FALSE)))</f>
        <v>#REF!</v>
      </c>
      <c r="E93" s="10" t="e">
        <f>IF(A93="","",IF(VLOOKUP(A93,#REF!,5,FALSE)=0,"",VLOOKUP(A93,#REF!,5,FALSE)))</f>
        <v>#REF!</v>
      </c>
      <c r="F93" s="10" t="e">
        <f>IF(A93="","",IF(VLOOKUP(A93,#REF!,4,FALSE)=0,"",VLOOKUP(A93,#REF!,4,FALSE)))</f>
        <v>#REF!</v>
      </c>
      <c r="G93" s="11" t="e">
        <f>IF($A93="","",VLOOKUP($A93,#REF!,G$3+6,FALSE))</f>
        <v>#REF!</v>
      </c>
      <c r="H93" s="11" t="e">
        <f>IF($A93="","",VLOOKUP($A93,#REF!,H$3+6,FALSE))</f>
        <v>#REF!</v>
      </c>
      <c r="I93" s="11" t="e">
        <f>IF($A93="","",VLOOKUP($A93,#REF!,I$3+6,FALSE))</f>
        <v>#REF!</v>
      </c>
      <c r="J93" s="11" t="e">
        <f>IF($A93="","",VLOOKUP($A93,#REF!,J$3+6,FALSE))</f>
        <v>#REF!</v>
      </c>
      <c r="K93" s="11" t="e">
        <f>IF($A93="","",VLOOKUP($A93,#REF!,K$3+6,FALSE))</f>
        <v>#REF!</v>
      </c>
      <c r="L93" s="11" t="e">
        <f>IF($A93="","",VLOOKUP($A93,#REF!,L$3+6,FALSE))</f>
        <v>#REF!</v>
      </c>
      <c r="M93" s="11" t="e">
        <f>IF($A93="","",VLOOKUP($A93,#REF!,M$3+6,FALSE))</f>
        <v>#REF!</v>
      </c>
      <c r="N93" s="11" t="e">
        <f>IF($A93="","",VLOOKUP($A93,#REF!,N$3+6,FALSE))</f>
        <v>#REF!</v>
      </c>
      <c r="O93" s="11" t="e">
        <f>IF($A93="","",VLOOKUP($A93,#REF!,O$3+6,FALSE))</f>
        <v>#REF!</v>
      </c>
      <c r="P93" s="11" t="e">
        <f>IF($A93="","",VLOOKUP($A93,#REF!,P$3+6,FALSE))</f>
        <v>#REF!</v>
      </c>
      <c r="Q93" s="11" t="e">
        <f>IF($A93="","",VLOOKUP($A93,#REF!,Q$3+6,FALSE))</f>
        <v>#REF!</v>
      </c>
      <c r="R93" s="11" t="e">
        <f>IF($A93="","",VLOOKUP($A93,#REF!,R$3+6,FALSE))</f>
        <v>#REF!</v>
      </c>
      <c r="S93" s="11" t="e">
        <f>IF($A93="","",VLOOKUP($A93,#REF!,S$3+6,FALSE))</f>
        <v>#REF!</v>
      </c>
      <c r="T93" s="11" t="e">
        <f>IF($A93="","",VLOOKUP($A93,#REF!,T$3+6,FALSE))</f>
        <v>#REF!</v>
      </c>
      <c r="U93" s="11" t="e">
        <f>IF($A93="","",VLOOKUP($A93,#REF!,U$3+6,FALSE))</f>
        <v>#REF!</v>
      </c>
      <c r="V93" s="11" t="e">
        <f>IF($A93="","",VLOOKUP($A93,#REF!,V$3+6,FALSE))</f>
        <v>#REF!</v>
      </c>
      <c r="W93" s="11" t="e">
        <f>IF($A93="","",VLOOKUP($A93,#REF!,W$3+6,FALSE))</f>
        <v>#REF!</v>
      </c>
      <c r="X93" s="11" t="e">
        <f>IF($A93="","",VLOOKUP($A93,#REF!,X$3+6,FALSE))</f>
        <v>#REF!</v>
      </c>
      <c r="Y93" s="11" t="e">
        <f t="shared" si="5"/>
        <v>#REF!</v>
      </c>
      <c r="AA93" s="11"/>
      <c r="AD93" t="e">
        <f t="shared" si="6"/>
        <v>#REF!</v>
      </c>
      <c r="AE93" t="e">
        <f t="shared" si="7"/>
        <v>#REF!</v>
      </c>
      <c r="AF93" t="e">
        <f t="shared" si="8"/>
        <v>#REF!</v>
      </c>
      <c r="AG93" t="e">
        <f t="shared" si="9"/>
        <v>#REF!</v>
      </c>
    </row>
    <row r="94" spans="1:33" x14ac:dyDescent="0.25">
      <c r="A94" t="e">
        <f>IF(#REF!="","",#REF!)</f>
        <v>#REF!</v>
      </c>
      <c r="B94" s="10">
        <v>91</v>
      </c>
      <c r="C94" s="10" t="e">
        <f>IF(A94="","",IF(VLOOKUP(A94,#REF!,2,FALSE)=0,"",VLOOKUP(A94,#REF!,2,FALSE)))</f>
        <v>#REF!</v>
      </c>
      <c r="D94" s="10" t="e">
        <f>IF(A94="","",IF(VLOOKUP(A94,#REF!,3,FALSE)=0,"",VLOOKUP(A94,#REF!,3,FALSE)))</f>
        <v>#REF!</v>
      </c>
      <c r="E94" s="10" t="e">
        <f>IF(A94="","",IF(VLOOKUP(A94,#REF!,5,FALSE)=0,"",VLOOKUP(A94,#REF!,5,FALSE)))</f>
        <v>#REF!</v>
      </c>
      <c r="F94" s="10" t="e">
        <f>IF(A94="","",IF(VLOOKUP(A94,#REF!,4,FALSE)=0,"",VLOOKUP(A94,#REF!,4,FALSE)))</f>
        <v>#REF!</v>
      </c>
      <c r="G94" s="11" t="e">
        <f>IF($A94="","",VLOOKUP($A94,#REF!,G$3+6,FALSE))</f>
        <v>#REF!</v>
      </c>
      <c r="H94" s="11" t="e">
        <f>IF($A94="","",VLOOKUP($A94,#REF!,H$3+6,FALSE))</f>
        <v>#REF!</v>
      </c>
      <c r="I94" s="11" t="e">
        <f>IF($A94="","",VLOOKUP($A94,#REF!,I$3+6,FALSE))</f>
        <v>#REF!</v>
      </c>
      <c r="J94" s="11" t="e">
        <f>IF($A94="","",VLOOKUP($A94,#REF!,J$3+6,FALSE))</f>
        <v>#REF!</v>
      </c>
      <c r="K94" s="11" t="e">
        <f>IF($A94="","",VLOOKUP($A94,#REF!,K$3+6,FALSE))</f>
        <v>#REF!</v>
      </c>
      <c r="L94" s="11" t="e">
        <f>IF($A94="","",VLOOKUP($A94,#REF!,L$3+6,FALSE))</f>
        <v>#REF!</v>
      </c>
      <c r="M94" s="11" t="e">
        <f>IF($A94="","",VLOOKUP($A94,#REF!,M$3+6,FALSE))</f>
        <v>#REF!</v>
      </c>
      <c r="N94" s="11" t="e">
        <f>IF($A94="","",VLOOKUP($A94,#REF!,N$3+6,FALSE))</f>
        <v>#REF!</v>
      </c>
      <c r="O94" s="11" t="e">
        <f>IF($A94="","",VLOOKUP($A94,#REF!,O$3+6,FALSE))</f>
        <v>#REF!</v>
      </c>
      <c r="P94" s="11" t="e">
        <f>IF($A94="","",VLOOKUP($A94,#REF!,P$3+6,FALSE))</f>
        <v>#REF!</v>
      </c>
      <c r="Q94" s="11" t="e">
        <f>IF($A94="","",VLOOKUP($A94,#REF!,Q$3+6,FALSE))</f>
        <v>#REF!</v>
      </c>
      <c r="R94" s="11" t="e">
        <f>IF($A94="","",VLOOKUP($A94,#REF!,R$3+6,FALSE))</f>
        <v>#REF!</v>
      </c>
      <c r="S94" s="11" t="e">
        <f>IF($A94="","",VLOOKUP($A94,#REF!,S$3+6,FALSE))</f>
        <v>#REF!</v>
      </c>
      <c r="T94" s="11" t="e">
        <f>IF($A94="","",VLOOKUP($A94,#REF!,T$3+6,FALSE))</f>
        <v>#REF!</v>
      </c>
      <c r="U94" s="11" t="e">
        <f>IF($A94="","",VLOOKUP($A94,#REF!,U$3+6,FALSE))</f>
        <v>#REF!</v>
      </c>
      <c r="V94" s="11" t="e">
        <f>IF($A94="","",VLOOKUP($A94,#REF!,V$3+6,FALSE))</f>
        <v>#REF!</v>
      </c>
      <c r="W94" s="11" t="e">
        <f>IF($A94="","",VLOOKUP($A94,#REF!,W$3+6,FALSE))</f>
        <v>#REF!</v>
      </c>
      <c r="X94" s="11" t="e">
        <f>IF($A94="","",VLOOKUP($A94,#REF!,X$3+6,FALSE))</f>
        <v>#REF!</v>
      </c>
      <c r="Y94" s="11" t="e">
        <f t="shared" si="5"/>
        <v>#REF!</v>
      </c>
      <c r="AA94" s="11"/>
      <c r="AD94" t="e">
        <f t="shared" si="6"/>
        <v>#REF!</v>
      </c>
      <c r="AE94" t="e">
        <f t="shared" si="7"/>
        <v>#REF!</v>
      </c>
      <c r="AF94" t="e">
        <f t="shared" si="8"/>
        <v>#REF!</v>
      </c>
      <c r="AG94" t="e">
        <f t="shared" si="9"/>
        <v>#REF!</v>
      </c>
    </row>
    <row r="95" spans="1:33" x14ac:dyDescent="0.25">
      <c r="A95" t="e">
        <f>IF(#REF!="","",#REF!)</f>
        <v>#REF!</v>
      </c>
      <c r="B95" s="10">
        <v>92</v>
      </c>
      <c r="C95" s="10" t="e">
        <f>IF(A95="","",IF(VLOOKUP(A95,#REF!,2,FALSE)=0,"",VLOOKUP(A95,#REF!,2,FALSE)))</f>
        <v>#REF!</v>
      </c>
      <c r="D95" s="10" t="e">
        <f>IF(A95="","",IF(VLOOKUP(A95,#REF!,3,FALSE)=0,"",VLOOKUP(A95,#REF!,3,FALSE)))</f>
        <v>#REF!</v>
      </c>
      <c r="E95" s="10" t="e">
        <f>IF(A95="","",IF(VLOOKUP(A95,#REF!,5,FALSE)=0,"",VLOOKUP(A95,#REF!,5,FALSE)))</f>
        <v>#REF!</v>
      </c>
      <c r="F95" s="10" t="e">
        <f>IF(A95="","",IF(VLOOKUP(A95,#REF!,4,FALSE)=0,"",VLOOKUP(A95,#REF!,4,FALSE)))</f>
        <v>#REF!</v>
      </c>
      <c r="G95" s="11" t="e">
        <f>IF($A95="","",VLOOKUP($A95,#REF!,G$3+6,FALSE))</f>
        <v>#REF!</v>
      </c>
      <c r="H95" s="11" t="e">
        <f>IF($A95="","",VLOOKUP($A95,#REF!,H$3+6,FALSE))</f>
        <v>#REF!</v>
      </c>
      <c r="I95" s="11" t="e">
        <f>IF($A95="","",VLOOKUP($A95,#REF!,I$3+6,FALSE))</f>
        <v>#REF!</v>
      </c>
      <c r="J95" s="11" t="e">
        <f>IF($A95="","",VLOOKUP($A95,#REF!,J$3+6,FALSE))</f>
        <v>#REF!</v>
      </c>
      <c r="K95" s="11" t="e">
        <f>IF($A95="","",VLOOKUP($A95,#REF!,K$3+6,FALSE))</f>
        <v>#REF!</v>
      </c>
      <c r="L95" s="11" t="e">
        <f>IF($A95="","",VLOOKUP($A95,#REF!,L$3+6,FALSE))</f>
        <v>#REF!</v>
      </c>
      <c r="M95" s="11" t="e">
        <f>IF($A95="","",VLOOKUP($A95,#REF!,M$3+6,FALSE))</f>
        <v>#REF!</v>
      </c>
      <c r="N95" s="11" t="e">
        <f>IF($A95="","",VLOOKUP($A95,#REF!,N$3+6,FALSE))</f>
        <v>#REF!</v>
      </c>
      <c r="O95" s="11" t="e">
        <f>IF($A95="","",VLOOKUP($A95,#REF!,O$3+6,FALSE))</f>
        <v>#REF!</v>
      </c>
      <c r="P95" s="11" t="e">
        <f>IF($A95="","",VLOOKUP($A95,#REF!,P$3+6,FALSE))</f>
        <v>#REF!</v>
      </c>
      <c r="Q95" s="11" t="e">
        <f>IF($A95="","",VLOOKUP($A95,#REF!,Q$3+6,FALSE))</f>
        <v>#REF!</v>
      </c>
      <c r="R95" s="11" t="e">
        <f>IF($A95="","",VLOOKUP($A95,#REF!,R$3+6,FALSE))</f>
        <v>#REF!</v>
      </c>
      <c r="S95" s="11" t="e">
        <f>IF($A95="","",VLOOKUP($A95,#REF!,S$3+6,FALSE))</f>
        <v>#REF!</v>
      </c>
      <c r="T95" s="11" t="e">
        <f>IF($A95="","",VLOOKUP($A95,#REF!,T$3+6,FALSE))</f>
        <v>#REF!</v>
      </c>
      <c r="U95" s="11" t="e">
        <f>IF($A95="","",VLOOKUP($A95,#REF!,U$3+6,FALSE))</f>
        <v>#REF!</v>
      </c>
      <c r="V95" s="11" t="e">
        <f>IF($A95="","",VLOOKUP($A95,#REF!,V$3+6,FALSE))</f>
        <v>#REF!</v>
      </c>
      <c r="W95" s="11" t="e">
        <f>IF($A95="","",VLOOKUP($A95,#REF!,W$3+6,FALSE))</f>
        <v>#REF!</v>
      </c>
      <c r="X95" s="11" t="e">
        <f>IF($A95="","",VLOOKUP($A95,#REF!,X$3+6,FALSE))</f>
        <v>#REF!</v>
      </c>
      <c r="Y95" s="11" t="e">
        <f t="shared" si="5"/>
        <v>#REF!</v>
      </c>
      <c r="AA95" s="11"/>
      <c r="AD95" t="e">
        <f t="shared" si="6"/>
        <v>#REF!</v>
      </c>
      <c r="AE95" t="e">
        <f t="shared" si="7"/>
        <v>#REF!</v>
      </c>
      <c r="AF95" t="e">
        <f t="shared" si="8"/>
        <v>#REF!</v>
      </c>
      <c r="AG95" t="e">
        <f t="shared" si="9"/>
        <v>#REF!</v>
      </c>
    </row>
    <row r="96" spans="1:33" x14ac:dyDescent="0.25">
      <c r="A96" t="e">
        <f>IF(#REF!="","",#REF!)</f>
        <v>#REF!</v>
      </c>
      <c r="B96" s="10">
        <v>93</v>
      </c>
      <c r="C96" s="10" t="e">
        <f>IF(A96="","",IF(VLOOKUP(A96,#REF!,2,FALSE)=0,"",VLOOKUP(A96,#REF!,2,FALSE)))</f>
        <v>#REF!</v>
      </c>
      <c r="D96" s="10" t="e">
        <f>IF(A96="","",IF(VLOOKUP(A96,#REF!,3,FALSE)=0,"",VLOOKUP(A96,#REF!,3,FALSE)))</f>
        <v>#REF!</v>
      </c>
      <c r="E96" s="10" t="e">
        <f>IF(A96="","",IF(VLOOKUP(A96,#REF!,5,FALSE)=0,"",VLOOKUP(A96,#REF!,5,FALSE)))</f>
        <v>#REF!</v>
      </c>
      <c r="F96" s="10" t="e">
        <f>IF(A96="","",IF(VLOOKUP(A96,#REF!,4,FALSE)=0,"",VLOOKUP(A96,#REF!,4,FALSE)))</f>
        <v>#REF!</v>
      </c>
      <c r="G96" s="11" t="e">
        <f>IF($A96="","",VLOOKUP($A96,#REF!,G$3+6,FALSE))</f>
        <v>#REF!</v>
      </c>
      <c r="H96" s="11" t="e">
        <f>IF($A96="","",VLOOKUP($A96,#REF!,H$3+6,FALSE))</f>
        <v>#REF!</v>
      </c>
      <c r="I96" s="11" t="e">
        <f>IF($A96="","",VLOOKUP($A96,#REF!,I$3+6,FALSE))</f>
        <v>#REF!</v>
      </c>
      <c r="J96" s="11" t="e">
        <f>IF($A96="","",VLOOKUP($A96,#REF!,J$3+6,FALSE))</f>
        <v>#REF!</v>
      </c>
      <c r="K96" s="11" t="e">
        <f>IF($A96="","",VLOOKUP($A96,#REF!,K$3+6,FALSE))</f>
        <v>#REF!</v>
      </c>
      <c r="L96" s="11" t="e">
        <f>IF($A96="","",VLOOKUP($A96,#REF!,L$3+6,FALSE))</f>
        <v>#REF!</v>
      </c>
      <c r="M96" s="11" t="e">
        <f>IF($A96="","",VLOOKUP($A96,#REF!,M$3+6,FALSE))</f>
        <v>#REF!</v>
      </c>
      <c r="N96" s="11" t="e">
        <f>IF($A96="","",VLOOKUP($A96,#REF!,N$3+6,FALSE))</f>
        <v>#REF!</v>
      </c>
      <c r="O96" s="11" t="e">
        <f>IF($A96="","",VLOOKUP($A96,#REF!,O$3+6,FALSE))</f>
        <v>#REF!</v>
      </c>
      <c r="P96" s="11" t="e">
        <f>IF($A96="","",VLOOKUP($A96,#REF!,P$3+6,FALSE))</f>
        <v>#REF!</v>
      </c>
      <c r="Q96" s="11" t="e">
        <f>IF($A96="","",VLOOKUP($A96,#REF!,Q$3+6,FALSE))</f>
        <v>#REF!</v>
      </c>
      <c r="R96" s="11" t="e">
        <f>IF($A96="","",VLOOKUP($A96,#REF!,R$3+6,FALSE))</f>
        <v>#REF!</v>
      </c>
      <c r="S96" s="11" t="e">
        <f>IF($A96="","",VLOOKUP($A96,#REF!,S$3+6,FALSE))</f>
        <v>#REF!</v>
      </c>
      <c r="T96" s="11" t="e">
        <f>IF($A96="","",VLOOKUP($A96,#REF!,T$3+6,FALSE))</f>
        <v>#REF!</v>
      </c>
      <c r="U96" s="11" t="e">
        <f>IF($A96="","",VLOOKUP($A96,#REF!,U$3+6,FALSE))</f>
        <v>#REF!</v>
      </c>
      <c r="V96" s="11" t="e">
        <f>IF($A96="","",VLOOKUP($A96,#REF!,V$3+6,FALSE))</f>
        <v>#REF!</v>
      </c>
      <c r="W96" s="11" t="e">
        <f>IF($A96="","",VLOOKUP($A96,#REF!,W$3+6,FALSE))</f>
        <v>#REF!</v>
      </c>
      <c r="X96" s="11" t="e">
        <f>IF($A96="","",VLOOKUP($A96,#REF!,X$3+6,FALSE))</f>
        <v>#REF!</v>
      </c>
      <c r="Y96" s="11" t="e">
        <f t="shared" si="5"/>
        <v>#REF!</v>
      </c>
      <c r="AA96" s="11"/>
      <c r="AD96" t="e">
        <f t="shared" si="6"/>
        <v>#REF!</v>
      </c>
      <c r="AE96" t="e">
        <f t="shared" si="7"/>
        <v>#REF!</v>
      </c>
      <c r="AF96" t="e">
        <f t="shared" si="8"/>
        <v>#REF!</v>
      </c>
      <c r="AG96" t="e">
        <f t="shared" si="9"/>
        <v>#REF!</v>
      </c>
    </row>
    <row r="97" spans="1:33" x14ac:dyDescent="0.25">
      <c r="A97" t="e">
        <f>IF(#REF!="","",#REF!)</f>
        <v>#REF!</v>
      </c>
      <c r="B97" s="10">
        <v>94</v>
      </c>
      <c r="C97" s="10" t="e">
        <f>IF(A97="","",IF(VLOOKUP(A97,#REF!,2,FALSE)=0,"",VLOOKUP(A97,#REF!,2,FALSE)))</f>
        <v>#REF!</v>
      </c>
      <c r="D97" s="10" t="e">
        <f>IF(A97="","",IF(VLOOKUP(A97,#REF!,3,FALSE)=0,"",VLOOKUP(A97,#REF!,3,FALSE)))</f>
        <v>#REF!</v>
      </c>
      <c r="E97" s="10" t="e">
        <f>IF(A97="","",IF(VLOOKUP(A97,#REF!,5,FALSE)=0,"",VLOOKUP(A97,#REF!,5,FALSE)))</f>
        <v>#REF!</v>
      </c>
      <c r="F97" s="10" t="e">
        <f>IF(A97="","",IF(VLOOKUP(A97,#REF!,4,FALSE)=0,"",VLOOKUP(A97,#REF!,4,FALSE)))</f>
        <v>#REF!</v>
      </c>
      <c r="G97" s="11" t="e">
        <f>IF($A97="","",VLOOKUP($A97,#REF!,G$3+6,FALSE))</f>
        <v>#REF!</v>
      </c>
      <c r="H97" s="11" t="e">
        <f>IF($A97="","",VLOOKUP($A97,#REF!,H$3+6,FALSE))</f>
        <v>#REF!</v>
      </c>
      <c r="I97" s="11" t="e">
        <f>IF($A97="","",VLOOKUP($A97,#REF!,I$3+6,FALSE))</f>
        <v>#REF!</v>
      </c>
      <c r="J97" s="11" t="e">
        <f>IF($A97="","",VLOOKUP($A97,#REF!,J$3+6,FALSE))</f>
        <v>#REF!</v>
      </c>
      <c r="K97" s="11" t="e">
        <f>IF($A97="","",VLOOKUP($A97,#REF!,K$3+6,FALSE))</f>
        <v>#REF!</v>
      </c>
      <c r="L97" s="11" t="e">
        <f>IF($A97="","",VLOOKUP($A97,#REF!,L$3+6,FALSE))</f>
        <v>#REF!</v>
      </c>
      <c r="M97" s="11" t="e">
        <f>IF($A97="","",VLOOKUP($A97,#REF!,M$3+6,FALSE))</f>
        <v>#REF!</v>
      </c>
      <c r="N97" s="11" t="e">
        <f>IF($A97="","",VLOOKUP($A97,#REF!,N$3+6,FALSE))</f>
        <v>#REF!</v>
      </c>
      <c r="O97" s="11" t="e">
        <f>IF($A97="","",VLOOKUP($A97,#REF!,O$3+6,FALSE))</f>
        <v>#REF!</v>
      </c>
      <c r="P97" s="11" t="e">
        <f>IF($A97="","",VLOOKUP($A97,#REF!,P$3+6,FALSE))</f>
        <v>#REF!</v>
      </c>
      <c r="Q97" s="11" t="e">
        <f>IF($A97="","",VLOOKUP($A97,#REF!,Q$3+6,FALSE))</f>
        <v>#REF!</v>
      </c>
      <c r="R97" s="11" t="e">
        <f>IF($A97="","",VLOOKUP($A97,#REF!,R$3+6,FALSE))</f>
        <v>#REF!</v>
      </c>
      <c r="S97" s="11" t="e">
        <f>IF($A97="","",VLOOKUP($A97,#REF!,S$3+6,FALSE))</f>
        <v>#REF!</v>
      </c>
      <c r="T97" s="11" t="e">
        <f>IF($A97="","",VLOOKUP($A97,#REF!,T$3+6,FALSE))</f>
        <v>#REF!</v>
      </c>
      <c r="U97" s="11" t="e">
        <f>IF($A97="","",VLOOKUP($A97,#REF!,U$3+6,FALSE))</f>
        <v>#REF!</v>
      </c>
      <c r="V97" s="11" t="e">
        <f>IF($A97="","",VLOOKUP($A97,#REF!,V$3+6,FALSE))</f>
        <v>#REF!</v>
      </c>
      <c r="W97" s="11" t="e">
        <f>IF($A97="","",VLOOKUP($A97,#REF!,W$3+6,FALSE))</f>
        <v>#REF!</v>
      </c>
      <c r="X97" s="11" t="e">
        <f>IF($A97="","",VLOOKUP($A97,#REF!,X$3+6,FALSE))</f>
        <v>#REF!</v>
      </c>
      <c r="Y97" s="11" t="e">
        <f t="shared" si="5"/>
        <v>#REF!</v>
      </c>
      <c r="AA97" s="11"/>
      <c r="AD97" t="e">
        <f t="shared" si="6"/>
        <v>#REF!</v>
      </c>
      <c r="AE97" t="e">
        <f t="shared" si="7"/>
        <v>#REF!</v>
      </c>
      <c r="AF97" t="e">
        <f t="shared" si="8"/>
        <v>#REF!</v>
      </c>
      <c r="AG97" t="e">
        <f t="shared" si="9"/>
        <v>#REF!</v>
      </c>
    </row>
    <row r="98" spans="1:33" x14ac:dyDescent="0.25">
      <c r="A98" t="e">
        <f>IF(#REF!="","",#REF!)</f>
        <v>#REF!</v>
      </c>
      <c r="B98" s="10">
        <v>95</v>
      </c>
      <c r="C98" s="10" t="e">
        <f>IF(A98="","",IF(VLOOKUP(A98,#REF!,2,FALSE)=0,"",VLOOKUP(A98,#REF!,2,FALSE)))</f>
        <v>#REF!</v>
      </c>
      <c r="D98" s="10" t="e">
        <f>IF(A98="","",IF(VLOOKUP(A98,#REF!,3,FALSE)=0,"",VLOOKUP(A98,#REF!,3,FALSE)))</f>
        <v>#REF!</v>
      </c>
      <c r="E98" s="10" t="e">
        <f>IF(A98="","",IF(VLOOKUP(A98,#REF!,5,FALSE)=0,"",VLOOKUP(A98,#REF!,5,FALSE)))</f>
        <v>#REF!</v>
      </c>
      <c r="F98" s="10" t="e">
        <f>IF(A98="","",IF(VLOOKUP(A98,#REF!,4,FALSE)=0,"",VLOOKUP(A98,#REF!,4,FALSE)))</f>
        <v>#REF!</v>
      </c>
      <c r="G98" s="11" t="e">
        <f>IF($A98="","",VLOOKUP($A98,#REF!,G$3+6,FALSE))</f>
        <v>#REF!</v>
      </c>
      <c r="H98" s="11" t="e">
        <f>IF($A98="","",VLOOKUP($A98,#REF!,H$3+6,FALSE))</f>
        <v>#REF!</v>
      </c>
      <c r="I98" s="11" t="e">
        <f>IF($A98="","",VLOOKUP($A98,#REF!,I$3+6,FALSE))</f>
        <v>#REF!</v>
      </c>
      <c r="J98" s="11" t="e">
        <f>IF($A98="","",VLOOKUP($A98,#REF!,J$3+6,FALSE))</f>
        <v>#REF!</v>
      </c>
      <c r="K98" s="11" t="e">
        <f>IF($A98="","",VLOOKUP($A98,#REF!,K$3+6,FALSE))</f>
        <v>#REF!</v>
      </c>
      <c r="L98" s="11" t="e">
        <f>IF($A98="","",VLOOKUP($A98,#REF!,L$3+6,FALSE))</f>
        <v>#REF!</v>
      </c>
      <c r="M98" s="11" t="e">
        <f>IF($A98="","",VLOOKUP($A98,#REF!,M$3+6,FALSE))</f>
        <v>#REF!</v>
      </c>
      <c r="N98" s="11" t="e">
        <f>IF($A98="","",VLOOKUP($A98,#REF!,N$3+6,FALSE))</f>
        <v>#REF!</v>
      </c>
      <c r="O98" s="11" t="e">
        <f>IF($A98="","",VLOOKUP($A98,#REF!,O$3+6,FALSE))</f>
        <v>#REF!</v>
      </c>
      <c r="P98" s="11" t="e">
        <f>IF($A98="","",VLOOKUP($A98,#REF!,P$3+6,FALSE))</f>
        <v>#REF!</v>
      </c>
      <c r="Q98" s="11" t="e">
        <f>IF($A98="","",VLOOKUP($A98,#REF!,Q$3+6,FALSE))</f>
        <v>#REF!</v>
      </c>
      <c r="R98" s="11" t="e">
        <f>IF($A98="","",VLOOKUP($A98,#REF!,R$3+6,FALSE))</f>
        <v>#REF!</v>
      </c>
      <c r="S98" s="11" t="e">
        <f>IF($A98="","",VLOOKUP($A98,#REF!,S$3+6,FALSE))</f>
        <v>#REF!</v>
      </c>
      <c r="T98" s="11" t="e">
        <f>IF($A98="","",VLOOKUP($A98,#REF!,T$3+6,FALSE))</f>
        <v>#REF!</v>
      </c>
      <c r="U98" s="11" t="e">
        <f>IF($A98="","",VLOOKUP($A98,#REF!,U$3+6,FALSE))</f>
        <v>#REF!</v>
      </c>
      <c r="V98" s="11" t="e">
        <f>IF($A98="","",VLOOKUP($A98,#REF!,V$3+6,FALSE))</f>
        <v>#REF!</v>
      </c>
      <c r="W98" s="11" t="e">
        <f>IF($A98="","",VLOOKUP($A98,#REF!,W$3+6,FALSE))</f>
        <v>#REF!</v>
      </c>
      <c r="X98" s="11" t="e">
        <f>IF($A98="","",VLOOKUP($A98,#REF!,X$3+6,FALSE))</f>
        <v>#REF!</v>
      </c>
      <c r="Y98" s="11" t="e">
        <f t="shared" si="5"/>
        <v>#REF!</v>
      </c>
      <c r="AA98" s="11"/>
      <c r="AD98" t="e">
        <f t="shared" si="6"/>
        <v>#REF!</v>
      </c>
      <c r="AE98" t="e">
        <f t="shared" si="7"/>
        <v>#REF!</v>
      </c>
      <c r="AF98" t="e">
        <f t="shared" si="8"/>
        <v>#REF!</v>
      </c>
      <c r="AG98" t="e">
        <f t="shared" si="9"/>
        <v>#REF!</v>
      </c>
    </row>
    <row r="99" spans="1:33" x14ac:dyDescent="0.25">
      <c r="A99" t="e">
        <f>IF(#REF!="","",#REF!)</f>
        <v>#REF!</v>
      </c>
      <c r="B99" s="10">
        <v>96</v>
      </c>
      <c r="C99" s="10" t="e">
        <f>IF(A99="","",IF(VLOOKUP(A99,#REF!,2,FALSE)=0,"",VLOOKUP(A99,#REF!,2,FALSE)))</f>
        <v>#REF!</v>
      </c>
      <c r="D99" s="10" t="e">
        <f>IF(A99="","",IF(VLOOKUP(A99,#REF!,3,FALSE)=0,"",VLOOKUP(A99,#REF!,3,FALSE)))</f>
        <v>#REF!</v>
      </c>
      <c r="E99" s="10" t="e">
        <f>IF(A99="","",IF(VLOOKUP(A99,#REF!,5,FALSE)=0,"",VLOOKUP(A99,#REF!,5,FALSE)))</f>
        <v>#REF!</v>
      </c>
      <c r="F99" s="10" t="e">
        <f>IF(A99="","",IF(VLOOKUP(A99,#REF!,4,FALSE)=0,"",VLOOKUP(A99,#REF!,4,FALSE)))</f>
        <v>#REF!</v>
      </c>
      <c r="G99" s="11" t="e">
        <f>IF($A99="","",VLOOKUP($A99,#REF!,G$3+6,FALSE))</f>
        <v>#REF!</v>
      </c>
      <c r="H99" s="11" t="e">
        <f>IF($A99="","",VLOOKUP($A99,#REF!,H$3+6,FALSE))</f>
        <v>#REF!</v>
      </c>
      <c r="I99" s="11" t="e">
        <f>IF($A99="","",VLOOKUP($A99,#REF!,I$3+6,FALSE))</f>
        <v>#REF!</v>
      </c>
      <c r="J99" s="11" t="e">
        <f>IF($A99="","",VLOOKUP($A99,#REF!,J$3+6,FALSE))</f>
        <v>#REF!</v>
      </c>
      <c r="K99" s="11" t="e">
        <f>IF($A99="","",VLOOKUP($A99,#REF!,K$3+6,FALSE))</f>
        <v>#REF!</v>
      </c>
      <c r="L99" s="11" t="e">
        <f>IF($A99="","",VLOOKUP($A99,#REF!,L$3+6,FALSE))</f>
        <v>#REF!</v>
      </c>
      <c r="M99" s="11" t="e">
        <f>IF($A99="","",VLOOKUP($A99,#REF!,M$3+6,FALSE))</f>
        <v>#REF!</v>
      </c>
      <c r="N99" s="11" t="e">
        <f>IF($A99="","",VLOOKUP($A99,#REF!,N$3+6,FALSE))</f>
        <v>#REF!</v>
      </c>
      <c r="O99" s="11" t="e">
        <f>IF($A99="","",VLOOKUP($A99,#REF!,O$3+6,FALSE))</f>
        <v>#REF!</v>
      </c>
      <c r="P99" s="11" t="e">
        <f>IF($A99="","",VLOOKUP($A99,#REF!,P$3+6,FALSE))</f>
        <v>#REF!</v>
      </c>
      <c r="Q99" s="11" t="e">
        <f>IF($A99="","",VLOOKUP($A99,#REF!,Q$3+6,FALSE))</f>
        <v>#REF!</v>
      </c>
      <c r="R99" s="11" t="e">
        <f>IF($A99="","",VLOOKUP($A99,#REF!,R$3+6,FALSE))</f>
        <v>#REF!</v>
      </c>
      <c r="S99" s="11" t="e">
        <f>IF($A99="","",VLOOKUP($A99,#REF!,S$3+6,FALSE))</f>
        <v>#REF!</v>
      </c>
      <c r="T99" s="11" t="e">
        <f>IF($A99="","",VLOOKUP($A99,#REF!,T$3+6,FALSE))</f>
        <v>#REF!</v>
      </c>
      <c r="U99" s="11" t="e">
        <f>IF($A99="","",VLOOKUP($A99,#REF!,U$3+6,FALSE))</f>
        <v>#REF!</v>
      </c>
      <c r="V99" s="11" t="e">
        <f>IF($A99="","",VLOOKUP($A99,#REF!,V$3+6,FALSE))</f>
        <v>#REF!</v>
      </c>
      <c r="W99" s="11" t="e">
        <f>IF($A99="","",VLOOKUP($A99,#REF!,W$3+6,FALSE))</f>
        <v>#REF!</v>
      </c>
      <c r="X99" s="11" t="e">
        <f>IF($A99="","",VLOOKUP($A99,#REF!,X$3+6,FALSE))</f>
        <v>#REF!</v>
      </c>
      <c r="Y99" s="11" t="e">
        <f t="shared" si="5"/>
        <v>#REF!</v>
      </c>
      <c r="AA99" s="11"/>
      <c r="AD99" t="e">
        <f t="shared" si="6"/>
        <v>#REF!</v>
      </c>
      <c r="AE99" t="e">
        <f t="shared" si="7"/>
        <v>#REF!</v>
      </c>
      <c r="AF99" t="e">
        <f t="shared" si="8"/>
        <v>#REF!</v>
      </c>
      <c r="AG99" t="e">
        <f t="shared" si="9"/>
        <v>#REF!</v>
      </c>
    </row>
    <row r="100" spans="1:33" x14ac:dyDescent="0.25">
      <c r="A100" t="e">
        <f>IF(#REF!="","",#REF!)</f>
        <v>#REF!</v>
      </c>
      <c r="B100" s="10">
        <v>97</v>
      </c>
      <c r="C100" s="10" t="e">
        <f>IF(A100="","",IF(VLOOKUP(A100,#REF!,2,FALSE)=0,"",VLOOKUP(A100,#REF!,2,FALSE)))</f>
        <v>#REF!</v>
      </c>
      <c r="D100" s="10" t="e">
        <f>IF(A100="","",IF(VLOOKUP(A100,#REF!,3,FALSE)=0,"",VLOOKUP(A100,#REF!,3,FALSE)))</f>
        <v>#REF!</v>
      </c>
      <c r="E100" s="10" t="e">
        <f>IF(A100="","",IF(VLOOKUP(A100,#REF!,5,FALSE)=0,"",VLOOKUP(A100,#REF!,5,FALSE)))</f>
        <v>#REF!</v>
      </c>
      <c r="F100" s="10" t="e">
        <f>IF(A100="","",IF(VLOOKUP(A100,#REF!,4,FALSE)=0,"",VLOOKUP(A100,#REF!,4,FALSE)))</f>
        <v>#REF!</v>
      </c>
      <c r="G100" s="11" t="e">
        <f>IF($A100="","",VLOOKUP($A100,#REF!,G$3+6,FALSE))</f>
        <v>#REF!</v>
      </c>
      <c r="H100" s="11" t="e">
        <f>IF($A100="","",VLOOKUP($A100,#REF!,H$3+6,FALSE))</f>
        <v>#REF!</v>
      </c>
      <c r="I100" s="11" t="e">
        <f>IF($A100="","",VLOOKUP($A100,#REF!,I$3+6,FALSE))</f>
        <v>#REF!</v>
      </c>
      <c r="J100" s="11" t="e">
        <f>IF($A100="","",VLOOKUP($A100,#REF!,J$3+6,FALSE))</f>
        <v>#REF!</v>
      </c>
      <c r="K100" s="11" t="e">
        <f>IF($A100="","",VLOOKUP($A100,#REF!,K$3+6,FALSE))</f>
        <v>#REF!</v>
      </c>
      <c r="L100" s="11" t="e">
        <f>IF($A100="","",VLOOKUP($A100,#REF!,L$3+6,FALSE))</f>
        <v>#REF!</v>
      </c>
      <c r="M100" s="11" t="e">
        <f>IF($A100="","",VLOOKUP($A100,#REF!,M$3+6,FALSE))</f>
        <v>#REF!</v>
      </c>
      <c r="N100" s="11" t="e">
        <f>IF($A100="","",VLOOKUP($A100,#REF!,N$3+6,FALSE))</f>
        <v>#REF!</v>
      </c>
      <c r="O100" s="11" t="e">
        <f>IF($A100="","",VLOOKUP($A100,#REF!,O$3+6,FALSE))</f>
        <v>#REF!</v>
      </c>
      <c r="P100" s="11" t="e">
        <f>IF($A100="","",VLOOKUP($A100,#REF!,P$3+6,FALSE))</f>
        <v>#REF!</v>
      </c>
      <c r="Q100" s="11" t="e">
        <f>IF($A100="","",VLOOKUP($A100,#REF!,Q$3+6,FALSE))</f>
        <v>#REF!</v>
      </c>
      <c r="R100" s="11" t="e">
        <f>IF($A100="","",VLOOKUP($A100,#REF!,R$3+6,FALSE))</f>
        <v>#REF!</v>
      </c>
      <c r="S100" s="11" t="e">
        <f>IF($A100="","",VLOOKUP($A100,#REF!,S$3+6,FALSE))</f>
        <v>#REF!</v>
      </c>
      <c r="T100" s="11" t="e">
        <f>IF($A100="","",VLOOKUP($A100,#REF!,T$3+6,FALSE))</f>
        <v>#REF!</v>
      </c>
      <c r="U100" s="11" t="e">
        <f>IF($A100="","",VLOOKUP($A100,#REF!,U$3+6,FALSE))</f>
        <v>#REF!</v>
      </c>
      <c r="V100" s="11" t="e">
        <f>IF($A100="","",VLOOKUP($A100,#REF!,V$3+6,FALSE))</f>
        <v>#REF!</v>
      </c>
      <c r="W100" s="11" t="e">
        <f>IF($A100="","",VLOOKUP($A100,#REF!,W$3+6,FALSE))</f>
        <v>#REF!</v>
      </c>
      <c r="X100" s="11" t="e">
        <f>IF($A100="","",VLOOKUP($A100,#REF!,X$3+6,FALSE))</f>
        <v>#REF!</v>
      </c>
      <c r="Y100" s="11" t="e">
        <f t="shared" si="5"/>
        <v>#REF!</v>
      </c>
      <c r="AA100" s="11"/>
      <c r="AD100" t="e">
        <f t="shared" si="6"/>
        <v>#REF!</v>
      </c>
      <c r="AE100" t="e">
        <f t="shared" si="7"/>
        <v>#REF!</v>
      </c>
      <c r="AF100" t="e">
        <f t="shared" si="8"/>
        <v>#REF!</v>
      </c>
      <c r="AG100" t="e">
        <f t="shared" si="9"/>
        <v>#REF!</v>
      </c>
    </row>
    <row r="101" spans="1:33" x14ac:dyDescent="0.25">
      <c r="A101" t="e">
        <f>IF(#REF!="","",#REF!)</f>
        <v>#REF!</v>
      </c>
      <c r="B101" s="10">
        <v>98</v>
      </c>
      <c r="C101" s="10" t="e">
        <f>IF(A101="","",IF(VLOOKUP(A101,#REF!,2,FALSE)=0,"",VLOOKUP(A101,#REF!,2,FALSE)))</f>
        <v>#REF!</v>
      </c>
      <c r="D101" s="10" t="e">
        <f>IF(A101="","",IF(VLOOKUP(A101,#REF!,3,FALSE)=0,"",VLOOKUP(A101,#REF!,3,FALSE)))</f>
        <v>#REF!</v>
      </c>
      <c r="E101" s="10" t="e">
        <f>IF(A101="","",IF(VLOOKUP(A101,#REF!,5,FALSE)=0,"",VLOOKUP(A101,#REF!,5,FALSE)))</f>
        <v>#REF!</v>
      </c>
      <c r="F101" s="10" t="e">
        <f>IF(A101="","",IF(VLOOKUP(A101,#REF!,4,FALSE)=0,"",VLOOKUP(A101,#REF!,4,FALSE)))</f>
        <v>#REF!</v>
      </c>
      <c r="G101" s="11" t="e">
        <f>IF($A101="","",VLOOKUP($A101,#REF!,G$3+6,FALSE))</f>
        <v>#REF!</v>
      </c>
      <c r="H101" s="11" t="e">
        <f>IF($A101="","",VLOOKUP($A101,#REF!,H$3+6,FALSE))</f>
        <v>#REF!</v>
      </c>
      <c r="I101" s="11" t="e">
        <f>IF($A101="","",VLOOKUP($A101,#REF!,I$3+6,FALSE))</f>
        <v>#REF!</v>
      </c>
      <c r="J101" s="11" t="e">
        <f>IF($A101="","",VLOOKUP($A101,#REF!,J$3+6,FALSE))</f>
        <v>#REF!</v>
      </c>
      <c r="K101" s="11" t="e">
        <f>IF($A101="","",VLOOKUP($A101,#REF!,K$3+6,FALSE))</f>
        <v>#REF!</v>
      </c>
      <c r="L101" s="11" t="e">
        <f>IF($A101="","",VLOOKUP($A101,#REF!,L$3+6,FALSE))</f>
        <v>#REF!</v>
      </c>
      <c r="M101" s="11" t="e">
        <f>IF($A101="","",VLOOKUP($A101,#REF!,M$3+6,FALSE))</f>
        <v>#REF!</v>
      </c>
      <c r="N101" s="11" t="e">
        <f>IF($A101="","",VLOOKUP($A101,#REF!,N$3+6,FALSE))</f>
        <v>#REF!</v>
      </c>
      <c r="O101" s="11" t="e">
        <f>IF($A101="","",VLOOKUP($A101,#REF!,O$3+6,FALSE))</f>
        <v>#REF!</v>
      </c>
      <c r="P101" s="11" t="e">
        <f>IF($A101="","",VLOOKUP($A101,#REF!,P$3+6,FALSE))</f>
        <v>#REF!</v>
      </c>
      <c r="Q101" s="11" t="e">
        <f>IF($A101="","",VLOOKUP($A101,#REF!,Q$3+6,FALSE))</f>
        <v>#REF!</v>
      </c>
      <c r="R101" s="11" t="e">
        <f>IF($A101="","",VLOOKUP($A101,#REF!,R$3+6,FALSE))</f>
        <v>#REF!</v>
      </c>
      <c r="S101" s="11" t="e">
        <f>IF($A101="","",VLOOKUP($A101,#REF!,S$3+6,FALSE))</f>
        <v>#REF!</v>
      </c>
      <c r="T101" s="11" t="e">
        <f>IF($A101="","",VLOOKUP($A101,#REF!,T$3+6,FALSE))</f>
        <v>#REF!</v>
      </c>
      <c r="U101" s="11" t="e">
        <f>IF($A101="","",VLOOKUP($A101,#REF!,U$3+6,FALSE))</f>
        <v>#REF!</v>
      </c>
      <c r="V101" s="11" t="e">
        <f>IF($A101="","",VLOOKUP($A101,#REF!,V$3+6,FALSE))</f>
        <v>#REF!</v>
      </c>
      <c r="W101" s="11" t="e">
        <f>IF($A101="","",VLOOKUP($A101,#REF!,W$3+6,FALSE))</f>
        <v>#REF!</v>
      </c>
      <c r="X101" s="11" t="e">
        <f>IF($A101="","",VLOOKUP($A101,#REF!,X$3+6,FALSE))</f>
        <v>#REF!</v>
      </c>
      <c r="Y101" s="11" t="e">
        <f t="shared" si="5"/>
        <v>#REF!</v>
      </c>
      <c r="AA101" s="11"/>
      <c r="AD101" t="e">
        <f t="shared" si="6"/>
        <v>#REF!</v>
      </c>
      <c r="AE101" t="e">
        <f t="shared" si="7"/>
        <v>#REF!</v>
      </c>
      <c r="AF101" t="e">
        <f t="shared" si="8"/>
        <v>#REF!</v>
      </c>
      <c r="AG101" t="e">
        <f t="shared" si="9"/>
        <v>#REF!</v>
      </c>
    </row>
    <row r="102" spans="1:33" x14ac:dyDescent="0.25">
      <c r="A102" t="e">
        <f>IF(#REF!="","",#REF!)</f>
        <v>#REF!</v>
      </c>
      <c r="B102" s="10">
        <v>99</v>
      </c>
      <c r="C102" s="10" t="e">
        <f>IF(A102="","",IF(VLOOKUP(A102,#REF!,2,FALSE)=0,"",VLOOKUP(A102,#REF!,2,FALSE)))</f>
        <v>#REF!</v>
      </c>
      <c r="D102" s="10" t="e">
        <f>IF(A102="","",IF(VLOOKUP(A102,#REF!,3,FALSE)=0,"",VLOOKUP(A102,#REF!,3,FALSE)))</f>
        <v>#REF!</v>
      </c>
      <c r="E102" s="10" t="e">
        <f>IF(A102="","",IF(VLOOKUP(A102,#REF!,5,FALSE)=0,"",VLOOKUP(A102,#REF!,5,FALSE)))</f>
        <v>#REF!</v>
      </c>
      <c r="F102" s="10" t="e">
        <f>IF(A102="","",IF(VLOOKUP(A102,#REF!,4,FALSE)=0,"",VLOOKUP(A102,#REF!,4,FALSE)))</f>
        <v>#REF!</v>
      </c>
      <c r="G102" s="11" t="e">
        <f>IF($A102="","",VLOOKUP($A102,#REF!,G$3+6,FALSE))</f>
        <v>#REF!</v>
      </c>
      <c r="H102" s="11" t="e">
        <f>IF($A102="","",VLOOKUP($A102,#REF!,H$3+6,FALSE))</f>
        <v>#REF!</v>
      </c>
      <c r="I102" s="11" t="e">
        <f>IF($A102="","",VLOOKUP($A102,#REF!,I$3+6,FALSE))</f>
        <v>#REF!</v>
      </c>
      <c r="J102" s="11" t="e">
        <f>IF($A102="","",VLOOKUP($A102,#REF!,J$3+6,FALSE))</f>
        <v>#REF!</v>
      </c>
      <c r="K102" s="11" t="e">
        <f>IF($A102="","",VLOOKUP($A102,#REF!,K$3+6,FALSE))</f>
        <v>#REF!</v>
      </c>
      <c r="L102" s="11" t="e">
        <f>IF($A102="","",VLOOKUP($A102,#REF!,L$3+6,FALSE))</f>
        <v>#REF!</v>
      </c>
      <c r="M102" s="11" t="e">
        <f>IF($A102="","",VLOOKUP($A102,#REF!,M$3+6,FALSE))</f>
        <v>#REF!</v>
      </c>
      <c r="N102" s="11" t="e">
        <f>IF($A102="","",VLOOKUP($A102,#REF!,N$3+6,FALSE))</f>
        <v>#REF!</v>
      </c>
      <c r="O102" s="11" t="e">
        <f>IF($A102="","",VLOOKUP($A102,#REF!,O$3+6,FALSE))</f>
        <v>#REF!</v>
      </c>
      <c r="P102" s="11" t="e">
        <f>IF($A102="","",VLOOKUP($A102,#REF!,P$3+6,FALSE))</f>
        <v>#REF!</v>
      </c>
      <c r="Q102" s="11" t="e">
        <f>IF($A102="","",VLOOKUP($A102,#REF!,Q$3+6,FALSE))</f>
        <v>#REF!</v>
      </c>
      <c r="R102" s="11" t="e">
        <f>IF($A102="","",VLOOKUP($A102,#REF!,R$3+6,FALSE))</f>
        <v>#REF!</v>
      </c>
      <c r="S102" s="11" t="e">
        <f>IF($A102="","",VLOOKUP($A102,#REF!,S$3+6,FALSE))</f>
        <v>#REF!</v>
      </c>
      <c r="T102" s="11" t="e">
        <f>IF($A102="","",VLOOKUP($A102,#REF!,T$3+6,FALSE))</f>
        <v>#REF!</v>
      </c>
      <c r="U102" s="11" t="e">
        <f>IF($A102="","",VLOOKUP($A102,#REF!,U$3+6,FALSE))</f>
        <v>#REF!</v>
      </c>
      <c r="V102" s="11" t="e">
        <f>IF($A102="","",VLOOKUP($A102,#REF!,V$3+6,FALSE))</f>
        <v>#REF!</v>
      </c>
      <c r="W102" s="11" t="e">
        <f>IF($A102="","",VLOOKUP($A102,#REF!,W$3+6,FALSE))</f>
        <v>#REF!</v>
      </c>
      <c r="X102" s="11" t="e">
        <f>IF($A102="","",VLOOKUP($A102,#REF!,X$3+6,FALSE))</f>
        <v>#REF!</v>
      </c>
      <c r="Y102" s="11" t="e">
        <f t="shared" si="5"/>
        <v>#REF!</v>
      </c>
      <c r="AA102" s="11"/>
      <c r="AD102" t="e">
        <f t="shared" si="6"/>
        <v>#REF!</v>
      </c>
      <c r="AE102" t="e">
        <f t="shared" si="7"/>
        <v>#REF!</v>
      </c>
      <c r="AF102" t="e">
        <f t="shared" si="8"/>
        <v>#REF!</v>
      </c>
      <c r="AG102" t="e">
        <f t="shared" si="9"/>
        <v>#REF!</v>
      </c>
    </row>
    <row r="103" spans="1:33" x14ac:dyDescent="0.25">
      <c r="A103" t="e">
        <f>IF(#REF!="","",#REF!)</f>
        <v>#REF!</v>
      </c>
      <c r="B103" s="10">
        <v>100</v>
      </c>
      <c r="C103" s="10" t="e">
        <f>IF(A103="","",IF(VLOOKUP(A103,#REF!,2,FALSE)=0,"",VLOOKUP(A103,#REF!,2,FALSE)))</f>
        <v>#REF!</v>
      </c>
      <c r="D103" s="10" t="e">
        <f>IF(A103="","",IF(VLOOKUP(A103,#REF!,3,FALSE)=0,"",VLOOKUP(A103,#REF!,3,FALSE)))</f>
        <v>#REF!</v>
      </c>
      <c r="E103" s="10" t="e">
        <f>IF(A103="","",IF(VLOOKUP(A103,#REF!,5,FALSE)=0,"",VLOOKUP(A103,#REF!,5,FALSE)))</f>
        <v>#REF!</v>
      </c>
      <c r="F103" s="10" t="e">
        <f>IF(A103="","",IF(VLOOKUP(A103,#REF!,4,FALSE)=0,"",VLOOKUP(A103,#REF!,4,FALSE)))</f>
        <v>#REF!</v>
      </c>
      <c r="G103" s="11" t="e">
        <f>IF($A103="","",VLOOKUP($A103,#REF!,G$3+6,FALSE))</f>
        <v>#REF!</v>
      </c>
      <c r="H103" s="11" t="e">
        <f>IF($A103="","",VLOOKUP($A103,#REF!,H$3+6,FALSE))</f>
        <v>#REF!</v>
      </c>
      <c r="I103" s="11" t="e">
        <f>IF($A103="","",VLOOKUP($A103,#REF!,I$3+6,FALSE))</f>
        <v>#REF!</v>
      </c>
      <c r="J103" s="11" t="e">
        <f>IF($A103="","",VLOOKUP($A103,#REF!,J$3+6,FALSE))</f>
        <v>#REF!</v>
      </c>
      <c r="K103" s="11" t="e">
        <f>IF($A103="","",VLOOKUP($A103,#REF!,K$3+6,FALSE))</f>
        <v>#REF!</v>
      </c>
      <c r="L103" s="11" t="e">
        <f>IF($A103="","",VLOOKUP($A103,#REF!,L$3+6,FALSE))</f>
        <v>#REF!</v>
      </c>
      <c r="M103" s="11" t="e">
        <f>IF($A103="","",VLOOKUP($A103,#REF!,M$3+6,FALSE))</f>
        <v>#REF!</v>
      </c>
      <c r="N103" s="11" t="e">
        <f>IF($A103="","",VLOOKUP($A103,#REF!,N$3+6,FALSE))</f>
        <v>#REF!</v>
      </c>
      <c r="O103" s="11" t="e">
        <f>IF($A103="","",VLOOKUP($A103,#REF!,O$3+6,FALSE))</f>
        <v>#REF!</v>
      </c>
      <c r="P103" s="11" t="e">
        <f>IF($A103="","",VLOOKUP($A103,#REF!,P$3+6,FALSE))</f>
        <v>#REF!</v>
      </c>
      <c r="Q103" s="11" t="e">
        <f>IF($A103="","",VLOOKUP($A103,#REF!,Q$3+6,FALSE))</f>
        <v>#REF!</v>
      </c>
      <c r="R103" s="11" t="e">
        <f>IF($A103="","",VLOOKUP($A103,#REF!,R$3+6,FALSE))</f>
        <v>#REF!</v>
      </c>
      <c r="S103" s="11" t="e">
        <f>IF($A103="","",VLOOKUP($A103,#REF!,S$3+6,FALSE))</f>
        <v>#REF!</v>
      </c>
      <c r="T103" s="11" t="e">
        <f>IF($A103="","",VLOOKUP($A103,#REF!,T$3+6,FALSE))</f>
        <v>#REF!</v>
      </c>
      <c r="U103" s="11" t="e">
        <f>IF($A103="","",VLOOKUP($A103,#REF!,U$3+6,FALSE))</f>
        <v>#REF!</v>
      </c>
      <c r="V103" s="11" t="e">
        <f>IF($A103="","",VLOOKUP($A103,#REF!,V$3+6,FALSE))</f>
        <v>#REF!</v>
      </c>
      <c r="W103" s="11" t="e">
        <f>IF($A103="","",VLOOKUP($A103,#REF!,W$3+6,FALSE))</f>
        <v>#REF!</v>
      </c>
      <c r="X103" s="11" t="e">
        <f>IF($A103="","",VLOOKUP($A103,#REF!,X$3+6,FALSE))</f>
        <v>#REF!</v>
      </c>
      <c r="Y103" s="11" t="e">
        <f t="shared" si="5"/>
        <v>#REF!</v>
      </c>
      <c r="AA103" s="11"/>
      <c r="AD103" t="e">
        <f t="shared" si="6"/>
        <v>#REF!</v>
      </c>
      <c r="AE103" t="e">
        <f t="shared" si="7"/>
        <v>#REF!</v>
      </c>
      <c r="AF103" t="e">
        <f t="shared" si="8"/>
        <v>#REF!</v>
      </c>
      <c r="AG103" t="e">
        <f t="shared" si="9"/>
        <v>#REF!</v>
      </c>
    </row>
    <row r="104" spans="1:33" x14ac:dyDescent="0.25">
      <c r="A104" t="e">
        <f>IF(#REF!="","",#REF!)</f>
        <v>#REF!</v>
      </c>
      <c r="B104" s="10">
        <v>101</v>
      </c>
      <c r="C104" s="10" t="e">
        <f>IF(A104="","",IF(VLOOKUP(A104,#REF!,2,FALSE)=0,"",VLOOKUP(A104,#REF!,2,FALSE)))</f>
        <v>#REF!</v>
      </c>
      <c r="D104" s="10" t="e">
        <f>IF(A104="","",IF(VLOOKUP(A104,#REF!,3,FALSE)=0,"",VLOOKUP(A104,#REF!,3,FALSE)))</f>
        <v>#REF!</v>
      </c>
      <c r="E104" s="10" t="e">
        <f>IF(A104="","",IF(VLOOKUP(A104,#REF!,5,FALSE)=0,"",VLOOKUP(A104,#REF!,5,FALSE)))</f>
        <v>#REF!</v>
      </c>
      <c r="F104" s="10" t="e">
        <f>IF(A104="","",IF(VLOOKUP(A104,#REF!,4,FALSE)=0,"",VLOOKUP(A104,#REF!,4,FALSE)))</f>
        <v>#REF!</v>
      </c>
      <c r="G104" s="11" t="e">
        <f>IF($A104="","",VLOOKUP($A104,#REF!,G$3+6,FALSE))</f>
        <v>#REF!</v>
      </c>
      <c r="H104" s="11" t="e">
        <f>IF($A104="","",VLOOKUP($A104,#REF!,H$3+6,FALSE))</f>
        <v>#REF!</v>
      </c>
      <c r="I104" s="11" t="e">
        <f>IF($A104="","",VLOOKUP($A104,#REF!,I$3+6,FALSE))</f>
        <v>#REF!</v>
      </c>
      <c r="J104" s="11" t="e">
        <f>IF($A104="","",VLOOKUP($A104,#REF!,J$3+6,FALSE))</f>
        <v>#REF!</v>
      </c>
      <c r="K104" s="11" t="e">
        <f>IF($A104="","",VLOOKUP($A104,#REF!,K$3+6,FALSE))</f>
        <v>#REF!</v>
      </c>
      <c r="L104" s="11" t="e">
        <f>IF($A104="","",VLOOKUP($A104,#REF!,L$3+6,FALSE))</f>
        <v>#REF!</v>
      </c>
      <c r="M104" s="11" t="e">
        <f>IF($A104="","",VLOOKUP($A104,#REF!,M$3+6,FALSE))</f>
        <v>#REF!</v>
      </c>
      <c r="N104" s="11" t="e">
        <f>IF($A104="","",VLOOKUP($A104,#REF!,N$3+6,FALSE))</f>
        <v>#REF!</v>
      </c>
      <c r="O104" s="11" t="e">
        <f>IF($A104="","",VLOOKUP($A104,#REF!,O$3+6,FALSE))</f>
        <v>#REF!</v>
      </c>
      <c r="P104" s="11" t="e">
        <f>IF($A104="","",VLOOKUP($A104,#REF!,P$3+6,FALSE))</f>
        <v>#REF!</v>
      </c>
      <c r="Q104" s="11" t="e">
        <f>IF($A104="","",VLOOKUP($A104,#REF!,Q$3+6,FALSE))</f>
        <v>#REF!</v>
      </c>
      <c r="R104" s="11" t="e">
        <f>IF($A104="","",VLOOKUP($A104,#REF!,R$3+6,FALSE))</f>
        <v>#REF!</v>
      </c>
      <c r="S104" s="11" t="e">
        <f>IF($A104="","",VLOOKUP($A104,#REF!,S$3+6,FALSE))</f>
        <v>#REF!</v>
      </c>
      <c r="T104" s="11" t="e">
        <f>IF($A104="","",VLOOKUP($A104,#REF!,T$3+6,FALSE))</f>
        <v>#REF!</v>
      </c>
      <c r="U104" s="11" t="e">
        <f>IF($A104="","",VLOOKUP($A104,#REF!,U$3+6,FALSE))</f>
        <v>#REF!</v>
      </c>
      <c r="V104" s="11" t="e">
        <f>IF($A104="","",VLOOKUP($A104,#REF!,V$3+6,FALSE))</f>
        <v>#REF!</v>
      </c>
      <c r="W104" s="11" t="e">
        <f>IF($A104="","",VLOOKUP($A104,#REF!,W$3+6,FALSE))</f>
        <v>#REF!</v>
      </c>
      <c r="X104" s="11" t="e">
        <f>IF($A104="","",VLOOKUP($A104,#REF!,X$3+6,FALSE))</f>
        <v>#REF!</v>
      </c>
      <c r="Y104" s="11" t="e">
        <f t="shared" si="5"/>
        <v>#REF!</v>
      </c>
      <c r="AA104" s="11"/>
      <c r="AD104" t="e">
        <f t="shared" si="6"/>
        <v>#REF!</v>
      </c>
      <c r="AE104" t="e">
        <f t="shared" si="7"/>
        <v>#REF!</v>
      </c>
      <c r="AF104" t="e">
        <f t="shared" si="8"/>
        <v>#REF!</v>
      </c>
      <c r="AG104" t="e">
        <f t="shared" si="9"/>
        <v>#REF!</v>
      </c>
    </row>
    <row r="105" spans="1:33" x14ac:dyDescent="0.25">
      <c r="A105" t="e">
        <f>IF(#REF!="","",#REF!)</f>
        <v>#REF!</v>
      </c>
      <c r="B105" s="10">
        <v>102</v>
      </c>
      <c r="C105" s="10" t="e">
        <f>IF(A105="","",IF(VLOOKUP(A105,#REF!,2,FALSE)=0,"",VLOOKUP(A105,#REF!,2,FALSE)))</f>
        <v>#REF!</v>
      </c>
      <c r="D105" s="10" t="e">
        <f>IF(A105="","",IF(VLOOKUP(A105,#REF!,3,FALSE)=0,"",VLOOKUP(A105,#REF!,3,FALSE)))</f>
        <v>#REF!</v>
      </c>
      <c r="E105" s="10" t="e">
        <f>IF(A105="","",IF(VLOOKUP(A105,#REF!,5,FALSE)=0,"",VLOOKUP(A105,#REF!,5,FALSE)))</f>
        <v>#REF!</v>
      </c>
      <c r="F105" s="10" t="e">
        <f>IF(A105="","",IF(VLOOKUP(A105,#REF!,4,FALSE)=0,"",VLOOKUP(A105,#REF!,4,FALSE)))</f>
        <v>#REF!</v>
      </c>
      <c r="G105" s="11" t="e">
        <f>IF($A105="","",VLOOKUP($A105,#REF!,G$3+6,FALSE))</f>
        <v>#REF!</v>
      </c>
      <c r="H105" s="11" t="e">
        <f>IF($A105="","",VLOOKUP($A105,#REF!,H$3+6,FALSE))</f>
        <v>#REF!</v>
      </c>
      <c r="I105" s="11" t="e">
        <f>IF($A105="","",VLOOKUP($A105,#REF!,I$3+6,FALSE))</f>
        <v>#REF!</v>
      </c>
      <c r="J105" s="11" t="e">
        <f>IF($A105="","",VLOOKUP($A105,#REF!,J$3+6,FALSE))</f>
        <v>#REF!</v>
      </c>
      <c r="K105" s="11" t="e">
        <f>IF($A105="","",VLOOKUP($A105,#REF!,K$3+6,FALSE))</f>
        <v>#REF!</v>
      </c>
      <c r="L105" s="11" t="e">
        <f>IF($A105="","",VLOOKUP($A105,#REF!,L$3+6,FALSE))</f>
        <v>#REF!</v>
      </c>
      <c r="M105" s="11" t="e">
        <f>IF($A105="","",VLOOKUP($A105,#REF!,M$3+6,FALSE))</f>
        <v>#REF!</v>
      </c>
      <c r="N105" s="11" t="e">
        <f>IF($A105="","",VLOOKUP($A105,#REF!,N$3+6,FALSE))</f>
        <v>#REF!</v>
      </c>
      <c r="O105" s="11" t="e">
        <f>IF($A105="","",VLOOKUP($A105,#REF!,O$3+6,FALSE))</f>
        <v>#REF!</v>
      </c>
      <c r="P105" s="11" t="e">
        <f>IF($A105="","",VLOOKUP($A105,#REF!,P$3+6,FALSE))</f>
        <v>#REF!</v>
      </c>
      <c r="Q105" s="11" t="e">
        <f>IF($A105="","",VLOOKUP($A105,#REF!,Q$3+6,FALSE))</f>
        <v>#REF!</v>
      </c>
      <c r="R105" s="11" t="e">
        <f>IF($A105="","",VLOOKUP($A105,#REF!,R$3+6,FALSE))</f>
        <v>#REF!</v>
      </c>
      <c r="S105" s="11" t="e">
        <f>IF($A105="","",VLOOKUP($A105,#REF!,S$3+6,FALSE))</f>
        <v>#REF!</v>
      </c>
      <c r="T105" s="11" t="e">
        <f>IF($A105="","",VLOOKUP($A105,#REF!,T$3+6,FALSE))</f>
        <v>#REF!</v>
      </c>
      <c r="U105" s="11" t="e">
        <f>IF($A105="","",VLOOKUP($A105,#REF!,U$3+6,FALSE))</f>
        <v>#REF!</v>
      </c>
      <c r="V105" s="11" t="e">
        <f>IF($A105="","",VLOOKUP($A105,#REF!,V$3+6,FALSE))</f>
        <v>#REF!</v>
      </c>
      <c r="W105" s="11" t="e">
        <f>IF($A105="","",VLOOKUP($A105,#REF!,W$3+6,FALSE))</f>
        <v>#REF!</v>
      </c>
      <c r="X105" s="11" t="e">
        <f>IF($A105="","",VLOOKUP($A105,#REF!,X$3+6,FALSE))</f>
        <v>#REF!</v>
      </c>
      <c r="Y105" s="11" t="e">
        <f t="shared" si="5"/>
        <v>#REF!</v>
      </c>
      <c r="AA105" s="11"/>
      <c r="AD105" t="e">
        <f t="shared" si="6"/>
        <v>#REF!</v>
      </c>
      <c r="AE105" t="e">
        <f t="shared" si="7"/>
        <v>#REF!</v>
      </c>
      <c r="AF105" t="e">
        <f t="shared" si="8"/>
        <v>#REF!</v>
      </c>
      <c r="AG105" t="e">
        <f t="shared" si="9"/>
        <v>#REF!</v>
      </c>
    </row>
    <row r="106" spans="1:33" x14ac:dyDescent="0.25">
      <c r="A106" t="e">
        <f>IF(#REF!="","",#REF!)</f>
        <v>#REF!</v>
      </c>
      <c r="B106" s="10">
        <v>103</v>
      </c>
      <c r="C106" s="10" t="e">
        <f>IF(A106="","",IF(VLOOKUP(A106,#REF!,2,FALSE)=0,"",VLOOKUP(A106,#REF!,2,FALSE)))</f>
        <v>#REF!</v>
      </c>
      <c r="D106" s="10" t="e">
        <f>IF(A106="","",IF(VLOOKUP(A106,#REF!,3,FALSE)=0,"",VLOOKUP(A106,#REF!,3,FALSE)))</f>
        <v>#REF!</v>
      </c>
      <c r="E106" s="10" t="e">
        <f>IF(A106="","",IF(VLOOKUP(A106,#REF!,5,FALSE)=0,"",VLOOKUP(A106,#REF!,5,FALSE)))</f>
        <v>#REF!</v>
      </c>
      <c r="F106" s="10" t="e">
        <f>IF(A106="","",IF(VLOOKUP(A106,#REF!,4,FALSE)=0,"",VLOOKUP(A106,#REF!,4,FALSE)))</f>
        <v>#REF!</v>
      </c>
      <c r="G106" s="11" t="e">
        <f>IF($A106="","",VLOOKUP($A106,#REF!,G$3+6,FALSE))</f>
        <v>#REF!</v>
      </c>
      <c r="H106" s="11" t="e">
        <f>IF($A106="","",VLOOKUP($A106,#REF!,H$3+6,FALSE))</f>
        <v>#REF!</v>
      </c>
      <c r="I106" s="11" t="e">
        <f>IF($A106="","",VLOOKUP($A106,#REF!,I$3+6,FALSE))</f>
        <v>#REF!</v>
      </c>
      <c r="J106" s="11" t="e">
        <f>IF($A106="","",VLOOKUP($A106,#REF!,J$3+6,FALSE))</f>
        <v>#REF!</v>
      </c>
      <c r="K106" s="11" t="e">
        <f>IF($A106="","",VLOOKUP($A106,#REF!,K$3+6,FALSE))</f>
        <v>#REF!</v>
      </c>
      <c r="L106" s="11" t="e">
        <f>IF($A106="","",VLOOKUP($A106,#REF!,L$3+6,FALSE))</f>
        <v>#REF!</v>
      </c>
      <c r="M106" s="11" t="e">
        <f>IF($A106="","",VLOOKUP($A106,#REF!,M$3+6,FALSE))</f>
        <v>#REF!</v>
      </c>
      <c r="N106" s="11" t="e">
        <f>IF($A106="","",VLOOKUP($A106,#REF!,N$3+6,FALSE))</f>
        <v>#REF!</v>
      </c>
      <c r="O106" s="11" t="e">
        <f>IF($A106="","",VLOOKUP($A106,#REF!,O$3+6,FALSE))</f>
        <v>#REF!</v>
      </c>
      <c r="P106" s="11" t="e">
        <f>IF($A106="","",VLOOKUP($A106,#REF!,P$3+6,FALSE))</f>
        <v>#REF!</v>
      </c>
      <c r="Q106" s="11" t="e">
        <f>IF($A106="","",VLOOKUP($A106,#REF!,Q$3+6,FALSE))</f>
        <v>#REF!</v>
      </c>
      <c r="R106" s="11" t="e">
        <f>IF($A106="","",VLOOKUP($A106,#REF!,R$3+6,FALSE))</f>
        <v>#REF!</v>
      </c>
      <c r="S106" s="11" t="e">
        <f>IF($A106="","",VLOOKUP($A106,#REF!,S$3+6,FALSE))</f>
        <v>#REF!</v>
      </c>
      <c r="T106" s="11" t="e">
        <f>IF($A106="","",VLOOKUP($A106,#REF!,T$3+6,FALSE))</f>
        <v>#REF!</v>
      </c>
      <c r="U106" s="11" t="e">
        <f>IF($A106="","",VLOOKUP($A106,#REF!,U$3+6,FALSE))</f>
        <v>#REF!</v>
      </c>
      <c r="V106" s="11" t="e">
        <f>IF($A106="","",VLOOKUP($A106,#REF!,V$3+6,FALSE))</f>
        <v>#REF!</v>
      </c>
      <c r="W106" s="11" t="e">
        <f>IF($A106="","",VLOOKUP($A106,#REF!,W$3+6,FALSE))</f>
        <v>#REF!</v>
      </c>
      <c r="X106" s="11" t="e">
        <f>IF($A106="","",VLOOKUP($A106,#REF!,X$3+6,FALSE))</f>
        <v>#REF!</v>
      </c>
      <c r="Y106" s="11" t="e">
        <f t="shared" si="5"/>
        <v>#REF!</v>
      </c>
      <c r="AA106" s="11"/>
      <c r="AD106" t="e">
        <f t="shared" si="6"/>
        <v>#REF!</v>
      </c>
      <c r="AE106" t="e">
        <f t="shared" si="7"/>
        <v>#REF!</v>
      </c>
      <c r="AF106" t="e">
        <f t="shared" si="8"/>
        <v>#REF!</v>
      </c>
      <c r="AG106" t="e">
        <f t="shared" si="9"/>
        <v>#REF!</v>
      </c>
    </row>
    <row r="107" spans="1:33" x14ac:dyDescent="0.25">
      <c r="A107" t="e">
        <f>IF(#REF!="","",#REF!)</f>
        <v>#REF!</v>
      </c>
      <c r="B107" s="10">
        <v>104</v>
      </c>
      <c r="C107" s="10" t="e">
        <f>IF(A107="","",IF(VLOOKUP(A107,#REF!,2,FALSE)=0,"",VLOOKUP(A107,#REF!,2,FALSE)))</f>
        <v>#REF!</v>
      </c>
      <c r="D107" s="10" t="e">
        <f>IF(A107="","",IF(VLOOKUP(A107,#REF!,3,FALSE)=0,"",VLOOKUP(A107,#REF!,3,FALSE)))</f>
        <v>#REF!</v>
      </c>
      <c r="E107" s="10" t="e">
        <f>IF(A107="","",IF(VLOOKUP(A107,#REF!,5,FALSE)=0,"",VLOOKUP(A107,#REF!,5,FALSE)))</f>
        <v>#REF!</v>
      </c>
      <c r="F107" s="10" t="e">
        <f>IF(A107="","",IF(VLOOKUP(A107,#REF!,4,FALSE)=0,"",VLOOKUP(A107,#REF!,4,FALSE)))</f>
        <v>#REF!</v>
      </c>
      <c r="G107" s="11" t="e">
        <f>IF($A107="","",VLOOKUP($A107,#REF!,G$3+6,FALSE))</f>
        <v>#REF!</v>
      </c>
      <c r="H107" s="11" t="e">
        <f>IF($A107="","",VLOOKUP($A107,#REF!,H$3+6,FALSE))</f>
        <v>#REF!</v>
      </c>
      <c r="I107" s="11" t="e">
        <f>IF($A107="","",VLOOKUP($A107,#REF!,I$3+6,FALSE))</f>
        <v>#REF!</v>
      </c>
      <c r="J107" s="11" t="e">
        <f>IF($A107="","",VLOOKUP($A107,#REF!,J$3+6,FALSE))</f>
        <v>#REF!</v>
      </c>
      <c r="K107" s="11" t="e">
        <f>IF($A107="","",VLOOKUP($A107,#REF!,K$3+6,FALSE))</f>
        <v>#REF!</v>
      </c>
      <c r="L107" s="11" t="e">
        <f>IF($A107="","",VLOOKUP($A107,#REF!,L$3+6,FALSE))</f>
        <v>#REF!</v>
      </c>
      <c r="M107" s="11" t="e">
        <f>IF($A107="","",VLOOKUP($A107,#REF!,M$3+6,FALSE))</f>
        <v>#REF!</v>
      </c>
      <c r="N107" s="11" t="e">
        <f>IF($A107="","",VLOOKUP($A107,#REF!,N$3+6,FALSE))</f>
        <v>#REF!</v>
      </c>
      <c r="O107" s="11" t="e">
        <f>IF($A107="","",VLOOKUP($A107,#REF!,O$3+6,FALSE))</f>
        <v>#REF!</v>
      </c>
      <c r="P107" s="11" t="e">
        <f>IF($A107="","",VLOOKUP($A107,#REF!,P$3+6,FALSE))</f>
        <v>#REF!</v>
      </c>
      <c r="Q107" s="11" t="e">
        <f>IF($A107="","",VLOOKUP($A107,#REF!,Q$3+6,FALSE))</f>
        <v>#REF!</v>
      </c>
      <c r="R107" s="11" t="e">
        <f>IF($A107="","",VLOOKUP($A107,#REF!,R$3+6,FALSE))</f>
        <v>#REF!</v>
      </c>
      <c r="S107" s="11" t="e">
        <f>IF($A107="","",VLOOKUP($A107,#REF!,S$3+6,FALSE))</f>
        <v>#REF!</v>
      </c>
      <c r="T107" s="11" t="e">
        <f>IF($A107="","",VLOOKUP($A107,#REF!,T$3+6,FALSE))</f>
        <v>#REF!</v>
      </c>
      <c r="U107" s="11" t="e">
        <f>IF($A107="","",VLOOKUP($A107,#REF!,U$3+6,FALSE))</f>
        <v>#REF!</v>
      </c>
      <c r="V107" s="11" t="e">
        <f>IF($A107="","",VLOOKUP($A107,#REF!,V$3+6,FALSE))</f>
        <v>#REF!</v>
      </c>
      <c r="W107" s="11" t="e">
        <f>IF($A107="","",VLOOKUP($A107,#REF!,W$3+6,FALSE))</f>
        <v>#REF!</v>
      </c>
      <c r="X107" s="11" t="e">
        <f>IF($A107="","",VLOOKUP($A107,#REF!,X$3+6,FALSE))</f>
        <v>#REF!</v>
      </c>
      <c r="Y107" s="11" t="e">
        <f t="shared" si="5"/>
        <v>#REF!</v>
      </c>
      <c r="AA107" s="11"/>
      <c r="AD107" t="e">
        <f t="shared" si="6"/>
        <v>#REF!</v>
      </c>
      <c r="AE107" t="e">
        <f t="shared" si="7"/>
        <v>#REF!</v>
      </c>
      <c r="AF107" t="e">
        <f t="shared" si="8"/>
        <v>#REF!</v>
      </c>
      <c r="AG107" t="e">
        <f t="shared" si="9"/>
        <v>#REF!</v>
      </c>
    </row>
    <row r="108" spans="1:33" x14ac:dyDescent="0.25">
      <c r="A108" t="e">
        <f>IF(#REF!="","",#REF!)</f>
        <v>#REF!</v>
      </c>
      <c r="B108" s="10">
        <v>105</v>
      </c>
      <c r="C108" s="10" t="e">
        <f>IF(A108="","",IF(VLOOKUP(A108,#REF!,2,FALSE)=0,"",VLOOKUP(A108,#REF!,2,FALSE)))</f>
        <v>#REF!</v>
      </c>
      <c r="D108" s="10" t="e">
        <f>IF(A108="","",IF(VLOOKUP(A108,#REF!,3,FALSE)=0,"",VLOOKUP(A108,#REF!,3,FALSE)))</f>
        <v>#REF!</v>
      </c>
      <c r="E108" s="10" t="e">
        <f>IF(A108="","",IF(VLOOKUP(A108,#REF!,5,FALSE)=0,"",VLOOKUP(A108,#REF!,5,FALSE)))</f>
        <v>#REF!</v>
      </c>
      <c r="F108" s="10" t="e">
        <f>IF(A108="","",IF(VLOOKUP(A108,#REF!,4,FALSE)=0,"",VLOOKUP(A108,#REF!,4,FALSE)))</f>
        <v>#REF!</v>
      </c>
      <c r="G108" s="11" t="e">
        <f>IF($A108="","",VLOOKUP($A108,#REF!,G$3+6,FALSE))</f>
        <v>#REF!</v>
      </c>
      <c r="H108" s="11" t="e">
        <f>IF($A108="","",VLOOKUP($A108,#REF!,H$3+6,FALSE))</f>
        <v>#REF!</v>
      </c>
      <c r="I108" s="11" t="e">
        <f>IF($A108="","",VLOOKUP($A108,#REF!,I$3+6,FALSE))</f>
        <v>#REF!</v>
      </c>
      <c r="J108" s="11" t="e">
        <f>IF($A108="","",VLOOKUP($A108,#REF!,J$3+6,FALSE))</f>
        <v>#REF!</v>
      </c>
      <c r="K108" s="11" t="e">
        <f>IF($A108="","",VLOOKUP($A108,#REF!,K$3+6,FALSE))</f>
        <v>#REF!</v>
      </c>
      <c r="L108" s="11" t="e">
        <f>IF($A108="","",VLOOKUP($A108,#REF!,L$3+6,FALSE))</f>
        <v>#REF!</v>
      </c>
      <c r="M108" s="11" t="e">
        <f>IF($A108="","",VLOOKUP($A108,#REF!,M$3+6,FALSE))</f>
        <v>#REF!</v>
      </c>
      <c r="N108" s="11" t="e">
        <f>IF($A108="","",VLOOKUP($A108,#REF!,N$3+6,FALSE))</f>
        <v>#REF!</v>
      </c>
      <c r="O108" s="11" t="e">
        <f>IF($A108="","",VLOOKUP($A108,#REF!,O$3+6,FALSE))</f>
        <v>#REF!</v>
      </c>
      <c r="P108" s="11" t="e">
        <f>IF($A108="","",VLOOKUP($A108,#REF!,P$3+6,FALSE))</f>
        <v>#REF!</v>
      </c>
      <c r="Q108" s="11" t="e">
        <f>IF($A108="","",VLOOKUP($A108,#REF!,Q$3+6,FALSE))</f>
        <v>#REF!</v>
      </c>
      <c r="R108" s="11" t="e">
        <f>IF($A108="","",VLOOKUP($A108,#REF!,R$3+6,FALSE))</f>
        <v>#REF!</v>
      </c>
      <c r="S108" s="11" t="e">
        <f>IF($A108="","",VLOOKUP($A108,#REF!,S$3+6,FALSE))</f>
        <v>#REF!</v>
      </c>
      <c r="T108" s="11" t="e">
        <f>IF($A108="","",VLOOKUP($A108,#REF!,T$3+6,FALSE))</f>
        <v>#REF!</v>
      </c>
      <c r="U108" s="11" t="e">
        <f>IF($A108="","",VLOOKUP($A108,#REF!,U$3+6,FALSE))</f>
        <v>#REF!</v>
      </c>
      <c r="V108" s="11" t="e">
        <f>IF($A108="","",VLOOKUP($A108,#REF!,V$3+6,FALSE))</f>
        <v>#REF!</v>
      </c>
      <c r="W108" s="11" t="e">
        <f>IF($A108="","",VLOOKUP($A108,#REF!,W$3+6,FALSE))</f>
        <v>#REF!</v>
      </c>
      <c r="X108" s="11" t="e">
        <f>IF($A108="","",VLOOKUP($A108,#REF!,X$3+6,FALSE))</f>
        <v>#REF!</v>
      </c>
      <c r="Y108" s="11" t="e">
        <f t="shared" si="5"/>
        <v>#REF!</v>
      </c>
      <c r="AA108" s="11"/>
      <c r="AD108" t="e">
        <f t="shared" si="6"/>
        <v>#REF!</v>
      </c>
      <c r="AE108" t="e">
        <f t="shared" si="7"/>
        <v>#REF!</v>
      </c>
      <c r="AF108" t="e">
        <f t="shared" si="8"/>
        <v>#REF!</v>
      </c>
      <c r="AG108" t="e">
        <f t="shared" si="9"/>
        <v>#REF!</v>
      </c>
    </row>
    <row r="109" spans="1:33" x14ac:dyDescent="0.25">
      <c r="A109" t="e">
        <f>IF(#REF!="","",#REF!)</f>
        <v>#REF!</v>
      </c>
      <c r="B109" s="10">
        <v>106</v>
      </c>
      <c r="C109" s="10" t="e">
        <f>IF(A109="","",IF(VLOOKUP(A109,#REF!,2,FALSE)=0,"",VLOOKUP(A109,#REF!,2,FALSE)))</f>
        <v>#REF!</v>
      </c>
      <c r="D109" s="10" t="e">
        <f>IF(A109="","",IF(VLOOKUP(A109,#REF!,3,FALSE)=0,"",VLOOKUP(A109,#REF!,3,FALSE)))</f>
        <v>#REF!</v>
      </c>
      <c r="E109" s="10" t="e">
        <f>IF(A109="","",IF(VLOOKUP(A109,#REF!,5,FALSE)=0,"",VLOOKUP(A109,#REF!,5,FALSE)))</f>
        <v>#REF!</v>
      </c>
      <c r="F109" s="10" t="e">
        <f>IF(A109="","",IF(VLOOKUP(A109,#REF!,4,FALSE)=0,"",VLOOKUP(A109,#REF!,4,FALSE)))</f>
        <v>#REF!</v>
      </c>
      <c r="G109" s="11" t="e">
        <f>IF($A109="","",VLOOKUP($A109,#REF!,G$3+6,FALSE))</f>
        <v>#REF!</v>
      </c>
      <c r="H109" s="11" t="e">
        <f>IF($A109="","",VLOOKUP($A109,#REF!,H$3+6,FALSE))</f>
        <v>#REF!</v>
      </c>
      <c r="I109" s="11" t="e">
        <f>IF($A109="","",VLOOKUP($A109,#REF!,I$3+6,FALSE))</f>
        <v>#REF!</v>
      </c>
      <c r="J109" s="11" t="e">
        <f>IF($A109="","",VLOOKUP($A109,#REF!,J$3+6,FALSE))</f>
        <v>#REF!</v>
      </c>
      <c r="K109" s="11" t="e">
        <f>IF($A109="","",VLOOKUP($A109,#REF!,K$3+6,FALSE))</f>
        <v>#REF!</v>
      </c>
      <c r="L109" s="11" t="e">
        <f>IF($A109="","",VLOOKUP($A109,#REF!,L$3+6,FALSE))</f>
        <v>#REF!</v>
      </c>
      <c r="M109" s="11" t="e">
        <f>IF($A109="","",VLOOKUP($A109,#REF!,M$3+6,FALSE))</f>
        <v>#REF!</v>
      </c>
      <c r="N109" s="11" t="e">
        <f>IF($A109="","",VLOOKUP($A109,#REF!,N$3+6,FALSE))</f>
        <v>#REF!</v>
      </c>
      <c r="O109" s="11" t="e">
        <f>IF($A109="","",VLOOKUP($A109,#REF!,O$3+6,FALSE))</f>
        <v>#REF!</v>
      </c>
      <c r="P109" s="11" t="e">
        <f>IF($A109="","",VLOOKUP($A109,#REF!,P$3+6,FALSE))</f>
        <v>#REF!</v>
      </c>
      <c r="Q109" s="11" t="e">
        <f>IF($A109="","",VLOOKUP($A109,#REF!,Q$3+6,FALSE))</f>
        <v>#REF!</v>
      </c>
      <c r="R109" s="11" t="e">
        <f>IF($A109="","",VLOOKUP($A109,#REF!,R$3+6,FALSE))</f>
        <v>#REF!</v>
      </c>
      <c r="S109" s="11" t="e">
        <f>IF($A109="","",VLOOKUP($A109,#REF!,S$3+6,FALSE))</f>
        <v>#REF!</v>
      </c>
      <c r="T109" s="11" t="e">
        <f>IF($A109="","",VLOOKUP($A109,#REF!,T$3+6,FALSE))</f>
        <v>#REF!</v>
      </c>
      <c r="U109" s="11" t="e">
        <f>IF($A109="","",VLOOKUP($A109,#REF!,U$3+6,FALSE))</f>
        <v>#REF!</v>
      </c>
      <c r="V109" s="11" t="e">
        <f>IF($A109="","",VLOOKUP($A109,#REF!,V$3+6,FALSE))</f>
        <v>#REF!</v>
      </c>
      <c r="W109" s="11" t="e">
        <f>IF($A109="","",VLOOKUP($A109,#REF!,W$3+6,FALSE))</f>
        <v>#REF!</v>
      </c>
      <c r="X109" s="11" t="e">
        <f>IF($A109="","",VLOOKUP($A109,#REF!,X$3+6,FALSE))</f>
        <v>#REF!</v>
      </c>
      <c r="Y109" s="11" t="e">
        <f t="shared" si="5"/>
        <v>#REF!</v>
      </c>
      <c r="AA109" s="11"/>
      <c r="AD109" t="e">
        <f t="shared" si="6"/>
        <v>#REF!</v>
      </c>
      <c r="AE109" t="e">
        <f t="shared" si="7"/>
        <v>#REF!</v>
      </c>
      <c r="AF109" t="e">
        <f t="shared" si="8"/>
        <v>#REF!</v>
      </c>
      <c r="AG109" t="e">
        <f t="shared" si="9"/>
        <v>#REF!</v>
      </c>
    </row>
    <row r="110" spans="1:33" x14ac:dyDescent="0.25">
      <c r="A110" t="e">
        <f>IF(#REF!="","",#REF!)</f>
        <v>#REF!</v>
      </c>
      <c r="B110" s="10">
        <v>107</v>
      </c>
      <c r="C110" s="10" t="e">
        <f>IF(A110="","",IF(VLOOKUP(A110,#REF!,2,FALSE)=0,"",VLOOKUP(A110,#REF!,2,FALSE)))</f>
        <v>#REF!</v>
      </c>
      <c r="D110" s="10" t="e">
        <f>IF(A110="","",IF(VLOOKUP(A110,#REF!,3,FALSE)=0,"",VLOOKUP(A110,#REF!,3,FALSE)))</f>
        <v>#REF!</v>
      </c>
      <c r="E110" s="10" t="e">
        <f>IF(A110="","",IF(VLOOKUP(A110,#REF!,5,FALSE)=0,"",VLOOKUP(A110,#REF!,5,FALSE)))</f>
        <v>#REF!</v>
      </c>
      <c r="F110" s="10" t="e">
        <f>IF(A110="","",IF(VLOOKUP(A110,#REF!,4,FALSE)=0,"",VLOOKUP(A110,#REF!,4,FALSE)))</f>
        <v>#REF!</v>
      </c>
      <c r="G110" s="11" t="e">
        <f>IF($A110="","",VLOOKUP($A110,#REF!,G$3+6,FALSE))</f>
        <v>#REF!</v>
      </c>
      <c r="H110" s="11" t="e">
        <f>IF($A110="","",VLOOKUP($A110,#REF!,H$3+6,FALSE))</f>
        <v>#REF!</v>
      </c>
      <c r="I110" s="11" t="e">
        <f>IF($A110="","",VLOOKUP($A110,#REF!,I$3+6,FALSE))</f>
        <v>#REF!</v>
      </c>
      <c r="J110" s="11" t="e">
        <f>IF($A110="","",VLOOKUP($A110,#REF!,J$3+6,FALSE))</f>
        <v>#REF!</v>
      </c>
      <c r="K110" s="11" t="e">
        <f>IF($A110="","",VLOOKUP($A110,#REF!,K$3+6,FALSE))</f>
        <v>#REF!</v>
      </c>
      <c r="L110" s="11" t="e">
        <f>IF($A110="","",VLOOKUP($A110,#REF!,L$3+6,FALSE))</f>
        <v>#REF!</v>
      </c>
      <c r="M110" s="11" t="e">
        <f>IF($A110="","",VLOOKUP($A110,#REF!,M$3+6,FALSE))</f>
        <v>#REF!</v>
      </c>
      <c r="N110" s="11" t="e">
        <f>IF($A110="","",VLOOKUP($A110,#REF!,N$3+6,FALSE))</f>
        <v>#REF!</v>
      </c>
      <c r="O110" s="11" t="e">
        <f>IF($A110="","",VLOOKUP($A110,#REF!,O$3+6,FALSE))</f>
        <v>#REF!</v>
      </c>
      <c r="P110" s="11" t="e">
        <f>IF($A110="","",VLOOKUP($A110,#REF!,P$3+6,FALSE))</f>
        <v>#REF!</v>
      </c>
      <c r="Q110" s="11" t="e">
        <f>IF($A110="","",VLOOKUP($A110,#REF!,Q$3+6,FALSE))</f>
        <v>#REF!</v>
      </c>
      <c r="R110" s="11" t="e">
        <f>IF($A110="","",VLOOKUP($A110,#REF!,R$3+6,FALSE))</f>
        <v>#REF!</v>
      </c>
      <c r="S110" s="11" t="e">
        <f>IF($A110="","",VLOOKUP($A110,#REF!,S$3+6,FALSE))</f>
        <v>#REF!</v>
      </c>
      <c r="T110" s="11" t="e">
        <f>IF($A110="","",VLOOKUP($A110,#REF!,T$3+6,FALSE))</f>
        <v>#REF!</v>
      </c>
      <c r="U110" s="11" t="e">
        <f>IF($A110="","",VLOOKUP($A110,#REF!,U$3+6,FALSE))</f>
        <v>#REF!</v>
      </c>
      <c r="V110" s="11" t="e">
        <f>IF($A110="","",VLOOKUP($A110,#REF!,V$3+6,FALSE))</f>
        <v>#REF!</v>
      </c>
      <c r="W110" s="11" t="e">
        <f>IF($A110="","",VLOOKUP($A110,#REF!,W$3+6,FALSE))</f>
        <v>#REF!</v>
      </c>
      <c r="X110" s="11" t="e">
        <f>IF($A110="","",VLOOKUP($A110,#REF!,X$3+6,FALSE))</f>
        <v>#REF!</v>
      </c>
      <c r="Y110" s="11" t="e">
        <f t="shared" si="5"/>
        <v>#REF!</v>
      </c>
      <c r="AA110" s="11"/>
      <c r="AD110" t="e">
        <f t="shared" si="6"/>
        <v>#REF!</v>
      </c>
      <c r="AE110" t="e">
        <f t="shared" si="7"/>
        <v>#REF!</v>
      </c>
      <c r="AF110" t="e">
        <f t="shared" si="8"/>
        <v>#REF!</v>
      </c>
      <c r="AG110" t="e">
        <f t="shared" si="9"/>
        <v>#REF!</v>
      </c>
    </row>
    <row r="111" spans="1:33" x14ac:dyDescent="0.25">
      <c r="A111" t="e">
        <f>IF(#REF!="","",#REF!)</f>
        <v>#REF!</v>
      </c>
      <c r="B111" s="10">
        <v>108</v>
      </c>
      <c r="C111" s="10" t="e">
        <f>IF(A111="","",IF(VLOOKUP(A111,#REF!,2,FALSE)=0,"",VLOOKUP(A111,#REF!,2,FALSE)))</f>
        <v>#REF!</v>
      </c>
      <c r="D111" s="10" t="e">
        <f>IF(A111="","",IF(VLOOKUP(A111,#REF!,3,FALSE)=0,"",VLOOKUP(A111,#REF!,3,FALSE)))</f>
        <v>#REF!</v>
      </c>
      <c r="E111" s="10" t="e">
        <f>IF(A111="","",IF(VLOOKUP(A111,#REF!,5,FALSE)=0,"",VLOOKUP(A111,#REF!,5,FALSE)))</f>
        <v>#REF!</v>
      </c>
      <c r="F111" s="10" t="e">
        <f>IF(A111="","",IF(VLOOKUP(A111,#REF!,4,FALSE)=0,"",VLOOKUP(A111,#REF!,4,FALSE)))</f>
        <v>#REF!</v>
      </c>
      <c r="G111" s="11" t="e">
        <f>IF($A111="","",VLOOKUP($A111,#REF!,G$3+6,FALSE))</f>
        <v>#REF!</v>
      </c>
      <c r="H111" s="11" t="e">
        <f>IF($A111="","",VLOOKUP($A111,#REF!,H$3+6,FALSE))</f>
        <v>#REF!</v>
      </c>
      <c r="I111" s="11" t="e">
        <f>IF($A111="","",VLOOKUP($A111,#REF!,I$3+6,FALSE))</f>
        <v>#REF!</v>
      </c>
      <c r="J111" s="11" t="e">
        <f>IF($A111="","",VLOOKUP($A111,#REF!,J$3+6,FALSE))</f>
        <v>#REF!</v>
      </c>
      <c r="K111" s="11" t="e">
        <f>IF($A111="","",VLOOKUP($A111,#REF!,K$3+6,FALSE))</f>
        <v>#REF!</v>
      </c>
      <c r="L111" s="11" t="e">
        <f>IF($A111="","",VLOOKUP($A111,#REF!,L$3+6,FALSE))</f>
        <v>#REF!</v>
      </c>
      <c r="M111" s="11" t="e">
        <f>IF($A111="","",VLOOKUP($A111,#REF!,M$3+6,FALSE))</f>
        <v>#REF!</v>
      </c>
      <c r="N111" s="11" t="e">
        <f>IF($A111="","",VLOOKUP($A111,#REF!,N$3+6,FALSE))</f>
        <v>#REF!</v>
      </c>
      <c r="O111" s="11" t="e">
        <f>IF($A111="","",VLOOKUP($A111,#REF!,O$3+6,FALSE))</f>
        <v>#REF!</v>
      </c>
      <c r="P111" s="11" t="e">
        <f>IF($A111="","",VLOOKUP($A111,#REF!,P$3+6,FALSE))</f>
        <v>#REF!</v>
      </c>
      <c r="Q111" s="11" t="e">
        <f>IF($A111="","",VLOOKUP($A111,#REF!,Q$3+6,FALSE))</f>
        <v>#REF!</v>
      </c>
      <c r="R111" s="11" t="e">
        <f>IF($A111="","",VLOOKUP($A111,#REF!,R$3+6,FALSE))</f>
        <v>#REF!</v>
      </c>
      <c r="S111" s="11" t="e">
        <f>IF($A111="","",VLOOKUP($A111,#REF!,S$3+6,FALSE))</f>
        <v>#REF!</v>
      </c>
      <c r="T111" s="11" t="e">
        <f>IF($A111="","",VLOOKUP($A111,#REF!,T$3+6,FALSE))</f>
        <v>#REF!</v>
      </c>
      <c r="U111" s="11" t="e">
        <f>IF($A111="","",VLOOKUP($A111,#REF!,U$3+6,FALSE))</f>
        <v>#REF!</v>
      </c>
      <c r="V111" s="11" t="e">
        <f>IF($A111="","",VLOOKUP($A111,#REF!,V$3+6,FALSE))</f>
        <v>#REF!</v>
      </c>
      <c r="W111" s="11" t="e">
        <f>IF($A111="","",VLOOKUP($A111,#REF!,W$3+6,FALSE))</f>
        <v>#REF!</v>
      </c>
      <c r="X111" s="11" t="e">
        <f>IF($A111="","",VLOOKUP($A111,#REF!,X$3+6,FALSE))</f>
        <v>#REF!</v>
      </c>
      <c r="Y111" s="11" t="e">
        <f t="shared" si="5"/>
        <v>#REF!</v>
      </c>
      <c r="AA111" s="11"/>
      <c r="AD111" t="e">
        <f t="shared" si="6"/>
        <v>#REF!</v>
      </c>
      <c r="AE111" t="e">
        <f t="shared" si="7"/>
        <v>#REF!</v>
      </c>
      <c r="AF111" t="e">
        <f t="shared" si="8"/>
        <v>#REF!</v>
      </c>
      <c r="AG111" t="e">
        <f t="shared" si="9"/>
        <v>#REF!</v>
      </c>
    </row>
    <row r="112" spans="1:33" x14ac:dyDescent="0.25">
      <c r="A112" t="e">
        <f>IF(#REF!="","",#REF!)</f>
        <v>#REF!</v>
      </c>
      <c r="B112" s="10">
        <v>109</v>
      </c>
      <c r="C112" s="10" t="e">
        <f>IF(A112="","",IF(VLOOKUP(A112,#REF!,2,FALSE)=0,"",VLOOKUP(A112,#REF!,2,FALSE)))</f>
        <v>#REF!</v>
      </c>
      <c r="D112" s="10" t="e">
        <f>IF(A112="","",IF(VLOOKUP(A112,#REF!,3,FALSE)=0,"",VLOOKUP(A112,#REF!,3,FALSE)))</f>
        <v>#REF!</v>
      </c>
      <c r="E112" s="10" t="e">
        <f>IF(A112="","",IF(VLOOKUP(A112,#REF!,5,FALSE)=0,"",VLOOKUP(A112,#REF!,5,FALSE)))</f>
        <v>#REF!</v>
      </c>
      <c r="F112" s="10" t="e">
        <f>IF(A112="","",IF(VLOOKUP(A112,#REF!,4,FALSE)=0,"",VLOOKUP(A112,#REF!,4,FALSE)))</f>
        <v>#REF!</v>
      </c>
      <c r="G112" s="11" t="e">
        <f>IF($A112="","",VLOOKUP($A112,#REF!,G$3+6,FALSE))</f>
        <v>#REF!</v>
      </c>
      <c r="H112" s="11" t="e">
        <f>IF($A112="","",VLOOKUP($A112,#REF!,H$3+6,FALSE))</f>
        <v>#REF!</v>
      </c>
      <c r="I112" s="11" t="e">
        <f>IF($A112="","",VLOOKUP($A112,#REF!,I$3+6,FALSE))</f>
        <v>#REF!</v>
      </c>
      <c r="J112" s="11" t="e">
        <f>IF($A112="","",VLOOKUP($A112,#REF!,J$3+6,FALSE))</f>
        <v>#REF!</v>
      </c>
      <c r="K112" s="11" t="e">
        <f>IF($A112="","",VLOOKUP($A112,#REF!,K$3+6,FALSE))</f>
        <v>#REF!</v>
      </c>
      <c r="L112" s="11" t="e">
        <f>IF($A112="","",VLOOKUP($A112,#REF!,L$3+6,FALSE))</f>
        <v>#REF!</v>
      </c>
      <c r="M112" s="11" t="e">
        <f>IF($A112="","",VLOOKUP($A112,#REF!,M$3+6,FALSE))</f>
        <v>#REF!</v>
      </c>
      <c r="N112" s="11" t="e">
        <f>IF($A112="","",VLOOKUP($A112,#REF!,N$3+6,FALSE))</f>
        <v>#REF!</v>
      </c>
      <c r="O112" s="11" t="e">
        <f>IF($A112="","",VLOOKUP($A112,#REF!,O$3+6,FALSE))</f>
        <v>#REF!</v>
      </c>
      <c r="P112" s="11" t="e">
        <f>IF($A112="","",VLOOKUP($A112,#REF!,P$3+6,FALSE))</f>
        <v>#REF!</v>
      </c>
      <c r="Q112" s="11" t="e">
        <f>IF($A112="","",VLOOKUP($A112,#REF!,Q$3+6,FALSE))</f>
        <v>#REF!</v>
      </c>
      <c r="R112" s="11" t="e">
        <f>IF($A112="","",VLOOKUP($A112,#REF!,R$3+6,FALSE))</f>
        <v>#REF!</v>
      </c>
      <c r="S112" s="11" t="e">
        <f>IF($A112="","",VLOOKUP($A112,#REF!,S$3+6,FALSE))</f>
        <v>#REF!</v>
      </c>
      <c r="T112" s="11" t="e">
        <f>IF($A112="","",VLOOKUP($A112,#REF!,T$3+6,FALSE))</f>
        <v>#REF!</v>
      </c>
      <c r="U112" s="11" t="e">
        <f>IF($A112="","",VLOOKUP($A112,#REF!,U$3+6,FALSE))</f>
        <v>#REF!</v>
      </c>
      <c r="V112" s="11" t="e">
        <f>IF($A112="","",VLOOKUP($A112,#REF!,V$3+6,FALSE))</f>
        <v>#REF!</v>
      </c>
      <c r="W112" s="11" t="e">
        <f>IF($A112="","",VLOOKUP($A112,#REF!,W$3+6,FALSE))</f>
        <v>#REF!</v>
      </c>
      <c r="X112" s="11" t="e">
        <f>IF($A112="","",VLOOKUP($A112,#REF!,X$3+6,FALSE))</f>
        <v>#REF!</v>
      </c>
      <c r="Y112" s="11" t="e">
        <f t="shared" si="5"/>
        <v>#REF!</v>
      </c>
      <c r="AA112" s="11"/>
      <c r="AD112" t="e">
        <f t="shared" si="6"/>
        <v>#REF!</v>
      </c>
      <c r="AE112" t="e">
        <f t="shared" si="7"/>
        <v>#REF!</v>
      </c>
      <c r="AF112" t="e">
        <f t="shared" si="8"/>
        <v>#REF!</v>
      </c>
      <c r="AG112" t="e">
        <f t="shared" si="9"/>
        <v>#REF!</v>
      </c>
    </row>
    <row r="113" spans="1:33" x14ac:dyDescent="0.25">
      <c r="A113" t="e">
        <f>IF(#REF!="","",#REF!)</f>
        <v>#REF!</v>
      </c>
      <c r="B113" s="10">
        <v>110</v>
      </c>
      <c r="C113" s="10" t="e">
        <f>IF(A113="","",IF(VLOOKUP(A113,#REF!,2,FALSE)=0,"",VLOOKUP(A113,#REF!,2,FALSE)))</f>
        <v>#REF!</v>
      </c>
      <c r="D113" s="10" t="e">
        <f>IF(A113="","",IF(VLOOKUP(A113,#REF!,3,FALSE)=0,"",VLOOKUP(A113,#REF!,3,FALSE)))</f>
        <v>#REF!</v>
      </c>
      <c r="E113" s="10" t="e">
        <f>IF(A113="","",IF(VLOOKUP(A113,#REF!,5,FALSE)=0,"",VLOOKUP(A113,#REF!,5,FALSE)))</f>
        <v>#REF!</v>
      </c>
      <c r="F113" s="10" t="e">
        <f>IF(A113="","",IF(VLOOKUP(A113,#REF!,4,FALSE)=0,"",VLOOKUP(A113,#REF!,4,FALSE)))</f>
        <v>#REF!</v>
      </c>
      <c r="G113" s="11" t="e">
        <f>IF($A113="","",VLOOKUP($A113,#REF!,G$3+6,FALSE))</f>
        <v>#REF!</v>
      </c>
      <c r="H113" s="11" t="e">
        <f>IF($A113="","",VLOOKUP($A113,#REF!,H$3+6,FALSE))</f>
        <v>#REF!</v>
      </c>
      <c r="I113" s="11" t="e">
        <f>IF($A113="","",VLOOKUP($A113,#REF!,I$3+6,FALSE))</f>
        <v>#REF!</v>
      </c>
      <c r="J113" s="11" t="e">
        <f>IF($A113="","",VLOOKUP($A113,#REF!,J$3+6,FALSE))</f>
        <v>#REF!</v>
      </c>
      <c r="K113" s="11" t="e">
        <f>IF($A113="","",VLOOKUP($A113,#REF!,K$3+6,FALSE))</f>
        <v>#REF!</v>
      </c>
      <c r="L113" s="11" t="e">
        <f>IF($A113="","",VLOOKUP($A113,#REF!,L$3+6,FALSE))</f>
        <v>#REF!</v>
      </c>
      <c r="M113" s="11" t="e">
        <f>IF($A113="","",VLOOKUP($A113,#REF!,M$3+6,FALSE))</f>
        <v>#REF!</v>
      </c>
      <c r="N113" s="11" t="e">
        <f>IF($A113="","",VLOOKUP($A113,#REF!,N$3+6,FALSE))</f>
        <v>#REF!</v>
      </c>
      <c r="O113" s="11" t="e">
        <f>IF($A113="","",VLOOKUP($A113,#REF!,O$3+6,FALSE))</f>
        <v>#REF!</v>
      </c>
      <c r="P113" s="11" t="e">
        <f>IF($A113="","",VLOOKUP($A113,#REF!,P$3+6,FALSE))</f>
        <v>#REF!</v>
      </c>
      <c r="Q113" s="11" t="e">
        <f>IF($A113="","",VLOOKUP($A113,#REF!,Q$3+6,FALSE))</f>
        <v>#REF!</v>
      </c>
      <c r="R113" s="11" t="e">
        <f>IF($A113="","",VLOOKUP($A113,#REF!,R$3+6,FALSE))</f>
        <v>#REF!</v>
      </c>
      <c r="S113" s="11" t="e">
        <f>IF($A113="","",VLOOKUP($A113,#REF!,S$3+6,FALSE))</f>
        <v>#REF!</v>
      </c>
      <c r="T113" s="11" t="e">
        <f>IF($A113="","",VLOOKUP($A113,#REF!,T$3+6,FALSE))</f>
        <v>#REF!</v>
      </c>
      <c r="U113" s="11" t="e">
        <f>IF($A113="","",VLOOKUP($A113,#REF!,U$3+6,FALSE))</f>
        <v>#REF!</v>
      </c>
      <c r="V113" s="11" t="e">
        <f>IF($A113="","",VLOOKUP($A113,#REF!,V$3+6,FALSE))</f>
        <v>#REF!</v>
      </c>
      <c r="W113" s="11" t="e">
        <f>IF($A113="","",VLOOKUP($A113,#REF!,W$3+6,FALSE))</f>
        <v>#REF!</v>
      </c>
      <c r="X113" s="11" t="e">
        <f>IF($A113="","",VLOOKUP($A113,#REF!,X$3+6,FALSE))</f>
        <v>#REF!</v>
      </c>
      <c r="Y113" s="11" t="e">
        <f t="shared" si="5"/>
        <v>#REF!</v>
      </c>
      <c r="AA113" s="11"/>
      <c r="AD113" t="e">
        <f t="shared" si="6"/>
        <v>#REF!</v>
      </c>
      <c r="AE113" t="e">
        <f t="shared" si="7"/>
        <v>#REF!</v>
      </c>
      <c r="AF113" t="e">
        <f t="shared" si="8"/>
        <v>#REF!</v>
      </c>
      <c r="AG113" t="e">
        <f t="shared" si="9"/>
        <v>#REF!</v>
      </c>
    </row>
    <row r="114" spans="1:33" x14ac:dyDescent="0.25">
      <c r="A114" t="e">
        <f>IF(#REF!="","",#REF!)</f>
        <v>#REF!</v>
      </c>
      <c r="B114" s="10">
        <v>111</v>
      </c>
      <c r="C114" s="10" t="e">
        <f>IF(A114="","",IF(VLOOKUP(A114,#REF!,2,FALSE)=0,"",VLOOKUP(A114,#REF!,2,FALSE)))</f>
        <v>#REF!</v>
      </c>
      <c r="D114" s="10" t="e">
        <f>IF(A114="","",IF(VLOOKUP(A114,#REF!,3,FALSE)=0,"",VLOOKUP(A114,#REF!,3,FALSE)))</f>
        <v>#REF!</v>
      </c>
      <c r="E114" s="10" t="e">
        <f>IF(A114="","",IF(VLOOKUP(A114,#REF!,5,FALSE)=0,"",VLOOKUP(A114,#REF!,5,FALSE)))</f>
        <v>#REF!</v>
      </c>
      <c r="F114" s="10" t="e">
        <f>IF(A114="","",IF(VLOOKUP(A114,#REF!,4,FALSE)=0,"",VLOOKUP(A114,#REF!,4,FALSE)))</f>
        <v>#REF!</v>
      </c>
      <c r="G114" s="11" t="e">
        <f>IF($A114="","",VLOOKUP($A114,#REF!,G$3+6,FALSE))</f>
        <v>#REF!</v>
      </c>
      <c r="H114" s="11" t="e">
        <f>IF($A114="","",VLOOKUP($A114,#REF!,H$3+6,FALSE))</f>
        <v>#REF!</v>
      </c>
      <c r="I114" s="11" t="e">
        <f>IF($A114="","",VLOOKUP($A114,#REF!,I$3+6,FALSE))</f>
        <v>#REF!</v>
      </c>
      <c r="J114" s="11" t="e">
        <f>IF($A114="","",VLOOKUP($A114,#REF!,J$3+6,FALSE))</f>
        <v>#REF!</v>
      </c>
      <c r="K114" s="11" t="e">
        <f>IF($A114="","",VLOOKUP($A114,#REF!,K$3+6,FALSE))</f>
        <v>#REF!</v>
      </c>
      <c r="L114" s="11" t="e">
        <f>IF($A114="","",VLOOKUP($A114,#REF!,L$3+6,FALSE))</f>
        <v>#REF!</v>
      </c>
      <c r="M114" s="11" t="e">
        <f>IF($A114="","",VLOOKUP($A114,#REF!,M$3+6,FALSE))</f>
        <v>#REF!</v>
      </c>
      <c r="N114" s="11" t="e">
        <f>IF($A114="","",VLOOKUP($A114,#REF!,N$3+6,FALSE))</f>
        <v>#REF!</v>
      </c>
      <c r="O114" s="11" t="e">
        <f>IF($A114="","",VLOOKUP($A114,#REF!,O$3+6,FALSE))</f>
        <v>#REF!</v>
      </c>
      <c r="P114" s="11" t="e">
        <f>IF($A114="","",VLOOKUP($A114,#REF!,P$3+6,FALSE))</f>
        <v>#REF!</v>
      </c>
      <c r="Q114" s="11" t="e">
        <f>IF($A114="","",VLOOKUP($A114,#REF!,Q$3+6,FALSE))</f>
        <v>#REF!</v>
      </c>
      <c r="R114" s="11" t="e">
        <f>IF($A114="","",VLOOKUP($A114,#REF!,R$3+6,FALSE))</f>
        <v>#REF!</v>
      </c>
      <c r="S114" s="11" t="e">
        <f>IF($A114="","",VLOOKUP($A114,#REF!,S$3+6,FALSE))</f>
        <v>#REF!</v>
      </c>
      <c r="T114" s="11" t="e">
        <f>IF($A114="","",VLOOKUP($A114,#REF!,T$3+6,FALSE))</f>
        <v>#REF!</v>
      </c>
      <c r="U114" s="11" t="e">
        <f>IF($A114="","",VLOOKUP($A114,#REF!,U$3+6,FALSE))</f>
        <v>#REF!</v>
      </c>
      <c r="V114" s="11" t="e">
        <f>IF($A114="","",VLOOKUP($A114,#REF!,V$3+6,FALSE))</f>
        <v>#REF!</v>
      </c>
      <c r="W114" s="11" t="e">
        <f>IF($A114="","",VLOOKUP($A114,#REF!,W$3+6,FALSE))</f>
        <v>#REF!</v>
      </c>
      <c r="X114" s="11" t="e">
        <f>IF($A114="","",VLOOKUP($A114,#REF!,X$3+6,FALSE))</f>
        <v>#REF!</v>
      </c>
      <c r="Y114" s="11" t="e">
        <f t="shared" si="5"/>
        <v>#REF!</v>
      </c>
      <c r="AA114" s="11"/>
      <c r="AD114" t="e">
        <f t="shared" si="6"/>
        <v>#REF!</v>
      </c>
      <c r="AE114" t="e">
        <f t="shared" si="7"/>
        <v>#REF!</v>
      </c>
      <c r="AF114" t="e">
        <f t="shared" si="8"/>
        <v>#REF!</v>
      </c>
      <c r="AG114" t="e">
        <f t="shared" si="9"/>
        <v>#REF!</v>
      </c>
    </row>
    <row r="115" spans="1:33" x14ac:dyDescent="0.25">
      <c r="A115" t="e">
        <f>IF(#REF!="","",#REF!)</f>
        <v>#REF!</v>
      </c>
      <c r="B115" s="10">
        <v>112</v>
      </c>
      <c r="C115" s="10" t="e">
        <f>IF(A115="","",IF(VLOOKUP(A115,#REF!,2,FALSE)=0,"",VLOOKUP(A115,#REF!,2,FALSE)))</f>
        <v>#REF!</v>
      </c>
      <c r="D115" s="10" t="e">
        <f>IF(A115="","",IF(VLOOKUP(A115,#REF!,3,FALSE)=0,"",VLOOKUP(A115,#REF!,3,FALSE)))</f>
        <v>#REF!</v>
      </c>
      <c r="E115" s="10" t="e">
        <f>IF(A115="","",IF(VLOOKUP(A115,#REF!,5,FALSE)=0,"",VLOOKUP(A115,#REF!,5,FALSE)))</f>
        <v>#REF!</v>
      </c>
      <c r="F115" s="10" t="e">
        <f>IF(A115="","",IF(VLOOKUP(A115,#REF!,4,FALSE)=0,"",VLOOKUP(A115,#REF!,4,FALSE)))</f>
        <v>#REF!</v>
      </c>
      <c r="G115" s="11" t="e">
        <f>IF($A115="","",VLOOKUP($A115,#REF!,G$3+6,FALSE))</f>
        <v>#REF!</v>
      </c>
      <c r="H115" s="11" t="e">
        <f>IF($A115="","",VLOOKUP($A115,#REF!,H$3+6,FALSE))</f>
        <v>#REF!</v>
      </c>
      <c r="I115" s="11" t="e">
        <f>IF($A115="","",VLOOKUP($A115,#REF!,I$3+6,FALSE))</f>
        <v>#REF!</v>
      </c>
      <c r="J115" s="11" t="e">
        <f>IF($A115="","",VLOOKUP($A115,#REF!,J$3+6,FALSE))</f>
        <v>#REF!</v>
      </c>
      <c r="K115" s="11" t="e">
        <f>IF($A115="","",VLOOKUP($A115,#REF!,K$3+6,FALSE))</f>
        <v>#REF!</v>
      </c>
      <c r="L115" s="11" t="e">
        <f>IF($A115="","",VLOOKUP($A115,#REF!,L$3+6,FALSE))</f>
        <v>#REF!</v>
      </c>
      <c r="M115" s="11" t="e">
        <f>IF($A115="","",VLOOKUP($A115,#REF!,M$3+6,FALSE))</f>
        <v>#REF!</v>
      </c>
      <c r="N115" s="11" t="e">
        <f>IF($A115="","",VLOOKUP($A115,#REF!,N$3+6,FALSE))</f>
        <v>#REF!</v>
      </c>
      <c r="O115" s="11" t="e">
        <f>IF($A115="","",VLOOKUP($A115,#REF!,O$3+6,FALSE))</f>
        <v>#REF!</v>
      </c>
      <c r="P115" s="11" t="e">
        <f>IF($A115="","",VLOOKUP($A115,#REF!,P$3+6,FALSE))</f>
        <v>#REF!</v>
      </c>
      <c r="Q115" s="11" t="e">
        <f>IF($A115="","",VLOOKUP($A115,#REF!,Q$3+6,FALSE))</f>
        <v>#REF!</v>
      </c>
      <c r="R115" s="11" t="e">
        <f>IF($A115="","",VLOOKUP($A115,#REF!,R$3+6,FALSE))</f>
        <v>#REF!</v>
      </c>
      <c r="S115" s="11" t="e">
        <f>IF($A115="","",VLOOKUP($A115,#REF!,S$3+6,FALSE))</f>
        <v>#REF!</v>
      </c>
      <c r="T115" s="11" t="e">
        <f>IF($A115="","",VLOOKUP($A115,#REF!,T$3+6,FALSE))</f>
        <v>#REF!</v>
      </c>
      <c r="U115" s="11" t="e">
        <f>IF($A115="","",VLOOKUP($A115,#REF!,U$3+6,FALSE))</f>
        <v>#REF!</v>
      </c>
      <c r="V115" s="11" t="e">
        <f>IF($A115="","",VLOOKUP($A115,#REF!,V$3+6,FALSE))</f>
        <v>#REF!</v>
      </c>
      <c r="W115" s="11" t="e">
        <f>IF($A115="","",VLOOKUP($A115,#REF!,W$3+6,FALSE))</f>
        <v>#REF!</v>
      </c>
      <c r="X115" s="11" t="e">
        <f>IF($A115="","",VLOOKUP($A115,#REF!,X$3+6,FALSE))</f>
        <v>#REF!</v>
      </c>
      <c r="Y115" s="11" t="e">
        <f t="shared" si="5"/>
        <v>#REF!</v>
      </c>
      <c r="AA115" s="11"/>
      <c r="AD115" t="e">
        <f t="shared" si="6"/>
        <v>#REF!</v>
      </c>
      <c r="AE115" t="e">
        <f t="shared" si="7"/>
        <v>#REF!</v>
      </c>
      <c r="AF115" t="e">
        <f t="shared" si="8"/>
        <v>#REF!</v>
      </c>
      <c r="AG115" t="e">
        <f t="shared" si="9"/>
        <v>#REF!</v>
      </c>
    </row>
    <row r="116" spans="1:33" x14ac:dyDescent="0.25">
      <c r="A116" t="e">
        <f>IF(#REF!="","",#REF!)</f>
        <v>#REF!</v>
      </c>
      <c r="B116" s="10">
        <v>113</v>
      </c>
      <c r="C116" s="10" t="e">
        <f>IF(A116="","",IF(VLOOKUP(A116,#REF!,2,FALSE)=0,"",VLOOKUP(A116,#REF!,2,FALSE)))</f>
        <v>#REF!</v>
      </c>
      <c r="D116" s="10" t="e">
        <f>IF(A116="","",IF(VLOOKUP(A116,#REF!,3,FALSE)=0,"",VLOOKUP(A116,#REF!,3,FALSE)))</f>
        <v>#REF!</v>
      </c>
      <c r="E116" s="10" t="e">
        <f>IF(A116="","",IF(VLOOKUP(A116,#REF!,5,FALSE)=0,"",VLOOKUP(A116,#REF!,5,FALSE)))</f>
        <v>#REF!</v>
      </c>
      <c r="F116" s="10" t="e">
        <f>IF(A116="","",IF(VLOOKUP(A116,#REF!,4,FALSE)=0,"",VLOOKUP(A116,#REF!,4,FALSE)))</f>
        <v>#REF!</v>
      </c>
      <c r="G116" s="11" t="e">
        <f>IF($A116="","",VLOOKUP($A116,#REF!,G$3+6,FALSE))</f>
        <v>#REF!</v>
      </c>
      <c r="H116" s="11" t="e">
        <f>IF($A116="","",VLOOKUP($A116,#REF!,H$3+6,FALSE))</f>
        <v>#REF!</v>
      </c>
      <c r="I116" s="11" t="e">
        <f>IF($A116="","",VLOOKUP($A116,#REF!,I$3+6,FALSE))</f>
        <v>#REF!</v>
      </c>
      <c r="J116" s="11" t="e">
        <f>IF($A116="","",VLOOKUP($A116,#REF!,J$3+6,FALSE))</f>
        <v>#REF!</v>
      </c>
      <c r="K116" s="11" t="e">
        <f>IF($A116="","",VLOOKUP($A116,#REF!,K$3+6,FALSE))</f>
        <v>#REF!</v>
      </c>
      <c r="L116" s="11" t="e">
        <f>IF($A116="","",VLOOKUP($A116,#REF!,L$3+6,FALSE))</f>
        <v>#REF!</v>
      </c>
      <c r="M116" s="11" t="e">
        <f>IF($A116="","",VLOOKUP($A116,#REF!,M$3+6,FALSE))</f>
        <v>#REF!</v>
      </c>
      <c r="N116" s="11" t="e">
        <f>IF($A116="","",VLOOKUP($A116,#REF!,N$3+6,FALSE))</f>
        <v>#REF!</v>
      </c>
      <c r="O116" s="11" t="e">
        <f>IF($A116="","",VLOOKUP($A116,#REF!,O$3+6,FALSE))</f>
        <v>#REF!</v>
      </c>
      <c r="P116" s="11" t="e">
        <f>IF($A116="","",VLOOKUP($A116,#REF!,P$3+6,FALSE))</f>
        <v>#REF!</v>
      </c>
      <c r="Q116" s="11" t="e">
        <f>IF($A116="","",VLOOKUP($A116,#REF!,Q$3+6,FALSE))</f>
        <v>#REF!</v>
      </c>
      <c r="R116" s="11" t="e">
        <f>IF($A116="","",VLOOKUP($A116,#REF!,R$3+6,FALSE))</f>
        <v>#REF!</v>
      </c>
      <c r="S116" s="11" t="e">
        <f>IF($A116="","",VLOOKUP($A116,#REF!,S$3+6,FALSE))</f>
        <v>#REF!</v>
      </c>
      <c r="T116" s="11" t="e">
        <f>IF($A116="","",VLOOKUP($A116,#REF!,T$3+6,FALSE))</f>
        <v>#REF!</v>
      </c>
      <c r="U116" s="11" t="e">
        <f>IF($A116="","",VLOOKUP($A116,#REF!,U$3+6,FALSE))</f>
        <v>#REF!</v>
      </c>
      <c r="V116" s="11" t="e">
        <f>IF($A116="","",VLOOKUP($A116,#REF!,V$3+6,FALSE))</f>
        <v>#REF!</v>
      </c>
      <c r="W116" s="11" t="e">
        <f>IF($A116="","",VLOOKUP($A116,#REF!,W$3+6,FALSE))</f>
        <v>#REF!</v>
      </c>
      <c r="X116" s="11" t="e">
        <f>IF($A116="","",VLOOKUP($A116,#REF!,X$3+6,FALSE))</f>
        <v>#REF!</v>
      </c>
      <c r="Y116" s="11" t="e">
        <f t="shared" si="5"/>
        <v>#REF!</v>
      </c>
      <c r="AA116" s="11"/>
      <c r="AD116" t="e">
        <f t="shared" si="6"/>
        <v>#REF!</v>
      </c>
      <c r="AE116" t="e">
        <f t="shared" si="7"/>
        <v>#REF!</v>
      </c>
      <c r="AF116" t="e">
        <f t="shared" si="8"/>
        <v>#REF!</v>
      </c>
      <c r="AG116" t="e">
        <f t="shared" si="9"/>
        <v>#REF!</v>
      </c>
    </row>
    <row r="117" spans="1:33" x14ac:dyDescent="0.25">
      <c r="A117" t="e">
        <f>IF(#REF!="","",#REF!)</f>
        <v>#REF!</v>
      </c>
      <c r="B117" s="10">
        <v>114</v>
      </c>
      <c r="C117" s="10" t="e">
        <f>IF(A117="","",IF(VLOOKUP(A117,#REF!,2,FALSE)=0,"",VLOOKUP(A117,#REF!,2,FALSE)))</f>
        <v>#REF!</v>
      </c>
      <c r="D117" s="10" t="e">
        <f>IF(A117="","",IF(VLOOKUP(A117,#REF!,3,FALSE)=0,"",VLOOKUP(A117,#REF!,3,FALSE)))</f>
        <v>#REF!</v>
      </c>
      <c r="E117" s="10" t="e">
        <f>IF(A117="","",IF(VLOOKUP(A117,#REF!,5,FALSE)=0,"",VLOOKUP(A117,#REF!,5,FALSE)))</f>
        <v>#REF!</v>
      </c>
      <c r="F117" s="10" t="e">
        <f>IF(A117="","",IF(VLOOKUP(A117,#REF!,4,FALSE)=0,"",VLOOKUP(A117,#REF!,4,FALSE)))</f>
        <v>#REF!</v>
      </c>
      <c r="G117" s="11" t="e">
        <f>IF($A117="","",VLOOKUP($A117,#REF!,G$3+6,FALSE))</f>
        <v>#REF!</v>
      </c>
      <c r="H117" s="11" t="e">
        <f>IF($A117="","",VLOOKUP($A117,#REF!,H$3+6,FALSE))</f>
        <v>#REF!</v>
      </c>
      <c r="I117" s="11" t="e">
        <f>IF($A117="","",VLOOKUP($A117,#REF!,I$3+6,FALSE))</f>
        <v>#REF!</v>
      </c>
      <c r="J117" s="11" t="e">
        <f>IF($A117="","",VLOOKUP($A117,#REF!,J$3+6,FALSE))</f>
        <v>#REF!</v>
      </c>
      <c r="K117" s="11" t="e">
        <f>IF($A117="","",VLOOKUP($A117,#REF!,K$3+6,FALSE))</f>
        <v>#REF!</v>
      </c>
      <c r="L117" s="11" t="e">
        <f>IF($A117="","",VLOOKUP($A117,#REF!,L$3+6,FALSE))</f>
        <v>#REF!</v>
      </c>
      <c r="M117" s="11" t="e">
        <f>IF($A117="","",VLOOKUP($A117,#REF!,M$3+6,FALSE))</f>
        <v>#REF!</v>
      </c>
      <c r="N117" s="11" t="e">
        <f>IF($A117="","",VLOOKUP($A117,#REF!,N$3+6,FALSE))</f>
        <v>#REF!</v>
      </c>
      <c r="O117" s="11" t="e">
        <f>IF($A117="","",VLOOKUP($A117,#REF!,O$3+6,FALSE))</f>
        <v>#REF!</v>
      </c>
      <c r="P117" s="11" t="e">
        <f>IF($A117="","",VLOOKUP($A117,#REF!,P$3+6,FALSE))</f>
        <v>#REF!</v>
      </c>
      <c r="Q117" s="11" t="e">
        <f>IF($A117="","",VLOOKUP($A117,#REF!,Q$3+6,FALSE))</f>
        <v>#REF!</v>
      </c>
      <c r="R117" s="11" t="e">
        <f>IF($A117="","",VLOOKUP($A117,#REF!,R$3+6,FALSE))</f>
        <v>#REF!</v>
      </c>
      <c r="S117" s="11" t="e">
        <f>IF($A117="","",VLOOKUP($A117,#REF!,S$3+6,FALSE))</f>
        <v>#REF!</v>
      </c>
      <c r="T117" s="11" t="e">
        <f>IF($A117="","",VLOOKUP($A117,#REF!,T$3+6,FALSE))</f>
        <v>#REF!</v>
      </c>
      <c r="U117" s="11" t="e">
        <f>IF($A117="","",VLOOKUP($A117,#REF!,U$3+6,FALSE))</f>
        <v>#REF!</v>
      </c>
      <c r="V117" s="11" t="e">
        <f>IF($A117="","",VLOOKUP($A117,#REF!,V$3+6,FALSE))</f>
        <v>#REF!</v>
      </c>
      <c r="W117" s="11" t="e">
        <f>IF($A117="","",VLOOKUP($A117,#REF!,W$3+6,FALSE))</f>
        <v>#REF!</v>
      </c>
      <c r="X117" s="11" t="e">
        <f>IF($A117="","",VLOOKUP($A117,#REF!,X$3+6,FALSE))</f>
        <v>#REF!</v>
      </c>
      <c r="Y117" s="11" t="e">
        <f t="shared" si="5"/>
        <v>#REF!</v>
      </c>
      <c r="AA117" s="11"/>
      <c r="AD117" t="e">
        <f t="shared" si="6"/>
        <v>#REF!</v>
      </c>
      <c r="AE117" t="e">
        <f t="shared" si="7"/>
        <v>#REF!</v>
      </c>
      <c r="AF117" t="e">
        <f t="shared" si="8"/>
        <v>#REF!</v>
      </c>
      <c r="AG117" t="e">
        <f t="shared" si="9"/>
        <v>#REF!</v>
      </c>
    </row>
    <row r="118" spans="1:33" x14ac:dyDescent="0.25">
      <c r="A118" t="e">
        <f>IF(#REF!="","",#REF!)</f>
        <v>#REF!</v>
      </c>
      <c r="B118" s="10">
        <v>115</v>
      </c>
      <c r="C118" s="10" t="e">
        <f>IF(A118="","",IF(VLOOKUP(A118,#REF!,2,FALSE)=0,"",VLOOKUP(A118,#REF!,2,FALSE)))</f>
        <v>#REF!</v>
      </c>
      <c r="D118" s="10" t="e">
        <f>IF(A118="","",IF(VLOOKUP(A118,#REF!,3,FALSE)=0,"",VLOOKUP(A118,#REF!,3,FALSE)))</f>
        <v>#REF!</v>
      </c>
      <c r="E118" s="10" t="e">
        <f>IF(A118="","",IF(VLOOKUP(A118,#REF!,5,FALSE)=0,"",VLOOKUP(A118,#REF!,5,FALSE)))</f>
        <v>#REF!</v>
      </c>
      <c r="F118" s="10" t="e">
        <f>IF(A118="","",IF(VLOOKUP(A118,#REF!,4,FALSE)=0,"",VLOOKUP(A118,#REF!,4,FALSE)))</f>
        <v>#REF!</v>
      </c>
      <c r="G118" s="11" t="e">
        <f>IF($A118="","",VLOOKUP($A118,#REF!,G$3+6,FALSE))</f>
        <v>#REF!</v>
      </c>
      <c r="H118" s="11" t="e">
        <f>IF($A118="","",VLOOKUP($A118,#REF!,H$3+6,FALSE))</f>
        <v>#REF!</v>
      </c>
      <c r="I118" s="11" t="e">
        <f>IF($A118="","",VLOOKUP($A118,#REF!,I$3+6,FALSE))</f>
        <v>#REF!</v>
      </c>
      <c r="J118" s="11" t="e">
        <f>IF($A118="","",VLOOKUP($A118,#REF!,J$3+6,FALSE))</f>
        <v>#REF!</v>
      </c>
      <c r="K118" s="11" t="e">
        <f>IF($A118="","",VLOOKUP($A118,#REF!,K$3+6,FALSE))</f>
        <v>#REF!</v>
      </c>
      <c r="L118" s="11" t="e">
        <f>IF($A118="","",VLOOKUP($A118,#REF!,L$3+6,FALSE))</f>
        <v>#REF!</v>
      </c>
      <c r="M118" s="11" t="e">
        <f>IF($A118="","",VLOOKUP($A118,#REF!,M$3+6,FALSE))</f>
        <v>#REF!</v>
      </c>
      <c r="N118" s="11" t="e">
        <f>IF($A118="","",VLOOKUP($A118,#REF!,N$3+6,FALSE))</f>
        <v>#REF!</v>
      </c>
      <c r="O118" s="11" t="e">
        <f>IF($A118="","",VLOOKUP($A118,#REF!,O$3+6,FALSE))</f>
        <v>#REF!</v>
      </c>
      <c r="P118" s="11" t="e">
        <f>IF($A118="","",VLOOKUP($A118,#REF!,P$3+6,FALSE))</f>
        <v>#REF!</v>
      </c>
      <c r="Q118" s="11" t="e">
        <f>IF($A118="","",VLOOKUP($A118,#REF!,Q$3+6,FALSE))</f>
        <v>#REF!</v>
      </c>
      <c r="R118" s="11" t="e">
        <f>IF($A118="","",VLOOKUP($A118,#REF!,R$3+6,FALSE))</f>
        <v>#REF!</v>
      </c>
      <c r="S118" s="11" t="e">
        <f>IF($A118="","",VLOOKUP($A118,#REF!,S$3+6,FALSE))</f>
        <v>#REF!</v>
      </c>
      <c r="T118" s="11" t="e">
        <f>IF($A118="","",VLOOKUP($A118,#REF!,T$3+6,FALSE))</f>
        <v>#REF!</v>
      </c>
      <c r="U118" s="11" t="e">
        <f>IF($A118="","",VLOOKUP($A118,#REF!,U$3+6,FALSE))</f>
        <v>#REF!</v>
      </c>
      <c r="V118" s="11" t="e">
        <f>IF($A118="","",VLOOKUP($A118,#REF!,V$3+6,FALSE))</f>
        <v>#REF!</v>
      </c>
      <c r="W118" s="11" t="e">
        <f>IF($A118="","",VLOOKUP($A118,#REF!,W$3+6,FALSE))</f>
        <v>#REF!</v>
      </c>
      <c r="X118" s="11" t="e">
        <f>IF($A118="","",VLOOKUP($A118,#REF!,X$3+6,FALSE))</f>
        <v>#REF!</v>
      </c>
      <c r="Y118" s="11" t="e">
        <f t="shared" si="5"/>
        <v>#REF!</v>
      </c>
      <c r="AA118" s="11"/>
      <c r="AD118" t="e">
        <f t="shared" si="6"/>
        <v>#REF!</v>
      </c>
      <c r="AE118" t="e">
        <f t="shared" si="7"/>
        <v>#REF!</v>
      </c>
      <c r="AF118" t="e">
        <f t="shared" si="8"/>
        <v>#REF!</v>
      </c>
      <c r="AG118" t="e">
        <f t="shared" si="9"/>
        <v>#REF!</v>
      </c>
    </row>
    <row r="119" spans="1:33" x14ac:dyDescent="0.25">
      <c r="A119" t="e">
        <f>IF(#REF!="","",#REF!)</f>
        <v>#REF!</v>
      </c>
      <c r="B119" s="10">
        <v>116</v>
      </c>
      <c r="C119" s="10" t="e">
        <f>IF(A119="","",IF(VLOOKUP(A119,#REF!,2,FALSE)=0,"",VLOOKUP(A119,#REF!,2,FALSE)))</f>
        <v>#REF!</v>
      </c>
      <c r="D119" s="10" t="e">
        <f>IF(A119="","",IF(VLOOKUP(A119,#REF!,3,FALSE)=0,"",VLOOKUP(A119,#REF!,3,FALSE)))</f>
        <v>#REF!</v>
      </c>
      <c r="E119" s="10" t="e">
        <f>IF(A119="","",IF(VLOOKUP(A119,#REF!,5,FALSE)=0,"",VLOOKUP(A119,#REF!,5,FALSE)))</f>
        <v>#REF!</v>
      </c>
      <c r="F119" s="10" t="e">
        <f>IF(A119="","",IF(VLOOKUP(A119,#REF!,4,FALSE)=0,"",VLOOKUP(A119,#REF!,4,FALSE)))</f>
        <v>#REF!</v>
      </c>
      <c r="G119" s="11" t="e">
        <f>IF($A119="","",VLOOKUP($A119,#REF!,G$3+6,FALSE))</f>
        <v>#REF!</v>
      </c>
      <c r="H119" s="11" t="e">
        <f>IF($A119="","",VLOOKUP($A119,#REF!,H$3+6,FALSE))</f>
        <v>#REF!</v>
      </c>
      <c r="I119" s="11" t="e">
        <f>IF($A119="","",VLOOKUP($A119,#REF!,I$3+6,FALSE))</f>
        <v>#REF!</v>
      </c>
      <c r="J119" s="11" t="e">
        <f>IF($A119="","",VLOOKUP($A119,#REF!,J$3+6,FALSE))</f>
        <v>#REF!</v>
      </c>
      <c r="K119" s="11" t="e">
        <f>IF($A119="","",VLOOKUP($A119,#REF!,K$3+6,FALSE))</f>
        <v>#REF!</v>
      </c>
      <c r="L119" s="11" t="e">
        <f>IF($A119="","",VLOOKUP($A119,#REF!,L$3+6,FALSE))</f>
        <v>#REF!</v>
      </c>
      <c r="M119" s="11" t="e">
        <f>IF($A119="","",VLOOKUP($A119,#REF!,M$3+6,FALSE))</f>
        <v>#REF!</v>
      </c>
      <c r="N119" s="11" t="e">
        <f>IF($A119="","",VLOOKUP($A119,#REF!,N$3+6,FALSE))</f>
        <v>#REF!</v>
      </c>
      <c r="O119" s="11" t="e">
        <f>IF($A119="","",VLOOKUP($A119,#REF!,O$3+6,FALSE))</f>
        <v>#REF!</v>
      </c>
      <c r="P119" s="11" t="e">
        <f>IF($A119="","",VLOOKUP($A119,#REF!,P$3+6,FALSE))</f>
        <v>#REF!</v>
      </c>
      <c r="Q119" s="11" t="e">
        <f>IF($A119="","",VLOOKUP($A119,#REF!,Q$3+6,FALSE))</f>
        <v>#REF!</v>
      </c>
      <c r="R119" s="11" t="e">
        <f>IF($A119="","",VLOOKUP($A119,#REF!,R$3+6,FALSE))</f>
        <v>#REF!</v>
      </c>
      <c r="S119" s="11" t="e">
        <f>IF($A119="","",VLOOKUP($A119,#REF!,S$3+6,FALSE))</f>
        <v>#REF!</v>
      </c>
      <c r="T119" s="11" t="e">
        <f>IF($A119="","",VLOOKUP($A119,#REF!,T$3+6,FALSE))</f>
        <v>#REF!</v>
      </c>
      <c r="U119" s="11" t="e">
        <f>IF($A119="","",VLOOKUP($A119,#REF!,U$3+6,FALSE))</f>
        <v>#REF!</v>
      </c>
      <c r="V119" s="11" t="e">
        <f>IF($A119="","",VLOOKUP($A119,#REF!,V$3+6,FALSE))</f>
        <v>#REF!</v>
      </c>
      <c r="W119" s="11" t="e">
        <f>IF($A119="","",VLOOKUP($A119,#REF!,W$3+6,FALSE))</f>
        <v>#REF!</v>
      </c>
      <c r="X119" s="11" t="e">
        <f>IF($A119="","",VLOOKUP($A119,#REF!,X$3+6,FALSE))</f>
        <v>#REF!</v>
      </c>
      <c r="Y119" s="11" t="e">
        <f t="shared" si="5"/>
        <v>#REF!</v>
      </c>
      <c r="AA119" s="11"/>
      <c r="AD119" t="e">
        <f t="shared" si="6"/>
        <v>#REF!</v>
      </c>
      <c r="AE119" t="e">
        <f t="shared" si="7"/>
        <v>#REF!</v>
      </c>
      <c r="AF119" t="e">
        <f t="shared" si="8"/>
        <v>#REF!</v>
      </c>
      <c r="AG119" t="e">
        <f t="shared" si="9"/>
        <v>#REF!</v>
      </c>
    </row>
    <row r="120" spans="1:33" x14ac:dyDescent="0.25">
      <c r="A120" t="e">
        <f>IF(#REF!="","",#REF!)</f>
        <v>#REF!</v>
      </c>
      <c r="B120" s="10">
        <v>117</v>
      </c>
      <c r="C120" s="10" t="e">
        <f>IF(A120="","",IF(VLOOKUP(A120,#REF!,2,FALSE)=0,"",VLOOKUP(A120,#REF!,2,FALSE)))</f>
        <v>#REF!</v>
      </c>
      <c r="D120" s="10" t="e">
        <f>IF(A120="","",IF(VLOOKUP(A120,#REF!,3,FALSE)=0,"",VLOOKUP(A120,#REF!,3,FALSE)))</f>
        <v>#REF!</v>
      </c>
      <c r="E120" s="10" t="e">
        <f>IF(A120="","",IF(VLOOKUP(A120,#REF!,5,FALSE)=0,"",VLOOKUP(A120,#REF!,5,FALSE)))</f>
        <v>#REF!</v>
      </c>
      <c r="F120" s="10" t="e">
        <f>IF(A120="","",IF(VLOOKUP(A120,#REF!,4,FALSE)=0,"",VLOOKUP(A120,#REF!,4,FALSE)))</f>
        <v>#REF!</v>
      </c>
      <c r="G120" s="11" t="e">
        <f>IF($A120="","",VLOOKUP($A120,#REF!,G$3+6,FALSE))</f>
        <v>#REF!</v>
      </c>
      <c r="H120" s="11" t="e">
        <f>IF($A120="","",VLOOKUP($A120,#REF!,H$3+6,FALSE))</f>
        <v>#REF!</v>
      </c>
      <c r="I120" s="11" t="e">
        <f>IF($A120="","",VLOOKUP($A120,#REF!,I$3+6,FALSE))</f>
        <v>#REF!</v>
      </c>
      <c r="J120" s="11" t="e">
        <f>IF($A120="","",VLOOKUP($A120,#REF!,J$3+6,FALSE))</f>
        <v>#REF!</v>
      </c>
      <c r="K120" s="11" t="e">
        <f>IF($A120="","",VLOOKUP($A120,#REF!,K$3+6,FALSE))</f>
        <v>#REF!</v>
      </c>
      <c r="L120" s="11" t="e">
        <f>IF($A120="","",VLOOKUP($A120,#REF!,L$3+6,FALSE))</f>
        <v>#REF!</v>
      </c>
      <c r="M120" s="11" t="e">
        <f>IF($A120="","",VLOOKUP($A120,#REF!,M$3+6,FALSE))</f>
        <v>#REF!</v>
      </c>
      <c r="N120" s="11" t="e">
        <f>IF($A120="","",VLOOKUP($A120,#REF!,N$3+6,FALSE))</f>
        <v>#REF!</v>
      </c>
      <c r="O120" s="11" t="e">
        <f>IF($A120="","",VLOOKUP($A120,#REF!,O$3+6,FALSE))</f>
        <v>#REF!</v>
      </c>
      <c r="P120" s="11" t="e">
        <f>IF($A120="","",VLOOKUP($A120,#REF!,P$3+6,FALSE))</f>
        <v>#REF!</v>
      </c>
      <c r="Q120" s="11" t="e">
        <f>IF($A120="","",VLOOKUP($A120,#REF!,Q$3+6,FALSE))</f>
        <v>#REF!</v>
      </c>
      <c r="R120" s="11" t="e">
        <f>IF($A120="","",VLOOKUP($A120,#REF!,R$3+6,FALSE))</f>
        <v>#REF!</v>
      </c>
      <c r="S120" s="11" t="e">
        <f>IF($A120="","",VLOOKUP($A120,#REF!,S$3+6,FALSE))</f>
        <v>#REF!</v>
      </c>
      <c r="T120" s="11" t="e">
        <f>IF($A120="","",VLOOKUP($A120,#REF!,T$3+6,FALSE))</f>
        <v>#REF!</v>
      </c>
      <c r="U120" s="11" t="e">
        <f>IF($A120="","",VLOOKUP($A120,#REF!,U$3+6,FALSE))</f>
        <v>#REF!</v>
      </c>
      <c r="V120" s="11" t="e">
        <f>IF($A120="","",VLOOKUP($A120,#REF!,V$3+6,FALSE))</f>
        <v>#REF!</v>
      </c>
      <c r="W120" s="11" t="e">
        <f>IF($A120="","",VLOOKUP($A120,#REF!,W$3+6,FALSE))</f>
        <v>#REF!</v>
      </c>
      <c r="X120" s="11" t="e">
        <f>IF($A120="","",VLOOKUP($A120,#REF!,X$3+6,FALSE))</f>
        <v>#REF!</v>
      </c>
      <c r="Y120" s="11" t="e">
        <f t="shared" si="5"/>
        <v>#REF!</v>
      </c>
      <c r="AA120" s="11"/>
      <c r="AD120" t="e">
        <f t="shared" si="6"/>
        <v>#REF!</v>
      </c>
      <c r="AE120" t="e">
        <f t="shared" si="7"/>
        <v>#REF!</v>
      </c>
      <c r="AF120" t="e">
        <f t="shared" si="8"/>
        <v>#REF!</v>
      </c>
      <c r="AG120" t="e">
        <f t="shared" si="9"/>
        <v>#REF!</v>
      </c>
    </row>
    <row r="121" spans="1:33" x14ac:dyDescent="0.25">
      <c r="A121" t="e">
        <f>IF(#REF!="","",#REF!)</f>
        <v>#REF!</v>
      </c>
      <c r="B121" s="10">
        <v>118</v>
      </c>
      <c r="C121" s="10" t="e">
        <f>IF(A121="","",IF(VLOOKUP(A121,#REF!,2,FALSE)=0,"",VLOOKUP(A121,#REF!,2,FALSE)))</f>
        <v>#REF!</v>
      </c>
      <c r="D121" s="10" t="e">
        <f>IF(A121="","",IF(VLOOKUP(A121,#REF!,3,FALSE)=0,"",VLOOKUP(A121,#REF!,3,FALSE)))</f>
        <v>#REF!</v>
      </c>
      <c r="E121" s="10" t="e">
        <f>IF(A121="","",IF(VLOOKUP(A121,#REF!,5,FALSE)=0,"",VLOOKUP(A121,#REF!,5,FALSE)))</f>
        <v>#REF!</v>
      </c>
      <c r="F121" s="10" t="e">
        <f>IF(A121="","",IF(VLOOKUP(A121,#REF!,4,FALSE)=0,"",VLOOKUP(A121,#REF!,4,FALSE)))</f>
        <v>#REF!</v>
      </c>
      <c r="G121" s="11" t="e">
        <f>IF($A121="","",VLOOKUP($A121,#REF!,G$3+6,FALSE))</f>
        <v>#REF!</v>
      </c>
      <c r="H121" s="11" t="e">
        <f>IF($A121="","",VLOOKUP($A121,#REF!,H$3+6,FALSE))</f>
        <v>#REF!</v>
      </c>
      <c r="I121" s="11" t="e">
        <f>IF($A121="","",VLOOKUP($A121,#REF!,I$3+6,FALSE))</f>
        <v>#REF!</v>
      </c>
      <c r="J121" s="11" t="e">
        <f>IF($A121="","",VLOOKUP($A121,#REF!,J$3+6,FALSE))</f>
        <v>#REF!</v>
      </c>
      <c r="K121" s="11" t="e">
        <f>IF($A121="","",VLOOKUP($A121,#REF!,K$3+6,FALSE))</f>
        <v>#REF!</v>
      </c>
      <c r="L121" s="11" t="e">
        <f>IF($A121="","",VLOOKUP($A121,#REF!,L$3+6,FALSE))</f>
        <v>#REF!</v>
      </c>
      <c r="M121" s="11" t="e">
        <f>IF($A121="","",VLOOKUP($A121,#REF!,M$3+6,FALSE))</f>
        <v>#REF!</v>
      </c>
      <c r="N121" s="11" t="e">
        <f>IF($A121="","",VLOOKUP($A121,#REF!,N$3+6,FALSE))</f>
        <v>#REF!</v>
      </c>
      <c r="O121" s="11" t="e">
        <f>IF($A121="","",VLOOKUP($A121,#REF!,O$3+6,FALSE))</f>
        <v>#REF!</v>
      </c>
      <c r="P121" s="11" t="e">
        <f>IF($A121="","",VLOOKUP($A121,#REF!,P$3+6,FALSE))</f>
        <v>#REF!</v>
      </c>
      <c r="Q121" s="11" t="e">
        <f>IF($A121="","",VLOOKUP($A121,#REF!,Q$3+6,FALSE))</f>
        <v>#REF!</v>
      </c>
      <c r="R121" s="11" t="e">
        <f>IF($A121="","",VLOOKUP($A121,#REF!,R$3+6,FALSE))</f>
        <v>#REF!</v>
      </c>
      <c r="S121" s="11" t="e">
        <f>IF($A121="","",VLOOKUP($A121,#REF!,S$3+6,FALSE))</f>
        <v>#REF!</v>
      </c>
      <c r="T121" s="11" t="e">
        <f>IF($A121="","",VLOOKUP($A121,#REF!,T$3+6,FALSE))</f>
        <v>#REF!</v>
      </c>
      <c r="U121" s="11" t="e">
        <f>IF($A121="","",VLOOKUP($A121,#REF!,U$3+6,FALSE))</f>
        <v>#REF!</v>
      </c>
      <c r="V121" s="11" t="e">
        <f>IF($A121="","",VLOOKUP($A121,#REF!,V$3+6,FALSE))</f>
        <v>#REF!</v>
      </c>
      <c r="W121" s="11" t="e">
        <f>IF($A121="","",VLOOKUP($A121,#REF!,W$3+6,FALSE))</f>
        <v>#REF!</v>
      </c>
      <c r="X121" s="11" t="e">
        <f>IF($A121="","",VLOOKUP($A121,#REF!,X$3+6,FALSE))</f>
        <v>#REF!</v>
      </c>
      <c r="Y121" s="11" t="e">
        <f t="shared" si="5"/>
        <v>#REF!</v>
      </c>
      <c r="AA121" s="11"/>
      <c r="AD121" t="e">
        <f t="shared" si="6"/>
        <v>#REF!</v>
      </c>
      <c r="AE121" t="e">
        <f t="shared" si="7"/>
        <v>#REF!</v>
      </c>
      <c r="AF121" t="e">
        <f t="shared" si="8"/>
        <v>#REF!</v>
      </c>
      <c r="AG121" t="e">
        <f t="shared" si="9"/>
        <v>#REF!</v>
      </c>
    </row>
    <row r="122" spans="1:33" x14ac:dyDescent="0.25">
      <c r="A122" t="e">
        <f>IF(#REF!="","",#REF!)</f>
        <v>#REF!</v>
      </c>
      <c r="B122" s="10">
        <v>119</v>
      </c>
      <c r="C122" s="10" t="e">
        <f>IF(A122="","",IF(VLOOKUP(A122,#REF!,2,FALSE)=0,"",VLOOKUP(A122,#REF!,2,FALSE)))</f>
        <v>#REF!</v>
      </c>
      <c r="D122" s="10" t="e">
        <f>IF(A122="","",IF(VLOOKUP(A122,#REF!,3,FALSE)=0,"",VLOOKUP(A122,#REF!,3,FALSE)))</f>
        <v>#REF!</v>
      </c>
      <c r="E122" s="10" t="e">
        <f>IF(A122="","",IF(VLOOKUP(A122,#REF!,5,FALSE)=0,"",VLOOKUP(A122,#REF!,5,FALSE)))</f>
        <v>#REF!</v>
      </c>
      <c r="F122" s="10" t="e">
        <f>IF(A122="","",IF(VLOOKUP(A122,#REF!,4,FALSE)=0,"",VLOOKUP(A122,#REF!,4,FALSE)))</f>
        <v>#REF!</v>
      </c>
      <c r="G122" s="11" t="e">
        <f>IF($A122="","",VLOOKUP($A122,#REF!,G$3+6,FALSE))</f>
        <v>#REF!</v>
      </c>
      <c r="H122" s="11" t="e">
        <f>IF($A122="","",VLOOKUP($A122,#REF!,H$3+6,FALSE))</f>
        <v>#REF!</v>
      </c>
      <c r="I122" s="11" t="e">
        <f>IF($A122="","",VLOOKUP($A122,#REF!,I$3+6,FALSE))</f>
        <v>#REF!</v>
      </c>
      <c r="J122" s="11" t="e">
        <f>IF($A122="","",VLOOKUP($A122,#REF!,J$3+6,FALSE))</f>
        <v>#REF!</v>
      </c>
      <c r="K122" s="11" t="e">
        <f>IF($A122="","",VLOOKUP($A122,#REF!,K$3+6,FALSE))</f>
        <v>#REF!</v>
      </c>
      <c r="L122" s="11" t="e">
        <f>IF($A122="","",VLOOKUP($A122,#REF!,L$3+6,FALSE))</f>
        <v>#REF!</v>
      </c>
      <c r="M122" s="11" t="e">
        <f>IF($A122="","",VLOOKUP($A122,#REF!,M$3+6,FALSE))</f>
        <v>#REF!</v>
      </c>
      <c r="N122" s="11" t="e">
        <f>IF($A122="","",VLOOKUP($A122,#REF!,N$3+6,FALSE))</f>
        <v>#REF!</v>
      </c>
      <c r="O122" s="11" t="e">
        <f>IF($A122="","",VLOOKUP($A122,#REF!,O$3+6,FALSE))</f>
        <v>#REF!</v>
      </c>
      <c r="P122" s="11" t="e">
        <f>IF($A122="","",VLOOKUP($A122,#REF!,P$3+6,FALSE))</f>
        <v>#REF!</v>
      </c>
      <c r="Q122" s="11" t="e">
        <f>IF($A122="","",VLOOKUP($A122,#REF!,Q$3+6,FALSE))</f>
        <v>#REF!</v>
      </c>
      <c r="R122" s="11" t="e">
        <f>IF($A122="","",VLOOKUP($A122,#REF!,R$3+6,FALSE))</f>
        <v>#REF!</v>
      </c>
      <c r="S122" s="11" t="e">
        <f>IF($A122="","",VLOOKUP($A122,#REF!,S$3+6,FALSE))</f>
        <v>#REF!</v>
      </c>
      <c r="T122" s="11" t="e">
        <f>IF($A122="","",VLOOKUP($A122,#REF!,T$3+6,FALSE))</f>
        <v>#REF!</v>
      </c>
      <c r="U122" s="11" t="e">
        <f>IF($A122="","",VLOOKUP($A122,#REF!,U$3+6,FALSE))</f>
        <v>#REF!</v>
      </c>
      <c r="V122" s="11" t="e">
        <f>IF($A122="","",VLOOKUP($A122,#REF!,V$3+6,FALSE))</f>
        <v>#REF!</v>
      </c>
      <c r="W122" s="11" t="e">
        <f>IF($A122="","",VLOOKUP($A122,#REF!,W$3+6,FALSE))</f>
        <v>#REF!</v>
      </c>
      <c r="X122" s="11" t="e">
        <f>IF($A122="","",VLOOKUP($A122,#REF!,X$3+6,FALSE))</f>
        <v>#REF!</v>
      </c>
      <c r="Y122" s="11" t="e">
        <f t="shared" si="5"/>
        <v>#REF!</v>
      </c>
      <c r="AA122" s="11"/>
      <c r="AD122" t="e">
        <f t="shared" si="6"/>
        <v>#REF!</v>
      </c>
      <c r="AE122" t="e">
        <f t="shared" si="7"/>
        <v>#REF!</v>
      </c>
      <c r="AF122" t="e">
        <f t="shared" si="8"/>
        <v>#REF!</v>
      </c>
      <c r="AG122" t="e">
        <f t="shared" si="9"/>
        <v>#REF!</v>
      </c>
    </row>
    <row r="123" spans="1:33" x14ac:dyDescent="0.25">
      <c r="A123" t="e">
        <f>IF(#REF!="","",#REF!)</f>
        <v>#REF!</v>
      </c>
      <c r="B123" s="10">
        <v>120</v>
      </c>
      <c r="C123" s="10" t="e">
        <f>IF(A123="","",IF(VLOOKUP(A123,#REF!,2,FALSE)=0,"",VLOOKUP(A123,#REF!,2,FALSE)))</f>
        <v>#REF!</v>
      </c>
      <c r="D123" s="10" t="e">
        <f>IF(A123="","",IF(VLOOKUP(A123,#REF!,3,FALSE)=0,"",VLOOKUP(A123,#REF!,3,FALSE)))</f>
        <v>#REF!</v>
      </c>
      <c r="E123" s="10" t="e">
        <f>IF(A123="","",IF(VLOOKUP(A123,#REF!,5,FALSE)=0,"",VLOOKUP(A123,#REF!,5,FALSE)))</f>
        <v>#REF!</v>
      </c>
      <c r="F123" s="10" t="e">
        <f>IF(A123="","",IF(VLOOKUP(A123,#REF!,4,FALSE)=0,"",VLOOKUP(A123,#REF!,4,FALSE)))</f>
        <v>#REF!</v>
      </c>
      <c r="G123" s="11" t="e">
        <f>IF($A123="","",VLOOKUP($A123,#REF!,G$3+6,FALSE))</f>
        <v>#REF!</v>
      </c>
      <c r="H123" s="11" t="e">
        <f>IF($A123="","",VLOOKUP($A123,#REF!,H$3+6,FALSE))</f>
        <v>#REF!</v>
      </c>
      <c r="I123" s="11" t="e">
        <f>IF($A123="","",VLOOKUP($A123,#REF!,I$3+6,FALSE))</f>
        <v>#REF!</v>
      </c>
      <c r="J123" s="11" t="e">
        <f>IF($A123="","",VLOOKUP($A123,#REF!,J$3+6,FALSE))</f>
        <v>#REF!</v>
      </c>
      <c r="K123" s="11" t="e">
        <f>IF($A123="","",VLOOKUP($A123,#REF!,K$3+6,FALSE))</f>
        <v>#REF!</v>
      </c>
      <c r="L123" s="11" t="e">
        <f>IF($A123="","",VLOOKUP($A123,#REF!,L$3+6,FALSE))</f>
        <v>#REF!</v>
      </c>
      <c r="M123" s="11" t="e">
        <f>IF($A123="","",VLOOKUP($A123,#REF!,M$3+6,FALSE))</f>
        <v>#REF!</v>
      </c>
      <c r="N123" s="11" t="e">
        <f>IF($A123="","",VLOOKUP($A123,#REF!,N$3+6,FALSE))</f>
        <v>#REF!</v>
      </c>
      <c r="O123" s="11" t="e">
        <f>IF($A123="","",VLOOKUP($A123,#REF!,O$3+6,FALSE))</f>
        <v>#REF!</v>
      </c>
      <c r="P123" s="11" t="e">
        <f>IF($A123="","",VLOOKUP($A123,#REF!,P$3+6,FALSE))</f>
        <v>#REF!</v>
      </c>
      <c r="Q123" s="11" t="e">
        <f>IF($A123="","",VLOOKUP($A123,#REF!,Q$3+6,FALSE))</f>
        <v>#REF!</v>
      </c>
      <c r="R123" s="11" t="e">
        <f>IF($A123="","",VLOOKUP($A123,#REF!,R$3+6,FALSE))</f>
        <v>#REF!</v>
      </c>
      <c r="S123" s="11" t="e">
        <f>IF($A123="","",VLOOKUP($A123,#REF!,S$3+6,FALSE))</f>
        <v>#REF!</v>
      </c>
      <c r="T123" s="11" t="e">
        <f>IF($A123="","",VLOOKUP($A123,#REF!,T$3+6,FALSE))</f>
        <v>#REF!</v>
      </c>
      <c r="U123" s="11" t="e">
        <f>IF($A123="","",VLOOKUP($A123,#REF!,U$3+6,FALSE))</f>
        <v>#REF!</v>
      </c>
      <c r="V123" s="11" t="e">
        <f>IF($A123="","",VLOOKUP($A123,#REF!,V$3+6,FALSE))</f>
        <v>#REF!</v>
      </c>
      <c r="W123" s="11" t="e">
        <f>IF($A123="","",VLOOKUP($A123,#REF!,W$3+6,FALSE))</f>
        <v>#REF!</v>
      </c>
      <c r="X123" s="11" t="e">
        <f>IF($A123="","",VLOOKUP($A123,#REF!,X$3+6,FALSE))</f>
        <v>#REF!</v>
      </c>
      <c r="Y123" s="11" t="e">
        <f t="shared" si="5"/>
        <v>#REF!</v>
      </c>
      <c r="AA123" s="11"/>
      <c r="AD123" t="e">
        <f t="shared" si="6"/>
        <v>#REF!</v>
      </c>
      <c r="AE123" t="e">
        <f t="shared" si="7"/>
        <v>#REF!</v>
      </c>
      <c r="AF123" t="e">
        <f t="shared" si="8"/>
        <v>#REF!</v>
      </c>
      <c r="AG123" t="e">
        <f t="shared" si="9"/>
        <v>#REF!</v>
      </c>
    </row>
    <row r="124" spans="1:33" x14ac:dyDescent="0.25">
      <c r="A124" t="e">
        <f>IF(#REF!="","",#REF!)</f>
        <v>#REF!</v>
      </c>
      <c r="B124" s="10">
        <v>121</v>
      </c>
      <c r="C124" s="10" t="e">
        <f>IF(A124="","",IF(VLOOKUP(A124,#REF!,2,FALSE)=0,"",VLOOKUP(A124,#REF!,2,FALSE)))</f>
        <v>#REF!</v>
      </c>
      <c r="D124" s="10" t="e">
        <f>IF(A124="","",IF(VLOOKUP(A124,#REF!,3,FALSE)=0,"",VLOOKUP(A124,#REF!,3,FALSE)))</f>
        <v>#REF!</v>
      </c>
      <c r="E124" s="10" t="e">
        <f>IF(A124="","",IF(VLOOKUP(A124,#REF!,5,FALSE)=0,"",VLOOKUP(A124,#REF!,5,FALSE)))</f>
        <v>#REF!</v>
      </c>
      <c r="F124" s="10" t="e">
        <f>IF(A124="","",IF(VLOOKUP(A124,#REF!,4,FALSE)=0,"",VLOOKUP(A124,#REF!,4,FALSE)))</f>
        <v>#REF!</v>
      </c>
      <c r="G124" s="11" t="e">
        <f>IF($A124="","",VLOOKUP($A124,#REF!,G$3+6,FALSE))</f>
        <v>#REF!</v>
      </c>
      <c r="H124" s="11" t="e">
        <f>IF($A124="","",VLOOKUP($A124,#REF!,H$3+6,FALSE))</f>
        <v>#REF!</v>
      </c>
      <c r="I124" s="11" t="e">
        <f>IF($A124="","",VLOOKUP($A124,#REF!,I$3+6,FALSE))</f>
        <v>#REF!</v>
      </c>
      <c r="J124" s="11" t="e">
        <f>IF($A124="","",VLOOKUP($A124,#REF!,J$3+6,FALSE))</f>
        <v>#REF!</v>
      </c>
      <c r="K124" s="11" t="e">
        <f>IF($A124="","",VLOOKUP($A124,#REF!,K$3+6,FALSE))</f>
        <v>#REF!</v>
      </c>
      <c r="L124" s="11" t="e">
        <f>IF($A124="","",VLOOKUP($A124,#REF!,L$3+6,FALSE))</f>
        <v>#REF!</v>
      </c>
      <c r="M124" s="11" t="e">
        <f>IF($A124="","",VLOOKUP($A124,#REF!,M$3+6,FALSE))</f>
        <v>#REF!</v>
      </c>
      <c r="N124" s="11" t="e">
        <f>IF($A124="","",VLOOKUP($A124,#REF!,N$3+6,FALSE))</f>
        <v>#REF!</v>
      </c>
      <c r="O124" s="11" t="e">
        <f>IF($A124="","",VLOOKUP($A124,#REF!,O$3+6,FALSE))</f>
        <v>#REF!</v>
      </c>
      <c r="P124" s="11" t="e">
        <f>IF($A124="","",VLOOKUP($A124,#REF!,P$3+6,FALSE))</f>
        <v>#REF!</v>
      </c>
      <c r="Q124" s="11" t="e">
        <f>IF($A124="","",VLOOKUP($A124,#REF!,Q$3+6,FALSE))</f>
        <v>#REF!</v>
      </c>
      <c r="R124" s="11" t="e">
        <f>IF($A124="","",VLOOKUP($A124,#REF!,R$3+6,FALSE))</f>
        <v>#REF!</v>
      </c>
      <c r="S124" s="11" t="e">
        <f>IF($A124="","",VLOOKUP($A124,#REF!,S$3+6,FALSE))</f>
        <v>#REF!</v>
      </c>
      <c r="T124" s="11" t="e">
        <f>IF($A124="","",VLOOKUP($A124,#REF!,T$3+6,FALSE))</f>
        <v>#REF!</v>
      </c>
      <c r="U124" s="11" t="e">
        <f>IF($A124="","",VLOOKUP($A124,#REF!,U$3+6,FALSE))</f>
        <v>#REF!</v>
      </c>
      <c r="V124" s="11" t="e">
        <f>IF($A124="","",VLOOKUP($A124,#REF!,V$3+6,FALSE))</f>
        <v>#REF!</v>
      </c>
      <c r="W124" s="11" t="e">
        <f>IF($A124="","",VLOOKUP($A124,#REF!,W$3+6,FALSE))</f>
        <v>#REF!</v>
      </c>
      <c r="X124" s="11" t="e">
        <f>IF($A124="","",VLOOKUP($A124,#REF!,X$3+6,FALSE))</f>
        <v>#REF!</v>
      </c>
      <c r="Y124" s="11" t="e">
        <f t="shared" si="5"/>
        <v>#REF!</v>
      </c>
      <c r="AA124" s="11"/>
      <c r="AD124" t="e">
        <f t="shared" si="6"/>
        <v>#REF!</v>
      </c>
      <c r="AE124" t="e">
        <f t="shared" si="7"/>
        <v>#REF!</v>
      </c>
      <c r="AF124" t="e">
        <f t="shared" si="8"/>
        <v>#REF!</v>
      </c>
      <c r="AG124" t="e">
        <f t="shared" si="9"/>
        <v>#REF!</v>
      </c>
    </row>
    <row r="125" spans="1:33" x14ac:dyDescent="0.25">
      <c r="A125" t="e">
        <f>IF(#REF!="","",#REF!)</f>
        <v>#REF!</v>
      </c>
      <c r="B125" s="10">
        <v>122</v>
      </c>
      <c r="C125" s="10" t="e">
        <f>IF(A125="","",IF(VLOOKUP(A125,#REF!,2,FALSE)=0,"",VLOOKUP(A125,#REF!,2,FALSE)))</f>
        <v>#REF!</v>
      </c>
      <c r="D125" s="10" t="e">
        <f>IF(A125="","",IF(VLOOKUP(A125,#REF!,3,FALSE)=0,"",VLOOKUP(A125,#REF!,3,FALSE)))</f>
        <v>#REF!</v>
      </c>
      <c r="E125" s="10" t="e">
        <f>IF(A125="","",IF(VLOOKUP(A125,#REF!,5,FALSE)=0,"",VLOOKUP(A125,#REF!,5,FALSE)))</f>
        <v>#REF!</v>
      </c>
      <c r="F125" s="10" t="e">
        <f>IF(A125="","",IF(VLOOKUP(A125,#REF!,4,FALSE)=0,"",VLOOKUP(A125,#REF!,4,FALSE)))</f>
        <v>#REF!</v>
      </c>
      <c r="G125" s="11" t="e">
        <f>IF($A125="","",VLOOKUP($A125,#REF!,G$3+6,FALSE))</f>
        <v>#REF!</v>
      </c>
      <c r="H125" s="11" t="e">
        <f>IF($A125="","",VLOOKUP($A125,#REF!,H$3+6,FALSE))</f>
        <v>#REF!</v>
      </c>
      <c r="I125" s="11" t="e">
        <f>IF($A125="","",VLOOKUP($A125,#REF!,I$3+6,FALSE))</f>
        <v>#REF!</v>
      </c>
      <c r="J125" s="11" t="e">
        <f>IF($A125="","",VLOOKUP($A125,#REF!,J$3+6,FALSE))</f>
        <v>#REF!</v>
      </c>
      <c r="K125" s="11" t="e">
        <f>IF($A125="","",VLOOKUP($A125,#REF!,K$3+6,FALSE))</f>
        <v>#REF!</v>
      </c>
      <c r="L125" s="11" t="e">
        <f>IF($A125="","",VLOOKUP($A125,#REF!,L$3+6,FALSE))</f>
        <v>#REF!</v>
      </c>
      <c r="M125" s="11" t="e">
        <f>IF($A125="","",VLOOKUP($A125,#REF!,M$3+6,FALSE))</f>
        <v>#REF!</v>
      </c>
      <c r="N125" s="11" t="e">
        <f>IF($A125="","",VLOOKUP($A125,#REF!,N$3+6,FALSE))</f>
        <v>#REF!</v>
      </c>
      <c r="O125" s="11" t="e">
        <f>IF($A125="","",VLOOKUP($A125,#REF!,O$3+6,FALSE))</f>
        <v>#REF!</v>
      </c>
      <c r="P125" s="11" t="e">
        <f>IF($A125="","",VLOOKUP($A125,#REF!,P$3+6,FALSE))</f>
        <v>#REF!</v>
      </c>
      <c r="Q125" s="11" t="e">
        <f>IF($A125="","",VLOOKUP($A125,#REF!,Q$3+6,FALSE))</f>
        <v>#REF!</v>
      </c>
      <c r="R125" s="11" t="e">
        <f>IF($A125="","",VLOOKUP($A125,#REF!,R$3+6,FALSE))</f>
        <v>#REF!</v>
      </c>
      <c r="S125" s="11" t="e">
        <f>IF($A125="","",VLOOKUP($A125,#REF!,S$3+6,FALSE))</f>
        <v>#REF!</v>
      </c>
      <c r="T125" s="11" t="e">
        <f>IF($A125="","",VLOOKUP($A125,#REF!,T$3+6,FALSE))</f>
        <v>#REF!</v>
      </c>
      <c r="U125" s="11" t="e">
        <f>IF($A125="","",VLOOKUP($A125,#REF!,U$3+6,FALSE))</f>
        <v>#REF!</v>
      </c>
      <c r="V125" s="11" t="e">
        <f>IF($A125="","",VLOOKUP($A125,#REF!,V$3+6,FALSE))</f>
        <v>#REF!</v>
      </c>
      <c r="W125" s="11" t="e">
        <f>IF($A125="","",VLOOKUP($A125,#REF!,W$3+6,FALSE))</f>
        <v>#REF!</v>
      </c>
      <c r="X125" s="11" t="e">
        <f>IF($A125="","",VLOOKUP($A125,#REF!,X$3+6,FALSE))</f>
        <v>#REF!</v>
      </c>
      <c r="Y125" s="11" t="e">
        <f t="shared" si="5"/>
        <v>#REF!</v>
      </c>
      <c r="AA125" s="11"/>
      <c r="AD125" t="e">
        <f t="shared" si="6"/>
        <v>#REF!</v>
      </c>
      <c r="AE125" t="e">
        <f t="shared" si="7"/>
        <v>#REF!</v>
      </c>
      <c r="AF125" t="e">
        <f t="shared" si="8"/>
        <v>#REF!</v>
      </c>
      <c r="AG125" t="e">
        <f t="shared" si="9"/>
        <v>#REF!</v>
      </c>
    </row>
    <row r="126" spans="1:33" x14ac:dyDescent="0.25">
      <c r="A126" t="e">
        <f>IF(#REF!="","",#REF!)</f>
        <v>#REF!</v>
      </c>
      <c r="B126" s="10">
        <v>123</v>
      </c>
      <c r="C126" s="10" t="e">
        <f>IF(A126="","",IF(VLOOKUP(A126,#REF!,2,FALSE)=0,"",VLOOKUP(A126,#REF!,2,FALSE)))</f>
        <v>#REF!</v>
      </c>
      <c r="D126" s="10" t="e">
        <f>IF(A126="","",IF(VLOOKUP(A126,#REF!,3,FALSE)=0,"",VLOOKUP(A126,#REF!,3,FALSE)))</f>
        <v>#REF!</v>
      </c>
      <c r="E126" s="10" t="e">
        <f>IF(A126="","",IF(VLOOKUP(A126,#REF!,5,FALSE)=0,"",VLOOKUP(A126,#REF!,5,FALSE)))</f>
        <v>#REF!</v>
      </c>
      <c r="F126" s="10" t="e">
        <f>IF(A126="","",IF(VLOOKUP(A126,#REF!,4,FALSE)=0,"",VLOOKUP(A126,#REF!,4,FALSE)))</f>
        <v>#REF!</v>
      </c>
      <c r="G126" s="11" t="e">
        <f>IF($A126="","",VLOOKUP($A126,#REF!,G$3+6,FALSE))</f>
        <v>#REF!</v>
      </c>
      <c r="H126" s="11" t="e">
        <f>IF($A126="","",VLOOKUP($A126,#REF!,H$3+6,FALSE))</f>
        <v>#REF!</v>
      </c>
      <c r="I126" s="11" t="e">
        <f>IF($A126="","",VLOOKUP($A126,#REF!,I$3+6,FALSE))</f>
        <v>#REF!</v>
      </c>
      <c r="J126" s="11" t="e">
        <f>IF($A126="","",VLOOKUP($A126,#REF!,J$3+6,FALSE))</f>
        <v>#REF!</v>
      </c>
      <c r="K126" s="11" t="e">
        <f>IF($A126="","",VLOOKUP($A126,#REF!,K$3+6,FALSE))</f>
        <v>#REF!</v>
      </c>
      <c r="L126" s="11" t="e">
        <f>IF($A126="","",VLOOKUP($A126,#REF!,L$3+6,FALSE))</f>
        <v>#REF!</v>
      </c>
      <c r="M126" s="11" t="e">
        <f>IF($A126="","",VLOOKUP($A126,#REF!,M$3+6,FALSE))</f>
        <v>#REF!</v>
      </c>
      <c r="N126" s="11" t="e">
        <f>IF($A126="","",VLOOKUP($A126,#REF!,N$3+6,FALSE))</f>
        <v>#REF!</v>
      </c>
      <c r="O126" s="11" t="e">
        <f>IF($A126="","",VLOOKUP($A126,#REF!,O$3+6,FALSE))</f>
        <v>#REF!</v>
      </c>
      <c r="P126" s="11" t="e">
        <f>IF($A126="","",VLOOKUP($A126,#REF!,P$3+6,FALSE))</f>
        <v>#REF!</v>
      </c>
      <c r="Q126" s="11" t="e">
        <f>IF($A126="","",VLOOKUP($A126,#REF!,Q$3+6,FALSE))</f>
        <v>#REF!</v>
      </c>
      <c r="R126" s="11" t="e">
        <f>IF($A126="","",VLOOKUP($A126,#REF!,R$3+6,FALSE))</f>
        <v>#REF!</v>
      </c>
      <c r="S126" s="11" t="e">
        <f>IF($A126="","",VLOOKUP($A126,#REF!,S$3+6,FALSE))</f>
        <v>#REF!</v>
      </c>
      <c r="T126" s="11" t="e">
        <f>IF($A126="","",VLOOKUP($A126,#REF!,T$3+6,FALSE))</f>
        <v>#REF!</v>
      </c>
      <c r="U126" s="11" t="e">
        <f>IF($A126="","",VLOOKUP($A126,#REF!,U$3+6,FALSE))</f>
        <v>#REF!</v>
      </c>
      <c r="V126" s="11" t="e">
        <f>IF($A126="","",VLOOKUP($A126,#REF!,V$3+6,FALSE))</f>
        <v>#REF!</v>
      </c>
      <c r="W126" s="11" t="e">
        <f>IF($A126="","",VLOOKUP($A126,#REF!,W$3+6,FALSE))</f>
        <v>#REF!</v>
      </c>
      <c r="X126" s="11" t="e">
        <f>IF($A126="","",VLOOKUP($A126,#REF!,X$3+6,FALSE))</f>
        <v>#REF!</v>
      </c>
      <c r="Y126" s="11" t="e">
        <f t="shared" si="5"/>
        <v>#REF!</v>
      </c>
      <c r="AA126" s="11"/>
      <c r="AD126" t="e">
        <f t="shared" si="6"/>
        <v>#REF!</v>
      </c>
      <c r="AE126" t="e">
        <f t="shared" si="7"/>
        <v>#REF!</v>
      </c>
      <c r="AF126" t="e">
        <f t="shared" si="8"/>
        <v>#REF!</v>
      </c>
      <c r="AG126" t="e">
        <f t="shared" si="9"/>
        <v>#REF!</v>
      </c>
    </row>
    <row r="127" spans="1:33" x14ac:dyDescent="0.25">
      <c r="A127" t="e">
        <f>IF(#REF!="","",#REF!)</f>
        <v>#REF!</v>
      </c>
      <c r="B127" s="10">
        <v>124</v>
      </c>
      <c r="C127" s="10" t="e">
        <f>IF(A127="","",IF(VLOOKUP(A127,#REF!,2,FALSE)=0,"",VLOOKUP(A127,#REF!,2,FALSE)))</f>
        <v>#REF!</v>
      </c>
      <c r="D127" s="10" t="e">
        <f>IF(A127="","",IF(VLOOKUP(A127,#REF!,3,FALSE)=0,"",VLOOKUP(A127,#REF!,3,FALSE)))</f>
        <v>#REF!</v>
      </c>
      <c r="E127" s="10" t="e">
        <f>IF(A127="","",IF(VLOOKUP(A127,#REF!,5,FALSE)=0,"",VLOOKUP(A127,#REF!,5,FALSE)))</f>
        <v>#REF!</v>
      </c>
      <c r="F127" s="10" t="e">
        <f>IF(A127="","",IF(VLOOKUP(A127,#REF!,4,FALSE)=0,"",VLOOKUP(A127,#REF!,4,FALSE)))</f>
        <v>#REF!</v>
      </c>
      <c r="G127" s="11" t="e">
        <f>IF($A127="","",VLOOKUP($A127,#REF!,G$3+6,FALSE))</f>
        <v>#REF!</v>
      </c>
      <c r="H127" s="11" t="e">
        <f>IF($A127="","",VLOOKUP($A127,#REF!,H$3+6,FALSE))</f>
        <v>#REF!</v>
      </c>
      <c r="I127" s="11" t="e">
        <f>IF($A127="","",VLOOKUP($A127,#REF!,I$3+6,FALSE))</f>
        <v>#REF!</v>
      </c>
      <c r="J127" s="11" t="e">
        <f>IF($A127="","",VLOOKUP($A127,#REF!,J$3+6,FALSE))</f>
        <v>#REF!</v>
      </c>
      <c r="K127" s="11" t="e">
        <f>IF($A127="","",VLOOKUP($A127,#REF!,K$3+6,FALSE))</f>
        <v>#REF!</v>
      </c>
      <c r="L127" s="11" t="e">
        <f>IF($A127="","",VLOOKUP($A127,#REF!,L$3+6,FALSE))</f>
        <v>#REF!</v>
      </c>
      <c r="M127" s="11" t="e">
        <f>IF($A127="","",VLOOKUP($A127,#REF!,M$3+6,FALSE))</f>
        <v>#REF!</v>
      </c>
      <c r="N127" s="11" t="e">
        <f>IF($A127="","",VLOOKUP($A127,#REF!,N$3+6,FALSE))</f>
        <v>#REF!</v>
      </c>
      <c r="O127" s="11" t="e">
        <f>IF($A127="","",VLOOKUP($A127,#REF!,O$3+6,FALSE))</f>
        <v>#REF!</v>
      </c>
      <c r="P127" s="11" t="e">
        <f>IF($A127="","",VLOOKUP($A127,#REF!,P$3+6,FALSE))</f>
        <v>#REF!</v>
      </c>
      <c r="Q127" s="11" t="e">
        <f>IF($A127="","",VLOOKUP($A127,#REF!,Q$3+6,FALSE))</f>
        <v>#REF!</v>
      </c>
      <c r="R127" s="11" t="e">
        <f>IF($A127="","",VLOOKUP($A127,#REF!,R$3+6,FALSE))</f>
        <v>#REF!</v>
      </c>
      <c r="S127" s="11" t="e">
        <f>IF($A127="","",VLOOKUP($A127,#REF!,S$3+6,FALSE))</f>
        <v>#REF!</v>
      </c>
      <c r="T127" s="11" t="e">
        <f>IF($A127="","",VLOOKUP($A127,#REF!,T$3+6,FALSE))</f>
        <v>#REF!</v>
      </c>
      <c r="U127" s="11" t="e">
        <f>IF($A127="","",VLOOKUP($A127,#REF!,U$3+6,FALSE))</f>
        <v>#REF!</v>
      </c>
      <c r="V127" s="11" t="e">
        <f>IF($A127="","",VLOOKUP($A127,#REF!,V$3+6,FALSE))</f>
        <v>#REF!</v>
      </c>
      <c r="W127" s="11" t="e">
        <f>IF($A127="","",VLOOKUP($A127,#REF!,W$3+6,FALSE))</f>
        <v>#REF!</v>
      </c>
      <c r="X127" s="11" t="e">
        <f>IF($A127="","",VLOOKUP($A127,#REF!,X$3+6,FALSE))</f>
        <v>#REF!</v>
      </c>
      <c r="Y127" s="11" t="e">
        <f t="shared" si="5"/>
        <v>#REF!</v>
      </c>
      <c r="AA127" s="11"/>
      <c r="AD127" t="e">
        <f t="shared" si="6"/>
        <v>#REF!</v>
      </c>
      <c r="AE127" t="e">
        <f t="shared" si="7"/>
        <v>#REF!</v>
      </c>
      <c r="AF127" t="e">
        <f t="shared" si="8"/>
        <v>#REF!</v>
      </c>
      <c r="AG127" t="e">
        <f t="shared" si="9"/>
        <v>#REF!</v>
      </c>
    </row>
    <row r="128" spans="1:33" x14ac:dyDescent="0.25">
      <c r="A128" t="e">
        <f>IF(#REF!="","",#REF!)</f>
        <v>#REF!</v>
      </c>
      <c r="B128" s="10">
        <v>125</v>
      </c>
      <c r="C128" s="10" t="e">
        <f>IF(A128="","",IF(VLOOKUP(A128,#REF!,2,FALSE)=0,"",VLOOKUP(A128,#REF!,2,FALSE)))</f>
        <v>#REF!</v>
      </c>
      <c r="D128" s="10" t="e">
        <f>IF(A128="","",IF(VLOOKUP(A128,#REF!,3,FALSE)=0,"",VLOOKUP(A128,#REF!,3,FALSE)))</f>
        <v>#REF!</v>
      </c>
      <c r="E128" s="10" t="e">
        <f>IF(A128="","",IF(VLOOKUP(A128,#REF!,5,FALSE)=0,"",VLOOKUP(A128,#REF!,5,FALSE)))</f>
        <v>#REF!</v>
      </c>
      <c r="F128" s="10" t="e">
        <f>IF(A128="","",IF(VLOOKUP(A128,#REF!,4,FALSE)=0,"",VLOOKUP(A128,#REF!,4,FALSE)))</f>
        <v>#REF!</v>
      </c>
      <c r="G128" s="11" t="e">
        <f>IF($A128="","",VLOOKUP($A128,#REF!,G$3+6,FALSE))</f>
        <v>#REF!</v>
      </c>
      <c r="H128" s="11" t="e">
        <f>IF($A128="","",VLOOKUP($A128,#REF!,H$3+6,FALSE))</f>
        <v>#REF!</v>
      </c>
      <c r="I128" s="11" t="e">
        <f>IF($A128="","",VLOOKUP($A128,#REF!,I$3+6,FALSE))</f>
        <v>#REF!</v>
      </c>
      <c r="J128" s="11" t="e">
        <f>IF($A128="","",VLOOKUP($A128,#REF!,J$3+6,FALSE))</f>
        <v>#REF!</v>
      </c>
      <c r="K128" s="11" t="e">
        <f>IF($A128="","",VLOOKUP($A128,#REF!,K$3+6,FALSE))</f>
        <v>#REF!</v>
      </c>
      <c r="L128" s="11" t="e">
        <f>IF($A128="","",VLOOKUP($A128,#REF!,L$3+6,FALSE))</f>
        <v>#REF!</v>
      </c>
      <c r="M128" s="11" t="e">
        <f>IF($A128="","",VLOOKUP($A128,#REF!,M$3+6,FALSE))</f>
        <v>#REF!</v>
      </c>
      <c r="N128" s="11" t="e">
        <f>IF($A128="","",VLOOKUP($A128,#REF!,N$3+6,FALSE))</f>
        <v>#REF!</v>
      </c>
      <c r="O128" s="11" t="e">
        <f>IF($A128="","",VLOOKUP($A128,#REF!,O$3+6,FALSE))</f>
        <v>#REF!</v>
      </c>
      <c r="P128" s="11" t="e">
        <f>IF($A128="","",VLOOKUP($A128,#REF!,P$3+6,FALSE))</f>
        <v>#REF!</v>
      </c>
      <c r="Q128" s="11" t="e">
        <f>IF($A128="","",VLOOKUP($A128,#REF!,Q$3+6,FALSE))</f>
        <v>#REF!</v>
      </c>
      <c r="R128" s="11" t="e">
        <f>IF($A128="","",VLOOKUP($A128,#REF!,R$3+6,FALSE))</f>
        <v>#REF!</v>
      </c>
      <c r="S128" s="11" t="e">
        <f>IF($A128="","",VLOOKUP($A128,#REF!,S$3+6,FALSE))</f>
        <v>#REF!</v>
      </c>
      <c r="T128" s="11" t="e">
        <f>IF($A128="","",VLOOKUP($A128,#REF!,T$3+6,FALSE))</f>
        <v>#REF!</v>
      </c>
      <c r="U128" s="11" t="e">
        <f>IF($A128="","",VLOOKUP($A128,#REF!,U$3+6,FALSE))</f>
        <v>#REF!</v>
      </c>
      <c r="V128" s="11" t="e">
        <f>IF($A128="","",VLOOKUP($A128,#REF!,V$3+6,FALSE))</f>
        <v>#REF!</v>
      </c>
      <c r="W128" s="11" t="e">
        <f>IF($A128="","",VLOOKUP($A128,#REF!,W$3+6,FALSE))</f>
        <v>#REF!</v>
      </c>
      <c r="X128" s="11" t="e">
        <f>IF($A128="","",VLOOKUP($A128,#REF!,X$3+6,FALSE))</f>
        <v>#REF!</v>
      </c>
      <c r="Y128" s="11" t="e">
        <f t="shared" si="5"/>
        <v>#REF!</v>
      </c>
      <c r="AA128" s="11"/>
      <c r="AD128" t="e">
        <f t="shared" si="6"/>
        <v>#REF!</v>
      </c>
      <c r="AE128" t="e">
        <f t="shared" si="7"/>
        <v>#REF!</v>
      </c>
      <c r="AF128" t="e">
        <f t="shared" si="8"/>
        <v>#REF!</v>
      </c>
      <c r="AG128" t="e">
        <f t="shared" si="9"/>
        <v>#REF!</v>
      </c>
    </row>
    <row r="129" spans="1:33" x14ac:dyDescent="0.25">
      <c r="A129" t="e">
        <f>IF(#REF!="","",#REF!)</f>
        <v>#REF!</v>
      </c>
      <c r="B129" s="10">
        <v>126</v>
      </c>
      <c r="C129" s="10" t="e">
        <f>IF(A129="","",IF(VLOOKUP(A129,#REF!,2,FALSE)=0,"",VLOOKUP(A129,#REF!,2,FALSE)))</f>
        <v>#REF!</v>
      </c>
      <c r="D129" s="10" t="e">
        <f>IF(A129="","",IF(VLOOKUP(A129,#REF!,3,FALSE)=0,"",VLOOKUP(A129,#REF!,3,FALSE)))</f>
        <v>#REF!</v>
      </c>
      <c r="E129" s="10" t="e">
        <f>IF(A129="","",IF(VLOOKUP(A129,#REF!,5,FALSE)=0,"",VLOOKUP(A129,#REF!,5,FALSE)))</f>
        <v>#REF!</v>
      </c>
      <c r="F129" s="10" t="e">
        <f>IF(A129="","",IF(VLOOKUP(A129,#REF!,4,FALSE)=0,"",VLOOKUP(A129,#REF!,4,FALSE)))</f>
        <v>#REF!</v>
      </c>
      <c r="G129" s="11" t="e">
        <f>IF($A129="","",VLOOKUP($A129,#REF!,G$3+6,FALSE))</f>
        <v>#REF!</v>
      </c>
      <c r="H129" s="11" t="e">
        <f>IF($A129="","",VLOOKUP($A129,#REF!,H$3+6,FALSE))</f>
        <v>#REF!</v>
      </c>
      <c r="I129" s="11" t="e">
        <f>IF($A129="","",VLOOKUP($A129,#REF!,I$3+6,FALSE))</f>
        <v>#REF!</v>
      </c>
      <c r="J129" s="11" t="e">
        <f>IF($A129="","",VLOOKUP($A129,#REF!,J$3+6,FALSE))</f>
        <v>#REF!</v>
      </c>
      <c r="K129" s="11" t="e">
        <f>IF($A129="","",VLOOKUP($A129,#REF!,K$3+6,FALSE))</f>
        <v>#REF!</v>
      </c>
      <c r="L129" s="11" t="e">
        <f>IF($A129="","",VLOOKUP($A129,#REF!,L$3+6,FALSE))</f>
        <v>#REF!</v>
      </c>
      <c r="M129" s="11" t="e">
        <f>IF($A129="","",VLOOKUP($A129,#REF!,M$3+6,FALSE))</f>
        <v>#REF!</v>
      </c>
      <c r="N129" s="11" t="e">
        <f>IF($A129="","",VLOOKUP($A129,#REF!,N$3+6,FALSE))</f>
        <v>#REF!</v>
      </c>
      <c r="O129" s="11" t="e">
        <f>IF($A129="","",VLOOKUP($A129,#REF!,O$3+6,FALSE))</f>
        <v>#REF!</v>
      </c>
      <c r="P129" s="11" t="e">
        <f>IF($A129="","",VLOOKUP($A129,#REF!,P$3+6,FALSE))</f>
        <v>#REF!</v>
      </c>
      <c r="Q129" s="11" t="e">
        <f>IF($A129="","",VLOOKUP($A129,#REF!,Q$3+6,FALSE))</f>
        <v>#REF!</v>
      </c>
      <c r="R129" s="11" t="e">
        <f>IF($A129="","",VLOOKUP($A129,#REF!,R$3+6,FALSE))</f>
        <v>#REF!</v>
      </c>
      <c r="S129" s="11" t="e">
        <f>IF($A129="","",VLOOKUP($A129,#REF!,S$3+6,FALSE))</f>
        <v>#REF!</v>
      </c>
      <c r="T129" s="11" t="e">
        <f>IF($A129="","",VLOOKUP($A129,#REF!,T$3+6,FALSE))</f>
        <v>#REF!</v>
      </c>
      <c r="U129" s="11" t="e">
        <f>IF($A129="","",VLOOKUP($A129,#REF!,U$3+6,FALSE))</f>
        <v>#REF!</v>
      </c>
      <c r="V129" s="11" t="e">
        <f>IF($A129="","",VLOOKUP($A129,#REF!,V$3+6,FALSE))</f>
        <v>#REF!</v>
      </c>
      <c r="W129" s="11" t="e">
        <f>IF($A129="","",VLOOKUP($A129,#REF!,W$3+6,FALSE))</f>
        <v>#REF!</v>
      </c>
      <c r="X129" s="11" t="e">
        <f>IF($A129="","",VLOOKUP($A129,#REF!,X$3+6,FALSE))</f>
        <v>#REF!</v>
      </c>
      <c r="Y129" s="11" t="e">
        <f t="shared" si="5"/>
        <v>#REF!</v>
      </c>
      <c r="AA129" s="11"/>
      <c r="AD129" t="e">
        <f t="shared" si="6"/>
        <v>#REF!</v>
      </c>
      <c r="AE129" t="e">
        <f t="shared" si="7"/>
        <v>#REF!</v>
      </c>
      <c r="AF129" t="e">
        <f t="shared" si="8"/>
        <v>#REF!</v>
      </c>
      <c r="AG129" t="e">
        <f t="shared" si="9"/>
        <v>#REF!</v>
      </c>
    </row>
    <row r="130" spans="1:33" x14ac:dyDescent="0.25">
      <c r="A130" t="e">
        <f>IF(#REF!="","",#REF!)</f>
        <v>#REF!</v>
      </c>
      <c r="B130" s="10">
        <v>127</v>
      </c>
      <c r="C130" s="10" t="e">
        <f>IF(A130="","",IF(VLOOKUP(A130,#REF!,2,FALSE)=0,"",VLOOKUP(A130,#REF!,2,FALSE)))</f>
        <v>#REF!</v>
      </c>
      <c r="D130" s="10" t="e">
        <f>IF(A130="","",IF(VLOOKUP(A130,#REF!,3,FALSE)=0,"",VLOOKUP(A130,#REF!,3,FALSE)))</f>
        <v>#REF!</v>
      </c>
      <c r="E130" s="10" t="e">
        <f>IF(A130="","",IF(VLOOKUP(A130,#REF!,5,FALSE)=0,"",VLOOKUP(A130,#REF!,5,FALSE)))</f>
        <v>#REF!</v>
      </c>
      <c r="F130" s="10" t="e">
        <f>IF(A130="","",IF(VLOOKUP(A130,#REF!,4,FALSE)=0,"",VLOOKUP(A130,#REF!,4,FALSE)))</f>
        <v>#REF!</v>
      </c>
      <c r="G130" s="11" t="e">
        <f>IF($A130="","",VLOOKUP($A130,#REF!,G$3+6,FALSE))</f>
        <v>#REF!</v>
      </c>
      <c r="H130" s="11" t="e">
        <f>IF($A130="","",VLOOKUP($A130,#REF!,H$3+6,FALSE))</f>
        <v>#REF!</v>
      </c>
      <c r="I130" s="11" t="e">
        <f>IF($A130="","",VLOOKUP($A130,#REF!,I$3+6,FALSE))</f>
        <v>#REF!</v>
      </c>
      <c r="J130" s="11" t="e">
        <f>IF($A130="","",VLOOKUP($A130,#REF!,J$3+6,FALSE))</f>
        <v>#REF!</v>
      </c>
      <c r="K130" s="11" t="e">
        <f>IF($A130="","",VLOOKUP($A130,#REF!,K$3+6,FALSE))</f>
        <v>#REF!</v>
      </c>
      <c r="L130" s="11" t="e">
        <f>IF($A130="","",VLOOKUP($A130,#REF!,L$3+6,FALSE))</f>
        <v>#REF!</v>
      </c>
      <c r="M130" s="11" t="e">
        <f>IF($A130="","",VLOOKUP($A130,#REF!,M$3+6,FALSE))</f>
        <v>#REF!</v>
      </c>
      <c r="N130" s="11" t="e">
        <f>IF($A130="","",VLOOKUP($A130,#REF!,N$3+6,FALSE))</f>
        <v>#REF!</v>
      </c>
      <c r="O130" s="11" t="e">
        <f>IF($A130="","",VLOOKUP($A130,#REF!,O$3+6,FALSE))</f>
        <v>#REF!</v>
      </c>
      <c r="P130" s="11" t="e">
        <f>IF($A130="","",VLOOKUP($A130,#REF!,P$3+6,FALSE))</f>
        <v>#REF!</v>
      </c>
      <c r="Q130" s="11" t="e">
        <f>IF($A130="","",VLOOKUP($A130,#REF!,Q$3+6,FALSE))</f>
        <v>#REF!</v>
      </c>
      <c r="R130" s="11" t="e">
        <f>IF($A130="","",VLOOKUP($A130,#REF!,R$3+6,FALSE))</f>
        <v>#REF!</v>
      </c>
      <c r="S130" s="11" t="e">
        <f>IF($A130="","",VLOOKUP($A130,#REF!,S$3+6,FALSE))</f>
        <v>#REF!</v>
      </c>
      <c r="T130" s="11" t="e">
        <f>IF($A130="","",VLOOKUP($A130,#REF!,T$3+6,FALSE))</f>
        <v>#REF!</v>
      </c>
      <c r="U130" s="11" t="e">
        <f>IF($A130="","",VLOOKUP($A130,#REF!,U$3+6,FALSE))</f>
        <v>#REF!</v>
      </c>
      <c r="V130" s="11" t="e">
        <f>IF($A130="","",VLOOKUP($A130,#REF!,V$3+6,FALSE))</f>
        <v>#REF!</v>
      </c>
      <c r="W130" s="11" t="e">
        <f>IF($A130="","",VLOOKUP($A130,#REF!,W$3+6,FALSE))</f>
        <v>#REF!</v>
      </c>
      <c r="X130" s="11" t="e">
        <f>IF($A130="","",VLOOKUP($A130,#REF!,X$3+6,FALSE))</f>
        <v>#REF!</v>
      </c>
      <c r="Y130" s="11" t="e">
        <f t="shared" si="5"/>
        <v>#REF!</v>
      </c>
      <c r="AA130" s="11"/>
      <c r="AD130" t="e">
        <f t="shared" si="6"/>
        <v>#REF!</v>
      </c>
      <c r="AE130" t="e">
        <f t="shared" si="7"/>
        <v>#REF!</v>
      </c>
      <c r="AF130" t="e">
        <f t="shared" si="8"/>
        <v>#REF!</v>
      </c>
      <c r="AG130" t="e">
        <f t="shared" si="9"/>
        <v>#REF!</v>
      </c>
    </row>
    <row r="131" spans="1:33" x14ac:dyDescent="0.25">
      <c r="A131" t="e">
        <f>IF(#REF!="","",#REF!)</f>
        <v>#REF!</v>
      </c>
      <c r="B131" s="10">
        <v>128</v>
      </c>
      <c r="C131" s="10" t="e">
        <f>IF(A131="","",IF(VLOOKUP(A131,#REF!,2,FALSE)=0,"",VLOOKUP(A131,#REF!,2,FALSE)))</f>
        <v>#REF!</v>
      </c>
      <c r="D131" s="10" t="e">
        <f>IF(A131="","",IF(VLOOKUP(A131,#REF!,3,FALSE)=0,"",VLOOKUP(A131,#REF!,3,FALSE)))</f>
        <v>#REF!</v>
      </c>
      <c r="E131" s="10" t="e">
        <f>IF(A131="","",IF(VLOOKUP(A131,#REF!,5,FALSE)=0,"",VLOOKUP(A131,#REF!,5,FALSE)))</f>
        <v>#REF!</v>
      </c>
      <c r="F131" s="10" t="e">
        <f>IF(A131="","",IF(VLOOKUP(A131,#REF!,4,FALSE)=0,"",VLOOKUP(A131,#REF!,4,FALSE)))</f>
        <v>#REF!</v>
      </c>
      <c r="G131" s="11" t="e">
        <f>IF($A131="","",VLOOKUP($A131,#REF!,G$3+6,FALSE))</f>
        <v>#REF!</v>
      </c>
      <c r="H131" s="11" t="e">
        <f>IF($A131="","",VLOOKUP($A131,#REF!,H$3+6,FALSE))</f>
        <v>#REF!</v>
      </c>
      <c r="I131" s="11" t="e">
        <f>IF($A131="","",VLOOKUP($A131,#REF!,I$3+6,FALSE))</f>
        <v>#REF!</v>
      </c>
      <c r="J131" s="11" t="e">
        <f>IF($A131="","",VLOOKUP($A131,#REF!,J$3+6,FALSE))</f>
        <v>#REF!</v>
      </c>
      <c r="K131" s="11" t="e">
        <f>IF($A131="","",VLOOKUP($A131,#REF!,K$3+6,FALSE))</f>
        <v>#REF!</v>
      </c>
      <c r="L131" s="11" t="e">
        <f>IF($A131="","",VLOOKUP($A131,#REF!,L$3+6,FALSE))</f>
        <v>#REF!</v>
      </c>
      <c r="M131" s="11" t="e">
        <f>IF($A131="","",VLOOKUP($A131,#REF!,M$3+6,FALSE))</f>
        <v>#REF!</v>
      </c>
      <c r="N131" s="11" t="e">
        <f>IF($A131="","",VLOOKUP($A131,#REF!,N$3+6,FALSE))</f>
        <v>#REF!</v>
      </c>
      <c r="O131" s="11" t="e">
        <f>IF($A131="","",VLOOKUP($A131,#REF!,O$3+6,FALSE))</f>
        <v>#REF!</v>
      </c>
      <c r="P131" s="11" t="e">
        <f>IF($A131="","",VLOOKUP($A131,#REF!,P$3+6,FALSE))</f>
        <v>#REF!</v>
      </c>
      <c r="Q131" s="11" t="e">
        <f>IF($A131="","",VLOOKUP($A131,#REF!,Q$3+6,FALSE))</f>
        <v>#REF!</v>
      </c>
      <c r="R131" s="11" t="e">
        <f>IF($A131="","",VLOOKUP($A131,#REF!,R$3+6,FALSE))</f>
        <v>#REF!</v>
      </c>
      <c r="S131" s="11" t="e">
        <f>IF($A131="","",VLOOKUP($A131,#REF!,S$3+6,FALSE))</f>
        <v>#REF!</v>
      </c>
      <c r="T131" s="11" t="e">
        <f>IF($A131="","",VLOOKUP($A131,#REF!,T$3+6,FALSE))</f>
        <v>#REF!</v>
      </c>
      <c r="U131" s="11" t="e">
        <f>IF($A131="","",VLOOKUP($A131,#REF!,U$3+6,FALSE))</f>
        <v>#REF!</v>
      </c>
      <c r="V131" s="11" t="e">
        <f>IF($A131="","",VLOOKUP($A131,#REF!,V$3+6,FALSE))</f>
        <v>#REF!</v>
      </c>
      <c r="W131" s="11" t="e">
        <f>IF($A131="","",VLOOKUP($A131,#REF!,W$3+6,FALSE))</f>
        <v>#REF!</v>
      </c>
      <c r="X131" s="11" t="e">
        <f>IF($A131="","",VLOOKUP($A131,#REF!,X$3+6,FALSE))</f>
        <v>#REF!</v>
      </c>
      <c r="Y131" s="11" t="e">
        <f t="shared" si="5"/>
        <v>#REF!</v>
      </c>
      <c r="AA131" s="11"/>
      <c r="AD131" t="e">
        <f t="shared" si="6"/>
        <v>#REF!</v>
      </c>
      <c r="AE131" t="e">
        <f t="shared" si="7"/>
        <v>#REF!</v>
      </c>
      <c r="AF131" t="e">
        <f t="shared" si="8"/>
        <v>#REF!</v>
      </c>
      <c r="AG131" t="e">
        <f t="shared" si="9"/>
        <v>#REF!</v>
      </c>
    </row>
    <row r="132" spans="1:33" x14ac:dyDescent="0.25">
      <c r="A132" t="e">
        <f>IF(#REF!="","",#REF!)</f>
        <v>#REF!</v>
      </c>
      <c r="B132" s="10">
        <v>129</v>
      </c>
      <c r="C132" s="10" t="e">
        <f>IF(A132="","",IF(VLOOKUP(A132,#REF!,2,FALSE)=0,"",VLOOKUP(A132,#REF!,2,FALSE)))</f>
        <v>#REF!</v>
      </c>
      <c r="D132" s="10" t="e">
        <f>IF(A132="","",IF(VLOOKUP(A132,#REF!,3,FALSE)=0,"",VLOOKUP(A132,#REF!,3,FALSE)))</f>
        <v>#REF!</v>
      </c>
      <c r="E132" s="10" t="e">
        <f>IF(A132="","",IF(VLOOKUP(A132,#REF!,5,FALSE)=0,"",VLOOKUP(A132,#REF!,5,FALSE)))</f>
        <v>#REF!</v>
      </c>
      <c r="F132" s="10" t="e">
        <f>IF(A132="","",IF(VLOOKUP(A132,#REF!,4,FALSE)=0,"",VLOOKUP(A132,#REF!,4,FALSE)))</f>
        <v>#REF!</v>
      </c>
      <c r="G132" s="11" t="e">
        <f>IF($A132="","",VLOOKUP($A132,#REF!,G$3+6,FALSE))</f>
        <v>#REF!</v>
      </c>
      <c r="H132" s="11" t="e">
        <f>IF($A132="","",VLOOKUP($A132,#REF!,H$3+6,FALSE))</f>
        <v>#REF!</v>
      </c>
      <c r="I132" s="11" t="e">
        <f>IF($A132="","",VLOOKUP($A132,#REF!,I$3+6,FALSE))</f>
        <v>#REF!</v>
      </c>
      <c r="J132" s="11" t="e">
        <f>IF($A132="","",VLOOKUP($A132,#REF!,J$3+6,FALSE))</f>
        <v>#REF!</v>
      </c>
      <c r="K132" s="11" t="e">
        <f>IF($A132="","",VLOOKUP($A132,#REF!,K$3+6,FALSE))</f>
        <v>#REF!</v>
      </c>
      <c r="L132" s="11" t="e">
        <f>IF($A132="","",VLOOKUP($A132,#REF!,L$3+6,FALSE))</f>
        <v>#REF!</v>
      </c>
      <c r="M132" s="11" t="e">
        <f>IF($A132="","",VLOOKUP($A132,#REF!,M$3+6,FALSE))</f>
        <v>#REF!</v>
      </c>
      <c r="N132" s="11" t="e">
        <f>IF($A132="","",VLOOKUP($A132,#REF!,N$3+6,FALSE))</f>
        <v>#REF!</v>
      </c>
      <c r="O132" s="11" t="e">
        <f>IF($A132="","",VLOOKUP($A132,#REF!,O$3+6,FALSE))</f>
        <v>#REF!</v>
      </c>
      <c r="P132" s="11" t="e">
        <f>IF($A132="","",VLOOKUP($A132,#REF!,P$3+6,FALSE))</f>
        <v>#REF!</v>
      </c>
      <c r="Q132" s="11" t="e">
        <f>IF($A132="","",VLOOKUP($A132,#REF!,Q$3+6,FALSE))</f>
        <v>#REF!</v>
      </c>
      <c r="R132" s="11" t="e">
        <f>IF($A132="","",VLOOKUP($A132,#REF!,R$3+6,FALSE))</f>
        <v>#REF!</v>
      </c>
      <c r="S132" s="11" t="e">
        <f>IF($A132="","",VLOOKUP($A132,#REF!,S$3+6,FALSE))</f>
        <v>#REF!</v>
      </c>
      <c r="T132" s="11" t="e">
        <f>IF($A132="","",VLOOKUP($A132,#REF!,T$3+6,FALSE))</f>
        <v>#REF!</v>
      </c>
      <c r="U132" s="11" t="e">
        <f>IF($A132="","",VLOOKUP($A132,#REF!,U$3+6,FALSE))</f>
        <v>#REF!</v>
      </c>
      <c r="V132" s="11" t="e">
        <f>IF($A132="","",VLOOKUP($A132,#REF!,V$3+6,FALSE))</f>
        <v>#REF!</v>
      </c>
      <c r="W132" s="11" t="e">
        <f>IF($A132="","",VLOOKUP($A132,#REF!,W$3+6,FALSE))</f>
        <v>#REF!</v>
      </c>
      <c r="X132" s="11" t="e">
        <f>IF($A132="","",VLOOKUP($A132,#REF!,X$3+6,FALSE))</f>
        <v>#REF!</v>
      </c>
      <c r="Y132" s="11" t="e">
        <f t="shared" ref="Y132:Y195" si="10">+SUM(G132:X132)</f>
        <v>#REF!</v>
      </c>
      <c r="AA132" s="11"/>
      <c r="AD132" t="e">
        <f t="shared" ref="AD132:AD195" si="11">SUM(P132:X132)</f>
        <v>#REF!</v>
      </c>
      <c r="AE132" t="e">
        <f t="shared" ref="AE132:AE195" si="12">SUM(S132:X132)</f>
        <v>#REF!</v>
      </c>
      <c r="AF132" t="e">
        <f t="shared" ref="AF132:AF195" si="13">SUM(V132:X132)</f>
        <v>#REF!</v>
      </c>
      <c r="AG132" t="e">
        <f t="shared" ref="AG132:AG195" si="14">SUM(X132)</f>
        <v>#REF!</v>
      </c>
    </row>
    <row r="133" spans="1:33" x14ac:dyDescent="0.25">
      <c r="A133" t="e">
        <f>IF(#REF!="","",#REF!)</f>
        <v>#REF!</v>
      </c>
      <c r="B133" s="10">
        <v>130</v>
      </c>
      <c r="C133" s="10" t="e">
        <f>IF(A133="","",IF(VLOOKUP(A133,#REF!,2,FALSE)=0,"",VLOOKUP(A133,#REF!,2,FALSE)))</f>
        <v>#REF!</v>
      </c>
      <c r="D133" s="10" t="e">
        <f>IF(A133="","",IF(VLOOKUP(A133,#REF!,3,FALSE)=0,"",VLOOKUP(A133,#REF!,3,FALSE)))</f>
        <v>#REF!</v>
      </c>
      <c r="E133" s="10" t="e">
        <f>IF(A133="","",IF(VLOOKUP(A133,#REF!,5,FALSE)=0,"",VLOOKUP(A133,#REF!,5,FALSE)))</f>
        <v>#REF!</v>
      </c>
      <c r="F133" s="10" t="e">
        <f>IF(A133="","",IF(VLOOKUP(A133,#REF!,4,FALSE)=0,"",VLOOKUP(A133,#REF!,4,FALSE)))</f>
        <v>#REF!</v>
      </c>
      <c r="G133" s="11" t="e">
        <f>IF($A133="","",VLOOKUP($A133,#REF!,G$3+6,FALSE))</f>
        <v>#REF!</v>
      </c>
      <c r="H133" s="11" t="e">
        <f>IF($A133="","",VLOOKUP($A133,#REF!,H$3+6,FALSE))</f>
        <v>#REF!</v>
      </c>
      <c r="I133" s="11" t="e">
        <f>IF($A133="","",VLOOKUP($A133,#REF!,I$3+6,FALSE))</f>
        <v>#REF!</v>
      </c>
      <c r="J133" s="11" t="e">
        <f>IF($A133="","",VLOOKUP($A133,#REF!,J$3+6,FALSE))</f>
        <v>#REF!</v>
      </c>
      <c r="K133" s="11" t="e">
        <f>IF($A133="","",VLOOKUP($A133,#REF!,K$3+6,FALSE))</f>
        <v>#REF!</v>
      </c>
      <c r="L133" s="11" t="e">
        <f>IF($A133="","",VLOOKUP($A133,#REF!,L$3+6,FALSE))</f>
        <v>#REF!</v>
      </c>
      <c r="M133" s="11" t="e">
        <f>IF($A133="","",VLOOKUP($A133,#REF!,M$3+6,FALSE))</f>
        <v>#REF!</v>
      </c>
      <c r="N133" s="11" t="e">
        <f>IF($A133="","",VLOOKUP($A133,#REF!,N$3+6,FALSE))</f>
        <v>#REF!</v>
      </c>
      <c r="O133" s="11" t="e">
        <f>IF($A133="","",VLOOKUP($A133,#REF!,O$3+6,FALSE))</f>
        <v>#REF!</v>
      </c>
      <c r="P133" s="11" t="e">
        <f>IF($A133="","",VLOOKUP($A133,#REF!,P$3+6,FALSE))</f>
        <v>#REF!</v>
      </c>
      <c r="Q133" s="11" t="e">
        <f>IF($A133="","",VLOOKUP($A133,#REF!,Q$3+6,FALSE))</f>
        <v>#REF!</v>
      </c>
      <c r="R133" s="11" t="e">
        <f>IF($A133="","",VLOOKUP($A133,#REF!,R$3+6,FALSE))</f>
        <v>#REF!</v>
      </c>
      <c r="S133" s="11" t="e">
        <f>IF($A133="","",VLOOKUP($A133,#REF!,S$3+6,FALSE))</f>
        <v>#REF!</v>
      </c>
      <c r="T133" s="11" t="e">
        <f>IF($A133="","",VLOOKUP($A133,#REF!,T$3+6,FALSE))</f>
        <v>#REF!</v>
      </c>
      <c r="U133" s="11" t="e">
        <f>IF($A133="","",VLOOKUP($A133,#REF!,U$3+6,FALSE))</f>
        <v>#REF!</v>
      </c>
      <c r="V133" s="11" t="e">
        <f>IF($A133="","",VLOOKUP($A133,#REF!,V$3+6,FALSE))</f>
        <v>#REF!</v>
      </c>
      <c r="W133" s="11" t="e">
        <f>IF($A133="","",VLOOKUP($A133,#REF!,W$3+6,FALSE))</f>
        <v>#REF!</v>
      </c>
      <c r="X133" s="11" t="e">
        <f>IF($A133="","",VLOOKUP($A133,#REF!,X$3+6,FALSE))</f>
        <v>#REF!</v>
      </c>
      <c r="Y133" s="11" t="e">
        <f t="shared" si="10"/>
        <v>#REF!</v>
      </c>
      <c r="AA133" s="11"/>
      <c r="AD133" t="e">
        <f t="shared" si="11"/>
        <v>#REF!</v>
      </c>
      <c r="AE133" t="e">
        <f t="shared" si="12"/>
        <v>#REF!</v>
      </c>
      <c r="AF133" t="e">
        <f t="shared" si="13"/>
        <v>#REF!</v>
      </c>
      <c r="AG133" t="e">
        <f t="shared" si="14"/>
        <v>#REF!</v>
      </c>
    </row>
    <row r="134" spans="1:33" x14ac:dyDescent="0.25">
      <c r="A134" t="e">
        <f>IF(#REF!="","",#REF!)</f>
        <v>#REF!</v>
      </c>
      <c r="B134" s="10">
        <v>131</v>
      </c>
      <c r="C134" s="10" t="e">
        <f>IF(A134="","",IF(VLOOKUP(A134,#REF!,2,FALSE)=0,"",VLOOKUP(A134,#REF!,2,FALSE)))</f>
        <v>#REF!</v>
      </c>
      <c r="D134" s="10" t="e">
        <f>IF(A134="","",IF(VLOOKUP(A134,#REF!,3,FALSE)=0,"",VLOOKUP(A134,#REF!,3,FALSE)))</f>
        <v>#REF!</v>
      </c>
      <c r="E134" s="10" t="e">
        <f>IF(A134="","",IF(VLOOKUP(A134,#REF!,5,FALSE)=0,"",VLOOKUP(A134,#REF!,5,FALSE)))</f>
        <v>#REF!</v>
      </c>
      <c r="F134" s="10" t="e">
        <f>IF(A134="","",IF(VLOOKUP(A134,#REF!,4,FALSE)=0,"",VLOOKUP(A134,#REF!,4,FALSE)))</f>
        <v>#REF!</v>
      </c>
      <c r="G134" s="11" t="e">
        <f>IF($A134="","",VLOOKUP($A134,#REF!,G$3+6,FALSE))</f>
        <v>#REF!</v>
      </c>
      <c r="H134" s="11" t="e">
        <f>IF($A134="","",VLOOKUP($A134,#REF!,H$3+6,FALSE))</f>
        <v>#REF!</v>
      </c>
      <c r="I134" s="11" t="e">
        <f>IF($A134="","",VLOOKUP($A134,#REF!,I$3+6,FALSE))</f>
        <v>#REF!</v>
      </c>
      <c r="J134" s="11" t="e">
        <f>IF($A134="","",VLOOKUP($A134,#REF!,J$3+6,FALSE))</f>
        <v>#REF!</v>
      </c>
      <c r="K134" s="11" t="e">
        <f>IF($A134="","",VLOOKUP($A134,#REF!,K$3+6,FALSE))</f>
        <v>#REF!</v>
      </c>
      <c r="L134" s="11" t="e">
        <f>IF($A134="","",VLOOKUP($A134,#REF!,L$3+6,FALSE))</f>
        <v>#REF!</v>
      </c>
      <c r="M134" s="11" t="e">
        <f>IF($A134="","",VLOOKUP($A134,#REF!,M$3+6,FALSE))</f>
        <v>#REF!</v>
      </c>
      <c r="N134" s="11" t="e">
        <f>IF($A134="","",VLOOKUP($A134,#REF!,N$3+6,FALSE))</f>
        <v>#REF!</v>
      </c>
      <c r="O134" s="11" t="e">
        <f>IF($A134="","",VLOOKUP($A134,#REF!,O$3+6,FALSE))</f>
        <v>#REF!</v>
      </c>
      <c r="P134" s="11" t="e">
        <f>IF($A134="","",VLOOKUP($A134,#REF!,P$3+6,FALSE))</f>
        <v>#REF!</v>
      </c>
      <c r="Q134" s="11" t="e">
        <f>IF($A134="","",VLOOKUP($A134,#REF!,Q$3+6,FALSE))</f>
        <v>#REF!</v>
      </c>
      <c r="R134" s="11" t="e">
        <f>IF($A134="","",VLOOKUP($A134,#REF!,R$3+6,FALSE))</f>
        <v>#REF!</v>
      </c>
      <c r="S134" s="11" t="e">
        <f>IF($A134="","",VLOOKUP($A134,#REF!,S$3+6,FALSE))</f>
        <v>#REF!</v>
      </c>
      <c r="T134" s="11" t="e">
        <f>IF($A134="","",VLOOKUP($A134,#REF!,T$3+6,FALSE))</f>
        <v>#REF!</v>
      </c>
      <c r="U134" s="11" t="e">
        <f>IF($A134="","",VLOOKUP($A134,#REF!,U$3+6,FALSE))</f>
        <v>#REF!</v>
      </c>
      <c r="V134" s="11" t="e">
        <f>IF($A134="","",VLOOKUP($A134,#REF!,V$3+6,FALSE))</f>
        <v>#REF!</v>
      </c>
      <c r="W134" s="11" t="e">
        <f>IF($A134="","",VLOOKUP($A134,#REF!,W$3+6,FALSE))</f>
        <v>#REF!</v>
      </c>
      <c r="X134" s="11" t="e">
        <f>IF($A134="","",VLOOKUP($A134,#REF!,X$3+6,FALSE))</f>
        <v>#REF!</v>
      </c>
      <c r="Y134" s="11" t="e">
        <f t="shared" si="10"/>
        <v>#REF!</v>
      </c>
      <c r="AA134" s="11"/>
      <c r="AD134" t="e">
        <f t="shared" si="11"/>
        <v>#REF!</v>
      </c>
      <c r="AE134" t="e">
        <f t="shared" si="12"/>
        <v>#REF!</v>
      </c>
      <c r="AF134" t="e">
        <f t="shared" si="13"/>
        <v>#REF!</v>
      </c>
      <c r="AG134" t="e">
        <f t="shared" si="14"/>
        <v>#REF!</v>
      </c>
    </row>
    <row r="135" spans="1:33" x14ac:dyDescent="0.25">
      <c r="A135" t="e">
        <f>IF(#REF!="","",#REF!)</f>
        <v>#REF!</v>
      </c>
      <c r="B135" s="10">
        <v>132</v>
      </c>
      <c r="C135" s="10" t="e">
        <f>IF(A135="","",IF(VLOOKUP(A135,#REF!,2,FALSE)=0,"",VLOOKUP(A135,#REF!,2,FALSE)))</f>
        <v>#REF!</v>
      </c>
      <c r="D135" s="10" t="e">
        <f>IF(A135="","",IF(VLOOKUP(A135,#REF!,3,FALSE)=0,"",VLOOKUP(A135,#REF!,3,FALSE)))</f>
        <v>#REF!</v>
      </c>
      <c r="E135" s="10" t="e">
        <f>IF(A135="","",IF(VLOOKUP(A135,#REF!,5,FALSE)=0,"",VLOOKUP(A135,#REF!,5,FALSE)))</f>
        <v>#REF!</v>
      </c>
      <c r="F135" s="10" t="e">
        <f>IF(A135="","",IF(VLOOKUP(A135,#REF!,4,FALSE)=0,"",VLOOKUP(A135,#REF!,4,FALSE)))</f>
        <v>#REF!</v>
      </c>
      <c r="G135" s="11" t="e">
        <f>IF($A135="","",VLOOKUP($A135,#REF!,G$3+6,FALSE))</f>
        <v>#REF!</v>
      </c>
      <c r="H135" s="11" t="e">
        <f>IF($A135="","",VLOOKUP($A135,#REF!,H$3+6,FALSE))</f>
        <v>#REF!</v>
      </c>
      <c r="I135" s="11" t="e">
        <f>IF($A135="","",VLOOKUP($A135,#REF!,I$3+6,FALSE))</f>
        <v>#REF!</v>
      </c>
      <c r="J135" s="11" t="e">
        <f>IF($A135="","",VLOOKUP($A135,#REF!,J$3+6,FALSE))</f>
        <v>#REF!</v>
      </c>
      <c r="K135" s="11" t="e">
        <f>IF($A135="","",VLOOKUP($A135,#REF!,K$3+6,FALSE))</f>
        <v>#REF!</v>
      </c>
      <c r="L135" s="11" t="e">
        <f>IF($A135="","",VLOOKUP($A135,#REF!,L$3+6,FALSE))</f>
        <v>#REF!</v>
      </c>
      <c r="M135" s="11" t="e">
        <f>IF($A135="","",VLOOKUP($A135,#REF!,M$3+6,FALSE))</f>
        <v>#REF!</v>
      </c>
      <c r="N135" s="11" t="e">
        <f>IF($A135="","",VLOOKUP($A135,#REF!,N$3+6,FALSE))</f>
        <v>#REF!</v>
      </c>
      <c r="O135" s="11" t="e">
        <f>IF($A135="","",VLOOKUP($A135,#REF!,O$3+6,FALSE))</f>
        <v>#REF!</v>
      </c>
      <c r="P135" s="11" t="e">
        <f>IF($A135="","",VLOOKUP($A135,#REF!,P$3+6,FALSE))</f>
        <v>#REF!</v>
      </c>
      <c r="Q135" s="11" t="e">
        <f>IF($A135="","",VLOOKUP($A135,#REF!,Q$3+6,FALSE))</f>
        <v>#REF!</v>
      </c>
      <c r="R135" s="11" t="e">
        <f>IF($A135="","",VLOOKUP($A135,#REF!,R$3+6,FALSE))</f>
        <v>#REF!</v>
      </c>
      <c r="S135" s="11" t="e">
        <f>IF($A135="","",VLOOKUP($A135,#REF!,S$3+6,FALSE))</f>
        <v>#REF!</v>
      </c>
      <c r="T135" s="11" t="e">
        <f>IF($A135="","",VLOOKUP($A135,#REF!,T$3+6,FALSE))</f>
        <v>#REF!</v>
      </c>
      <c r="U135" s="11" t="e">
        <f>IF($A135="","",VLOOKUP($A135,#REF!,U$3+6,FALSE))</f>
        <v>#REF!</v>
      </c>
      <c r="V135" s="11" t="e">
        <f>IF($A135="","",VLOOKUP($A135,#REF!,V$3+6,FALSE))</f>
        <v>#REF!</v>
      </c>
      <c r="W135" s="11" t="e">
        <f>IF($A135="","",VLOOKUP($A135,#REF!,W$3+6,FALSE))</f>
        <v>#REF!</v>
      </c>
      <c r="X135" s="11" t="e">
        <f>IF($A135="","",VLOOKUP($A135,#REF!,X$3+6,FALSE))</f>
        <v>#REF!</v>
      </c>
      <c r="Y135" s="11" t="e">
        <f t="shared" si="10"/>
        <v>#REF!</v>
      </c>
      <c r="AA135" s="11"/>
      <c r="AD135" t="e">
        <f t="shared" si="11"/>
        <v>#REF!</v>
      </c>
      <c r="AE135" t="e">
        <f t="shared" si="12"/>
        <v>#REF!</v>
      </c>
      <c r="AF135" t="e">
        <f t="shared" si="13"/>
        <v>#REF!</v>
      </c>
      <c r="AG135" t="e">
        <f t="shared" si="14"/>
        <v>#REF!</v>
      </c>
    </row>
    <row r="136" spans="1:33" x14ac:dyDescent="0.25">
      <c r="A136" t="e">
        <f>IF(#REF!="","",#REF!)</f>
        <v>#REF!</v>
      </c>
      <c r="B136" s="10">
        <v>133</v>
      </c>
      <c r="C136" s="10" t="e">
        <f>IF(A136="","",IF(VLOOKUP(A136,#REF!,2,FALSE)=0,"",VLOOKUP(A136,#REF!,2,FALSE)))</f>
        <v>#REF!</v>
      </c>
      <c r="D136" s="10" t="e">
        <f>IF(A136="","",IF(VLOOKUP(A136,#REF!,3,FALSE)=0,"",VLOOKUP(A136,#REF!,3,FALSE)))</f>
        <v>#REF!</v>
      </c>
      <c r="E136" s="10" t="e">
        <f>IF(A136="","",IF(VLOOKUP(A136,#REF!,5,FALSE)=0,"",VLOOKUP(A136,#REF!,5,FALSE)))</f>
        <v>#REF!</v>
      </c>
      <c r="F136" s="10" t="e">
        <f>IF(A136="","",IF(VLOOKUP(A136,#REF!,4,FALSE)=0,"",VLOOKUP(A136,#REF!,4,FALSE)))</f>
        <v>#REF!</v>
      </c>
      <c r="G136" s="11" t="e">
        <f>IF($A136="","",VLOOKUP($A136,#REF!,G$3+6,FALSE))</f>
        <v>#REF!</v>
      </c>
      <c r="H136" s="11" t="e">
        <f>IF($A136="","",VLOOKUP($A136,#REF!,H$3+6,FALSE))</f>
        <v>#REF!</v>
      </c>
      <c r="I136" s="11" t="e">
        <f>IF($A136="","",VLOOKUP($A136,#REF!,I$3+6,FALSE))</f>
        <v>#REF!</v>
      </c>
      <c r="J136" s="11" t="e">
        <f>IF($A136="","",VLOOKUP($A136,#REF!,J$3+6,FALSE))</f>
        <v>#REF!</v>
      </c>
      <c r="K136" s="11" t="e">
        <f>IF($A136="","",VLOOKUP($A136,#REF!,K$3+6,FALSE))</f>
        <v>#REF!</v>
      </c>
      <c r="L136" s="11" t="e">
        <f>IF($A136="","",VLOOKUP($A136,#REF!,L$3+6,FALSE))</f>
        <v>#REF!</v>
      </c>
      <c r="M136" s="11" t="e">
        <f>IF($A136="","",VLOOKUP($A136,#REF!,M$3+6,FALSE))</f>
        <v>#REF!</v>
      </c>
      <c r="N136" s="11" t="e">
        <f>IF($A136="","",VLOOKUP($A136,#REF!,N$3+6,FALSE))</f>
        <v>#REF!</v>
      </c>
      <c r="O136" s="11" t="e">
        <f>IF($A136="","",VLOOKUP($A136,#REF!,O$3+6,FALSE))</f>
        <v>#REF!</v>
      </c>
      <c r="P136" s="11" t="e">
        <f>IF($A136="","",VLOOKUP($A136,#REF!,P$3+6,FALSE))</f>
        <v>#REF!</v>
      </c>
      <c r="Q136" s="11" t="e">
        <f>IF($A136="","",VLOOKUP($A136,#REF!,Q$3+6,FALSE))</f>
        <v>#REF!</v>
      </c>
      <c r="R136" s="11" t="e">
        <f>IF($A136="","",VLOOKUP($A136,#REF!,R$3+6,FALSE))</f>
        <v>#REF!</v>
      </c>
      <c r="S136" s="11" t="e">
        <f>IF($A136="","",VLOOKUP($A136,#REF!,S$3+6,FALSE))</f>
        <v>#REF!</v>
      </c>
      <c r="T136" s="11" t="e">
        <f>IF($A136="","",VLOOKUP($A136,#REF!,T$3+6,FALSE))</f>
        <v>#REF!</v>
      </c>
      <c r="U136" s="11" t="e">
        <f>IF($A136="","",VLOOKUP($A136,#REF!,U$3+6,FALSE))</f>
        <v>#REF!</v>
      </c>
      <c r="V136" s="11" t="e">
        <f>IF($A136="","",VLOOKUP($A136,#REF!,V$3+6,FALSE))</f>
        <v>#REF!</v>
      </c>
      <c r="W136" s="11" t="e">
        <f>IF($A136="","",VLOOKUP($A136,#REF!,W$3+6,FALSE))</f>
        <v>#REF!</v>
      </c>
      <c r="X136" s="11" t="e">
        <f>IF($A136="","",VLOOKUP($A136,#REF!,X$3+6,FALSE))</f>
        <v>#REF!</v>
      </c>
      <c r="Y136" s="11" t="e">
        <f t="shared" si="10"/>
        <v>#REF!</v>
      </c>
      <c r="AA136" s="11"/>
      <c r="AD136" t="e">
        <f t="shared" si="11"/>
        <v>#REF!</v>
      </c>
      <c r="AE136" t="e">
        <f t="shared" si="12"/>
        <v>#REF!</v>
      </c>
      <c r="AF136" t="e">
        <f t="shared" si="13"/>
        <v>#REF!</v>
      </c>
      <c r="AG136" t="e">
        <f t="shared" si="14"/>
        <v>#REF!</v>
      </c>
    </row>
    <row r="137" spans="1:33" x14ac:dyDescent="0.25">
      <c r="A137" t="e">
        <f>IF(#REF!="","",#REF!)</f>
        <v>#REF!</v>
      </c>
      <c r="B137" s="10">
        <v>134</v>
      </c>
      <c r="C137" s="10" t="e">
        <f>IF(A137="","",IF(VLOOKUP(A137,#REF!,2,FALSE)=0,"",VLOOKUP(A137,#REF!,2,FALSE)))</f>
        <v>#REF!</v>
      </c>
      <c r="D137" s="10" t="e">
        <f>IF(A137="","",IF(VLOOKUP(A137,#REF!,3,FALSE)=0,"",VLOOKUP(A137,#REF!,3,FALSE)))</f>
        <v>#REF!</v>
      </c>
      <c r="E137" s="10" t="e">
        <f>IF(A137="","",IF(VLOOKUP(A137,#REF!,5,FALSE)=0,"",VLOOKUP(A137,#REF!,5,FALSE)))</f>
        <v>#REF!</v>
      </c>
      <c r="F137" s="10" t="e">
        <f>IF(A137="","",IF(VLOOKUP(A137,#REF!,4,FALSE)=0,"",VLOOKUP(A137,#REF!,4,FALSE)))</f>
        <v>#REF!</v>
      </c>
      <c r="G137" s="11" t="e">
        <f>IF($A137="","",VLOOKUP($A137,#REF!,G$3+6,FALSE))</f>
        <v>#REF!</v>
      </c>
      <c r="H137" s="11" t="e">
        <f>IF($A137="","",VLOOKUP($A137,#REF!,H$3+6,FALSE))</f>
        <v>#REF!</v>
      </c>
      <c r="I137" s="11" t="e">
        <f>IF($A137="","",VLOOKUP($A137,#REF!,I$3+6,FALSE))</f>
        <v>#REF!</v>
      </c>
      <c r="J137" s="11" t="e">
        <f>IF($A137="","",VLOOKUP($A137,#REF!,J$3+6,FALSE))</f>
        <v>#REF!</v>
      </c>
      <c r="K137" s="11" t="e">
        <f>IF($A137="","",VLOOKUP($A137,#REF!,K$3+6,FALSE))</f>
        <v>#REF!</v>
      </c>
      <c r="L137" s="11" t="e">
        <f>IF($A137="","",VLOOKUP($A137,#REF!,L$3+6,FALSE))</f>
        <v>#REF!</v>
      </c>
      <c r="M137" s="11" t="e">
        <f>IF($A137="","",VLOOKUP($A137,#REF!,M$3+6,FALSE))</f>
        <v>#REF!</v>
      </c>
      <c r="N137" s="11" t="e">
        <f>IF($A137="","",VLOOKUP($A137,#REF!,N$3+6,FALSE))</f>
        <v>#REF!</v>
      </c>
      <c r="O137" s="11" t="e">
        <f>IF($A137="","",VLOOKUP($A137,#REF!,O$3+6,FALSE))</f>
        <v>#REF!</v>
      </c>
      <c r="P137" s="11" t="e">
        <f>IF($A137="","",VLOOKUP($A137,#REF!,P$3+6,FALSE))</f>
        <v>#REF!</v>
      </c>
      <c r="Q137" s="11" t="e">
        <f>IF($A137="","",VLOOKUP($A137,#REF!,Q$3+6,FALSE))</f>
        <v>#REF!</v>
      </c>
      <c r="R137" s="11" t="e">
        <f>IF($A137="","",VLOOKUP($A137,#REF!,R$3+6,FALSE))</f>
        <v>#REF!</v>
      </c>
      <c r="S137" s="11" t="e">
        <f>IF($A137="","",VLOOKUP($A137,#REF!,S$3+6,FALSE))</f>
        <v>#REF!</v>
      </c>
      <c r="T137" s="11" t="e">
        <f>IF($A137="","",VLOOKUP($A137,#REF!,T$3+6,FALSE))</f>
        <v>#REF!</v>
      </c>
      <c r="U137" s="11" t="e">
        <f>IF($A137="","",VLOOKUP($A137,#REF!,U$3+6,FALSE))</f>
        <v>#REF!</v>
      </c>
      <c r="V137" s="11" t="e">
        <f>IF($A137="","",VLOOKUP($A137,#REF!,V$3+6,FALSE))</f>
        <v>#REF!</v>
      </c>
      <c r="W137" s="11" t="e">
        <f>IF($A137="","",VLOOKUP($A137,#REF!,W$3+6,FALSE))</f>
        <v>#REF!</v>
      </c>
      <c r="X137" s="11" t="e">
        <f>IF($A137="","",VLOOKUP($A137,#REF!,X$3+6,FALSE))</f>
        <v>#REF!</v>
      </c>
      <c r="Y137" s="11" t="e">
        <f t="shared" si="10"/>
        <v>#REF!</v>
      </c>
      <c r="AA137" s="11"/>
      <c r="AD137" t="e">
        <f t="shared" si="11"/>
        <v>#REF!</v>
      </c>
      <c r="AE137" t="e">
        <f t="shared" si="12"/>
        <v>#REF!</v>
      </c>
      <c r="AF137" t="e">
        <f t="shared" si="13"/>
        <v>#REF!</v>
      </c>
      <c r="AG137" t="e">
        <f t="shared" si="14"/>
        <v>#REF!</v>
      </c>
    </row>
    <row r="138" spans="1:33" x14ac:dyDescent="0.25">
      <c r="A138" t="e">
        <f>IF(#REF!="","",#REF!)</f>
        <v>#REF!</v>
      </c>
      <c r="B138" s="10">
        <v>135</v>
      </c>
      <c r="C138" s="10" t="e">
        <f>IF(A138="","",IF(VLOOKUP(A138,#REF!,2,FALSE)=0,"",VLOOKUP(A138,#REF!,2,FALSE)))</f>
        <v>#REF!</v>
      </c>
      <c r="D138" s="10" t="e">
        <f>IF(A138="","",IF(VLOOKUP(A138,#REF!,3,FALSE)=0,"",VLOOKUP(A138,#REF!,3,FALSE)))</f>
        <v>#REF!</v>
      </c>
      <c r="E138" s="10" t="e">
        <f>IF(A138="","",IF(VLOOKUP(A138,#REF!,5,FALSE)=0,"",VLOOKUP(A138,#REF!,5,FALSE)))</f>
        <v>#REF!</v>
      </c>
      <c r="F138" s="10" t="e">
        <f>IF(A138="","",IF(VLOOKUP(A138,#REF!,4,FALSE)=0,"",VLOOKUP(A138,#REF!,4,FALSE)))</f>
        <v>#REF!</v>
      </c>
      <c r="G138" s="11" t="e">
        <f>IF($A138="","",VLOOKUP($A138,#REF!,G$3+6,FALSE))</f>
        <v>#REF!</v>
      </c>
      <c r="H138" s="11" t="e">
        <f>IF($A138="","",VLOOKUP($A138,#REF!,H$3+6,FALSE))</f>
        <v>#REF!</v>
      </c>
      <c r="I138" s="11" t="e">
        <f>IF($A138="","",VLOOKUP($A138,#REF!,I$3+6,FALSE))</f>
        <v>#REF!</v>
      </c>
      <c r="J138" s="11" t="e">
        <f>IF($A138="","",VLOOKUP($A138,#REF!,J$3+6,FALSE))</f>
        <v>#REF!</v>
      </c>
      <c r="K138" s="11" t="e">
        <f>IF($A138="","",VLOOKUP($A138,#REF!,K$3+6,FALSE))</f>
        <v>#REF!</v>
      </c>
      <c r="L138" s="11" t="e">
        <f>IF($A138="","",VLOOKUP($A138,#REF!,L$3+6,FALSE))</f>
        <v>#REF!</v>
      </c>
      <c r="M138" s="11" t="e">
        <f>IF($A138="","",VLOOKUP($A138,#REF!,M$3+6,FALSE))</f>
        <v>#REF!</v>
      </c>
      <c r="N138" s="11" t="e">
        <f>IF($A138="","",VLOOKUP($A138,#REF!,N$3+6,FALSE))</f>
        <v>#REF!</v>
      </c>
      <c r="O138" s="11" t="e">
        <f>IF($A138="","",VLOOKUP($A138,#REF!,O$3+6,FALSE))</f>
        <v>#REF!</v>
      </c>
      <c r="P138" s="11" t="e">
        <f>IF($A138="","",VLOOKUP($A138,#REF!,P$3+6,FALSE))</f>
        <v>#REF!</v>
      </c>
      <c r="Q138" s="11" t="e">
        <f>IF($A138="","",VLOOKUP($A138,#REF!,Q$3+6,FALSE))</f>
        <v>#REF!</v>
      </c>
      <c r="R138" s="11" t="e">
        <f>IF($A138="","",VLOOKUP($A138,#REF!,R$3+6,FALSE))</f>
        <v>#REF!</v>
      </c>
      <c r="S138" s="11" t="e">
        <f>IF($A138="","",VLOOKUP($A138,#REF!,S$3+6,FALSE))</f>
        <v>#REF!</v>
      </c>
      <c r="T138" s="11" t="e">
        <f>IF($A138="","",VLOOKUP($A138,#REF!,T$3+6,FALSE))</f>
        <v>#REF!</v>
      </c>
      <c r="U138" s="11" t="e">
        <f>IF($A138="","",VLOOKUP($A138,#REF!,U$3+6,FALSE))</f>
        <v>#REF!</v>
      </c>
      <c r="V138" s="11" t="e">
        <f>IF($A138="","",VLOOKUP($A138,#REF!,V$3+6,FALSE))</f>
        <v>#REF!</v>
      </c>
      <c r="W138" s="11" t="e">
        <f>IF($A138="","",VLOOKUP($A138,#REF!,W$3+6,FALSE))</f>
        <v>#REF!</v>
      </c>
      <c r="X138" s="11" t="e">
        <f>IF($A138="","",VLOOKUP($A138,#REF!,X$3+6,FALSE))</f>
        <v>#REF!</v>
      </c>
      <c r="Y138" s="11" t="e">
        <f t="shared" si="10"/>
        <v>#REF!</v>
      </c>
      <c r="AA138" s="11"/>
      <c r="AD138" t="e">
        <f t="shared" si="11"/>
        <v>#REF!</v>
      </c>
      <c r="AE138" t="e">
        <f t="shared" si="12"/>
        <v>#REF!</v>
      </c>
      <c r="AF138" t="e">
        <f t="shared" si="13"/>
        <v>#REF!</v>
      </c>
      <c r="AG138" t="e">
        <f t="shared" si="14"/>
        <v>#REF!</v>
      </c>
    </row>
    <row r="139" spans="1:33" x14ac:dyDescent="0.25">
      <c r="A139" t="e">
        <f>IF(#REF!="","",#REF!)</f>
        <v>#REF!</v>
      </c>
      <c r="B139" s="10">
        <v>136</v>
      </c>
      <c r="C139" s="10" t="e">
        <f>IF(A139="","",IF(VLOOKUP(A139,#REF!,2,FALSE)=0,"",VLOOKUP(A139,#REF!,2,FALSE)))</f>
        <v>#REF!</v>
      </c>
      <c r="D139" s="10" t="e">
        <f>IF(A139="","",IF(VLOOKUP(A139,#REF!,3,FALSE)=0,"",VLOOKUP(A139,#REF!,3,FALSE)))</f>
        <v>#REF!</v>
      </c>
      <c r="E139" s="10" t="e">
        <f>IF(A139="","",IF(VLOOKUP(A139,#REF!,5,FALSE)=0,"",VLOOKUP(A139,#REF!,5,FALSE)))</f>
        <v>#REF!</v>
      </c>
      <c r="F139" s="10" t="e">
        <f>IF(A139="","",IF(VLOOKUP(A139,#REF!,4,FALSE)=0,"",VLOOKUP(A139,#REF!,4,FALSE)))</f>
        <v>#REF!</v>
      </c>
      <c r="G139" s="11" t="e">
        <f>IF($A139="","",VLOOKUP($A139,#REF!,G$3+6,FALSE))</f>
        <v>#REF!</v>
      </c>
      <c r="H139" s="11" t="e">
        <f>IF($A139="","",VLOOKUP($A139,#REF!,H$3+6,FALSE))</f>
        <v>#REF!</v>
      </c>
      <c r="I139" s="11" t="e">
        <f>IF($A139="","",VLOOKUP($A139,#REF!,I$3+6,FALSE))</f>
        <v>#REF!</v>
      </c>
      <c r="J139" s="11" t="e">
        <f>IF($A139="","",VLOOKUP($A139,#REF!,J$3+6,FALSE))</f>
        <v>#REF!</v>
      </c>
      <c r="K139" s="11" t="e">
        <f>IF($A139="","",VLOOKUP($A139,#REF!,K$3+6,FALSE))</f>
        <v>#REF!</v>
      </c>
      <c r="L139" s="11" t="e">
        <f>IF($A139="","",VLOOKUP($A139,#REF!,L$3+6,FALSE))</f>
        <v>#REF!</v>
      </c>
      <c r="M139" s="11" t="e">
        <f>IF($A139="","",VLOOKUP($A139,#REF!,M$3+6,FALSE))</f>
        <v>#REF!</v>
      </c>
      <c r="N139" s="11" t="e">
        <f>IF($A139="","",VLOOKUP($A139,#REF!,N$3+6,FALSE))</f>
        <v>#REF!</v>
      </c>
      <c r="O139" s="11" t="e">
        <f>IF($A139="","",VLOOKUP($A139,#REF!,O$3+6,FALSE))</f>
        <v>#REF!</v>
      </c>
      <c r="P139" s="11" t="e">
        <f>IF($A139="","",VLOOKUP($A139,#REF!,P$3+6,FALSE))</f>
        <v>#REF!</v>
      </c>
      <c r="Q139" s="11" t="e">
        <f>IF($A139="","",VLOOKUP($A139,#REF!,Q$3+6,FALSE))</f>
        <v>#REF!</v>
      </c>
      <c r="R139" s="11" t="e">
        <f>IF($A139="","",VLOOKUP($A139,#REF!,R$3+6,FALSE))</f>
        <v>#REF!</v>
      </c>
      <c r="S139" s="11" t="e">
        <f>IF($A139="","",VLOOKUP($A139,#REF!,S$3+6,FALSE))</f>
        <v>#REF!</v>
      </c>
      <c r="T139" s="11" t="e">
        <f>IF($A139="","",VLOOKUP($A139,#REF!,T$3+6,FALSE))</f>
        <v>#REF!</v>
      </c>
      <c r="U139" s="11" t="e">
        <f>IF($A139="","",VLOOKUP($A139,#REF!,U$3+6,FALSE))</f>
        <v>#REF!</v>
      </c>
      <c r="V139" s="11" t="e">
        <f>IF($A139="","",VLOOKUP($A139,#REF!,V$3+6,FALSE))</f>
        <v>#REF!</v>
      </c>
      <c r="W139" s="11" t="e">
        <f>IF($A139="","",VLOOKUP($A139,#REF!,W$3+6,FALSE))</f>
        <v>#REF!</v>
      </c>
      <c r="X139" s="11" t="e">
        <f>IF($A139="","",VLOOKUP($A139,#REF!,X$3+6,FALSE))</f>
        <v>#REF!</v>
      </c>
      <c r="Y139" s="11" t="e">
        <f t="shared" si="10"/>
        <v>#REF!</v>
      </c>
      <c r="AA139" s="11"/>
      <c r="AD139" t="e">
        <f t="shared" si="11"/>
        <v>#REF!</v>
      </c>
      <c r="AE139" t="e">
        <f t="shared" si="12"/>
        <v>#REF!</v>
      </c>
      <c r="AF139" t="e">
        <f t="shared" si="13"/>
        <v>#REF!</v>
      </c>
      <c r="AG139" t="e">
        <f t="shared" si="14"/>
        <v>#REF!</v>
      </c>
    </row>
    <row r="140" spans="1:33" x14ac:dyDescent="0.25">
      <c r="A140" t="e">
        <f>IF(#REF!="","",#REF!)</f>
        <v>#REF!</v>
      </c>
      <c r="B140" s="10">
        <v>137</v>
      </c>
      <c r="C140" s="10" t="e">
        <f>IF(A140="","",IF(VLOOKUP(A140,#REF!,2,FALSE)=0,"",VLOOKUP(A140,#REF!,2,FALSE)))</f>
        <v>#REF!</v>
      </c>
      <c r="D140" s="10" t="e">
        <f>IF(A140="","",IF(VLOOKUP(A140,#REF!,3,FALSE)=0,"",VLOOKUP(A140,#REF!,3,FALSE)))</f>
        <v>#REF!</v>
      </c>
      <c r="E140" s="10" t="e">
        <f>IF(A140="","",IF(VLOOKUP(A140,#REF!,5,FALSE)=0,"",VLOOKUP(A140,#REF!,5,FALSE)))</f>
        <v>#REF!</v>
      </c>
      <c r="F140" s="10" t="e">
        <f>IF(A140="","",IF(VLOOKUP(A140,#REF!,4,FALSE)=0,"",VLOOKUP(A140,#REF!,4,FALSE)))</f>
        <v>#REF!</v>
      </c>
      <c r="G140" s="11" t="e">
        <f>IF($A140="","",VLOOKUP($A140,#REF!,G$3+6,FALSE))</f>
        <v>#REF!</v>
      </c>
      <c r="H140" s="11" t="e">
        <f>IF($A140="","",VLOOKUP($A140,#REF!,H$3+6,FALSE))</f>
        <v>#REF!</v>
      </c>
      <c r="I140" s="11" t="e">
        <f>IF($A140="","",VLOOKUP($A140,#REF!,I$3+6,FALSE))</f>
        <v>#REF!</v>
      </c>
      <c r="J140" s="11" t="e">
        <f>IF($A140="","",VLOOKUP($A140,#REF!,J$3+6,FALSE))</f>
        <v>#REF!</v>
      </c>
      <c r="K140" s="11" t="e">
        <f>IF($A140="","",VLOOKUP($A140,#REF!,K$3+6,FALSE))</f>
        <v>#REF!</v>
      </c>
      <c r="L140" s="11" t="e">
        <f>IF($A140="","",VLOOKUP($A140,#REF!,L$3+6,FALSE))</f>
        <v>#REF!</v>
      </c>
      <c r="M140" s="11" t="e">
        <f>IF($A140="","",VLOOKUP($A140,#REF!,M$3+6,FALSE))</f>
        <v>#REF!</v>
      </c>
      <c r="N140" s="11" t="e">
        <f>IF($A140="","",VLOOKUP($A140,#REF!,N$3+6,FALSE))</f>
        <v>#REF!</v>
      </c>
      <c r="O140" s="11" t="e">
        <f>IF($A140="","",VLOOKUP($A140,#REF!,O$3+6,FALSE))</f>
        <v>#REF!</v>
      </c>
      <c r="P140" s="11" t="e">
        <f>IF($A140="","",VLOOKUP($A140,#REF!,P$3+6,FALSE))</f>
        <v>#REF!</v>
      </c>
      <c r="Q140" s="11" t="e">
        <f>IF($A140="","",VLOOKUP($A140,#REF!,Q$3+6,FALSE))</f>
        <v>#REF!</v>
      </c>
      <c r="R140" s="11" t="e">
        <f>IF($A140="","",VLOOKUP($A140,#REF!,R$3+6,FALSE))</f>
        <v>#REF!</v>
      </c>
      <c r="S140" s="11" t="e">
        <f>IF($A140="","",VLOOKUP($A140,#REF!,S$3+6,FALSE))</f>
        <v>#REF!</v>
      </c>
      <c r="T140" s="11" t="e">
        <f>IF($A140="","",VLOOKUP($A140,#REF!,T$3+6,FALSE))</f>
        <v>#REF!</v>
      </c>
      <c r="U140" s="11" t="e">
        <f>IF($A140="","",VLOOKUP($A140,#REF!,U$3+6,FALSE))</f>
        <v>#REF!</v>
      </c>
      <c r="V140" s="11" t="e">
        <f>IF($A140="","",VLOOKUP($A140,#REF!,V$3+6,FALSE))</f>
        <v>#REF!</v>
      </c>
      <c r="W140" s="11" t="e">
        <f>IF($A140="","",VLOOKUP($A140,#REF!,W$3+6,FALSE))</f>
        <v>#REF!</v>
      </c>
      <c r="X140" s="11" t="e">
        <f>IF($A140="","",VLOOKUP($A140,#REF!,X$3+6,FALSE))</f>
        <v>#REF!</v>
      </c>
      <c r="Y140" s="11" t="e">
        <f t="shared" si="10"/>
        <v>#REF!</v>
      </c>
      <c r="AA140" s="11"/>
      <c r="AD140" t="e">
        <f t="shared" si="11"/>
        <v>#REF!</v>
      </c>
      <c r="AE140" t="e">
        <f t="shared" si="12"/>
        <v>#REF!</v>
      </c>
      <c r="AF140" t="e">
        <f t="shared" si="13"/>
        <v>#REF!</v>
      </c>
      <c r="AG140" t="e">
        <f t="shared" si="14"/>
        <v>#REF!</v>
      </c>
    </row>
    <row r="141" spans="1:33" x14ac:dyDescent="0.25">
      <c r="A141" t="e">
        <f>IF(#REF!="","",#REF!)</f>
        <v>#REF!</v>
      </c>
      <c r="B141" s="10">
        <v>138</v>
      </c>
      <c r="C141" s="10" t="e">
        <f>IF(A141="","",IF(VLOOKUP(A141,#REF!,2,FALSE)=0,"",VLOOKUP(A141,#REF!,2,FALSE)))</f>
        <v>#REF!</v>
      </c>
      <c r="D141" s="10" t="e">
        <f>IF(A141="","",IF(VLOOKUP(A141,#REF!,3,FALSE)=0,"",VLOOKUP(A141,#REF!,3,FALSE)))</f>
        <v>#REF!</v>
      </c>
      <c r="E141" s="10" t="e">
        <f>IF(A141="","",IF(VLOOKUP(A141,#REF!,5,FALSE)=0,"",VLOOKUP(A141,#REF!,5,FALSE)))</f>
        <v>#REF!</v>
      </c>
      <c r="F141" s="10" t="e">
        <f>IF(A141="","",IF(VLOOKUP(A141,#REF!,4,FALSE)=0,"",VLOOKUP(A141,#REF!,4,FALSE)))</f>
        <v>#REF!</v>
      </c>
      <c r="G141" s="11" t="e">
        <f>IF($A141="","",VLOOKUP($A141,#REF!,G$3+6,FALSE))</f>
        <v>#REF!</v>
      </c>
      <c r="H141" s="11" t="e">
        <f>IF($A141="","",VLOOKUP($A141,#REF!,H$3+6,FALSE))</f>
        <v>#REF!</v>
      </c>
      <c r="I141" s="11" t="e">
        <f>IF($A141="","",VLOOKUP($A141,#REF!,I$3+6,FALSE))</f>
        <v>#REF!</v>
      </c>
      <c r="J141" s="11" t="e">
        <f>IF($A141="","",VLOOKUP($A141,#REF!,J$3+6,FALSE))</f>
        <v>#REF!</v>
      </c>
      <c r="K141" s="11" t="e">
        <f>IF($A141="","",VLOOKUP($A141,#REF!,K$3+6,FALSE))</f>
        <v>#REF!</v>
      </c>
      <c r="L141" s="11" t="e">
        <f>IF($A141="","",VLOOKUP($A141,#REF!,L$3+6,FALSE))</f>
        <v>#REF!</v>
      </c>
      <c r="M141" s="11" t="e">
        <f>IF($A141="","",VLOOKUP($A141,#REF!,M$3+6,FALSE))</f>
        <v>#REF!</v>
      </c>
      <c r="N141" s="11" t="e">
        <f>IF($A141="","",VLOOKUP($A141,#REF!,N$3+6,FALSE))</f>
        <v>#REF!</v>
      </c>
      <c r="O141" s="11" t="e">
        <f>IF($A141="","",VLOOKUP($A141,#REF!,O$3+6,FALSE))</f>
        <v>#REF!</v>
      </c>
      <c r="P141" s="11" t="e">
        <f>IF($A141="","",VLOOKUP($A141,#REF!,P$3+6,FALSE))</f>
        <v>#REF!</v>
      </c>
      <c r="Q141" s="11" t="e">
        <f>IF($A141="","",VLOOKUP($A141,#REF!,Q$3+6,FALSE))</f>
        <v>#REF!</v>
      </c>
      <c r="R141" s="11" t="e">
        <f>IF($A141="","",VLOOKUP($A141,#REF!,R$3+6,FALSE))</f>
        <v>#REF!</v>
      </c>
      <c r="S141" s="11" t="e">
        <f>IF($A141="","",VLOOKUP($A141,#REF!,S$3+6,FALSE))</f>
        <v>#REF!</v>
      </c>
      <c r="T141" s="11" t="e">
        <f>IF($A141="","",VLOOKUP($A141,#REF!,T$3+6,FALSE))</f>
        <v>#REF!</v>
      </c>
      <c r="U141" s="11" t="e">
        <f>IF($A141="","",VLOOKUP($A141,#REF!,U$3+6,FALSE))</f>
        <v>#REF!</v>
      </c>
      <c r="V141" s="11" t="e">
        <f>IF($A141="","",VLOOKUP($A141,#REF!,V$3+6,FALSE))</f>
        <v>#REF!</v>
      </c>
      <c r="W141" s="11" t="e">
        <f>IF($A141="","",VLOOKUP($A141,#REF!,W$3+6,FALSE))</f>
        <v>#REF!</v>
      </c>
      <c r="X141" s="11" t="e">
        <f>IF($A141="","",VLOOKUP($A141,#REF!,X$3+6,FALSE))</f>
        <v>#REF!</v>
      </c>
      <c r="Y141" s="11" t="e">
        <f t="shared" si="10"/>
        <v>#REF!</v>
      </c>
      <c r="AA141" s="11"/>
      <c r="AD141" t="e">
        <f t="shared" si="11"/>
        <v>#REF!</v>
      </c>
      <c r="AE141" t="e">
        <f t="shared" si="12"/>
        <v>#REF!</v>
      </c>
      <c r="AF141" t="e">
        <f t="shared" si="13"/>
        <v>#REF!</v>
      </c>
      <c r="AG141" t="e">
        <f t="shared" si="14"/>
        <v>#REF!</v>
      </c>
    </row>
    <row r="142" spans="1:33" x14ac:dyDescent="0.25">
      <c r="A142" t="e">
        <f>IF(#REF!="","",#REF!)</f>
        <v>#REF!</v>
      </c>
      <c r="B142" s="10">
        <v>139</v>
      </c>
      <c r="C142" s="10" t="e">
        <f>IF(A142="","",IF(VLOOKUP(A142,#REF!,2,FALSE)=0,"",VLOOKUP(A142,#REF!,2,FALSE)))</f>
        <v>#REF!</v>
      </c>
      <c r="D142" s="10" t="e">
        <f>IF(A142="","",IF(VLOOKUP(A142,#REF!,3,FALSE)=0,"",VLOOKUP(A142,#REF!,3,FALSE)))</f>
        <v>#REF!</v>
      </c>
      <c r="E142" s="10" t="e">
        <f>IF(A142="","",IF(VLOOKUP(A142,#REF!,5,FALSE)=0,"",VLOOKUP(A142,#REF!,5,FALSE)))</f>
        <v>#REF!</v>
      </c>
      <c r="F142" s="10" t="e">
        <f>IF(A142="","",IF(VLOOKUP(A142,#REF!,4,FALSE)=0,"",VLOOKUP(A142,#REF!,4,FALSE)))</f>
        <v>#REF!</v>
      </c>
      <c r="G142" s="11" t="e">
        <f>IF($A142="","",VLOOKUP($A142,#REF!,G$3+6,FALSE))</f>
        <v>#REF!</v>
      </c>
      <c r="H142" s="11" t="e">
        <f>IF($A142="","",VLOOKUP($A142,#REF!,H$3+6,FALSE))</f>
        <v>#REF!</v>
      </c>
      <c r="I142" s="11" t="e">
        <f>IF($A142="","",VLOOKUP($A142,#REF!,I$3+6,FALSE))</f>
        <v>#REF!</v>
      </c>
      <c r="J142" s="11" t="e">
        <f>IF($A142="","",VLOOKUP($A142,#REF!,J$3+6,FALSE))</f>
        <v>#REF!</v>
      </c>
      <c r="K142" s="11" t="e">
        <f>IF($A142="","",VLOOKUP($A142,#REF!,K$3+6,FALSE))</f>
        <v>#REF!</v>
      </c>
      <c r="L142" s="11" t="e">
        <f>IF($A142="","",VLOOKUP($A142,#REF!,L$3+6,FALSE))</f>
        <v>#REF!</v>
      </c>
      <c r="M142" s="11" t="e">
        <f>IF($A142="","",VLOOKUP($A142,#REF!,M$3+6,FALSE))</f>
        <v>#REF!</v>
      </c>
      <c r="N142" s="11" t="e">
        <f>IF($A142="","",VLOOKUP($A142,#REF!,N$3+6,FALSE))</f>
        <v>#REF!</v>
      </c>
      <c r="O142" s="11" t="e">
        <f>IF($A142="","",VLOOKUP($A142,#REF!,O$3+6,FALSE))</f>
        <v>#REF!</v>
      </c>
      <c r="P142" s="11" t="e">
        <f>IF($A142="","",VLOOKUP($A142,#REF!,P$3+6,FALSE))</f>
        <v>#REF!</v>
      </c>
      <c r="Q142" s="11" t="e">
        <f>IF($A142="","",VLOOKUP($A142,#REF!,Q$3+6,FALSE))</f>
        <v>#REF!</v>
      </c>
      <c r="R142" s="11" t="e">
        <f>IF($A142="","",VLOOKUP($A142,#REF!,R$3+6,FALSE))</f>
        <v>#REF!</v>
      </c>
      <c r="S142" s="11" t="e">
        <f>IF($A142="","",VLOOKUP($A142,#REF!,S$3+6,FALSE))</f>
        <v>#REF!</v>
      </c>
      <c r="T142" s="11" t="e">
        <f>IF($A142="","",VLOOKUP($A142,#REF!,T$3+6,FALSE))</f>
        <v>#REF!</v>
      </c>
      <c r="U142" s="11" t="e">
        <f>IF($A142="","",VLOOKUP($A142,#REF!,U$3+6,FALSE))</f>
        <v>#REF!</v>
      </c>
      <c r="V142" s="11" t="e">
        <f>IF($A142="","",VLOOKUP($A142,#REF!,V$3+6,FALSE))</f>
        <v>#REF!</v>
      </c>
      <c r="W142" s="11" t="e">
        <f>IF($A142="","",VLOOKUP($A142,#REF!,W$3+6,FALSE))</f>
        <v>#REF!</v>
      </c>
      <c r="X142" s="11" t="e">
        <f>IF($A142="","",VLOOKUP($A142,#REF!,X$3+6,FALSE))</f>
        <v>#REF!</v>
      </c>
      <c r="Y142" s="11" t="e">
        <f t="shared" si="10"/>
        <v>#REF!</v>
      </c>
      <c r="AA142" s="11"/>
      <c r="AD142" t="e">
        <f t="shared" si="11"/>
        <v>#REF!</v>
      </c>
      <c r="AE142" t="e">
        <f t="shared" si="12"/>
        <v>#REF!</v>
      </c>
      <c r="AF142" t="e">
        <f t="shared" si="13"/>
        <v>#REF!</v>
      </c>
      <c r="AG142" t="e">
        <f t="shared" si="14"/>
        <v>#REF!</v>
      </c>
    </row>
    <row r="143" spans="1:33" x14ac:dyDescent="0.25">
      <c r="A143" t="e">
        <f>IF(#REF!="","",#REF!)</f>
        <v>#REF!</v>
      </c>
      <c r="B143" s="10">
        <v>140</v>
      </c>
      <c r="C143" s="10" t="e">
        <f>IF(A143="","",IF(VLOOKUP(A143,#REF!,2,FALSE)=0,"",VLOOKUP(A143,#REF!,2,FALSE)))</f>
        <v>#REF!</v>
      </c>
      <c r="D143" s="10" t="e">
        <f>IF(A143="","",IF(VLOOKUP(A143,#REF!,3,FALSE)=0,"",VLOOKUP(A143,#REF!,3,FALSE)))</f>
        <v>#REF!</v>
      </c>
      <c r="E143" s="10" t="e">
        <f>IF(A143="","",IF(VLOOKUP(A143,#REF!,5,FALSE)=0,"",VLOOKUP(A143,#REF!,5,FALSE)))</f>
        <v>#REF!</v>
      </c>
      <c r="F143" s="10" t="e">
        <f>IF(A143="","",IF(VLOOKUP(A143,#REF!,4,FALSE)=0,"",VLOOKUP(A143,#REF!,4,FALSE)))</f>
        <v>#REF!</v>
      </c>
      <c r="G143" s="11" t="e">
        <f>IF($A143="","",VLOOKUP($A143,#REF!,G$3+6,FALSE))</f>
        <v>#REF!</v>
      </c>
      <c r="H143" s="11" t="e">
        <f>IF($A143="","",VLOOKUP($A143,#REF!,H$3+6,FALSE))</f>
        <v>#REF!</v>
      </c>
      <c r="I143" s="11" t="e">
        <f>IF($A143="","",VLOOKUP($A143,#REF!,I$3+6,FALSE))</f>
        <v>#REF!</v>
      </c>
      <c r="J143" s="11" t="e">
        <f>IF($A143="","",VLOOKUP($A143,#REF!,J$3+6,FALSE))</f>
        <v>#REF!</v>
      </c>
      <c r="K143" s="11" t="e">
        <f>IF($A143="","",VLOOKUP($A143,#REF!,K$3+6,FALSE))</f>
        <v>#REF!</v>
      </c>
      <c r="L143" s="11" t="e">
        <f>IF($A143="","",VLOOKUP($A143,#REF!,L$3+6,FALSE))</f>
        <v>#REF!</v>
      </c>
      <c r="M143" s="11" t="e">
        <f>IF($A143="","",VLOOKUP($A143,#REF!,M$3+6,FALSE))</f>
        <v>#REF!</v>
      </c>
      <c r="N143" s="11" t="e">
        <f>IF($A143="","",VLOOKUP($A143,#REF!,N$3+6,FALSE))</f>
        <v>#REF!</v>
      </c>
      <c r="O143" s="11" t="e">
        <f>IF($A143="","",VLOOKUP($A143,#REF!,O$3+6,FALSE))</f>
        <v>#REF!</v>
      </c>
      <c r="P143" s="11" t="e">
        <f>IF($A143="","",VLOOKUP($A143,#REF!,P$3+6,FALSE))</f>
        <v>#REF!</v>
      </c>
      <c r="Q143" s="11" t="e">
        <f>IF($A143="","",VLOOKUP($A143,#REF!,Q$3+6,FALSE))</f>
        <v>#REF!</v>
      </c>
      <c r="R143" s="11" t="e">
        <f>IF($A143="","",VLOOKUP($A143,#REF!,R$3+6,FALSE))</f>
        <v>#REF!</v>
      </c>
      <c r="S143" s="11" t="e">
        <f>IF($A143="","",VLOOKUP($A143,#REF!,S$3+6,FALSE))</f>
        <v>#REF!</v>
      </c>
      <c r="T143" s="11" t="e">
        <f>IF($A143="","",VLOOKUP($A143,#REF!,T$3+6,FALSE))</f>
        <v>#REF!</v>
      </c>
      <c r="U143" s="11" t="e">
        <f>IF($A143="","",VLOOKUP($A143,#REF!,U$3+6,FALSE))</f>
        <v>#REF!</v>
      </c>
      <c r="V143" s="11" t="e">
        <f>IF($A143="","",VLOOKUP($A143,#REF!,V$3+6,FALSE))</f>
        <v>#REF!</v>
      </c>
      <c r="W143" s="11" t="e">
        <f>IF($A143="","",VLOOKUP($A143,#REF!,W$3+6,FALSE))</f>
        <v>#REF!</v>
      </c>
      <c r="X143" s="11" t="e">
        <f>IF($A143="","",VLOOKUP($A143,#REF!,X$3+6,FALSE))</f>
        <v>#REF!</v>
      </c>
      <c r="Y143" s="11" t="e">
        <f t="shared" si="10"/>
        <v>#REF!</v>
      </c>
      <c r="AA143" s="11"/>
      <c r="AD143" t="e">
        <f t="shared" si="11"/>
        <v>#REF!</v>
      </c>
      <c r="AE143" t="e">
        <f t="shared" si="12"/>
        <v>#REF!</v>
      </c>
      <c r="AF143" t="e">
        <f t="shared" si="13"/>
        <v>#REF!</v>
      </c>
      <c r="AG143" t="e">
        <f t="shared" si="14"/>
        <v>#REF!</v>
      </c>
    </row>
    <row r="144" spans="1:33" x14ac:dyDescent="0.25">
      <c r="A144" t="e">
        <f>IF(#REF!="","",#REF!)</f>
        <v>#REF!</v>
      </c>
      <c r="B144" s="10">
        <v>141</v>
      </c>
      <c r="C144" s="10" t="e">
        <f>IF(A144="","",IF(VLOOKUP(A144,#REF!,2,FALSE)=0,"",VLOOKUP(A144,#REF!,2,FALSE)))</f>
        <v>#REF!</v>
      </c>
      <c r="D144" s="10" t="e">
        <f>IF(A144="","",IF(VLOOKUP(A144,#REF!,3,FALSE)=0,"",VLOOKUP(A144,#REF!,3,FALSE)))</f>
        <v>#REF!</v>
      </c>
      <c r="E144" s="10" t="e">
        <f>IF(A144="","",IF(VLOOKUP(A144,#REF!,5,FALSE)=0,"",VLOOKUP(A144,#REF!,5,FALSE)))</f>
        <v>#REF!</v>
      </c>
      <c r="F144" s="10" t="e">
        <f>IF(A144="","",IF(VLOOKUP(A144,#REF!,4,FALSE)=0,"",VLOOKUP(A144,#REF!,4,FALSE)))</f>
        <v>#REF!</v>
      </c>
      <c r="G144" s="11" t="e">
        <f>IF($A144="","",VLOOKUP($A144,#REF!,G$3+6,FALSE))</f>
        <v>#REF!</v>
      </c>
      <c r="H144" s="11" t="e">
        <f>IF($A144="","",VLOOKUP($A144,#REF!,H$3+6,FALSE))</f>
        <v>#REF!</v>
      </c>
      <c r="I144" s="11" t="e">
        <f>IF($A144="","",VLOOKUP($A144,#REF!,I$3+6,FALSE))</f>
        <v>#REF!</v>
      </c>
      <c r="J144" s="11" t="e">
        <f>IF($A144="","",VLOOKUP($A144,#REF!,J$3+6,FALSE))</f>
        <v>#REF!</v>
      </c>
      <c r="K144" s="11" t="e">
        <f>IF($A144="","",VLOOKUP($A144,#REF!,K$3+6,FALSE))</f>
        <v>#REF!</v>
      </c>
      <c r="L144" s="11" t="e">
        <f>IF($A144="","",VLOOKUP($A144,#REF!,L$3+6,FALSE))</f>
        <v>#REF!</v>
      </c>
      <c r="M144" s="11" t="e">
        <f>IF($A144="","",VLOOKUP($A144,#REF!,M$3+6,FALSE))</f>
        <v>#REF!</v>
      </c>
      <c r="N144" s="11" t="e">
        <f>IF($A144="","",VLOOKUP($A144,#REF!,N$3+6,FALSE))</f>
        <v>#REF!</v>
      </c>
      <c r="O144" s="11" t="e">
        <f>IF($A144="","",VLOOKUP($A144,#REF!,O$3+6,FALSE))</f>
        <v>#REF!</v>
      </c>
      <c r="P144" s="11" t="e">
        <f>IF($A144="","",VLOOKUP($A144,#REF!,P$3+6,FALSE))</f>
        <v>#REF!</v>
      </c>
      <c r="Q144" s="11" t="e">
        <f>IF($A144="","",VLOOKUP($A144,#REF!,Q$3+6,FALSE))</f>
        <v>#REF!</v>
      </c>
      <c r="R144" s="11" t="e">
        <f>IF($A144="","",VLOOKUP($A144,#REF!,R$3+6,FALSE))</f>
        <v>#REF!</v>
      </c>
      <c r="S144" s="11" t="e">
        <f>IF($A144="","",VLOOKUP($A144,#REF!,S$3+6,FALSE))</f>
        <v>#REF!</v>
      </c>
      <c r="T144" s="11" t="e">
        <f>IF($A144="","",VLOOKUP($A144,#REF!,T$3+6,FALSE))</f>
        <v>#REF!</v>
      </c>
      <c r="U144" s="11" t="e">
        <f>IF($A144="","",VLOOKUP($A144,#REF!,U$3+6,FALSE))</f>
        <v>#REF!</v>
      </c>
      <c r="V144" s="11" t="e">
        <f>IF($A144="","",VLOOKUP($A144,#REF!,V$3+6,FALSE))</f>
        <v>#REF!</v>
      </c>
      <c r="W144" s="11" t="e">
        <f>IF($A144="","",VLOOKUP($A144,#REF!,W$3+6,FALSE))</f>
        <v>#REF!</v>
      </c>
      <c r="X144" s="11" t="e">
        <f>IF($A144="","",VLOOKUP($A144,#REF!,X$3+6,FALSE))</f>
        <v>#REF!</v>
      </c>
      <c r="Y144" s="11" t="e">
        <f t="shared" si="10"/>
        <v>#REF!</v>
      </c>
      <c r="AA144" s="11"/>
      <c r="AD144" t="e">
        <f t="shared" si="11"/>
        <v>#REF!</v>
      </c>
      <c r="AE144" t="e">
        <f t="shared" si="12"/>
        <v>#REF!</v>
      </c>
      <c r="AF144" t="e">
        <f t="shared" si="13"/>
        <v>#REF!</v>
      </c>
      <c r="AG144" t="e">
        <f t="shared" si="14"/>
        <v>#REF!</v>
      </c>
    </row>
    <row r="145" spans="1:33" x14ac:dyDescent="0.25">
      <c r="A145" t="e">
        <f>IF(#REF!="","",#REF!)</f>
        <v>#REF!</v>
      </c>
      <c r="B145" s="10">
        <v>142</v>
      </c>
      <c r="C145" s="10" t="e">
        <f>IF(A145="","",IF(VLOOKUP(A145,#REF!,2,FALSE)=0,"",VLOOKUP(A145,#REF!,2,FALSE)))</f>
        <v>#REF!</v>
      </c>
      <c r="D145" s="10" t="e">
        <f>IF(A145="","",IF(VLOOKUP(A145,#REF!,3,FALSE)=0,"",VLOOKUP(A145,#REF!,3,FALSE)))</f>
        <v>#REF!</v>
      </c>
      <c r="E145" s="10" t="e">
        <f>IF(A145="","",IF(VLOOKUP(A145,#REF!,5,FALSE)=0,"",VLOOKUP(A145,#REF!,5,FALSE)))</f>
        <v>#REF!</v>
      </c>
      <c r="F145" s="10" t="e">
        <f>IF(A145="","",IF(VLOOKUP(A145,#REF!,4,FALSE)=0,"",VLOOKUP(A145,#REF!,4,FALSE)))</f>
        <v>#REF!</v>
      </c>
      <c r="G145" s="11" t="e">
        <f>IF($A145="","",VLOOKUP($A145,#REF!,G$3+6,FALSE))</f>
        <v>#REF!</v>
      </c>
      <c r="H145" s="11" t="e">
        <f>IF($A145="","",VLOOKUP($A145,#REF!,H$3+6,FALSE))</f>
        <v>#REF!</v>
      </c>
      <c r="I145" s="11" t="e">
        <f>IF($A145="","",VLOOKUP($A145,#REF!,I$3+6,FALSE))</f>
        <v>#REF!</v>
      </c>
      <c r="J145" s="11" t="e">
        <f>IF($A145="","",VLOOKUP($A145,#REF!,J$3+6,FALSE))</f>
        <v>#REF!</v>
      </c>
      <c r="K145" s="11" t="e">
        <f>IF($A145="","",VLOOKUP($A145,#REF!,K$3+6,FALSE))</f>
        <v>#REF!</v>
      </c>
      <c r="L145" s="11" t="e">
        <f>IF($A145="","",VLOOKUP($A145,#REF!,L$3+6,FALSE))</f>
        <v>#REF!</v>
      </c>
      <c r="M145" s="11" t="e">
        <f>IF($A145="","",VLOOKUP($A145,#REF!,M$3+6,FALSE))</f>
        <v>#REF!</v>
      </c>
      <c r="N145" s="11" t="e">
        <f>IF($A145="","",VLOOKUP($A145,#REF!,N$3+6,FALSE))</f>
        <v>#REF!</v>
      </c>
      <c r="O145" s="11" t="e">
        <f>IF($A145="","",VLOOKUP($A145,#REF!,O$3+6,FALSE))</f>
        <v>#REF!</v>
      </c>
      <c r="P145" s="11" t="e">
        <f>IF($A145="","",VLOOKUP($A145,#REF!,P$3+6,FALSE))</f>
        <v>#REF!</v>
      </c>
      <c r="Q145" s="11" t="e">
        <f>IF($A145="","",VLOOKUP($A145,#REF!,Q$3+6,FALSE))</f>
        <v>#REF!</v>
      </c>
      <c r="R145" s="11" t="e">
        <f>IF($A145="","",VLOOKUP($A145,#REF!,R$3+6,FALSE))</f>
        <v>#REF!</v>
      </c>
      <c r="S145" s="11" t="e">
        <f>IF($A145="","",VLOOKUP($A145,#REF!,S$3+6,FALSE))</f>
        <v>#REF!</v>
      </c>
      <c r="T145" s="11" t="e">
        <f>IF($A145="","",VLOOKUP($A145,#REF!,T$3+6,FALSE))</f>
        <v>#REF!</v>
      </c>
      <c r="U145" s="11" t="e">
        <f>IF($A145="","",VLOOKUP($A145,#REF!,U$3+6,FALSE))</f>
        <v>#REF!</v>
      </c>
      <c r="V145" s="11" t="e">
        <f>IF($A145="","",VLOOKUP($A145,#REF!,V$3+6,FALSE))</f>
        <v>#REF!</v>
      </c>
      <c r="W145" s="11" t="e">
        <f>IF($A145="","",VLOOKUP($A145,#REF!,W$3+6,FALSE))</f>
        <v>#REF!</v>
      </c>
      <c r="X145" s="11" t="e">
        <f>IF($A145="","",VLOOKUP($A145,#REF!,X$3+6,FALSE))</f>
        <v>#REF!</v>
      </c>
      <c r="Y145" s="11" t="e">
        <f t="shared" si="10"/>
        <v>#REF!</v>
      </c>
      <c r="AA145" s="11"/>
      <c r="AD145" t="e">
        <f t="shared" si="11"/>
        <v>#REF!</v>
      </c>
      <c r="AE145" t="e">
        <f t="shared" si="12"/>
        <v>#REF!</v>
      </c>
      <c r="AF145" t="e">
        <f t="shared" si="13"/>
        <v>#REF!</v>
      </c>
      <c r="AG145" t="e">
        <f t="shared" si="14"/>
        <v>#REF!</v>
      </c>
    </row>
    <row r="146" spans="1:33" x14ac:dyDescent="0.25">
      <c r="A146" t="e">
        <f>IF(#REF!="","",#REF!)</f>
        <v>#REF!</v>
      </c>
      <c r="B146" s="10">
        <v>143</v>
      </c>
      <c r="C146" s="10" t="e">
        <f>IF(A146="","",IF(VLOOKUP(A146,#REF!,2,FALSE)=0,"",VLOOKUP(A146,#REF!,2,FALSE)))</f>
        <v>#REF!</v>
      </c>
      <c r="D146" s="10" t="e">
        <f>IF(A146="","",IF(VLOOKUP(A146,#REF!,3,FALSE)=0,"",VLOOKUP(A146,#REF!,3,FALSE)))</f>
        <v>#REF!</v>
      </c>
      <c r="E146" s="10" t="e">
        <f>IF(A146="","",IF(VLOOKUP(A146,#REF!,5,FALSE)=0,"",VLOOKUP(A146,#REF!,5,FALSE)))</f>
        <v>#REF!</v>
      </c>
      <c r="F146" s="10" t="e">
        <f>IF(A146="","",IF(VLOOKUP(A146,#REF!,4,FALSE)=0,"",VLOOKUP(A146,#REF!,4,FALSE)))</f>
        <v>#REF!</v>
      </c>
      <c r="G146" s="11" t="e">
        <f>IF($A146="","",VLOOKUP($A146,#REF!,G$3+6,FALSE))</f>
        <v>#REF!</v>
      </c>
      <c r="H146" s="11" t="e">
        <f>IF($A146="","",VLOOKUP($A146,#REF!,H$3+6,FALSE))</f>
        <v>#REF!</v>
      </c>
      <c r="I146" s="11" t="e">
        <f>IF($A146="","",VLOOKUP($A146,#REF!,I$3+6,FALSE))</f>
        <v>#REF!</v>
      </c>
      <c r="J146" s="11" t="e">
        <f>IF($A146="","",VLOOKUP($A146,#REF!,J$3+6,FALSE))</f>
        <v>#REF!</v>
      </c>
      <c r="K146" s="11" t="e">
        <f>IF($A146="","",VLOOKUP($A146,#REF!,K$3+6,FALSE))</f>
        <v>#REF!</v>
      </c>
      <c r="L146" s="11" t="e">
        <f>IF($A146="","",VLOOKUP($A146,#REF!,L$3+6,FALSE))</f>
        <v>#REF!</v>
      </c>
      <c r="M146" s="11" t="e">
        <f>IF($A146="","",VLOOKUP($A146,#REF!,M$3+6,FALSE))</f>
        <v>#REF!</v>
      </c>
      <c r="N146" s="11" t="e">
        <f>IF($A146="","",VLOOKUP($A146,#REF!,N$3+6,FALSE))</f>
        <v>#REF!</v>
      </c>
      <c r="O146" s="11" t="e">
        <f>IF($A146="","",VLOOKUP($A146,#REF!,O$3+6,FALSE))</f>
        <v>#REF!</v>
      </c>
      <c r="P146" s="11" t="e">
        <f>IF($A146="","",VLOOKUP($A146,#REF!,P$3+6,FALSE))</f>
        <v>#REF!</v>
      </c>
      <c r="Q146" s="11" t="e">
        <f>IF($A146="","",VLOOKUP($A146,#REF!,Q$3+6,FALSE))</f>
        <v>#REF!</v>
      </c>
      <c r="R146" s="11" t="e">
        <f>IF($A146="","",VLOOKUP($A146,#REF!,R$3+6,FALSE))</f>
        <v>#REF!</v>
      </c>
      <c r="S146" s="11" t="e">
        <f>IF($A146="","",VLOOKUP($A146,#REF!,S$3+6,FALSE))</f>
        <v>#REF!</v>
      </c>
      <c r="T146" s="11" t="e">
        <f>IF($A146="","",VLOOKUP($A146,#REF!,T$3+6,FALSE))</f>
        <v>#REF!</v>
      </c>
      <c r="U146" s="11" t="e">
        <f>IF($A146="","",VLOOKUP($A146,#REF!,U$3+6,FALSE))</f>
        <v>#REF!</v>
      </c>
      <c r="V146" s="11" t="e">
        <f>IF($A146="","",VLOOKUP($A146,#REF!,V$3+6,FALSE))</f>
        <v>#REF!</v>
      </c>
      <c r="W146" s="11" t="e">
        <f>IF($A146="","",VLOOKUP($A146,#REF!,W$3+6,FALSE))</f>
        <v>#REF!</v>
      </c>
      <c r="X146" s="11" t="e">
        <f>IF($A146="","",VLOOKUP($A146,#REF!,X$3+6,FALSE))</f>
        <v>#REF!</v>
      </c>
      <c r="Y146" s="11" t="e">
        <f t="shared" si="10"/>
        <v>#REF!</v>
      </c>
      <c r="AA146" s="11"/>
      <c r="AD146" t="e">
        <f t="shared" si="11"/>
        <v>#REF!</v>
      </c>
      <c r="AE146" t="e">
        <f t="shared" si="12"/>
        <v>#REF!</v>
      </c>
      <c r="AF146" t="e">
        <f t="shared" si="13"/>
        <v>#REF!</v>
      </c>
      <c r="AG146" t="e">
        <f t="shared" si="14"/>
        <v>#REF!</v>
      </c>
    </row>
    <row r="147" spans="1:33" x14ac:dyDescent="0.25">
      <c r="A147" t="e">
        <f>IF(#REF!="","",#REF!)</f>
        <v>#REF!</v>
      </c>
      <c r="B147" s="10">
        <v>144</v>
      </c>
      <c r="C147" s="10" t="e">
        <f>IF(A147="","",IF(VLOOKUP(A147,#REF!,2,FALSE)=0,"",VLOOKUP(A147,#REF!,2,FALSE)))</f>
        <v>#REF!</v>
      </c>
      <c r="D147" s="10" t="e">
        <f>IF(A147="","",IF(VLOOKUP(A147,#REF!,3,FALSE)=0,"",VLOOKUP(A147,#REF!,3,FALSE)))</f>
        <v>#REF!</v>
      </c>
      <c r="E147" s="10" t="e">
        <f>IF(A147="","",IF(VLOOKUP(A147,#REF!,5,FALSE)=0,"",VLOOKUP(A147,#REF!,5,FALSE)))</f>
        <v>#REF!</v>
      </c>
      <c r="F147" s="10" t="e">
        <f>IF(A147="","",IF(VLOOKUP(A147,#REF!,4,FALSE)=0,"",VLOOKUP(A147,#REF!,4,FALSE)))</f>
        <v>#REF!</v>
      </c>
      <c r="G147" s="11" t="e">
        <f>IF($A147="","",VLOOKUP($A147,#REF!,G$3+6,FALSE))</f>
        <v>#REF!</v>
      </c>
      <c r="H147" s="11" t="e">
        <f>IF($A147="","",VLOOKUP($A147,#REF!,H$3+6,FALSE))</f>
        <v>#REF!</v>
      </c>
      <c r="I147" s="11" t="e">
        <f>IF($A147="","",VLOOKUP($A147,#REF!,I$3+6,FALSE))</f>
        <v>#REF!</v>
      </c>
      <c r="J147" s="11" t="e">
        <f>IF($A147="","",VLOOKUP($A147,#REF!,J$3+6,FALSE))</f>
        <v>#REF!</v>
      </c>
      <c r="K147" s="11" t="e">
        <f>IF($A147="","",VLOOKUP($A147,#REF!,K$3+6,FALSE))</f>
        <v>#REF!</v>
      </c>
      <c r="L147" s="11" t="e">
        <f>IF($A147="","",VLOOKUP($A147,#REF!,L$3+6,FALSE))</f>
        <v>#REF!</v>
      </c>
      <c r="M147" s="11" t="e">
        <f>IF($A147="","",VLOOKUP($A147,#REF!,M$3+6,FALSE))</f>
        <v>#REF!</v>
      </c>
      <c r="N147" s="11" t="e">
        <f>IF($A147="","",VLOOKUP($A147,#REF!,N$3+6,FALSE))</f>
        <v>#REF!</v>
      </c>
      <c r="O147" s="11" t="e">
        <f>IF($A147="","",VLOOKUP($A147,#REF!,O$3+6,FALSE))</f>
        <v>#REF!</v>
      </c>
      <c r="P147" s="11" t="e">
        <f>IF($A147="","",VLOOKUP($A147,#REF!,P$3+6,FALSE))</f>
        <v>#REF!</v>
      </c>
      <c r="Q147" s="11" t="e">
        <f>IF($A147="","",VLOOKUP($A147,#REF!,Q$3+6,FALSE))</f>
        <v>#REF!</v>
      </c>
      <c r="R147" s="11" t="e">
        <f>IF($A147="","",VLOOKUP($A147,#REF!,R$3+6,FALSE))</f>
        <v>#REF!</v>
      </c>
      <c r="S147" s="11" t="e">
        <f>IF($A147="","",VLOOKUP($A147,#REF!,S$3+6,FALSE))</f>
        <v>#REF!</v>
      </c>
      <c r="T147" s="11" t="e">
        <f>IF($A147="","",VLOOKUP($A147,#REF!,T$3+6,FALSE))</f>
        <v>#REF!</v>
      </c>
      <c r="U147" s="11" t="e">
        <f>IF($A147="","",VLOOKUP($A147,#REF!,U$3+6,FALSE))</f>
        <v>#REF!</v>
      </c>
      <c r="V147" s="11" t="e">
        <f>IF($A147="","",VLOOKUP($A147,#REF!,V$3+6,FALSE))</f>
        <v>#REF!</v>
      </c>
      <c r="W147" s="11" t="e">
        <f>IF($A147="","",VLOOKUP($A147,#REF!,W$3+6,FALSE))</f>
        <v>#REF!</v>
      </c>
      <c r="X147" s="11" t="e">
        <f>IF($A147="","",VLOOKUP($A147,#REF!,X$3+6,FALSE))</f>
        <v>#REF!</v>
      </c>
      <c r="Y147" s="11" t="e">
        <f t="shared" si="10"/>
        <v>#REF!</v>
      </c>
      <c r="AA147" s="11"/>
      <c r="AD147" t="e">
        <f t="shared" si="11"/>
        <v>#REF!</v>
      </c>
      <c r="AE147" t="e">
        <f t="shared" si="12"/>
        <v>#REF!</v>
      </c>
      <c r="AF147" t="e">
        <f t="shared" si="13"/>
        <v>#REF!</v>
      </c>
      <c r="AG147" t="e">
        <f t="shared" si="14"/>
        <v>#REF!</v>
      </c>
    </row>
    <row r="148" spans="1:33" x14ac:dyDescent="0.25">
      <c r="A148" t="e">
        <f>IF(#REF!="","",#REF!)</f>
        <v>#REF!</v>
      </c>
      <c r="B148" s="10">
        <v>145</v>
      </c>
      <c r="C148" s="10" t="e">
        <f>IF(A148="","",IF(VLOOKUP(A148,#REF!,2,FALSE)=0,"",VLOOKUP(A148,#REF!,2,FALSE)))</f>
        <v>#REF!</v>
      </c>
      <c r="D148" s="10" t="e">
        <f>IF(A148="","",IF(VLOOKUP(A148,#REF!,3,FALSE)=0,"",VLOOKUP(A148,#REF!,3,FALSE)))</f>
        <v>#REF!</v>
      </c>
      <c r="E148" s="10" t="e">
        <f>IF(A148="","",IF(VLOOKUP(A148,#REF!,5,FALSE)=0,"",VLOOKUP(A148,#REF!,5,FALSE)))</f>
        <v>#REF!</v>
      </c>
      <c r="F148" s="10" t="e">
        <f>IF(A148="","",IF(VLOOKUP(A148,#REF!,4,FALSE)=0,"",VLOOKUP(A148,#REF!,4,FALSE)))</f>
        <v>#REF!</v>
      </c>
      <c r="G148" s="11" t="e">
        <f>IF($A148="","",VLOOKUP($A148,#REF!,G$3+6,FALSE))</f>
        <v>#REF!</v>
      </c>
      <c r="H148" s="11" t="e">
        <f>IF($A148="","",VLOOKUP($A148,#REF!,H$3+6,FALSE))</f>
        <v>#REF!</v>
      </c>
      <c r="I148" s="11" t="e">
        <f>IF($A148="","",VLOOKUP($A148,#REF!,I$3+6,FALSE))</f>
        <v>#REF!</v>
      </c>
      <c r="J148" s="11" t="e">
        <f>IF($A148="","",VLOOKUP($A148,#REF!,J$3+6,FALSE))</f>
        <v>#REF!</v>
      </c>
      <c r="K148" s="11" t="e">
        <f>IF($A148="","",VLOOKUP($A148,#REF!,K$3+6,FALSE))</f>
        <v>#REF!</v>
      </c>
      <c r="L148" s="11" t="e">
        <f>IF($A148="","",VLOOKUP($A148,#REF!,L$3+6,FALSE))</f>
        <v>#REF!</v>
      </c>
      <c r="M148" s="11" t="e">
        <f>IF($A148="","",VLOOKUP($A148,#REF!,M$3+6,FALSE))</f>
        <v>#REF!</v>
      </c>
      <c r="N148" s="11" t="e">
        <f>IF($A148="","",VLOOKUP($A148,#REF!,N$3+6,FALSE))</f>
        <v>#REF!</v>
      </c>
      <c r="O148" s="11" t="e">
        <f>IF($A148="","",VLOOKUP($A148,#REF!,O$3+6,FALSE))</f>
        <v>#REF!</v>
      </c>
      <c r="P148" s="11" t="e">
        <f>IF($A148="","",VLOOKUP($A148,#REF!,P$3+6,FALSE))</f>
        <v>#REF!</v>
      </c>
      <c r="Q148" s="11" t="e">
        <f>IF($A148="","",VLOOKUP($A148,#REF!,Q$3+6,FALSE))</f>
        <v>#REF!</v>
      </c>
      <c r="R148" s="11" t="e">
        <f>IF($A148="","",VLOOKUP($A148,#REF!,R$3+6,FALSE))</f>
        <v>#REF!</v>
      </c>
      <c r="S148" s="11" t="e">
        <f>IF($A148="","",VLOOKUP($A148,#REF!,S$3+6,FALSE))</f>
        <v>#REF!</v>
      </c>
      <c r="T148" s="11" t="e">
        <f>IF($A148="","",VLOOKUP($A148,#REF!,T$3+6,FALSE))</f>
        <v>#REF!</v>
      </c>
      <c r="U148" s="11" t="e">
        <f>IF($A148="","",VLOOKUP($A148,#REF!,U$3+6,FALSE))</f>
        <v>#REF!</v>
      </c>
      <c r="V148" s="11" t="e">
        <f>IF($A148="","",VLOOKUP($A148,#REF!,V$3+6,FALSE))</f>
        <v>#REF!</v>
      </c>
      <c r="W148" s="11" t="e">
        <f>IF($A148="","",VLOOKUP($A148,#REF!,W$3+6,FALSE))</f>
        <v>#REF!</v>
      </c>
      <c r="X148" s="11" t="e">
        <f>IF($A148="","",VLOOKUP($A148,#REF!,X$3+6,FALSE))</f>
        <v>#REF!</v>
      </c>
      <c r="Y148" s="11" t="e">
        <f t="shared" si="10"/>
        <v>#REF!</v>
      </c>
      <c r="AA148" s="11"/>
      <c r="AD148" t="e">
        <f t="shared" si="11"/>
        <v>#REF!</v>
      </c>
      <c r="AE148" t="e">
        <f t="shared" si="12"/>
        <v>#REF!</v>
      </c>
      <c r="AF148" t="e">
        <f t="shared" si="13"/>
        <v>#REF!</v>
      </c>
      <c r="AG148" t="e">
        <f t="shared" si="14"/>
        <v>#REF!</v>
      </c>
    </row>
    <row r="149" spans="1:33" x14ac:dyDescent="0.25">
      <c r="A149" t="e">
        <f>IF(#REF!="","",#REF!)</f>
        <v>#REF!</v>
      </c>
      <c r="B149" s="10">
        <v>146</v>
      </c>
      <c r="C149" s="10" t="e">
        <f>IF(A149="","",IF(VLOOKUP(A149,#REF!,2,FALSE)=0,"",VLOOKUP(A149,#REF!,2,FALSE)))</f>
        <v>#REF!</v>
      </c>
      <c r="D149" s="10" t="e">
        <f>IF(A149="","",IF(VLOOKUP(A149,#REF!,3,FALSE)=0,"",VLOOKUP(A149,#REF!,3,FALSE)))</f>
        <v>#REF!</v>
      </c>
      <c r="E149" s="10" t="e">
        <f>IF(A149="","",IF(VLOOKUP(A149,#REF!,5,FALSE)=0,"",VLOOKUP(A149,#REF!,5,FALSE)))</f>
        <v>#REF!</v>
      </c>
      <c r="F149" s="10" t="e">
        <f>IF(A149="","",IF(VLOOKUP(A149,#REF!,4,FALSE)=0,"",VLOOKUP(A149,#REF!,4,FALSE)))</f>
        <v>#REF!</v>
      </c>
      <c r="G149" s="11" t="e">
        <f>IF($A149="","",VLOOKUP($A149,#REF!,G$3+6,FALSE))</f>
        <v>#REF!</v>
      </c>
      <c r="H149" s="11" t="e">
        <f>IF($A149="","",VLOOKUP($A149,#REF!,H$3+6,FALSE))</f>
        <v>#REF!</v>
      </c>
      <c r="I149" s="11" t="e">
        <f>IF($A149="","",VLOOKUP($A149,#REF!,I$3+6,FALSE))</f>
        <v>#REF!</v>
      </c>
      <c r="J149" s="11" t="e">
        <f>IF($A149="","",VLOOKUP($A149,#REF!,J$3+6,FALSE))</f>
        <v>#REF!</v>
      </c>
      <c r="K149" s="11" t="e">
        <f>IF($A149="","",VLOOKUP($A149,#REF!,K$3+6,FALSE))</f>
        <v>#REF!</v>
      </c>
      <c r="L149" s="11" t="e">
        <f>IF($A149="","",VLOOKUP($A149,#REF!,L$3+6,FALSE))</f>
        <v>#REF!</v>
      </c>
      <c r="M149" s="11" t="e">
        <f>IF($A149="","",VLOOKUP($A149,#REF!,M$3+6,FALSE))</f>
        <v>#REF!</v>
      </c>
      <c r="N149" s="11" t="e">
        <f>IF($A149="","",VLOOKUP($A149,#REF!,N$3+6,FALSE))</f>
        <v>#REF!</v>
      </c>
      <c r="O149" s="11" t="e">
        <f>IF($A149="","",VLOOKUP($A149,#REF!,O$3+6,FALSE))</f>
        <v>#REF!</v>
      </c>
      <c r="P149" s="11" t="e">
        <f>IF($A149="","",VLOOKUP($A149,#REF!,P$3+6,FALSE))</f>
        <v>#REF!</v>
      </c>
      <c r="Q149" s="11" t="e">
        <f>IF($A149="","",VLOOKUP($A149,#REF!,Q$3+6,FALSE))</f>
        <v>#REF!</v>
      </c>
      <c r="R149" s="11" t="e">
        <f>IF($A149="","",VLOOKUP($A149,#REF!,R$3+6,FALSE))</f>
        <v>#REF!</v>
      </c>
      <c r="S149" s="11" t="e">
        <f>IF($A149="","",VLOOKUP($A149,#REF!,S$3+6,FALSE))</f>
        <v>#REF!</v>
      </c>
      <c r="T149" s="11" t="e">
        <f>IF($A149="","",VLOOKUP($A149,#REF!,T$3+6,FALSE))</f>
        <v>#REF!</v>
      </c>
      <c r="U149" s="11" t="e">
        <f>IF($A149="","",VLOOKUP($A149,#REF!,U$3+6,FALSE))</f>
        <v>#REF!</v>
      </c>
      <c r="V149" s="11" t="e">
        <f>IF($A149="","",VLOOKUP($A149,#REF!,V$3+6,FALSE))</f>
        <v>#REF!</v>
      </c>
      <c r="W149" s="11" t="e">
        <f>IF($A149="","",VLOOKUP($A149,#REF!,W$3+6,FALSE))</f>
        <v>#REF!</v>
      </c>
      <c r="X149" s="11" t="e">
        <f>IF($A149="","",VLOOKUP($A149,#REF!,X$3+6,FALSE))</f>
        <v>#REF!</v>
      </c>
      <c r="Y149" s="11" t="e">
        <f t="shared" si="10"/>
        <v>#REF!</v>
      </c>
      <c r="AA149" s="11"/>
      <c r="AD149" t="e">
        <f t="shared" si="11"/>
        <v>#REF!</v>
      </c>
      <c r="AE149" t="e">
        <f t="shared" si="12"/>
        <v>#REF!</v>
      </c>
      <c r="AF149" t="e">
        <f t="shared" si="13"/>
        <v>#REF!</v>
      </c>
      <c r="AG149" t="e">
        <f t="shared" si="14"/>
        <v>#REF!</v>
      </c>
    </row>
    <row r="150" spans="1:33" x14ac:dyDescent="0.25">
      <c r="A150" t="e">
        <f>IF(#REF!="","",#REF!)</f>
        <v>#REF!</v>
      </c>
      <c r="B150" s="10">
        <v>147</v>
      </c>
      <c r="C150" s="10" t="e">
        <f>IF(A150="","",IF(VLOOKUP(A150,#REF!,2,FALSE)=0,"",VLOOKUP(A150,#REF!,2,FALSE)))</f>
        <v>#REF!</v>
      </c>
      <c r="D150" s="10" t="e">
        <f>IF(A150="","",IF(VLOOKUP(A150,#REF!,3,FALSE)=0,"",VLOOKUP(A150,#REF!,3,FALSE)))</f>
        <v>#REF!</v>
      </c>
      <c r="E150" s="10" t="e">
        <f>IF(A150="","",IF(VLOOKUP(A150,#REF!,5,FALSE)=0,"",VLOOKUP(A150,#REF!,5,FALSE)))</f>
        <v>#REF!</v>
      </c>
      <c r="F150" s="10" t="e">
        <f>IF(A150="","",IF(VLOOKUP(A150,#REF!,4,FALSE)=0,"",VLOOKUP(A150,#REF!,4,FALSE)))</f>
        <v>#REF!</v>
      </c>
      <c r="G150" s="11" t="e">
        <f>IF($A150="","",VLOOKUP($A150,#REF!,G$3+6,FALSE))</f>
        <v>#REF!</v>
      </c>
      <c r="H150" s="11" t="e">
        <f>IF($A150="","",VLOOKUP($A150,#REF!,H$3+6,FALSE))</f>
        <v>#REF!</v>
      </c>
      <c r="I150" s="11" t="e">
        <f>IF($A150="","",VLOOKUP($A150,#REF!,I$3+6,FALSE))</f>
        <v>#REF!</v>
      </c>
      <c r="J150" s="11" t="e">
        <f>IF($A150="","",VLOOKUP($A150,#REF!,J$3+6,FALSE))</f>
        <v>#REF!</v>
      </c>
      <c r="K150" s="11" t="e">
        <f>IF($A150="","",VLOOKUP($A150,#REF!,K$3+6,FALSE))</f>
        <v>#REF!</v>
      </c>
      <c r="L150" s="11" t="e">
        <f>IF($A150="","",VLOOKUP($A150,#REF!,L$3+6,FALSE))</f>
        <v>#REF!</v>
      </c>
      <c r="M150" s="11" t="e">
        <f>IF($A150="","",VLOOKUP($A150,#REF!,M$3+6,FALSE))</f>
        <v>#REF!</v>
      </c>
      <c r="N150" s="11" t="e">
        <f>IF($A150="","",VLOOKUP($A150,#REF!,N$3+6,FALSE))</f>
        <v>#REF!</v>
      </c>
      <c r="O150" s="11" t="e">
        <f>IF($A150="","",VLOOKUP($A150,#REF!,O$3+6,FALSE))</f>
        <v>#REF!</v>
      </c>
      <c r="P150" s="11" t="e">
        <f>IF($A150="","",VLOOKUP($A150,#REF!,P$3+6,FALSE))</f>
        <v>#REF!</v>
      </c>
      <c r="Q150" s="11" t="e">
        <f>IF($A150="","",VLOOKUP($A150,#REF!,Q$3+6,FALSE))</f>
        <v>#REF!</v>
      </c>
      <c r="R150" s="11" t="e">
        <f>IF($A150="","",VLOOKUP($A150,#REF!,R$3+6,FALSE))</f>
        <v>#REF!</v>
      </c>
      <c r="S150" s="11" t="e">
        <f>IF($A150="","",VLOOKUP($A150,#REF!,S$3+6,FALSE))</f>
        <v>#REF!</v>
      </c>
      <c r="T150" s="11" t="e">
        <f>IF($A150="","",VLOOKUP($A150,#REF!,T$3+6,FALSE))</f>
        <v>#REF!</v>
      </c>
      <c r="U150" s="11" t="e">
        <f>IF($A150="","",VLOOKUP($A150,#REF!,U$3+6,FALSE))</f>
        <v>#REF!</v>
      </c>
      <c r="V150" s="11" t="e">
        <f>IF($A150="","",VLOOKUP($A150,#REF!,V$3+6,FALSE))</f>
        <v>#REF!</v>
      </c>
      <c r="W150" s="11" t="e">
        <f>IF($A150="","",VLOOKUP($A150,#REF!,W$3+6,FALSE))</f>
        <v>#REF!</v>
      </c>
      <c r="X150" s="11" t="e">
        <f>IF($A150="","",VLOOKUP($A150,#REF!,X$3+6,FALSE))</f>
        <v>#REF!</v>
      </c>
      <c r="Y150" s="11" t="e">
        <f t="shared" si="10"/>
        <v>#REF!</v>
      </c>
      <c r="AA150" s="11"/>
      <c r="AD150" t="e">
        <f t="shared" si="11"/>
        <v>#REF!</v>
      </c>
      <c r="AE150" t="e">
        <f t="shared" si="12"/>
        <v>#REF!</v>
      </c>
      <c r="AF150" t="e">
        <f t="shared" si="13"/>
        <v>#REF!</v>
      </c>
      <c r="AG150" t="e">
        <f t="shared" si="14"/>
        <v>#REF!</v>
      </c>
    </row>
    <row r="151" spans="1:33" x14ac:dyDescent="0.25">
      <c r="A151" t="e">
        <f>IF(#REF!="","",#REF!)</f>
        <v>#REF!</v>
      </c>
      <c r="B151" s="10">
        <v>148</v>
      </c>
      <c r="C151" s="10" t="e">
        <f>IF(A151="","",IF(VLOOKUP(A151,#REF!,2,FALSE)=0,"",VLOOKUP(A151,#REF!,2,FALSE)))</f>
        <v>#REF!</v>
      </c>
      <c r="D151" s="10" t="e">
        <f>IF(A151="","",IF(VLOOKUP(A151,#REF!,3,FALSE)=0,"",VLOOKUP(A151,#REF!,3,FALSE)))</f>
        <v>#REF!</v>
      </c>
      <c r="E151" s="10" t="e">
        <f>IF(A151="","",IF(VLOOKUP(A151,#REF!,5,FALSE)=0,"",VLOOKUP(A151,#REF!,5,FALSE)))</f>
        <v>#REF!</v>
      </c>
      <c r="F151" s="10" t="e">
        <f>IF(A151="","",IF(VLOOKUP(A151,#REF!,4,FALSE)=0,"",VLOOKUP(A151,#REF!,4,FALSE)))</f>
        <v>#REF!</v>
      </c>
      <c r="G151" s="11" t="e">
        <f>IF($A151="","",VLOOKUP($A151,#REF!,G$3+6,FALSE))</f>
        <v>#REF!</v>
      </c>
      <c r="H151" s="11" t="e">
        <f>IF($A151="","",VLOOKUP($A151,#REF!,H$3+6,FALSE))</f>
        <v>#REF!</v>
      </c>
      <c r="I151" s="11" t="e">
        <f>IF($A151="","",VLOOKUP($A151,#REF!,I$3+6,FALSE))</f>
        <v>#REF!</v>
      </c>
      <c r="J151" s="11" t="e">
        <f>IF($A151="","",VLOOKUP($A151,#REF!,J$3+6,FALSE))</f>
        <v>#REF!</v>
      </c>
      <c r="K151" s="11" t="e">
        <f>IF($A151="","",VLOOKUP($A151,#REF!,K$3+6,FALSE))</f>
        <v>#REF!</v>
      </c>
      <c r="L151" s="11" t="e">
        <f>IF($A151="","",VLOOKUP($A151,#REF!,L$3+6,FALSE))</f>
        <v>#REF!</v>
      </c>
      <c r="M151" s="11" t="e">
        <f>IF($A151="","",VLOOKUP($A151,#REF!,M$3+6,FALSE))</f>
        <v>#REF!</v>
      </c>
      <c r="N151" s="11" t="e">
        <f>IF($A151="","",VLOOKUP($A151,#REF!,N$3+6,FALSE))</f>
        <v>#REF!</v>
      </c>
      <c r="O151" s="11" t="e">
        <f>IF($A151="","",VLOOKUP($A151,#REF!,O$3+6,FALSE))</f>
        <v>#REF!</v>
      </c>
      <c r="P151" s="11" t="e">
        <f>IF($A151="","",VLOOKUP($A151,#REF!,P$3+6,FALSE))</f>
        <v>#REF!</v>
      </c>
      <c r="Q151" s="11" t="e">
        <f>IF($A151="","",VLOOKUP($A151,#REF!,Q$3+6,FALSE))</f>
        <v>#REF!</v>
      </c>
      <c r="R151" s="11" t="e">
        <f>IF($A151="","",VLOOKUP($A151,#REF!,R$3+6,FALSE))</f>
        <v>#REF!</v>
      </c>
      <c r="S151" s="11" t="e">
        <f>IF($A151="","",VLOOKUP($A151,#REF!,S$3+6,FALSE))</f>
        <v>#REF!</v>
      </c>
      <c r="T151" s="11" t="e">
        <f>IF($A151="","",VLOOKUP($A151,#REF!,T$3+6,FALSE))</f>
        <v>#REF!</v>
      </c>
      <c r="U151" s="11" t="e">
        <f>IF($A151="","",VLOOKUP($A151,#REF!,U$3+6,FALSE))</f>
        <v>#REF!</v>
      </c>
      <c r="V151" s="11" t="e">
        <f>IF($A151="","",VLOOKUP($A151,#REF!,V$3+6,FALSE))</f>
        <v>#REF!</v>
      </c>
      <c r="W151" s="11" t="e">
        <f>IF($A151="","",VLOOKUP($A151,#REF!,W$3+6,FALSE))</f>
        <v>#REF!</v>
      </c>
      <c r="X151" s="11" t="e">
        <f>IF($A151="","",VLOOKUP($A151,#REF!,X$3+6,FALSE))</f>
        <v>#REF!</v>
      </c>
      <c r="Y151" s="11" t="e">
        <f t="shared" si="10"/>
        <v>#REF!</v>
      </c>
      <c r="AA151" s="11"/>
      <c r="AD151" t="e">
        <f t="shared" si="11"/>
        <v>#REF!</v>
      </c>
      <c r="AE151" t="e">
        <f t="shared" si="12"/>
        <v>#REF!</v>
      </c>
      <c r="AF151" t="e">
        <f t="shared" si="13"/>
        <v>#REF!</v>
      </c>
      <c r="AG151" t="e">
        <f t="shared" si="14"/>
        <v>#REF!</v>
      </c>
    </row>
    <row r="152" spans="1:33" x14ac:dyDescent="0.25">
      <c r="A152" t="e">
        <f>IF(#REF!="","",#REF!)</f>
        <v>#REF!</v>
      </c>
      <c r="B152" s="10">
        <v>149</v>
      </c>
      <c r="C152" s="10" t="e">
        <f>IF(A152="","",IF(VLOOKUP(A152,#REF!,2,FALSE)=0,"",VLOOKUP(A152,#REF!,2,FALSE)))</f>
        <v>#REF!</v>
      </c>
      <c r="D152" s="10" t="e">
        <f>IF(A152="","",IF(VLOOKUP(A152,#REF!,3,FALSE)=0,"",VLOOKUP(A152,#REF!,3,FALSE)))</f>
        <v>#REF!</v>
      </c>
      <c r="E152" s="10" t="e">
        <f>IF(A152="","",IF(VLOOKUP(A152,#REF!,5,FALSE)=0,"",VLOOKUP(A152,#REF!,5,FALSE)))</f>
        <v>#REF!</v>
      </c>
      <c r="F152" s="10" t="e">
        <f>IF(A152="","",IF(VLOOKUP(A152,#REF!,4,FALSE)=0,"",VLOOKUP(A152,#REF!,4,FALSE)))</f>
        <v>#REF!</v>
      </c>
      <c r="G152" s="11" t="e">
        <f>IF($A152="","",VLOOKUP($A152,#REF!,G$3+6,FALSE))</f>
        <v>#REF!</v>
      </c>
      <c r="H152" s="11" t="e">
        <f>IF($A152="","",VLOOKUP($A152,#REF!,H$3+6,FALSE))</f>
        <v>#REF!</v>
      </c>
      <c r="I152" s="11" t="e">
        <f>IF($A152="","",VLOOKUP($A152,#REF!,I$3+6,FALSE))</f>
        <v>#REF!</v>
      </c>
      <c r="J152" s="11" t="e">
        <f>IF($A152="","",VLOOKUP($A152,#REF!,J$3+6,FALSE))</f>
        <v>#REF!</v>
      </c>
      <c r="K152" s="11" t="e">
        <f>IF($A152="","",VLOOKUP($A152,#REF!,K$3+6,FALSE))</f>
        <v>#REF!</v>
      </c>
      <c r="L152" s="11" t="e">
        <f>IF($A152="","",VLOOKUP($A152,#REF!,L$3+6,FALSE))</f>
        <v>#REF!</v>
      </c>
      <c r="M152" s="11" t="e">
        <f>IF($A152="","",VLOOKUP($A152,#REF!,M$3+6,FALSE))</f>
        <v>#REF!</v>
      </c>
      <c r="N152" s="11" t="e">
        <f>IF($A152="","",VLOOKUP($A152,#REF!,N$3+6,FALSE))</f>
        <v>#REF!</v>
      </c>
      <c r="O152" s="11" t="e">
        <f>IF($A152="","",VLOOKUP($A152,#REF!,O$3+6,FALSE))</f>
        <v>#REF!</v>
      </c>
      <c r="P152" s="11" t="e">
        <f>IF($A152="","",VLOOKUP($A152,#REF!,P$3+6,FALSE))</f>
        <v>#REF!</v>
      </c>
      <c r="Q152" s="11" t="e">
        <f>IF($A152="","",VLOOKUP($A152,#REF!,Q$3+6,FALSE))</f>
        <v>#REF!</v>
      </c>
      <c r="R152" s="11" t="e">
        <f>IF($A152="","",VLOOKUP($A152,#REF!,R$3+6,FALSE))</f>
        <v>#REF!</v>
      </c>
      <c r="S152" s="11" t="e">
        <f>IF($A152="","",VLOOKUP($A152,#REF!,S$3+6,FALSE))</f>
        <v>#REF!</v>
      </c>
      <c r="T152" s="11" t="e">
        <f>IF($A152="","",VLOOKUP($A152,#REF!,T$3+6,FALSE))</f>
        <v>#REF!</v>
      </c>
      <c r="U152" s="11" t="e">
        <f>IF($A152="","",VLOOKUP($A152,#REF!,U$3+6,FALSE))</f>
        <v>#REF!</v>
      </c>
      <c r="V152" s="11" t="e">
        <f>IF($A152="","",VLOOKUP($A152,#REF!,V$3+6,FALSE))</f>
        <v>#REF!</v>
      </c>
      <c r="W152" s="11" t="e">
        <f>IF($A152="","",VLOOKUP($A152,#REF!,W$3+6,FALSE))</f>
        <v>#REF!</v>
      </c>
      <c r="X152" s="11" t="e">
        <f>IF($A152="","",VLOOKUP($A152,#REF!,X$3+6,FALSE))</f>
        <v>#REF!</v>
      </c>
      <c r="Y152" s="11" t="e">
        <f t="shared" si="10"/>
        <v>#REF!</v>
      </c>
      <c r="AA152" s="11"/>
      <c r="AD152" t="e">
        <f t="shared" si="11"/>
        <v>#REF!</v>
      </c>
      <c r="AE152" t="e">
        <f t="shared" si="12"/>
        <v>#REF!</v>
      </c>
      <c r="AF152" t="e">
        <f t="shared" si="13"/>
        <v>#REF!</v>
      </c>
      <c r="AG152" t="e">
        <f t="shared" si="14"/>
        <v>#REF!</v>
      </c>
    </row>
    <row r="153" spans="1:33" x14ac:dyDescent="0.25">
      <c r="A153" t="e">
        <f>IF(#REF!="","",#REF!)</f>
        <v>#REF!</v>
      </c>
      <c r="B153" s="10">
        <v>150</v>
      </c>
      <c r="C153" s="10" t="e">
        <f>IF(A153="","",IF(VLOOKUP(A153,#REF!,2,FALSE)=0,"",VLOOKUP(A153,#REF!,2,FALSE)))</f>
        <v>#REF!</v>
      </c>
      <c r="D153" s="10" t="e">
        <f>IF(A153="","",IF(VLOOKUP(A153,#REF!,3,FALSE)=0,"",VLOOKUP(A153,#REF!,3,FALSE)))</f>
        <v>#REF!</v>
      </c>
      <c r="E153" s="10" t="e">
        <f>IF(A153="","",IF(VLOOKUP(A153,#REF!,5,FALSE)=0,"",VLOOKUP(A153,#REF!,5,FALSE)))</f>
        <v>#REF!</v>
      </c>
      <c r="F153" s="10" t="e">
        <f>IF(A153="","",IF(VLOOKUP(A153,#REF!,4,FALSE)=0,"",VLOOKUP(A153,#REF!,4,FALSE)))</f>
        <v>#REF!</v>
      </c>
      <c r="G153" s="11" t="e">
        <f>IF($A153="","",VLOOKUP($A153,#REF!,G$3+6,FALSE))</f>
        <v>#REF!</v>
      </c>
      <c r="H153" s="11" t="e">
        <f>IF($A153="","",VLOOKUP($A153,#REF!,H$3+6,FALSE))</f>
        <v>#REF!</v>
      </c>
      <c r="I153" s="11" t="e">
        <f>IF($A153="","",VLOOKUP($A153,#REF!,I$3+6,FALSE))</f>
        <v>#REF!</v>
      </c>
      <c r="J153" s="11" t="e">
        <f>IF($A153="","",VLOOKUP($A153,#REF!,J$3+6,FALSE))</f>
        <v>#REF!</v>
      </c>
      <c r="K153" s="11" t="e">
        <f>IF($A153="","",VLOOKUP($A153,#REF!,K$3+6,FALSE))</f>
        <v>#REF!</v>
      </c>
      <c r="L153" s="11" t="e">
        <f>IF($A153="","",VLOOKUP($A153,#REF!,L$3+6,FALSE))</f>
        <v>#REF!</v>
      </c>
      <c r="M153" s="11" t="e">
        <f>IF($A153="","",VLOOKUP($A153,#REF!,M$3+6,FALSE))</f>
        <v>#REF!</v>
      </c>
      <c r="N153" s="11" t="e">
        <f>IF($A153="","",VLOOKUP($A153,#REF!,N$3+6,FALSE))</f>
        <v>#REF!</v>
      </c>
      <c r="O153" s="11" t="e">
        <f>IF($A153="","",VLOOKUP($A153,#REF!,O$3+6,FALSE))</f>
        <v>#REF!</v>
      </c>
      <c r="P153" s="11" t="e">
        <f>IF($A153="","",VLOOKUP($A153,#REF!,P$3+6,FALSE))</f>
        <v>#REF!</v>
      </c>
      <c r="Q153" s="11" t="e">
        <f>IF($A153="","",VLOOKUP($A153,#REF!,Q$3+6,FALSE))</f>
        <v>#REF!</v>
      </c>
      <c r="R153" s="11" t="e">
        <f>IF($A153="","",VLOOKUP($A153,#REF!,R$3+6,FALSE))</f>
        <v>#REF!</v>
      </c>
      <c r="S153" s="11" t="e">
        <f>IF($A153="","",VLOOKUP($A153,#REF!,S$3+6,FALSE))</f>
        <v>#REF!</v>
      </c>
      <c r="T153" s="11" t="e">
        <f>IF($A153="","",VLOOKUP($A153,#REF!,T$3+6,FALSE))</f>
        <v>#REF!</v>
      </c>
      <c r="U153" s="11" t="e">
        <f>IF($A153="","",VLOOKUP($A153,#REF!,U$3+6,FALSE))</f>
        <v>#REF!</v>
      </c>
      <c r="V153" s="11" t="e">
        <f>IF($A153="","",VLOOKUP($A153,#REF!,V$3+6,FALSE))</f>
        <v>#REF!</v>
      </c>
      <c r="W153" s="11" t="e">
        <f>IF($A153="","",VLOOKUP($A153,#REF!,W$3+6,FALSE))</f>
        <v>#REF!</v>
      </c>
      <c r="X153" s="11" t="e">
        <f>IF($A153="","",VLOOKUP($A153,#REF!,X$3+6,FALSE))</f>
        <v>#REF!</v>
      </c>
      <c r="Y153" s="11" t="e">
        <f t="shared" si="10"/>
        <v>#REF!</v>
      </c>
      <c r="AA153" s="11"/>
      <c r="AD153" t="e">
        <f t="shared" si="11"/>
        <v>#REF!</v>
      </c>
      <c r="AE153" t="e">
        <f t="shared" si="12"/>
        <v>#REF!</v>
      </c>
      <c r="AF153" t="e">
        <f t="shared" si="13"/>
        <v>#REF!</v>
      </c>
      <c r="AG153" t="e">
        <f t="shared" si="14"/>
        <v>#REF!</v>
      </c>
    </row>
    <row r="154" spans="1:33" x14ac:dyDescent="0.25">
      <c r="A154" t="e">
        <f>IF(#REF!="","",#REF!)</f>
        <v>#REF!</v>
      </c>
      <c r="B154" s="10">
        <v>151</v>
      </c>
      <c r="C154" s="10" t="e">
        <f>IF(A154="","",IF(VLOOKUP(A154,#REF!,2,FALSE)=0,"",VLOOKUP(A154,#REF!,2,FALSE)))</f>
        <v>#REF!</v>
      </c>
      <c r="D154" s="10" t="e">
        <f>IF(A154="","",IF(VLOOKUP(A154,#REF!,3,FALSE)=0,"",VLOOKUP(A154,#REF!,3,FALSE)))</f>
        <v>#REF!</v>
      </c>
      <c r="E154" s="10" t="e">
        <f>IF(A154="","",IF(VLOOKUP(A154,#REF!,5,FALSE)=0,"",VLOOKUP(A154,#REF!,5,FALSE)))</f>
        <v>#REF!</v>
      </c>
      <c r="F154" s="10" t="e">
        <f>IF(A154="","",IF(VLOOKUP(A154,#REF!,4,FALSE)=0,"",VLOOKUP(A154,#REF!,4,FALSE)))</f>
        <v>#REF!</v>
      </c>
      <c r="G154" s="11" t="e">
        <f>IF($A154="","",VLOOKUP($A154,#REF!,G$3+6,FALSE))</f>
        <v>#REF!</v>
      </c>
      <c r="H154" s="11" t="e">
        <f>IF($A154="","",VLOOKUP($A154,#REF!,H$3+6,FALSE))</f>
        <v>#REF!</v>
      </c>
      <c r="I154" s="11" t="e">
        <f>IF($A154="","",VLOOKUP($A154,#REF!,I$3+6,FALSE))</f>
        <v>#REF!</v>
      </c>
      <c r="J154" s="11" t="e">
        <f>IF($A154="","",VLOOKUP($A154,#REF!,J$3+6,FALSE))</f>
        <v>#REF!</v>
      </c>
      <c r="K154" s="11" t="e">
        <f>IF($A154="","",VLOOKUP($A154,#REF!,K$3+6,FALSE))</f>
        <v>#REF!</v>
      </c>
      <c r="L154" s="11" t="e">
        <f>IF($A154="","",VLOOKUP($A154,#REF!,L$3+6,FALSE))</f>
        <v>#REF!</v>
      </c>
      <c r="M154" s="11" t="e">
        <f>IF($A154="","",VLOOKUP($A154,#REF!,M$3+6,FALSE))</f>
        <v>#REF!</v>
      </c>
      <c r="N154" s="11" t="e">
        <f>IF($A154="","",VLOOKUP($A154,#REF!,N$3+6,FALSE))</f>
        <v>#REF!</v>
      </c>
      <c r="O154" s="11" t="e">
        <f>IF($A154="","",VLOOKUP($A154,#REF!,O$3+6,FALSE))</f>
        <v>#REF!</v>
      </c>
      <c r="P154" s="11" t="e">
        <f>IF($A154="","",VLOOKUP($A154,#REF!,P$3+6,FALSE))</f>
        <v>#REF!</v>
      </c>
      <c r="Q154" s="11" t="e">
        <f>IF($A154="","",VLOOKUP($A154,#REF!,Q$3+6,FALSE))</f>
        <v>#REF!</v>
      </c>
      <c r="R154" s="11" t="e">
        <f>IF($A154="","",VLOOKUP($A154,#REF!,R$3+6,FALSE))</f>
        <v>#REF!</v>
      </c>
      <c r="S154" s="11" t="e">
        <f>IF($A154="","",VLOOKUP($A154,#REF!,S$3+6,FALSE))</f>
        <v>#REF!</v>
      </c>
      <c r="T154" s="11" t="e">
        <f>IF($A154="","",VLOOKUP($A154,#REF!,T$3+6,FALSE))</f>
        <v>#REF!</v>
      </c>
      <c r="U154" s="11" t="e">
        <f>IF($A154="","",VLOOKUP($A154,#REF!,U$3+6,FALSE))</f>
        <v>#REF!</v>
      </c>
      <c r="V154" s="11" t="e">
        <f>IF($A154="","",VLOOKUP($A154,#REF!,V$3+6,FALSE))</f>
        <v>#REF!</v>
      </c>
      <c r="W154" s="11" t="e">
        <f>IF($A154="","",VLOOKUP($A154,#REF!,W$3+6,FALSE))</f>
        <v>#REF!</v>
      </c>
      <c r="X154" s="11" t="e">
        <f>IF($A154="","",VLOOKUP($A154,#REF!,X$3+6,FALSE))</f>
        <v>#REF!</v>
      </c>
      <c r="Y154" s="11" t="e">
        <f t="shared" si="10"/>
        <v>#REF!</v>
      </c>
      <c r="AA154" s="11"/>
      <c r="AD154" t="e">
        <f t="shared" si="11"/>
        <v>#REF!</v>
      </c>
      <c r="AE154" t="e">
        <f t="shared" si="12"/>
        <v>#REF!</v>
      </c>
      <c r="AF154" t="e">
        <f t="shared" si="13"/>
        <v>#REF!</v>
      </c>
      <c r="AG154" t="e">
        <f t="shared" si="14"/>
        <v>#REF!</v>
      </c>
    </row>
    <row r="155" spans="1:33" x14ac:dyDescent="0.25">
      <c r="A155" t="e">
        <f>IF(#REF!="","",#REF!)</f>
        <v>#REF!</v>
      </c>
      <c r="B155" s="10">
        <v>152</v>
      </c>
      <c r="C155" s="10" t="e">
        <f>IF(A155="","",IF(VLOOKUP(A155,#REF!,2,FALSE)=0,"",VLOOKUP(A155,#REF!,2,FALSE)))</f>
        <v>#REF!</v>
      </c>
      <c r="D155" s="10" t="e">
        <f>IF(A155="","",IF(VLOOKUP(A155,#REF!,3,FALSE)=0,"",VLOOKUP(A155,#REF!,3,FALSE)))</f>
        <v>#REF!</v>
      </c>
      <c r="E155" s="10" t="e">
        <f>IF(A155="","",IF(VLOOKUP(A155,#REF!,5,FALSE)=0,"",VLOOKUP(A155,#REF!,5,FALSE)))</f>
        <v>#REF!</v>
      </c>
      <c r="F155" s="10" t="e">
        <f>IF(A155="","",IF(VLOOKUP(A155,#REF!,4,FALSE)=0,"",VLOOKUP(A155,#REF!,4,FALSE)))</f>
        <v>#REF!</v>
      </c>
      <c r="G155" s="11" t="e">
        <f>IF($A155="","",VLOOKUP($A155,#REF!,G$3+6,FALSE))</f>
        <v>#REF!</v>
      </c>
      <c r="H155" s="11" t="e">
        <f>IF($A155="","",VLOOKUP($A155,#REF!,H$3+6,FALSE))</f>
        <v>#REF!</v>
      </c>
      <c r="I155" s="11" t="e">
        <f>IF($A155="","",VLOOKUP($A155,#REF!,I$3+6,FALSE))</f>
        <v>#REF!</v>
      </c>
      <c r="J155" s="11" t="e">
        <f>IF($A155="","",VLOOKUP($A155,#REF!,J$3+6,FALSE))</f>
        <v>#REF!</v>
      </c>
      <c r="K155" s="11" t="e">
        <f>IF($A155="","",VLOOKUP($A155,#REF!,K$3+6,FALSE))</f>
        <v>#REF!</v>
      </c>
      <c r="L155" s="11" t="e">
        <f>IF($A155="","",VLOOKUP($A155,#REF!,L$3+6,FALSE))</f>
        <v>#REF!</v>
      </c>
      <c r="M155" s="11" t="e">
        <f>IF($A155="","",VLOOKUP($A155,#REF!,M$3+6,FALSE))</f>
        <v>#REF!</v>
      </c>
      <c r="N155" s="11" t="e">
        <f>IF($A155="","",VLOOKUP($A155,#REF!,N$3+6,FALSE))</f>
        <v>#REF!</v>
      </c>
      <c r="O155" s="11" t="e">
        <f>IF($A155="","",VLOOKUP($A155,#REF!,O$3+6,FALSE))</f>
        <v>#REF!</v>
      </c>
      <c r="P155" s="11" t="e">
        <f>IF($A155="","",VLOOKUP($A155,#REF!,P$3+6,FALSE))</f>
        <v>#REF!</v>
      </c>
      <c r="Q155" s="11" t="e">
        <f>IF($A155="","",VLOOKUP($A155,#REF!,Q$3+6,FALSE))</f>
        <v>#REF!</v>
      </c>
      <c r="R155" s="11" t="e">
        <f>IF($A155="","",VLOOKUP($A155,#REF!,R$3+6,FALSE))</f>
        <v>#REF!</v>
      </c>
      <c r="S155" s="11" t="e">
        <f>IF($A155="","",VLOOKUP($A155,#REF!,S$3+6,FALSE))</f>
        <v>#REF!</v>
      </c>
      <c r="T155" s="11" t="e">
        <f>IF($A155="","",VLOOKUP($A155,#REF!,T$3+6,FALSE))</f>
        <v>#REF!</v>
      </c>
      <c r="U155" s="11" t="e">
        <f>IF($A155="","",VLOOKUP($A155,#REF!,U$3+6,FALSE))</f>
        <v>#REF!</v>
      </c>
      <c r="V155" s="11" t="e">
        <f>IF($A155="","",VLOOKUP($A155,#REF!,V$3+6,FALSE))</f>
        <v>#REF!</v>
      </c>
      <c r="W155" s="11" t="e">
        <f>IF($A155="","",VLOOKUP($A155,#REF!,W$3+6,FALSE))</f>
        <v>#REF!</v>
      </c>
      <c r="X155" s="11" t="e">
        <f>IF($A155="","",VLOOKUP($A155,#REF!,X$3+6,FALSE))</f>
        <v>#REF!</v>
      </c>
      <c r="Y155" s="11" t="e">
        <f t="shared" si="10"/>
        <v>#REF!</v>
      </c>
      <c r="AA155" s="11"/>
      <c r="AD155" t="e">
        <f t="shared" si="11"/>
        <v>#REF!</v>
      </c>
      <c r="AE155" t="e">
        <f t="shared" si="12"/>
        <v>#REF!</v>
      </c>
      <c r="AF155" t="e">
        <f t="shared" si="13"/>
        <v>#REF!</v>
      </c>
      <c r="AG155" t="e">
        <f t="shared" si="14"/>
        <v>#REF!</v>
      </c>
    </row>
    <row r="156" spans="1:33" x14ac:dyDescent="0.25">
      <c r="A156" t="e">
        <f>IF(#REF!="","",#REF!)</f>
        <v>#REF!</v>
      </c>
      <c r="B156" s="10">
        <v>153</v>
      </c>
      <c r="C156" s="10" t="e">
        <f>IF(A156="","",IF(VLOOKUP(A156,#REF!,2,FALSE)=0,"",VLOOKUP(A156,#REF!,2,FALSE)))</f>
        <v>#REF!</v>
      </c>
      <c r="D156" s="10" t="e">
        <f>IF(A156="","",IF(VLOOKUP(A156,#REF!,3,FALSE)=0,"",VLOOKUP(A156,#REF!,3,FALSE)))</f>
        <v>#REF!</v>
      </c>
      <c r="E156" s="10" t="e">
        <f>IF(A156="","",IF(VLOOKUP(A156,#REF!,5,FALSE)=0,"",VLOOKUP(A156,#REF!,5,FALSE)))</f>
        <v>#REF!</v>
      </c>
      <c r="F156" s="10" t="e">
        <f>IF(A156="","",IF(VLOOKUP(A156,#REF!,4,FALSE)=0,"",VLOOKUP(A156,#REF!,4,FALSE)))</f>
        <v>#REF!</v>
      </c>
      <c r="G156" s="11" t="e">
        <f>IF($A156="","",VLOOKUP($A156,#REF!,G$3+6,FALSE))</f>
        <v>#REF!</v>
      </c>
      <c r="H156" s="11" t="e">
        <f>IF($A156="","",VLOOKUP($A156,#REF!,H$3+6,FALSE))</f>
        <v>#REF!</v>
      </c>
      <c r="I156" s="11" t="e">
        <f>IF($A156="","",VLOOKUP($A156,#REF!,I$3+6,FALSE))</f>
        <v>#REF!</v>
      </c>
      <c r="J156" s="11" t="e">
        <f>IF($A156="","",VLOOKUP($A156,#REF!,J$3+6,FALSE))</f>
        <v>#REF!</v>
      </c>
      <c r="K156" s="11" t="e">
        <f>IF($A156="","",VLOOKUP($A156,#REF!,K$3+6,FALSE))</f>
        <v>#REF!</v>
      </c>
      <c r="L156" s="11" t="e">
        <f>IF($A156="","",VLOOKUP($A156,#REF!,L$3+6,FALSE))</f>
        <v>#REF!</v>
      </c>
      <c r="M156" s="11" t="e">
        <f>IF($A156="","",VLOOKUP($A156,#REF!,M$3+6,FALSE))</f>
        <v>#REF!</v>
      </c>
      <c r="N156" s="11" t="e">
        <f>IF($A156="","",VLOOKUP($A156,#REF!,N$3+6,FALSE))</f>
        <v>#REF!</v>
      </c>
      <c r="O156" s="11" t="e">
        <f>IF($A156="","",VLOOKUP($A156,#REF!,O$3+6,FALSE))</f>
        <v>#REF!</v>
      </c>
      <c r="P156" s="11" t="e">
        <f>IF($A156="","",VLOOKUP($A156,#REF!,P$3+6,FALSE))</f>
        <v>#REF!</v>
      </c>
      <c r="Q156" s="11" t="e">
        <f>IF($A156="","",VLOOKUP($A156,#REF!,Q$3+6,FALSE))</f>
        <v>#REF!</v>
      </c>
      <c r="R156" s="11" t="e">
        <f>IF($A156="","",VLOOKUP($A156,#REF!,R$3+6,FALSE))</f>
        <v>#REF!</v>
      </c>
      <c r="S156" s="11" t="e">
        <f>IF($A156="","",VLOOKUP($A156,#REF!,S$3+6,FALSE))</f>
        <v>#REF!</v>
      </c>
      <c r="T156" s="11" t="e">
        <f>IF($A156="","",VLOOKUP($A156,#REF!,T$3+6,FALSE))</f>
        <v>#REF!</v>
      </c>
      <c r="U156" s="11" t="e">
        <f>IF($A156="","",VLOOKUP($A156,#REF!,U$3+6,FALSE))</f>
        <v>#REF!</v>
      </c>
      <c r="V156" s="11" t="e">
        <f>IF($A156="","",VLOOKUP($A156,#REF!,V$3+6,FALSE))</f>
        <v>#REF!</v>
      </c>
      <c r="W156" s="11" t="e">
        <f>IF($A156="","",VLOOKUP($A156,#REF!,W$3+6,FALSE))</f>
        <v>#REF!</v>
      </c>
      <c r="X156" s="11" t="e">
        <f>IF($A156="","",VLOOKUP($A156,#REF!,X$3+6,FALSE))</f>
        <v>#REF!</v>
      </c>
      <c r="Y156" s="11" t="e">
        <f t="shared" si="10"/>
        <v>#REF!</v>
      </c>
      <c r="AA156" s="11"/>
      <c r="AD156" t="e">
        <f t="shared" si="11"/>
        <v>#REF!</v>
      </c>
      <c r="AE156" t="e">
        <f t="shared" si="12"/>
        <v>#REF!</v>
      </c>
      <c r="AF156" t="e">
        <f t="shared" si="13"/>
        <v>#REF!</v>
      </c>
      <c r="AG156" t="e">
        <f t="shared" si="14"/>
        <v>#REF!</v>
      </c>
    </row>
    <row r="157" spans="1:33" x14ac:dyDescent="0.25">
      <c r="A157" t="e">
        <f>IF(#REF!="","",#REF!)</f>
        <v>#REF!</v>
      </c>
      <c r="B157" s="10">
        <v>154</v>
      </c>
      <c r="C157" s="10" t="e">
        <f>IF(A157="","",IF(VLOOKUP(A157,#REF!,2,FALSE)=0,"",VLOOKUP(A157,#REF!,2,FALSE)))</f>
        <v>#REF!</v>
      </c>
      <c r="D157" s="10" t="e">
        <f>IF(A157="","",IF(VLOOKUP(A157,#REF!,3,FALSE)=0,"",VLOOKUP(A157,#REF!,3,FALSE)))</f>
        <v>#REF!</v>
      </c>
      <c r="E157" s="10" t="e">
        <f>IF(A157="","",IF(VLOOKUP(A157,#REF!,5,FALSE)=0,"",VLOOKUP(A157,#REF!,5,FALSE)))</f>
        <v>#REF!</v>
      </c>
      <c r="F157" s="10" t="e">
        <f>IF(A157="","",IF(VLOOKUP(A157,#REF!,4,FALSE)=0,"",VLOOKUP(A157,#REF!,4,FALSE)))</f>
        <v>#REF!</v>
      </c>
      <c r="G157" s="11" t="e">
        <f>IF($A157="","",VLOOKUP($A157,#REF!,G$3+6,FALSE))</f>
        <v>#REF!</v>
      </c>
      <c r="H157" s="11" t="e">
        <f>IF($A157="","",VLOOKUP($A157,#REF!,H$3+6,FALSE))</f>
        <v>#REF!</v>
      </c>
      <c r="I157" s="11" t="e">
        <f>IF($A157="","",VLOOKUP($A157,#REF!,I$3+6,FALSE))</f>
        <v>#REF!</v>
      </c>
      <c r="J157" s="11" t="e">
        <f>IF($A157="","",VLOOKUP($A157,#REF!,J$3+6,FALSE))</f>
        <v>#REF!</v>
      </c>
      <c r="K157" s="11" t="e">
        <f>IF($A157="","",VLOOKUP($A157,#REF!,K$3+6,FALSE))</f>
        <v>#REF!</v>
      </c>
      <c r="L157" s="11" t="e">
        <f>IF($A157="","",VLOOKUP($A157,#REF!,L$3+6,FALSE))</f>
        <v>#REF!</v>
      </c>
      <c r="M157" s="11" t="e">
        <f>IF($A157="","",VLOOKUP($A157,#REF!,M$3+6,FALSE))</f>
        <v>#REF!</v>
      </c>
      <c r="N157" s="11" t="e">
        <f>IF($A157="","",VLOOKUP($A157,#REF!,N$3+6,FALSE))</f>
        <v>#REF!</v>
      </c>
      <c r="O157" s="11" t="e">
        <f>IF($A157="","",VLOOKUP($A157,#REF!,O$3+6,FALSE))</f>
        <v>#REF!</v>
      </c>
      <c r="P157" s="11" t="e">
        <f>IF($A157="","",VLOOKUP($A157,#REF!,P$3+6,FALSE))</f>
        <v>#REF!</v>
      </c>
      <c r="Q157" s="11" t="e">
        <f>IF($A157="","",VLOOKUP($A157,#REF!,Q$3+6,FALSE))</f>
        <v>#REF!</v>
      </c>
      <c r="R157" s="11" t="e">
        <f>IF($A157="","",VLOOKUP($A157,#REF!,R$3+6,FALSE))</f>
        <v>#REF!</v>
      </c>
      <c r="S157" s="11" t="e">
        <f>IF($A157="","",VLOOKUP($A157,#REF!,S$3+6,FALSE))</f>
        <v>#REF!</v>
      </c>
      <c r="T157" s="11" t="e">
        <f>IF($A157="","",VLOOKUP($A157,#REF!,T$3+6,FALSE))</f>
        <v>#REF!</v>
      </c>
      <c r="U157" s="11" t="e">
        <f>IF($A157="","",VLOOKUP($A157,#REF!,U$3+6,FALSE))</f>
        <v>#REF!</v>
      </c>
      <c r="V157" s="11" t="e">
        <f>IF($A157="","",VLOOKUP($A157,#REF!,V$3+6,FALSE))</f>
        <v>#REF!</v>
      </c>
      <c r="W157" s="11" t="e">
        <f>IF($A157="","",VLOOKUP($A157,#REF!,W$3+6,FALSE))</f>
        <v>#REF!</v>
      </c>
      <c r="X157" s="11" t="e">
        <f>IF($A157="","",VLOOKUP($A157,#REF!,X$3+6,FALSE))</f>
        <v>#REF!</v>
      </c>
      <c r="Y157" s="11" t="e">
        <f t="shared" si="10"/>
        <v>#REF!</v>
      </c>
      <c r="AA157" s="11"/>
      <c r="AD157" t="e">
        <f t="shared" si="11"/>
        <v>#REF!</v>
      </c>
      <c r="AE157" t="e">
        <f t="shared" si="12"/>
        <v>#REF!</v>
      </c>
      <c r="AF157" t="e">
        <f t="shared" si="13"/>
        <v>#REF!</v>
      </c>
      <c r="AG157" t="e">
        <f t="shared" si="14"/>
        <v>#REF!</v>
      </c>
    </row>
    <row r="158" spans="1:33" x14ac:dyDescent="0.25">
      <c r="A158" t="e">
        <f>IF(#REF!="","",#REF!)</f>
        <v>#REF!</v>
      </c>
      <c r="B158" s="10">
        <v>155</v>
      </c>
      <c r="C158" s="10" t="e">
        <f>IF(A158="","",IF(VLOOKUP(A158,#REF!,2,FALSE)=0,"",VLOOKUP(A158,#REF!,2,FALSE)))</f>
        <v>#REF!</v>
      </c>
      <c r="D158" s="10" t="e">
        <f>IF(A158="","",IF(VLOOKUP(A158,#REF!,3,FALSE)=0,"",VLOOKUP(A158,#REF!,3,FALSE)))</f>
        <v>#REF!</v>
      </c>
      <c r="E158" s="10" t="e">
        <f>IF(A158="","",IF(VLOOKUP(A158,#REF!,5,FALSE)=0,"",VLOOKUP(A158,#REF!,5,FALSE)))</f>
        <v>#REF!</v>
      </c>
      <c r="F158" s="10" t="e">
        <f>IF(A158="","",IF(VLOOKUP(A158,#REF!,4,FALSE)=0,"",VLOOKUP(A158,#REF!,4,FALSE)))</f>
        <v>#REF!</v>
      </c>
      <c r="G158" s="11" t="e">
        <f>IF($A158="","",VLOOKUP($A158,#REF!,G$3+6,FALSE))</f>
        <v>#REF!</v>
      </c>
      <c r="H158" s="11" t="e">
        <f>IF($A158="","",VLOOKUP($A158,#REF!,H$3+6,FALSE))</f>
        <v>#REF!</v>
      </c>
      <c r="I158" s="11" t="e">
        <f>IF($A158="","",VLOOKUP($A158,#REF!,I$3+6,FALSE))</f>
        <v>#REF!</v>
      </c>
      <c r="J158" s="11" t="e">
        <f>IF($A158="","",VLOOKUP($A158,#REF!,J$3+6,FALSE))</f>
        <v>#REF!</v>
      </c>
      <c r="K158" s="11" t="e">
        <f>IF($A158="","",VLOOKUP($A158,#REF!,K$3+6,FALSE))</f>
        <v>#REF!</v>
      </c>
      <c r="L158" s="11" t="e">
        <f>IF($A158="","",VLOOKUP($A158,#REF!,L$3+6,FALSE))</f>
        <v>#REF!</v>
      </c>
      <c r="M158" s="11" t="e">
        <f>IF($A158="","",VLOOKUP($A158,#REF!,M$3+6,FALSE))</f>
        <v>#REF!</v>
      </c>
      <c r="N158" s="11" t="e">
        <f>IF($A158="","",VLOOKUP($A158,#REF!,N$3+6,FALSE))</f>
        <v>#REF!</v>
      </c>
      <c r="O158" s="11" t="e">
        <f>IF($A158="","",VLOOKUP($A158,#REF!,O$3+6,FALSE))</f>
        <v>#REF!</v>
      </c>
      <c r="P158" s="11" t="e">
        <f>IF($A158="","",VLOOKUP($A158,#REF!,P$3+6,FALSE))</f>
        <v>#REF!</v>
      </c>
      <c r="Q158" s="11" t="e">
        <f>IF($A158="","",VLOOKUP($A158,#REF!,Q$3+6,FALSE))</f>
        <v>#REF!</v>
      </c>
      <c r="R158" s="11" t="e">
        <f>IF($A158="","",VLOOKUP($A158,#REF!,R$3+6,FALSE))</f>
        <v>#REF!</v>
      </c>
      <c r="S158" s="11" t="e">
        <f>IF($A158="","",VLOOKUP($A158,#REF!,S$3+6,FALSE))</f>
        <v>#REF!</v>
      </c>
      <c r="T158" s="11" t="e">
        <f>IF($A158="","",VLOOKUP($A158,#REF!,T$3+6,FALSE))</f>
        <v>#REF!</v>
      </c>
      <c r="U158" s="11" t="e">
        <f>IF($A158="","",VLOOKUP($A158,#REF!,U$3+6,FALSE))</f>
        <v>#REF!</v>
      </c>
      <c r="V158" s="11" t="e">
        <f>IF($A158="","",VLOOKUP($A158,#REF!,V$3+6,FALSE))</f>
        <v>#REF!</v>
      </c>
      <c r="W158" s="11" t="e">
        <f>IF($A158="","",VLOOKUP($A158,#REF!,W$3+6,FALSE))</f>
        <v>#REF!</v>
      </c>
      <c r="X158" s="11" t="e">
        <f>IF($A158="","",VLOOKUP($A158,#REF!,X$3+6,FALSE))</f>
        <v>#REF!</v>
      </c>
      <c r="Y158" s="11" t="e">
        <f t="shared" si="10"/>
        <v>#REF!</v>
      </c>
      <c r="AA158" s="11"/>
      <c r="AD158" t="e">
        <f t="shared" si="11"/>
        <v>#REF!</v>
      </c>
      <c r="AE158" t="e">
        <f t="shared" si="12"/>
        <v>#REF!</v>
      </c>
      <c r="AF158" t="e">
        <f t="shared" si="13"/>
        <v>#REF!</v>
      </c>
      <c r="AG158" t="e">
        <f t="shared" si="14"/>
        <v>#REF!</v>
      </c>
    </row>
    <row r="159" spans="1:33" x14ac:dyDescent="0.25">
      <c r="A159" t="e">
        <f>IF(#REF!="","",#REF!)</f>
        <v>#REF!</v>
      </c>
      <c r="B159" s="10">
        <v>156</v>
      </c>
      <c r="C159" s="10" t="e">
        <f>IF(A159="","",IF(VLOOKUP(A159,#REF!,2,FALSE)=0,"",VLOOKUP(A159,#REF!,2,FALSE)))</f>
        <v>#REF!</v>
      </c>
      <c r="D159" s="10" t="e">
        <f>IF(A159="","",IF(VLOOKUP(A159,#REF!,3,FALSE)=0,"",VLOOKUP(A159,#REF!,3,FALSE)))</f>
        <v>#REF!</v>
      </c>
      <c r="E159" s="10" t="e">
        <f>IF(A159="","",IF(VLOOKUP(A159,#REF!,5,FALSE)=0,"",VLOOKUP(A159,#REF!,5,FALSE)))</f>
        <v>#REF!</v>
      </c>
      <c r="F159" s="10" t="e">
        <f>IF(A159="","",IF(VLOOKUP(A159,#REF!,4,FALSE)=0,"",VLOOKUP(A159,#REF!,4,FALSE)))</f>
        <v>#REF!</v>
      </c>
      <c r="G159" s="11" t="e">
        <f>IF($A159="","",VLOOKUP($A159,#REF!,G$3+6,FALSE))</f>
        <v>#REF!</v>
      </c>
      <c r="H159" s="11" t="e">
        <f>IF($A159="","",VLOOKUP($A159,#REF!,H$3+6,FALSE))</f>
        <v>#REF!</v>
      </c>
      <c r="I159" s="11" t="e">
        <f>IF($A159="","",VLOOKUP($A159,#REF!,I$3+6,FALSE))</f>
        <v>#REF!</v>
      </c>
      <c r="J159" s="11" t="e">
        <f>IF($A159="","",VLOOKUP($A159,#REF!,J$3+6,FALSE))</f>
        <v>#REF!</v>
      </c>
      <c r="K159" s="11" t="e">
        <f>IF($A159="","",VLOOKUP($A159,#REF!,K$3+6,FALSE))</f>
        <v>#REF!</v>
      </c>
      <c r="L159" s="11" t="e">
        <f>IF($A159="","",VLOOKUP($A159,#REF!,L$3+6,FALSE))</f>
        <v>#REF!</v>
      </c>
      <c r="M159" s="11" t="e">
        <f>IF($A159="","",VLOOKUP($A159,#REF!,M$3+6,FALSE))</f>
        <v>#REF!</v>
      </c>
      <c r="N159" s="11" t="e">
        <f>IF($A159="","",VLOOKUP($A159,#REF!,N$3+6,FALSE))</f>
        <v>#REF!</v>
      </c>
      <c r="O159" s="11" t="e">
        <f>IF($A159="","",VLOOKUP($A159,#REF!,O$3+6,FALSE))</f>
        <v>#REF!</v>
      </c>
      <c r="P159" s="11" t="e">
        <f>IF($A159="","",VLOOKUP($A159,#REF!,P$3+6,FALSE))</f>
        <v>#REF!</v>
      </c>
      <c r="Q159" s="11" t="e">
        <f>IF($A159="","",VLOOKUP($A159,#REF!,Q$3+6,FALSE))</f>
        <v>#REF!</v>
      </c>
      <c r="R159" s="11" t="e">
        <f>IF($A159="","",VLOOKUP($A159,#REF!,R$3+6,FALSE))</f>
        <v>#REF!</v>
      </c>
      <c r="S159" s="11" t="e">
        <f>IF($A159="","",VLOOKUP($A159,#REF!,S$3+6,FALSE))</f>
        <v>#REF!</v>
      </c>
      <c r="T159" s="11" t="e">
        <f>IF($A159="","",VLOOKUP($A159,#REF!,T$3+6,FALSE))</f>
        <v>#REF!</v>
      </c>
      <c r="U159" s="11" t="e">
        <f>IF($A159="","",VLOOKUP($A159,#REF!,U$3+6,FALSE))</f>
        <v>#REF!</v>
      </c>
      <c r="V159" s="11" t="e">
        <f>IF($A159="","",VLOOKUP($A159,#REF!,V$3+6,FALSE))</f>
        <v>#REF!</v>
      </c>
      <c r="W159" s="11" t="e">
        <f>IF($A159="","",VLOOKUP($A159,#REF!,W$3+6,FALSE))</f>
        <v>#REF!</v>
      </c>
      <c r="X159" s="11" t="e">
        <f>IF($A159="","",VLOOKUP($A159,#REF!,X$3+6,FALSE))</f>
        <v>#REF!</v>
      </c>
      <c r="Y159" s="11" t="e">
        <f t="shared" si="10"/>
        <v>#REF!</v>
      </c>
      <c r="AA159" s="11"/>
      <c r="AD159" t="e">
        <f t="shared" si="11"/>
        <v>#REF!</v>
      </c>
      <c r="AE159" t="e">
        <f t="shared" si="12"/>
        <v>#REF!</v>
      </c>
      <c r="AF159" t="e">
        <f t="shared" si="13"/>
        <v>#REF!</v>
      </c>
      <c r="AG159" t="e">
        <f t="shared" si="14"/>
        <v>#REF!</v>
      </c>
    </row>
    <row r="160" spans="1:33" x14ac:dyDescent="0.25">
      <c r="A160" t="e">
        <f>IF(#REF!="","",#REF!)</f>
        <v>#REF!</v>
      </c>
      <c r="B160" s="10">
        <v>157</v>
      </c>
      <c r="C160" s="10" t="e">
        <f>IF(A160="","",IF(VLOOKUP(A160,#REF!,2,FALSE)=0,"",VLOOKUP(A160,#REF!,2,FALSE)))</f>
        <v>#REF!</v>
      </c>
      <c r="D160" s="10" t="e">
        <f>IF(A160="","",IF(VLOOKUP(A160,#REF!,3,FALSE)=0,"",VLOOKUP(A160,#REF!,3,FALSE)))</f>
        <v>#REF!</v>
      </c>
      <c r="E160" s="10" t="e">
        <f>IF(A160="","",IF(VLOOKUP(A160,#REF!,5,FALSE)=0,"",VLOOKUP(A160,#REF!,5,FALSE)))</f>
        <v>#REF!</v>
      </c>
      <c r="F160" s="10" t="e">
        <f>IF(A160="","",IF(VLOOKUP(A160,#REF!,4,FALSE)=0,"",VLOOKUP(A160,#REF!,4,FALSE)))</f>
        <v>#REF!</v>
      </c>
      <c r="G160" s="11" t="e">
        <f>IF($A160="","",VLOOKUP($A160,#REF!,G$3+6,FALSE))</f>
        <v>#REF!</v>
      </c>
      <c r="H160" s="11" t="e">
        <f>IF($A160="","",VLOOKUP($A160,#REF!,H$3+6,FALSE))</f>
        <v>#REF!</v>
      </c>
      <c r="I160" s="11" t="e">
        <f>IF($A160="","",VLOOKUP($A160,#REF!,I$3+6,FALSE))</f>
        <v>#REF!</v>
      </c>
      <c r="J160" s="11" t="e">
        <f>IF($A160="","",VLOOKUP($A160,#REF!,J$3+6,FALSE))</f>
        <v>#REF!</v>
      </c>
      <c r="K160" s="11" t="e">
        <f>IF($A160="","",VLOOKUP($A160,#REF!,K$3+6,FALSE))</f>
        <v>#REF!</v>
      </c>
      <c r="L160" s="11" t="e">
        <f>IF($A160="","",VLOOKUP($A160,#REF!,L$3+6,FALSE))</f>
        <v>#REF!</v>
      </c>
      <c r="M160" s="11" t="e">
        <f>IF($A160="","",VLOOKUP($A160,#REF!,M$3+6,FALSE))</f>
        <v>#REF!</v>
      </c>
      <c r="N160" s="11" t="e">
        <f>IF($A160="","",VLOOKUP($A160,#REF!,N$3+6,FALSE))</f>
        <v>#REF!</v>
      </c>
      <c r="O160" s="11" t="e">
        <f>IF($A160="","",VLOOKUP($A160,#REF!,O$3+6,FALSE))</f>
        <v>#REF!</v>
      </c>
      <c r="P160" s="11" t="e">
        <f>IF($A160="","",VLOOKUP($A160,#REF!,P$3+6,FALSE))</f>
        <v>#REF!</v>
      </c>
      <c r="Q160" s="11" t="e">
        <f>IF($A160="","",VLOOKUP($A160,#REF!,Q$3+6,FALSE))</f>
        <v>#REF!</v>
      </c>
      <c r="R160" s="11" t="e">
        <f>IF($A160="","",VLOOKUP($A160,#REF!,R$3+6,FALSE))</f>
        <v>#REF!</v>
      </c>
      <c r="S160" s="11" t="e">
        <f>IF($A160="","",VLOOKUP($A160,#REF!,S$3+6,FALSE))</f>
        <v>#REF!</v>
      </c>
      <c r="T160" s="11" t="e">
        <f>IF($A160="","",VLOOKUP($A160,#REF!,T$3+6,FALSE))</f>
        <v>#REF!</v>
      </c>
      <c r="U160" s="11" t="e">
        <f>IF($A160="","",VLOOKUP($A160,#REF!,U$3+6,FALSE))</f>
        <v>#REF!</v>
      </c>
      <c r="V160" s="11" t="e">
        <f>IF($A160="","",VLOOKUP($A160,#REF!,V$3+6,FALSE))</f>
        <v>#REF!</v>
      </c>
      <c r="W160" s="11" t="e">
        <f>IF($A160="","",VLOOKUP($A160,#REF!,W$3+6,FALSE))</f>
        <v>#REF!</v>
      </c>
      <c r="X160" s="11" t="e">
        <f>IF($A160="","",VLOOKUP($A160,#REF!,X$3+6,FALSE))</f>
        <v>#REF!</v>
      </c>
      <c r="Y160" s="11" t="e">
        <f t="shared" si="10"/>
        <v>#REF!</v>
      </c>
      <c r="AA160" s="11"/>
      <c r="AD160" t="e">
        <f t="shared" si="11"/>
        <v>#REF!</v>
      </c>
      <c r="AE160" t="e">
        <f t="shared" si="12"/>
        <v>#REF!</v>
      </c>
      <c r="AF160" t="e">
        <f t="shared" si="13"/>
        <v>#REF!</v>
      </c>
      <c r="AG160" t="e">
        <f t="shared" si="14"/>
        <v>#REF!</v>
      </c>
    </row>
    <row r="161" spans="1:33" x14ac:dyDescent="0.25">
      <c r="A161" t="e">
        <f>IF(#REF!="","",#REF!)</f>
        <v>#REF!</v>
      </c>
      <c r="B161" s="10">
        <v>158</v>
      </c>
      <c r="C161" s="10" t="e">
        <f>IF(A161="","",IF(VLOOKUP(A161,#REF!,2,FALSE)=0,"",VLOOKUP(A161,#REF!,2,FALSE)))</f>
        <v>#REF!</v>
      </c>
      <c r="D161" s="10" t="e">
        <f>IF(A161="","",IF(VLOOKUP(A161,#REF!,3,FALSE)=0,"",VLOOKUP(A161,#REF!,3,FALSE)))</f>
        <v>#REF!</v>
      </c>
      <c r="E161" s="10" t="e">
        <f>IF(A161="","",IF(VLOOKUP(A161,#REF!,5,FALSE)=0,"",VLOOKUP(A161,#REF!,5,FALSE)))</f>
        <v>#REF!</v>
      </c>
      <c r="F161" s="10" t="e">
        <f>IF(A161="","",IF(VLOOKUP(A161,#REF!,4,FALSE)=0,"",VLOOKUP(A161,#REF!,4,FALSE)))</f>
        <v>#REF!</v>
      </c>
      <c r="G161" s="11" t="e">
        <f>IF($A161="","",VLOOKUP($A161,#REF!,G$3+6,FALSE))</f>
        <v>#REF!</v>
      </c>
      <c r="H161" s="11" t="e">
        <f>IF($A161="","",VLOOKUP($A161,#REF!,H$3+6,FALSE))</f>
        <v>#REF!</v>
      </c>
      <c r="I161" s="11" t="e">
        <f>IF($A161="","",VLOOKUP($A161,#REF!,I$3+6,FALSE))</f>
        <v>#REF!</v>
      </c>
      <c r="J161" s="11" t="e">
        <f>IF($A161="","",VLOOKUP($A161,#REF!,J$3+6,FALSE))</f>
        <v>#REF!</v>
      </c>
      <c r="K161" s="11" t="e">
        <f>IF($A161="","",VLOOKUP($A161,#REF!,K$3+6,FALSE))</f>
        <v>#REF!</v>
      </c>
      <c r="L161" s="11" t="e">
        <f>IF($A161="","",VLOOKUP($A161,#REF!,L$3+6,FALSE))</f>
        <v>#REF!</v>
      </c>
      <c r="M161" s="11" t="e">
        <f>IF($A161="","",VLOOKUP($A161,#REF!,M$3+6,FALSE))</f>
        <v>#REF!</v>
      </c>
      <c r="N161" s="11" t="e">
        <f>IF($A161="","",VLOOKUP($A161,#REF!,N$3+6,FALSE))</f>
        <v>#REF!</v>
      </c>
      <c r="O161" s="11" t="e">
        <f>IF($A161="","",VLOOKUP($A161,#REF!,O$3+6,FALSE))</f>
        <v>#REF!</v>
      </c>
      <c r="P161" s="11" t="e">
        <f>IF($A161="","",VLOOKUP($A161,#REF!,P$3+6,FALSE))</f>
        <v>#REF!</v>
      </c>
      <c r="Q161" s="11" t="e">
        <f>IF($A161="","",VLOOKUP($A161,#REF!,Q$3+6,FALSE))</f>
        <v>#REF!</v>
      </c>
      <c r="R161" s="11" t="e">
        <f>IF($A161="","",VLOOKUP($A161,#REF!,R$3+6,FALSE))</f>
        <v>#REF!</v>
      </c>
      <c r="S161" s="11" t="e">
        <f>IF($A161="","",VLOOKUP($A161,#REF!,S$3+6,FALSE))</f>
        <v>#REF!</v>
      </c>
      <c r="T161" s="11" t="e">
        <f>IF($A161="","",VLOOKUP($A161,#REF!,T$3+6,FALSE))</f>
        <v>#REF!</v>
      </c>
      <c r="U161" s="11" t="e">
        <f>IF($A161="","",VLOOKUP($A161,#REF!,U$3+6,FALSE))</f>
        <v>#REF!</v>
      </c>
      <c r="V161" s="11" t="e">
        <f>IF($A161="","",VLOOKUP($A161,#REF!,V$3+6,FALSE))</f>
        <v>#REF!</v>
      </c>
      <c r="W161" s="11" t="e">
        <f>IF($A161="","",VLOOKUP($A161,#REF!,W$3+6,FALSE))</f>
        <v>#REF!</v>
      </c>
      <c r="X161" s="11" t="e">
        <f>IF($A161="","",VLOOKUP($A161,#REF!,X$3+6,FALSE))</f>
        <v>#REF!</v>
      </c>
      <c r="Y161" s="11" t="e">
        <f t="shared" si="10"/>
        <v>#REF!</v>
      </c>
      <c r="AA161" s="11"/>
      <c r="AD161" t="e">
        <f t="shared" si="11"/>
        <v>#REF!</v>
      </c>
      <c r="AE161" t="e">
        <f t="shared" si="12"/>
        <v>#REF!</v>
      </c>
      <c r="AF161" t="e">
        <f t="shared" si="13"/>
        <v>#REF!</v>
      </c>
      <c r="AG161" t="e">
        <f t="shared" si="14"/>
        <v>#REF!</v>
      </c>
    </row>
    <row r="162" spans="1:33" x14ac:dyDescent="0.25">
      <c r="A162" t="e">
        <f>IF(#REF!="","",#REF!)</f>
        <v>#REF!</v>
      </c>
      <c r="B162" s="10">
        <v>159</v>
      </c>
      <c r="C162" s="10" t="e">
        <f>IF(A162="","",IF(VLOOKUP(A162,#REF!,2,FALSE)=0,"",VLOOKUP(A162,#REF!,2,FALSE)))</f>
        <v>#REF!</v>
      </c>
      <c r="D162" s="10" t="e">
        <f>IF(A162="","",IF(VLOOKUP(A162,#REF!,3,FALSE)=0,"",VLOOKUP(A162,#REF!,3,FALSE)))</f>
        <v>#REF!</v>
      </c>
      <c r="E162" s="10" t="e">
        <f>IF(A162="","",IF(VLOOKUP(A162,#REF!,5,FALSE)=0,"",VLOOKUP(A162,#REF!,5,FALSE)))</f>
        <v>#REF!</v>
      </c>
      <c r="F162" s="10" t="e">
        <f>IF(A162="","",IF(VLOOKUP(A162,#REF!,4,FALSE)=0,"",VLOOKUP(A162,#REF!,4,FALSE)))</f>
        <v>#REF!</v>
      </c>
      <c r="G162" s="11" t="e">
        <f>IF($A162="","",VLOOKUP($A162,#REF!,G$3+6,FALSE))</f>
        <v>#REF!</v>
      </c>
      <c r="H162" s="11" t="e">
        <f>IF($A162="","",VLOOKUP($A162,#REF!,H$3+6,FALSE))</f>
        <v>#REF!</v>
      </c>
      <c r="I162" s="11" t="e">
        <f>IF($A162="","",VLOOKUP($A162,#REF!,I$3+6,FALSE))</f>
        <v>#REF!</v>
      </c>
      <c r="J162" s="11" t="e">
        <f>IF($A162="","",VLOOKUP($A162,#REF!,J$3+6,FALSE))</f>
        <v>#REF!</v>
      </c>
      <c r="K162" s="11" t="e">
        <f>IF($A162="","",VLOOKUP($A162,#REF!,K$3+6,FALSE))</f>
        <v>#REF!</v>
      </c>
      <c r="L162" s="11" t="e">
        <f>IF($A162="","",VLOOKUP($A162,#REF!,L$3+6,FALSE))</f>
        <v>#REF!</v>
      </c>
      <c r="M162" s="11" t="e">
        <f>IF($A162="","",VLOOKUP($A162,#REF!,M$3+6,FALSE))</f>
        <v>#REF!</v>
      </c>
      <c r="N162" s="11" t="e">
        <f>IF($A162="","",VLOOKUP($A162,#REF!,N$3+6,FALSE))</f>
        <v>#REF!</v>
      </c>
      <c r="O162" s="11" t="e">
        <f>IF($A162="","",VLOOKUP($A162,#REF!,O$3+6,FALSE))</f>
        <v>#REF!</v>
      </c>
      <c r="P162" s="11" t="e">
        <f>IF($A162="","",VLOOKUP($A162,#REF!,P$3+6,FALSE))</f>
        <v>#REF!</v>
      </c>
      <c r="Q162" s="11" t="e">
        <f>IF($A162="","",VLOOKUP($A162,#REF!,Q$3+6,FALSE))</f>
        <v>#REF!</v>
      </c>
      <c r="R162" s="11" t="e">
        <f>IF($A162="","",VLOOKUP($A162,#REF!,R$3+6,FALSE))</f>
        <v>#REF!</v>
      </c>
      <c r="S162" s="11" t="e">
        <f>IF($A162="","",VLOOKUP($A162,#REF!,S$3+6,FALSE))</f>
        <v>#REF!</v>
      </c>
      <c r="T162" s="11" t="e">
        <f>IF($A162="","",VLOOKUP($A162,#REF!,T$3+6,FALSE))</f>
        <v>#REF!</v>
      </c>
      <c r="U162" s="11" t="e">
        <f>IF($A162="","",VLOOKUP($A162,#REF!,U$3+6,FALSE))</f>
        <v>#REF!</v>
      </c>
      <c r="V162" s="11" t="e">
        <f>IF($A162="","",VLOOKUP($A162,#REF!,V$3+6,FALSE))</f>
        <v>#REF!</v>
      </c>
      <c r="W162" s="11" t="e">
        <f>IF($A162="","",VLOOKUP($A162,#REF!,W$3+6,FALSE))</f>
        <v>#REF!</v>
      </c>
      <c r="X162" s="11" t="e">
        <f>IF($A162="","",VLOOKUP($A162,#REF!,X$3+6,FALSE))</f>
        <v>#REF!</v>
      </c>
      <c r="Y162" s="11" t="e">
        <f t="shared" si="10"/>
        <v>#REF!</v>
      </c>
      <c r="AA162" s="11"/>
      <c r="AD162" t="e">
        <f t="shared" si="11"/>
        <v>#REF!</v>
      </c>
      <c r="AE162" t="e">
        <f t="shared" si="12"/>
        <v>#REF!</v>
      </c>
      <c r="AF162" t="e">
        <f t="shared" si="13"/>
        <v>#REF!</v>
      </c>
      <c r="AG162" t="e">
        <f t="shared" si="14"/>
        <v>#REF!</v>
      </c>
    </row>
    <row r="163" spans="1:33" x14ac:dyDescent="0.25">
      <c r="A163" t="e">
        <f>IF(#REF!="","",#REF!)</f>
        <v>#REF!</v>
      </c>
      <c r="B163" s="10">
        <v>160</v>
      </c>
      <c r="C163" s="10" t="e">
        <f>IF(A163="","",IF(VLOOKUP(A163,#REF!,2,FALSE)=0,"",VLOOKUP(A163,#REF!,2,FALSE)))</f>
        <v>#REF!</v>
      </c>
      <c r="D163" s="10" t="e">
        <f>IF(A163="","",IF(VLOOKUP(A163,#REF!,3,FALSE)=0,"",VLOOKUP(A163,#REF!,3,FALSE)))</f>
        <v>#REF!</v>
      </c>
      <c r="E163" s="10" t="e">
        <f>IF(A163="","",IF(VLOOKUP(A163,#REF!,5,FALSE)=0,"",VLOOKUP(A163,#REF!,5,FALSE)))</f>
        <v>#REF!</v>
      </c>
      <c r="F163" s="10" t="e">
        <f>IF(A163="","",IF(VLOOKUP(A163,#REF!,4,FALSE)=0,"",VLOOKUP(A163,#REF!,4,FALSE)))</f>
        <v>#REF!</v>
      </c>
      <c r="G163" s="11" t="e">
        <f>IF($A163="","",VLOOKUP($A163,#REF!,G$3+6,FALSE))</f>
        <v>#REF!</v>
      </c>
      <c r="H163" s="11" t="e">
        <f>IF($A163="","",VLOOKUP($A163,#REF!,H$3+6,FALSE))</f>
        <v>#REF!</v>
      </c>
      <c r="I163" s="11" t="e">
        <f>IF($A163="","",VLOOKUP($A163,#REF!,I$3+6,FALSE))</f>
        <v>#REF!</v>
      </c>
      <c r="J163" s="11" t="e">
        <f>IF($A163="","",VLOOKUP($A163,#REF!,J$3+6,FALSE))</f>
        <v>#REF!</v>
      </c>
      <c r="K163" s="11" t="e">
        <f>IF($A163="","",VLOOKUP($A163,#REF!,K$3+6,FALSE))</f>
        <v>#REF!</v>
      </c>
      <c r="L163" s="11" t="e">
        <f>IF($A163="","",VLOOKUP($A163,#REF!,L$3+6,FALSE))</f>
        <v>#REF!</v>
      </c>
      <c r="M163" s="11" t="e">
        <f>IF($A163="","",VLOOKUP($A163,#REF!,M$3+6,FALSE))</f>
        <v>#REF!</v>
      </c>
      <c r="N163" s="11" t="e">
        <f>IF($A163="","",VLOOKUP($A163,#REF!,N$3+6,FALSE))</f>
        <v>#REF!</v>
      </c>
      <c r="O163" s="11" t="e">
        <f>IF($A163="","",VLOOKUP($A163,#REF!,O$3+6,FALSE))</f>
        <v>#REF!</v>
      </c>
      <c r="P163" s="11" t="e">
        <f>IF($A163="","",VLOOKUP($A163,#REF!,P$3+6,FALSE))</f>
        <v>#REF!</v>
      </c>
      <c r="Q163" s="11" t="e">
        <f>IF($A163="","",VLOOKUP($A163,#REF!,Q$3+6,FALSE))</f>
        <v>#REF!</v>
      </c>
      <c r="R163" s="11" t="e">
        <f>IF($A163="","",VLOOKUP($A163,#REF!,R$3+6,FALSE))</f>
        <v>#REF!</v>
      </c>
      <c r="S163" s="11" t="e">
        <f>IF($A163="","",VLOOKUP($A163,#REF!,S$3+6,FALSE))</f>
        <v>#REF!</v>
      </c>
      <c r="T163" s="11" t="e">
        <f>IF($A163="","",VLOOKUP($A163,#REF!,T$3+6,FALSE))</f>
        <v>#REF!</v>
      </c>
      <c r="U163" s="11" t="e">
        <f>IF($A163="","",VLOOKUP($A163,#REF!,U$3+6,FALSE))</f>
        <v>#REF!</v>
      </c>
      <c r="V163" s="11" t="e">
        <f>IF($A163="","",VLOOKUP($A163,#REF!,V$3+6,FALSE))</f>
        <v>#REF!</v>
      </c>
      <c r="W163" s="11" t="e">
        <f>IF($A163="","",VLOOKUP($A163,#REF!,W$3+6,FALSE))</f>
        <v>#REF!</v>
      </c>
      <c r="X163" s="11" t="e">
        <f>IF($A163="","",VLOOKUP($A163,#REF!,X$3+6,FALSE))</f>
        <v>#REF!</v>
      </c>
      <c r="Y163" s="11" t="e">
        <f t="shared" si="10"/>
        <v>#REF!</v>
      </c>
      <c r="AA163" s="11"/>
      <c r="AD163" t="e">
        <f t="shared" si="11"/>
        <v>#REF!</v>
      </c>
      <c r="AE163" t="e">
        <f t="shared" si="12"/>
        <v>#REF!</v>
      </c>
      <c r="AF163" t="e">
        <f t="shared" si="13"/>
        <v>#REF!</v>
      </c>
      <c r="AG163" t="e">
        <f t="shared" si="14"/>
        <v>#REF!</v>
      </c>
    </row>
    <row r="164" spans="1:33" x14ac:dyDescent="0.25">
      <c r="A164" t="e">
        <f>IF(#REF!="","",#REF!)</f>
        <v>#REF!</v>
      </c>
      <c r="B164" s="10">
        <v>161</v>
      </c>
      <c r="C164" s="10" t="e">
        <f>IF(A164="","",IF(VLOOKUP(A164,#REF!,2,FALSE)=0,"",VLOOKUP(A164,#REF!,2,FALSE)))</f>
        <v>#REF!</v>
      </c>
      <c r="D164" s="10" t="e">
        <f>IF(A164="","",IF(VLOOKUP(A164,#REF!,3,FALSE)=0,"",VLOOKUP(A164,#REF!,3,FALSE)))</f>
        <v>#REF!</v>
      </c>
      <c r="E164" s="10" t="e">
        <f>IF(A164="","",IF(VLOOKUP(A164,#REF!,5,FALSE)=0,"",VLOOKUP(A164,#REF!,5,FALSE)))</f>
        <v>#REF!</v>
      </c>
      <c r="F164" s="10" t="e">
        <f>IF(A164="","",IF(VLOOKUP(A164,#REF!,4,FALSE)=0,"",VLOOKUP(A164,#REF!,4,FALSE)))</f>
        <v>#REF!</v>
      </c>
      <c r="G164" s="11" t="e">
        <f>IF($A164="","",VLOOKUP($A164,#REF!,G$3+6,FALSE))</f>
        <v>#REF!</v>
      </c>
      <c r="H164" s="11" t="e">
        <f>IF($A164="","",VLOOKUP($A164,#REF!,H$3+6,FALSE))</f>
        <v>#REF!</v>
      </c>
      <c r="I164" s="11" t="e">
        <f>IF($A164="","",VLOOKUP($A164,#REF!,I$3+6,FALSE))</f>
        <v>#REF!</v>
      </c>
      <c r="J164" s="11" t="e">
        <f>IF($A164="","",VLOOKUP($A164,#REF!,J$3+6,FALSE))</f>
        <v>#REF!</v>
      </c>
      <c r="K164" s="11" t="e">
        <f>IF($A164="","",VLOOKUP($A164,#REF!,K$3+6,FALSE))</f>
        <v>#REF!</v>
      </c>
      <c r="L164" s="11" t="e">
        <f>IF($A164="","",VLOOKUP($A164,#REF!,L$3+6,FALSE))</f>
        <v>#REF!</v>
      </c>
      <c r="M164" s="11" t="e">
        <f>IF($A164="","",VLOOKUP($A164,#REF!,M$3+6,FALSE))</f>
        <v>#REF!</v>
      </c>
      <c r="N164" s="11" t="e">
        <f>IF($A164="","",VLOOKUP($A164,#REF!,N$3+6,FALSE))</f>
        <v>#REF!</v>
      </c>
      <c r="O164" s="11" t="e">
        <f>IF($A164="","",VLOOKUP($A164,#REF!,O$3+6,FALSE))</f>
        <v>#REF!</v>
      </c>
      <c r="P164" s="11" t="e">
        <f>IF($A164="","",VLOOKUP($A164,#REF!,P$3+6,FALSE))</f>
        <v>#REF!</v>
      </c>
      <c r="Q164" s="11" t="e">
        <f>IF($A164="","",VLOOKUP($A164,#REF!,Q$3+6,FALSE))</f>
        <v>#REF!</v>
      </c>
      <c r="R164" s="11" t="e">
        <f>IF($A164="","",VLOOKUP($A164,#REF!,R$3+6,FALSE))</f>
        <v>#REF!</v>
      </c>
      <c r="S164" s="11" t="e">
        <f>IF($A164="","",VLOOKUP($A164,#REF!,S$3+6,FALSE))</f>
        <v>#REF!</v>
      </c>
      <c r="T164" s="11" t="e">
        <f>IF($A164="","",VLOOKUP($A164,#REF!,T$3+6,FALSE))</f>
        <v>#REF!</v>
      </c>
      <c r="U164" s="11" t="e">
        <f>IF($A164="","",VLOOKUP($A164,#REF!,U$3+6,FALSE))</f>
        <v>#REF!</v>
      </c>
      <c r="V164" s="11" t="e">
        <f>IF($A164="","",VLOOKUP($A164,#REF!,V$3+6,FALSE))</f>
        <v>#REF!</v>
      </c>
      <c r="W164" s="11" t="e">
        <f>IF($A164="","",VLOOKUP($A164,#REF!,W$3+6,FALSE))</f>
        <v>#REF!</v>
      </c>
      <c r="X164" s="11" t="e">
        <f>IF($A164="","",VLOOKUP($A164,#REF!,X$3+6,FALSE))</f>
        <v>#REF!</v>
      </c>
      <c r="Y164" s="11" t="e">
        <f t="shared" si="10"/>
        <v>#REF!</v>
      </c>
      <c r="AA164" s="11"/>
      <c r="AD164" t="e">
        <f t="shared" si="11"/>
        <v>#REF!</v>
      </c>
      <c r="AE164" t="e">
        <f t="shared" si="12"/>
        <v>#REF!</v>
      </c>
      <c r="AF164" t="e">
        <f t="shared" si="13"/>
        <v>#REF!</v>
      </c>
      <c r="AG164" t="e">
        <f t="shared" si="14"/>
        <v>#REF!</v>
      </c>
    </row>
    <row r="165" spans="1:33" x14ac:dyDescent="0.25">
      <c r="A165" t="e">
        <f>IF(#REF!="","",#REF!)</f>
        <v>#REF!</v>
      </c>
      <c r="B165" s="10">
        <v>162</v>
      </c>
      <c r="C165" s="10" t="e">
        <f>IF(A165="","",IF(VLOOKUP(A165,#REF!,2,FALSE)=0,"",VLOOKUP(A165,#REF!,2,FALSE)))</f>
        <v>#REF!</v>
      </c>
      <c r="D165" s="10" t="e">
        <f>IF(A165="","",IF(VLOOKUP(A165,#REF!,3,FALSE)=0,"",VLOOKUP(A165,#REF!,3,FALSE)))</f>
        <v>#REF!</v>
      </c>
      <c r="E165" s="10" t="e">
        <f>IF(A165="","",IF(VLOOKUP(A165,#REF!,5,FALSE)=0,"",VLOOKUP(A165,#REF!,5,FALSE)))</f>
        <v>#REF!</v>
      </c>
      <c r="F165" s="10" t="e">
        <f>IF(A165="","",IF(VLOOKUP(A165,#REF!,4,FALSE)=0,"",VLOOKUP(A165,#REF!,4,FALSE)))</f>
        <v>#REF!</v>
      </c>
      <c r="G165" s="11" t="e">
        <f>IF($A165="","",VLOOKUP($A165,#REF!,G$3+6,FALSE))</f>
        <v>#REF!</v>
      </c>
      <c r="H165" s="11" t="e">
        <f>IF($A165="","",VLOOKUP($A165,#REF!,H$3+6,FALSE))</f>
        <v>#REF!</v>
      </c>
      <c r="I165" s="11" t="e">
        <f>IF($A165="","",VLOOKUP($A165,#REF!,I$3+6,FALSE))</f>
        <v>#REF!</v>
      </c>
      <c r="J165" s="11" t="e">
        <f>IF($A165="","",VLOOKUP($A165,#REF!,J$3+6,FALSE))</f>
        <v>#REF!</v>
      </c>
      <c r="K165" s="11" t="e">
        <f>IF($A165="","",VLOOKUP($A165,#REF!,K$3+6,FALSE))</f>
        <v>#REF!</v>
      </c>
      <c r="L165" s="11" t="e">
        <f>IF($A165="","",VLOOKUP($A165,#REF!,L$3+6,FALSE))</f>
        <v>#REF!</v>
      </c>
      <c r="M165" s="11" t="e">
        <f>IF($A165="","",VLOOKUP($A165,#REF!,M$3+6,FALSE))</f>
        <v>#REF!</v>
      </c>
      <c r="N165" s="11" t="e">
        <f>IF($A165="","",VLOOKUP($A165,#REF!,N$3+6,FALSE))</f>
        <v>#REF!</v>
      </c>
      <c r="O165" s="11" t="e">
        <f>IF($A165="","",VLOOKUP($A165,#REF!,O$3+6,FALSE))</f>
        <v>#REF!</v>
      </c>
      <c r="P165" s="11" t="e">
        <f>IF($A165="","",VLOOKUP($A165,#REF!,P$3+6,FALSE))</f>
        <v>#REF!</v>
      </c>
      <c r="Q165" s="11" t="e">
        <f>IF($A165="","",VLOOKUP($A165,#REF!,Q$3+6,FALSE))</f>
        <v>#REF!</v>
      </c>
      <c r="R165" s="11" t="e">
        <f>IF($A165="","",VLOOKUP($A165,#REF!,R$3+6,FALSE))</f>
        <v>#REF!</v>
      </c>
      <c r="S165" s="11" t="e">
        <f>IF($A165="","",VLOOKUP($A165,#REF!,S$3+6,FALSE))</f>
        <v>#REF!</v>
      </c>
      <c r="T165" s="11" t="e">
        <f>IF($A165="","",VLOOKUP($A165,#REF!,T$3+6,FALSE))</f>
        <v>#REF!</v>
      </c>
      <c r="U165" s="11" t="e">
        <f>IF($A165="","",VLOOKUP($A165,#REF!,U$3+6,FALSE))</f>
        <v>#REF!</v>
      </c>
      <c r="V165" s="11" t="e">
        <f>IF($A165="","",VLOOKUP($A165,#REF!,V$3+6,FALSE))</f>
        <v>#REF!</v>
      </c>
      <c r="W165" s="11" t="e">
        <f>IF($A165="","",VLOOKUP($A165,#REF!,W$3+6,FALSE))</f>
        <v>#REF!</v>
      </c>
      <c r="X165" s="11" t="e">
        <f>IF($A165="","",VLOOKUP($A165,#REF!,X$3+6,FALSE))</f>
        <v>#REF!</v>
      </c>
      <c r="Y165" s="11" t="e">
        <f t="shared" si="10"/>
        <v>#REF!</v>
      </c>
      <c r="AA165" s="11"/>
      <c r="AD165" t="e">
        <f t="shared" si="11"/>
        <v>#REF!</v>
      </c>
      <c r="AE165" t="e">
        <f t="shared" si="12"/>
        <v>#REF!</v>
      </c>
      <c r="AF165" t="e">
        <f t="shared" si="13"/>
        <v>#REF!</v>
      </c>
      <c r="AG165" t="e">
        <f t="shared" si="14"/>
        <v>#REF!</v>
      </c>
    </row>
    <row r="166" spans="1:33" x14ac:dyDescent="0.25">
      <c r="A166" t="e">
        <f>IF(#REF!="","",#REF!)</f>
        <v>#REF!</v>
      </c>
      <c r="B166" s="10">
        <v>163</v>
      </c>
      <c r="C166" s="10" t="e">
        <f>IF(A166="","",IF(VLOOKUP(A166,#REF!,2,FALSE)=0,"",VLOOKUP(A166,#REF!,2,FALSE)))</f>
        <v>#REF!</v>
      </c>
      <c r="D166" s="10" t="e">
        <f>IF(A166="","",IF(VLOOKUP(A166,#REF!,3,FALSE)=0,"",VLOOKUP(A166,#REF!,3,FALSE)))</f>
        <v>#REF!</v>
      </c>
      <c r="E166" s="10" t="e">
        <f>IF(A166="","",IF(VLOOKUP(A166,#REF!,5,FALSE)=0,"",VLOOKUP(A166,#REF!,5,FALSE)))</f>
        <v>#REF!</v>
      </c>
      <c r="F166" s="10" t="e">
        <f>IF(A166="","",IF(VLOOKUP(A166,#REF!,4,FALSE)=0,"",VLOOKUP(A166,#REF!,4,FALSE)))</f>
        <v>#REF!</v>
      </c>
      <c r="G166" s="11" t="e">
        <f>IF($A166="","",VLOOKUP($A166,#REF!,G$3+6,FALSE))</f>
        <v>#REF!</v>
      </c>
      <c r="H166" s="11" t="e">
        <f>IF($A166="","",VLOOKUP($A166,#REF!,H$3+6,FALSE))</f>
        <v>#REF!</v>
      </c>
      <c r="I166" s="11" t="e">
        <f>IF($A166="","",VLOOKUP($A166,#REF!,I$3+6,FALSE))</f>
        <v>#REF!</v>
      </c>
      <c r="J166" s="11" t="e">
        <f>IF($A166="","",VLOOKUP($A166,#REF!,J$3+6,FALSE))</f>
        <v>#REF!</v>
      </c>
      <c r="K166" s="11" t="e">
        <f>IF($A166="","",VLOOKUP($A166,#REF!,K$3+6,FALSE))</f>
        <v>#REF!</v>
      </c>
      <c r="L166" s="11" t="e">
        <f>IF($A166="","",VLOOKUP($A166,#REF!,L$3+6,FALSE))</f>
        <v>#REF!</v>
      </c>
      <c r="M166" s="11" t="e">
        <f>IF($A166="","",VLOOKUP($A166,#REF!,M$3+6,FALSE))</f>
        <v>#REF!</v>
      </c>
      <c r="N166" s="11" t="e">
        <f>IF($A166="","",VLOOKUP($A166,#REF!,N$3+6,FALSE))</f>
        <v>#REF!</v>
      </c>
      <c r="O166" s="11" t="e">
        <f>IF($A166="","",VLOOKUP($A166,#REF!,O$3+6,FALSE))</f>
        <v>#REF!</v>
      </c>
      <c r="P166" s="11" t="e">
        <f>IF($A166="","",VLOOKUP($A166,#REF!,P$3+6,FALSE))</f>
        <v>#REF!</v>
      </c>
      <c r="Q166" s="11" t="e">
        <f>IF($A166="","",VLOOKUP($A166,#REF!,Q$3+6,FALSE))</f>
        <v>#REF!</v>
      </c>
      <c r="R166" s="11" t="e">
        <f>IF($A166="","",VLOOKUP($A166,#REF!,R$3+6,FALSE))</f>
        <v>#REF!</v>
      </c>
      <c r="S166" s="11" t="e">
        <f>IF($A166="","",VLOOKUP($A166,#REF!,S$3+6,FALSE))</f>
        <v>#REF!</v>
      </c>
      <c r="T166" s="11" t="e">
        <f>IF($A166="","",VLOOKUP($A166,#REF!,T$3+6,FALSE))</f>
        <v>#REF!</v>
      </c>
      <c r="U166" s="11" t="e">
        <f>IF($A166="","",VLOOKUP($A166,#REF!,U$3+6,FALSE))</f>
        <v>#REF!</v>
      </c>
      <c r="V166" s="11" t="e">
        <f>IF($A166="","",VLOOKUP($A166,#REF!,V$3+6,FALSE))</f>
        <v>#REF!</v>
      </c>
      <c r="W166" s="11" t="e">
        <f>IF($A166="","",VLOOKUP($A166,#REF!,W$3+6,FALSE))</f>
        <v>#REF!</v>
      </c>
      <c r="X166" s="11" t="e">
        <f>IF($A166="","",VLOOKUP($A166,#REF!,X$3+6,FALSE))</f>
        <v>#REF!</v>
      </c>
      <c r="Y166" s="11" t="e">
        <f t="shared" si="10"/>
        <v>#REF!</v>
      </c>
      <c r="AA166" s="11"/>
      <c r="AD166" t="e">
        <f t="shared" si="11"/>
        <v>#REF!</v>
      </c>
      <c r="AE166" t="e">
        <f t="shared" si="12"/>
        <v>#REF!</v>
      </c>
      <c r="AF166" t="e">
        <f t="shared" si="13"/>
        <v>#REF!</v>
      </c>
      <c r="AG166" t="e">
        <f t="shared" si="14"/>
        <v>#REF!</v>
      </c>
    </row>
    <row r="167" spans="1:33" x14ac:dyDescent="0.25">
      <c r="A167" t="e">
        <f>IF(#REF!="","",#REF!)</f>
        <v>#REF!</v>
      </c>
      <c r="B167" s="10">
        <v>164</v>
      </c>
      <c r="C167" s="10" t="e">
        <f>IF(A167="","",IF(VLOOKUP(A167,#REF!,2,FALSE)=0,"",VLOOKUP(A167,#REF!,2,FALSE)))</f>
        <v>#REF!</v>
      </c>
      <c r="D167" s="10" t="e">
        <f>IF(A167="","",IF(VLOOKUP(A167,#REF!,3,FALSE)=0,"",VLOOKUP(A167,#REF!,3,FALSE)))</f>
        <v>#REF!</v>
      </c>
      <c r="E167" s="10" t="e">
        <f>IF(A167="","",IF(VLOOKUP(A167,#REF!,5,FALSE)=0,"",VLOOKUP(A167,#REF!,5,FALSE)))</f>
        <v>#REF!</v>
      </c>
      <c r="F167" s="10" t="e">
        <f>IF(A167="","",IF(VLOOKUP(A167,#REF!,4,FALSE)=0,"",VLOOKUP(A167,#REF!,4,FALSE)))</f>
        <v>#REF!</v>
      </c>
      <c r="G167" s="11" t="e">
        <f>IF($A167="","",VLOOKUP($A167,#REF!,G$3+6,FALSE))</f>
        <v>#REF!</v>
      </c>
      <c r="H167" s="11" t="e">
        <f>IF($A167="","",VLOOKUP($A167,#REF!,H$3+6,FALSE))</f>
        <v>#REF!</v>
      </c>
      <c r="I167" s="11" t="e">
        <f>IF($A167="","",VLOOKUP($A167,#REF!,I$3+6,FALSE))</f>
        <v>#REF!</v>
      </c>
      <c r="J167" s="11" t="e">
        <f>IF($A167="","",VLOOKUP($A167,#REF!,J$3+6,FALSE))</f>
        <v>#REF!</v>
      </c>
      <c r="K167" s="11" t="e">
        <f>IF($A167="","",VLOOKUP($A167,#REF!,K$3+6,FALSE))</f>
        <v>#REF!</v>
      </c>
      <c r="L167" s="11" t="e">
        <f>IF($A167="","",VLOOKUP($A167,#REF!,L$3+6,FALSE))</f>
        <v>#REF!</v>
      </c>
      <c r="M167" s="11" t="e">
        <f>IF($A167="","",VLOOKUP($A167,#REF!,M$3+6,FALSE))</f>
        <v>#REF!</v>
      </c>
      <c r="N167" s="11" t="e">
        <f>IF($A167="","",VLOOKUP($A167,#REF!,N$3+6,FALSE))</f>
        <v>#REF!</v>
      </c>
      <c r="O167" s="11" t="e">
        <f>IF($A167="","",VLOOKUP($A167,#REF!,O$3+6,FALSE))</f>
        <v>#REF!</v>
      </c>
      <c r="P167" s="11" t="e">
        <f>IF($A167="","",VLOOKUP($A167,#REF!,P$3+6,FALSE))</f>
        <v>#REF!</v>
      </c>
      <c r="Q167" s="11" t="e">
        <f>IF($A167="","",VLOOKUP($A167,#REF!,Q$3+6,FALSE))</f>
        <v>#REF!</v>
      </c>
      <c r="R167" s="11" t="e">
        <f>IF($A167="","",VLOOKUP($A167,#REF!,R$3+6,FALSE))</f>
        <v>#REF!</v>
      </c>
      <c r="S167" s="11" t="e">
        <f>IF($A167="","",VLOOKUP($A167,#REF!,S$3+6,FALSE))</f>
        <v>#REF!</v>
      </c>
      <c r="T167" s="11" t="e">
        <f>IF($A167="","",VLOOKUP($A167,#REF!,T$3+6,FALSE))</f>
        <v>#REF!</v>
      </c>
      <c r="U167" s="11" t="e">
        <f>IF($A167="","",VLOOKUP($A167,#REF!,U$3+6,FALSE))</f>
        <v>#REF!</v>
      </c>
      <c r="V167" s="11" t="e">
        <f>IF($A167="","",VLOOKUP($A167,#REF!,V$3+6,FALSE))</f>
        <v>#REF!</v>
      </c>
      <c r="W167" s="11" t="e">
        <f>IF($A167="","",VLOOKUP($A167,#REF!,W$3+6,FALSE))</f>
        <v>#REF!</v>
      </c>
      <c r="X167" s="11" t="e">
        <f>IF($A167="","",VLOOKUP($A167,#REF!,X$3+6,FALSE))</f>
        <v>#REF!</v>
      </c>
      <c r="Y167" s="11" t="e">
        <f t="shared" si="10"/>
        <v>#REF!</v>
      </c>
      <c r="AA167" s="11"/>
      <c r="AD167" t="e">
        <f t="shared" si="11"/>
        <v>#REF!</v>
      </c>
      <c r="AE167" t="e">
        <f t="shared" si="12"/>
        <v>#REF!</v>
      </c>
      <c r="AF167" t="e">
        <f t="shared" si="13"/>
        <v>#REF!</v>
      </c>
      <c r="AG167" t="e">
        <f t="shared" si="14"/>
        <v>#REF!</v>
      </c>
    </row>
    <row r="168" spans="1:33" x14ac:dyDescent="0.25">
      <c r="A168" t="e">
        <f>IF(#REF!="","",#REF!)</f>
        <v>#REF!</v>
      </c>
      <c r="B168" s="10">
        <v>165</v>
      </c>
      <c r="C168" s="10" t="e">
        <f>IF(A168="","",IF(VLOOKUP(A168,#REF!,2,FALSE)=0,"",VLOOKUP(A168,#REF!,2,FALSE)))</f>
        <v>#REF!</v>
      </c>
      <c r="D168" s="10" t="e">
        <f>IF(A168="","",IF(VLOOKUP(A168,#REF!,3,FALSE)=0,"",VLOOKUP(A168,#REF!,3,FALSE)))</f>
        <v>#REF!</v>
      </c>
      <c r="E168" s="10" t="e">
        <f>IF(A168="","",IF(VLOOKUP(A168,#REF!,5,FALSE)=0,"",VLOOKUP(A168,#REF!,5,FALSE)))</f>
        <v>#REF!</v>
      </c>
      <c r="F168" s="10" t="e">
        <f>IF(A168="","",IF(VLOOKUP(A168,#REF!,4,FALSE)=0,"",VLOOKUP(A168,#REF!,4,FALSE)))</f>
        <v>#REF!</v>
      </c>
      <c r="G168" s="11" t="e">
        <f>IF($A168="","",VLOOKUP($A168,#REF!,G$3+6,FALSE))</f>
        <v>#REF!</v>
      </c>
      <c r="H168" s="11" t="e">
        <f>IF($A168="","",VLOOKUP($A168,#REF!,H$3+6,FALSE))</f>
        <v>#REF!</v>
      </c>
      <c r="I168" s="11" t="e">
        <f>IF($A168="","",VLOOKUP($A168,#REF!,I$3+6,FALSE))</f>
        <v>#REF!</v>
      </c>
      <c r="J168" s="11" t="e">
        <f>IF($A168="","",VLOOKUP($A168,#REF!,J$3+6,FALSE))</f>
        <v>#REF!</v>
      </c>
      <c r="K168" s="11" t="e">
        <f>IF($A168="","",VLOOKUP($A168,#REF!,K$3+6,FALSE))</f>
        <v>#REF!</v>
      </c>
      <c r="L168" s="11" t="e">
        <f>IF($A168="","",VLOOKUP($A168,#REF!,L$3+6,FALSE))</f>
        <v>#REF!</v>
      </c>
      <c r="M168" s="11" t="e">
        <f>IF($A168="","",VLOOKUP($A168,#REF!,M$3+6,FALSE))</f>
        <v>#REF!</v>
      </c>
      <c r="N168" s="11" t="e">
        <f>IF($A168="","",VLOOKUP($A168,#REF!,N$3+6,FALSE))</f>
        <v>#REF!</v>
      </c>
      <c r="O168" s="11" t="e">
        <f>IF($A168="","",VLOOKUP($A168,#REF!,O$3+6,FALSE))</f>
        <v>#REF!</v>
      </c>
      <c r="P168" s="11" t="e">
        <f>IF($A168="","",VLOOKUP($A168,#REF!,P$3+6,FALSE))</f>
        <v>#REF!</v>
      </c>
      <c r="Q168" s="11" t="e">
        <f>IF($A168="","",VLOOKUP($A168,#REF!,Q$3+6,FALSE))</f>
        <v>#REF!</v>
      </c>
      <c r="R168" s="11" t="e">
        <f>IF($A168="","",VLOOKUP($A168,#REF!,R$3+6,FALSE))</f>
        <v>#REF!</v>
      </c>
      <c r="S168" s="11" t="e">
        <f>IF($A168="","",VLOOKUP($A168,#REF!,S$3+6,FALSE))</f>
        <v>#REF!</v>
      </c>
      <c r="T168" s="11" t="e">
        <f>IF($A168="","",VLOOKUP($A168,#REF!,T$3+6,FALSE))</f>
        <v>#REF!</v>
      </c>
      <c r="U168" s="11" t="e">
        <f>IF($A168="","",VLOOKUP($A168,#REF!,U$3+6,FALSE))</f>
        <v>#REF!</v>
      </c>
      <c r="V168" s="11" t="e">
        <f>IF($A168="","",VLOOKUP($A168,#REF!,V$3+6,FALSE))</f>
        <v>#REF!</v>
      </c>
      <c r="W168" s="11" t="e">
        <f>IF($A168="","",VLOOKUP($A168,#REF!,W$3+6,FALSE))</f>
        <v>#REF!</v>
      </c>
      <c r="X168" s="11" t="e">
        <f>IF($A168="","",VLOOKUP($A168,#REF!,X$3+6,FALSE))</f>
        <v>#REF!</v>
      </c>
      <c r="Y168" s="11" t="e">
        <f t="shared" si="10"/>
        <v>#REF!</v>
      </c>
      <c r="AA168" s="11"/>
      <c r="AD168" t="e">
        <f t="shared" si="11"/>
        <v>#REF!</v>
      </c>
      <c r="AE168" t="e">
        <f t="shared" si="12"/>
        <v>#REF!</v>
      </c>
      <c r="AF168" t="e">
        <f t="shared" si="13"/>
        <v>#REF!</v>
      </c>
      <c r="AG168" t="e">
        <f t="shared" si="14"/>
        <v>#REF!</v>
      </c>
    </row>
    <row r="169" spans="1:33" x14ac:dyDescent="0.25">
      <c r="A169" t="e">
        <f>IF(#REF!="","",#REF!)</f>
        <v>#REF!</v>
      </c>
      <c r="B169" s="10">
        <v>166</v>
      </c>
      <c r="C169" s="10" t="e">
        <f>IF(A169="","",IF(VLOOKUP(A169,#REF!,2,FALSE)=0,"",VLOOKUP(A169,#REF!,2,FALSE)))</f>
        <v>#REF!</v>
      </c>
      <c r="D169" s="10" t="e">
        <f>IF(A169="","",IF(VLOOKUP(A169,#REF!,3,FALSE)=0,"",VLOOKUP(A169,#REF!,3,FALSE)))</f>
        <v>#REF!</v>
      </c>
      <c r="E169" s="10" t="e">
        <f>IF(A169="","",IF(VLOOKUP(A169,#REF!,5,FALSE)=0,"",VLOOKUP(A169,#REF!,5,FALSE)))</f>
        <v>#REF!</v>
      </c>
      <c r="F169" s="10" t="e">
        <f>IF(A169="","",IF(VLOOKUP(A169,#REF!,4,FALSE)=0,"",VLOOKUP(A169,#REF!,4,FALSE)))</f>
        <v>#REF!</v>
      </c>
      <c r="G169" s="11" t="e">
        <f>IF($A169="","",VLOOKUP($A169,#REF!,G$3+6,FALSE))</f>
        <v>#REF!</v>
      </c>
      <c r="H169" s="11" t="e">
        <f>IF($A169="","",VLOOKUP($A169,#REF!,H$3+6,FALSE))</f>
        <v>#REF!</v>
      </c>
      <c r="I169" s="11" t="e">
        <f>IF($A169="","",VLOOKUP($A169,#REF!,I$3+6,FALSE))</f>
        <v>#REF!</v>
      </c>
      <c r="J169" s="11" t="e">
        <f>IF($A169="","",VLOOKUP($A169,#REF!,J$3+6,FALSE))</f>
        <v>#REF!</v>
      </c>
      <c r="K169" s="11" t="e">
        <f>IF($A169="","",VLOOKUP($A169,#REF!,K$3+6,FALSE))</f>
        <v>#REF!</v>
      </c>
      <c r="L169" s="11" t="e">
        <f>IF($A169="","",VLOOKUP($A169,#REF!,L$3+6,FALSE))</f>
        <v>#REF!</v>
      </c>
      <c r="M169" s="11" t="e">
        <f>IF($A169="","",VLOOKUP($A169,#REF!,M$3+6,FALSE))</f>
        <v>#REF!</v>
      </c>
      <c r="N169" s="11" t="e">
        <f>IF($A169="","",VLOOKUP($A169,#REF!,N$3+6,FALSE))</f>
        <v>#REF!</v>
      </c>
      <c r="O169" s="11" t="e">
        <f>IF($A169="","",VLOOKUP($A169,#REF!,O$3+6,FALSE))</f>
        <v>#REF!</v>
      </c>
      <c r="P169" s="11" t="e">
        <f>IF($A169="","",VLOOKUP($A169,#REF!,P$3+6,FALSE))</f>
        <v>#REF!</v>
      </c>
      <c r="Q169" s="11" t="e">
        <f>IF($A169="","",VLOOKUP($A169,#REF!,Q$3+6,FALSE))</f>
        <v>#REF!</v>
      </c>
      <c r="R169" s="11" t="e">
        <f>IF($A169="","",VLOOKUP($A169,#REF!,R$3+6,FALSE))</f>
        <v>#REF!</v>
      </c>
      <c r="S169" s="11" t="e">
        <f>IF($A169="","",VLOOKUP($A169,#REF!,S$3+6,FALSE))</f>
        <v>#REF!</v>
      </c>
      <c r="T169" s="11" t="e">
        <f>IF($A169="","",VLOOKUP($A169,#REF!,T$3+6,FALSE))</f>
        <v>#REF!</v>
      </c>
      <c r="U169" s="11" t="e">
        <f>IF($A169="","",VLOOKUP($A169,#REF!,U$3+6,FALSE))</f>
        <v>#REF!</v>
      </c>
      <c r="V169" s="11" t="e">
        <f>IF($A169="","",VLOOKUP($A169,#REF!,V$3+6,FALSE))</f>
        <v>#REF!</v>
      </c>
      <c r="W169" s="11" t="e">
        <f>IF($A169="","",VLOOKUP($A169,#REF!,W$3+6,FALSE))</f>
        <v>#REF!</v>
      </c>
      <c r="X169" s="11" t="e">
        <f>IF($A169="","",VLOOKUP($A169,#REF!,X$3+6,FALSE))</f>
        <v>#REF!</v>
      </c>
      <c r="Y169" s="11" t="e">
        <f t="shared" si="10"/>
        <v>#REF!</v>
      </c>
      <c r="AA169" s="11"/>
      <c r="AD169" t="e">
        <f t="shared" si="11"/>
        <v>#REF!</v>
      </c>
      <c r="AE169" t="e">
        <f t="shared" si="12"/>
        <v>#REF!</v>
      </c>
      <c r="AF169" t="e">
        <f t="shared" si="13"/>
        <v>#REF!</v>
      </c>
      <c r="AG169" t="e">
        <f t="shared" si="14"/>
        <v>#REF!</v>
      </c>
    </row>
    <row r="170" spans="1:33" x14ac:dyDescent="0.25">
      <c r="A170" t="e">
        <f>IF(#REF!="","",#REF!)</f>
        <v>#REF!</v>
      </c>
      <c r="B170" s="10">
        <v>167</v>
      </c>
      <c r="C170" s="10" t="e">
        <f>IF(A170="","",IF(VLOOKUP(A170,#REF!,2,FALSE)=0,"",VLOOKUP(A170,#REF!,2,FALSE)))</f>
        <v>#REF!</v>
      </c>
      <c r="D170" s="10" t="e">
        <f>IF(A170="","",IF(VLOOKUP(A170,#REF!,3,FALSE)=0,"",VLOOKUP(A170,#REF!,3,FALSE)))</f>
        <v>#REF!</v>
      </c>
      <c r="E170" s="10" t="e">
        <f>IF(A170="","",IF(VLOOKUP(A170,#REF!,5,FALSE)=0,"",VLOOKUP(A170,#REF!,5,FALSE)))</f>
        <v>#REF!</v>
      </c>
      <c r="F170" s="10" t="e">
        <f>IF(A170="","",IF(VLOOKUP(A170,#REF!,4,FALSE)=0,"",VLOOKUP(A170,#REF!,4,FALSE)))</f>
        <v>#REF!</v>
      </c>
      <c r="G170" s="11" t="e">
        <f>IF($A170="","",VLOOKUP($A170,#REF!,G$3+6,FALSE))</f>
        <v>#REF!</v>
      </c>
      <c r="H170" s="11" t="e">
        <f>IF($A170="","",VLOOKUP($A170,#REF!,H$3+6,FALSE))</f>
        <v>#REF!</v>
      </c>
      <c r="I170" s="11" t="e">
        <f>IF($A170="","",VLOOKUP($A170,#REF!,I$3+6,FALSE))</f>
        <v>#REF!</v>
      </c>
      <c r="J170" s="11" t="e">
        <f>IF($A170="","",VLOOKUP($A170,#REF!,J$3+6,FALSE))</f>
        <v>#REF!</v>
      </c>
      <c r="K170" s="11" t="e">
        <f>IF($A170="","",VLOOKUP($A170,#REF!,K$3+6,FALSE))</f>
        <v>#REF!</v>
      </c>
      <c r="L170" s="11" t="e">
        <f>IF($A170="","",VLOOKUP($A170,#REF!,L$3+6,FALSE))</f>
        <v>#REF!</v>
      </c>
      <c r="M170" s="11" t="e">
        <f>IF($A170="","",VLOOKUP($A170,#REF!,M$3+6,FALSE))</f>
        <v>#REF!</v>
      </c>
      <c r="N170" s="11" t="e">
        <f>IF($A170="","",VLOOKUP($A170,#REF!,N$3+6,FALSE))</f>
        <v>#REF!</v>
      </c>
      <c r="O170" s="11" t="e">
        <f>IF($A170="","",VLOOKUP($A170,#REF!,O$3+6,FALSE))</f>
        <v>#REF!</v>
      </c>
      <c r="P170" s="11" t="e">
        <f>IF($A170="","",VLOOKUP($A170,#REF!,P$3+6,FALSE))</f>
        <v>#REF!</v>
      </c>
      <c r="Q170" s="11" t="e">
        <f>IF($A170="","",VLOOKUP($A170,#REF!,Q$3+6,FALSE))</f>
        <v>#REF!</v>
      </c>
      <c r="R170" s="11" t="e">
        <f>IF($A170="","",VLOOKUP($A170,#REF!,R$3+6,FALSE))</f>
        <v>#REF!</v>
      </c>
      <c r="S170" s="11" t="e">
        <f>IF($A170="","",VLOOKUP($A170,#REF!,S$3+6,FALSE))</f>
        <v>#REF!</v>
      </c>
      <c r="T170" s="11" t="e">
        <f>IF($A170="","",VLOOKUP($A170,#REF!,T$3+6,FALSE))</f>
        <v>#REF!</v>
      </c>
      <c r="U170" s="11" t="e">
        <f>IF($A170="","",VLOOKUP($A170,#REF!,U$3+6,FALSE))</f>
        <v>#REF!</v>
      </c>
      <c r="V170" s="11" t="e">
        <f>IF($A170="","",VLOOKUP($A170,#REF!,V$3+6,FALSE))</f>
        <v>#REF!</v>
      </c>
      <c r="W170" s="11" t="e">
        <f>IF($A170="","",VLOOKUP($A170,#REF!,W$3+6,FALSE))</f>
        <v>#REF!</v>
      </c>
      <c r="X170" s="11" t="e">
        <f>IF($A170="","",VLOOKUP($A170,#REF!,X$3+6,FALSE))</f>
        <v>#REF!</v>
      </c>
      <c r="Y170" s="11" t="e">
        <f t="shared" si="10"/>
        <v>#REF!</v>
      </c>
      <c r="AA170" s="11"/>
      <c r="AD170" t="e">
        <f t="shared" si="11"/>
        <v>#REF!</v>
      </c>
      <c r="AE170" t="e">
        <f t="shared" si="12"/>
        <v>#REF!</v>
      </c>
      <c r="AF170" t="e">
        <f t="shared" si="13"/>
        <v>#REF!</v>
      </c>
      <c r="AG170" t="e">
        <f t="shared" si="14"/>
        <v>#REF!</v>
      </c>
    </row>
    <row r="171" spans="1:33" x14ac:dyDescent="0.25">
      <c r="A171" t="e">
        <f>IF(#REF!="","",#REF!)</f>
        <v>#REF!</v>
      </c>
      <c r="B171" s="10">
        <v>168</v>
      </c>
      <c r="C171" s="10" t="e">
        <f>IF(A171="","",IF(VLOOKUP(A171,#REF!,2,FALSE)=0,"",VLOOKUP(A171,#REF!,2,FALSE)))</f>
        <v>#REF!</v>
      </c>
      <c r="D171" s="10" t="e">
        <f>IF(A171="","",IF(VLOOKUP(A171,#REF!,3,FALSE)=0,"",VLOOKUP(A171,#REF!,3,FALSE)))</f>
        <v>#REF!</v>
      </c>
      <c r="E171" s="10" t="e">
        <f>IF(A171="","",IF(VLOOKUP(A171,#REF!,5,FALSE)=0,"",VLOOKUP(A171,#REF!,5,FALSE)))</f>
        <v>#REF!</v>
      </c>
      <c r="F171" s="10" t="e">
        <f>IF(A171="","",IF(VLOOKUP(A171,#REF!,4,FALSE)=0,"",VLOOKUP(A171,#REF!,4,FALSE)))</f>
        <v>#REF!</v>
      </c>
      <c r="G171" s="11" t="e">
        <f>IF($A171="","",VLOOKUP($A171,#REF!,G$3+6,FALSE))</f>
        <v>#REF!</v>
      </c>
      <c r="H171" s="11" t="e">
        <f>IF($A171="","",VLOOKUP($A171,#REF!,H$3+6,FALSE))</f>
        <v>#REF!</v>
      </c>
      <c r="I171" s="11" t="e">
        <f>IF($A171="","",VLOOKUP($A171,#REF!,I$3+6,FALSE))</f>
        <v>#REF!</v>
      </c>
      <c r="J171" s="11" t="e">
        <f>IF($A171="","",VLOOKUP($A171,#REF!,J$3+6,FALSE))</f>
        <v>#REF!</v>
      </c>
      <c r="K171" s="11" t="e">
        <f>IF($A171="","",VLOOKUP($A171,#REF!,K$3+6,FALSE))</f>
        <v>#REF!</v>
      </c>
      <c r="L171" s="11" t="e">
        <f>IF($A171="","",VLOOKUP($A171,#REF!,L$3+6,FALSE))</f>
        <v>#REF!</v>
      </c>
      <c r="M171" s="11" t="e">
        <f>IF($A171="","",VLOOKUP($A171,#REF!,M$3+6,FALSE))</f>
        <v>#REF!</v>
      </c>
      <c r="N171" s="11" t="e">
        <f>IF($A171="","",VLOOKUP($A171,#REF!,N$3+6,FALSE))</f>
        <v>#REF!</v>
      </c>
      <c r="O171" s="11" t="e">
        <f>IF($A171="","",VLOOKUP($A171,#REF!,O$3+6,FALSE))</f>
        <v>#REF!</v>
      </c>
      <c r="P171" s="11" t="e">
        <f>IF($A171="","",VLOOKUP($A171,#REF!,P$3+6,FALSE))</f>
        <v>#REF!</v>
      </c>
      <c r="Q171" s="11" t="e">
        <f>IF($A171="","",VLOOKUP($A171,#REF!,Q$3+6,FALSE))</f>
        <v>#REF!</v>
      </c>
      <c r="R171" s="11" t="e">
        <f>IF($A171="","",VLOOKUP($A171,#REF!,R$3+6,FALSE))</f>
        <v>#REF!</v>
      </c>
      <c r="S171" s="11" t="e">
        <f>IF($A171="","",VLOOKUP($A171,#REF!,S$3+6,FALSE))</f>
        <v>#REF!</v>
      </c>
      <c r="T171" s="11" t="e">
        <f>IF($A171="","",VLOOKUP($A171,#REF!,T$3+6,FALSE))</f>
        <v>#REF!</v>
      </c>
      <c r="U171" s="11" t="e">
        <f>IF($A171="","",VLOOKUP($A171,#REF!,U$3+6,FALSE))</f>
        <v>#REF!</v>
      </c>
      <c r="V171" s="11" t="e">
        <f>IF($A171="","",VLOOKUP($A171,#REF!,V$3+6,FALSE))</f>
        <v>#REF!</v>
      </c>
      <c r="W171" s="11" t="e">
        <f>IF($A171="","",VLOOKUP($A171,#REF!,W$3+6,FALSE))</f>
        <v>#REF!</v>
      </c>
      <c r="X171" s="11" t="e">
        <f>IF($A171="","",VLOOKUP($A171,#REF!,X$3+6,FALSE))</f>
        <v>#REF!</v>
      </c>
      <c r="Y171" s="11" t="e">
        <f t="shared" si="10"/>
        <v>#REF!</v>
      </c>
      <c r="AA171" s="11"/>
      <c r="AD171" t="e">
        <f t="shared" si="11"/>
        <v>#REF!</v>
      </c>
      <c r="AE171" t="e">
        <f t="shared" si="12"/>
        <v>#REF!</v>
      </c>
      <c r="AF171" t="e">
        <f t="shared" si="13"/>
        <v>#REF!</v>
      </c>
      <c r="AG171" t="e">
        <f t="shared" si="14"/>
        <v>#REF!</v>
      </c>
    </row>
    <row r="172" spans="1:33" x14ac:dyDescent="0.25">
      <c r="A172" t="e">
        <f>IF(#REF!="","",#REF!)</f>
        <v>#REF!</v>
      </c>
      <c r="B172" s="10">
        <v>169</v>
      </c>
      <c r="C172" s="10" t="e">
        <f>IF(A172="","",IF(VLOOKUP(A172,#REF!,2,FALSE)=0,"",VLOOKUP(A172,#REF!,2,FALSE)))</f>
        <v>#REF!</v>
      </c>
      <c r="D172" s="10" t="e">
        <f>IF(A172="","",IF(VLOOKUP(A172,#REF!,3,FALSE)=0,"",VLOOKUP(A172,#REF!,3,FALSE)))</f>
        <v>#REF!</v>
      </c>
      <c r="E172" s="10" t="e">
        <f>IF(A172="","",IF(VLOOKUP(A172,#REF!,5,FALSE)=0,"",VLOOKUP(A172,#REF!,5,FALSE)))</f>
        <v>#REF!</v>
      </c>
      <c r="F172" s="10" t="e">
        <f>IF(A172="","",IF(VLOOKUP(A172,#REF!,4,FALSE)=0,"",VLOOKUP(A172,#REF!,4,FALSE)))</f>
        <v>#REF!</v>
      </c>
      <c r="G172" s="11" t="e">
        <f>IF($A172="","",VLOOKUP($A172,#REF!,G$3+6,FALSE))</f>
        <v>#REF!</v>
      </c>
      <c r="H172" s="11" t="e">
        <f>IF($A172="","",VLOOKUP($A172,#REF!,H$3+6,FALSE))</f>
        <v>#REF!</v>
      </c>
      <c r="I172" s="11" t="e">
        <f>IF($A172="","",VLOOKUP($A172,#REF!,I$3+6,FALSE))</f>
        <v>#REF!</v>
      </c>
      <c r="J172" s="11" t="e">
        <f>IF($A172="","",VLOOKUP($A172,#REF!,J$3+6,FALSE))</f>
        <v>#REF!</v>
      </c>
      <c r="K172" s="11" t="e">
        <f>IF($A172="","",VLOOKUP($A172,#REF!,K$3+6,FALSE))</f>
        <v>#REF!</v>
      </c>
      <c r="L172" s="11" t="e">
        <f>IF($A172="","",VLOOKUP($A172,#REF!,L$3+6,FALSE))</f>
        <v>#REF!</v>
      </c>
      <c r="M172" s="11" t="e">
        <f>IF($A172="","",VLOOKUP($A172,#REF!,M$3+6,FALSE))</f>
        <v>#REF!</v>
      </c>
      <c r="N172" s="11" t="e">
        <f>IF($A172="","",VLOOKUP($A172,#REF!,N$3+6,FALSE))</f>
        <v>#REF!</v>
      </c>
      <c r="O172" s="11" t="e">
        <f>IF($A172="","",VLOOKUP($A172,#REF!,O$3+6,FALSE))</f>
        <v>#REF!</v>
      </c>
      <c r="P172" s="11" t="e">
        <f>IF($A172="","",VLOOKUP($A172,#REF!,P$3+6,FALSE))</f>
        <v>#REF!</v>
      </c>
      <c r="Q172" s="11" t="e">
        <f>IF($A172="","",VLOOKUP($A172,#REF!,Q$3+6,FALSE))</f>
        <v>#REF!</v>
      </c>
      <c r="R172" s="11" t="e">
        <f>IF($A172="","",VLOOKUP($A172,#REF!,R$3+6,FALSE))</f>
        <v>#REF!</v>
      </c>
      <c r="S172" s="11" t="e">
        <f>IF($A172="","",VLOOKUP($A172,#REF!,S$3+6,FALSE))</f>
        <v>#REF!</v>
      </c>
      <c r="T172" s="11" t="e">
        <f>IF($A172="","",VLOOKUP($A172,#REF!,T$3+6,FALSE))</f>
        <v>#REF!</v>
      </c>
      <c r="U172" s="11" t="e">
        <f>IF($A172="","",VLOOKUP($A172,#REF!,U$3+6,FALSE))</f>
        <v>#REF!</v>
      </c>
      <c r="V172" s="11" t="e">
        <f>IF($A172="","",VLOOKUP($A172,#REF!,V$3+6,FALSE))</f>
        <v>#REF!</v>
      </c>
      <c r="W172" s="11" t="e">
        <f>IF($A172="","",VLOOKUP($A172,#REF!,W$3+6,FALSE))</f>
        <v>#REF!</v>
      </c>
      <c r="X172" s="11" t="e">
        <f>IF($A172="","",VLOOKUP($A172,#REF!,X$3+6,FALSE))</f>
        <v>#REF!</v>
      </c>
      <c r="Y172" s="11" t="e">
        <f t="shared" si="10"/>
        <v>#REF!</v>
      </c>
      <c r="AA172" s="11"/>
      <c r="AD172" t="e">
        <f t="shared" si="11"/>
        <v>#REF!</v>
      </c>
      <c r="AE172" t="e">
        <f t="shared" si="12"/>
        <v>#REF!</v>
      </c>
      <c r="AF172" t="e">
        <f t="shared" si="13"/>
        <v>#REF!</v>
      </c>
      <c r="AG172" t="e">
        <f t="shared" si="14"/>
        <v>#REF!</v>
      </c>
    </row>
    <row r="173" spans="1:33" x14ac:dyDescent="0.25">
      <c r="A173" t="e">
        <f>IF(#REF!="","",#REF!)</f>
        <v>#REF!</v>
      </c>
      <c r="B173" s="10">
        <v>170</v>
      </c>
      <c r="C173" s="10" t="e">
        <f>IF(A173="","",IF(VLOOKUP(A173,#REF!,2,FALSE)=0,"",VLOOKUP(A173,#REF!,2,FALSE)))</f>
        <v>#REF!</v>
      </c>
      <c r="D173" s="10" t="e">
        <f>IF(A173="","",IF(VLOOKUP(A173,#REF!,3,FALSE)=0,"",VLOOKUP(A173,#REF!,3,FALSE)))</f>
        <v>#REF!</v>
      </c>
      <c r="E173" s="10" t="e">
        <f>IF(A173="","",IF(VLOOKUP(A173,#REF!,5,FALSE)=0,"",VLOOKUP(A173,#REF!,5,FALSE)))</f>
        <v>#REF!</v>
      </c>
      <c r="F173" s="10" t="e">
        <f>IF(A173="","",IF(VLOOKUP(A173,#REF!,4,FALSE)=0,"",VLOOKUP(A173,#REF!,4,FALSE)))</f>
        <v>#REF!</v>
      </c>
      <c r="G173" s="11" t="e">
        <f>IF($A173="","",VLOOKUP($A173,#REF!,G$3+6,FALSE))</f>
        <v>#REF!</v>
      </c>
      <c r="H173" s="11" t="e">
        <f>IF($A173="","",VLOOKUP($A173,#REF!,H$3+6,FALSE))</f>
        <v>#REF!</v>
      </c>
      <c r="I173" s="11" t="e">
        <f>IF($A173="","",VLOOKUP($A173,#REF!,I$3+6,FALSE))</f>
        <v>#REF!</v>
      </c>
      <c r="J173" s="11" t="e">
        <f>IF($A173="","",VLOOKUP($A173,#REF!,J$3+6,FALSE))</f>
        <v>#REF!</v>
      </c>
      <c r="K173" s="11" t="e">
        <f>IF($A173="","",VLOOKUP($A173,#REF!,K$3+6,FALSE))</f>
        <v>#REF!</v>
      </c>
      <c r="L173" s="11" t="e">
        <f>IF($A173="","",VLOOKUP($A173,#REF!,L$3+6,FALSE))</f>
        <v>#REF!</v>
      </c>
      <c r="M173" s="11" t="e">
        <f>IF($A173="","",VLOOKUP($A173,#REF!,M$3+6,FALSE))</f>
        <v>#REF!</v>
      </c>
      <c r="N173" s="11" t="e">
        <f>IF($A173="","",VLOOKUP($A173,#REF!,N$3+6,FALSE))</f>
        <v>#REF!</v>
      </c>
      <c r="O173" s="11" t="e">
        <f>IF($A173="","",VLOOKUP($A173,#REF!,O$3+6,FALSE))</f>
        <v>#REF!</v>
      </c>
      <c r="P173" s="11" t="e">
        <f>IF($A173="","",VLOOKUP($A173,#REF!,P$3+6,FALSE))</f>
        <v>#REF!</v>
      </c>
      <c r="Q173" s="11" t="e">
        <f>IF($A173="","",VLOOKUP($A173,#REF!,Q$3+6,FALSE))</f>
        <v>#REF!</v>
      </c>
      <c r="R173" s="11" t="e">
        <f>IF($A173="","",VLOOKUP($A173,#REF!,R$3+6,FALSE))</f>
        <v>#REF!</v>
      </c>
      <c r="S173" s="11" t="e">
        <f>IF($A173="","",VLOOKUP($A173,#REF!,S$3+6,FALSE))</f>
        <v>#REF!</v>
      </c>
      <c r="T173" s="11" t="e">
        <f>IF($A173="","",VLOOKUP($A173,#REF!,T$3+6,FALSE))</f>
        <v>#REF!</v>
      </c>
      <c r="U173" s="11" t="e">
        <f>IF($A173="","",VLOOKUP($A173,#REF!,U$3+6,FALSE))</f>
        <v>#REF!</v>
      </c>
      <c r="V173" s="11" t="e">
        <f>IF($A173="","",VLOOKUP($A173,#REF!,V$3+6,FALSE))</f>
        <v>#REF!</v>
      </c>
      <c r="W173" s="11" t="e">
        <f>IF($A173="","",VLOOKUP($A173,#REF!,W$3+6,FALSE))</f>
        <v>#REF!</v>
      </c>
      <c r="X173" s="11" t="e">
        <f>IF($A173="","",VLOOKUP($A173,#REF!,X$3+6,FALSE))</f>
        <v>#REF!</v>
      </c>
      <c r="Y173" s="11" t="e">
        <f t="shared" si="10"/>
        <v>#REF!</v>
      </c>
      <c r="AA173" s="11"/>
      <c r="AD173" t="e">
        <f t="shared" si="11"/>
        <v>#REF!</v>
      </c>
      <c r="AE173" t="e">
        <f t="shared" si="12"/>
        <v>#REF!</v>
      </c>
      <c r="AF173" t="e">
        <f t="shared" si="13"/>
        <v>#REF!</v>
      </c>
      <c r="AG173" t="e">
        <f t="shared" si="14"/>
        <v>#REF!</v>
      </c>
    </row>
    <row r="174" spans="1:33" x14ac:dyDescent="0.25">
      <c r="A174" t="e">
        <f>IF(#REF!="","",#REF!)</f>
        <v>#REF!</v>
      </c>
      <c r="B174" s="10">
        <v>171</v>
      </c>
      <c r="C174" s="10" t="e">
        <f>IF(A174="","",IF(VLOOKUP(A174,#REF!,2,FALSE)=0,"",VLOOKUP(A174,#REF!,2,FALSE)))</f>
        <v>#REF!</v>
      </c>
      <c r="D174" s="10" t="e">
        <f>IF(A174="","",IF(VLOOKUP(A174,#REF!,3,FALSE)=0,"",VLOOKUP(A174,#REF!,3,FALSE)))</f>
        <v>#REF!</v>
      </c>
      <c r="E174" s="10" t="e">
        <f>IF(A174="","",IF(VLOOKUP(A174,#REF!,5,FALSE)=0,"",VLOOKUP(A174,#REF!,5,FALSE)))</f>
        <v>#REF!</v>
      </c>
      <c r="F174" s="10" t="e">
        <f>IF(A174="","",IF(VLOOKUP(A174,#REF!,4,FALSE)=0,"",VLOOKUP(A174,#REF!,4,FALSE)))</f>
        <v>#REF!</v>
      </c>
      <c r="G174" s="11" t="e">
        <f>IF($A174="","",VLOOKUP($A174,#REF!,G$3+6,FALSE))</f>
        <v>#REF!</v>
      </c>
      <c r="H174" s="11" t="e">
        <f>IF($A174="","",VLOOKUP($A174,#REF!,H$3+6,FALSE))</f>
        <v>#REF!</v>
      </c>
      <c r="I174" s="11" t="e">
        <f>IF($A174="","",VLOOKUP($A174,#REF!,I$3+6,FALSE))</f>
        <v>#REF!</v>
      </c>
      <c r="J174" s="11" t="e">
        <f>IF($A174="","",VLOOKUP($A174,#REF!,J$3+6,FALSE))</f>
        <v>#REF!</v>
      </c>
      <c r="K174" s="11" t="e">
        <f>IF($A174="","",VLOOKUP($A174,#REF!,K$3+6,FALSE))</f>
        <v>#REF!</v>
      </c>
      <c r="L174" s="11" t="e">
        <f>IF($A174="","",VLOOKUP($A174,#REF!,L$3+6,FALSE))</f>
        <v>#REF!</v>
      </c>
      <c r="M174" s="11" t="e">
        <f>IF($A174="","",VLOOKUP($A174,#REF!,M$3+6,FALSE))</f>
        <v>#REF!</v>
      </c>
      <c r="N174" s="11" t="e">
        <f>IF($A174="","",VLOOKUP($A174,#REF!,N$3+6,FALSE))</f>
        <v>#REF!</v>
      </c>
      <c r="O174" s="11" t="e">
        <f>IF($A174="","",VLOOKUP($A174,#REF!,O$3+6,FALSE))</f>
        <v>#REF!</v>
      </c>
      <c r="P174" s="11" t="e">
        <f>IF($A174="","",VLOOKUP($A174,#REF!,P$3+6,FALSE))</f>
        <v>#REF!</v>
      </c>
      <c r="Q174" s="11" t="e">
        <f>IF($A174="","",VLOOKUP($A174,#REF!,Q$3+6,FALSE))</f>
        <v>#REF!</v>
      </c>
      <c r="R174" s="11" t="e">
        <f>IF($A174="","",VLOOKUP($A174,#REF!,R$3+6,FALSE))</f>
        <v>#REF!</v>
      </c>
      <c r="S174" s="11" t="e">
        <f>IF($A174="","",VLOOKUP($A174,#REF!,S$3+6,FALSE))</f>
        <v>#REF!</v>
      </c>
      <c r="T174" s="11" t="e">
        <f>IF($A174="","",VLOOKUP($A174,#REF!,T$3+6,FALSE))</f>
        <v>#REF!</v>
      </c>
      <c r="U174" s="11" t="e">
        <f>IF($A174="","",VLOOKUP($A174,#REF!,U$3+6,FALSE))</f>
        <v>#REF!</v>
      </c>
      <c r="V174" s="11" t="e">
        <f>IF($A174="","",VLOOKUP($A174,#REF!,V$3+6,FALSE))</f>
        <v>#REF!</v>
      </c>
      <c r="W174" s="11" t="e">
        <f>IF($A174="","",VLOOKUP($A174,#REF!,W$3+6,FALSE))</f>
        <v>#REF!</v>
      </c>
      <c r="X174" s="11" t="e">
        <f>IF($A174="","",VLOOKUP($A174,#REF!,X$3+6,FALSE))</f>
        <v>#REF!</v>
      </c>
      <c r="Y174" s="11" t="e">
        <f t="shared" si="10"/>
        <v>#REF!</v>
      </c>
      <c r="AA174" s="11"/>
      <c r="AD174" t="e">
        <f t="shared" si="11"/>
        <v>#REF!</v>
      </c>
      <c r="AE174" t="e">
        <f t="shared" si="12"/>
        <v>#REF!</v>
      </c>
      <c r="AF174" t="e">
        <f t="shared" si="13"/>
        <v>#REF!</v>
      </c>
      <c r="AG174" t="e">
        <f t="shared" si="14"/>
        <v>#REF!</v>
      </c>
    </row>
    <row r="175" spans="1:33" x14ac:dyDescent="0.25">
      <c r="A175" t="e">
        <f>IF(#REF!="","",#REF!)</f>
        <v>#REF!</v>
      </c>
      <c r="B175" s="10">
        <v>172</v>
      </c>
      <c r="C175" s="10" t="e">
        <f>IF(A175="","",IF(VLOOKUP(A175,#REF!,2,FALSE)=0,"",VLOOKUP(A175,#REF!,2,FALSE)))</f>
        <v>#REF!</v>
      </c>
      <c r="D175" s="10" t="e">
        <f>IF(A175="","",IF(VLOOKUP(A175,#REF!,3,FALSE)=0,"",VLOOKUP(A175,#REF!,3,FALSE)))</f>
        <v>#REF!</v>
      </c>
      <c r="E175" s="10" t="e">
        <f>IF(A175="","",IF(VLOOKUP(A175,#REF!,5,FALSE)=0,"",VLOOKUP(A175,#REF!,5,FALSE)))</f>
        <v>#REF!</v>
      </c>
      <c r="F175" s="10" t="e">
        <f>IF(A175="","",IF(VLOOKUP(A175,#REF!,4,FALSE)=0,"",VLOOKUP(A175,#REF!,4,FALSE)))</f>
        <v>#REF!</v>
      </c>
      <c r="G175" s="11" t="e">
        <f>IF($A175="","",VLOOKUP($A175,#REF!,G$3+6,FALSE))</f>
        <v>#REF!</v>
      </c>
      <c r="H175" s="11" t="e">
        <f>IF($A175="","",VLOOKUP($A175,#REF!,H$3+6,FALSE))</f>
        <v>#REF!</v>
      </c>
      <c r="I175" s="11" t="e">
        <f>IF($A175="","",VLOOKUP($A175,#REF!,I$3+6,FALSE))</f>
        <v>#REF!</v>
      </c>
      <c r="J175" s="11" t="e">
        <f>IF($A175="","",VLOOKUP($A175,#REF!,J$3+6,FALSE))</f>
        <v>#REF!</v>
      </c>
      <c r="K175" s="11" t="e">
        <f>IF($A175="","",VLOOKUP($A175,#REF!,K$3+6,FALSE))</f>
        <v>#REF!</v>
      </c>
      <c r="L175" s="11" t="e">
        <f>IF($A175="","",VLOOKUP($A175,#REF!,L$3+6,FALSE))</f>
        <v>#REF!</v>
      </c>
      <c r="M175" s="11" t="e">
        <f>IF($A175="","",VLOOKUP($A175,#REF!,M$3+6,FALSE))</f>
        <v>#REF!</v>
      </c>
      <c r="N175" s="11" t="e">
        <f>IF($A175="","",VLOOKUP($A175,#REF!,N$3+6,FALSE))</f>
        <v>#REF!</v>
      </c>
      <c r="O175" s="11" t="e">
        <f>IF($A175="","",VLOOKUP($A175,#REF!,O$3+6,FALSE))</f>
        <v>#REF!</v>
      </c>
      <c r="P175" s="11" t="e">
        <f>IF($A175="","",VLOOKUP($A175,#REF!,P$3+6,FALSE))</f>
        <v>#REF!</v>
      </c>
      <c r="Q175" s="11" t="e">
        <f>IF($A175="","",VLOOKUP($A175,#REF!,Q$3+6,FALSE))</f>
        <v>#REF!</v>
      </c>
      <c r="R175" s="11" t="e">
        <f>IF($A175="","",VLOOKUP($A175,#REF!,R$3+6,FALSE))</f>
        <v>#REF!</v>
      </c>
      <c r="S175" s="11" t="e">
        <f>IF($A175="","",VLOOKUP($A175,#REF!,S$3+6,FALSE))</f>
        <v>#REF!</v>
      </c>
      <c r="T175" s="11" t="e">
        <f>IF($A175="","",VLOOKUP($A175,#REF!,T$3+6,FALSE))</f>
        <v>#REF!</v>
      </c>
      <c r="U175" s="11" t="e">
        <f>IF($A175="","",VLOOKUP($A175,#REF!,U$3+6,FALSE))</f>
        <v>#REF!</v>
      </c>
      <c r="V175" s="11" t="e">
        <f>IF($A175="","",VLOOKUP($A175,#REF!,V$3+6,FALSE))</f>
        <v>#REF!</v>
      </c>
      <c r="W175" s="11" t="e">
        <f>IF($A175="","",VLOOKUP($A175,#REF!,W$3+6,FALSE))</f>
        <v>#REF!</v>
      </c>
      <c r="X175" s="11" t="e">
        <f>IF($A175="","",VLOOKUP($A175,#REF!,X$3+6,FALSE))</f>
        <v>#REF!</v>
      </c>
      <c r="Y175" s="11" t="e">
        <f t="shared" si="10"/>
        <v>#REF!</v>
      </c>
      <c r="AA175" s="11"/>
      <c r="AD175" t="e">
        <f t="shared" si="11"/>
        <v>#REF!</v>
      </c>
      <c r="AE175" t="e">
        <f t="shared" si="12"/>
        <v>#REF!</v>
      </c>
      <c r="AF175" t="e">
        <f t="shared" si="13"/>
        <v>#REF!</v>
      </c>
      <c r="AG175" t="e">
        <f t="shared" si="14"/>
        <v>#REF!</v>
      </c>
    </row>
    <row r="176" spans="1:33" x14ac:dyDescent="0.25">
      <c r="A176" t="e">
        <f>IF(#REF!="","",#REF!)</f>
        <v>#REF!</v>
      </c>
      <c r="B176" s="10">
        <v>173</v>
      </c>
      <c r="C176" s="10" t="e">
        <f>IF(A176="","",IF(VLOOKUP(A176,#REF!,2,FALSE)=0,"",VLOOKUP(A176,#REF!,2,FALSE)))</f>
        <v>#REF!</v>
      </c>
      <c r="D176" s="10" t="e">
        <f>IF(A176="","",IF(VLOOKUP(A176,#REF!,3,FALSE)=0,"",VLOOKUP(A176,#REF!,3,FALSE)))</f>
        <v>#REF!</v>
      </c>
      <c r="E176" s="10" t="e">
        <f>IF(A176="","",IF(VLOOKUP(A176,#REF!,5,FALSE)=0,"",VLOOKUP(A176,#REF!,5,FALSE)))</f>
        <v>#REF!</v>
      </c>
      <c r="F176" s="10" t="e">
        <f>IF(A176="","",IF(VLOOKUP(A176,#REF!,4,FALSE)=0,"",VLOOKUP(A176,#REF!,4,FALSE)))</f>
        <v>#REF!</v>
      </c>
      <c r="G176" s="11" t="e">
        <f>IF($A176="","",VLOOKUP($A176,#REF!,G$3+6,FALSE))</f>
        <v>#REF!</v>
      </c>
      <c r="H176" s="11" t="e">
        <f>IF($A176="","",VLOOKUP($A176,#REF!,H$3+6,FALSE))</f>
        <v>#REF!</v>
      </c>
      <c r="I176" s="11" t="e">
        <f>IF($A176="","",VLOOKUP($A176,#REF!,I$3+6,FALSE))</f>
        <v>#REF!</v>
      </c>
      <c r="J176" s="11" t="e">
        <f>IF($A176="","",VLOOKUP($A176,#REF!,J$3+6,FALSE))</f>
        <v>#REF!</v>
      </c>
      <c r="K176" s="11" t="e">
        <f>IF($A176="","",VLOOKUP($A176,#REF!,K$3+6,FALSE))</f>
        <v>#REF!</v>
      </c>
      <c r="L176" s="11" t="e">
        <f>IF($A176="","",VLOOKUP($A176,#REF!,L$3+6,FALSE))</f>
        <v>#REF!</v>
      </c>
      <c r="M176" s="11" t="e">
        <f>IF($A176="","",VLOOKUP($A176,#REF!,M$3+6,FALSE))</f>
        <v>#REF!</v>
      </c>
      <c r="N176" s="11" t="e">
        <f>IF($A176="","",VLOOKUP($A176,#REF!,N$3+6,FALSE))</f>
        <v>#REF!</v>
      </c>
      <c r="O176" s="11" t="e">
        <f>IF($A176="","",VLOOKUP($A176,#REF!,O$3+6,FALSE))</f>
        <v>#REF!</v>
      </c>
      <c r="P176" s="11" t="e">
        <f>IF($A176="","",VLOOKUP($A176,#REF!,P$3+6,FALSE))</f>
        <v>#REF!</v>
      </c>
      <c r="Q176" s="11" t="e">
        <f>IF($A176="","",VLOOKUP($A176,#REF!,Q$3+6,FALSE))</f>
        <v>#REF!</v>
      </c>
      <c r="R176" s="11" t="e">
        <f>IF($A176="","",VLOOKUP($A176,#REF!,R$3+6,FALSE))</f>
        <v>#REF!</v>
      </c>
      <c r="S176" s="11" t="e">
        <f>IF($A176="","",VLOOKUP($A176,#REF!,S$3+6,FALSE))</f>
        <v>#REF!</v>
      </c>
      <c r="T176" s="11" t="e">
        <f>IF($A176="","",VLOOKUP($A176,#REF!,T$3+6,FALSE))</f>
        <v>#REF!</v>
      </c>
      <c r="U176" s="11" t="e">
        <f>IF($A176="","",VLOOKUP($A176,#REF!,U$3+6,FALSE))</f>
        <v>#REF!</v>
      </c>
      <c r="V176" s="11" t="e">
        <f>IF($A176="","",VLOOKUP($A176,#REF!,V$3+6,FALSE))</f>
        <v>#REF!</v>
      </c>
      <c r="W176" s="11" t="e">
        <f>IF($A176="","",VLOOKUP($A176,#REF!,W$3+6,FALSE))</f>
        <v>#REF!</v>
      </c>
      <c r="X176" s="11" t="e">
        <f>IF($A176="","",VLOOKUP($A176,#REF!,X$3+6,FALSE))</f>
        <v>#REF!</v>
      </c>
      <c r="Y176" s="11" t="e">
        <f t="shared" si="10"/>
        <v>#REF!</v>
      </c>
      <c r="AA176" s="11"/>
      <c r="AD176" t="e">
        <f t="shared" si="11"/>
        <v>#REF!</v>
      </c>
      <c r="AE176" t="e">
        <f t="shared" si="12"/>
        <v>#REF!</v>
      </c>
      <c r="AF176" t="e">
        <f t="shared" si="13"/>
        <v>#REF!</v>
      </c>
      <c r="AG176" t="e">
        <f t="shared" si="14"/>
        <v>#REF!</v>
      </c>
    </row>
    <row r="177" spans="1:33" x14ac:dyDescent="0.25">
      <c r="A177" t="e">
        <f>IF(#REF!="","",#REF!)</f>
        <v>#REF!</v>
      </c>
      <c r="B177" s="10">
        <v>174</v>
      </c>
      <c r="C177" s="10" t="e">
        <f>IF(A177="","",IF(VLOOKUP(A177,#REF!,2,FALSE)=0,"",VLOOKUP(A177,#REF!,2,FALSE)))</f>
        <v>#REF!</v>
      </c>
      <c r="D177" s="10" t="e">
        <f>IF(A177="","",IF(VLOOKUP(A177,#REF!,3,FALSE)=0,"",VLOOKUP(A177,#REF!,3,FALSE)))</f>
        <v>#REF!</v>
      </c>
      <c r="E177" s="10" t="e">
        <f>IF(A177="","",IF(VLOOKUP(A177,#REF!,5,FALSE)=0,"",VLOOKUP(A177,#REF!,5,FALSE)))</f>
        <v>#REF!</v>
      </c>
      <c r="F177" s="10" t="e">
        <f>IF(A177="","",IF(VLOOKUP(A177,#REF!,4,FALSE)=0,"",VLOOKUP(A177,#REF!,4,FALSE)))</f>
        <v>#REF!</v>
      </c>
      <c r="G177" s="11" t="e">
        <f>IF($A177="","",VLOOKUP($A177,#REF!,G$3+6,FALSE))</f>
        <v>#REF!</v>
      </c>
      <c r="H177" s="11" t="e">
        <f>IF($A177="","",VLOOKUP($A177,#REF!,H$3+6,FALSE))</f>
        <v>#REF!</v>
      </c>
      <c r="I177" s="11" t="e">
        <f>IF($A177="","",VLOOKUP($A177,#REF!,I$3+6,FALSE))</f>
        <v>#REF!</v>
      </c>
      <c r="J177" s="11" t="e">
        <f>IF($A177="","",VLOOKUP($A177,#REF!,J$3+6,FALSE))</f>
        <v>#REF!</v>
      </c>
      <c r="K177" s="11" t="e">
        <f>IF($A177="","",VLOOKUP($A177,#REF!,K$3+6,FALSE))</f>
        <v>#REF!</v>
      </c>
      <c r="L177" s="11" t="e">
        <f>IF($A177="","",VLOOKUP($A177,#REF!,L$3+6,FALSE))</f>
        <v>#REF!</v>
      </c>
      <c r="M177" s="11" t="e">
        <f>IF($A177="","",VLOOKUP($A177,#REF!,M$3+6,FALSE))</f>
        <v>#REF!</v>
      </c>
      <c r="N177" s="11" t="e">
        <f>IF($A177="","",VLOOKUP($A177,#REF!,N$3+6,FALSE))</f>
        <v>#REF!</v>
      </c>
      <c r="O177" s="11" t="e">
        <f>IF($A177="","",VLOOKUP($A177,#REF!,O$3+6,FALSE))</f>
        <v>#REF!</v>
      </c>
      <c r="P177" s="11" t="e">
        <f>IF($A177="","",VLOOKUP($A177,#REF!,P$3+6,FALSE))</f>
        <v>#REF!</v>
      </c>
      <c r="Q177" s="11" t="e">
        <f>IF($A177="","",VLOOKUP($A177,#REF!,Q$3+6,FALSE))</f>
        <v>#REF!</v>
      </c>
      <c r="R177" s="11" t="e">
        <f>IF($A177="","",VLOOKUP($A177,#REF!,R$3+6,FALSE))</f>
        <v>#REF!</v>
      </c>
      <c r="S177" s="11" t="e">
        <f>IF($A177="","",VLOOKUP($A177,#REF!,S$3+6,FALSE))</f>
        <v>#REF!</v>
      </c>
      <c r="T177" s="11" t="e">
        <f>IF($A177="","",VLOOKUP($A177,#REF!,T$3+6,FALSE))</f>
        <v>#REF!</v>
      </c>
      <c r="U177" s="11" t="e">
        <f>IF($A177="","",VLOOKUP($A177,#REF!,U$3+6,FALSE))</f>
        <v>#REF!</v>
      </c>
      <c r="V177" s="11" t="e">
        <f>IF($A177="","",VLOOKUP($A177,#REF!,V$3+6,FALSE))</f>
        <v>#REF!</v>
      </c>
      <c r="W177" s="11" t="e">
        <f>IF($A177="","",VLOOKUP($A177,#REF!,W$3+6,FALSE))</f>
        <v>#REF!</v>
      </c>
      <c r="X177" s="11" t="e">
        <f>IF($A177="","",VLOOKUP($A177,#REF!,X$3+6,FALSE))</f>
        <v>#REF!</v>
      </c>
      <c r="Y177" s="11" t="e">
        <f t="shared" si="10"/>
        <v>#REF!</v>
      </c>
      <c r="AA177" s="11"/>
      <c r="AD177" t="e">
        <f t="shared" si="11"/>
        <v>#REF!</v>
      </c>
      <c r="AE177" t="e">
        <f t="shared" si="12"/>
        <v>#REF!</v>
      </c>
      <c r="AF177" t="e">
        <f t="shared" si="13"/>
        <v>#REF!</v>
      </c>
      <c r="AG177" t="e">
        <f t="shared" si="14"/>
        <v>#REF!</v>
      </c>
    </row>
    <row r="178" spans="1:33" x14ac:dyDescent="0.25">
      <c r="A178" t="e">
        <f>IF(#REF!="","",#REF!)</f>
        <v>#REF!</v>
      </c>
      <c r="B178" s="10">
        <v>175</v>
      </c>
      <c r="C178" s="10" t="e">
        <f>IF(A178="","",IF(VLOOKUP(A178,#REF!,2,FALSE)=0,"",VLOOKUP(A178,#REF!,2,FALSE)))</f>
        <v>#REF!</v>
      </c>
      <c r="D178" s="10" t="e">
        <f>IF(A178="","",IF(VLOOKUP(A178,#REF!,3,FALSE)=0,"",VLOOKUP(A178,#REF!,3,FALSE)))</f>
        <v>#REF!</v>
      </c>
      <c r="E178" s="10" t="e">
        <f>IF(A178="","",IF(VLOOKUP(A178,#REF!,5,FALSE)=0,"",VLOOKUP(A178,#REF!,5,FALSE)))</f>
        <v>#REF!</v>
      </c>
      <c r="F178" s="10" t="e">
        <f>IF(A178="","",IF(VLOOKUP(A178,#REF!,4,FALSE)=0,"",VLOOKUP(A178,#REF!,4,FALSE)))</f>
        <v>#REF!</v>
      </c>
      <c r="G178" s="11" t="e">
        <f>IF($A178="","",VLOOKUP($A178,#REF!,G$3+6,FALSE))</f>
        <v>#REF!</v>
      </c>
      <c r="H178" s="11" t="e">
        <f>IF($A178="","",VLOOKUP($A178,#REF!,H$3+6,FALSE))</f>
        <v>#REF!</v>
      </c>
      <c r="I178" s="11" t="e">
        <f>IF($A178="","",VLOOKUP($A178,#REF!,I$3+6,FALSE))</f>
        <v>#REF!</v>
      </c>
      <c r="J178" s="11" t="e">
        <f>IF($A178="","",VLOOKUP($A178,#REF!,J$3+6,FALSE))</f>
        <v>#REF!</v>
      </c>
      <c r="K178" s="11" t="e">
        <f>IF($A178="","",VLOOKUP($A178,#REF!,K$3+6,FALSE))</f>
        <v>#REF!</v>
      </c>
      <c r="L178" s="11" t="e">
        <f>IF($A178="","",VLOOKUP($A178,#REF!,L$3+6,FALSE))</f>
        <v>#REF!</v>
      </c>
      <c r="M178" s="11" t="e">
        <f>IF($A178="","",VLOOKUP($A178,#REF!,M$3+6,FALSE))</f>
        <v>#REF!</v>
      </c>
      <c r="N178" s="11" t="e">
        <f>IF($A178="","",VLOOKUP($A178,#REF!,N$3+6,FALSE))</f>
        <v>#REF!</v>
      </c>
      <c r="O178" s="11" t="e">
        <f>IF($A178="","",VLOOKUP($A178,#REF!,O$3+6,FALSE))</f>
        <v>#REF!</v>
      </c>
      <c r="P178" s="11" t="e">
        <f>IF($A178="","",VLOOKUP($A178,#REF!,P$3+6,FALSE))</f>
        <v>#REF!</v>
      </c>
      <c r="Q178" s="11" t="e">
        <f>IF($A178="","",VLOOKUP($A178,#REF!,Q$3+6,FALSE))</f>
        <v>#REF!</v>
      </c>
      <c r="R178" s="11" t="e">
        <f>IF($A178="","",VLOOKUP($A178,#REF!,R$3+6,FALSE))</f>
        <v>#REF!</v>
      </c>
      <c r="S178" s="11" t="e">
        <f>IF($A178="","",VLOOKUP($A178,#REF!,S$3+6,FALSE))</f>
        <v>#REF!</v>
      </c>
      <c r="T178" s="11" t="e">
        <f>IF($A178="","",VLOOKUP($A178,#REF!,T$3+6,FALSE))</f>
        <v>#REF!</v>
      </c>
      <c r="U178" s="11" t="e">
        <f>IF($A178="","",VLOOKUP($A178,#REF!,U$3+6,FALSE))</f>
        <v>#REF!</v>
      </c>
      <c r="V178" s="11" t="e">
        <f>IF($A178="","",VLOOKUP($A178,#REF!,V$3+6,FALSE))</f>
        <v>#REF!</v>
      </c>
      <c r="W178" s="11" t="e">
        <f>IF($A178="","",VLOOKUP($A178,#REF!,W$3+6,FALSE))</f>
        <v>#REF!</v>
      </c>
      <c r="X178" s="11" t="e">
        <f>IF($A178="","",VLOOKUP($A178,#REF!,X$3+6,FALSE))</f>
        <v>#REF!</v>
      </c>
      <c r="Y178" s="11" t="e">
        <f t="shared" si="10"/>
        <v>#REF!</v>
      </c>
      <c r="AA178" s="11"/>
      <c r="AD178" t="e">
        <f t="shared" si="11"/>
        <v>#REF!</v>
      </c>
      <c r="AE178" t="e">
        <f t="shared" si="12"/>
        <v>#REF!</v>
      </c>
      <c r="AF178" t="e">
        <f t="shared" si="13"/>
        <v>#REF!</v>
      </c>
      <c r="AG178" t="e">
        <f t="shared" si="14"/>
        <v>#REF!</v>
      </c>
    </row>
    <row r="179" spans="1:33" x14ac:dyDescent="0.25">
      <c r="A179" t="e">
        <f>IF(#REF!="","",#REF!)</f>
        <v>#REF!</v>
      </c>
      <c r="B179" s="10">
        <v>176</v>
      </c>
      <c r="C179" s="10" t="e">
        <f>IF(A179="","",IF(VLOOKUP(A179,#REF!,2,FALSE)=0,"",VLOOKUP(A179,#REF!,2,FALSE)))</f>
        <v>#REF!</v>
      </c>
      <c r="D179" s="10" t="e">
        <f>IF(A179="","",IF(VLOOKUP(A179,#REF!,3,FALSE)=0,"",VLOOKUP(A179,#REF!,3,FALSE)))</f>
        <v>#REF!</v>
      </c>
      <c r="E179" s="10" t="e">
        <f>IF(A179="","",IF(VLOOKUP(A179,#REF!,5,FALSE)=0,"",VLOOKUP(A179,#REF!,5,FALSE)))</f>
        <v>#REF!</v>
      </c>
      <c r="F179" s="10" t="e">
        <f>IF(A179="","",IF(VLOOKUP(A179,#REF!,4,FALSE)=0,"",VLOOKUP(A179,#REF!,4,FALSE)))</f>
        <v>#REF!</v>
      </c>
      <c r="G179" s="11" t="e">
        <f>IF($A179="","",VLOOKUP($A179,#REF!,G$3+6,FALSE))</f>
        <v>#REF!</v>
      </c>
      <c r="H179" s="11" t="e">
        <f>IF($A179="","",VLOOKUP($A179,#REF!,H$3+6,FALSE))</f>
        <v>#REF!</v>
      </c>
      <c r="I179" s="11" t="e">
        <f>IF($A179="","",VLOOKUP($A179,#REF!,I$3+6,FALSE))</f>
        <v>#REF!</v>
      </c>
      <c r="J179" s="11" t="e">
        <f>IF($A179="","",VLOOKUP($A179,#REF!,J$3+6,FALSE))</f>
        <v>#REF!</v>
      </c>
      <c r="K179" s="11" t="e">
        <f>IF($A179="","",VLOOKUP($A179,#REF!,K$3+6,FALSE))</f>
        <v>#REF!</v>
      </c>
      <c r="L179" s="11" t="e">
        <f>IF($A179="","",VLOOKUP($A179,#REF!,L$3+6,FALSE))</f>
        <v>#REF!</v>
      </c>
      <c r="M179" s="11" t="e">
        <f>IF($A179="","",VLOOKUP($A179,#REF!,M$3+6,FALSE))</f>
        <v>#REF!</v>
      </c>
      <c r="N179" s="11" t="e">
        <f>IF($A179="","",VLOOKUP($A179,#REF!,N$3+6,FALSE))</f>
        <v>#REF!</v>
      </c>
      <c r="O179" s="11" t="e">
        <f>IF($A179="","",VLOOKUP($A179,#REF!,O$3+6,FALSE))</f>
        <v>#REF!</v>
      </c>
      <c r="P179" s="11" t="e">
        <f>IF($A179="","",VLOOKUP($A179,#REF!,P$3+6,FALSE))</f>
        <v>#REF!</v>
      </c>
      <c r="Q179" s="11" t="e">
        <f>IF($A179="","",VLOOKUP($A179,#REF!,Q$3+6,FALSE))</f>
        <v>#REF!</v>
      </c>
      <c r="R179" s="11" t="e">
        <f>IF($A179="","",VLOOKUP($A179,#REF!,R$3+6,FALSE))</f>
        <v>#REF!</v>
      </c>
      <c r="S179" s="11" t="e">
        <f>IF($A179="","",VLOOKUP($A179,#REF!,S$3+6,FALSE))</f>
        <v>#REF!</v>
      </c>
      <c r="T179" s="11" t="e">
        <f>IF($A179="","",VLOOKUP($A179,#REF!,T$3+6,FALSE))</f>
        <v>#REF!</v>
      </c>
      <c r="U179" s="11" t="e">
        <f>IF($A179="","",VLOOKUP($A179,#REF!,U$3+6,FALSE))</f>
        <v>#REF!</v>
      </c>
      <c r="V179" s="11" t="e">
        <f>IF($A179="","",VLOOKUP($A179,#REF!,V$3+6,FALSE))</f>
        <v>#REF!</v>
      </c>
      <c r="W179" s="11" t="e">
        <f>IF($A179="","",VLOOKUP($A179,#REF!,W$3+6,FALSE))</f>
        <v>#REF!</v>
      </c>
      <c r="X179" s="11" t="e">
        <f>IF($A179="","",VLOOKUP($A179,#REF!,X$3+6,FALSE))</f>
        <v>#REF!</v>
      </c>
      <c r="Y179" s="11" t="e">
        <f t="shared" si="10"/>
        <v>#REF!</v>
      </c>
      <c r="AA179" s="11"/>
      <c r="AD179" t="e">
        <f t="shared" si="11"/>
        <v>#REF!</v>
      </c>
      <c r="AE179" t="e">
        <f t="shared" si="12"/>
        <v>#REF!</v>
      </c>
      <c r="AF179" t="e">
        <f t="shared" si="13"/>
        <v>#REF!</v>
      </c>
      <c r="AG179" t="e">
        <f t="shared" si="14"/>
        <v>#REF!</v>
      </c>
    </row>
    <row r="180" spans="1:33" x14ac:dyDescent="0.25">
      <c r="A180" t="e">
        <f>IF(#REF!="","",#REF!)</f>
        <v>#REF!</v>
      </c>
      <c r="B180" s="10">
        <v>177</v>
      </c>
      <c r="C180" s="10" t="e">
        <f>IF(A180="","",IF(VLOOKUP(A180,#REF!,2,FALSE)=0,"",VLOOKUP(A180,#REF!,2,FALSE)))</f>
        <v>#REF!</v>
      </c>
      <c r="D180" s="10" t="e">
        <f>IF(A180="","",IF(VLOOKUP(A180,#REF!,3,FALSE)=0,"",VLOOKUP(A180,#REF!,3,FALSE)))</f>
        <v>#REF!</v>
      </c>
      <c r="E180" s="10" t="e">
        <f>IF(A180="","",IF(VLOOKUP(A180,#REF!,5,FALSE)=0,"",VLOOKUP(A180,#REF!,5,FALSE)))</f>
        <v>#REF!</v>
      </c>
      <c r="F180" s="10" t="e">
        <f>IF(A180="","",IF(VLOOKUP(A180,#REF!,4,FALSE)=0,"",VLOOKUP(A180,#REF!,4,FALSE)))</f>
        <v>#REF!</v>
      </c>
      <c r="G180" s="11" t="e">
        <f>IF($A180="","",VLOOKUP($A180,#REF!,G$3+6,FALSE))</f>
        <v>#REF!</v>
      </c>
      <c r="H180" s="11" t="e">
        <f>IF($A180="","",VLOOKUP($A180,#REF!,H$3+6,FALSE))</f>
        <v>#REF!</v>
      </c>
      <c r="I180" s="11" t="e">
        <f>IF($A180="","",VLOOKUP($A180,#REF!,I$3+6,FALSE))</f>
        <v>#REF!</v>
      </c>
      <c r="J180" s="11" t="e">
        <f>IF($A180="","",VLOOKUP($A180,#REF!,J$3+6,FALSE))</f>
        <v>#REF!</v>
      </c>
      <c r="K180" s="11" t="e">
        <f>IF($A180="","",VLOOKUP($A180,#REF!,K$3+6,FALSE))</f>
        <v>#REF!</v>
      </c>
      <c r="L180" s="11" t="e">
        <f>IF($A180="","",VLOOKUP($A180,#REF!,L$3+6,FALSE))</f>
        <v>#REF!</v>
      </c>
      <c r="M180" s="11" t="e">
        <f>IF($A180="","",VLOOKUP($A180,#REF!,M$3+6,FALSE))</f>
        <v>#REF!</v>
      </c>
      <c r="N180" s="11" t="e">
        <f>IF($A180="","",VLOOKUP($A180,#REF!,N$3+6,FALSE))</f>
        <v>#REF!</v>
      </c>
      <c r="O180" s="11" t="e">
        <f>IF($A180="","",VLOOKUP($A180,#REF!,O$3+6,FALSE))</f>
        <v>#REF!</v>
      </c>
      <c r="P180" s="11" t="e">
        <f>IF($A180="","",VLOOKUP($A180,#REF!,P$3+6,FALSE))</f>
        <v>#REF!</v>
      </c>
      <c r="Q180" s="11" t="e">
        <f>IF($A180="","",VLOOKUP($A180,#REF!,Q$3+6,FALSE))</f>
        <v>#REF!</v>
      </c>
      <c r="R180" s="11" t="e">
        <f>IF($A180="","",VLOOKUP($A180,#REF!,R$3+6,FALSE))</f>
        <v>#REF!</v>
      </c>
      <c r="S180" s="11" t="e">
        <f>IF($A180="","",VLOOKUP($A180,#REF!,S$3+6,FALSE))</f>
        <v>#REF!</v>
      </c>
      <c r="T180" s="11" t="e">
        <f>IF($A180="","",VLOOKUP($A180,#REF!,T$3+6,FALSE))</f>
        <v>#REF!</v>
      </c>
      <c r="U180" s="11" t="e">
        <f>IF($A180="","",VLOOKUP($A180,#REF!,U$3+6,FALSE))</f>
        <v>#REF!</v>
      </c>
      <c r="V180" s="11" t="e">
        <f>IF($A180="","",VLOOKUP($A180,#REF!,V$3+6,FALSE))</f>
        <v>#REF!</v>
      </c>
      <c r="W180" s="11" t="e">
        <f>IF($A180="","",VLOOKUP($A180,#REF!,W$3+6,FALSE))</f>
        <v>#REF!</v>
      </c>
      <c r="X180" s="11" t="e">
        <f>IF($A180="","",VLOOKUP($A180,#REF!,X$3+6,FALSE))</f>
        <v>#REF!</v>
      </c>
      <c r="Y180" s="11" t="e">
        <f t="shared" si="10"/>
        <v>#REF!</v>
      </c>
      <c r="AA180" s="11"/>
      <c r="AD180" t="e">
        <f t="shared" si="11"/>
        <v>#REF!</v>
      </c>
      <c r="AE180" t="e">
        <f t="shared" si="12"/>
        <v>#REF!</v>
      </c>
      <c r="AF180" t="e">
        <f t="shared" si="13"/>
        <v>#REF!</v>
      </c>
      <c r="AG180" t="e">
        <f t="shared" si="14"/>
        <v>#REF!</v>
      </c>
    </row>
    <row r="181" spans="1:33" x14ac:dyDescent="0.25">
      <c r="A181" t="e">
        <f>IF(#REF!="","",#REF!)</f>
        <v>#REF!</v>
      </c>
      <c r="B181" s="10">
        <v>178</v>
      </c>
      <c r="C181" s="10" t="e">
        <f>IF(A181="","",IF(VLOOKUP(A181,#REF!,2,FALSE)=0,"",VLOOKUP(A181,#REF!,2,FALSE)))</f>
        <v>#REF!</v>
      </c>
      <c r="D181" s="10" t="e">
        <f>IF(A181="","",IF(VLOOKUP(A181,#REF!,3,FALSE)=0,"",VLOOKUP(A181,#REF!,3,FALSE)))</f>
        <v>#REF!</v>
      </c>
      <c r="E181" s="10" t="e">
        <f>IF(A181="","",IF(VLOOKUP(A181,#REF!,5,FALSE)=0,"",VLOOKUP(A181,#REF!,5,FALSE)))</f>
        <v>#REF!</v>
      </c>
      <c r="F181" s="10" t="e">
        <f>IF(A181="","",IF(VLOOKUP(A181,#REF!,4,FALSE)=0,"",VLOOKUP(A181,#REF!,4,FALSE)))</f>
        <v>#REF!</v>
      </c>
      <c r="G181" s="11" t="e">
        <f>IF($A181="","",VLOOKUP($A181,#REF!,G$3+6,FALSE))</f>
        <v>#REF!</v>
      </c>
      <c r="H181" s="11" t="e">
        <f>IF($A181="","",VLOOKUP($A181,#REF!,H$3+6,FALSE))</f>
        <v>#REF!</v>
      </c>
      <c r="I181" s="11" t="e">
        <f>IF($A181="","",VLOOKUP($A181,#REF!,I$3+6,FALSE))</f>
        <v>#REF!</v>
      </c>
      <c r="J181" s="11" t="e">
        <f>IF($A181="","",VLOOKUP($A181,#REF!,J$3+6,FALSE))</f>
        <v>#REF!</v>
      </c>
      <c r="K181" s="11" t="e">
        <f>IF($A181="","",VLOOKUP($A181,#REF!,K$3+6,FALSE))</f>
        <v>#REF!</v>
      </c>
      <c r="L181" s="11" t="e">
        <f>IF($A181="","",VLOOKUP($A181,#REF!,L$3+6,FALSE))</f>
        <v>#REF!</v>
      </c>
      <c r="M181" s="11" t="e">
        <f>IF($A181="","",VLOOKUP($A181,#REF!,M$3+6,FALSE))</f>
        <v>#REF!</v>
      </c>
      <c r="N181" s="11" t="e">
        <f>IF($A181="","",VLOOKUP($A181,#REF!,N$3+6,FALSE))</f>
        <v>#REF!</v>
      </c>
      <c r="O181" s="11" t="e">
        <f>IF($A181="","",VLOOKUP($A181,#REF!,O$3+6,FALSE))</f>
        <v>#REF!</v>
      </c>
      <c r="P181" s="11" t="e">
        <f>IF($A181="","",VLOOKUP($A181,#REF!,P$3+6,FALSE))</f>
        <v>#REF!</v>
      </c>
      <c r="Q181" s="11" t="e">
        <f>IF($A181="","",VLOOKUP($A181,#REF!,Q$3+6,FALSE))</f>
        <v>#REF!</v>
      </c>
      <c r="R181" s="11" t="e">
        <f>IF($A181="","",VLOOKUP($A181,#REF!,R$3+6,FALSE))</f>
        <v>#REF!</v>
      </c>
      <c r="S181" s="11" t="e">
        <f>IF($A181="","",VLOOKUP($A181,#REF!,S$3+6,FALSE))</f>
        <v>#REF!</v>
      </c>
      <c r="T181" s="11" t="e">
        <f>IF($A181="","",VLOOKUP($A181,#REF!,T$3+6,FALSE))</f>
        <v>#REF!</v>
      </c>
      <c r="U181" s="11" t="e">
        <f>IF($A181="","",VLOOKUP($A181,#REF!,U$3+6,FALSE))</f>
        <v>#REF!</v>
      </c>
      <c r="V181" s="11" t="e">
        <f>IF($A181="","",VLOOKUP($A181,#REF!,V$3+6,FALSE))</f>
        <v>#REF!</v>
      </c>
      <c r="W181" s="11" t="e">
        <f>IF($A181="","",VLOOKUP($A181,#REF!,W$3+6,FALSE))</f>
        <v>#REF!</v>
      </c>
      <c r="X181" s="11" t="e">
        <f>IF($A181="","",VLOOKUP($A181,#REF!,X$3+6,FALSE))</f>
        <v>#REF!</v>
      </c>
      <c r="Y181" s="11" t="e">
        <f t="shared" si="10"/>
        <v>#REF!</v>
      </c>
      <c r="AA181" s="11"/>
      <c r="AD181" t="e">
        <f t="shared" si="11"/>
        <v>#REF!</v>
      </c>
      <c r="AE181" t="e">
        <f t="shared" si="12"/>
        <v>#REF!</v>
      </c>
      <c r="AF181" t="e">
        <f t="shared" si="13"/>
        <v>#REF!</v>
      </c>
      <c r="AG181" t="e">
        <f t="shared" si="14"/>
        <v>#REF!</v>
      </c>
    </row>
    <row r="182" spans="1:33" x14ac:dyDescent="0.25">
      <c r="A182" t="e">
        <f>IF(#REF!="","",#REF!)</f>
        <v>#REF!</v>
      </c>
      <c r="B182" s="10">
        <v>179</v>
      </c>
      <c r="C182" s="10" t="e">
        <f>IF(A182="","",IF(VLOOKUP(A182,#REF!,2,FALSE)=0,"",VLOOKUP(A182,#REF!,2,FALSE)))</f>
        <v>#REF!</v>
      </c>
      <c r="D182" s="10" t="e">
        <f>IF(A182="","",IF(VLOOKUP(A182,#REF!,3,FALSE)=0,"",VLOOKUP(A182,#REF!,3,FALSE)))</f>
        <v>#REF!</v>
      </c>
      <c r="E182" s="10" t="e">
        <f>IF(A182="","",IF(VLOOKUP(A182,#REF!,5,FALSE)=0,"",VLOOKUP(A182,#REF!,5,FALSE)))</f>
        <v>#REF!</v>
      </c>
      <c r="F182" s="10" t="e">
        <f>IF(A182="","",IF(VLOOKUP(A182,#REF!,4,FALSE)=0,"",VLOOKUP(A182,#REF!,4,FALSE)))</f>
        <v>#REF!</v>
      </c>
      <c r="G182" s="11" t="e">
        <f>IF($A182="","",VLOOKUP($A182,#REF!,G$3+6,FALSE))</f>
        <v>#REF!</v>
      </c>
      <c r="H182" s="11" t="e">
        <f>IF($A182="","",VLOOKUP($A182,#REF!,H$3+6,FALSE))</f>
        <v>#REF!</v>
      </c>
      <c r="I182" s="11" t="e">
        <f>IF($A182="","",VLOOKUP($A182,#REF!,I$3+6,FALSE))</f>
        <v>#REF!</v>
      </c>
      <c r="J182" s="11" t="e">
        <f>IF($A182="","",VLOOKUP($A182,#REF!,J$3+6,FALSE))</f>
        <v>#REF!</v>
      </c>
      <c r="K182" s="11" t="e">
        <f>IF($A182="","",VLOOKUP($A182,#REF!,K$3+6,FALSE))</f>
        <v>#REF!</v>
      </c>
      <c r="L182" s="11" t="e">
        <f>IF($A182="","",VLOOKUP($A182,#REF!,L$3+6,FALSE))</f>
        <v>#REF!</v>
      </c>
      <c r="M182" s="11" t="e">
        <f>IF($A182="","",VLOOKUP($A182,#REF!,M$3+6,FALSE))</f>
        <v>#REF!</v>
      </c>
      <c r="N182" s="11" t="e">
        <f>IF($A182="","",VLOOKUP($A182,#REF!,N$3+6,FALSE))</f>
        <v>#REF!</v>
      </c>
      <c r="O182" s="11" t="e">
        <f>IF($A182="","",VLOOKUP($A182,#REF!,O$3+6,FALSE))</f>
        <v>#REF!</v>
      </c>
      <c r="P182" s="11" t="e">
        <f>IF($A182="","",VLOOKUP($A182,#REF!,P$3+6,FALSE))</f>
        <v>#REF!</v>
      </c>
      <c r="Q182" s="11" t="e">
        <f>IF($A182="","",VLOOKUP($A182,#REF!,Q$3+6,FALSE))</f>
        <v>#REF!</v>
      </c>
      <c r="R182" s="11" t="e">
        <f>IF($A182="","",VLOOKUP($A182,#REF!,R$3+6,FALSE))</f>
        <v>#REF!</v>
      </c>
      <c r="S182" s="11" t="e">
        <f>IF($A182="","",VLOOKUP($A182,#REF!,S$3+6,FALSE))</f>
        <v>#REF!</v>
      </c>
      <c r="T182" s="11" t="e">
        <f>IF($A182="","",VLOOKUP($A182,#REF!,T$3+6,FALSE))</f>
        <v>#REF!</v>
      </c>
      <c r="U182" s="11" t="e">
        <f>IF($A182="","",VLOOKUP($A182,#REF!,U$3+6,FALSE))</f>
        <v>#REF!</v>
      </c>
      <c r="V182" s="11" t="e">
        <f>IF($A182="","",VLOOKUP($A182,#REF!,V$3+6,FALSE))</f>
        <v>#REF!</v>
      </c>
      <c r="W182" s="11" t="e">
        <f>IF($A182="","",VLOOKUP($A182,#REF!,W$3+6,FALSE))</f>
        <v>#REF!</v>
      </c>
      <c r="X182" s="11" t="e">
        <f>IF($A182="","",VLOOKUP($A182,#REF!,X$3+6,FALSE))</f>
        <v>#REF!</v>
      </c>
      <c r="Y182" s="11" t="e">
        <f t="shared" si="10"/>
        <v>#REF!</v>
      </c>
      <c r="AA182" s="11"/>
      <c r="AD182" t="e">
        <f t="shared" si="11"/>
        <v>#REF!</v>
      </c>
      <c r="AE182" t="e">
        <f t="shared" si="12"/>
        <v>#REF!</v>
      </c>
      <c r="AF182" t="e">
        <f t="shared" si="13"/>
        <v>#REF!</v>
      </c>
      <c r="AG182" t="e">
        <f t="shared" si="14"/>
        <v>#REF!</v>
      </c>
    </row>
    <row r="183" spans="1:33" x14ac:dyDescent="0.25">
      <c r="A183" t="e">
        <f>IF(#REF!="","",#REF!)</f>
        <v>#REF!</v>
      </c>
      <c r="B183" s="10">
        <v>180</v>
      </c>
      <c r="C183" s="10" t="e">
        <f>IF(A183="","",IF(VLOOKUP(A183,#REF!,2,FALSE)=0,"",VLOOKUP(A183,#REF!,2,FALSE)))</f>
        <v>#REF!</v>
      </c>
      <c r="D183" s="10" t="e">
        <f>IF(A183="","",IF(VLOOKUP(A183,#REF!,3,FALSE)=0,"",VLOOKUP(A183,#REF!,3,FALSE)))</f>
        <v>#REF!</v>
      </c>
      <c r="E183" s="10" t="e">
        <f>IF(A183="","",IF(VLOOKUP(A183,#REF!,5,FALSE)=0,"",VLOOKUP(A183,#REF!,5,FALSE)))</f>
        <v>#REF!</v>
      </c>
      <c r="F183" s="10" t="e">
        <f>IF(A183="","",IF(VLOOKUP(A183,#REF!,4,FALSE)=0,"",VLOOKUP(A183,#REF!,4,FALSE)))</f>
        <v>#REF!</v>
      </c>
      <c r="G183" s="11" t="e">
        <f>IF($A183="","",VLOOKUP($A183,#REF!,G$3+6,FALSE))</f>
        <v>#REF!</v>
      </c>
      <c r="H183" s="11" t="e">
        <f>IF($A183="","",VLOOKUP($A183,#REF!,H$3+6,FALSE))</f>
        <v>#REF!</v>
      </c>
      <c r="I183" s="11" t="e">
        <f>IF($A183="","",VLOOKUP($A183,#REF!,I$3+6,FALSE))</f>
        <v>#REF!</v>
      </c>
      <c r="J183" s="11" t="e">
        <f>IF($A183="","",VLOOKUP($A183,#REF!,J$3+6,FALSE))</f>
        <v>#REF!</v>
      </c>
      <c r="K183" s="11" t="e">
        <f>IF($A183="","",VLOOKUP($A183,#REF!,K$3+6,FALSE))</f>
        <v>#REF!</v>
      </c>
      <c r="L183" s="11" t="e">
        <f>IF($A183="","",VLOOKUP($A183,#REF!,L$3+6,FALSE))</f>
        <v>#REF!</v>
      </c>
      <c r="M183" s="11" t="e">
        <f>IF($A183="","",VLOOKUP($A183,#REF!,M$3+6,FALSE))</f>
        <v>#REF!</v>
      </c>
      <c r="N183" s="11" t="e">
        <f>IF($A183="","",VLOOKUP($A183,#REF!,N$3+6,FALSE))</f>
        <v>#REF!</v>
      </c>
      <c r="O183" s="11" t="e">
        <f>IF($A183="","",VLOOKUP($A183,#REF!,O$3+6,FALSE))</f>
        <v>#REF!</v>
      </c>
      <c r="P183" s="11" t="e">
        <f>IF($A183="","",VLOOKUP($A183,#REF!,P$3+6,FALSE))</f>
        <v>#REF!</v>
      </c>
      <c r="Q183" s="11" t="e">
        <f>IF($A183="","",VLOOKUP($A183,#REF!,Q$3+6,FALSE))</f>
        <v>#REF!</v>
      </c>
      <c r="R183" s="11" t="e">
        <f>IF($A183="","",VLOOKUP($A183,#REF!,R$3+6,FALSE))</f>
        <v>#REF!</v>
      </c>
      <c r="S183" s="11" t="e">
        <f>IF($A183="","",VLOOKUP($A183,#REF!,S$3+6,FALSE))</f>
        <v>#REF!</v>
      </c>
      <c r="T183" s="11" t="e">
        <f>IF($A183="","",VLOOKUP($A183,#REF!,T$3+6,FALSE))</f>
        <v>#REF!</v>
      </c>
      <c r="U183" s="11" t="e">
        <f>IF($A183="","",VLOOKUP($A183,#REF!,U$3+6,FALSE))</f>
        <v>#REF!</v>
      </c>
      <c r="V183" s="11" t="e">
        <f>IF($A183="","",VLOOKUP($A183,#REF!,V$3+6,FALSE))</f>
        <v>#REF!</v>
      </c>
      <c r="W183" s="11" t="e">
        <f>IF($A183="","",VLOOKUP($A183,#REF!,W$3+6,FALSE))</f>
        <v>#REF!</v>
      </c>
      <c r="X183" s="11" t="e">
        <f>IF($A183="","",VLOOKUP($A183,#REF!,X$3+6,FALSE))</f>
        <v>#REF!</v>
      </c>
      <c r="Y183" s="11" t="e">
        <f t="shared" si="10"/>
        <v>#REF!</v>
      </c>
      <c r="AA183" s="11"/>
      <c r="AD183" t="e">
        <f t="shared" si="11"/>
        <v>#REF!</v>
      </c>
      <c r="AE183" t="e">
        <f t="shared" si="12"/>
        <v>#REF!</v>
      </c>
      <c r="AF183" t="e">
        <f t="shared" si="13"/>
        <v>#REF!</v>
      </c>
      <c r="AG183" t="e">
        <f t="shared" si="14"/>
        <v>#REF!</v>
      </c>
    </row>
    <row r="184" spans="1:33" x14ac:dyDescent="0.25">
      <c r="A184" t="e">
        <f>IF(#REF!="","",#REF!)</f>
        <v>#REF!</v>
      </c>
      <c r="B184" s="10">
        <v>181</v>
      </c>
      <c r="C184" s="10" t="e">
        <f>IF(A184="","",IF(VLOOKUP(A184,#REF!,2,FALSE)=0,"",VLOOKUP(A184,#REF!,2,FALSE)))</f>
        <v>#REF!</v>
      </c>
      <c r="D184" s="10" t="e">
        <f>IF(A184="","",IF(VLOOKUP(A184,#REF!,3,FALSE)=0,"",VLOOKUP(A184,#REF!,3,FALSE)))</f>
        <v>#REF!</v>
      </c>
      <c r="E184" s="10" t="e">
        <f>IF(A184="","",IF(VLOOKUP(A184,#REF!,5,FALSE)=0,"",VLOOKUP(A184,#REF!,5,FALSE)))</f>
        <v>#REF!</v>
      </c>
      <c r="F184" s="10" t="e">
        <f>IF(A184="","",IF(VLOOKUP(A184,#REF!,4,FALSE)=0,"",VLOOKUP(A184,#REF!,4,FALSE)))</f>
        <v>#REF!</v>
      </c>
      <c r="G184" s="11" t="e">
        <f>IF($A184="","",VLOOKUP($A184,#REF!,G$3+6,FALSE))</f>
        <v>#REF!</v>
      </c>
      <c r="H184" s="11" t="e">
        <f>IF($A184="","",VLOOKUP($A184,#REF!,H$3+6,FALSE))</f>
        <v>#REF!</v>
      </c>
      <c r="I184" s="11" t="e">
        <f>IF($A184="","",VLOOKUP($A184,#REF!,I$3+6,FALSE))</f>
        <v>#REF!</v>
      </c>
      <c r="J184" s="11" t="e">
        <f>IF($A184="","",VLOOKUP($A184,#REF!,J$3+6,FALSE))</f>
        <v>#REF!</v>
      </c>
      <c r="K184" s="11" t="e">
        <f>IF($A184="","",VLOOKUP($A184,#REF!,K$3+6,FALSE))</f>
        <v>#REF!</v>
      </c>
      <c r="L184" s="11" t="e">
        <f>IF($A184="","",VLOOKUP($A184,#REF!,L$3+6,FALSE))</f>
        <v>#REF!</v>
      </c>
      <c r="M184" s="11" t="e">
        <f>IF($A184="","",VLOOKUP($A184,#REF!,M$3+6,FALSE))</f>
        <v>#REF!</v>
      </c>
      <c r="N184" s="11" t="e">
        <f>IF($A184="","",VLOOKUP($A184,#REF!,N$3+6,FALSE))</f>
        <v>#REF!</v>
      </c>
      <c r="O184" s="11" t="e">
        <f>IF($A184="","",VLOOKUP($A184,#REF!,O$3+6,FALSE))</f>
        <v>#REF!</v>
      </c>
      <c r="P184" s="11" t="e">
        <f>IF($A184="","",VLOOKUP($A184,#REF!,P$3+6,FALSE))</f>
        <v>#REF!</v>
      </c>
      <c r="Q184" s="11" t="e">
        <f>IF($A184="","",VLOOKUP($A184,#REF!,Q$3+6,FALSE))</f>
        <v>#REF!</v>
      </c>
      <c r="R184" s="11" t="e">
        <f>IF($A184="","",VLOOKUP($A184,#REF!,R$3+6,FALSE))</f>
        <v>#REF!</v>
      </c>
      <c r="S184" s="11" t="e">
        <f>IF($A184="","",VLOOKUP($A184,#REF!,S$3+6,FALSE))</f>
        <v>#REF!</v>
      </c>
      <c r="T184" s="11" t="e">
        <f>IF($A184="","",VLOOKUP($A184,#REF!,T$3+6,FALSE))</f>
        <v>#REF!</v>
      </c>
      <c r="U184" s="11" t="e">
        <f>IF($A184="","",VLOOKUP($A184,#REF!,U$3+6,FALSE))</f>
        <v>#REF!</v>
      </c>
      <c r="V184" s="11" t="e">
        <f>IF($A184="","",VLOOKUP($A184,#REF!,V$3+6,FALSE))</f>
        <v>#REF!</v>
      </c>
      <c r="W184" s="11" t="e">
        <f>IF($A184="","",VLOOKUP($A184,#REF!,W$3+6,FALSE))</f>
        <v>#REF!</v>
      </c>
      <c r="X184" s="11" t="e">
        <f>IF($A184="","",VLOOKUP($A184,#REF!,X$3+6,FALSE))</f>
        <v>#REF!</v>
      </c>
      <c r="Y184" s="11" t="e">
        <f t="shared" si="10"/>
        <v>#REF!</v>
      </c>
      <c r="AA184" s="11"/>
      <c r="AD184" t="e">
        <f t="shared" si="11"/>
        <v>#REF!</v>
      </c>
      <c r="AE184" t="e">
        <f t="shared" si="12"/>
        <v>#REF!</v>
      </c>
      <c r="AF184" t="e">
        <f t="shared" si="13"/>
        <v>#REF!</v>
      </c>
      <c r="AG184" t="e">
        <f t="shared" si="14"/>
        <v>#REF!</v>
      </c>
    </row>
    <row r="185" spans="1:33" x14ac:dyDescent="0.25">
      <c r="A185" t="e">
        <f>IF(#REF!="","",#REF!)</f>
        <v>#REF!</v>
      </c>
      <c r="B185" s="10">
        <v>182</v>
      </c>
      <c r="C185" s="10" t="e">
        <f>IF(A185="","",IF(VLOOKUP(A185,#REF!,2,FALSE)=0,"",VLOOKUP(A185,#REF!,2,FALSE)))</f>
        <v>#REF!</v>
      </c>
      <c r="D185" s="10" t="e">
        <f>IF(A185="","",IF(VLOOKUP(A185,#REF!,3,FALSE)=0,"",VLOOKUP(A185,#REF!,3,FALSE)))</f>
        <v>#REF!</v>
      </c>
      <c r="E185" s="10" t="e">
        <f>IF(A185="","",IF(VLOOKUP(A185,#REF!,5,FALSE)=0,"",VLOOKUP(A185,#REF!,5,FALSE)))</f>
        <v>#REF!</v>
      </c>
      <c r="F185" s="10" t="e">
        <f>IF(A185="","",IF(VLOOKUP(A185,#REF!,4,FALSE)=0,"",VLOOKUP(A185,#REF!,4,FALSE)))</f>
        <v>#REF!</v>
      </c>
      <c r="G185" s="11" t="e">
        <f>IF($A185="","",VLOOKUP($A185,#REF!,G$3+6,FALSE))</f>
        <v>#REF!</v>
      </c>
      <c r="H185" s="11" t="e">
        <f>IF($A185="","",VLOOKUP($A185,#REF!,H$3+6,FALSE))</f>
        <v>#REF!</v>
      </c>
      <c r="I185" s="11" t="e">
        <f>IF($A185="","",VLOOKUP($A185,#REF!,I$3+6,FALSE))</f>
        <v>#REF!</v>
      </c>
      <c r="J185" s="11" t="e">
        <f>IF($A185="","",VLOOKUP($A185,#REF!,J$3+6,FALSE))</f>
        <v>#REF!</v>
      </c>
      <c r="K185" s="11" t="e">
        <f>IF($A185="","",VLOOKUP($A185,#REF!,K$3+6,FALSE))</f>
        <v>#REF!</v>
      </c>
      <c r="L185" s="11" t="e">
        <f>IF($A185="","",VLOOKUP($A185,#REF!,L$3+6,FALSE))</f>
        <v>#REF!</v>
      </c>
      <c r="M185" s="11" t="e">
        <f>IF($A185="","",VLOOKUP($A185,#REF!,M$3+6,FALSE))</f>
        <v>#REF!</v>
      </c>
      <c r="N185" s="11" t="e">
        <f>IF($A185="","",VLOOKUP($A185,#REF!,N$3+6,FALSE))</f>
        <v>#REF!</v>
      </c>
      <c r="O185" s="11" t="e">
        <f>IF($A185="","",VLOOKUP($A185,#REF!,O$3+6,FALSE))</f>
        <v>#REF!</v>
      </c>
      <c r="P185" s="11" t="e">
        <f>IF($A185="","",VLOOKUP($A185,#REF!,P$3+6,FALSE))</f>
        <v>#REF!</v>
      </c>
      <c r="Q185" s="11" t="e">
        <f>IF($A185="","",VLOOKUP($A185,#REF!,Q$3+6,FALSE))</f>
        <v>#REF!</v>
      </c>
      <c r="R185" s="11" t="e">
        <f>IF($A185="","",VLOOKUP($A185,#REF!,R$3+6,FALSE))</f>
        <v>#REF!</v>
      </c>
      <c r="S185" s="11" t="e">
        <f>IF($A185="","",VLOOKUP($A185,#REF!,S$3+6,FALSE))</f>
        <v>#REF!</v>
      </c>
      <c r="T185" s="11" t="e">
        <f>IF($A185="","",VLOOKUP($A185,#REF!,T$3+6,FALSE))</f>
        <v>#REF!</v>
      </c>
      <c r="U185" s="11" t="e">
        <f>IF($A185="","",VLOOKUP($A185,#REF!,U$3+6,FALSE))</f>
        <v>#REF!</v>
      </c>
      <c r="V185" s="11" t="e">
        <f>IF($A185="","",VLOOKUP($A185,#REF!,V$3+6,FALSE))</f>
        <v>#REF!</v>
      </c>
      <c r="W185" s="11" t="e">
        <f>IF($A185="","",VLOOKUP($A185,#REF!,W$3+6,FALSE))</f>
        <v>#REF!</v>
      </c>
      <c r="X185" s="11" t="e">
        <f>IF($A185="","",VLOOKUP($A185,#REF!,X$3+6,FALSE))</f>
        <v>#REF!</v>
      </c>
      <c r="Y185" s="11" t="e">
        <f t="shared" si="10"/>
        <v>#REF!</v>
      </c>
      <c r="AA185" s="11"/>
      <c r="AD185" t="e">
        <f t="shared" si="11"/>
        <v>#REF!</v>
      </c>
      <c r="AE185" t="e">
        <f t="shared" si="12"/>
        <v>#REF!</v>
      </c>
      <c r="AF185" t="e">
        <f t="shared" si="13"/>
        <v>#REF!</v>
      </c>
      <c r="AG185" t="e">
        <f t="shared" si="14"/>
        <v>#REF!</v>
      </c>
    </row>
    <row r="186" spans="1:33" x14ac:dyDescent="0.25">
      <c r="A186" t="e">
        <f>IF(#REF!="","",#REF!)</f>
        <v>#REF!</v>
      </c>
      <c r="B186" s="10">
        <v>183</v>
      </c>
      <c r="C186" s="10" t="e">
        <f>IF(A186="","",IF(VLOOKUP(A186,#REF!,2,FALSE)=0,"",VLOOKUP(A186,#REF!,2,FALSE)))</f>
        <v>#REF!</v>
      </c>
      <c r="D186" s="10" t="e">
        <f>IF(A186="","",IF(VLOOKUP(A186,#REF!,3,FALSE)=0,"",VLOOKUP(A186,#REF!,3,FALSE)))</f>
        <v>#REF!</v>
      </c>
      <c r="E186" s="10" t="e">
        <f>IF(A186="","",IF(VLOOKUP(A186,#REF!,5,FALSE)=0,"",VLOOKUP(A186,#REF!,5,FALSE)))</f>
        <v>#REF!</v>
      </c>
      <c r="F186" s="10" t="e">
        <f>IF(A186="","",IF(VLOOKUP(A186,#REF!,4,FALSE)=0,"",VLOOKUP(A186,#REF!,4,FALSE)))</f>
        <v>#REF!</v>
      </c>
      <c r="G186" s="11" t="e">
        <f>IF($A186="","",VLOOKUP($A186,#REF!,G$3+6,FALSE))</f>
        <v>#REF!</v>
      </c>
      <c r="H186" s="11" t="e">
        <f>IF($A186="","",VLOOKUP($A186,#REF!,H$3+6,FALSE))</f>
        <v>#REF!</v>
      </c>
      <c r="I186" s="11" t="e">
        <f>IF($A186="","",VLOOKUP($A186,#REF!,I$3+6,FALSE))</f>
        <v>#REF!</v>
      </c>
      <c r="J186" s="11" t="e">
        <f>IF($A186="","",VLOOKUP($A186,#REF!,J$3+6,FALSE))</f>
        <v>#REF!</v>
      </c>
      <c r="K186" s="11" t="e">
        <f>IF($A186="","",VLOOKUP($A186,#REF!,K$3+6,FALSE))</f>
        <v>#REF!</v>
      </c>
      <c r="L186" s="11" t="e">
        <f>IF($A186="","",VLOOKUP($A186,#REF!,L$3+6,FALSE))</f>
        <v>#REF!</v>
      </c>
      <c r="M186" s="11" t="e">
        <f>IF($A186="","",VLOOKUP($A186,#REF!,M$3+6,FALSE))</f>
        <v>#REF!</v>
      </c>
      <c r="N186" s="11" t="e">
        <f>IF($A186="","",VLOOKUP($A186,#REF!,N$3+6,FALSE))</f>
        <v>#REF!</v>
      </c>
      <c r="O186" s="11" t="e">
        <f>IF($A186="","",VLOOKUP($A186,#REF!,O$3+6,FALSE))</f>
        <v>#REF!</v>
      </c>
      <c r="P186" s="11" t="e">
        <f>IF($A186="","",VLOOKUP($A186,#REF!,P$3+6,FALSE))</f>
        <v>#REF!</v>
      </c>
      <c r="Q186" s="11" t="e">
        <f>IF($A186="","",VLOOKUP($A186,#REF!,Q$3+6,FALSE))</f>
        <v>#REF!</v>
      </c>
      <c r="R186" s="11" t="e">
        <f>IF($A186="","",VLOOKUP($A186,#REF!,R$3+6,FALSE))</f>
        <v>#REF!</v>
      </c>
      <c r="S186" s="11" t="e">
        <f>IF($A186="","",VLOOKUP($A186,#REF!,S$3+6,FALSE))</f>
        <v>#REF!</v>
      </c>
      <c r="T186" s="11" t="e">
        <f>IF($A186="","",VLOOKUP($A186,#REF!,T$3+6,FALSE))</f>
        <v>#REF!</v>
      </c>
      <c r="U186" s="11" t="e">
        <f>IF($A186="","",VLOOKUP($A186,#REF!,U$3+6,FALSE))</f>
        <v>#REF!</v>
      </c>
      <c r="V186" s="11" t="e">
        <f>IF($A186="","",VLOOKUP($A186,#REF!,V$3+6,FALSE))</f>
        <v>#REF!</v>
      </c>
      <c r="W186" s="11" t="e">
        <f>IF($A186="","",VLOOKUP($A186,#REF!,W$3+6,FALSE))</f>
        <v>#REF!</v>
      </c>
      <c r="X186" s="11" t="e">
        <f>IF($A186="","",VLOOKUP($A186,#REF!,X$3+6,FALSE))</f>
        <v>#REF!</v>
      </c>
      <c r="Y186" s="11" t="e">
        <f t="shared" si="10"/>
        <v>#REF!</v>
      </c>
      <c r="AA186" s="11"/>
      <c r="AD186" t="e">
        <f t="shared" si="11"/>
        <v>#REF!</v>
      </c>
      <c r="AE186" t="e">
        <f t="shared" si="12"/>
        <v>#REF!</v>
      </c>
      <c r="AF186" t="e">
        <f t="shared" si="13"/>
        <v>#REF!</v>
      </c>
      <c r="AG186" t="e">
        <f t="shared" si="14"/>
        <v>#REF!</v>
      </c>
    </row>
    <row r="187" spans="1:33" x14ac:dyDescent="0.25">
      <c r="A187" t="e">
        <f>IF(#REF!="","",#REF!)</f>
        <v>#REF!</v>
      </c>
      <c r="B187" s="10">
        <v>184</v>
      </c>
      <c r="C187" s="10" t="e">
        <f>IF(A187="","",IF(VLOOKUP(A187,#REF!,2,FALSE)=0,"",VLOOKUP(A187,#REF!,2,FALSE)))</f>
        <v>#REF!</v>
      </c>
      <c r="D187" s="10" t="e">
        <f>IF(A187="","",IF(VLOOKUP(A187,#REF!,3,FALSE)=0,"",VLOOKUP(A187,#REF!,3,FALSE)))</f>
        <v>#REF!</v>
      </c>
      <c r="E187" s="10" t="e">
        <f>IF(A187="","",IF(VLOOKUP(A187,#REF!,5,FALSE)=0,"",VLOOKUP(A187,#REF!,5,FALSE)))</f>
        <v>#REF!</v>
      </c>
      <c r="F187" s="10" t="e">
        <f>IF(A187="","",IF(VLOOKUP(A187,#REF!,4,FALSE)=0,"",VLOOKUP(A187,#REF!,4,FALSE)))</f>
        <v>#REF!</v>
      </c>
      <c r="G187" s="11" t="e">
        <f>IF($A187="","",VLOOKUP($A187,#REF!,G$3+6,FALSE))</f>
        <v>#REF!</v>
      </c>
      <c r="H187" s="11" t="e">
        <f>IF($A187="","",VLOOKUP($A187,#REF!,H$3+6,FALSE))</f>
        <v>#REF!</v>
      </c>
      <c r="I187" s="11" t="e">
        <f>IF($A187="","",VLOOKUP($A187,#REF!,I$3+6,FALSE))</f>
        <v>#REF!</v>
      </c>
      <c r="J187" s="11" t="e">
        <f>IF($A187="","",VLOOKUP($A187,#REF!,J$3+6,FALSE))</f>
        <v>#REF!</v>
      </c>
      <c r="K187" s="11" t="e">
        <f>IF($A187="","",VLOOKUP($A187,#REF!,K$3+6,FALSE))</f>
        <v>#REF!</v>
      </c>
      <c r="L187" s="11" t="e">
        <f>IF($A187="","",VLOOKUP($A187,#REF!,L$3+6,FALSE))</f>
        <v>#REF!</v>
      </c>
      <c r="M187" s="11" t="e">
        <f>IF($A187="","",VLOOKUP($A187,#REF!,M$3+6,FALSE))</f>
        <v>#REF!</v>
      </c>
      <c r="N187" s="11" t="e">
        <f>IF($A187="","",VLOOKUP($A187,#REF!,N$3+6,FALSE))</f>
        <v>#REF!</v>
      </c>
      <c r="O187" s="11" t="e">
        <f>IF($A187="","",VLOOKUP($A187,#REF!,O$3+6,FALSE))</f>
        <v>#REF!</v>
      </c>
      <c r="P187" s="11" t="e">
        <f>IF($A187="","",VLOOKUP($A187,#REF!,P$3+6,FALSE))</f>
        <v>#REF!</v>
      </c>
      <c r="Q187" s="11" t="e">
        <f>IF($A187="","",VLOOKUP($A187,#REF!,Q$3+6,FALSE))</f>
        <v>#REF!</v>
      </c>
      <c r="R187" s="11" t="e">
        <f>IF($A187="","",VLOOKUP($A187,#REF!,R$3+6,FALSE))</f>
        <v>#REF!</v>
      </c>
      <c r="S187" s="11" t="e">
        <f>IF($A187="","",VLOOKUP($A187,#REF!,S$3+6,FALSE))</f>
        <v>#REF!</v>
      </c>
      <c r="T187" s="11" t="e">
        <f>IF($A187="","",VLOOKUP($A187,#REF!,T$3+6,FALSE))</f>
        <v>#REF!</v>
      </c>
      <c r="U187" s="11" t="e">
        <f>IF($A187="","",VLOOKUP($A187,#REF!,U$3+6,FALSE))</f>
        <v>#REF!</v>
      </c>
      <c r="V187" s="11" t="e">
        <f>IF($A187="","",VLOOKUP($A187,#REF!,V$3+6,FALSE))</f>
        <v>#REF!</v>
      </c>
      <c r="W187" s="11" t="e">
        <f>IF($A187="","",VLOOKUP($A187,#REF!,W$3+6,FALSE))</f>
        <v>#REF!</v>
      </c>
      <c r="X187" s="11" t="e">
        <f>IF($A187="","",VLOOKUP($A187,#REF!,X$3+6,FALSE))</f>
        <v>#REF!</v>
      </c>
      <c r="Y187" s="11" t="e">
        <f t="shared" si="10"/>
        <v>#REF!</v>
      </c>
      <c r="AA187" s="11"/>
      <c r="AD187" t="e">
        <f t="shared" si="11"/>
        <v>#REF!</v>
      </c>
      <c r="AE187" t="e">
        <f t="shared" si="12"/>
        <v>#REF!</v>
      </c>
      <c r="AF187" t="e">
        <f t="shared" si="13"/>
        <v>#REF!</v>
      </c>
      <c r="AG187" t="e">
        <f t="shared" si="14"/>
        <v>#REF!</v>
      </c>
    </row>
    <row r="188" spans="1:33" x14ac:dyDescent="0.25">
      <c r="A188" t="e">
        <f>IF(#REF!="","",#REF!)</f>
        <v>#REF!</v>
      </c>
      <c r="B188" s="10">
        <v>185</v>
      </c>
      <c r="C188" s="10" t="e">
        <f>IF(A188="","",IF(VLOOKUP(A188,#REF!,2,FALSE)=0,"",VLOOKUP(A188,#REF!,2,FALSE)))</f>
        <v>#REF!</v>
      </c>
      <c r="D188" s="10" t="e">
        <f>IF(A188="","",IF(VLOOKUP(A188,#REF!,3,FALSE)=0,"",VLOOKUP(A188,#REF!,3,FALSE)))</f>
        <v>#REF!</v>
      </c>
      <c r="E188" s="10" t="e">
        <f>IF(A188="","",IF(VLOOKUP(A188,#REF!,5,FALSE)=0,"",VLOOKUP(A188,#REF!,5,FALSE)))</f>
        <v>#REF!</v>
      </c>
      <c r="F188" s="10" t="e">
        <f>IF(A188="","",IF(VLOOKUP(A188,#REF!,4,FALSE)=0,"",VLOOKUP(A188,#REF!,4,FALSE)))</f>
        <v>#REF!</v>
      </c>
      <c r="G188" s="11" t="e">
        <f>IF($A188="","",VLOOKUP($A188,#REF!,G$3+6,FALSE))</f>
        <v>#REF!</v>
      </c>
      <c r="H188" s="11" t="e">
        <f>IF($A188="","",VLOOKUP($A188,#REF!,H$3+6,FALSE))</f>
        <v>#REF!</v>
      </c>
      <c r="I188" s="11" t="e">
        <f>IF($A188="","",VLOOKUP($A188,#REF!,I$3+6,FALSE))</f>
        <v>#REF!</v>
      </c>
      <c r="J188" s="11" t="e">
        <f>IF($A188="","",VLOOKUP($A188,#REF!,J$3+6,FALSE))</f>
        <v>#REF!</v>
      </c>
      <c r="K188" s="11" t="e">
        <f>IF($A188="","",VLOOKUP($A188,#REF!,K$3+6,FALSE))</f>
        <v>#REF!</v>
      </c>
      <c r="L188" s="11" t="e">
        <f>IF($A188="","",VLOOKUP($A188,#REF!,L$3+6,FALSE))</f>
        <v>#REF!</v>
      </c>
      <c r="M188" s="11" t="e">
        <f>IF($A188="","",VLOOKUP($A188,#REF!,M$3+6,FALSE))</f>
        <v>#REF!</v>
      </c>
      <c r="N188" s="11" t="e">
        <f>IF($A188="","",VLOOKUP($A188,#REF!,N$3+6,FALSE))</f>
        <v>#REF!</v>
      </c>
      <c r="O188" s="11" t="e">
        <f>IF($A188="","",VLOOKUP($A188,#REF!,O$3+6,FALSE))</f>
        <v>#REF!</v>
      </c>
      <c r="P188" s="11" t="e">
        <f>IF($A188="","",VLOOKUP($A188,#REF!,P$3+6,FALSE))</f>
        <v>#REF!</v>
      </c>
      <c r="Q188" s="11" t="e">
        <f>IF($A188="","",VLOOKUP($A188,#REF!,Q$3+6,FALSE))</f>
        <v>#REF!</v>
      </c>
      <c r="R188" s="11" t="e">
        <f>IF($A188="","",VLOOKUP($A188,#REF!,R$3+6,FALSE))</f>
        <v>#REF!</v>
      </c>
      <c r="S188" s="11" t="e">
        <f>IF($A188="","",VLOOKUP($A188,#REF!,S$3+6,FALSE))</f>
        <v>#REF!</v>
      </c>
      <c r="T188" s="11" t="e">
        <f>IF($A188="","",VLOOKUP($A188,#REF!,T$3+6,FALSE))</f>
        <v>#REF!</v>
      </c>
      <c r="U188" s="11" t="e">
        <f>IF($A188="","",VLOOKUP($A188,#REF!,U$3+6,FALSE))</f>
        <v>#REF!</v>
      </c>
      <c r="V188" s="11" t="e">
        <f>IF($A188="","",VLOOKUP($A188,#REF!,V$3+6,FALSE))</f>
        <v>#REF!</v>
      </c>
      <c r="W188" s="11" t="e">
        <f>IF($A188="","",VLOOKUP($A188,#REF!,W$3+6,FALSE))</f>
        <v>#REF!</v>
      </c>
      <c r="X188" s="11" t="e">
        <f>IF($A188="","",VLOOKUP($A188,#REF!,X$3+6,FALSE))</f>
        <v>#REF!</v>
      </c>
      <c r="Y188" s="11" t="e">
        <f t="shared" si="10"/>
        <v>#REF!</v>
      </c>
      <c r="AA188" s="11"/>
      <c r="AD188" t="e">
        <f t="shared" si="11"/>
        <v>#REF!</v>
      </c>
      <c r="AE188" t="e">
        <f t="shared" si="12"/>
        <v>#REF!</v>
      </c>
      <c r="AF188" t="e">
        <f t="shared" si="13"/>
        <v>#REF!</v>
      </c>
      <c r="AG188" t="e">
        <f t="shared" si="14"/>
        <v>#REF!</v>
      </c>
    </row>
    <row r="189" spans="1:33" x14ac:dyDescent="0.25">
      <c r="A189" t="e">
        <f>IF(#REF!="","",#REF!)</f>
        <v>#REF!</v>
      </c>
      <c r="B189" s="10">
        <v>186</v>
      </c>
      <c r="C189" s="10" t="e">
        <f>IF(A189="","",IF(VLOOKUP(A189,#REF!,2,FALSE)=0,"",VLOOKUP(A189,#REF!,2,FALSE)))</f>
        <v>#REF!</v>
      </c>
      <c r="D189" s="10" t="e">
        <f>IF(A189="","",IF(VLOOKUP(A189,#REF!,3,FALSE)=0,"",VLOOKUP(A189,#REF!,3,FALSE)))</f>
        <v>#REF!</v>
      </c>
      <c r="E189" s="10" t="e">
        <f>IF(A189="","",IF(VLOOKUP(A189,#REF!,5,FALSE)=0,"",VLOOKUP(A189,#REF!,5,FALSE)))</f>
        <v>#REF!</v>
      </c>
      <c r="F189" s="10" t="e">
        <f>IF(A189="","",IF(VLOOKUP(A189,#REF!,4,FALSE)=0,"",VLOOKUP(A189,#REF!,4,FALSE)))</f>
        <v>#REF!</v>
      </c>
      <c r="G189" s="11" t="e">
        <f>IF($A189="","",VLOOKUP($A189,#REF!,G$3+6,FALSE))</f>
        <v>#REF!</v>
      </c>
      <c r="H189" s="11" t="e">
        <f>IF($A189="","",VLOOKUP($A189,#REF!,H$3+6,FALSE))</f>
        <v>#REF!</v>
      </c>
      <c r="I189" s="11" t="e">
        <f>IF($A189="","",VLOOKUP($A189,#REF!,I$3+6,FALSE))</f>
        <v>#REF!</v>
      </c>
      <c r="J189" s="11" t="e">
        <f>IF($A189="","",VLOOKUP($A189,#REF!,J$3+6,FALSE))</f>
        <v>#REF!</v>
      </c>
      <c r="K189" s="11" t="e">
        <f>IF($A189="","",VLOOKUP($A189,#REF!,K$3+6,FALSE))</f>
        <v>#REF!</v>
      </c>
      <c r="L189" s="11" t="e">
        <f>IF($A189="","",VLOOKUP($A189,#REF!,L$3+6,FALSE))</f>
        <v>#REF!</v>
      </c>
      <c r="M189" s="11" t="e">
        <f>IF($A189="","",VLOOKUP($A189,#REF!,M$3+6,FALSE))</f>
        <v>#REF!</v>
      </c>
      <c r="N189" s="11" t="e">
        <f>IF($A189="","",VLOOKUP($A189,#REF!,N$3+6,FALSE))</f>
        <v>#REF!</v>
      </c>
      <c r="O189" s="11" t="e">
        <f>IF($A189="","",VLOOKUP($A189,#REF!,O$3+6,FALSE))</f>
        <v>#REF!</v>
      </c>
      <c r="P189" s="11" t="e">
        <f>IF($A189="","",VLOOKUP($A189,#REF!,P$3+6,FALSE))</f>
        <v>#REF!</v>
      </c>
      <c r="Q189" s="11" t="e">
        <f>IF($A189="","",VLOOKUP($A189,#REF!,Q$3+6,FALSE))</f>
        <v>#REF!</v>
      </c>
      <c r="R189" s="11" t="e">
        <f>IF($A189="","",VLOOKUP($A189,#REF!,R$3+6,FALSE))</f>
        <v>#REF!</v>
      </c>
      <c r="S189" s="11" t="e">
        <f>IF($A189="","",VLOOKUP($A189,#REF!,S$3+6,FALSE))</f>
        <v>#REF!</v>
      </c>
      <c r="T189" s="11" t="e">
        <f>IF($A189="","",VLOOKUP($A189,#REF!,T$3+6,FALSE))</f>
        <v>#REF!</v>
      </c>
      <c r="U189" s="11" t="e">
        <f>IF($A189="","",VLOOKUP($A189,#REF!,U$3+6,FALSE))</f>
        <v>#REF!</v>
      </c>
      <c r="V189" s="11" t="e">
        <f>IF($A189="","",VLOOKUP($A189,#REF!,V$3+6,FALSE))</f>
        <v>#REF!</v>
      </c>
      <c r="W189" s="11" t="e">
        <f>IF($A189="","",VLOOKUP($A189,#REF!,W$3+6,FALSE))</f>
        <v>#REF!</v>
      </c>
      <c r="X189" s="11" t="e">
        <f>IF($A189="","",VLOOKUP($A189,#REF!,X$3+6,FALSE))</f>
        <v>#REF!</v>
      </c>
      <c r="Y189" s="11" t="e">
        <f t="shared" si="10"/>
        <v>#REF!</v>
      </c>
      <c r="AA189" s="11"/>
      <c r="AD189" t="e">
        <f t="shared" si="11"/>
        <v>#REF!</v>
      </c>
      <c r="AE189" t="e">
        <f t="shared" si="12"/>
        <v>#REF!</v>
      </c>
      <c r="AF189" t="e">
        <f t="shared" si="13"/>
        <v>#REF!</v>
      </c>
      <c r="AG189" t="e">
        <f t="shared" si="14"/>
        <v>#REF!</v>
      </c>
    </row>
    <row r="190" spans="1:33" x14ac:dyDescent="0.25">
      <c r="A190" t="e">
        <f>IF(#REF!="","",#REF!)</f>
        <v>#REF!</v>
      </c>
      <c r="B190" s="10">
        <v>187</v>
      </c>
      <c r="C190" s="10" t="e">
        <f>IF(A190="","",IF(VLOOKUP(A190,#REF!,2,FALSE)=0,"",VLOOKUP(A190,#REF!,2,FALSE)))</f>
        <v>#REF!</v>
      </c>
      <c r="D190" s="10" t="e">
        <f>IF(A190="","",IF(VLOOKUP(A190,#REF!,3,FALSE)=0,"",VLOOKUP(A190,#REF!,3,FALSE)))</f>
        <v>#REF!</v>
      </c>
      <c r="E190" s="10" t="e">
        <f>IF(A190="","",IF(VLOOKUP(A190,#REF!,5,FALSE)=0,"",VLOOKUP(A190,#REF!,5,FALSE)))</f>
        <v>#REF!</v>
      </c>
      <c r="F190" s="10" t="e">
        <f>IF(A190="","",IF(VLOOKUP(A190,#REF!,4,FALSE)=0,"",VLOOKUP(A190,#REF!,4,FALSE)))</f>
        <v>#REF!</v>
      </c>
      <c r="G190" s="11" t="e">
        <f>IF($A190="","",VLOOKUP($A190,#REF!,G$3+6,FALSE))</f>
        <v>#REF!</v>
      </c>
      <c r="H190" s="11" t="e">
        <f>IF($A190="","",VLOOKUP($A190,#REF!,H$3+6,FALSE))</f>
        <v>#REF!</v>
      </c>
      <c r="I190" s="11" t="e">
        <f>IF($A190="","",VLOOKUP($A190,#REF!,I$3+6,FALSE))</f>
        <v>#REF!</v>
      </c>
      <c r="J190" s="11" t="e">
        <f>IF($A190="","",VLOOKUP($A190,#REF!,J$3+6,FALSE))</f>
        <v>#REF!</v>
      </c>
      <c r="K190" s="11" t="e">
        <f>IF($A190="","",VLOOKUP($A190,#REF!,K$3+6,FALSE))</f>
        <v>#REF!</v>
      </c>
      <c r="L190" s="11" t="e">
        <f>IF($A190="","",VLOOKUP($A190,#REF!,L$3+6,FALSE))</f>
        <v>#REF!</v>
      </c>
      <c r="M190" s="11" t="e">
        <f>IF($A190="","",VLOOKUP($A190,#REF!,M$3+6,FALSE))</f>
        <v>#REF!</v>
      </c>
      <c r="N190" s="11" t="e">
        <f>IF($A190="","",VLOOKUP($A190,#REF!,N$3+6,FALSE))</f>
        <v>#REF!</v>
      </c>
      <c r="O190" s="11" t="e">
        <f>IF($A190="","",VLOOKUP($A190,#REF!,O$3+6,FALSE))</f>
        <v>#REF!</v>
      </c>
      <c r="P190" s="11" t="e">
        <f>IF($A190="","",VLOOKUP($A190,#REF!,P$3+6,FALSE))</f>
        <v>#REF!</v>
      </c>
      <c r="Q190" s="11" t="e">
        <f>IF($A190="","",VLOOKUP($A190,#REF!,Q$3+6,FALSE))</f>
        <v>#REF!</v>
      </c>
      <c r="R190" s="11" t="e">
        <f>IF($A190="","",VLOOKUP($A190,#REF!,R$3+6,FALSE))</f>
        <v>#REF!</v>
      </c>
      <c r="S190" s="11" t="e">
        <f>IF($A190="","",VLOOKUP($A190,#REF!,S$3+6,FALSE))</f>
        <v>#REF!</v>
      </c>
      <c r="T190" s="11" t="e">
        <f>IF($A190="","",VLOOKUP($A190,#REF!,T$3+6,FALSE))</f>
        <v>#REF!</v>
      </c>
      <c r="U190" s="11" t="e">
        <f>IF($A190="","",VLOOKUP($A190,#REF!,U$3+6,FALSE))</f>
        <v>#REF!</v>
      </c>
      <c r="V190" s="11" t="e">
        <f>IF($A190="","",VLOOKUP($A190,#REF!,V$3+6,FALSE))</f>
        <v>#REF!</v>
      </c>
      <c r="W190" s="11" t="e">
        <f>IF($A190="","",VLOOKUP($A190,#REF!,W$3+6,FALSE))</f>
        <v>#REF!</v>
      </c>
      <c r="X190" s="11" t="e">
        <f>IF($A190="","",VLOOKUP($A190,#REF!,X$3+6,FALSE))</f>
        <v>#REF!</v>
      </c>
      <c r="Y190" s="11" t="e">
        <f t="shared" si="10"/>
        <v>#REF!</v>
      </c>
      <c r="AA190" s="11"/>
      <c r="AD190" t="e">
        <f t="shared" si="11"/>
        <v>#REF!</v>
      </c>
      <c r="AE190" t="e">
        <f t="shared" si="12"/>
        <v>#REF!</v>
      </c>
      <c r="AF190" t="e">
        <f t="shared" si="13"/>
        <v>#REF!</v>
      </c>
      <c r="AG190" t="e">
        <f t="shared" si="14"/>
        <v>#REF!</v>
      </c>
    </row>
    <row r="191" spans="1:33" x14ac:dyDescent="0.25">
      <c r="A191" t="e">
        <f>IF(#REF!="","",#REF!)</f>
        <v>#REF!</v>
      </c>
      <c r="B191" s="10">
        <v>188</v>
      </c>
      <c r="C191" s="10" t="e">
        <f>IF(A191="","",IF(VLOOKUP(A191,#REF!,2,FALSE)=0,"",VLOOKUP(A191,#REF!,2,FALSE)))</f>
        <v>#REF!</v>
      </c>
      <c r="D191" s="10" t="e">
        <f>IF(A191="","",IF(VLOOKUP(A191,#REF!,3,FALSE)=0,"",VLOOKUP(A191,#REF!,3,FALSE)))</f>
        <v>#REF!</v>
      </c>
      <c r="E191" s="10" t="e">
        <f>IF(A191="","",IF(VLOOKUP(A191,#REF!,5,FALSE)=0,"",VLOOKUP(A191,#REF!,5,FALSE)))</f>
        <v>#REF!</v>
      </c>
      <c r="F191" s="10" t="e">
        <f>IF(A191="","",IF(VLOOKUP(A191,#REF!,4,FALSE)=0,"",VLOOKUP(A191,#REF!,4,FALSE)))</f>
        <v>#REF!</v>
      </c>
      <c r="G191" s="11" t="e">
        <f>IF($A191="","",VLOOKUP($A191,#REF!,G$3+6,FALSE))</f>
        <v>#REF!</v>
      </c>
      <c r="H191" s="11" t="e">
        <f>IF($A191="","",VLOOKUP($A191,#REF!,H$3+6,FALSE))</f>
        <v>#REF!</v>
      </c>
      <c r="I191" s="11" t="e">
        <f>IF($A191="","",VLOOKUP($A191,#REF!,I$3+6,FALSE))</f>
        <v>#REF!</v>
      </c>
      <c r="J191" s="11" t="e">
        <f>IF($A191="","",VLOOKUP($A191,#REF!,J$3+6,FALSE))</f>
        <v>#REF!</v>
      </c>
      <c r="K191" s="11" t="e">
        <f>IF($A191="","",VLOOKUP($A191,#REF!,K$3+6,FALSE))</f>
        <v>#REF!</v>
      </c>
      <c r="L191" s="11" t="e">
        <f>IF($A191="","",VLOOKUP($A191,#REF!,L$3+6,FALSE))</f>
        <v>#REF!</v>
      </c>
      <c r="M191" s="11" t="e">
        <f>IF($A191="","",VLOOKUP($A191,#REF!,M$3+6,FALSE))</f>
        <v>#REF!</v>
      </c>
      <c r="N191" s="11" t="e">
        <f>IF($A191="","",VLOOKUP($A191,#REF!,N$3+6,FALSE))</f>
        <v>#REF!</v>
      </c>
      <c r="O191" s="11" t="e">
        <f>IF($A191="","",VLOOKUP($A191,#REF!,O$3+6,FALSE))</f>
        <v>#REF!</v>
      </c>
      <c r="P191" s="11" t="e">
        <f>IF($A191="","",VLOOKUP($A191,#REF!,P$3+6,FALSE))</f>
        <v>#REF!</v>
      </c>
      <c r="Q191" s="11" t="e">
        <f>IF($A191="","",VLOOKUP($A191,#REF!,Q$3+6,FALSE))</f>
        <v>#REF!</v>
      </c>
      <c r="R191" s="11" t="e">
        <f>IF($A191="","",VLOOKUP($A191,#REF!,R$3+6,FALSE))</f>
        <v>#REF!</v>
      </c>
      <c r="S191" s="11" t="e">
        <f>IF($A191="","",VLOOKUP($A191,#REF!,S$3+6,FALSE))</f>
        <v>#REF!</v>
      </c>
      <c r="T191" s="11" t="e">
        <f>IF($A191="","",VLOOKUP($A191,#REF!,T$3+6,FALSE))</f>
        <v>#REF!</v>
      </c>
      <c r="U191" s="11" t="e">
        <f>IF($A191="","",VLOOKUP($A191,#REF!,U$3+6,FALSE))</f>
        <v>#REF!</v>
      </c>
      <c r="V191" s="11" t="e">
        <f>IF($A191="","",VLOOKUP($A191,#REF!,V$3+6,FALSE))</f>
        <v>#REF!</v>
      </c>
      <c r="W191" s="11" t="e">
        <f>IF($A191="","",VLOOKUP($A191,#REF!,W$3+6,FALSE))</f>
        <v>#REF!</v>
      </c>
      <c r="X191" s="11" t="e">
        <f>IF($A191="","",VLOOKUP($A191,#REF!,X$3+6,FALSE))</f>
        <v>#REF!</v>
      </c>
      <c r="Y191" s="11" t="e">
        <f t="shared" si="10"/>
        <v>#REF!</v>
      </c>
      <c r="AA191" s="11"/>
      <c r="AD191" t="e">
        <f t="shared" si="11"/>
        <v>#REF!</v>
      </c>
      <c r="AE191" t="e">
        <f t="shared" si="12"/>
        <v>#REF!</v>
      </c>
      <c r="AF191" t="e">
        <f t="shared" si="13"/>
        <v>#REF!</v>
      </c>
      <c r="AG191" t="e">
        <f t="shared" si="14"/>
        <v>#REF!</v>
      </c>
    </row>
    <row r="192" spans="1:33" x14ac:dyDescent="0.25">
      <c r="A192" t="e">
        <f>IF(#REF!="","",#REF!)</f>
        <v>#REF!</v>
      </c>
      <c r="B192" s="10">
        <v>189</v>
      </c>
      <c r="C192" s="10" t="e">
        <f>IF(A192="","",IF(VLOOKUP(A192,#REF!,2,FALSE)=0,"",VLOOKUP(A192,#REF!,2,FALSE)))</f>
        <v>#REF!</v>
      </c>
      <c r="D192" s="10" t="e">
        <f>IF(A192="","",IF(VLOOKUP(A192,#REF!,3,FALSE)=0,"",VLOOKUP(A192,#REF!,3,FALSE)))</f>
        <v>#REF!</v>
      </c>
      <c r="E192" s="10" t="e">
        <f>IF(A192="","",IF(VLOOKUP(A192,#REF!,5,FALSE)=0,"",VLOOKUP(A192,#REF!,5,FALSE)))</f>
        <v>#REF!</v>
      </c>
      <c r="F192" s="10" t="e">
        <f>IF(A192="","",IF(VLOOKUP(A192,#REF!,4,FALSE)=0,"",VLOOKUP(A192,#REF!,4,FALSE)))</f>
        <v>#REF!</v>
      </c>
      <c r="G192" s="11" t="e">
        <f>IF($A192="","",VLOOKUP($A192,#REF!,G$3+6,FALSE))</f>
        <v>#REF!</v>
      </c>
      <c r="H192" s="11" t="e">
        <f>IF($A192="","",VLOOKUP($A192,#REF!,H$3+6,FALSE))</f>
        <v>#REF!</v>
      </c>
      <c r="I192" s="11" t="e">
        <f>IF($A192="","",VLOOKUP($A192,#REF!,I$3+6,FALSE))</f>
        <v>#REF!</v>
      </c>
      <c r="J192" s="11" t="e">
        <f>IF($A192="","",VLOOKUP($A192,#REF!,J$3+6,FALSE))</f>
        <v>#REF!</v>
      </c>
      <c r="K192" s="11" t="e">
        <f>IF($A192="","",VLOOKUP($A192,#REF!,K$3+6,FALSE))</f>
        <v>#REF!</v>
      </c>
      <c r="L192" s="11" t="e">
        <f>IF($A192="","",VLOOKUP($A192,#REF!,L$3+6,FALSE))</f>
        <v>#REF!</v>
      </c>
      <c r="M192" s="11" t="e">
        <f>IF($A192="","",VLOOKUP($A192,#REF!,M$3+6,FALSE))</f>
        <v>#REF!</v>
      </c>
      <c r="N192" s="11" t="e">
        <f>IF($A192="","",VLOOKUP($A192,#REF!,N$3+6,FALSE))</f>
        <v>#REF!</v>
      </c>
      <c r="O192" s="11" t="e">
        <f>IF($A192="","",VLOOKUP($A192,#REF!,O$3+6,FALSE))</f>
        <v>#REF!</v>
      </c>
      <c r="P192" s="11" t="e">
        <f>IF($A192="","",VLOOKUP($A192,#REF!,P$3+6,FALSE))</f>
        <v>#REF!</v>
      </c>
      <c r="Q192" s="11" t="e">
        <f>IF($A192="","",VLOOKUP($A192,#REF!,Q$3+6,FALSE))</f>
        <v>#REF!</v>
      </c>
      <c r="R192" s="11" t="e">
        <f>IF($A192="","",VLOOKUP($A192,#REF!,R$3+6,FALSE))</f>
        <v>#REF!</v>
      </c>
      <c r="S192" s="11" t="e">
        <f>IF($A192="","",VLOOKUP($A192,#REF!,S$3+6,FALSE))</f>
        <v>#REF!</v>
      </c>
      <c r="T192" s="11" t="e">
        <f>IF($A192="","",VLOOKUP($A192,#REF!,T$3+6,FALSE))</f>
        <v>#REF!</v>
      </c>
      <c r="U192" s="11" t="e">
        <f>IF($A192="","",VLOOKUP($A192,#REF!,U$3+6,FALSE))</f>
        <v>#REF!</v>
      </c>
      <c r="V192" s="11" t="e">
        <f>IF($A192="","",VLOOKUP($A192,#REF!,V$3+6,FALSE))</f>
        <v>#REF!</v>
      </c>
      <c r="W192" s="11" t="e">
        <f>IF($A192="","",VLOOKUP($A192,#REF!,W$3+6,FALSE))</f>
        <v>#REF!</v>
      </c>
      <c r="X192" s="11" t="e">
        <f>IF($A192="","",VLOOKUP($A192,#REF!,X$3+6,FALSE))</f>
        <v>#REF!</v>
      </c>
      <c r="Y192" s="11" t="e">
        <f t="shared" si="10"/>
        <v>#REF!</v>
      </c>
      <c r="AA192" s="11"/>
      <c r="AD192" t="e">
        <f t="shared" si="11"/>
        <v>#REF!</v>
      </c>
      <c r="AE192" t="e">
        <f t="shared" si="12"/>
        <v>#REF!</v>
      </c>
      <c r="AF192" t="e">
        <f t="shared" si="13"/>
        <v>#REF!</v>
      </c>
      <c r="AG192" t="e">
        <f t="shared" si="14"/>
        <v>#REF!</v>
      </c>
    </row>
    <row r="193" spans="1:33" x14ac:dyDescent="0.25">
      <c r="A193" t="e">
        <f>IF(#REF!="","",#REF!)</f>
        <v>#REF!</v>
      </c>
      <c r="B193" s="10">
        <v>190</v>
      </c>
      <c r="C193" s="10" t="e">
        <f>IF(A193="","",IF(VLOOKUP(A193,#REF!,2,FALSE)=0,"",VLOOKUP(A193,#REF!,2,FALSE)))</f>
        <v>#REF!</v>
      </c>
      <c r="D193" s="10" t="e">
        <f>IF(A193="","",IF(VLOOKUP(A193,#REF!,3,FALSE)=0,"",VLOOKUP(A193,#REF!,3,FALSE)))</f>
        <v>#REF!</v>
      </c>
      <c r="E193" s="10" t="e">
        <f>IF(A193="","",IF(VLOOKUP(A193,#REF!,5,FALSE)=0,"",VLOOKUP(A193,#REF!,5,FALSE)))</f>
        <v>#REF!</v>
      </c>
      <c r="F193" s="10" t="e">
        <f>IF(A193="","",IF(VLOOKUP(A193,#REF!,4,FALSE)=0,"",VLOOKUP(A193,#REF!,4,FALSE)))</f>
        <v>#REF!</v>
      </c>
      <c r="G193" s="11" t="e">
        <f>IF($A193="","",VLOOKUP($A193,#REF!,G$3+6,FALSE))</f>
        <v>#REF!</v>
      </c>
      <c r="H193" s="11" t="e">
        <f>IF($A193="","",VLOOKUP($A193,#REF!,H$3+6,FALSE))</f>
        <v>#REF!</v>
      </c>
      <c r="I193" s="11" t="e">
        <f>IF($A193="","",VLOOKUP($A193,#REF!,I$3+6,FALSE))</f>
        <v>#REF!</v>
      </c>
      <c r="J193" s="11" t="e">
        <f>IF($A193="","",VLOOKUP($A193,#REF!,J$3+6,FALSE))</f>
        <v>#REF!</v>
      </c>
      <c r="K193" s="11" t="e">
        <f>IF($A193="","",VLOOKUP($A193,#REF!,K$3+6,FALSE))</f>
        <v>#REF!</v>
      </c>
      <c r="L193" s="11" t="e">
        <f>IF($A193="","",VLOOKUP($A193,#REF!,L$3+6,FALSE))</f>
        <v>#REF!</v>
      </c>
      <c r="M193" s="11" t="e">
        <f>IF($A193="","",VLOOKUP($A193,#REF!,M$3+6,FALSE))</f>
        <v>#REF!</v>
      </c>
      <c r="N193" s="11" t="e">
        <f>IF($A193="","",VLOOKUP($A193,#REF!,N$3+6,FALSE))</f>
        <v>#REF!</v>
      </c>
      <c r="O193" s="11" t="e">
        <f>IF($A193="","",VLOOKUP($A193,#REF!,O$3+6,FALSE))</f>
        <v>#REF!</v>
      </c>
      <c r="P193" s="11" t="e">
        <f>IF($A193="","",VLOOKUP($A193,#REF!,P$3+6,FALSE))</f>
        <v>#REF!</v>
      </c>
      <c r="Q193" s="11" t="e">
        <f>IF($A193="","",VLOOKUP($A193,#REF!,Q$3+6,FALSE))</f>
        <v>#REF!</v>
      </c>
      <c r="R193" s="11" t="e">
        <f>IF($A193="","",VLOOKUP($A193,#REF!,R$3+6,FALSE))</f>
        <v>#REF!</v>
      </c>
      <c r="S193" s="11" t="e">
        <f>IF($A193="","",VLOOKUP($A193,#REF!,S$3+6,FALSE))</f>
        <v>#REF!</v>
      </c>
      <c r="T193" s="11" t="e">
        <f>IF($A193="","",VLOOKUP($A193,#REF!,T$3+6,FALSE))</f>
        <v>#REF!</v>
      </c>
      <c r="U193" s="11" t="e">
        <f>IF($A193="","",VLOOKUP($A193,#REF!,U$3+6,FALSE))</f>
        <v>#REF!</v>
      </c>
      <c r="V193" s="11" t="e">
        <f>IF($A193="","",VLOOKUP($A193,#REF!,V$3+6,FALSE))</f>
        <v>#REF!</v>
      </c>
      <c r="W193" s="11" t="e">
        <f>IF($A193="","",VLOOKUP($A193,#REF!,W$3+6,FALSE))</f>
        <v>#REF!</v>
      </c>
      <c r="X193" s="11" t="e">
        <f>IF($A193="","",VLOOKUP($A193,#REF!,X$3+6,FALSE))</f>
        <v>#REF!</v>
      </c>
      <c r="Y193" s="11" t="e">
        <f t="shared" si="10"/>
        <v>#REF!</v>
      </c>
      <c r="AA193" s="11"/>
      <c r="AD193" t="e">
        <f t="shared" si="11"/>
        <v>#REF!</v>
      </c>
      <c r="AE193" t="e">
        <f t="shared" si="12"/>
        <v>#REF!</v>
      </c>
      <c r="AF193" t="e">
        <f t="shared" si="13"/>
        <v>#REF!</v>
      </c>
      <c r="AG193" t="e">
        <f t="shared" si="14"/>
        <v>#REF!</v>
      </c>
    </row>
    <row r="194" spans="1:33" x14ac:dyDescent="0.25">
      <c r="A194" t="e">
        <f>IF(#REF!="","",#REF!)</f>
        <v>#REF!</v>
      </c>
      <c r="B194" s="10">
        <v>191</v>
      </c>
      <c r="C194" s="10" t="e">
        <f>IF(A194="","",IF(VLOOKUP(A194,#REF!,2,FALSE)=0,"",VLOOKUP(A194,#REF!,2,FALSE)))</f>
        <v>#REF!</v>
      </c>
      <c r="D194" s="10" t="e">
        <f>IF(A194="","",IF(VLOOKUP(A194,#REF!,3,FALSE)=0,"",VLOOKUP(A194,#REF!,3,FALSE)))</f>
        <v>#REF!</v>
      </c>
      <c r="E194" s="10" t="e">
        <f>IF(A194="","",IF(VLOOKUP(A194,#REF!,5,FALSE)=0,"",VLOOKUP(A194,#REF!,5,FALSE)))</f>
        <v>#REF!</v>
      </c>
      <c r="F194" s="10" t="e">
        <f>IF(A194="","",IF(VLOOKUP(A194,#REF!,4,FALSE)=0,"",VLOOKUP(A194,#REF!,4,FALSE)))</f>
        <v>#REF!</v>
      </c>
      <c r="G194" s="11" t="e">
        <f>IF($A194="","",VLOOKUP($A194,#REF!,G$3+6,FALSE))</f>
        <v>#REF!</v>
      </c>
      <c r="H194" s="11" t="e">
        <f>IF($A194="","",VLOOKUP($A194,#REF!,H$3+6,FALSE))</f>
        <v>#REF!</v>
      </c>
      <c r="I194" s="11" t="e">
        <f>IF($A194="","",VLOOKUP($A194,#REF!,I$3+6,FALSE))</f>
        <v>#REF!</v>
      </c>
      <c r="J194" s="11" t="e">
        <f>IF($A194="","",VLOOKUP($A194,#REF!,J$3+6,FALSE))</f>
        <v>#REF!</v>
      </c>
      <c r="K194" s="11" t="e">
        <f>IF($A194="","",VLOOKUP($A194,#REF!,K$3+6,FALSE))</f>
        <v>#REF!</v>
      </c>
      <c r="L194" s="11" t="e">
        <f>IF($A194="","",VLOOKUP($A194,#REF!,L$3+6,FALSE))</f>
        <v>#REF!</v>
      </c>
      <c r="M194" s="11" t="e">
        <f>IF($A194="","",VLOOKUP($A194,#REF!,M$3+6,FALSE))</f>
        <v>#REF!</v>
      </c>
      <c r="N194" s="11" t="e">
        <f>IF($A194="","",VLOOKUP($A194,#REF!,N$3+6,FALSE))</f>
        <v>#REF!</v>
      </c>
      <c r="O194" s="11" t="e">
        <f>IF($A194="","",VLOOKUP($A194,#REF!,O$3+6,FALSE))</f>
        <v>#REF!</v>
      </c>
      <c r="P194" s="11" t="e">
        <f>IF($A194="","",VLOOKUP($A194,#REF!,P$3+6,FALSE))</f>
        <v>#REF!</v>
      </c>
      <c r="Q194" s="11" t="e">
        <f>IF($A194="","",VLOOKUP($A194,#REF!,Q$3+6,FALSE))</f>
        <v>#REF!</v>
      </c>
      <c r="R194" s="11" t="e">
        <f>IF($A194="","",VLOOKUP($A194,#REF!,R$3+6,FALSE))</f>
        <v>#REF!</v>
      </c>
      <c r="S194" s="11" t="e">
        <f>IF($A194="","",VLOOKUP($A194,#REF!,S$3+6,FALSE))</f>
        <v>#REF!</v>
      </c>
      <c r="T194" s="11" t="e">
        <f>IF($A194="","",VLOOKUP($A194,#REF!,T$3+6,FALSE))</f>
        <v>#REF!</v>
      </c>
      <c r="U194" s="11" t="e">
        <f>IF($A194="","",VLOOKUP($A194,#REF!,U$3+6,FALSE))</f>
        <v>#REF!</v>
      </c>
      <c r="V194" s="11" t="e">
        <f>IF($A194="","",VLOOKUP($A194,#REF!,V$3+6,FALSE))</f>
        <v>#REF!</v>
      </c>
      <c r="W194" s="11" t="e">
        <f>IF($A194="","",VLOOKUP($A194,#REF!,W$3+6,FALSE))</f>
        <v>#REF!</v>
      </c>
      <c r="X194" s="11" t="e">
        <f>IF($A194="","",VLOOKUP($A194,#REF!,X$3+6,FALSE))</f>
        <v>#REF!</v>
      </c>
      <c r="Y194" s="11" t="e">
        <f t="shared" si="10"/>
        <v>#REF!</v>
      </c>
      <c r="AA194" s="11"/>
      <c r="AD194" t="e">
        <f t="shared" si="11"/>
        <v>#REF!</v>
      </c>
      <c r="AE194" t="e">
        <f t="shared" si="12"/>
        <v>#REF!</v>
      </c>
      <c r="AF194" t="e">
        <f t="shared" si="13"/>
        <v>#REF!</v>
      </c>
      <c r="AG194" t="e">
        <f t="shared" si="14"/>
        <v>#REF!</v>
      </c>
    </row>
    <row r="195" spans="1:33" x14ac:dyDescent="0.25">
      <c r="A195" t="e">
        <f>IF(#REF!="","",#REF!)</f>
        <v>#REF!</v>
      </c>
      <c r="B195" s="10">
        <v>192</v>
      </c>
      <c r="C195" s="10" t="e">
        <f>IF(A195="","",IF(VLOOKUP(A195,#REF!,2,FALSE)=0,"",VLOOKUP(A195,#REF!,2,FALSE)))</f>
        <v>#REF!</v>
      </c>
      <c r="D195" s="10" t="e">
        <f>IF(A195="","",IF(VLOOKUP(A195,#REF!,3,FALSE)=0,"",VLOOKUP(A195,#REF!,3,FALSE)))</f>
        <v>#REF!</v>
      </c>
      <c r="E195" s="10" t="e">
        <f>IF(A195="","",IF(VLOOKUP(A195,#REF!,5,FALSE)=0,"",VLOOKUP(A195,#REF!,5,FALSE)))</f>
        <v>#REF!</v>
      </c>
      <c r="F195" s="10" t="e">
        <f>IF(A195="","",IF(VLOOKUP(A195,#REF!,4,FALSE)=0,"",VLOOKUP(A195,#REF!,4,FALSE)))</f>
        <v>#REF!</v>
      </c>
      <c r="G195" s="11" t="e">
        <f>IF($A195="","",VLOOKUP($A195,#REF!,G$3+6,FALSE))</f>
        <v>#REF!</v>
      </c>
      <c r="H195" s="11" t="e">
        <f>IF($A195="","",VLOOKUP($A195,#REF!,H$3+6,FALSE))</f>
        <v>#REF!</v>
      </c>
      <c r="I195" s="11" t="e">
        <f>IF($A195="","",VLOOKUP($A195,#REF!,I$3+6,FALSE))</f>
        <v>#REF!</v>
      </c>
      <c r="J195" s="11" t="e">
        <f>IF($A195="","",VLOOKUP($A195,#REF!,J$3+6,FALSE))</f>
        <v>#REF!</v>
      </c>
      <c r="K195" s="11" t="e">
        <f>IF($A195="","",VLOOKUP($A195,#REF!,K$3+6,FALSE))</f>
        <v>#REF!</v>
      </c>
      <c r="L195" s="11" t="e">
        <f>IF($A195="","",VLOOKUP($A195,#REF!,L$3+6,FALSE))</f>
        <v>#REF!</v>
      </c>
      <c r="M195" s="11" t="e">
        <f>IF($A195="","",VLOOKUP($A195,#REF!,M$3+6,FALSE))</f>
        <v>#REF!</v>
      </c>
      <c r="N195" s="11" t="e">
        <f>IF($A195="","",VLOOKUP($A195,#REF!,N$3+6,FALSE))</f>
        <v>#REF!</v>
      </c>
      <c r="O195" s="11" t="e">
        <f>IF($A195="","",VLOOKUP($A195,#REF!,O$3+6,FALSE))</f>
        <v>#REF!</v>
      </c>
      <c r="P195" s="11" t="e">
        <f>IF($A195="","",VLOOKUP($A195,#REF!,P$3+6,FALSE))</f>
        <v>#REF!</v>
      </c>
      <c r="Q195" s="11" t="e">
        <f>IF($A195="","",VLOOKUP($A195,#REF!,Q$3+6,FALSE))</f>
        <v>#REF!</v>
      </c>
      <c r="R195" s="11" t="e">
        <f>IF($A195="","",VLOOKUP($A195,#REF!,R$3+6,FALSE))</f>
        <v>#REF!</v>
      </c>
      <c r="S195" s="11" t="e">
        <f>IF($A195="","",VLOOKUP($A195,#REF!,S$3+6,FALSE))</f>
        <v>#REF!</v>
      </c>
      <c r="T195" s="11" t="e">
        <f>IF($A195="","",VLOOKUP($A195,#REF!,T$3+6,FALSE))</f>
        <v>#REF!</v>
      </c>
      <c r="U195" s="11" t="e">
        <f>IF($A195="","",VLOOKUP($A195,#REF!,U$3+6,FALSE))</f>
        <v>#REF!</v>
      </c>
      <c r="V195" s="11" t="e">
        <f>IF($A195="","",VLOOKUP($A195,#REF!,V$3+6,FALSE))</f>
        <v>#REF!</v>
      </c>
      <c r="W195" s="11" t="e">
        <f>IF($A195="","",VLOOKUP($A195,#REF!,W$3+6,FALSE))</f>
        <v>#REF!</v>
      </c>
      <c r="X195" s="11" t="e">
        <f>IF($A195="","",VLOOKUP($A195,#REF!,X$3+6,FALSE))</f>
        <v>#REF!</v>
      </c>
      <c r="Y195" s="11" t="e">
        <f t="shared" si="10"/>
        <v>#REF!</v>
      </c>
      <c r="AA195" s="11"/>
      <c r="AD195" t="e">
        <f t="shared" si="11"/>
        <v>#REF!</v>
      </c>
      <c r="AE195" t="e">
        <f t="shared" si="12"/>
        <v>#REF!</v>
      </c>
      <c r="AF195" t="e">
        <f t="shared" si="13"/>
        <v>#REF!</v>
      </c>
      <c r="AG195" t="e">
        <f t="shared" si="14"/>
        <v>#REF!</v>
      </c>
    </row>
    <row r="196" spans="1:33" x14ac:dyDescent="0.25">
      <c r="A196" t="e">
        <f>IF(#REF!="","",#REF!)</f>
        <v>#REF!</v>
      </c>
      <c r="B196" s="10">
        <v>193</v>
      </c>
      <c r="C196" s="10" t="e">
        <f>IF(A196="","",IF(VLOOKUP(A196,#REF!,2,FALSE)=0,"",VLOOKUP(A196,#REF!,2,FALSE)))</f>
        <v>#REF!</v>
      </c>
      <c r="D196" s="10" t="e">
        <f>IF(A196="","",IF(VLOOKUP(A196,#REF!,3,FALSE)=0,"",VLOOKUP(A196,#REF!,3,FALSE)))</f>
        <v>#REF!</v>
      </c>
      <c r="E196" s="10" t="e">
        <f>IF(A196="","",IF(VLOOKUP(A196,#REF!,5,FALSE)=0,"",VLOOKUP(A196,#REF!,5,FALSE)))</f>
        <v>#REF!</v>
      </c>
      <c r="F196" s="10" t="e">
        <f>IF(A196="","",IF(VLOOKUP(A196,#REF!,4,FALSE)=0,"",VLOOKUP(A196,#REF!,4,FALSE)))</f>
        <v>#REF!</v>
      </c>
      <c r="G196" s="11" t="e">
        <f>IF($A196="","",VLOOKUP($A196,#REF!,G$3+6,FALSE))</f>
        <v>#REF!</v>
      </c>
      <c r="H196" s="11" t="e">
        <f>IF($A196="","",VLOOKUP($A196,#REF!,H$3+6,FALSE))</f>
        <v>#REF!</v>
      </c>
      <c r="I196" s="11" t="e">
        <f>IF($A196="","",VLOOKUP($A196,#REF!,I$3+6,FALSE))</f>
        <v>#REF!</v>
      </c>
      <c r="J196" s="11" t="e">
        <f>IF($A196="","",VLOOKUP($A196,#REF!,J$3+6,FALSE))</f>
        <v>#REF!</v>
      </c>
      <c r="K196" s="11" t="e">
        <f>IF($A196="","",VLOOKUP($A196,#REF!,K$3+6,FALSE))</f>
        <v>#REF!</v>
      </c>
      <c r="L196" s="11" t="e">
        <f>IF($A196="","",VLOOKUP($A196,#REF!,L$3+6,FALSE))</f>
        <v>#REF!</v>
      </c>
      <c r="M196" s="11" t="e">
        <f>IF($A196="","",VLOOKUP($A196,#REF!,M$3+6,FALSE))</f>
        <v>#REF!</v>
      </c>
      <c r="N196" s="11" t="e">
        <f>IF($A196="","",VLOOKUP($A196,#REF!,N$3+6,FALSE))</f>
        <v>#REF!</v>
      </c>
      <c r="O196" s="11" t="e">
        <f>IF($A196="","",VLOOKUP($A196,#REF!,O$3+6,FALSE))</f>
        <v>#REF!</v>
      </c>
      <c r="P196" s="11" t="e">
        <f>IF($A196="","",VLOOKUP($A196,#REF!,P$3+6,FALSE))</f>
        <v>#REF!</v>
      </c>
      <c r="Q196" s="11" t="e">
        <f>IF($A196="","",VLOOKUP($A196,#REF!,Q$3+6,FALSE))</f>
        <v>#REF!</v>
      </c>
      <c r="R196" s="11" t="e">
        <f>IF($A196="","",VLOOKUP($A196,#REF!,R$3+6,FALSE))</f>
        <v>#REF!</v>
      </c>
      <c r="S196" s="11" t="e">
        <f>IF($A196="","",VLOOKUP($A196,#REF!,S$3+6,FALSE))</f>
        <v>#REF!</v>
      </c>
      <c r="T196" s="11" t="e">
        <f>IF($A196="","",VLOOKUP($A196,#REF!,T$3+6,FALSE))</f>
        <v>#REF!</v>
      </c>
      <c r="U196" s="11" t="e">
        <f>IF($A196="","",VLOOKUP($A196,#REF!,U$3+6,FALSE))</f>
        <v>#REF!</v>
      </c>
      <c r="V196" s="11" t="e">
        <f>IF($A196="","",VLOOKUP($A196,#REF!,V$3+6,FALSE))</f>
        <v>#REF!</v>
      </c>
      <c r="W196" s="11" t="e">
        <f>IF($A196="","",VLOOKUP($A196,#REF!,W$3+6,FALSE))</f>
        <v>#REF!</v>
      </c>
      <c r="X196" s="11" t="e">
        <f>IF($A196="","",VLOOKUP($A196,#REF!,X$3+6,FALSE))</f>
        <v>#REF!</v>
      </c>
      <c r="Y196" s="11" t="e">
        <f t="shared" ref="Y196:Y259" si="15">+SUM(G196:X196)</f>
        <v>#REF!</v>
      </c>
      <c r="AA196" s="11"/>
      <c r="AD196" t="e">
        <f t="shared" ref="AD196:AD259" si="16">SUM(P196:X196)</f>
        <v>#REF!</v>
      </c>
      <c r="AE196" t="e">
        <f t="shared" ref="AE196:AE259" si="17">SUM(S196:X196)</f>
        <v>#REF!</v>
      </c>
      <c r="AF196" t="e">
        <f t="shared" ref="AF196:AF259" si="18">SUM(V196:X196)</f>
        <v>#REF!</v>
      </c>
      <c r="AG196" t="e">
        <f t="shared" ref="AG196:AG259" si="19">SUM(X196)</f>
        <v>#REF!</v>
      </c>
    </row>
    <row r="197" spans="1:33" x14ac:dyDescent="0.25">
      <c r="A197" t="e">
        <f>IF(#REF!="","",#REF!)</f>
        <v>#REF!</v>
      </c>
      <c r="B197" s="10">
        <v>194</v>
      </c>
      <c r="C197" s="10" t="e">
        <f>IF(A197="","",IF(VLOOKUP(A197,#REF!,2,FALSE)=0,"",VLOOKUP(A197,#REF!,2,FALSE)))</f>
        <v>#REF!</v>
      </c>
      <c r="D197" s="10" t="e">
        <f>IF(A197="","",IF(VLOOKUP(A197,#REF!,3,FALSE)=0,"",VLOOKUP(A197,#REF!,3,FALSE)))</f>
        <v>#REF!</v>
      </c>
      <c r="E197" s="10" t="e">
        <f>IF(A197="","",IF(VLOOKUP(A197,#REF!,5,FALSE)=0,"",VLOOKUP(A197,#REF!,5,FALSE)))</f>
        <v>#REF!</v>
      </c>
      <c r="F197" s="10" t="e">
        <f>IF(A197="","",IF(VLOOKUP(A197,#REF!,4,FALSE)=0,"",VLOOKUP(A197,#REF!,4,FALSE)))</f>
        <v>#REF!</v>
      </c>
      <c r="G197" s="11" t="e">
        <f>IF($A197="","",VLOOKUP($A197,#REF!,G$3+6,FALSE))</f>
        <v>#REF!</v>
      </c>
      <c r="H197" s="11" t="e">
        <f>IF($A197="","",VLOOKUP($A197,#REF!,H$3+6,FALSE))</f>
        <v>#REF!</v>
      </c>
      <c r="I197" s="11" t="e">
        <f>IF($A197="","",VLOOKUP($A197,#REF!,I$3+6,FALSE))</f>
        <v>#REF!</v>
      </c>
      <c r="J197" s="11" t="e">
        <f>IF($A197="","",VLOOKUP($A197,#REF!,J$3+6,FALSE))</f>
        <v>#REF!</v>
      </c>
      <c r="K197" s="11" t="e">
        <f>IF($A197="","",VLOOKUP($A197,#REF!,K$3+6,FALSE))</f>
        <v>#REF!</v>
      </c>
      <c r="L197" s="11" t="e">
        <f>IF($A197="","",VLOOKUP($A197,#REF!,L$3+6,FALSE))</f>
        <v>#REF!</v>
      </c>
      <c r="M197" s="11" t="e">
        <f>IF($A197="","",VLOOKUP($A197,#REF!,M$3+6,FALSE))</f>
        <v>#REF!</v>
      </c>
      <c r="N197" s="11" t="e">
        <f>IF($A197="","",VLOOKUP($A197,#REF!,N$3+6,FALSE))</f>
        <v>#REF!</v>
      </c>
      <c r="O197" s="11" t="e">
        <f>IF($A197="","",VLOOKUP($A197,#REF!,O$3+6,FALSE))</f>
        <v>#REF!</v>
      </c>
      <c r="P197" s="11" t="e">
        <f>IF($A197="","",VLOOKUP($A197,#REF!,P$3+6,FALSE))</f>
        <v>#REF!</v>
      </c>
      <c r="Q197" s="11" t="e">
        <f>IF($A197="","",VLOOKUP($A197,#REF!,Q$3+6,FALSE))</f>
        <v>#REF!</v>
      </c>
      <c r="R197" s="11" t="e">
        <f>IF($A197="","",VLOOKUP($A197,#REF!,R$3+6,FALSE))</f>
        <v>#REF!</v>
      </c>
      <c r="S197" s="11" t="e">
        <f>IF($A197="","",VLOOKUP($A197,#REF!,S$3+6,FALSE))</f>
        <v>#REF!</v>
      </c>
      <c r="T197" s="11" t="e">
        <f>IF($A197="","",VLOOKUP($A197,#REF!,T$3+6,FALSE))</f>
        <v>#REF!</v>
      </c>
      <c r="U197" s="11" t="e">
        <f>IF($A197="","",VLOOKUP($A197,#REF!,U$3+6,FALSE))</f>
        <v>#REF!</v>
      </c>
      <c r="V197" s="11" t="e">
        <f>IF($A197="","",VLOOKUP($A197,#REF!,V$3+6,FALSE))</f>
        <v>#REF!</v>
      </c>
      <c r="W197" s="11" t="e">
        <f>IF($A197="","",VLOOKUP($A197,#REF!,W$3+6,FALSE))</f>
        <v>#REF!</v>
      </c>
      <c r="X197" s="11" t="e">
        <f>IF($A197="","",VLOOKUP($A197,#REF!,X$3+6,FALSE))</f>
        <v>#REF!</v>
      </c>
      <c r="Y197" s="11" t="e">
        <f t="shared" si="15"/>
        <v>#REF!</v>
      </c>
      <c r="AA197" s="11"/>
      <c r="AD197" t="e">
        <f t="shared" si="16"/>
        <v>#REF!</v>
      </c>
      <c r="AE197" t="e">
        <f t="shared" si="17"/>
        <v>#REF!</v>
      </c>
      <c r="AF197" t="e">
        <f t="shared" si="18"/>
        <v>#REF!</v>
      </c>
      <c r="AG197" t="e">
        <f t="shared" si="19"/>
        <v>#REF!</v>
      </c>
    </row>
    <row r="198" spans="1:33" x14ac:dyDescent="0.25">
      <c r="A198" t="e">
        <f>IF(#REF!="","",#REF!)</f>
        <v>#REF!</v>
      </c>
      <c r="B198" s="10">
        <v>195</v>
      </c>
      <c r="C198" s="10" t="e">
        <f>IF(A198="","",IF(VLOOKUP(A198,#REF!,2,FALSE)=0,"",VLOOKUP(A198,#REF!,2,FALSE)))</f>
        <v>#REF!</v>
      </c>
      <c r="D198" s="10" t="e">
        <f>IF(A198="","",IF(VLOOKUP(A198,#REF!,3,FALSE)=0,"",VLOOKUP(A198,#REF!,3,FALSE)))</f>
        <v>#REF!</v>
      </c>
      <c r="E198" s="10" t="e">
        <f>IF(A198="","",IF(VLOOKUP(A198,#REF!,5,FALSE)=0,"",VLOOKUP(A198,#REF!,5,FALSE)))</f>
        <v>#REF!</v>
      </c>
      <c r="F198" s="10" t="e">
        <f>IF(A198="","",IF(VLOOKUP(A198,#REF!,4,FALSE)=0,"",VLOOKUP(A198,#REF!,4,FALSE)))</f>
        <v>#REF!</v>
      </c>
      <c r="G198" s="11" t="e">
        <f>IF($A198="","",VLOOKUP($A198,#REF!,G$3+6,FALSE))</f>
        <v>#REF!</v>
      </c>
      <c r="H198" s="11" t="e">
        <f>IF($A198="","",VLOOKUP($A198,#REF!,H$3+6,FALSE))</f>
        <v>#REF!</v>
      </c>
      <c r="I198" s="11" t="e">
        <f>IF($A198="","",VLOOKUP($A198,#REF!,I$3+6,FALSE))</f>
        <v>#REF!</v>
      </c>
      <c r="J198" s="11" t="e">
        <f>IF($A198="","",VLOOKUP($A198,#REF!,J$3+6,FALSE))</f>
        <v>#REF!</v>
      </c>
      <c r="K198" s="11" t="e">
        <f>IF($A198="","",VLOOKUP($A198,#REF!,K$3+6,FALSE))</f>
        <v>#REF!</v>
      </c>
      <c r="L198" s="11" t="e">
        <f>IF($A198="","",VLOOKUP($A198,#REF!,L$3+6,FALSE))</f>
        <v>#REF!</v>
      </c>
      <c r="M198" s="11" t="e">
        <f>IF($A198="","",VLOOKUP($A198,#REF!,M$3+6,FALSE))</f>
        <v>#REF!</v>
      </c>
      <c r="N198" s="11" t="e">
        <f>IF($A198="","",VLOOKUP($A198,#REF!,N$3+6,FALSE))</f>
        <v>#REF!</v>
      </c>
      <c r="O198" s="11" t="e">
        <f>IF($A198="","",VLOOKUP($A198,#REF!,O$3+6,FALSE))</f>
        <v>#REF!</v>
      </c>
      <c r="P198" s="11" t="e">
        <f>IF($A198="","",VLOOKUP($A198,#REF!,P$3+6,FALSE))</f>
        <v>#REF!</v>
      </c>
      <c r="Q198" s="11" t="e">
        <f>IF($A198="","",VLOOKUP($A198,#REF!,Q$3+6,FALSE))</f>
        <v>#REF!</v>
      </c>
      <c r="R198" s="11" t="e">
        <f>IF($A198="","",VLOOKUP($A198,#REF!,R$3+6,FALSE))</f>
        <v>#REF!</v>
      </c>
      <c r="S198" s="11" t="e">
        <f>IF($A198="","",VLOOKUP($A198,#REF!,S$3+6,FALSE))</f>
        <v>#REF!</v>
      </c>
      <c r="T198" s="11" t="e">
        <f>IF($A198="","",VLOOKUP($A198,#REF!,T$3+6,FALSE))</f>
        <v>#REF!</v>
      </c>
      <c r="U198" s="11" t="e">
        <f>IF($A198="","",VLOOKUP($A198,#REF!,U$3+6,FALSE))</f>
        <v>#REF!</v>
      </c>
      <c r="V198" s="11" t="e">
        <f>IF($A198="","",VLOOKUP($A198,#REF!,V$3+6,FALSE))</f>
        <v>#REF!</v>
      </c>
      <c r="W198" s="11" t="e">
        <f>IF($A198="","",VLOOKUP($A198,#REF!,W$3+6,FALSE))</f>
        <v>#REF!</v>
      </c>
      <c r="X198" s="11" t="e">
        <f>IF($A198="","",VLOOKUP($A198,#REF!,X$3+6,FALSE))</f>
        <v>#REF!</v>
      </c>
      <c r="Y198" s="11" t="e">
        <f t="shared" si="15"/>
        <v>#REF!</v>
      </c>
      <c r="AA198" s="11"/>
      <c r="AD198" t="e">
        <f t="shared" si="16"/>
        <v>#REF!</v>
      </c>
      <c r="AE198" t="e">
        <f t="shared" si="17"/>
        <v>#REF!</v>
      </c>
      <c r="AF198" t="e">
        <f t="shared" si="18"/>
        <v>#REF!</v>
      </c>
      <c r="AG198" t="e">
        <f t="shared" si="19"/>
        <v>#REF!</v>
      </c>
    </row>
    <row r="199" spans="1:33" x14ac:dyDescent="0.25">
      <c r="A199" t="e">
        <f>IF(#REF!="","",#REF!)</f>
        <v>#REF!</v>
      </c>
      <c r="B199" s="10">
        <v>196</v>
      </c>
      <c r="C199" s="10" t="e">
        <f>IF(A199="","",IF(VLOOKUP(A199,#REF!,2,FALSE)=0,"",VLOOKUP(A199,#REF!,2,FALSE)))</f>
        <v>#REF!</v>
      </c>
      <c r="D199" s="10" t="e">
        <f>IF(A199="","",IF(VLOOKUP(A199,#REF!,3,FALSE)=0,"",VLOOKUP(A199,#REF!,3,FALSE)))</f>
        <v>#REF!</v>
      </c>
      <c r="E199" s="10" t="e">
        <f>IF(A199="","",IF(VLOOKUP(A199,#REF!,5,FALSE)=0,"",VLOOKUP(A199,#REF!,5,FALSE)))</f>
        <v>#REF!</v>
      </c>
      <c r="F199" s="10" t="e">
        <f>IF(A199="","",IF(VLOOKUP(A199,#REF!,4,FALSE)=0,"",VLOOKUP(A199,#REF!,4,FALSE)))</f>
        <v>#REF!</v>
      </c>
      <c r="G199" s="11" t="e">
        <f>IF($A199="","",VLOOKUP($A199,#REF!,G$3+6,FALSE))</f>
        <v>#REF!</v>
      </c>
      <c r="H199" s="11" t="e">
        <f>IF($A199="","",VLOOKUP($A199,#REF!,H$3+6,FALSE))</f>
        <v>#REF!</v>
      </c>
      <c r="I199" s="11" t="e">
        <f>IF($A199="","",VLOOKUP($A199,#REF!,I$3+6,FALSE))</f>
        <v>#REF!</v>
      </c>
      <c r="J199" s="11" t="e">
        <f>IF($A199="","",VLOOKUP($A199,#REF!,J$3+6,FALSE))</f>
        <v>#REF!</v>
      </c>
      <c r="K199" s="11" t="e">
        <f>IF($A199="","",VLOOKUP($A199,#REF!,K$3+6,FALSE))</f>
        <v>#REF!</v>
      </c>
      <c r="L199" s="11" t="e">
        <f>IF($A199="","",VLOOKUP($A199,#REF!,L$3+6,FALSE))</f>
        <v>#REF!</v>
      </c>
      <c r="M199" s="11" t="e">
        <f>IF($A199="","",VLOOKUP($A199,#REF!,M$3+6,FALSE))</f>
        <v>#REF!</v>
      </c>
      <c r="N199" s="11" t="e">
        <f>IF($A199="","",VLOOKUP($A199,#REF!,N$3+6,FALSE))</f>
        <v>#REF!</v>
      </c>
      <c r="O199" s="11" t="e">
        <f>IF($A199="","",VLOOKUP($A199,#REF!,O$3+6,FALSE))</f>
        <v>#REF!</v>
      </c>
      <c r="P199" s="11" t="e">
        <f>IF($A199="","",VLOOKUP($A199,#REF!,P$3+6,FALSE))</f>
        <v>#REF!</v>
      </c>
      <c r="Q199" s="11" t="e">
        <f>IF($A199="","",VLOOKUP($A199,#REF!,Q$3+6,FALSE))</f>
        <v>#REF!</v>
      </c>
      <c r="R199" s="11" t="e">
        <f>IF($A199="","",VLOOKUP($A199,#REF!,R$3+6,FALSE))</f>
        <v>#REF!</v>
      </c>
      <c r="S199" s="11" t="e">
        <f>IF($A199="","",VLOOKUP($A199,#REF!,S$3+6,FALSE))</f>
        <v>#REF!</v>
      </c>
      <c r="T199" s="11" t="e">
        <f>IF($A199="","",VLOOKUP($A199,#REF!,T$3+6,FALSE))</f>
        <v>#REF!</v>
      </c>
      <c r="U199" s="11" t="e">
        <f>IF($A199="","",VLOOKUP($A199,#REF!,U$3+6,FALSE))</f>
        <v>#REF!</v>
      </c>
      <c r="V199" s="11" t="e">
        <f>IF($A199="","",VLOOKUP($A199,#REF!,V$3+6,FALSE))</f>
        <v>#REF!</v>
      </c>
      <c r="W199" s="11" t="e">
        <f>IF($A199="","",VLOOKUP($A199,#REF!,W$3+6,FALSE))</f>
        <v>#REF!</v>
      </c>
      <c r="X199" s="11" t="e">
        <f>IF($A199="","",VLOOKUP($A199,#REF!,X$3+6,FALSE))</f>
        <v>#REF!</v>
      </c>
      <c r="Y199" s="11" t="e">
        <f t="shared" si="15"/>
        <v>#REF!</v>
      </c>
      <c r="AA199" s="11"/>
      <c r="AD199" t="e">
        <f t="shared" si="16"/>
        <v>#REF!</v>
      </c>
      <c r="AE199" t="e">
        <f t="shared" si="17"/>
        <v>#REF!</v>
      </c>
      <c r="AF199" t="e">
        <f t="shared" si="18"/>
        <v>#REF!</v>
      </c>
      <c r="AG199" t="e">
        <f t="shared" si="19"/>
        <v>#REF!</v>
      </c>
    </row>
    <row r="200" spans="1:33" x14ac:dyDescent="0.25">
      <c r="A200" t="e">
        <f>IF(#REF!="","",#REF!)</f>
        <v>#REF!</v>
      </c>
      <c r="B200" s="10">
        <v>197</v>
      </c>
      <c r="C200" s="10" t="e">
        <f>IF(A200="","",IF(VLOOKUP(A200,#REF!,2,FALSE)=0,"",VLOOKUP(A200,#REF!,2,FALSE)))</f>
        <v>#REF!</v>
      </c>
      <c r="D200" s="10" t="e">
        <f>IF(A200="","",IF(VLOOKUP(A200,#REF!,3,FALSE)=0,"",VLOOKUP(A200,#REF!,3,FALSE)))</f>
        <v>#REF!</v>
      </c>
      <c r="E200" s="10" t="e">
        <f>IF(A200="","",IF(VLOOKUP(A200,#REF!,5,FALSE)=0,"",VLOOKUP(A200,#REF!,5,FALSE)))</f>
        <v>#REF!</v>
      </c>
      <c r="F200" s="10" t="e">
        <f>IF(A200="","",IF(VLOOKUP(A200,#REF!,4,FALSE)=0,"",VLOOKUP(A200,#REF!,4,FALSE)))</f>
        <v>#REF!</v>
      </c>
      <c r="G200" s="11" t="e">
        <f>IF($A200="","",VLOOKUP($A200,#REF!,G$3+6,FALSE))</f>
        <v>#REF!</v>
      </c>
      <c r="H200" s="11" t="e">
        <f>IF($A200="","",VLOOKUP($A200,#REF!,H$3+6,FALSE))</f>
        <v>#REF!</v>
      </c>
      <c r="I200" s="11" t="e">
        <f>IF($A200="","",VLOOKUP($A200,#REF!,I$3+6,FALSE))</f>
        <v>#REF!</v>
      </c>
      <c r="J200" s="11" t="e">
        <f>IF($A200="","",VLOOKUP($A200,#REF!,J$3+6,FALSE))</f>
        <v>#REF!</v>
      </c>
      <c r="K200" s="11" t="e">
        <f>IF($A200="","",VLOOKUP($A200,#REF!,K$3+6,FALSE))</f>
        <v>#REF!</v>
      </c>
      <c r="L200" s="11" t="e">
        <f>IF($A200="","",VLOOKUP($A200,#REF!,L$3+6,FALSE))</f>
        <v>#REF!</v>
      </c>
      <c r="M200" s="11" t="e">
        <f>IF($A200="","",VLOOKUP($A200,#REF!,M$3+6,FALSE))</f>
        <v>#REF!</v>
      </c>
      <c r="N200" s="11" t="e">
        <f>IF($A200="","",VLOOKUP($A200,#REF!,N$3+6,FALSE))</f>
        <v>#REF!</v>
      </c>
      <c r="O200" s="11" t="e">
        <f>IF($A200="","",VLOOKUP($A200,#REF!,O$3+6,FALSE))</f>
        <v>#REF!</v>
      </c>
      <c r="P200" s="11" t="e">
        <f>IF($A200="","",VLOOKUP($A200,#REF!,P$3+6,FALSE))</f>
        <v>#REF!</v>
      </c>
      <c r="Q200" s="11" t="e">
        <f>IF($A200="","",VLOOKUP($A200,#REF!,Q$3+6,FALSE))</f>
        <v>#REF!</v>
      </c>
      <c r="R200" s="11" t="e">
        <f>IF($A200="","",VLOOKUP($A200,#REF!,R$3+6,FALSE))</f>
        <v>#REF!</v>
      </c>
      <c r="S200" s="11" t="e">
        <f>IF($A200="","",VLOOKUP($A200,#REF!,S$3+6,FALSE))</f>
        <v>#REF!</v>
      </c>
      <c r="T200" s="11" t="e">
        <f>IF($A200="","",VLOOKUP($A200,#REF!,T$3+6,FALSE))</f>
        <v>#REF!</v>
      </c>
      <c r="U200" s="11" t="e">
        <f>IF($A200="","",VLOOKUP($A200,#REF!,U$3+6,FALSE))</f>
        <v>#REF!</v>
      </c>
      <c r="V200" s="11" t="e">
        <f>IF($A200="","",VLOOKUP($A200,#REF!,V$3+6,FALSE))</f>
        <v>#REF!</v>
      </c>
      <c r="W200" s="11" t="e">
        <f>IF($A200="","",VLOOKUP($A200,#REF!,W$3+6,FALSE))</f>
        <v>#REF!</v>
      </c>
      <c r="X200" s="11" t="e">
        <f>IF($A200="","",VLOOKUP($A200,#REF!,X$3+6,FALSE))</f>
        <v>#REF!</v>
      </c>
      <c r="Y200" s="11" t="e">
        <f t="shared" si="15"/>
        <v>#REF!</v>
      </c>
      <c r="AA200" s="11"/>
      <c r="AD200" t="e">
        <f t="shared" si="16"/>
        <v>#REF!</v>
      </c>
      <c r="AE200" t="e">
        <f t="shared" si="17"/>
        <v>#REF!</v>
      </c>
      <c r="AF200" t="e">
        <f t="shared" si="18"/>
        <v>#REF!</v>
      </c>
      <c r="AG200" t="e">
        <f t="shared" si="19"/>
        <v>#REF!</v>
      </c>
    </row>
    <row r="201" spans="1:33" x14ac:dyDescent="0.25">
      <c r="A201" t="e">
        <f>IF(#REF!="","",#REF!)</f>
        <v>#REF!</v>
      </c>
      <c r="B201" s="10">
        <v>198</v>
      </c>
      <c r="C201" s="10" t="e">
        <f>IF(A201="","",IF(VLOOKUP(A201,#REF!,2,FALSE)=0,"",VLOOKUP(A201,#REF!,2,FALSE)))</f>
        <v>#REF!</v>
      </c>
      <c r="D201" s="10" t="e">
        <f>IF(A201="","",IF(VLOOKUP(A201,#REF!,3,FALSE)=0,"",VLOOKUP(A201,#REF!,3,FALSE)))</f>
        <v>#REF!</v>
      </c>
      <c r="E201" s="10" t="e">
        <f>IF(A201="","",IF(VLOOKUP(A201,#REF!,5,FALSE)=0,"",VLOOKUP(A201,#REF!,5,FALSE)))</f>
        <v>#REF!</v>
      </c>
      <c r="F201" s="10" t="e">
        <f>IF(A201="","",IF(VLOOKUP(A201,#REF!,4,FALSE)=0,"",VLOOKUP(A201,#REF!,4,FALSE)))</f>
        <v>#REF!</v>
      </c>
      <c r="G201" s="11" t="e">
        <f>IF($A201="","",VLOOKUP($A201,#REF!,G$3+6,FALSE))</f>
        <v>#REF!</v>
      </c>
      <c r="H201" s="11" t="e">
        <f>IF($A201="","",VLOOKUP($A201,#REF!,H$3+6,FALSE))</f>
        <v>#REF!</v>
      </c>
      <c r="I201" s="11" t="e">
        <f>IF($A201="","",VLOOKUP($A201,#REF!,I$3+6,FALSE))</f>
        <v>#REF!</v>
      </c>
      <c r="J201" s="11" t="e">
        <f>IF($A201="","",VLOOKUP($A201,#REF!,J$3+6,FALSE))</f>
        <v>#REF!</v>
      </c>
      <c r="K201" s="11" t="e">
        <f>IF($A201="","",VLOOKUP($A201,#REF!,K$3+6,FALSE))</f>
        <v>#REF!</v>
      </c>
      <c r="L201" s="11" t="e">
        <f>IF($A201="","",VLOOKUP($A201,#REF!,L$3+6,FALSE))</f>
        <v>#REF!</v>
      </c>
      <c r="M201" s="11" t="e">
        <f>IF($A201="","",VLOOKUP($A201,#REF!,M$3+6,FALSE))</f>
        <v>#REF!</v>
      </c>
      <c r="N201" s="11" t="e">
        <f>IF($A201="","",VLOOKUP($A201,#REF!,N$3+6,FALSE))</f>
        <v>#REF!</v>
      </c>
      <c r="O201" s="11" t="e">
        <f>IF($A201="","",VLOOKUP($A201,#REF!,O$3+6,FALSE))</f>
        <v>#REF!</v>
      </c>
      <c r="P201" s="11" t="e">
        <f>IF($A201="","",VLOOKUP($A201,#REF!,P$3+6,FALSE))</f>
        <v>#REF!</v>
      </c>
      <c r="Q201" s="11" t="e">
        <f>IF($A201="","",VLOOKUP($A201,#REF!,Q$3+6,FALSE))</f>
        <v>#REF!</v>
      </c>
      <c r="R201" s="11" t="e">
        <f>IF($A201="","",VLOOKUP($A201,#REF!,R$3+6,FALSE))</f>
        <v>#REF!</v>
      </c>
      <c r="S201" s="11" t="e">
        <f>IF($A201="","",VLOOKUP($A201,#REF!,S$3+6,FALSE))</f>
        <v>#REF!</v>
      </c>
      <c r="T201" s="11" t="e">
        <f>IF($A201="","",VLOOKUP($A201,#REF!,T$3+6,FALSE))</f>
        <v>#REF!</v>
      </c>
      <c r="U201" s="11" t="e">
        <f>IF($A201="","",VLOOKUP($A201,#REF!,U$3+6,FALSE))</f>
        <v>#REF!</v>
      </c>
      <c r="V201" s="11" t="e">
        <f>IF($A201="","",VLOOKUP($A201,#REF!,V$3+6,FALSE))</f>
        <v>#REF!</v>
      </c>
      <c r="W201" s="11" t="e">
        <f>IF($A201="","",VLOOKUP($A201,#REF!,W$3+6,FALSE))</f>
        <v>#REF!</v>
      </c>
      <c r="X201" s="11" t="e">
        <f>IF($A201="","",VLOOKUP($A201,#REF!,X$3+6,FALSE))</f>
        <v>#REF!</v>
      </c>
      <c r="Y201" s="11" t="e">
        <f t="shared" si="15"/>
        <v>#REF!</v>
      </c>
      <c r="AA201" s="11"/>
      <c r="AD201" t="e">
        <f t="shared" si="16"/>
        <v>#REF!</v>
      </c>
      <c r="AE201" t="e">
        <f t="shared" si="17"/>
        <v>#REF!</v>
      </c>
      <c r="AF201" t="e">
        <f t="shared" si="18"/>
        <v>#REF!</v>
      </c>
      <c r="AG201" t="e">
        <f t="shared" si="19"/>
        <v>#REF!</v>
      </c>
    </row>
    <row r="202" spans="1:33" x14ac:dyDescent="0.25">
      <c r="A202" t="e">
        <f>IF(#REF!="","",#REF!)</f>
        <v>#REF!</v>
      </c>
      <c r="B202" s="10">
        <v>199</v>
      </c>
      <c r="C202" s="10" t="e">
        <f>IF(A202="","",IF(VLOOKUP(A202,#REF!,2,FALSE)=0,"",VLOOKUP(A202,#REF!,2,FALSE)))</f>
        <v>#REF!</v>
      </c>
      <c r="D202" s="10" t="e">
        <f>IF(A202="","",IF(VLOOKUP(A202,#REF!,3,FALSE)=0,"",VLOOKUP(A202,#REF!,3,FALSE)))</f>
        <v>#REF!</v>
      </c>
      <c r="E202" s="10" t="e">
        <f>IF(A202="","",IF(VLOOKUP(A202,#REF!,5,FALSE)=0,"",VLOOKUP(A202,#REF!,5,FALSE)))</f>
        <v>#REF!</v>
      </c>
      <c r="F202" s="10" t="e">
        <f>IF(A202="","",IF(VLOOKUP(A202,#REF!,4,FALSE)=0,"",VLOOKUP(A202,#REF!,4,FALSE)))</f>
        <v>#REF!</v>
      </c>
      <c r="G202" s="11" t="e">
        <f>IF($A202="","",VLOOKUP($A202,#REF!,G$3+6,FALSE))</f>
        <v>#REF!</v>
      </c>
      <c r="H202" s="11" t="e">
        <f>IF($A202="","",VLOOKUP($A202,#REF!,H$3+6,FALSE))</f>
        <v>#REF!</v>
      </c>
      <c r="I202" s="11" t="e">
        <f>IF($A202="","",VLOOKUP($A202,#REF!,I$3+6,FALSE))</f>
        <v>#REF!</v>
      </c>
      <c r="J202" s="11" t="e">
        <f>IF($A202="","",VLOOKUP($A202,#REF!,J$3+6,FALSE))</f>
        <v>#REF!</v>
      </c>
      <c r="K202" s="11" t="e">
        <f>IF($A202="","",VLOOKUP($A202,#REF!,K$3+6,FALSE))</f>
        <v>#REF!</v>
      </c>
      <c r="L202" s="11" t="e">
        <f>IF($A202="","",VLOOKUP($A202,#REF!,L$3+6,FALSE))</f>
        <v>#REF!</v>
      </c>
      <c r="M202" s="11" t="e">
        <f>IF($A202="","",VLOOKUP($A202,#REF!,M$3+6,FALSE))</f>
        <v>#REF!</v>
      </c>
      <c r="N202" s="11" t="e">
        <f>IF($A202="","",VLOOKUP($A202,#REF!,N$3+6,FALSE))</f>
        <v>#REF!</v>
      </c>
      <c r="O202" s="11" t="e">
        <f>IF($A202="","",VLOOKUP($A202,#REF!,O$3+6,FALSE))</f>
        <v>#REF!</v>
      </c>
      <c r="P202" s="11" t="e">
        <f>IF($A202="","",VLOOKUP($A202,#REF!,P$3+6,FALSE))</f>
        <v>#REF!</v>
      </c>
      <c r="Q202" s="11" t="e">
        <f>IF($A202="","",VLOOKUP($A202,#REF!,Q$3+6,FALSE))</f>
        <v>#REF!</v>
      </c>
      <c r="R202" s="11" t="e">
        <f>IF($A202="","",VLOOKUP($A202,#REF!,R$3+6,FALSE))</f>
        <v>#REF!</v>
      </c>
      <c r="S202" s="11" t="e">
        <f>IF($A202="","",VLOOKUP($A202,#REF!,S$3+6,FALSE))</f>
        <v>#REF!</v>
      </c>
      <c r="T202" s="11" t="e">
        <f>IF($A202="","",VLOOKUP($A202,#REF!,T$3+6,FALSE))</f>
        <v>#REF!</v>
      </c>
      <c r="U202" s="11" t="e">
        <f>IF($A202="","",VLOOKUP($A202,#REF!,U$3+6,FALSE))</f>
        <v>#REF!</v>
      </c>
      <c r="V202" s="11" t="e">
        <f>IF($A202="","",VLOOKUP($A202,#REF!,V$3+6,FALSE))</f>
        <v>#REF!</v>
      </c>
      <c r="W202" s="11" t="e">
        <f>IF($A202="","",VLOOKUP($A202,#REF!,W$3+6,FALSE))</f>
        <v>#REF!</v>
      </c>
      <c r="X202" s="11" t="e">
        <f>IF($A202="","",VLOOKUP($A202,#REF!,X$3+6,FALSE))</f>
        <v>#REF!</v>
      </c>
      <c r="Y202" s="11" t="e">
        <f t="shared" si="15"/>
        <v>#REF!</v>
      </c>
      <c r="AA202" s="11"/>
      <c r="AD202" t="e">
        <f t="shared" si="16"/>
        <v>#REF!</v>
      </c>
      <c r="AE202" t="e">
        <f t="shared" si="17"/>
        <v>#REF!</v>
      </c>
      <c r="AF202" t="e">
        <f t="shared" si="18"/>
        <v>#REF!</v>
      </c>
      <c r="AG202" t="e">
        <f t="shared" si="19"/>
        <v>#REF!</v>
      </c>
    </row>
    <row r="203" spans="1:33" x14ac:dyDescent="0.25">
      <c r="A203" t="e">
        <f>IF(#REF!="","",#REF!)</f>
        <v>#REF!</v>
      </c>
      <c r="B203" s="10">
        <v>200</v>
      </c>
      <c r="C203" s="10" t="e">
        <f>IF(A203="","",IF(VLOOKUP(A203,#REF!,2,FALSE)=0,"",VLOOKUP(A203,#REF!,2,FALSE)))</f>
        <v>#REF!</v>
      </c>
      <c r="D203" s="10" t="e">
        <f>IF(A203="","",IF(VLOOKUP(A203,#REF!,3,FALSE)=0,"",VLOOKUP(A203,#REF!,3,FALSE)))</f>
        <v>#REF!</v>
      </c>
      <c r="E203" s="10" t="e">
        <f>IF(A203="","",IF(VLOOKUP(A203,#REF!,5,FALSE)=0,"",VLOOKUP(A203,#REF!,5,FALSE)))</f>
        <v>#REF!</v>
      </c>
      <c r="F203" s="10" t="e">
        <f>IF(A203="","",IF(VLOOKUP(A203,#REF!,4,FALSE)=0,"",VLOOKUP(A203,#REF!,4,FALSE)))</f>
        <v>#REF!</v>
      </c>
      <c r="G203" s="11" t="e">
        <f>IF($A203="","",VLOOKUP($A203,#REF!,G$3+6,FALSE))</f>
        <v>#REF!</v>
      </c>
      <c r="H203" s="11" t="e">
        <f>IF($A203="","",VLOOKUP($A203,#REF!,H$3+6,FALSE))</f>
        <v>#REF!</v>
      </c>
      <c r="I203" s="11" t="e">
        <f>IF($A203="","",VLOOKUP($A203,#REF!,I$3+6,FALSE))</f>
        <v>#REF!</v>
      </c>
      <c r="J203" s="11" t="e">
        <f>IF($A203="","",VLOOKUP($A203,#REF!,J$3+6,FALSE))</f>
        <v>#REF!</v>
      </c>
      <c r="K203" s="11" t="e">
        <f>IF($A203="","",VLOOKUP($A203,#REF!,K$3+6,FALSE))</f>
        <v>#REF!</v>
      </c>
      <c r="L203" s="11" t="e">
        <f>IF($A203="","",VLOOKUP($A203,#REF!,L$3+6,FALSE))</f>
        <v>#REF!</v>
      </c>
      <c r="M203" s="11" t="e">
        <f>IF($A203="","",VLOOKUP($A203,#REF!,M$3+6,FALSE))</f>
        <v>#REF!</v>
      </c>
      <c r="N203" s="11" t="e">
        <f>IF($A203="","",VLOOKUP($A203,#REF!,N$3+6,FALSE))</f>
        <v>#REF!</v>
      </c>
      <c r="O203" s="11" t="e">
        <f>IF($A203="","",VLOOKUP($A203,#REF!,O$3+6,FALSE))</f>
        <v>#REF!</v>
      </c>
      <c r="P203" s="11" t="e">
        <f>IF($A203="","",VLOOKUP($A203,#REF!,P$3+6,FALSE))</f>
        <v>#REF!</v>
      </c>
      <c r="Q203" s="11" t="e">
        <f>IF($A203="","",VLOOKUP($A203,#REF!,Q$3+6,FALSE))</f>
        <v>#REF!</v>
      </c>
      <c r="R203" s="11" t="e">
        <f>IF($A203="","",VLOOKUP($A203,#REF!,R$3+6,FALSE))</f>
        <v>#REF!</v>
      </c>
      <c r="S203" s="11" t="e">
        <f>IF($A203="","",VLOOKUP($A203,#REF!,S$3+6,FALSE))</f>
        <v>#REF!</v>
      </c>
      <c r="T203" s="11" t="e">
        <f>IF($A203="","",VLOOKUP($A203,#REF!,T$3+6,FALSE))</f>
        <v>#REF!</v>
      </c>
      <c r="U203" s="11" t="e">
        <f>IF($A203="","",VLOOKUP($A203,#REF!,U$3+6,FALSE))</f>
        <v>#REF!</v>
      </c>
      <c r="V203" s="11" t="e">
        <f>IF($A203="","",VLOOKUP($A203,#REF!,V$3+6,FALSE))</f>
        <v>#REF!</v>
      </c>
      <c r="W203" s="11" t="e">
        <f>IF($A203="","",VLOOKUP($A203,#REF!,W$3+6,FALSE))</f>
        <v>#REF!</v>
      </c>
      <c r="X203" s="11" t="e">
        <f>IF($A203="","",VLOOKUP($A203,#REF!,X$3+6,FALSE))</f>
        <v>#REF!</v>
      </c>
      <c r="Y203" s="11" t="e">
        <f t="shared" si="15"/>
        <v>#REF!</v>
      </c>
      <c r="AA203" s="11"/>
      <c r="AD203" t="e">
        <f t="shared" si="16"/>
        <v>#REF!</v>
      </c>
      <c r="AE203" t="e">
        <f t="shared" si="17"/>
        <v>#REF!</v>
      </c>
      <c r="AF203" t="e">
        <f t="shared" si="18"/>
        <v>#REF!</v>
      </c>
      <c r="AG203" t="e">
        <f t="shared" si="19"/>
        <v>#REF!</v>
      </c>
    </row>
    <row r="204" spans="1:33" x14ac:dyDescent="0.25">
      <c r="A204" t="e">
        <f>IF(#REF!="","",#REF!)</f>
        <v>#REF!</v>
      </c>
      <c r="B204" s="10">
        <v>201</v>
      </c>
      <c r="C204" s="10" t="e">
        <f>IF(A204="","",IF(VLOOKUP(A204,#REF!,2,FALSE)=0,"",VLOOKUP(A204,#REF!,2,FALSE)))</f>
        <v>#REF!</v>
      </c>
      <c r="D204" s="10" t="e">
        <f>IF(A204="","",IF(VLOOKUP(A204,#REF!,3,FALSE)=0,"",VLOOKUP(A204,#REF!,3,FALSE)))</f>
        <v>#REF!</v>
      </c>
      <c r="E204" s="10" t="e">
        <f>IF(A204="","",IF(VLOOKUP(A204,#REF!,5,FALSE)=0,"",VLOOKUP(A204,#REF!,5,FALSE)))</f>
        <v>#REF!</v>
      </c>
      <c r="F204" s="10" t="e">
        <f>IF(A204="","",IF(VLOOKUP(A204,#REF!,4,FALSE)=0,"",VLOOKUP(A204,#REF!,4,FALSE)))</f>
        <v>#REF!</v>
      </c>
      <c r="G204" s="11" t="e">
        <f>IF($A204="","",VLOOKUP($A204,#REF!,G$3+6,FALSE))</f>
        <v>#REF!</v>
      </c>
      <c r="H204" s="11" t="e">
        <f>IF($A204="","",VLOOKUP($A204,#REF!,H$3+6,FALSE))</f>
        <v>#REF!</v>
      </c>
      <c r="I204" s="11" t="e">
        <f>IF($A204="","",VLOOKUP($A204,#REF!,I$3+6,FALSE))</f>
        <v>#REF!</v>
      </c>
      <c r="J204" s="11" t="e">
        <f>IF($A204="","",VLOOKUP($A204,#REF!,J$3+6,FALSE))</f>
        <v>#REF!</v>
      </c>
      <c r="K204" s="11" t="e">
        <f>IF($A204="","",VLOOKUP($A204,#REF!,K$3+6,FALSE))</f>
        <v>#REF!</v>
      </c>
      <c r="L204" s="11" t="e">
        <f>IF($A204="","",VLOOKUP($A204,#REF!,L$3+6,FALSE))</f>
        <v>#REF!</v>
      </c>
      <c r="M204" s="11" t="e">
        <f>IF($A204="","",VLOOKUP($A204,#REF!,M$3+6,FALSE))</f>
        <v>#REF!</v>
      </c>
      <c r="N204" s="11" t="e">
        <f>IF($A204="","",VLOOKUP($A204,#REF!,N$3+6,FALSE))</f>
        <v>#REF!</v>
      </c>
      <c r="O204" s="11" t="e">
        <f>IF($A204="","",VLOOKUP($A204,#REF!,O$3+6,FALSE))</f>
        <v>#REF!</v>
      </c>
      <c r="P204" s="11" t="e">
        <f>IF($A204="","",VLOOKUP($A204,#REF!,P$3+6,FALSE))</f>
        <v>#REF!</v>
      </c>
      <c r="Q204" s="11" t="e">
        <f>IF($A204="","",VLOOKUP($A204,#REF!,Q$3+6,FALSE))</f>
        <v>#REF!</v>
      </c>
      <c r="R204" s="11" t="e">
        <f>IF($A204="","",VLOOKUP($A204,#REF!,R$3+6,FALSE))</f>
        <v>#REF!</v>
      </c>
      <c r="S204" s="11" t="e">
        <f>IF($A204="","",VLOOKUP($A204,#REF!,S$3+6,FALSE))</f>
        <v>#REF!</v>
      </c>
      <c r="T204" s="11" t="e">
        <f>IF($A204="","",VLOOKUP($A204,#REF!,T$3+6,FALSE))</f>
        <v>#REF!</v>
      </c>
      <c r="U204" s="11" t="e">
        <f>IF($A204="","",VLOOKUP($A204,#REF!,U$3+6,FALSE))</f>
        <v>#REF!</v>
      </c>
      <c r="V204" s="11" t="e">
        <f>IF($A204="","",VLOOKUP($A204,#REF!,V$3+6,FALSE))</f>
        <v>#REF!</v>
      </c>
      <c r="W204" s="11" t="e">
        <f>IF($A204="","",VLOOKUP($A204,#REF!,W$3+6,FALSE))</f>
        <v>#REF!</v>
      </c>
      <c r="X204" s="11" t="e">
        <f>IF($A204="","",VLOOKUP($A204,#REF!,X$3+6,FALSE))</f>
        <v>#REF!</v>
      </c>
      <c r="Y204" s="11" t="e">
        <f t="shared" si="15"/>
        <v>#REF!</v>
      </c>
      <c r="AA204" s="11"/>
      <c r="AD204" t="e">
        <f t="shared" si="16"/>
        <v>#REF!</v>
      </c>
      <c r="AE204" t="e">
        <f t="shared" si="17"/>
        <v>#REF!</v>
      </c>
      <c r="AF204" t="e">
        <f t="shared" si="18"/>
        <v>#REF!</v>
      </c>
      <c r="AG204" t="e">
        <f t="shared" si="19"/>
        <v>#REF!</v>
      </c>
    </row>
    <row r="205" spans="1:33" x14ac:dyDescent="0.25">
      <c r="A205" t="e">
        <f>IF(#REF!="","",#REF!)</f>
        <v>#REF!</v>
      </c>
      <c r="B205" s="10">
        <v>202</v>
      </c>
      <c r="C205" s="10" t="e">
        <f>IF(A205="","",IF(VLOOKUP(A205,#REF!,2,FALSE)=0,"",VLOOKUP(A205,#REF!,2,FALSE)))</f>
        <v>#REF!</v>
      </c>
      <c r="D205" s="10" t="e">
        <f>IF(A205="","",IF(VLOOKUP(A205,#REF!,3,FALSE)=0,"",VLOOKUP(A205,#REF!,3,FALSE)))</f>
        <v>#REF!</v>
      </c>
      <c r="E205" s="10" t="e">
        <f>IF(A205="","",IF(VLOOKUP(A205,#REF!,5,FALSE)=0,"",VLOOKUP(A205,#REF!,5,FALSE)))</f>
        <v>#REF!</v>
      </c>
      <c r="F205" s="10" t="e">
        <f>IF(A205="","",IF(VLOOKUP(A205,#REF!,4,FALSE)=0,"",VLOOKUP(A205,#REF!,4,FALSE)))</f>
        <v>#REF!</v>
      </c>
      <c r="G205" s="11" t="e">
        <f>IF($A205="","",VLOOKUP($A205,#REF!,G$3+6,FALSE))</f>
        <v>#REF!</v>
      </c>
      <c r="H205" s="11" t="e">
        <f>IF($A205="","",VLOOKUP($A205,#REF!,H$3+6,FALSE))</f>
        <v>#REF!</v>
      </c>
      <c r="I205" s="11" t="e">
        <f>IF($A205="","",VLOOKUP($A205,#REF!,I$3+6,FALSE))</f>
        <v>#REF!</v>
      </c>
      <c r="J205" s="11" t="e">
        <f>IF($A205="","",VLOOKUP($A205,#REF!,J$3+6,FALSE))</f>
        <v>#REF!</v>
      </c>
      <c r="K205" s="11" t="e">
        <f>IF($A205="","",VLOOKUP($A205,#REF!,K$3+6,FALSE))</f>
        <v>#REF!</v>
      </c>
      <c r="L205" s="11" t="e">
        <f>IF($A205="","",VLOOKUP($A205,#REF!,L$3+6,FALSE))</f>
        <v>#REF!</v>
      </c>
      <c r="M205" s="11" t="e">
        <f>IF($A205="","",VLOOKUP($A205,#REF!,M$3+6,FALSE))</f>
        <v>#REF!</v>
      </c>
      <c r="N205" s="11" t="e">
        <f>IF($A205="","",VLOOKUP($A205,#REF!,N$3+6,FALSE))</f>
        <v>#REF!</v>
      </c>
      <c r="O205" s="11" t="e">
        <f>IF($A205="","",VLOOKUP($A205,#REF!,O$3+6,FALSE))</f>
        <v>#REF!</v>
      </c>
      <c r="P205" s="11" t="e">
        <f>IF($A205="","",VLOOKUP($A205,#REF!,P$3+6,FALSE))</f>
        <v>#REF!</v>
      </c>
      <c r="Q205" s="11" t="e">
        <f>IF($A205="","",VLOOKUP($A205,#REF!,Q$3+6,FALSE))</f>
        <v>#REF!</v>
      </c>
      <c r="R205" s="11" t="e">
        <f>IF($A205="","",VLOOKUP($A205,#REF!,R$3+6,FALSE))</f>
        <v>#REF!</v>
      </c>
      <c r="S205" s="11" t="e">
        <f>IF($A205="","",VLOOKUP($A205,#REF!,S$3+6,FALSE))</f>
        <v>#REF!</v>
      </c>
      <c r="T205" s="11" t="e">
        <f>IF($A205="","",VLOOKUP($A205,#REF!,T$3+6,FALSE))</f>
        <v>#REF!</v>
      </c>
      <c r="U205" s="11" t="e">
        <f>IF($A205="","",VLOOKUP($A205,#REF!,U$3+6,FALSE))</f>
        <v>#REF!</v>
      </c>
      <c r="V205" s="11" t="e">
        <f>IF($A205="","",VLOOKUP($A205,#REF!,V$3+6,FALSE))</f>
        <v>#REF!</v>
      </c>
      <c r="W205" s="11" t="e">
        <f>IF($A205="","",VLOOKUP($A205,#REF!,W$3+6,FALSE))</f>
        <v>#REF!</v>
      </c>
      <c r="X205" s="11" t="e">
        <f>IF($A205="","",VLOOKUP($A205,#REF!,X$3+6,FALSE))</f>
        <v>#REF!</v>
      </c>
      <c r="Y205" s="11" t="e">
        <f t="shared" si="15"/>
        <v>#REF!</v>
      </c>
      <c r="AA205" s="11"/>
      <c r="AD205" t="e">
        <f t="shared" si="16"/>
        <v>#REF!</v>
      </c>
      <c r="AE205" t="e">
        <f t="shared" si="17"/>
        <v>#REF!</v>
      </c>
      <c r="AF205" t="e">
        <f t="shared" si="18"/>
        <v>#REF!</v>
      </c>
      <c r="AG205" t="e">
        <f t="shared" si="19"/>
        <v>#REF!</v>
      </c>
    </row>
    <row r="206" spans="1:33" x14ac:dyDescent="0.25">
      <c r="A206" t="e">
        <f>IF(#REF!="","",#REF!)</f>
        <v>#REF!</v>
      </c>
      <c r="B206" s="10">
        <v>203</v>
      </c>
      <c r="C206" s="10" t="e">
        <f>IF(A206="","",IF(VLOOKUP(A206,#REF!,2,FALSE)=0,"",VLOOKUP(A206,#REF!,2,FALSE)))</f>
        <v>#REF!</v>
      </c>
      <c r="D206" s="10" t="e">
        <f>IF(A206="","",IF(VLOOKUP(A206,#REF!,3,FALSE)=0,"",VLOOKUP(A206,#REF!,3,FALSE)))</f>
        <v>#REF!</v>
      </c>
      <c r="E206" s="10" t="e">
        <f>IF(A206="","",IF(VLOOKUP(A206,#REF!,5,FALSE)=0,"",VLOOKUP(A206,#REF!,5,FALSE)))</f>
        <v>#REF!</v>
      </c>
      <c r="F206" s="10" t="e">
        <f>IF(A206="","",IF(VLOOKUP(A206,#REF!,4,FALSE)=0,"",VLOOKUP(A206,#REF!,4,FALSE)))</f>
        <v>#REF!</v>
      </c>
      <c r="G206" s="11" t="e">
        <f>IF($A206="","",VLOOKUP($A206,#REF!,G$3+6,FALSE))</f>
        <v>#REF!</v>
      </c>
      <c r="H206" s="11" t="e">
        <f>IF($A206="","",VLOOKUP($A206,#REF!,H$3+6,FALSE))</f>
        <v>#REF!</v>
      </c>
      <c r="I206" s="11" t="e">
        <f>IF($A206="","",VLOOKUP($A206,#REF!,I$3+6,FALSE))</f>
        <v>#REF!</v>
      </c>
      <c r="J206" s="11" t="e">
        <f>IF($A206="","",VLOOKUP($A206,#REF!,J$3+6,FALSE))</f>
        <v>#REF!</v>
      </c>
      <c r="K206" s="11" t="e">
        <f>IF($A206="","",VLOOKUP($A206,#REF!,K$3+6,FALSE))</f>
        <v>#REF!</v>
      </c>
      <c r="L206" s="11" t="e">
        <f>IF($A206="","",VLOOKUP($A206,#REF!,L$3+6,FALSE))</f>
        <v>#REF!</v>
      </c>
      <c r="M206" s="11" t="e">
        <f>IF($A206="","",VLOOKUP($A206,#REF!,M$3+6,FALSE))</f>
        <v>#REF!</v>
      </c>
      <c r="N206" s="11" t="e">
        <f>IF($A206="","",VLOOKUP($A206,#REF!,N$3+6,FALSE))</f>
        <v>#REF!</v>
      </c>
      <c r="O206" s="11" t="e">
        <f>IF($A206="","",VLOOKUP($A206,#REF!,O$3+6,FALSE))</f>
        <v>#REF!</v>
      </c>
      <c r="P206" s="11" t="e">
        <f>IF($A206="","",VLOOKUP($A206,#REF!,P$3+6,FALSE))</f>
        <v>#REF!</v>
      </c>
      <c r="Q206" s="11" t="e">
        <f>IF($A206="","",VLOOKUP($A206,#REF!,Q$3+6,FALSE))</f>
        <v>#REF!</v>
      </c>
      <c r="R206" s="11" t="e">
        <f>IF($A206="","",VLOOKUP($A206,#REF!,R$3+6,FALSE))</f>
        <v>#REF!</v>
      </c>
      <c r="S206" s="11" t="e">
        <f>IF($A206="","",VLOOKUP($A206,#REF!,S$3+6,FALSE))</f>
        <v>#REF!</v>
      </c>
      <c r="T206" s="11" t="e">
        <f>IF($A206="","",VLOOKUP($A206,#REF!,T$3+6,FALSE))</f>
        <v>#REF!</v>
      </c>
      <c r="U206" s="11" t="e">
        <f>IF($A206="","",VLOOKUP($A206,#REF!,U$3+6,FALSE))</f>
        <v>#REF!</v>
      </c>
      <c r="V206" s="11" t="e">
        <f>IF($A206="","",VLOOKUP($A206,#REF!,V$3+6,FALSE))</f>
        <v>#REF!</v>
      </c>
      <c r="W206" s="11" t="e">
        <f>IF($A206="","",VLOOKUP($A206,#REF!,W$3+6,FALSE))</f>
        <v>#REF!</v>
      </c>
      <c r="X206" s="11" t="e">
        <f>IF($A206="","",VLOOKUP($A206,#REF!,X$3+6,FALSE))</f>
        <v>#REF!</v>
      </c>
      <c r="Y206" s="11" t="e">
        <f t="shared" si="15"/>
        <v>#REF!</v>
      </c>
      <c r="AA206" s="11"/>
      <c r="AD206" t="e">
        <f t="shared" si="16"/>
        <v>#REF!</v>
      </c>
      <c r="AE206" t="e">
        <f t="shared" si="17"/>
        <v>#REF!</v>
      </c>
      <c r="AF206" t="e">
        <f t="shared" si="18"/>
        <v>#REF!</v>
      </c>
      <c r="AG206" t="e">
        <f t="shared" si="19"/>
        <v>#REF!</v>
      </c>
    </row>
    <row r="207" spans="1:33" x14ac:dyDescent="0.25">
      <c r="A207" t="e">
        <f>IF(#REF!="","",#REF!)</f>
        <v>#REF!</v>
      </c>
      <c r="B207" s="10">
        <v>204</v>
      </c>
      <c r="C207" s="10" t="e">
        <f>IF(A207="","",IF(VLOOKUP(A207,#REF!,2,FALSE)=0,"",VLOOKUP(A207,#REF!,2,FALSE)))</f>
        <v>#REF!</v>
      </c>
      <c r="D207" s="10" t="e">
        <f>IF(A207="","",IF(VLOOKUP(A207,#REF!,3,FALSE)=0,"",VLOOKUP(A207,#REF!,3,FALSE)))</f>
        <v>#REF!</v>
      </c>
      <c r="E207" s="10" t="e">
        <f>IF(A207="","",IF(VLOOKUP(A207,#REF!,5,FALSE)=0,"",VLOOKUP(A207,#REF!,5,FALSE)))</f>
        <v>#REF!</v>
      </c>
      <c r="F207" s="10" t="e">
        <f>IF(A207="","",IF(VLOOKUP(A207,#REF!,4,FALSE)=0,"",VLOOKUP(A207,#REF!,4,FALSE)))</f>
        <v>#REF!</v>
      </c>
      <c r="G207" s="11" t="e">
        <f>IF($A207="","",VLOOKUP($A207,#REF!,G$3+6,FALSE))</f>
        <v>#REF!</v>
      </c>
      <c r="H207" s="11" t="e">
        <f>IF($A207="","",VLOOKUP($A207,#REF!,H$3+6,FALSE))</f>
        <v>#REF!</v>
      </c>
      <c r="I207" s="11" t="e">
        <f>IF($A207="","",VLOOKUP($A207,#REF!,I$3+6,FALSE))</f>
        <v>#REF!</v>
      </c>
      <c r="J207" s="11" t="e">
        <f>IF($A207="","",VLOOKUP($A207,#REF!,J$3+6,FALSE))</f>
        <v>#REF!</v>
      </c>
      <c r="K207" s="11" t="e">
        <f>IF($A207="","",VLOOKUP($A207,#REF!,K$3+6,FALSE))</f>
        <v>#REF!</v>
      </c>
      <c r="L207" s="11" t="e">
        <f>IF($A207="","",VLOOKUP($A207,#REF!,L$3+6,FALSE))</f>
        <v>#REF!</v>
      </c>
      <c r="M207" s="11" t="e">
        <f>IF($A207="","",VLOOKUP($A207,#REF!,M$3+6,FALSE))</f>
        <v>#REF!</v>
      </c>
      <c r="N207" s="11" t="e">
        <f>IF($A207="","",VLOOKUP($A207,#REF!,N$3+6,FALSE))</f>
        <v>#REF!</v>
      </c>
      <c r="O207" s="11" t="e">
        <f>IF($A207="","",VLOOKUP($A207,#REF!,O$3+6,FALSE))</f>
        <v>#REF!</v>
      </c>
      <c r="P207" s="11" t="e">
        <f>IF($A207="","",VLOOKUP($A207,#REF!,P$3+6,FALSE))</f>
        <v>#REF!</v>
      </c>
      <c r="Q207" s="11" t="e">
        <f>IF($A207="","",VLOOKUP($A207,#REF!,Q$3+6,FALSE))</f>
        <v>#REF!</v>
      </c>
      <c r="R207" s="11" t="e">
        <f>IF($A207="","",VLOOKUP($A207,#REF!,R$3+6,FALSE))</f>
        <v>#REF!</v>
      </c>
      <c r="S207" s="11" t="e">
        <f>IF($A207="","",VLOOKUP($A207,#REF!,S$3+6,FALSE))</f>
        <v>#REF!</v>
      </c>
      <c r="T207" s="11" t="e">
        <f>IF($A207="","",VLOOKUP($A207,#REF!,T$3+6,FALSE))</f>
        <v>#REF!</v>
      </c>
      <c r="U207" s="11" t="e">
        <f>IF($A207="","",VLOOKUP($A207,#REF!,U$3+6,FALSE))</f>
        <v>#REF!</v>
      </c>
      <c r="V207" s="11" t="e">
        <f>IF($A207="","",VLOOKUP($A207,#REF!,V$3+6,FALSE))</f>
        <v>#REF!</v>
      </c>
      <c r="W207" s="11" t="e">
        <f>IF($A207="","",VLOOKUP($A207,#REF!,W$3+6,FALSE))</f>
        <v>#REF!</v>
      </c>
      <c r="X207" s="11" t="e">
        <f>IF($A207="","",VLOOKUP($A207,#REF!,X$3+6,FALSE))</f>
        <v>#REF!</v>
      </c>
      <c r="Y207" s="11" t="e">
        <f t="shared" si="15"/>
        <v>#REF!</v>
      </c>
      <c r="AA207" s="11"/>
      <c r="AD207" t="e">
        <f t="shared" si="16"/>
        <v>#REF!</v>
      </c>
      <c r="AE207" t="e">
        <f t="shared" si="17"/>
        <v>#REF!</v>
      </c>
      <c r="AF207" t="e">
        <f t="shared" si="18"/>
        <v>#REF!</v>
      </c>
      <c r="AG207" t="e">
        <f t="shared" si="19"/>
        <v>#REF!</v>
      </c>
    </row>
    <row r="208" spans="1:33" x14ac:dyDescent="0.25">
      <c r="A208" t="e">
        <f>IF(#REF!="","",#REF!)</f>
        <v>#REF!</v>
      </c>
      <c r="B208" s="10">
        <v>205</v>
      </c>
      <c r="C208" s="10" t="e">
        <f>IF(A208="","",IF(VLOOKUP(A208,#REF!,2,FALSE)=0,"",VLOOKUP(A208,#REF!,2,FALSE)))</f>
        <v>#REF!</v>
      </c>
      <c r="D208" s="10" t="e">
        <f>IF(A208="","",IF(VLOOKUP(A208,#REF!,3,FALSE)=0,"",VLOOKUP(A208,#REF!,3,FALSE)))</f>
        <v>#REF!</v>
      </c>
      <c r="E208" s="10" t="e">
        <f>IF(A208="","",IF(VLOOKUP(A208,#REF!,5,FALSE)=0,"",VLOOKUP(A208,#REF!,5,FALSE)))</f>
        <v>#REF!</v>
      </c>
      <c r="F208" s="10" t="e">
        <f>IF(A208="","",IF(VLOOKUP(A208,#REF!,4,FALSE)=0,"",VLOOKUP(A208,#REF!,4,FALSE)))</f>
        <v>#REF!</v>
      </c>
      <c r="G208" s="11" t="e">
        <f>IF($A208="","",VLOOKUP($A208,#REF!,G$3+6,FALSE))</f>
        <v>#REF!</v>
      </c>
      <c r="H208" s="11" t="e">
        <f>IF($A208="","",VLOOKUP($A208,#REF!,H$3+6,FALSE))</f>
        <v>#REF!</v>
      </c>
      <c r="I208" s="11" t="e">
        <f>IF($A208="","",VLOOKUP($A208,#REF!,I$3+6,FALSE))</f>
        <v>#REF!</v>
      </c>
      <c r="J208" s="11" t="e">
        <f>IF($A208="","",VLOOKUP($A208,#REF!,J$3+6,FALSE))</f>
        <v>#REF!</v>
      </c>
      <c r="K208" s="11" t="e">
        <f>IF($A208="","",VLOOKUP($A208,#REF!,K$3+6,FALSE))</f>
        <v>#REF!</v>
      </c>
      <c r="L208" s="11" t="e">
        <f>IF($A208="","",VLOOKUP($A208,#REF!,L$3+6,FALSE))</f>
        <v>#REF!</v>
      </c>
      <c r="M208" s="11" t="e">
        <f>IF($A208="","",VLOOKUP($A208,#REF!,M$3+6,FALSE))</f>
        <v>#REF!</v>
      </c>
      <c r="N208" s="11" t="e">
        <f>IF($A208="","",VLOOKUP($A208,#REF!,N$3+6,FALSE))</f>
        <v>#REF!</v>
      </c>
      <c r="O208" s="11" t="e">
        <f>IF($A208="","",VLOOKUP($A208,#REF!,O$3+6,FALSE))</f>
        <v>#REF!</v>
      </c>
      <c r="P208" s="11" t="e">
        <f>IF($A208="","",VLOOKUP($A208,#REF!,P$3+6,FALSE))</f>
        <v>#REF!</v>
      </c>
      <c r="Q208" s="11" t="e">
        <f>IF($A208="","",VLOOKUP($A208,#REF!,Q$3+6,FALSE))</f>
        <v>#REF!</v>
      </c>
      <c r="R208" s="11" t="e">
        <f>IF($A208="","",VLOOKUP($A208,#REF!,R$3+6,FALSE))</f>
        <v>#REF!</v>
      </c>
      <c r="S208" s="11" t="e">
        <f>IF($A208="","",VLOOKUP($A208,#REF!,S$3+6,FALSE))</f>
        <v>#REF!</v>
      </c>
      <c r="T208" s="11" t="e">
        <f>IF($A208="","",VLOOKUP($A208,#REF!,T$3+6,FALSE))</f>
        <v>#REF!</v>
      </c>
      <c r="U208" s="11" t="e">
        <f>IF($A208="","",VLOOKUP($A208,#REF!,U$3+6,FALSE))</f>
        <v>#REF!</v>
      </c>
      <c r="V208" s="11" t="e">
        <f>IF($A208="","",VLOOKUP($A208,#REF!,V$3+6,FALSE))</f>
        <v>#REF!</v>
      </c>
      <c r="W208" s="11" t="e">
        <f>IF($A208="","",VLOOKUP($A208,#REF!,W$3+6,FALSE))</f>
        <v>#REF!</v>
      </c>
      <c r="X208" s="11" t="e">
        <f>IF($A208="","",VLOOKUP($A208,#REF!,X$3+6,FALSE))</f>
        <v>#REF!</v>
      </c>
      <c r="Y208" s="11" t="e">
        <f t="shared" si="15"/>
        <v>#REF!</v>
      </c>
      <c r="AA208" s="11"/>
      <c r="AD208" t="e">
        <f t="shared" si="16"/>
        <v>#REF!</v>
      </c>
      <c r="AE208" t="e">
        <f t="shared" si="17"/>
        <v>#REF!</v>
      </c>
      <c r="AF208" t="e">
        <f t="shared" si="18"/>
        <v>#REF!</v>
      </c>
      <c r="AG208" t="e">
        <f t="shared" si="19"/>
        <v>#REF!</v>
      </c>
    </row>
    <row r="209" spans="1:33" x14ac:dyDescent="0.25">
      <c r="A209" t="e">
        <f>IF(#REF!="","",#REF!)</f>
        <v>#REF!</v>
      </c>
      <c r="B209" s="10">
        <v>206</v>
      </c>
      <c r="C209" s="10" t="e">
        <f>IF(A209="","",IF(VLOOKUP(A209,#REF!,2,FALSE)=0,"",VLOOKUP(A209,#REF!,2,FALSE)))</f>
        <v>#REF!</v>
      </c>
      <c r="D209" s="10" t="e">
        <f>IF(A209="","",IF(VLOOKUP(A209,#REF!,3,FALSE)=0,"",VLOOKUP(A209,#REF!,3,FALSE)))</f>
        <v>#REF!</v>
      </c>
      <c r="E209" s="10" t="e">
        <f>IF(A209="","",IF(VLOOKUP(A209,#REF!,5,FALSE)=0,"",VLOOKUP(A209,#REF!,5,FALSE)))</f>
        <v>#REF!</v>
      </c>
      <c r="F209" s="10" t="e">
        <f>IF(A209="","",IF(VLOOKUP(A209,#REF!,4,FALSE)=0,"",VLOOKUP(A209,#REF!,4,FALSE)))</f>
        <v>#REF!</v>
      </c>
      <c r="G209" s="11" t="e">
        <f>IF($A209="","",VLOOKUP($A209,#REF!,G$3+6,FALSE))</f>
        <v>#REF!</v>
      </c>
      <c r="H209" s="11" t="e">
        <f>IF($A209="","",VLOOKUP($A209,#REF!,H$3+6,FALSE))</f>
        <v>#REF!</v>
      </c>
      <c r="I209" s="11" t="e">
        <f>IF($A209="","",VLOOKUP($A209,#REF!,I$3+6,FALSE))</f>
        <v>#REF!</v>
      </c>
      <c r="J209" s="11" t="e">
        <f>IF($A209="","",VLOOKUP($A209,#REF!,J$3+6,FALSE))</f>
        <v>#REF!</v>
      </c>
      <c r="K209" s="11" t="e">
        <f>IF($A209="","",VLOOKUP($A209,#REF!,K$3+6,FALSE))</f>
        <v>#REF!</v>
      </c>
      <c r="L209" s="11" t="e">
        <f>IF($A209="","",VLOOKUP($A209,#REF!,L$3+6,FALSE))</f>
        <v>#REF!</v>
      </c>
      <c r="M209" s="11" t="e">
        <f>IF($A209="","",VLOOKUP($A209,#REF!,M$3+6,FALSE))</f>
        <v>#REF!</v>
      </c>
      <c r="N209" s="11" t="e">
        <f>IF($A209="","",VLOOKUP($A209,#REF!,N$3+6,FALSE))</f>
        <v>#REF!</v>
      </c>
      <c r="O209" s="11" t="e">
        <f>IF($A209="","",VLOOKUP($A209,#REF!,O$3+6,FALSE))</f>
        <v>#REF!</v>
      </c>
      <c r="P209" s="11" t="e">
        <f>IF($A209="","",VLOOKUP($A209,#REF!,P$3+6,FALSE))</f>
        <v>#REF!</v>
      </c>
      <c r="Q209" s="11" t="e">
        <f>IF($A209="","",VLOOKUP($A209,#REF!,Q$3+6,FALSE))</f>
        <v>#REF!</v>
      </c>
      <c r="R209" s="11" t="e">
        <f>IF($A209="","",VLOOKUP($A209,#REF!,R$3+6,FALSE))</f>
        <v>#REF!</v>
      </c>
      <c r="S209" s="11" t="e">
        <f>IF($A209="","",VLOOKUP($A209,#REF!,S$3+6,FALSE))</f>
        <v>#REF!</v>
      </c>
      <c r="T209" s="11" t="e">
        <f>IF($A209="","",VLOOKUP($A209,#REF!,T$3+6,FALSE))</f>
        <v>#REF!</v>
      </c>
      <c r="U209" s="11" t="e">
        <f>IF($A209="","",VLOOKUP($A209,#REF!,U$3+6,FALSE))</f>
        <v>#REF!</v>
      </c>
      <c r="V209" s="11" t="e">
        <f>IF($A209="","",VLOOKUP($A209,#REF!,V$3+6,FALSE))</f>
        <v>#REF!</v>
      </c>
      <c r="W209" s="11" t="e">
        <f>IF($A209="","",VLOOKUP($A209,#REF!,W$3+6,FALSE))</f>
        <v>#REF!</v>
      </c>
      <c r="X209" s="11" t="e">
        <f>IF($A209="","",VLOOKUP($A209,#REF!,X$3+6,FALSE))</f>
        <v>#REF!</v>
      </c>
      <c r="Y209" s="11" t="e">
        <f t="shared" si="15"/>
        <v>#REF!</v>
      </c>
      <c r="AA209" s="11"/>
      <c r="AD209" t="e">
        <f t="shared" si="16"/>
        <v>#REF!</v>
      </c>
      <c r="AE209" t="e">
        <f t="shared" si="17"/>
        <v>#REF!</v>
      </c>
      <c r="AF209" t="e">
        <f t="shared" si="18"/>
        <v>#REF!</v>
      </c>
      <c r="AG209" t="e">
        <f t="shared" si="19"/>
        <v>#REF!</v>
      </c>
    </row>
    <row r="210" spans="1:33" x14ac:dyDescent="0.25">
      <c r="A210" t="e">
        <f>IF(#REF!="","",#REF!)</f>
        <v>#REF!</v>
      </c>
      <c r="B210" s="10">
        <v>207</v>
      </c>
      <c r="C210" s="10" t="e">
        <f>IF(A210="","",IF(VLOOKUP(A210,#REF!,2,FALSE)=0,"",VLOOKUP(A210,#REF!,2,FALSE)))</f>
        <v>#REF!</v>
      </c>
      <c r="D210" s="10" t="e">
        <f>IF(A210="","",IF(VLOOKUP(A210,#REF!,3,FALSE)=0,"",VLOOKUP(A210,#REF!,3,FALSE)))</f>
        <v>#REF!</v>
      </c>
      <c r="E210" s="10" t="e">
        <f>IF(A210="","",IF(VLOOKUP(A210,#REF!,5,FALSE)=0,"",VLOOKUP(A210,#REF!,5,FALSE)))</f>
        <v>#REF!</v>
      </c>
      <c r="F210" s="10" t="e">
        <f>IF(A210="","",IF(VLOOKUP(A210,#REF!,4,FALSE)=0,"",VLOOKUP(A210,#REF!,4,FALSE)))</f>
        <v>#REF!</v>
      </c>
      <c r="G210" s="11" t="e">
        <f>IF($A210="","",VLOOKUP($A210,#REF!,G$3+6,FALSE))</f>
        <v>#REF!</v>
      </c>
      <c r="H210" s="11" t="e">
        <f>IF($A210="","",VLOOKUP($A210,#REF!,H$3+6,FALSE))</f>
        <v>#REF!</v>
      </c>
      <c r="I210" s="11" t="e">
        <f>IF($A210="","",VLOOKUP($A210,#REF!,I$3+6,FALSE))</f>
        <v>#REF!</v>
      </c>
      <c r="J210" s="11" t="e">
        <f>IF($A210="","",VLOOKUP($A210,#REF!,J$3+6,FALSE))</f>
        <v>#REF!</v>
      </c>
      <c r="K210" s="11" t="e">
        <f>IF($A210="","",VLOOKUP($A210,#REF!,K$3+6,FALSE))</f>
        <v>#REF!</v>
      </c>
      <c r="L210" s="11" t="e">
        <f>IF($A210="","",VLOOKUP($A210,#REF!,L$3+6,FALSE))</f>
        <v>#REF!</v>
      </c>
      <c r="M210" s="11" t="e">
        <f>IF($A210="","",VLOOKUP($A210,#REF!,M$3+6,FALSE))</f>
        <v>#REF!</v>
      </c>
      <c r="N210" s="11" t="e">
        <f>IF($A210="","",VLOOKUP($A210,#REF!,N$3+6,FALSE))</f>
        <v>#REF!</v>
      </c>
      <c r="O210" s="11" t="e">
        <f>IF($A210="","",VLOOKUP($A210,#REF!,O$3+6,FALSE))</f>
        <v>#REF!</v>
      </c>
      <c r="P210" s="11" t="e">
        <f>IF($A210="","",VLOOKUP($A210,#REF!,P$3+6,FALSE))</f>
        <v>#REF!</v>
      </c>
      <c r="Q210" s="11" t="e">
        <f>IF($A210="","",VLOOKUP($A210,#REF!,Q$3+6,FALSE))</f>
        <v>#REF!</v>
      </c>
      <c r="R210" s="11" t="e">
        <f>IF($A210="","",VLOOKUP($A210,#REF!,R$3+6,FALSE))</f>
        <v>#REF!</v>
      </c>
      <c r="S210" s="11" t="e">
        <f>IF($A210="","",VLOOKUP($A210,#REF!,S$3+6,FALSE))</f>
        <v>#REF!</v>
      </c>
      <c r="T210" s="11" t="e">
        <f>IF($A210="","",VLOOKUP($A210,#REF!,T$3+6,FALSE))</f>
        <v>#REF!</v>
      </c>
      <c r="U210" s="11" t="e">
        <f>IF($A210="","",VLOOKUP($A210,#REF!,U$3+6,FALSE))</f>
        <v>#REF!</v>
      </c>
      <c r="V210" s="11" t="e">
        <f>IF($A210="","",VLOOKUP($A210,#REF!,V$3+6,FALSE))</f>
        <v>#REF!</v>
      </c>
      <c r="W210" s="11" t="e">
        <f>IF($A210="","",VLOOKUP($A210,#REF!,W$3+6,FALSE))</f>
        <v>#REF!</v>
      </c>
      <c r="X210" s="11" t="e">
        <f>IF($A210="","",VLOOKUP($A210,#REF!,X$3+6,FALSE))</f>
        <v>#REF!</v>
      </c>
      <c r="Y210" s="11" t="e">
        <f t="shared" si="15"/>
        <v>#REF!</v>
      </c>
      <c r="AA210" s="11"/>
      <c r="AD210" t="e">
        <f t="shared" si="16"/>
        <v>#REF!</v>
      </c>
      <c r="AE210" t="e">
        <f t="shared" si="17"/>
        <v>#REF!</v>
      </c>
      <c r="AF210" t="e">
        <f t="shared" si="18"/>
        <v>#REF!</v>
      </c>
      <c r="AG210" t="e">
        <f t="shared" si="19"/>
        <v>#REF!</v>
      </c>
    </row>
    <row r="211" spans="1:33" x14ac:dyDescent="0.25">
      <c r="A211" t="e">
        <f>IF(#REF!="","",#REF!)</f>
        <v>#REF!</v>
      </c>
      <c r="B211" s="10">
        <v>208</v>
      </c>
      <c r="C211" s="10" t="e">
        <f>IF(A211="","",IF(VLOOKUP(A211,#REF!,2,FALSE)=0,"",VLOOKUP(A211,#REF!,2,FALSE)))</f>
        <v>#REF!</v>
      </c>
      <c r="D211" s="10" t="e">
        <f>IF(A211="","",IF(VLOOKUP(A211,#REF!,3,FALSE)=0,"",VLOOKUP(A211,#REF!,3,FALSE)))</f>
        <v>#REF!</v>
      </c>
      <c r="E211" s="10" t="e">
        <f>IF(A211="","",IF(VLOOKUP(A211,#REF!,5,FALSE)=0,"",VLOOKUP(A211,#REF!,5,FALSE)))</f>
        <v>#REF!</v>
      </c>
      <c r="F211" s="10" t="e">
        <f>IF(A211="","",IF(VLOOKUP(A211,#REF!,4,FALSE)=0,"",VLOOKUP(A211,#REF!,4,FALSE)))</f>
        <v>#REF!</v>
      </c>
      <c r="G211" s="11" t="e">
        <f>IF($A211="","",VLOOKUP($A211,#REF!,G$3+6,FALSE))</f>
        <v>#REF!</v>
      </c>
      <c r="H211" s="11" t="e">
        <f>IF($A211="","",VLOOKUP($A211,#REF!,H$3+6,FALSE))</f>
        <v>#REF!</v>
      </c>
      <c r="I211" s="11" t="e">
        <f>IF($A211="","",VLOOKUP($A211,#REF!,I$3+6,FALSE))</f>
        <v>#REF!</v>
      </c>
      <c r="J211" s="11" t="e">
        <f>IF($A211="","",VLOOKUP($A211,#REF!,J$3+6,FALSE))</f>
        <v>#REF!</v>
      </c>
      <c r="K211" s="11" t="e">
        <f>IF($A211="","",VLOOKUP($A211,#REF!,K$3+6,FALSE))</f>
        <v>#REF!</v>
      </c>
      <c r="L211" s="11" t="e">
        <f>IF($A211="","",VLOOKUP($A211,#REF!,L$3+6,FALSE))</f>
        <v>#REF!</v>
      </c>
      <c r="M211" s="11" t="e">
        <f>IF($A211="","",VLOOKUP($A211,#REF!,M$3+6,FALSE))</f>
        <v>#REF!</v>
      </c>
      <c r="N211" s="11" t="e">
        <f>IF($A211="","",VLOOKUP($A211,#REF!,N$3+6,FALSE))</f>
        <v>#REF!</v>
      </c>
      <c r="O211" s="11" t="e">
        <f>IF($A211="","",VLOOKUP($A211,#REF!,O$3+6,FALSE))</f>
        <v>#REF!</v>
      </c>
      <c r="P211" s="11" t="e">
        <f>IF($A211="","",VLOOKUP($A211,#REF!,P$3+6,FALSE))</f>
        <v>#REF!</v>
      </c>
      <c r="Q211" s="11" t="e">
        <f>IF($A211="","",VLOOKUP($A211,#REF!,Q$3+6,FALSE))</f>
        <v>#REF!</v>
      </c>
      <c r="R211" s="11" t="e">
        <f>IF($A211="","",VLOOKUP($A211,#REF!,R$3+6,FALSE))</f>
        <v>#REF!</v>
      </c>
      <c r="S211" s="11" t="e">
        <f>IF($A211="","",VLOOKUP($A211,#REF!,S$3+6,FALSE))</f>
        <v>#REF!</v>
      </c>
      <c r="T211" s="11" t="e">
        <f>IF($A211="","",VLOOKUP($A211,#REF!,T$3+6,FALSE))</f>
        <v>#REF!</v>
      </c>
      <c r="U211" s="11" t="e">
        <f>IF($A211="","",VLOOKUP($A211,#REF!,U$3+6,FALSE))</f>
        <v>#REF!</v>
      </c>
      <c r="V211" s="11" t="e">
        <f>IF($A211="","",VLOOKUP($A211,#REF!,V$3+6,FALSE))</f>
        <v>#REF!</v>
      </c>
      <c r="W211" s="11" t="e">
        <f>IF($A211="","",VLOOKUP($A211,#REF!,W$3+6,FALSE))</f>
        <v>#REF!</v>
      </c>
      <c r="X211" s="11" t="e">
        <f>IF($A211="","",VLOOKUP($A211,#REF!,X$3+6,FALSE))</f>
        <v>#REF!</v>
      </c>
      <c r="Y211" s="11" t="e">
        <f t="shared" si="15"/>
        <v>#REF!</v>
      </c>
      <c r="AA211" s="11"/>
      <c r="AD211" t="e">
        <f t="shared" si="16"/>
        <v>#REF!</v>
      </c>
      <c r="AE211" t="e">
        <f t="shared" si="17"/>
        <v>#REF!</v>
      </c>
      <c r="AF211" t="e">
        <f t="shared" si="18"/>
        <v>#REF!</v>
      </c>
      <c r="AG211" t="e">
        <f t="shared" si="19"/>
        <v>#REF!</v>
      </c>
    </row>
    <row r="212" spans="1:33" x14ac:dyDescent="0.25">
      <c r="A212" t="e">
        <f>IF(#REF!="","",#REF!)</f>
        <v>#REF!</v>
      </c>
      <c r="B212" s="10">
        <v>209</v>
      </c>
      <c r="C212" s="10" t="e">
        <f>IF(A212="","",IF(VLOOKUP(A212,#REF!,2,FALSE)=0,"",VLOOKUP(A212,#REF!,2,FALSE)))</f>
        <v>#REF!</v>
      </c>
      <c r="D212" s="10" t="e">
        <f>IF(A212="","",IF(VLOOKUP(A212,#REF!,3,FALSE)=0,"",VLOOKUP(A212,#REF!,3,FALSE)))</f>
        <v>#REF!</v>
      </c>
      <c r="E212" s="10" t="e">
        <f>IF(A212="","",IF(VLOOKUP(A212,#REF!,5,FALSE)=0,"",VLOOKUP(A212,#REF!,5,FALSE)))</f>
        <v>#REF!</v>
      </c>
      <c r="F212" s="10" t="e">
        <f>IF(A212="","",IF(VLOOKUP(A212,#REF!,4,FALSE)=0,"",VLOOKUP(A212,#REF!,4,FALSE)))</f>
        <v>#REF!</v>
      </c>
      <c r="G212" s="11" t="e">
        <f>IF($A212="","",VLOOKUP($A212,#REF!,G$3+6,FALSE))</f>
        <v>#REF!</v>
      </c>
      <c r="H212" s="11" t="e">
        <f>IF($A212="","",VLOOKUP($A212,#REF!,H$3+6,FALSE))</f>
        <v>#REF!</v>
      </c>
      <c r="I212" s="11" t="e">
        <f>IF($A212="","",VLOOKUP($A212,#REF!,I$3+6,FALSE))</f>
        <v>#REF!</v>
      </c>
      <c r="J212" s="11" t="e">
        <f>IF($A212="","",VLOOKUP($A212,#REF!,J$3+6,FALSE))</f>
        <v>#REF!</v>
      </c>
      <c r="K212" s="11" t="e">
        <f>IF($A212="","",VLOOKUP($A212,#REF!,K$3+6,FALSE))</f>
        <v>#REF!</v>
      </c>
      <c r="L212" s="11" t="e">
        <f>IF($A212="","",VLOOKUP($A212,#REF!,L$3+6,FALSE))</f>
        <v>#REF!</v>
      </c>
      <c r="M212" s="11" t="e">
        <f>IF($A212="","",VLOOKUP($A212,#REF!,M$3+6,FALSE))</f>
        <v>#REF!</v>
      </c>
      <c r="N212" s="11" t="e">
        <f>IF($A212="","",VLOOKUP($A212,#REF!,N$3+6,FALSE))</f>
        <v>#REF!</v>
      </c>
      <c r="O212" s="11" t="e">
        <f>IF($A212="","",VLOOKUP($A212,#REF!,O$3+6,FALSE))</f>
        <v>#REF!</v>
      </c>
      <c r="P212" s="11" t="e">
        <f>IF($A212="","",VLOOKUP($A212,#REF!,P$3+6,FALSE))</f>
        <v>#REF!</v>
      </c>
      <c r="Q212" s="11" t="e">
        <f>IF($A212="","",VLOOKUP($A212,#REF!,Q$3+6,FALSE))</f>
        <v>#REF!</v>
      </c>
      <c r="R212" s="11" t="e">
        <f>IF($A212="","",VLOOKUP($A212,#REF!,R$3+6,FALSE))</f>
        <v>#REF!</v>
      </c>
      <c r="S212" s="11" t="e">
        <f>IF($A212="","",VLOOKUP($A212,#REF!,S$3+6,FALSE))</f>
        <v>#REF!</v>
      </c>
      <c r="T212" s="11" t="e">
        <f>IF($A212="","",VLOOKUP($A212,#REF!,T$3+6,FALSE))</f>
        <v>#REF!</v>
      </c>
      <c r="U212" s="11" t="e">
        <f>IF($A212="","",VLOOKUP($A212,#REF!,U$3+6,FALSE))</f>
        <v>#REF!</v>
      </c>
      <c r="V212" s="11" t="e">
        <f>IF($A212="","",VLOOKUP($A212,#REF!,V$3+6,FALSE))</f>
        <v>#REF!</v>
      </c>
      <c r="W212" s="11" t="e">
        <f>IF($A212="","",VLOOKUP($A212,#REF!,W$3+6,FALSE))</f>
        <v>#REF!</v>
      </c>
      <c r="X212" s="11" t="e">
        <f>IF($A212="","",VLOOKUP($A212,#REF!,X$3+6,FALSE))</f>
        <v>#REF!</v>
      </c>
      <c r="Y212" s="11" t="e">
        <f t="shared" si="15"/>
        <v>#REF!</v>
      </c>
      <c r="AA212" s="11"/>
      <c r="AD212" t="e">
        <f t="shared" si="16"/>
        <v>#REF!</v>
      </c>
      <c r="AE212" t="e">
        <f t="shared" si="17"/>
        <v>#REF!</v>
      </c>
      <c r="AF212" t="e">
        <f t="shared" si="18"/>
        <v>#REF!</v>
      </c>
      <c r="AG212" t="e">
        <f t="shared" si="19"/>
        <v>#REF!</v>
      </c>
    </row>
    <row r="213" spans="1:33" x14ac:dyDescent="0.25">
      <c r="A213" t="e">
        <f>IF(#REF!="","",#REF!)</f>
        <v>#REF!</v>
      </c>
      <c r="B213" s="10">
        <v>210</v>
      </c>
      <c r="C213" s="10" t="e">
        <f>IF(A213="","",IF(VLOOKUP(A213,#REF!,2,FALSE)=0,"",VLOOKUP(A213,#REF!,2,FALSE)))</f>
        <v>#REF!</v>
      </c>
      <c r="D213" s="10" t="e">
        <f>IF(A213="","",IF(VLOOKUP(A213,#REF!,3,FALSE)=0,"",VLOOKUP(A213,#REF!,3,FALSE)))</f>
        <v>#REF!</v>
      </c>
      <c r="E213" s="10" t="e">
        <f>IF(A213="","",IF(VLOOKUP(A213,#REF!,5,FALSE)=0,"",VLOOKUP(A213,#REF!,5,FALSE)))</f>
        <v>#REF!</v>
      </c>
      <c r="F213" s="10" t="e">
        <f>IF(A213="","",IF(VLOOKUP(A213,#REF!,4,FALSE)=0,"",VLOOKUP(A213,#REF!,4,FALSE)))</f>
        <v>#REF!</v>
      </c>
      <c r="G213" s="11" t="e">
        <f>IF($A213="","",VLOOKUP($A213,#REF!,G$3+6,FALSE))</f>
        <v>#REF!</v>
      </c>
      <c r="H213" s="11" t="e">
        <f>IF($A213="","",VLOOKUP($A213,#REF!,H$3+6,FALSE))</f>
        <v>#REF!</v>
      </c>
      <c r="I213" s="11" t="e">
        <f>IF($A213="","",VLOOKUP($A213,#REF!,I$3+6,FALSE))</f>
        <v>#REF!</v>
      </c>
      <c r="J213" s="11" t="e">
        <f>IF($A213="","",VLOOKUP($A213,#REF!,J$3+6,FALSE))</f>
        <v>#REF!</v>
      </c>
      <c r="K213" s="11" t="e">
        <f>IF($A213="","",VLOOKUP($A213,#REF!,K$3+6,FALSE))</f>
        <v>#REF!</v>
      </c>
      <c r="L213" s="11" t="e">
        <f>IF($A213="","",VLOOKUP($A213,#REF!,L$3+6,FALSE))</f>
        <v>#REF!</v>
      </c>
      <c r="M213" s="11" t="e">
        <f>IF($A213="","",VLOOKUP($A213,#REF!,M$3+6,FALSE))</f>
        <v>#REF!</v>
      </c>
      <c r="N213" s="11" t="e">
        <f>IF($A213="","",VLOOKUP($A213,#REF!,N$3+6,FALSE))</f>
        <v>#REF!</v>
      </c>
      <c r="O213" s="11" t="e">
        <f>IF($A213="","",VLOOKUP($A213,#REF!,O$3+6,FALSE))</f>
        <v>#REF!</v>
      </c>
      <c r="P213" s="11" t="e">
        <f>IF($A213="","",VLOOKUP($A213,#REF!,P$3+6,FALSE))</f>
        <v>#REF!</v>
      </c>
      <c r="Q213" s="11" t="e">
        <f>IF($A213="","",VLOOKUP($A213,#REF!,Q$3+6,FALSE))</f>
        <v>#REF!</v>
      </c>
      <c r="R213" s="11" t="e">
        <f>IF($A213="","",VLOOKUP($A213,#REF!,R$3+6,FALSE))</f>
        <v>#REF!</v>
      </c>
      <c r="S213" s="11" t="e">
        <f>IF($A213="","",VLOOKUP($A213,#REF!,S$3+6,FALSE))</f>
        <v>#REF!</v>
      </c>
      <c r="T213" s="11" t="e">
        <f>IF($A213="","",VLOOKUP($A213,#REF!,T$3+6,FALSE))</f>
        <v>#REF!</v>
      </c>
      <c r="U213" s="11" t="e">
        <f>IF($A213="","",VLOOKUP($A213,#REF!,U$3+6,FALSE))</f>
        <v>#REF!</v>
      </c>
      <c r="V213" s="11" t="e">
        <f>IF($A213="","",VLOOKUP($A213,#REF!,V$3+6,FALSE))</f>
        <v>#REF!</v>
      </c>
      <c r="W213" s="11" t="e">
        <f>IF($A213="","",VLOOKUP($A213,#REF!,W$3+6,FALSE))</f>
        <v>#REF!</v>
      </c>
      <c r="X213" s="11" t="e">
        <f>IF($A213="","",VLOOKUP($A213,#REF!,X$3+6,FALSE))</f>
        <v>#REF!</v>
      </c>
      <c r="Y213" s="11" t="e">
        <f t="shared" si="15"/>
        <v>#REF!</v>
      </c>
      <c r="AA213" s="11"/>
      <c r="AD213" t="e">
        <f t="shared" si="16"/>
        <v>#REF!</v>
      </c>
      <c r="AE213" t="e">
        <f t="shared" si="17"/>
        <v>#REF!</v>
      </c>
      <c r="AF213" t="e">
        <f t="shared" si="18"/>
        <v>#REF!</v>
      </c>
      <c r="AG213" t="e">
        <f t="shared" si="19"/>
        <v>#REF!</v>
      </c>
    </row>
    <row r="214" spans="1:33" x14ac:dyDescent="0.25">
      <c r="A214" t="e">
        <f>IF(#REF!="","",#REF!)</f>
        <v>#REF!</v>
      </c>
      <c r="B214" s="10">
        <v>211</v>
      </c>
      <c r="C214" s="10" t="e">
        <f>IF(A214="","",IF(VLOOKUP(A214,#REF!,2,FALSE)=0,"",VLOOKUP(A214,#REF!,2,FALSE)))</f>
        <v>#REF!</v>
      </c>
      <c r="D214" s="10" t="e">
        <f>IF(A214="","",IF(VLOOKUP(A214,#REF!,3,FALSE)=0,"",VLOOKUP(A214,#REF!,3,FALSE)))</f>
        <v>#REF!</v>
      </c>
      <c r="E214" s="10" t="e">
        <f>IF(A214="","",IF(VLOOKUP(A214,#REF!,5,FALSE)=0,"",VLOOKUP(A214,#REF!,5,FALSE)))</f>
        <v>#REF!</v>
      </c>
      <c r="F214" s="10" t="e">
        <f>IF(A214="","",IF(VLOOKUP(A214,#REF!,4,FALSE)=0,"",VLOOKUP(A214,#REF!,4,FALSE)))</f>
        <v>#REF!</v>
      </c>
      <c r="G214" s="11" t="e">
        <f>IF($A214="","",VLOOKUP($A214,#REF!,G$3+6,FALSE))</f>
        <v>#REF!</v>
      </c>
      <c r="H214" s="11" t="e">
        <f>IF($A214="","",VLOOKUP($A214,#REF!,H$3+6,FALSE))</f>
        <v>#REF!</v>
      </c>
      <c r="I214" s="11" t="e">
        <f>IF($A214="","",VLOOKUP($A214,#REF!,I$3+6,FALSE))</f>
        <v>#REF!</v>
      </c>
      <c r="J214" s="11" t="e">
        <f>IF($A214="","",VLOOKUP($A214,#REF!,J$3+6,FALSE))</f>
        <v>#REF!</v>
      </c>
      <c r="K214" s="11" t="e">
        <f>IF($A214="","",VLOOKUP($A214,#REF!,K$3+6,FALSE))</f>
        <v>#REF!</v>
      </c>
      <c r="L214" s="11" t="e">
        <f>IF($A214="","",VLOOKUP($A214,#REF!,L$3+6,FALSE))</f>
        <v>#REF!</v>
      </c>
      <c r="M214" s="11" t="e">
        <f>IF($A214="","",VLOOKUP($A214,#REF!,M$3+6,FALSE))</f>
        <v>#REF!</v>
      </c>
      <c r="N214" s="11" t="e">
        <f>IF($A214="","",VLOOKUP($A214,#REF!,N$3+6,FALSE))</f>
        <v>#REF!</v>
      </c>
      <c r="O214" s="11" t="e">
        <f>IF($A214="","",VLOOKUP($A214,#REF!,O$3+6,FALSE))</f>
        <v>#REF!</v>
      </c>
      <c r="P214" s="11" t="e">
        <f>IF($A214="","",VLOOKUP($A214,#REF!,P$3+6,FALSE))</f>
        <v>#REF!</v>
      </c>
      <c r="Q214" s="11" t="e">
        <f>IF($A214="","",VLOOKUP($A214,#REF!,Q$3+6,FALSE))</f>
        <v>#REF!</v>
      </c>
      <c r="R214" s="11" t="e">
        <f>IF($A214="","",VLOOKUP($A214,#REF!,R$3+6,FALSE))</f>
        <v>#REF!</v>
      </c>
      <c r="S214" s="11" t="e">
        <f>IF($A214="","",VLOOKUP($A214,#REF!,S$3+6,FALSE))</f>
        <v>#REF!</v>
      </c>
      <c r="T214" s="11" t="e">
        <f>IF($A214="","",VLOOKUP($A214,#REF!,T$3+6,FALSE))</f>
        <v>#REF!</v>
      </c>
      <c r="U214" s="11" t="e">
        <f>IF($A214="","",VLOOKUP($A214,#REF!,U$3+6,FALSE))</f>
        <v>#REF!</v>
      </c>
      <c r="V214" s="11" t="e">
        <f>IF($A214="","",VLOOKUP($A214,#REF!,V$3+6,FALSE))</f>
        <v>#REF!</v>
      </c>
      <c r="W214" s="11" t="e">
        <f>IF($A214="","",VLOOKUP($A214,#REF!,W$3+6,FALSE))</f>
        <v>#REF!</v>
      </c>
      <c r="X214" s="11" t="e">
        <f>IF($A214="","",VLOOKUP($A214,#REF!,X$3+6,FALSE))</f>
        <v>#REF!</v>
      </c>
      <c r="Y214" s="11" t="e">
        <f t="shared" si="15"/>
        <v>#REF!</v>
      </c>
      <c r="AA214" s="11"/>
      <c r="AD214" t="e">
        <f t="shared" si="16"/>
        <v>#REF!</v>
      </c>
      <c r="AE214" t="e">
        <f t="shared" si="17"/>
        <v>#REF!</v>
      </c>
      <c r="AF214" t="e">
        <f t="shared" si="18"/>
        <v>#REF!</v>
      </c>
      <c r="AG214" t="e">
        <f t="shared" si="19"/>
        <v>#REF!</v>
      </c>
    </row>
    <row r="215" spans="1:33" x14ac:dyDescent="0.25">
      <c r="A215" t="e">
        <f>IF(#REF!="","",#REF!)</f>
        <v>#REF!</v>
      </c>
      <c r="B215" s="10">
        <v>212</v>
      </c>
      <c r="C215" s="10" t="e">
        <f>IF(A215="","",IF(VLOOKUP(A215,#REF!,2,FALSE)=0,"",VLOOKUP(A215,#REF!,2,FALSE)))</f>
        <v>#REF!</v>
      </c>
      <c r="D215" s="10" t="e">
        <f>IF(A215="","",IF(VLOOKUP(A215,#REF!,3,FALSE)=0,"",VLOOKUP(A215,#REF!,3,FALSE)))</f>
        <v>#REF!</v>
      </c>
      <c r="E215" s="10" t="e">
        <f>IF(A215="","",IF(VLOOKUP(A215,#REF!,5,FALSE)=0,"",VLOOKUP(A215,#REF!,5,FALSE)))</f>
        <v>#REF!</v>
      </c>
      <c r="F215" s="10" t="e">
        <f>IF(A215="","",IF(VLOOKUP(A215,#REF!,4,FALSE)=0,"",VLOOKUP(A215,#REF!,4,FALSE)))</f>
        <v>#REF!</v>
      </c>
      <c r="G215" s="11" t="e">
        <f>IF($A215="","",VLOOKUP($A215,#REF!,G$3+6,FALSE))</f>
        <v>#REF!</v>
      </c>
      <c r="H215" s="11" t="e">
        <f>IF($A215="","",VLOOKUP($A215,#REF!,H$3+6,FALSE))</f>
        <v>#REF!</v>
      </c>
      <c r="I215" s="11" t="e">
        <f>IF($A215="","",VLOOKUP($A215,#REF!,I$3+6,FALSE))</f>
        <v>#REF!</v>
      </c>
      <c r="J215" s="11" t="e">
        <f>IF($A215="","",VLOOKUP($A215,#REF!,J$3+6,FALSE))</f>
        <v>#REF!</v>
      </c>
      <c r="K215" s="11" t="e">
        <f>IF($A215="","",VLOOKUP($A215,#REF!,K$3+6,FALSE))</f>
        <v>#REF!</v>
      </c>
      <c r="L215" s="11" t="e">
        <f>IF($A215="","",VLOOKUP($A215,#REF!,L$3+6,FALSE))</f>
        <v>#REF!</v>
      </c>
      <c r="M215" s="11" t="e">
        <f>IF($A215="","",VLOOKUP($A215,#REF!,M$3+6,FALSE))</f>
        <v>#REF!</v>
      </c>
      <c r="N215" s="11" t="e">
        <f>IF($A215="","",VLOOKUP($A215,#REF!,N$3+6,FALSE))</f>
        <v>#REF!</v>
      </c>
      <c r="O215" s="11" t="e">
        <f>IF($A215="","",VLOOKUP($A215,#REF!,O$3+6,FALSE))</f>
        <v>#REF!</v>
      </c>
      <c r="P215" s="11" t="e">
        <f>IF($A215="","",VLOOKUP($A215,#REF!,P$3+6,FALSE))</f>
        <v>#REF!</v>
      </c>
      <c r="Q215" s="11" t="e">
        <f>IF($A215="","",VLOOKUP($A215,#REF!,Q$3+6,FALSE))</f>
        <v>#REF!</v>
      </c>
      <c r="R215" s="11" t="e">
        <f>IF($A215="","",VLOOKUP($A215,#REF!,R$3+6,FALSE))</f>
        <v>#REF!</v>
      </c>
      <c r="S215" s="11" t="e">
        <f>IF($A215="","",VLOOKUP($A215,#REF!,S$3+6,FALSE))</f>
        <v>#REF!</v>
      </c>
      <c r="T215" s="11" t="e">
        <f>IF($A215="","",VLOOKUP($A215,#REF!,T$3+6,FALSE))</f>
        <v>#REF!</v>
      </c>
      <c r="U215" s="11" t="e">
        <f>IF($A215="","",VLOOKUP($A215,#REF!,U$3+6,FALSE))</f>
        <v>#REF!</v>
      </c>
      <c r="V215" s="11" t="e">
        <f>IF($A215="","",VLOOKUP($A215,#REF!,V$3+6,FALSE))</f>
        <v>#REF!</v>
      </c>
      <c r="W215" s="11" t="e">
        <f>IF($A215="","",VLOOKUP($A215,#REF!,W$3+6,FALSE))</f>
        <v>#REF!</v>
      </c>
      <c r="X215" s="11" t="e">
        <f>IF($A215="","",VLOOKUP($A215,#REF!,X$3+6,FALSE))</f>
        <v>#REF!</v>
      </c>
      <c r="Y215" s="11" t="e">
        <f t="shared" si="15"/>
        <v>#REF!</v>
      </c>
      <c r="AA215" s="11"/>
      <c r="AD215" t="e">
        <f t="shared" si="16"/>
        <v>#REF!</v>
      </c>
      <c r="AE215" t="e">
        <f t="shared" si="17"/>
        <v>#REF!</v>
      </c>
      <c r="AF215" t="e">
        <f t="shared" si="18"/>
        <v>#REF!</v>
      </c>
      <c r="AG215" t="e">
        <f t="shared" si="19"/>
        <v>#REF!</v>
      </c>
    </row>
    <row r="216" spans="1:33" x14ac:dyDescent="0.25">
      <c r="A216" t="e">
        <f>IF(#REF!="","",#REF!)</f>
        <v>#REF!</v>
      </c>
      <c r="B216" s="10">
        <v>213</v>
      </c>
      <c r="C216" s="10" t="e">
        <f>IF(A216="","",IF(VLOOKUP(A216,#REF!,2,FALSE)=0,"",VLOOKUP(A216,#REF!,2,FALSE)))</f>
        <v>#REF!</v>
      </c>
      <c r="D216" s="10" t="e">
        <f>IF(A216="","",IF(VLOOKUP(A216,#REF!,3,FALSE)=0,"",VLOOKUP(A216,#REF!,3,FALSE)))</f>
        <v>#REF!</v>
      </c>
      <c r="E216" s="10" t="e">
        <f>IF(A216="","",IF(VLOOKUP(A216,#REF!,5,FALSE)=0,"",VLOOKUP(A216,#REF!,5,FALSE)))</f>
        <v>#REF!</v>
      </c>
      <c r="F216" s="10" t="e">
        <f>IF(A216="","",IF(VLOOKUP(A216,#REF!,4,FALSE)=0,"",VLOOKUP(A216,#REF!,4,FALSE)))</f>
        <v>#REF!</v>
      </c>
      <c r="G216" s="11" t="e">
        <f>IF($A216="","",VLOOKUP($A216,#REF!,G$3+6,FALSE))</f>
        <v>#REF!</v>
      </c>
      <c r="H216" s="11" t="e">
        <f>IF($A216="","",VLOOKUP($A216,#REF!,H$3+6,FALSE))</f>
        <v>#REF!</v>
      </c>
      <c r="I216" s="11" t="e">
        <f>IF($A216="","",VLOOKUP($A216,#REF!,I$3+6,FALSE))</f>
        <v>#REF!</v>
      </c>
      <c r="J216" s="11" t="e">
        <f>IF($A216="","",VLOOKUP($A216,#REF!,J$3+6,FALSE))</f>
        <v>#REF!</v>
      </c>
      <c r="K216" s="11" t="e">
        <f>IF($A216="","",VLOOKUP($A216,#REF!,K$3+6,FALSE))</f>
        <v>#REF!</v>
      </c>
      <c r="L216" s="11" t="e">
        <f>IF($A216="","",VLOOKUP($A216,#REF!,L$3+6,FALSE))</f>
        <v>#REF!</v>
      </c>
      <c r="M216" s="11" t="e">
        <f>IF($A216="","",VLOOKUP($A216,#REF!,M$3+6,FALSE))</f>
        <v>#REF!</v>
      </c>
      <c r="N216" s="11" t="e">
        <f>IF($A216="","",VLOOKUP($A216,#REF!,N$3+6,FALSE))</f>
        <v>#REF!</v>
      </c>
      <c r="O216" s="11" t="e">
        <f>IF($A216="","",VLOOKUP($A216,#REF!,O$3+6,FALSE))</f>
        <v>#REF!</v>
      </c>
      <c r="P216" s="11" t="e">
        <f>IF($A216="","",VLOOKUP($A216,#REF!,P$3+6,FALSE))</f>
        <v>#REF!</v>
      </c>
      <c r="Q216" s="11" t="e">
        <f>IF($A216="","",VLOOKUP($A216,#REF!,Q$3+6,FALSE))</f>
        <v>#REF!</v>
      </c>
      <c r="R216" s="11" t="e">
        <f>IF($A216="","",VLOOKUP($A216,#REF!,R$3+6,FALSE))</f>
        <v>#REF!</v>
      </c>
      <c r="S216" s="11" t="e">
        <f>IF($A216="","",VLOOKUP($A216,#REF!,S$3+6,FALSE))</f>
        <v>#REF!</v>
      </c>
      <c r="T216" s="11" t="e">
        <f>IF($A216="","",VLOOKUP($A216,#REF!,T$3+6,FALSE))</f>
        <v>#REF!</v>
      </c>
      <c r="U216" s="11" t="e">
        <f>IF($A216="","",VLOOKUP($A216,#REF!,U$3+6,FALSE))</f>
        <v>#REF!</v>
      </c>
      <c r="V216" s="11" t="e">
        <f>IF($A216="","",VLOOKUP($A216,#REF!,V$3+6,FALSE))</f>
        <v>#REF!</v>
      </c>
      <c r="W216" s="11" t="e">
        <f>IF($A216="","",VLOOKUP($A216,#REF!,W$3+6,FALSE))</f>
        <v>#REF!</v>
      </c>
      <c r="X216" s="11" t="e">
        <f>IF($A216="","",VLOOKUP($A216,#REF!,X$3+6,FALSE))</f>
        <v>#REF!</v>
      </c>
      <c r="Y216" s="11" t="e">
        <f t="shared" si="15"/>
        <v>#REF!</v>
      </c>
      <c r="AA216" s="11"/>
      <c r="AD216" t="e">
        <f t="shared" si="16"/>
        <v>#REF!</v>
      </c>
      <c r="AE216" t="e">
        <f t="shared" si="17"/>
        <v>#REF!</v>
      </c>
      <c r="AF216" t="e">
        <f t="shared" si="18"/>
        <v>#REF!</v>
      </c>
      <c r="AG216" t="e">
        <f t="shared" si="19"/>
        <v>#REF!</v>
      </c>
    </row>
    <row r="217" spans="1:33" x14ac:dyDescent="0.25">
      <c r="A217" t="e">
        <f>IF(#REF!="","",#REF!)</f>
        <v>#REF!</v>
      </c>
      <c r="B217" s="10">
        <v>214</v>
      </c>
      <c r="C217" s="10" t="e">
        <f>IF(A217="","",IF(VLOOKUP(A217,#REF!,2,FALSE)=0,"",VLOOKUP(A217,#REF!,2,FALSE)))</f>
        <v>#REF!</v>
      </c>
      <c r="D217" s="10" t="e">
        <f>IF(A217="","",IF(VLOOKUP(A217,#REF!,3,FALSE)=0,"",VLOOKUP(A217,#REF!,3,FALSE)))</f>
        <v>#REF!</v>
      </c>
      <c r="E217" s="10" t="e">
        <f>IF(A217="","",IF(VLOOKUP(A217,#REF!,5,FALSE)=0,"",VLOOKUP(A217,#REF!,5,FALSE)))</f>
        <v>#REF!</v>
      </c>
      <c r="F217" s="10" t="e">
        <f>IF(A217="","",IF(VLOOKUP(A217,#REF!,4,FALSE)=0,"",VLOOKUP(A217,#REF!,4,FALSE)))</f>
        <v>#REF!</v>
      </c>
      <c r="G217" s="11" t="e">
        <f>IF($A217="","",VLOOKUP($A217,#REF!,G$3+6,FALSE))</f>
        <v>#REF!</v>
      </c>
      <c r="H217" s="11" t="e">
        <f>IF($A217="","",VLOOKUP($A217,#REF!,H$3+6,FALSE))</f>
        <v>#REF!</v>
      </c>
      <c r="I217" s="11" t="e">
        <f>IF($A217="","",VLOOKUP($A217,#REF!,I$3+6,FALSE))</f>
        <v>#REF!</v>
      </c>
      <c r="J217" s="11" t="e">
        <f>IF($A217="","",VLOOKUP($A217,#REF!,J$3+6,FALSE))</f>
        <v>#REF!</v>
      </c>
      <c r="K217" s="11" t="e">
        <f>IF($A217="","",VLOOKUP($A217,#REF!,K$3+6,FALSE))</f>
        <v>#REF!</v>
      </c>
      <c r="L217" s="11" t="e">
        <f>IF($A217="","",VLOOKUP($A217,#REF!,L$3+6,FALSE))</f>
        <v>#REF!</v>
      </c>
      <c r="M217" s="11" t="e">
        <f>IF($A217="","",VLOOKUP($A217,#REF!,M$3+6,FALSE))</f>
        <v>#REF!</v>
      </c>
      <c r="N217" s="11" t="e">
        <f>IF($A217="","",VLOOKUP($A217,#REF!,N$3+6,FALSE))</f>
        <v>#REF!</v>
      </c>
      <c r="O217" s="11" t="e">
        <f>IF($A217="","",VLOOKUP($A217,#REF!,O$3+6,FALSE))</f>
        <v>#REF!</v>
      </c>
      <c r="P217" s="11" t="e">
        <f>IF($A217="","",VLOOKUP($A217,#REF!,P$3+6,FALSE))</f>
        <v>#REF!</v>
      </c>
      <c r="Q217" s="11" t="e">
        <f>IF($A217="","",VLOOKUP($A217,#REF!,Q$3+6,FALSE))</f>
        <v>#REF!</v>
      </c>
      <c r="R217" s="11" t="e">
        <f>IF($A217="","",VLOOKUP($A217,#REF!,R$3+6,FALSE))</f>
        <v>#REF!</v>
      </c>
      <c r="S217" s="11" t="e">
        <f>IF($A217="","",VLOOKUP($A217,#REF!,S$3+6,FALSE))</f>
        <v>#REF!</v>
      </c>
      <c r="T217" s="11" t="e">
        <f>IF($A217="","",VLOOKUP($A217,#REF!,T$3+6,FALSE))</f>
        <v>#REF!</v>
      </c>
      <c r="U217" s="11" t="e">
        <f>IF($A217="","",VLOOKUP($A217,#REF!,U$3+6,FALSE))</f>
        <v>#REF!</v>
      </c>
      <c r="V217" s="11" t="e">
        <f>IF($A217="","",VLOOKUP($A217,#REF!,V$3+6,FALSE))</f>
        <v>#REF!</v>
      </c>
      <c r="W217" s="11" t="e">
        <f>IF($A217="","",VLOOKUP($A217,#REF!,W$3+6,FALSE))</f>
        <v>#REF!</v>
      </c>
      <c r="X217" s="11" t="e">
        <f>IF($A217="","",VLOOKUP($A217,#REF!,X$3+6,FALSE))</f>
        <v>#REF!</v>
      </c>
      <c r="Y217" s="11" t="e">
        <f t="shared" si="15"/>
        <v>#REF!</v>
      </c>
      <c r="AA217" s="11"/>
      <c r="AD217" t="e">
        <f t="shared" si="16"/>
        <v>#REF!</v>
      </c>
      <c r="AE217" t="e">
        <f t="shared" si="17"/>
        <v>#REF!</v>
      </c>
      <c r="AF217" t="e">
        <f t="shared" si="18"/>
        <v>#REF!</v>
      </c>
      <c r="AG217" t="e">
        <f t="shared" si="19"/>
        <v>#REF!</v>
      </c>
    </row>
    <row r="218" spans="1:33" x14ac:dyDescent="0.25">
      <c r="A218" t="e">
        <f>IF(#REF!="","",#REF!)</f>
        <v>#REF!</v>
      </c>
      <c r="B218" s="10">
        <v>215</v>
      </c>
      <c r="C218" s="10" t="e">
        <f>IF(A218="","",IF(VLOOKUP(A218,#REF!,2,FALSE)=0,"",VLOOKUP(A218,#REF!,2,FALSE)))</f>
        <v>#REF!</v>
      </c>
      <c r="D218" s="10" t="e">
        <f>IF(A218="","",IF(VLOOKUP(A218,#REF!,3,FALSE)=0,"",VLOOKUP(A218,#REF!,3,FALSE)))</f>
        <v>#REF!</v>
      </c>
      <c r="E218" s="10" t="e">
        <f>IF(A218="","",IF(VLOOKUP(A218,#REF!,5,FALSE)=0,"",VLOOKUP(A218,#REF!,5,FALSE)))</f>
        <v>#REF!</v>
      </c>
      <c r="F218" s="10" t="e">
        <f>IF(A218="","",IF(VLOOKUP(A218,#REF!,4,FALSE)=0,"",VLOOKUP(A218,#REF!,4,FALSE)))</f>
        <v>#REF!</v>
      </c>
      <c r="G218" s="11" t="e">
        <f>IF($A218="","",VLOOKUP($A218,#REF!,G$3+6,FALSE))</f>
        <v>#REF!</v>
      </c>
      <c r="H218" s="11" t="e">
        <f>IF($A218="","",VLOOKUP($A218,#REF!,H$3+6,FALSE))</f>
        <v>#REF!</v>
      </c>
      <c r="I218" s="11" t="e">
        <f>IF($A218="","",VLOOKUP($A218,#REF!,I$3+6,FALSE))</f>
        <v>#REF!</v>
      </c>
      <c r="J218" s="11" t="e">
        <f>IF($A218="","",VLOOKUP($A218,#REF!,J$3+6,FALSE))</f>
        <v>#REF!</v>
      </c>
      <c r="K218" s="11" t="e">
        <f>IF($A218="","",VLOOKUP($A218,#REF!,K$3+6,FALSE))</f>
        <v>#REF!</v>
      </c>
      <c r="L218" s="11" t="e">
        <f>IF($A218="","",VLOOKUP($A218,#REF!,L$3+6,FALSE))</f>
        <v>#REF!</v>
      </c>
      <c r="M218" s="11" t="e">
        <f>IF($A218="","",VLOOKUP($A218,#REF!,M$3+6,FALSE))</f>
        <v>#REF!</v>
      </c>
      <c r="N218" s="11" t="e">
        <f>IF($A218="","",VLOOKUP($A218,#REF!,N$3+6,FALSE))</f>
        <v>#REF!</v>
      </c>
      <c r="O218" s="11" t="e">
        <f>IF($A218="","",VLOOKUP($A218,#REF!,O$3+6,FALSE))</f>
        <v>#REF!</v>
      </c>
      <c r="P218" s="11" t="e">
        <f>IF($A218="","",VLOOKUP($A218,#REF!,P$3+6,FALSE))</f>
        <v>#REF!</v>
      </c>
      <c r="Q218" s="11" t="e">
        <f>IF($A218="","",VLOOKUP($A218,#REF!,Q$3+6,FALSE))</f>
        <v>#REF!</v>
      </c>
      <c r="R218" s="11" t="e">
        <f>IF($A218="","",VLOOKUP($A218,#REF!,R$3+6,FALSE))</f>
        <v>#REF!</v>
      </c>
      <c r="S218" s="11" t="e">
        <f>IF($A218="","",VLOOKUP($A218,#REF!,S$3+6,FALSE))</f>
        <v>#REF!</v>
      </c>
      <c r="T218" s="11" t="e">
        <f>IF($A218="","",VLOOKUP($A218,#REF!,T$3+6,FALSE))</f>
        <v>#REF!</v>
      </c>
      <c r="U218" s="11" t="e">
        <f>IF($A218="","",VLOOKUP($A218,#REF!,U$3+6,FALSE))</f>
        <v>#REF!</v>
      </c>
      <c r="V218" s="11" t="e">
        <f>IF($A218="","",VLOOKUP($A218,#REF!,V$3+6,FALSE))</f>
        <v>#REF!</v>
      </c>
      <c r="W218" s="11" t="e">
        <f>IF($A218="","",VLOOKUP($A218,#REF!,W$3+6,FALSE))</f>
        <v>#REF!</v>
      </c>
      <c r="X218" s="11" t="e">
        <f>IF($A218="","",VLOOKUP($A218,#REF!,X$3+6,FALSE))</f>
        <v>#REF!</v>
      </c>
      <c r="Y218" s="11" t="e">
        <f t="shared" si="15"/>
        <v>#REF!</v>
      </c>
      <c r="AA218" s="11"/>
      <c r="AD218" t="e">
        <f t="shared" si="16"/>
        <v>#REF!</v>
      </c>
      <c r="AE218" t="e">
        <f t="shared" si="17"/>
        <v>#REF!</v>
      </c>
      <c r="AF218" t="e">
        <f t="shared" si="18"/>
        <v>#REF!</v>
      </c>
      <c r="AG218" t="e">
        <f t="shared" si="19"/>
        <v>#REF!</v>
      </c>
    </row>
    <row r="219" spans="1:33" x14ac:dyDescent="0.25">
      <c r="A219" t="e">
        <f>IF(#REF!="","",#REF!)</f>
        <v>#REF!</v>
      </c>
      <c r="B219" s="10">
        <v>216</v>
      </c>
      <c r="C219" s="10" t="e">
        <f>IF(A219="","",IF(VLOOKUP(A219,#REF!,2,FALSE)=0,"",VLOOKUP(A219,#REF!,2,FALSE)))</f>
        <v>#REF!</v>
      </c>
      <c r="D219" s="10" t="e">
        <f>IF(A219="","",IF(VLOOKUP(A219,#REF!,3,FALSE)=0,"",VLOOKUP(A219,#REF!,3,FALSE)))</f>
        <v>#REF!</v>
      </c>
      <c r="E219" s="10" t="e">
        <f>IF(A219="","",IF(VLOOKUP(A219,#REF!,5,FALSE)=0,"",VLOOKUP(A219,#REF!,5,FALSE)))</f>
        <v>#REF!</v>
      </c>
      <c r="F219" s="10" t="e">
        <f>IF(A219="","",IF(VLOOKUP(A219,#REF!,4,FALSE)=0,"",VLOOKUP(A219,#REF!,4,FALSE)))</f>
        <v>#REF!</v>
      </c>
      <c r="G219" s="11" t="e">
        <f>IF($A219="","",VLOOKUP($A219,#REF!,G$3+6,FALSE))</f>
        <v>#REF!</v>
      </c>
      <c r="H219" s="11" t="e">
        <f>IF($A219="","",VLOOKUP($A219,#REF!,H$3+6,FALSE))</f>
        <v>#REF!</v>
      </c>
      <c r="I219" s="11" t="e">
        <f>IF($A219="","",VLOOKUP($A219,#REF!,I$3+6,FALSE))</f>
        <v>#REF!</v>
      </c>
      <c r="J219" s="11" t="e">
        <f>IF($A219="","",VLOOKUP($A219,#REF!,J$3+6,FALSE))</f>
        <v>#REF!</v>
      </c>
      <c r="K219" s="11" t="e">
        <f>IF($A219="","",VLOOKUP($A219,#REF!,K$3+6,FALSE))</f>
        <v>#REF!</v>
      </c>
      <c r="L219" s="11" t="e">
        <f>IF($A219="","",VLOOKUP($A219,#REF!,L$3+6,FALSE))</f>
        <v>#REF!</v>
      </c>
      <c r="M219" s="11" t="e">
        <f>IF($A219="","",VLOOKUP($A219,#REF!,M$3+6,FALSE))</f>
        <v>#REF!</v>
      </c>
      <c r="N219" s="11" t="e">
        <f>IF($A219="","",VLOOKUP($A219,#REF!,N$3+6,FALSE))</f>
        <v>#REF!</v>
      </c>
      <c r="O219" s="11" t="e">
        <f>IF($A219="","",VLOOKUP($A219,#REF!,O$3+6,FALSE))</f>
        <v>#REF!</v>
      </c>
      <c r="P219" s="11" t="e">
        <f>IF($A219="","",VLOOKUP($A219,#REF!,P$3+6,FALSE))</f>
        <v>#REF!</v>
      </c>
      <c r="Q219" s="11" t="e">
        <f>IF($A219="","",VLOOKUP($A219,#REF!,Q$3+6,FALSE))</f>
        <v>#REF!</v>
      </c>
      <c r="R219" s="11" t="e">
        <f>IF($A219="","",VLOOKUP($A219,#REF!,R$3+6,FALSE))</f>
        <v>#REF!</v>
      </c>
      <c r="S219" s="11" t="e">
        <f>IF($A219="","",VLOOKUP($A219,#REF!,S$3+6,FALSE))</f>
        <v>#REF!</v>
      </c>
      <c r="T219" s="11" t="e">
        <f>IF($A219="","",VLOOKUP($A219,#REF!,T$3+6,FALSE))</f>
        <v>#REF!</v>
      </c>
      <c r="U219" s="11" t="e">
        <f>IF($A219="","",VLOOKUP($A219,#REF!,U$3+6,FALSE))</f>
        <v>#REF!</v>
      </c>
      <c r="V219" s="11" t="e">
        <f>IF($A219="","",VLOOKUP($A219,#REF!,V$3+6,FALSE))</f>
        <v>#REF!</v>
      </c>
      <c r="W219" s="11" t="e">
        <f>IF($A219="","",VLOOKUP($A219,#REF!,W$3+6,FALSE))</f>
        <v>#REF!</v>
      </c>
      <c r="X219" s="11" t="e">
        <f>IF($A219="","",VLOOKUP($A219,#REF!,X$3+6,FALSE))</f>
        <v>#REF!</v>
      </c>
      <c r="Y219" s="11" t="e">
        <f t="shared" si="15"/>
        <v>#REF!</v>
      </c>
      <c r="AA219" s="11"/>
      <c r="AD219" t="e">
        <f t="shared" si="16"/>
        <v>#REF!</v>
      </c>
      <c r="AE219" t="e">
        <f t="shared" si="17"/>
        <v>#REF!</v>
      </c>
      <c r="AF219" t="e">
        <f t="shared" si="18"/>
        <v>#REF!</v>
      </c>
      <c r="AG219" t="e">
        <f t="shared" si="19"/>
        <v>#REF!</v>
      </c>
    </row>
    <row r="220" spans="1:33" x14ac:dyDescent="0.25">
      <c r="A220" t="e">
        <f>IF(#REF!="","",#REF!)</f>
        <v>#REF!</v>
      </c>
      <c r="B220" s="10">
        <v>217</v>
      </c>
      <c r="C220" s="10" t="e">
        <f>IF(A220="","",IF(VLOOKUP(A220,#REF!,2,FALSE)=0,"",VLOOKUP(A220,#REF!,2,FALSE)))</f>
        <v>#REF!</v>
      </c>
      <c r="D220" s="10" t="e">
        <f>IF(A220="","",IF(VLOOKUP(A220,#REF!,3,FALSE)=0,"",VLOOKUP(A220,#REF!,3,FALSE)))</f>
        <v>#REF!</v>
      </c>
      <c r="E220" s="10" t="e">
        <f>IF(A220="","",IF(VLOOKUP(A220,#REF!,5,FALSE)=0,"",VLOOKUP(A220,#REF!,5,FALSE)))</f>
        <v>#REF!</v>
      </c>
      <c r="F220" s="10" t="e">
        <f>IF(A220="","",IF(VLOOKUP(A220,#REF!,4,FALSE)=0,"",VLOOKUP(A220,#REF!,4,FALSE)))</f>
        <v>#REF!</v>
      </c>
      <c r="G220" s="11" t="e">
        <f>IF($A220="","",VLOOKUP($A220,#REF!,G$3+6,FALSE))</f>
        <v>#REF!</v>
      </c>
      <c r="H220" s="11" t="e">
        <f>IF($A220="","",VLOOKUP($A220,#REF!,H$3+6,FALSE))</f>
        <v>#REF!</v>
      </c>
      <c r="I220" s="11" t="e">
        <f>IF($A220="","",VLOOKUP($A220,#REF!,I$3+6,FALSE))</f>
        <v>#REF!</v>
      </c>
      <c r="J220" s="11" t="e">
        <f>IF($A220="","",VLOOKUP($A220,#REF!,J$3+6,FALSE))</f>
        <v>#REF!</v>
      </c>
      <c r="K220" s="11" t="e">
        <f>IF($A220="","",VLOOKUP($A220,#REF!,K$3+6,FALSE))</f>
        <v>#REF!</v>
      </c>
      <c r="L220" s="11" t="e">
        <f>IF($A220="","",VLOOKUP($A220,#REF!,L$3+6,FALSE))</f>
        <v>#REF!</v>
      </c>
      <c r="M220" s="11" t="e">
        <f>IF($A220="","",VLOOKUP($A220,#REF!,M$3+6,FALSE))</f>
        <v>#REF!</v>
      </c>
      <c r="N220" s="11" t="e">
        <f>IF($A220="","",VLOOKUP($A220,#REF!,N$3+6,FALSE))</f>
        <v>#REF!</v>
      </c>
      <c r="O220" s="11" t="e">
        <f>IF($A220="","",VLOOKUP($A220,#REF!,O$3+6,FALSE))</f>
        <v>#REF!</v>
      </c>
      <c r="P220" s="11" t="e">
        <f>IF($A220="","",VLOOKUP($A220,#REF!,P$3+6,FALSE))</f>
        <v>#REF!</v>
      </c>
      <c r="Q220" s="11" t="e">
        <f>IF($A220="","",VLOOKUP($A220,#REF!,Q$3+6,FALSE))</f>
        <v>#REF!</v>
      </c>
      <c r="R220" s="11" t="e">
        <f>IF($A220="","",VLOOKUP($A220,#REF!,R$3+6,FALSE))</f>
        <v>#REF!</v>
      </c>
      <c r="S220" s="11" t="e">
        <f>IF($A220="","",VLOOKUP($A220,#REF!,S$3+6,FALSE))</f>
        <v>#REF!</v>
      </c>
      <c r="T220" s="11" t="e">
        <f>IF($A220="","",VLOOKUP($A220,#REF!,T$3+6,FALSE))</f>
        <v>#REF!</v>
      </c>
      <c r="U220" s="11" t="e">
        <f>IF($A220="","",VLOOKUP($A220,#REF!,U$3+6,FALSE))</f>
        <v>#REF!</v>
      </c>
      <c r="V220" s="11" t="e">
        <f>IF($A220="","",VLOOKUP($A220,#REF!,V$3+6,FALSE))</f>
        <v>#REF!</v>
      </c>
      <c r="W220" s="11" t="e">
        <f>IF($A220="","",VLOOKUP($A220,#REF!,W$3+6,FALSE))</f>
        <v>#REF!</v>
      </c>
      <c r="X220" s="11" t="e">
        <f>IF($A220="","",VLOOKUP($A220,#REF!,X$3+6,FALSE))</f>
        <v>#REF!</v>
      </c>
      <c r="Y220" s="11" t="e">
        <f t="shared" si="15"/>
        <v>#REF!</v>
      </c>
      <c r="AA220" s="11"/>
      <c r="AD220" t="e">
        <f t="shared" si="16"/>
        <v>#REF!</v>
      </c>
      <c r="AE220" t="e">
        <f t="shared" si="17"/>
        <v>#REF!</v>
      </c>
      <c r="AF220" t="e">
        <f t="shared" si="18"/>
        <v>#REF!</v>
      </c>
      <c r="AG220" t="e">
        <f t="shared" si="19"/>
        <v>#REF!</v>
      </c>
    </row>
    <row r="221" spans="1:33" x14ac:dyDescent="0.25">
      <c r="A221" t="e">
        <f>IF(#REF!="","",#REF!)</f>
        <v>#REF!</v>
      </c>
      <c r="B221" s="10">
        <v>218</v>
      </c>
      <c r="C221" s="10" t="e">
        <f>IF(A221="","",IF(VLOOKUP(A221,#REF!,2,FALSE)=0,"",VLOOKUP(A221,#REF!,2,FALSE)))</f>
        <v>#REF!</v>
      </c>
      <c r="D221" s="10" t="e">
        <f>IF(A221="","",IF(VLOOKUP(A221,#REF!,3,FALSE)=0,"",VLOOKUP(A221,#REF!,3,FALSE)))</f>
        <v>#REF!</v>
      </c>
      <c r="E221" s="10" t="e">
        <f>IF(A221="","",IF(VLOOKUP(A221,#REF!,5,FALSE)=0,"",VLOOKUP(A221,#REF!,5,FALSE)))</f>
        <v>#REF!</v>
      </c>
      <c r="F221" s="10" t="e">
        <f>IF(A221="","",IF(VLOOKUP(A221,#REF!,4,FALSE)=0,"",VLOOKUP(A221,#REF!,4,FALSE)))</f>
        <v>#REF!</v>
      </c>
      <c r="G221" s="11" t="e">
        <f>IF($A221="","",VLOOKUP($A221,#REF!,G$3+6,FALSE))</f>
        <v>#REF!</v>
      </c>
      <c r="H221" s="11" t="e">
        <f>IF($A221="","",VLOOKUP($A221,#REF!,H$3+6,FALSE))</f>
        <v>#REF!</v>
      </c>
      <c r="I221" s="11" t="e">
        <f>IF($A221="","",VLOOKUP($A221,#REF!,I$3+6,FALSE))</f>
        <v>#REF!</v>
      </c>
      <c r="J221" s="11" t="e">
        <f>IF($A221="","",VLOOKUP($A221,#REF!,J$3+6,FALSE))</f>
        <v>#REF!</v>
      </c>
      <c r="K221" s="11" t="e">
        <f>IF($A221="","",VLOOKUP($A221,#REF!,K$3+6,FALSE))</f>
        <v>#REF!</v>
      </c>
      <c r="L221" s="11" t="e">
        <f>IF($A221="","",VLOOKUP($A221,#REF!,L$3+6,FALSE))</f>
        <v>#REF!</v>
      </c>
      <c r="M221" s="11" t="e">
        <f>IF($A221="","",VLOOKUP($A221,#REF!,M$3+6,FALSE))</f>
        <v>#REF!</v>
      </c>
      <c r="N221" s="11" t="e">
        <f>IF($A221="","",VLOOKUP($A221,#REF!,N$3+6,FALSE))</f>
        <v>#REF!</v>
      </c>
      <c r="O221" s="11" t="e">
        <f>IF($A221="","",VLOOKUP($A221,#REF!,O$3+6,FALSE))</f>
        <v>#REF!</v>
      </c>
      <c r="P221" s="11" t="e">
        <f>IF($A221="","",VLOOKUP($A221,#REF!,P$3+6,FALSE))</f>
        <v>#REF!</v>
      </c>
      <c r="Q221" s="11" t="e">
        <f>IF($A221="","",VLOOKUP($A221,#REF!,Q$3+6,FALSE))</f>
        <v>#REF!</v>
      </c>
      <c r="R221" s="11" t="e">
        <f>IF($A221="","",VLOOKUP($A221,#REF!,R$3+6,FALSE))</f>
        <v>#REF!</v>
      </c>
      <c r="S221" s="11" t="e">
        <f>IF($A221="","",VLOOKUP($A221,#REF!,S$3+6,FALSE))</f>
        <v>#REF!</v>
      </c>
      <c r="T221" s="11" t="e">
        <f>IF($A221="","",VLOOKUP($A221,#REF!,T$3+6,FALSE))</f>
        <v>#REF!</v>
      </c>
      <c r="U221" s="11" t="e">
        <f>IF($A221="","",VLOOKUP($A221,#REF!,U$3+6,FALSE))</f>
        <v>#REF!</v>
      </c>
      <c r="V221" s="11" t="e">
        <f>IF($A221="","",VLOOKUP($A221,#REF!,V$3+6,FALSE))</f>
        <v>#REF!</v>
      </c>
      <c r="W221" s="11" t="e">
        <f>IF($A221="","",VLOOKUP($A221,#REF!,W$3+6,FALSE))</f>
        <v>#REF!</v>
      </c>
      <c r="X221" s="11" t="e">
        <f>IF($A221="","",VLOOKUP($A221,#REF!,X$3+6,FALSE))</f>
        <v>#REF!</v>
      </c>
      <c r="Y221" s="11" t="e">
        <f t="shared" si="15"/>
        <v>#REF!</v>
      </c>
      <c r="AA221" s="11"/>
      <c r="AD221" t="e">
        <f t="shared" si="16"/>
        <v>#REF!</v>
      </c>
      <c r="AE221" t="e">
        <f t="shared" si="17"/>
        <v>#REF!</v>
      </c>
      <c r="AF221" t="e">
        <f t="shared" si="18"/>
        <v>#REF!</v>
      </c>
      <c r="AG221" t="e">
        <f t="shared" si="19"/>
        <v>#REF!</v>
      </c>
    </row>
    <row r="222" spans="1:33" x14ac:dyDescent="0.25">
      <c r="A222" t="e">
        <f>IF(#REF!="","",#REF!)</f>
        <v>#REF!</v>
      </c>
      <c r="B222" s="10">
        <v>219</v>
      </c>
      <c r="C222" s="10" t="e">
        <f>IF(A222="","",IF(VLOOKUP(A222,#REF!,2,FALSE)=0,"",VLOOKUP(A222,#REF!,2,FALSE)))</f>
        <v>#REF!</v>
      </c>
      <c r="D222" s="10" t="e">
        <f>IF(A222="","",IF(VLOOKUP(A222,#REF!,3,FALSE)=0,"",VLOOKUP(A222,#REF!,3,FALSE)))</f>
        <v>#REF!</v>
      </c>
      <c r="E222" s="10" t="e">
        <f>IF(A222="","",IF(VLOOKUP(A222,#REF!,5,FALSE)=0,"",VLOOKUP(A222,#REF!,5,FALSE)))</f>
        <v>#REF!</v>
      </c>
      <c r="F222" s="10" t="e">
        <f>IF(A222="","",IF(VLOOKUP(A222,#REF!,4,FALSE)=0,"",VLOOKUP(A222,#REF!,4,FALSE)))</f>
        <v>#REF!</v>
      </c>
      <c r="G222" s="11" t="e">
        <f>IF($A222="","",VLOOKUP($A222,#REF!,G$3+6,FALSE))</f>
        <v>#REF!</v>
      </c>
      <c r="H222" s="11" t="e">
        <f>IF($A222="","",VLOOKUP($A222,#REF!,H$3+6,FALSE))</f>
        <v>#REF!</v>
      </c>
      <c r="I222" s="11" t="e">
        <f>IF($A222="","",VLOOKUP($A222,#REF!,I$3+6,FALSE))</f>
        <v>#REF!</v>
      </c>
      <c r="J222" s="11" t="e">
        <f>IF($A222="","",VLOOKUP($A222,#REF!,J$3+6,FALSE))</f>
        <v>#REF!</v>
      </c>
      <c r="K222" s="11" t="e">
        <f>IF($A222="","",VLOOKUP($A222,#REF!,K$3+6,FALSE))</f>
        <v>#REF!</v>
      </c>
      <c r="L222" s="11" t="e">
        <f>IF($A222="","",VLOOKUP($A222,#REF!,L$3+6,FALSE))</f>
        <v>#REF!</v>
      </c>
      <c r="M222" s="11" t="e">
        <f>IF($A222="","",VLOOKUP($A222,#REF!,M$3+6,FALSE))</f>
        <v>#REF!</v>
      </c>
      <c r="N222" s="11" t="e">
        <f>IF($A222="","",VLOOKUP($A222,#REF!,N$3+6,FALSE))</f>
        <v>#REF!</v>
      </c>
      <c r="O222" s="11" t="e">
        <f>IF($A222="","",VLOOKUP($A222,#REF!,O$3+6,FALSE))</f>
        <v>#REF!</v>
      </c>
      <c r="P222" s="11" t="e">
        <f>IF($A222="","",VLOOKUP($A222,#REF!,P$3+6,FALSE))</f>
        <v>#REF!</v>
      </c>
      <c r="Q222" s="11" t="e">
        <f>IF($A222="","",VLOOKUP($A222,#REF!,Q$3+6,FALSE))</f>
        <v>#REF!</v>
      </c>
      <c r="R222" s="11" t="e">
        <f>IF($A222="","",VLOOKUP($A222,#REF!,R$3+6,FALSE))</f>
        <v>#REF!</v>
      </c>
      <c r="S222" s="11" t="e">
        <f>IF($A222="","",VLOOKUP($A222,#REF!,S$3+6,FALSE))</f>
        <v>#REF!</v>
      </c>
      <c r="T222" s="11" t="e">
        <f>IF($A222="","",VLOOKUP($A222,#REF!,T$3+6,FALSE))</f>
        <v>#REF!</v>
      </c>
      <c r="U222" s="11" t="e">
        <f>IF($A222="","",VLOOKUP($A222,#REF!,U$3+6,FALSE))</f>
        <v>#REF!</v>
      </c>
      <c r="V222" s="11" t="e">
        <f>IF($A222="","",VLOOKUP($A222,#REF!,V$3+6,FALSE))</f>
        <v>#REF!</v>
      </c>
      <c r="W222" s="11" t="e">
        <f>IF($A222="","",VLOOKUP($A222,#REF!,W$3+6,FALSE))</f>
        <v>#REF!</v>
      </c>
      <c r="X222" s="11" t="e">
        <f>IF($A222="","",VLOOKUP($A222,#REF!,X$3+6,FALSE))</f>
        <v>#REF!</v>
      </c>
      <c r="Y222" s="11" t="e">
        <f t="shared" si="15"/>
        <v>#REF!</v>
      </c>
      <c r="AA222" s="11"/>
      <c r="AD222" t="e">
        <f t="shared" si="16"/>
        <v>#REF!</v>
      </c>
      <c r="AE222" t="e">
        <f t="shared" si="17"/>
        <v>#REF!</v>
      </c>
      <c r="AF222" t="e">
        <f t="shared" si="18"/>
        <v>#REF!</v>
      </c>
      <c r="AG222" t="e">
        <f t="shared" si="19"/>
        <v>#REF!</v>
      </c>
    </row>
    <row r="223" spans="1:33" x14ac:dyDescent="0.25">
      <c r="A223" t="e">
        <f>IF(#REF!="","",#REF!)</f>
        <v>#REF!</v>
      </c>
      <c r="B223" s="10">
        <v>220</v>
      </c>
      <c r="C223" s="10" t="e">
        <f>IF(A223="","",IF(VLOOKUP(A223,#REF!,2,FALSE)=0,"",VLOOKUP(A223,#REF!,2,FALSE)))</f>
        <v>#REF!</v>
      </c>
      <c r="D223" s="10" t="e">
        <f>IF(A223="","",IF(VLOOKUP(A223,#REF!,3,FALSE)=0,"",VLOOKUP(A223,#REF!,3,FALSE)))</f>
        <v>#REF!</v>
      </c>
      <c r="E223" s="10" t="e">
        <f>IF(A223="","",IF(VLOOKUP(A223,#REF!,5,FALSE)=0,"",VLOOKUP(A223,#REF!,5,FALSE)))</f>
        <v>#REF!</v>
      </c>
      <c r="F223" s="10" t="e">
        <f>IF(A223="","",IF(VLOOKUP(A223,#REF!,4,FALSE)=0,"",VLOOKUP(A223,#REF!,4,FALSE)))</f>
        <v>#REF!</v>
      </c>
      <c r="G223" s="11" t="e">
        <f>IF($A223="","",VLOOKUP($A223,#REF!,G$3+6,FALSE))</f>
        <v>#REF!</v>
      </c>
      <c r="H223" s="11" t="e">
        <f>IF($A223="","",VLOOKUP($A223,#REF!,H$3+6,FALSE))</f>
        <v>#REF!</v>
      </c>
      <c r="I223" s="11" t="e">
        <f>IF($A223="","",VLOOKUP($A223,#REF!,I$3+6,FALSE))</f>
        <v>#REF!</v>
      </c>
      <c r="J223" s="11" t="e">
        <f>IF($A223="","",VLOOKUP($A223,#REF!,J$3+6,FALSE))</f>
        <v>#REF!</v>
      </c>
      <c r="K223" s="11" t="e">
        <f>IF($A223="","",VLOOKUP($A223,#REF!,K$3+6,FALSE))</f>
        <v>#REF!</v>
      </c>
      <c r="L223" s="11" t="e">
        <f>IF($A223="","",VLOOKUP($A223,#REF!,L$3+6,FALSE))</f>
        <v>#REF!</v>
      </c>
      <c r="M223" s="11" t="e">
        <f>IF($A223="","",VLOOKUP($A223,#REF!,M$3+6,FALSE))</f>
        <v>#REF!</v>
      </c>
      <c r="N223" s="11" t="e">
        <f>IF($A223="","",VLOOKUP($A223,#REF!,N$3+6,FALSE))</f>
        <v>#REF!</v>
      </c>
      <c r="O223" s="11" t="e">
        <f>IF($A223="","",VLOOKUP($A223,#REF!,O$3+6,FALSE))</f>
        <v>#REF!</v>
      </c>
      <c r="P223" s="11" t="e">
        <f>IF($A223="","",VLOOKUP($A223,#REF!,P$3+6,FALSE))</f>
        <v>#REF!</v>
      </c>
      <c r="Q223" s="11" t="e">
        <f>IF($A223="","",VLOOKUP($A223,#REF!,Q$3+6,FALSE))</f>
        <v>#REF!</v>
      </c>
      <c r="R223" s="11" t="e">
        <f>IF($A223="","",VLOOKUP($A223,#REF!,R$3+6,FALSE))</f>
        <v>#REF!</v>
      </c>
      <c r="S223" s="11" t="e">
        <f>IF($A223="","",VLOOKUP($A223,#REF!,S$3+6,FALSE))</f>
        <v>#REF!</v>
      </c>
      <c r="T223" s="11" t="e">
        <f>IF($A223="","",VLOOKUP($A223,#REF!,T$3+6,FALSE))</f>
        <v>#REF!</v>
      </c>
      <c r="U223" s="11" t="e">
        <f>IF($A223="","",VLOOKUP($A223,#REF!,U$3+6,FALSE))</f>
        <v>#REF!</v>
      </c>
      <c r="V223" s="11" t="e">
        <f>IF($A223="","",VLOOKUP($A223,#REF!,V$3+6,FALSE))</f>
        <v>#REF!</v>
      </c>
      <c r="W223" s="11" t="e">
        <f>IF($A223="","",VLOOKUP($A223,#REF!,W$3+6,FALSE))</f>
        <v>#REF!</v>
      </c>
      <c r="X223" s="11" t="e">
        <f>IF($A223="","",VLOOKUP($A223,#REF!,X$3+6,FALSE))</f>
        <v>#REF!</v>
      </c>
      <c r="Y223" s="11" t="e">
        <f t="shared" si="15"/>
        <v>#REF!</v>
      </c>
      <c r="AA223" s="11"/>
      <c r="AD223" t="e">
        <f t="shared" si="16"/>
        <v>#REF!</v>
      </c>
      <c r="AE223" t="e">
        <f t="shared" si="17"/>
        <v>#REF!</v>
      </c>
      <c r="AF223" t="e">
        <f t="shared" si="18"/>
        <v>#REF!</v>
      </c>
      <c r="AG223" t="e">
        <f t="shared" si="19"/>
        <v>#REF!</v>
      </c>
    </row>
    <row r="224" spans="1:33" x14ac:dyDescent="0.25">
      <c r="A224" t="e">
        <f>IF(#REF!="","",#REF!)</f>
        <v>#REF!</v>
      </c>
      <c r="B224" s="10">
        <v>221</v>
      </c>
      <c r="C224" s="10" t="e">
        <f>IF(A224="","",IF(VLOOKUP(A224,#REF!,2,FALSE)=0,"",VLOOKUP(A224,#REF!,2,FALSE)))</f>
        <v>#REF!</v>
      </c>
      <c r="D224" s="10" t="e">
        <f>IF(A224="","",IF(VLOOKUP(A224,#REF!,3,FALSE)=0,"",VLOOKUP(A224,#REF!,3,FALSE)))</f>
        <v>#REF!</v>
      </c>
      <c r="E224" s="10" t="e">
        <f>IF(A224="","",IF(VLOOKUP(A224,#REF!,5,FALSE)=0,"",VLOOKUP(A224,#REF!,5,FALSE)))</f>
        <v>#REF!</v>
      </c>
      <c r="F224" s="10" t="e">
        <f>IF(A224="","",IF(VLOOKUP(A224,#REF!,4,FALSE)=0,"",VLOOKUP(A224,#REF!,4,FALSE)))</f>
        <v>#REF!</v>
      </c>
      <c r="G224" s="11" t="e">
        <f>IF($A224="","",VLOOKUP($A224,#REF!,G$3+6,FALSE))</f>
        <v>#REF!</v>
      </c>
      <c r="H224" s="11" t="e">
        <f>IF($A224="","",VLOOKUP($A224,#REF!,H$3+6,FALSE))</f>
        <v>#REF!</v>
      </c>
      <c r="I224" s="11" t="e">
        <f>IF($A224="","",VLOOKUP($A224,#REF!,I$3+6,FALSE))</f>
        <v>#REF!</v>
      </c>
      <c r="J224" s="11" t="e">
        <f>IF($A224="","",VLOOKUP($A224,#REF!,J$3+6,FALSE))</f>
        <v>#REF!</v>
      </c>
      <c r="K224" s="11" t="e">
        <f>IF($A224="","",VLOOKUP($A224,#REF!,K$3+6,FALSE))</f>
        <v>#REF!</v>
      </c>
      <c r="L224" s="11" t="e">
        <f>IF($A224="","",VLOOKUP($A224,#REF!,L$3+6,FALSE))</f>
        <v>#REF!</v>
      </c>
      <c r="M224" s="11" t="e">
        <f>IF($A224="","",VLOOKUP($A224,#REF!,M$3+6,FALSE))</f>
        <v>#REF!</v>
      </c>
      <c r="N224" s="11" t="e">
        <f>IF($A224="","",VLOOKUP($A224,#REF!,N$3+6,FALSE))</f>
        <v>#REF!</v>
      </c>
      <c r="O224" s="11" t="e">
        <f>IF($A224="","",VLOOKUP($A224,#REF!,O$3+6,FALSE))</f>
        <v>#REF!</v>
      </c>
      <c r="P224" s="11" t="e">
        <f>IF($A224="","",VLOOKUP($A224,#REF!,P$3+6,FALSE))</f>
        <v>#REF!</v>
      </c>
      <c r="Q224" s="11" t="e">
        <f>IF($A224="","",VLOOKUP($A224,#REF!,Q$3+6,FALSE))</f>
        <v>#REF!</v>
      </c>
      <c r="R224" s="11" t="e">
        <f>IF($A224="","",VLOOKUP($A224,#REF!,R$3+6,FALSE))</f>
        <v>#REF!</v>
      </c>
      <c r="S224" s="11" t="e">
        <f>IF($A224="","",VLOOKUP($A224,#REF!,S$3+6,FALSE))</f>
        <v>#REF!</v>
      </c>
      <c r="T224" s="11" t="e">
        <f>IF($A224="","",VLOOKUP($A224,#REF!,T$3+6,FALSE))</f>
        <v>#REF!</v>
      </c>
      <c r="U224" s="11" t="e">
        <f>IF($A224="","",VLOOKUP($A224,#REF!,U$3+6,FALSE))</f>
        <v>#REF!</v>
      </c>
      <c r="V224" s="11" t="e">
        <f>IF($A224="","",VLOOKUP($A224,#REF!,V$3+6,FALSE))</f>
        <v>#REF!</v>
      </c>
      <c r="W224" s="11" t="e">
        <f>IF($A224="","",VLOOKUP($A224,#REF!,W$3+6,FALSE))</f>
        <v>#REF!</v>
      </c>
      <c r="X224" s="11" t="e">
        <f>IF($A224="","",VLOOKUP($A224,#REF!,X$3+6,FALSE))</f>
        <v>#REF!</v>
      </c>
      <c r="Y224" s="11" t="e">
        <f t="shared" si="15"/>
        <v>#REF!</v>
      </c>
      <c r="AA224" s="11"/>
      <c r="AD224" t="e">
        <f t="shared" si="16"/>
        <v>#REF!</v>
      </c>
      <c r="AE224" t="e">
        <f t="shared" si="17"/>
        <v>#REF!</v>
      </c>
      <c r="AF224" t="e">
        <f t="shared" si="18"/>
        <v>#REF!</v>
      </c>
      <c r="AG224" t="e">
        <f t="shared" si="19"/>
        <v>#REF!</v>
      </c>
    </row>
    <row r="225" spans="1:33" x14ac:dyDescent="0.25">
      <c r="A225" t="e">
        <f>IF(#REF!="","",#REF!)</f>
        <v>#REF!</v>
      </c>
      <c r="B225" s="10">
        <v>222</v>
      </c>
      <c r="C225" s="10" t="e">
        <f>IF(A225="","",IF(VLOOKUP(A225,#REF!,2,FALSE)=0,"",VLOOKUP(A225,#REF!,2,FALSE)))</f>
        <v>#REF!</v>
      </c>
      <c r="D225" s="10" t="e">
        <f>IF(A225="","",IF(VLOOKUP(A225,#REF!,3,FALSE)=0,"",VLOOKUP(A225,#REF!,3,FALSE)))</f>
        <v>#REF!</v>
      </c>
      <c r="E225" s="10" t="e">
        <f>IF(A225="","",IF(VLOOKUP(A225,#REF!,5,FALSE)=0,"",VLOOKUP(A225,#REF!,5,FALSE)))</f>
        <v>#REF!</v>
      </c>
      <c r="F225" s="10" t="e">
        <f>IF(A225="","",IF(VLOOKUP(A225,#REF!,4,FALSE)=0,"",VLOOKUP(A225,#REF!,4,FALSE)))</f>
        <v>#REF!</v>
      </c>
      <c r="G225" s="11" t="e">
        <f>IF($A225="","",VLOOKUP($A225,#REF!,G$3+6,FALSE))</f>
        <v>#REF!</v>
      </c>
      <c r="H225" s="11" t="e">
        <f>IF($A225="","",VLOOKUP($A225,#REF!,H$3+6,FALSE))</f>
        <v>#REF!</v>
      </c>
      <c r="I225" s="11" t="e">
        <f>IF($A225="","",VLOOKUP($A225,#REF!,I$3+6,FALSE))</f>
        <v>#REF!</v>
      </c>
      <c r="J225" s="11" t="e">
        <f>IF($A225="","",VLOOKUP($A225,#REF!,J$3+6,FALSE))</f>
        <v>#REF!</v>
      </c>
      <c r="K225" s="11" t="e">
        <f>IF($A225="","",VLOOKUP($A225,#REF!,K$3+6,FALSE))</f>
        <v>#REF!</v>
      </c>
      <c r="L225" s="11" t="e">
        <f>IF($A225="","",VLOOKUP($A225,#REF!,L$3+6,FALSE))</f>
        <v>#REF!</v>
      </c>
      <c r="M225" s="11" t="e">
        <f>IF($A225="","",VLOOKUP($A225,#REF!,M$3+6,FALSE))</f>
        <v>#REF!</v>
      </c>
      <c r="N225" s="11" t="e">
        <f>IF($A225="","",VLOOKUP($A225,#REF!,N$3+6,FALSE))</f>
        <v>#REF!</v>
      </c>
      <c r="O225" s="11" t="e">
        <f>IF($A225="","",VLOOKUP($A225,#REF!,O$3+6,FALSE))</f>
        <v>#REF!</v>
      </c>
      <c r="P225" s="11" t="e">
        <f>IF($A225="","",VLOOKUP($A225,#REF!,P$3+6,FALSE))</f>
        <v>#REF!</v>
      </c>
      <c r="Q225" s="11" t="e">
        <f>IF($A225="","",VLOOKUP($A225,#REF!,Q$3+6,FALSE))</f>
        <v>#REF!</v>
      </c>
      <c r="R225" s="11" t="e">
        <f>IF($A225="","",VLOOKUP($A225,#REF!,R$3+6,FALSE))</f>
        <v>#REF!</v>
      </c>
      <c r="S225" s="11" t="e">
        <f>IF($A225="","",VLOOKUP($A225,#REF!,S$3+6,FALSE))</f>
        <v>#REF!</v>
      </c>
      <c r="T225" s="11" t="e">
        <f>IF($A225="","",VLOOKUP($A225,#REF!,T$3+6,FALSE))</f>
        <v>#REF!</v>
      </c>
      <c r="U225" s="11" t="e">
        <f>IF($A225="","",VLOOKUP($A225,#REF!,U$3+6,FALSE))</f>
        <v>#REF!</v>
      </c>
      <c r="V225" s="11" t="e">
        <f>IF($A225="","",VLOOKUP($A225,#REF!,V$3+6,FALSE))</f>
        <v>#REF!</v>
      </c>
      <c r="W225" s="11" t="e">
        <f>IF($A225="","",VLOOKUP($A225,#REF!,W$3+6,FALSE))</f>
        <v>#REF!</v>
      </c>
      <c r="X225" s="11" t="e">
        <f>IF($A225="","",VLOOKUP($A225,#REF!,X$3+6,FALSE))</f>
        <v>#REF!</v>
      </c>
      <c r="Y225" s="11" t="e">
        <f t="shared" si="15"/>
        <v>#REF!</v>
      </c>
      <c r="AA225" s="11"/>
      <c r="AD225" t="e">
        <f t="shared" si="16"/>
        <v>#REF!</v>
      </c>
      <c r="AE225" t="e">
        <f t="shared" si="17"/>
        <v>#REF!</v>
      </c>
      <c r="AF225" t="e">
        <f t="shared" si="18"/>
        <v>#REF!</v>
      </c>
      <c r="AG225" t="e">
        <f t="shared" si="19"/>
        <v>#REF!</v>
      </c>
    </row>
    <row r="226" spans="1:33" x14ac:dyDescent="0.25">
      <c r="A226" t="e">
        <f>IF(#REF!="","",#REF!)</f>
        <v>#REF!</v>
      </c>
      <c r="B226" s="10">
        <v>223</v>
      </c>
      <c r="C226" s="10" t="e">
        <f>IF(A226="","",IF(VLOOKUP(A226,#REF!,2,FALSE)=0,"",VLOOKUP(A226,#REF!,2,FALSE)))</f>
        <v>#REF!</v>
      </c>
      <c r="D226" s="10" t="e">
        <f>IF(A226="","",IF(VLOOKUP(A226,#REF!,3,FALSE)=0,"",VLOOKUP(A226,#REF!,3,FALSE)))</f>
        <v>#REF!</v>
      </c>
      <c r="E226" s="10" t="e">
        <f>IF(A226="","",IF(VLOOKUP(A226,#REF!,5,FALSE)=0,"",VLOOKUP(A226,#REF!,5,FALSE)))</f>
        <v>#REF!</v>
      </c>
      <c r="F226" s="10" t="e">
        <f>IF(A226="","",IF(VLOOKUP(A226,#REF!,4,FALSE)=0,"",VLOOKUP(A226,#REF!,4,FALSE)))</f>
        <v>#REF!</v>
      </c>
      <c r="G226" s="11" t="e">
        <f>IF($A226="","",VLOOKUP($A226,#REF!,G$3+6,FALSE))</f>
        <v>#REF!</v>
      </c>
      <c r="H226" s="11" t="e">
        <f>IF($A226="","",VLOOKUP($A226,#REF!,H$3+6,FALSE))</f>
        <v>#REF!</v>
      </c>
      <c r="I226" s="11" t="e">
        <f>IF($A226="","",VLOOKUP($A226,#REF!,I$3+6,FALSE))</f>
        <v>#REF!</v>
      </c>
      <c r="J226" s="11" t="e">
        <f>IF($A226="","",VLOOKUP($A226,#REF!,J$3+6,FALSE))</f>
        <v>#REF!</v>
      </c>
      <c r="K226" s="11" t="e">
        <f>IF($A226="","",VLOOKUP($A226,#REF!,K$3+6,FALSE))</f>
        <v>#REF!</v>
      </c>
      <c r="L226" s="11" t="e">
        <f>IF($A226="","",VLOOKUP($A226,#REF!,L$3+6,FALSE))</f>
        <v>#REF!</v>
      </c>
      <c r="M226" s="11" t="e">
        <f>IF($A226="","",VLOOKUP($A226,#REF!,M$3+6,FALSE))</f>
        <v>#REF!</v>
      </c>
      <c r="N226" s="11" t="e">
        <f>IF($A226="","",VLOOKUP($A226,#REF!,N$3+6,FALSE))</f>
        <v>#REF!</v>
      </c>
      <c r="O226" s="11" t="e">
        <f>IF($A226="","",VLOOKUP($A226,#REF!,O$3+6,FALSE))</f>
        <v>#REF!</v>
      </c>
      <c r="P226" s="11" t="e">
        <f>IF($A226="","",VLOOKUP($A226,#REF!,P$3+6,FALSE))</f>
        <v>#REF!</v>
      </c>
      <c r="Q226" s="11" t="e">
        <f>IF($A226="","",VLOOKUP($A226,#REF!,Q$3+6,FALSE))</f>
        <v>#REF!</v>
      </c>
      <c r="R226" s="11" t="e">
        <f>IF($A226="","",VLOOKUP($A226,#REF!,R$3+6,FALSE))</f>
        <v>#REF!</v>
      </c>
      <c r="S226" s="11" t="e">
        <f>IF($A226="","",VLOOKUP($A226,#REF!,S$3+6,FALSE))</f>
        <v>#REF!</v>
      </c>
      <c r="T226" s="11" t="e">
        <f>IF($A226="","",VLOOKUP($A226,#REF!,T$3+6,FALSE))</f>
        <v>#REF!</v>
      </c>
      <c r="U226" s="11" t="e">
        <f>IF($A226="","",VLOOKUP($A226,#REF!,U$3+6,FALSE))</f>
        <v>#REF!</v>
      </c>
      <c r="V226" s="11" t="e">
        <f>IF($A226="","",VLOOKUP($A226,#REF!,V$3+6,FALSE))</f>
        <v>#REF!</v>
      </c>
      <c r="W226" s="11" t="e">
        <f>IF($A226="","",VLOOKUP($A226,#REF!,W$3+6,FALSE))</f>
        <v>#REF!</v>
      </c>
      <c r="X226" s="11" t="e">
        <f>IF($A226="","",VLOOKUP($A226,#REF!,X$3+6,FALSE))</f>
        <v>#REF!</v>
      </c>
      <c r="Y226" s="11" t="e">
        <f t="shared" si="15"/>
        <v>#REF!</v>
      </c>
      <c r="AA226" s="11"/>
      <c r="AD226" t="e">
        <f t="shared" si="16"/>
        <v>#REF!</v>
      </c>
      <c r="AE226" t="e">
        <f t="shared" si="17"/>
        <v>#REF!</v>
      </c>
      <c r="AF226" t="e">
        <f t="shared" si="18"/>
        <v>#REF!</v>
      </c>
      <c r="AG226" t="e">
        <f t="shared" si="19"/>
        <v>#REF!</v>
      </c>
    </row>
    <row r="227" spans="1:33" x14ac:dyDescent="0.25">
      <c r="A227" t="e">
        <f>IF(#REF!="","",#REF!)</f>
        <v>#REF!</v>
      </c>
      <c r="B227" s="10">
        <v>224</v>
      </c>
      <c r="C227" s="10" t="e">
        <f>IF(A227="","",IF(VLOOKUP(A227,#REF!,2,FALSE)=0,"",VLOOKUP(A227,#REF!,2,FALSE)))</f>
        <v>#REF!</v>
      </c>
      <c r="D227" s="10" t="e">
        <f>IF(A227="","",IF(VLOOKUP(A227,#REF!,3,FALSE)=0,"",VLOOKUP(A227,#REF!,3,FALSE)))</f>
        <v>#REF!</v>
      </c>
      <c r="E227" s="10" t="e">
        <f>IF(A227="","",IF(VLOOKUP(A227,#REF!,5,FALSE)=0,"",VLOOKUP(A227,#REF!,5,FALSE)))</f>
        <v>#REF!</v>
      </c>
      <c r="F227" s="10" t="e">
        <f>IF(A227="","",IF(VLOOKUP(A227,#REF!,4,FALSE)=0,"",VLOOKUP(A227,#REF!,4,FALSE)))</f>
        <v>#REF!</v>
      </c>
      <c r="G227" s="11" t="e">
        <f>IF($A227="","",VLOOKUP($A227,#REF!,G$3+6,FALSE))</f>
        <v>#REF!</v>
      </c>
      <c r="H227" s="11" t="e">
        <f>IF($A227="","",VLOOKUP($A227,#REF!,H$3+6,FALSE))</f>
        <v>#REF!</v>
      </c>
      <c r="I227" s="11" t="e">
        <f>IF($A227="","",VLOOKUP($A227,#REF!,I$3+6,FALSE))</f>
        <v>#REF!</v>
      </c>
      <c r="J227" s="11" t="e">
        <f>IF($A227="","",VLOOKUP($A227,#REF!,J$3+6,FALSE))</f>
        <v>#REF!</v>
      </c>
      <c r="K227" s="11" t="e">
        <f>IF($A227="","",VLOOKUP($A227,#REF!,K$3+6,FALSE))</f>
        <v>#REF!</v>
      </c>
      <c r="L227" s="11" t="e">
        <f>IF($A227="","",VLOOKUP($A227,#REF!,L$3+6,FALSE))</f>
        <v>#REF!</v>
      </c>
      <c r="M227" s="11" t="e">
        <f>IF($A227="","",VLOOKUP($A227,#REF!,M$3+6,FALSE))</f>
        <v>#REF!</v>
      </c>
      <c r="N227" s="11" t="e">
        <f>IF($A227="","",VLOOKUP($A227,#REF!,N$3+6,FALSE))</f>
        <v>#REF!</v>
      </c>
      <c r="O227" s="11" t="e">
        <f>IF($A227="","",VLOOKUP($A227,#REF!,O$3+6,FALSE))</f>
        <v>#REF!</v>
      </c>
      <c r="P227" s="11" t="e">
        <f>IF($A227="","",VLOOKUP($A227,#REF!,P$3+6,FALSE))</f>
        <v>#REF!</v>
      </c>
      <c r="Q227" s="11" t="e">
        <f>IF($A227="","",VLOOKUP($A227,#REF!,Q$3+6,FALSE))</f>
        <v>#REF!</v>
      </c>
      <c r="R227" s="11" t="e">
        <f>IF($A227="","",VLOOKUP($A227,#REF!,R$3+6,FALSE))</f>
        <v>#REF!</v>
      </c>
      <c r="S227" s="11" t="e">
        <f>IF($A227="","",VLOOKUP($A227,#REF!,S$3+6,FALSE))</f>
        <v>#REF!</v>
      </c>
      <c r="T227" s="11" t="e">
        <f>IF($A227="","",VLOOKUP($A227,#REF!,T$3+6,FALSE))</f>
        <v>#REF!</v>
      </c>
      <c r="U227" s="11" t="e">
        <f>IF($A227="","",VLOOKUP($A227,#REF!,U$3+6,FALSE))</f>
        <v>#REF!</v>
      </c>
      <c r="V227" s="11" t="e">
        <f>IF($A227="","",VLOOKUP($A227,#REF!,V$3+6,FALSE))</f>
        <v>#REF!</v>
      </c>
      <c r="W227" s="11" t="e">
        <f>IF($A227="","",VLOOKUP($A227,#REF!,W$3+6,FALSE))</f>
        <v>#REF!</v>
      </c>
      <c r="X227" s="11" t="e">
        <f>IF($A227="","",VLOOKUP($A227,#REF!,X$3+6,FALSE))</f>
        <v>#REF!</v>
      </c>
      <c r="Y227" s="11" t="e">
        <f t="shared" si="15"/>
        <v>#REF!</v>
      </c>
      <c r="AA227" s="11"/>
      <c r="AD227" t="e">
        <f t="shared" si="16"/>
        <v>#REF!</v>
      </c>
      <c r="AE227" t="e">
        <f t="shared" si="17"/>
        <v>#REF!</v>
      </c>
      <c r="AF227" t="e">
        <f t="shared" si="18"/>
        <v>#REF!</v>
      </c>
      <c r="AG227" t="e">
        <f t="shared" si="19"/>
        <v>#REF!</v>
      </c>
    </row>
    <row r="228" spans="1:33" x14ac:dyDescent="0.25">
      <c r="A228" t="e">
        <f>IF(#REF!="","",#REF!)</f>
        <v>#REF!</v>
      </c>
      <c r="B228" s="10">
        <v>225</v>
      </c>
      <c r="C228" s="10" t="e">
        <f>IF(A228="","",IF(VLOOKUP(A228,#REF!,2,FALSE)=0,"",VLOOKUP(A228,#REF!,2,FALSE)))</f>
        <v>#REF!</v>
      </c>
      <c r="D228" s="10" t="e">
        <f>IF(A228="","",IF(VLOOKUP(A228,#REF!,3,FALSE)=0,"",VLOOKUP(A228,#REF!,3,FALSE)))</f>
        <v>#REF!</v>
      </c>
      <c r="E228" s="10" t="e">
        <f>IF(A228="","",IF(VLOOKUP(A228,#REF!,5,FALSE)=0,"",VLOOKUP(A228,#REF!,5,FALSE)))</f>
        <v>#REF!</v>
      </c>
      <c r="F228" s="10" t="e">
        <f>IF(A228="","",IF(VLOOKUP(A228,#REF!,4,FALSE)=0,"",VLOOKUP(A228,#REF!,4,FALSE)))</f>
        <v>#REF!</v>
      </c>
      <c r="G228" s="11" t="e">
        <f>IF($A228="","",VLOOKUP($A228,#REF!,G$3+6,FALSE))</f>
        <v>#REF!</v>
      </c>
      <c r="H228" s="11" t="e">
        <f>IF($A228="","",VLOOKUP($A228,#REF!,H$3+6,FALSE))</f>
        <v>#REF!</v>
      </c>
      <c r="I228" s="11" t="e">
        <f>IF($A228="","",VLOOKUP($A228,#REF!,I$3+6,FALSE))</f>
        <v>#REF!</v>
      </c>
      <c r="J228" s="11" t="e">
        <f>IF($A228="","",VLOOKUP($A228,#REF!,J$3+6,FALSE))</f>
        <v>#REF!</v>
      </c>
      <c r="K228" s="11" t="e">
        <f>IF($A228="","",VLOOKUP($A228,#REF!,K$3+6,FALSE))</f>
        <v>#REF!</v>
      </c>
      <c r="L228" s="11" t="e">
        <f>IF($A228="","",VLOOKUP($A228,#REF!,L$3+6,FALSE))</f>
        <v>#REF!</v>
      </c>
      <c r="M228" s="11" t="e">
        <f>IF($A228="","",VLOOKUP($A228,#REF!,M$3+6,FALSE))</f>
        <v>#REF!</v>
      </c>
      <c r="N228" s="11" t="e">
        <f>IF($A228="","",VLOOKUP($A228,#REF!,N$3+6,FALSE))</f>
        <v>#REF!</v>
      </c>
      <c r="O228" s="11" t="e">
        <f>IF($A228="","",VLOOKUP($A228,#REF!,O$3+6,FALSE))</f>
        <v>#REF!</v>
      </c>
      <c r="P228" s="11" t="e">
        <f>IF($A228="","",VLOOKUP($A228,#REF!,P$3+6,FALSE))</f>
        <v>#REF!</v>
      </c>
      <c r="Q228" s="11" t="e">
        <f>IF($A228="","",VLOOKUP($A228,#REF!,Q$3+6,FALSE))</f>
        <v>#REF!</v>
      </c>
      <c r="R228" s="11" t="e">
        <f>IF($A228="","",VLOOKUP($A228,#REF!,R$3+6,FALSE))</f>
        <v>#REF!</v>
      </c>
      <c r="S228" s="11" t="e">
        <f>IF($A228="","",VLOOKUP($A228,#REF!,S$3+6,FALSE))</f>
        <v>#REF!</v>
      </c>
      <c r="T228" s="11" t="e">
        <f>IF($A228="","",VLOOKUP($A228,#REF!,T$3+6,FALSE))</f>
        <v>#REF!</v>
      </c>
      <c r="U228" s="11" t="e">
        <f>IF($A228="","",VLOOKUP($A228,#REF!,U$3+6,FALSE))</f>
        <v>#REF!</v>
      </c>
      <c r="V228" s="11" t="e">
        <f>IF($A228="","",VLOOKUP($A228,#REF!,V$3+6,FALSE))</f>
        <v>#REF!</v>
      </c>
      <c r="W228" s="11" t="e">
        <f>IF($A228="","",VLOOKUP($A228,#REF!,W$3+6,FALSE))</f>
        <v>#REF!</v>
      </c>
      <c r="X228" s="11" t="e">
        <f>IF($A228="","",VLOOKUP($A228,#REF!,X$3+6,FALSE))</f>
        <v>#REF!</v>
      </c>
      <c r="Y228" s="11" t="e">
        <f t="shared" si="15"/>
        <v>#REF!</v>
      </c>
      <c r="AA228" s="11"/>
      <c r="AD228" t="e">
        <f t="shared" si="16"/>
        <v>#REF!</v>
      </c>
      <c r="AE228" t="e">
        <f t="shared" si="17"/>
        <v>#REF!</v>
      </c>
      <c r="AF228" t="e">
        <f t="shared" si="18"/>
        <v>#REF!</v>
      </c>
      <c r="AG228" t="e">
        <f t="shared" si="19"/>
        <v>#REF!</v>
      </c>
    </row>
    <row r="229" spans="1:33" x14ac:dyDescent="0.25">
      <c r="A229" t="e">
        <f>IF(#REF!="","",#REF!)</f>
        <v>#REF!</v>
      </c>
      <c r="B229" s="10">
        <v>226</v>
      </c>
      <c r="C229" s="10" t="e">
        <f>IF(A229="","",IF(VLOOKUP(A229,#REF!,2,FALSE)=0,"",VLOOKUP(A229,#REF!,2,FALSE)))</f>
        <v>#REF!</v>
      </c>
      <c r="D229" s="10" t="e">
        <f>IF(A229="","",IF(VLOOKUP(A229,#REF!,3,FALSE)=0,"",VLOOKUP(A229,#REF!,3,FALSE)))</f>
        <v>#REF!</v>
      </c>
      <c r="E229" s="10" t="e">
        <f>IF(A229="","",IF(VLOOKUP(A229,#REF!,5,FALSE)=0,"",VLOOKUP(A229,#REF!,5,FALSE)))</f>
        <v>#REF!</v>
      </c>
      <c r="F229" s="10" t="e">
        <f>IF(A229="","",IF(VLOOKUP(A229,#REF!,4,FALSE)=0,"",VLOOKUP(A229,#REF!,4,FALSE)))</f>
        <v>#REF!</v>
      </c>
      <c r="G229" s="11" t="e">
        <f>IF($A229="","",VLOOKUP($A229,#REF!,G$3+6,FALSE))</f>
        <v>#REF!</v>
      </c>
      <c r="H229" s="11" t="e">
        <f>IF($A229="","",VLOOKUP($A229,#REF!,H$3+6,FALSE))</f>
        <v>#REF!</v>
      </c>
      <c r="I229" s="11" t="e">
        <f>IF($A229="","",VLOOKUP($A229,#REF!,I$3+6,FALSE))</f>
        <v>#REF!</v>
      </c>
      <c r="J229" s="11" t="e">
        <f>IF($A229="","",VLOOKUP($A229,#REF!,J$3+6,FALSE))</f>
        <v>#REF!</v>
      </c>
      <c r="K229" s="11" t="e">
        <f>IF($A229="","",VLOOKUP($A229,#REF!,K$3+6,FALSE))</f>
        <v>#REF!</v>
      </c>
      <c r="L229" s="11" t="e">
        <f>IF($A229="","",VLOOKUP($A229,#REF!,L$3+6,FALSE))</f>
        <v>#REF!</v>
      </c>
      <c r="M229" s="11" t="e">
        <f>IF($A229="","",VLOOKUP($A229,#REF!,M$3+6,FALSE))</f>
        <v>#REF!</v>
      </c>
      <c r="N229" s="11" t="e">
        <f>IF($A229="","",VLOOKUP($A229,#REF!,N$3+6,FALSE))</f>
        <v>#REF!</v>
      </c>
      <c r="O229" s="11" t="e">
        <f>IF($A229="","",VLOOKUP($A229,#REF!,O$3+6,FALSE))</f>
        <v>#REF!</v>
      </c>
      <c r="P229" s="11" t="e">
        <f>IF($A229="","",VLOOKUP($A229,#REF!,P$3+6,FALSE))</f>
        <v>#REF!</v>
      </c>
      <c r="Q229" s="11" t="e">
        <f>IF($A229="","",VLOOKUP($A229,#REF!,Q$3+6,FALSE))</f>
        <v>#REF!</v>
      </c>
      <c r="R229" s="11" t="e">
        <f>IF($A229="","",VLOOKUP($A229,#REF!,R$3+6,FALSE))</f>
        <v>#REF!</v>
      </c>
      <c r="S229" s="11" t="e">
        <f>IF($A229="","",VLOOKUP($A229,#REF!,S$3+6,FALSE))</f>
        <v>#REF!</v>
      </c>
      <c r="T229" s="11" t="e">
        <f>IF($A229="","",VLOOKUP($A229,#REF!,T$3+6,FALSE))</f>
        <v>#REF!</v>
      </c>
      <c r="U229" s="11" t="e">
        <f>IF($A229="","",VLOOKUP($A229,#REF!,U$3+6,FALSE))</f>
        <v>#REF!</v>
      </c>
      <c r="V229" s="11" t="e">
        <f>IF($A229="","",VLOOKUP($A229,#REF!,V$3+6,FALSE))</f>
        <v>#REF!</v>
      </c>
      <c r="W229" s="11" t="e">
        <f>IF($A229="","",VLOOKUP($A229,#REF!,W$3+6,FALSE))</f>
        <v>#REF!</v>
      </c>
      <c r="X229" s="11" t="e">
        <f>IF($A229="","",VLOOKUP($A229,#REF!,X$3+6,FALSE))</f>
        <v>#REF!</v>
      </c>
      <c r="Y229" s="11" t="e">
        <f t="shared" si="15"/>
        <v>#REF!</v>
      </c>
      <c r="AA229" s="11"/>
      <c r="AD229" t="e">
        <f t="shared" si="16"/>
        <v>#REF!</v>
      </c>
      <c r="AE229" t="e">
        <f t="shared" si="17"/>
        <v>#REF!</v>
      </c>
      <c r="AF229" t="e">
        <f t="shared" si="18"/>
        <v>#REF!</v>
      </c>
      <c r="AG229" t="e">
        <f t="shared" si="19"/>
        <v>#REF!</v>
      </c>
    </row>
    <row r="230" spans="1:33" x14ac:dyDescent="0.25">
      <c r="A230" t="e">
        <f>IF(#REF!="","",#REF!)</f>
        <v>#REF!</v>
      </c>
      <c r="B230" s="10">
        <v>227</v>
      </c>
      <c r="C230" s="10" t="e">
        <f>IF(A230="","",IF(VLOOKUP(A230,#REF!,2,FALSE)=0,"",VLOOKUP(A230,#REF!,2,FALSE)))</f>
        <v>#REF!</v>
      </c>
      <c r="D230" s="10" t="e">
        <f>IF(A230="","",IF(VLOOKUP(A230,#REF!,3,FALSE)=0,"",VLOOKUP(A230,#REF!,3,FALSE)))</f>
        <v>#REF!</v>
      </c>
      <c r="E230" s="10" t="e">
        <f>IF(A230="","",IF(VLOOKUP(A230,#REF!,5,FALSE)=0,"",VLOOKUP(A230,#REF!,5,FALSE)))</f>
        <v>#REF!</v>
      </c>
      <c r="F230" s="10" t="e">
        <f>IF(A230="","",IF(VLOOKUP(A230,#REF!,4,FALSE)=0,"",VLOOKUP(A230,#REF!,4,FALSE)))</f>
        <v>#REF!</v>
      </c>
      <c r="G230" s="11" t="e">
        <f>IF($A230="","",VLOOKUP($A230,#REF!,G$3+6,FALSE))</f>
        <v>#REF!</v>
      </c>
      <c r="H230" s="11" t="e">
        <f>IF($A230="","",VLOOKUP($A230,#REF!,H$3+6,FALSE))</f>
        <v>#REF!</v>
      </c>
      <c r="I230" s="11" t="e">
        <f>IF($A230="","",VLOOKUP($A230,#REF!,I$3+6,FALSE))</f>
        <v>#REF!</v>
      </c>
      <c r="J230" s="11" t="e">
        <f>IF($A230="","",VLOOKUP($A230,#REF!,J$3+6,FALSE))</f>
        <v>#REF!</v>
      </c>
      <c r="K230" s="11" t="e">
        <f>IF($A230="","",VLOOKUP($A230,#REF!,K$3+6,FALSE))</f>
        <v>#REF!</v>
      </c>
      <c r="L230" s="11" t="e">
        <f>IF($A230="","",VLOOKUP($A230,#REF!,L$3+6,FALSE))</f>
        <v>#REF!</v>
      </c>
      <c r="M230" s="11" t="e">
        <f>IF($A230="","",VLOOKUP($A230,#REF!,M$3+6,FALSE))</f>
        <v>#REF!</v>
      </c>
      <c r="N230" s="11" t="e">
        <f>IF($A230="","",VLOOKUP($A230,#REF!,N$3+6,FALSE))</f>
        <v>#REF!</v>
      </c>
      <c r="O230" s="11" t="e">
        <f>IF($A230="","",VLOOKUP($A230,#REF!,O$3+6,FALSE))</f>
        <v>#REF!</v>
      </c>
      <c r="P230" s="11" t="e">
        <f>IF($A230="","",VLOOKUP($A230,#REF!,P$3+6,FALSE))</f>
        <v>#REF!</v>
      </c>
      <c r="Q230" s="11" t="e">
        <f>IF($A230="","",VLOOKUP($A230,#REF!,Q$3+6,FALSE))</f>
        <v>#REF!</v>
      </c>
      <c r="R230" s="11" t="e">
        <f>IF($A230="","",VLOOKUP($A230,#REF!,R$3+6,FALSE))</f>
        <v>#REF!</v>
      </c>
      <c r="S230" s="11" t="e">
        <f>IF($A230="","",VLOOKUP($A230,#REF!,S$3+6,FALSE))</f>
        <v>#REF!</v>
      </c>
      <c r="T230" s="11" t="e">
        <f>IF($A230="","",VLOOKUP($A230,#REF!,T$3+6,FALSE))</f>
        <v>#REF!</v>
      </c>
      <c r="U230" s="11" t="e">
        <f>IF($A230="","",VLOOKUP($A230,#REF!,U$3+6,FALSE))</f>
        <v>#REF!</v>
      </c>
      <c r="V230" s="11" t="e">
        <f>IF($A230="","",VLOOKUP($A230,#REF!,V$3+6,FALSE))</f>
        <v>#REF!</v>
      </c>
      <c r="W230" s="11" t="e">
        <f>IF($A230="","",VLOOKUP($A230,#REF!,W$3+6,FALSE))</f>
        <v>#REF!</v>
      </c>
      <c r="X230" s="11" t="e">
        <f>IF($A230="","",VLOOKUP($A230,#REF!,X$3+6,FALSE))</f>
        <v>#REF!</v>
      </c>
      <c r="Y230" s="11" t="e">
        <f t="shared" si="15"/>
        <v>#REF!</v>
      </c>
      <c r="AA230" s="11"/>
      <c r="AD230" t="e">
        <f t="shared" si="16"/>
        <v>#REF!</v>
      </c>
      <c r="AE230" t="e">
        <f t="shared" si="17"/>
        <v>#REF!</v>
      </c>
      <c r="AF230" t="e">
        <f t="shared" si="18"/>
        <v>#REF!</v>
      </c>
      <c r="AG230" t="e">
        <f t="shared" si="19"/>
        <v>#REF!</v>
      </c>
    </row>
    <row r="231" spans="1:33" x14ac:dyDescent="0.25">
      <c r="A231" t="e">
        <f>IF(#REF!="","",#REF!)</f>
        <v>#REF!</v>
      </c>
      <c r="B231" s="10">
        <v>228</v>
      </c>
      <c r="C231" s="10" t="e">
        <f>IF(A231="","",IF(VLOOKUP(A231,#REF!,2,FALSE)=0,"",VLOOKUP(A231,#REF!,2,FALSE)))</f>
        <v>#REF!</v>
      </c>
      <c r="D231" s="10" t="e">
        <f>IF(A231="","",IF(VLOOKUP(A231,#REF!,3,FALSE)=0,"",VLOOKUP(A231,#REF!,3,FALSE)))</f>
        <v>#REF!</v>
      </c>
      <c r="E231" s="10" t="e">
        <f>IF(A231="","",IF(VLOOKUP(A231,#REF!,5,FALSE)=0,"",VLOOKUP(A231,#REF!,5,FALSE)))</f>
        <v>#REF!</v>
      </c>
      <c r="F231" s="10" t="e">
        <f>IF(A231="","",IF(VLOOKUP(A231,#REF!,4,FALSE)=0,"",VLOOKUP(A231,#REF!,4,FALSE)))</f>
        <v>#REF!</v>
      </c>
      <c r="G231" s="11" t="e">
        <f>IF($A231="","",VLOOKUP($A231,#REF!,G$3+6,FALSE))</f>
        <v>#REF!</v>
      </c>
      <c r="H231" s="11" t="e">
        <f>IF($A231="","",VLOOKUP($A231,#REF!,H$3+6,FALSE))</f>
        <v>#REF!</v>
      </c>
      <c r="I231" s="11" t="e">
        <f>IF($A231="","",VLOOKUP($A231,#REF!,I$3+6,FALSE))</f>
        <v>#REF!</v>
      </c>
      <c r="J231" s="11" t="e">
        <f>IF($A231="","",VLOOKUP($A231,#REF!,J$3+6,FALSE))</f>
        <v>#REF!</v>
      </c>
      <c r="K231" s="11" t="e">
        <f>IF($A231="","",VLOOKUP($A231,#REF!,K$3+6,FALSE))</f>
        <v>#REF!</v>
      </c>
      <c r="L231" s="11" t="e">
        <f>IF($A231="","",VLOOKUP($A231,#REF!,L$3+6,FALSE))</f>
        <v>#REF!</v>
      </c>
      <c r="M231" s="11" t="e">
        <f>IF($A231="","",VLOOKUP($A231,#REF!,M$3+6,FALSE))</f>
        <v>#REF!</v>
      </c>
      <c r="N231" s="11" t="e">
        <f>IF($A231="","",VLOOKUP($A231,#REF!,N$3+6,FALSE))</f>
        <v>#REF!</v>
      </c>
      <c r="O231" s="11" t="e">
        <f>IF($A231="","",VLOOKUP($A231,#REF!,O$3+6,FALSE))</f>
        <v>#REF!</v>
      </c>
      <c r="P231" s="11" t="e">
        <f>IF($A231="","",VLOOKUP($A231,#REF!,P$3+6,FALSE))</f>
        <v>#REF!</v>
      </c>
      <c r="Q231" s="11" t="e">
        <f>IF($A231="","",VLOOKUP($A231,#REF!,Q$3+6,FALSE))</f>
        <v>#REF!</v>
      </c>
      <c r="R231" s="11" t="e">
        <f>IF($A231="","",VLOOKUP($A231,#REF!,R$3+6,FALSE))</f>
        <v>#REF!</v>
      </c>
      <c r="S231" s="11" t="e">
        <f>IF($A231="","",VLOOKUP($A231,#REF!,S$3+6,FALSE))</f>
        <v>#REF!</v>
      </c>
      <c r="T231" s="11" t="e">
        <f>IF($A231="","",VLOOKUP($A231,#REF!,T$3+6,FALSE))</f>
        <v>#REF!</v>
      </c>
      <c r="U231" s="11" t="e">
        <f>IF($A231="","",VLOOKUP($A231,#REF!,U$3+6,FALSE))</f>
        <v>#REF!</v>
      </c>
      <c r="V231" s="11" t="e">
        <f>IF($A231="","",VLOOKUP($A231,#REF!,V$3+6,FALSE))</f>
        <v>#REF!</v>
      </c>
      <c r="W231" s="11" t="e">
        <f>IF($A231="","",VLOOKUP($A231,#REF!,W$3+6,FALSE))</f>
        <v>#REF!</v>
      </c>
      <c r="X231" s="11" t="e">
        <f>IF($A231="","",VLOOKUP($A231,#REF!,X$3+6,FALSE))</f>
        <v>#REF!</v>
      </c>
      <c r="Y231" s="11" t="e">
        <f t="shared" si="15"/>
        <v>#REF!</v>
      </c>
      <c r="AA231" s="11"/>
      <c r="AD231" t="e">
        <f t="shared" si="16"/>
        <v>#REF!</v>
      </c>
      <c r="AE231" t="e">
        <f t="shared" si="17"/>
        <v>#REF!</v>
      </c>
      <c r="AF231" t="e">
        <f t="shared" si="18"/>
        <v>#REF!</v>
      </c>
      <c r="AG231" t="e">
        <f t="shared" si="19"/>
        <v>#REF!</v>
      </c>
    </row>
    <row r="232" spans="1:33" x14ac:dyDescent="0.25">
      <c r="A232" t="e">
        <f>IF(#REF!="","",#REF!)</f>
        <v>#REF!</v>
      </c>
      <c r="B232" s="10">
        <v>229</v>
      </c>
      <c r="C232" s="10" t="e">
        <f>IF(A232="","",IF(VLOOKUP(A232,#REF!,2,FALSE)=0,"",VLOOKUP(A232,#REF!,2,FALSE)))</f>
        <v>#REF!</v>
      </c>
      <c r="D232" s="10" t="e">
        <f>IF(A232="","",IF(VLOOKUP(A232,#REF!,3,FALSE)=0,"",VLOOKUP(A232,#REF!,3,FALSE)))</f>
        <v>#REF!</v>
      </c>
      <c r="E232" s="10" t="e">
        <f>IF(A232="","",IF(VLOOKUP(A232,#REF!,5,FALSE)=0,"",VLOOKUP(A232,#REF!,5,FALSE)))</f>
        <v>#REF!</v>
      </c>
      <c r="F232" s="10" t="e">
        <f>IF(A232="","",IF(VLOOKUP(A232,#REF!,4,FALSE)=0,"",VLOOKUP(A232,#REF!,4,FALSE)))</f>
        <v>#REF!</v>
      </c>
      <c r="G232" s="11" t="e">
        <f>IF($A232="","",VLOOKUP($A232,#REF!,G$3+6,FALSE))</f>
        <v>#REF!</v>
      </c>
      <c r="H232" s="11" t="e">
        <f>IF($A232="","",VLOOKUP($A232,#REF!,H$3+6,FALSE))</f>
        <v>#REF!</v>
      </c>
      <c r="I232" s="11" t="e">
        <f>IF($A232="","",VLOOKUP($A232,#REF!,I$3+6,FALSE))</f>
        <v>#REF!</v>
      </c>
      <c r="J232" s="11" t="e">
        <f>IF($A232="","",VLOOKUP($A232,#REF!,J$3+6,FALSE))</f>
        <v>#REF!</v>
      </c>
      <c r="K232" s="11" t="e">
        <f>IF($A232="","",VLOOKUP($A232,#REF!,K$3+6,FALSE))</f>
        <v>#REF!</v>
      </c>
      <c r="L232" s="11" t="e">
        <f>IF($A232="","",VLOOKUP($A232,#REF!,L$3+6,FALSE))</f>
        <v>#REF!</v>
      </c>
      <c r="M232" s="11" t="e">
        <f>IF($A232="","",VLOOKUP($A232,#REF!,M$3+6,FALSE))</f>
        <v>#REF!</v>
      </c>
      <c r="N232" s="11" t="e">
        <f>IF($A232="","",VLOOKUP($A232,#REF!,N$3+6,FALSE))</f>
        <v>#REF!</v>
      </c>
      <c r="O232" s="11" t="e">
        <f>IF($A232="","",VLOOKUP($A232,#REF!,O$3+6,FALSE))</f>
        <v>#REF!</v>
      </c>
      <c r="P232" s="11" t="e">
        <f>IF($A232="","",VLOOKUP($A232,#REF!,P$3+6,FALSE))</f>
        <v>#REF!</v>
      </c>
      <c r="Q232" s="11" t="e">
        <f>IF($A232="","",VLOOKUP($A232,#REF!,Q$3+6,FALSE))</f>
        <v>#REF!</v>
      </c>
      <c r="R232" s="11" t="e">
        <f>IF($A232="","",VLOOKUP($A232,#REF!,R$3+6,FALSE))</f>
        <v>#REF!</v>
      </c>
      <c r="S232" s="11" t="e">
        <f>IF($A232="","",VLOOKUP($A232,#REF!,S$3+6,FALSE))</f>
        <v>#REF!</v>
      </c>
      <c r="T232" s="11" t="e">
        <f>IF($A232="","",VLOOKUP($A232,#REF!,T$3+6,FALSE))</f>
        <v>#REF!</v>
      </c>
      <c r="U232" s="11" t="e">
        <f>IF($A232="","",VLOOKUP($A232,#REF!,U$3+6,FALSE))</f>
        <v>#REF!</v>
      </c>
      <c r="V232" s="11" t="e">
        <f>IF($A232="","",VLOOKUP($A232,#REF!,V$3+6,FALSE))</f>
        <v>#REF!</v>
      </c>
      <c r="W232" s="11" t="e">
        <f>IF($A232="","",VLOOKUP($A232,#REF!,W$3+6,FALSE))</f>
        <v>#REF!</v>
      </c>
      <c r="X232" s="11" t="e">
        <f>IF($A232="","",VLOOKUP($A232,#REF!,X$3+6,FALSE))</f>
        <v>#REF!</v>
      </c>
      <c r="Y232" s="11" t="e">
        <f t="shared" si="15"/>
        <v>#REF!</v>
      </c>
      <c r="AA232" s="11"/>
      <c r="AD232" t="e">
        <f t="shared" si="16"/>
        <v>#REF!</v>
      </c>
      <c r="AE232" t="e">
        <f t="shared" si="17"/>
        <v>#REF!</v>
      </c>
      <c r="AF232" t="e">
        <f t="shared" si="18"/>
        <v>#REF!</v>
      </c>
      <c r="AG232" t="e">
        <f t="shared" si="19"/>
        <v>#REF!</v>
      </c>
    </row>
    <row r="233" spans="1:33" x14ac:dyDescent="0.25">
      <c r="A233" t="e">
        <f>IF(#REF!="","",#REF!)</f>
        <v>#REF!</v>
      </c>
      <c r="B233" s="10">
        <v>230</v>
      </c>
      <c r="C233" s="10" t="e">
        <f>IF(A233="","",IF(VLOOKUP(A233,#REF!,2,FALSE)=0,"",VLOOKUP(A233,#REF!,2,FALSE)))</f>
        <v>#REF!</v>
      </c>
      <c r="D233" s="10" t="e">
        <f>IF(A233="","",IF(VLOOKUP(A233,#REF!,3,FALSE)=0,"",VLOOKUP(A233,#REF!,3,FALSE)))</f>
        <v>#REF!</v>
      </c>
      <c r="E233" s="10" t="e">
        <f>IF(A233="","",IF(VLOOKUP(A233,#REF!,5,FALSE)=0,"",VLOOKUP(A233,#REF!,5,FALSE)))</f>
        <v>#REF!</v>
      </c>
      <c r="F233" s="10" t="e">
        <f>IF(A233="","",IF(VLOOKUP(A233,#REF!,4,FALSE)=0,"",VLOOKUP(A233,#REF!,4,FALSE)))</f>
        <v>#REF!</v>
      </c>
      <c r="G233" s="11" t="e">
        <f>IF($A233="","",VLOOKUP($A233,#REF!,G$3+6,FALSE))</f>
        <v>#REF!</v>
      </c>
      <c r="H233" s="11" t="e">
        <f>IF($A233="","",VLOOKUP($A233,#REF!,H$3+6,FALSE))</f>
        <v>#REF!</v>
      </c>
      <c r="I233" s="11" t="e">
        <f>IF($A233="","",VLOOKUP($A233,#REF!,I$3+6,FALSE))</f>
        <v>#REF!</v>
      </c>
      <c r="J233" s="11" t="e">
        <f>IF($A233="","",VLOOKUP($A233,#REF!,J$3+6,FALSE))</f>
        <v>#REF!</v>
      </c>
      <c r="K233" s="11" t="e">
        <f>IF($A233="","",VLOOKUP($A233,#REF!,K$3+6,FALSE))</f>
        <v>#REF!</v>
      </c>
      <c r="L233" s="11" t="e">
        <f>IF($A233="","",VLOOKUP($A233,#REF!,L$3+6,FALSE))</f>
        <v>#REF!</v>
      </c>
      <c r="M233" s="11" t="e">
        <f>IF($A233="","",VLOOKUP($A233,#REF!,M$3+6,FALSE))</f>
        <v>#REF!</v>
      </c>
      <c r="N233" s="11" t="e">
        <f>IF($A233="","",VLOOKUP($A233,#REF!,N$3+6,FALSE))</f>
        <v>#REF!</v>
      </c>
      <c r="O233" s="11" t="e">
        <f>IF($A233="","",VLOOKUP($A233,#REF!,O$3+6,FALSE))</f>
        <v>#REF!</v>
      </c>
      <c r="P233" s="11" t="e">
        <f>IF($A233="","",VLOOKUP($A233,#REF!,P$3+6,FALSE))</f>
        <v>#REF!</v>
      </c>
      <c r="Q233" s="11" t="e">
        <f>IF($A233="","",VLOOKUP($A233,#REF!,Q$3+6,FALSE))</f>
        <v>#REF!</v>
      </c>
      <c r="R233" s="11" t="e">
        <f>IF($A233="","",VLOOKUP($A233,#REF!,R$3+6,FALSE))</f>
        <v>#REF!</v>
      </c>
      <c r="S233" s="11" t="e">
        <f>IF($A233="","",VLOOKUP($A233,#REF!,S$3+6,FALSE))</f>
        <v>#REF!</v>
      </c>
      <c r="T233" s="11" t="e">
        <f>IF($A233="","",VLOOKUP($A233,#REF!,T$3+6,FALSE))</f>
        <v>#REF!</v>
      </c>
      <c r="U233" s="11" t="e">
        <f>IF($A233="","",VLOOKUP($A233,#REF!,U$3+6,FALSE))</f>
        <v>#REF!</v>
      </c>
      <c r="V233" s="11" t="e">
        <f>IF($A233="","",VLOOKUP($A233,#REF!,V$3+6,FALSE))</f>
        <v>#REF!</v>
      </c>
      <c r="W233" s="11" t="e">
        <f>IF($A233="","",VLOOKUP($A233,#REF!,W$3+6,FALSE))</f>
        <v>#REF!</v>
      </c>
      <c r="X233" s="11" t="e">
        <f>IF($A233="","",VLOOKUP($A233,#REF!,X$3+6,FALSE))</f>
        <v>#REF!</v>
      </c>
      <c r="Y233" s="11" t="e">
        <f t="shared" si="15"/>
        <v>#REF!</v>
      </c>
      <c r="AA233" s="11"/>
      <c r="AD233" t="e">
        <f t="shared" si="16"/>
        <v>#REF!</v>
      </c>
      <c r="AE233" t="e">
        <f t="shared" si="17"/>
        <v>#REF!</v>
      </c>
      <c r="AF233" t="e">
        <f t="shared" si="18"/>
        <v>#REF!</v>
      </c>
      <c r="AG233" t="e">
        <f t="shared" si="19"/>
        <v>#REF!</v>
      </c>
    </row>
    <row r="234" spans="1:33" x14ac:dyDescent="0.25">
      <c r="A234" t="e">
        <f>IF(#REF!="","",#REF!)</f>
        <v>#REF!</v>
      </c>
      <c r="B234" s="10">
        <v>231</v>
      </c>
      <c r="C234" s="10" t="e">
        <f>IF(A234="","",IF(VLOOKUP(A234,#REF!,2,FALSE)=0,"",VLOOKUP(A234,#REF!,2,FALSE)))</f>
        <v>#REF!</v>
      </c>
      <c r="D234" s="10" t="e">
        <f>IF(A234="","",IF(VLOOKUP(A234,#REF!,3,FALSE)=0,"",VLOOKUP(A234,#REF!,3,FALSE)))</f>
        <v>#REF!</v>
      </c>
      <c r="E234" s="10" t="e">
        <f>IF(A234="","",IF(VLOOKUP(A234,#REF!,5,FALSE)=0,"",VLOOKUP(A234,#REF!,5,FALSE)))</f>
        <v>#REF!</v>
      </c>
      <c r="F234" s="10" t="e">
        <f>IF(A234="","",IF(VLOOKUP(A234,#REF!,4,FALSE)=0,"",VLOOKUP(A234,#REF!,4,FALSE)))</f>
        <v>#REF!</v>
      </c>
      <c r="G234" s="11" t="e">
        <f>IF($A234="","",VLOOKUP($A234,#REF!,G$3+6,FALSE))</f>
        <v>#REF!</v>
      </c>
      <c r="H234" s="11" t="e">
        <f>IF($A234="","",VLOOKUP($A234,#REF!,H$3+6,FALSE))</f>
        <v>#REF!</v>
      </c>
      <c r="I234" s="11" t="e">
        <f>IF($A234="","",VLOOKUP($A234,#REF!,I$3+6,FALSE))</f>
        <v>#REF!</v>
      </c>
      <c r="J234" s="11" t="e">
        <f>IF($A234="","",VLOOKUP($A234,#REF!,J$3+6,FALSE))</f>
        <v>#REF!</v>
      </c>
      <c r="K234" s="11" t="e">
        <f>IF($A234="","",VLOOKUP($A234,#REF!,K$3+6,FALSE))</f>
        <v>#REF!</v>
      </c>
      <c r="L234" s="11" t="e">
        <f>IF($A234="","",VLOOKUP($A234,#REF!,L$3+6,FALSE))</f>
        <v>#REF!</v>
      </c>
      <c r="M234" s="11" t="e">
        <f>IF($A234="","",VLOOKUP($A234,#REF!,M$3+6,FALSE))</f>
        <v>#REF!</v>
      </c>
      <c r="N234" s="11" t="e">
        <f>IF($A234="","",VLOOKUP($A234,#REF!,N$3+6,FALSE))</f>
        <v>#REF!</v>
      </c>
      <c r="O234" s="11" t="e">
        <f>IF($A234="","",VLOOKUP($A234,#REF!,O$3+6,FALSE))</f>
        <v>#REF!</v>
      </c>
      <c r="P234" s="11" t="e">
        <f>IF($A234="","",VLOOKUP($A234,#REF!,P$3+6,FALSE))</f>
        <v>#REF!</v>
      </c>
      <c r="Q234" s="11" t="e">
        <f>IF($A234="","",VLOOKUP($A234,#REF!,Q$3+6,FALSE))</f>
        <v>#REF!</v>
      </c>
      <c r="R234" s="11" t="e">
        <f>IF($A234="","",VLOOKUP($A234,#REF!,R$3+6,FALSE))</f>
        <v>#REF!</v>
      </c>
      <c r="S234" s="11" t="e">
        <f>IF($A234="","",VLOOKUP($A234,#REF!,S$3+6,FALSE))</f>
        <v>#REF!</v>
      </c>
      <c r="T234" s="11" t="e">
        <f>IF($A234="","",VLOOKUP($A234,#REF!,T$3+6,FALSE))</f>
        <v>#REF!</v>
      </c>
      <c r="U234" s="11" t="e">
        <f>IF($A234="","",VLOOKUP($A234,#REF!,U$3+6,FALSE))</f>
        <v>#REF!</v>
      </c>
      <c r="V234" s="11" t="e">
        <f>IF($A234="","",VLOOKUP($A234,#REF!,V$3+6,FALSE))</f>
        <v>#REF!</v>
      </c>
      <c r="W234" s="11" t="e">
        <f>IF($A234="","",VLOOKUP($A234,#REF!,W$3+6,FALSE))</f>
        <v>#REF!</v>
      </c>
      <c r="X234" s="11" t="e">
        <f>IF($A234="","",VLOOKUP($A234,#REF!,X$3+6,FALSE))</f>
        <v>#REF!</v>
      </c>
      <c r="Y234" s="11" t="e">
        <f t="shared" si="15"/>
        <v>#REF!</v>
      </c>
      <c r="AA234" s="11"/>
      <c r="AD234" t="e">
        <f t="shared" si="16"/>
        <v>#REF!</v>
      </c>
      <c r="AE234" t="e">
        <f t="shared" si="17"/>
        <v>#REF!</v>
      </c>
      <c r="AF234" t="e">
        <f t="shared" si="18"/>
        <v>#REF!</v>
      </c>
      <c r="AG234" t="e">
        <f t="shared" si="19"/>
        <v>#REF!</v>
      </c>
    </row>
    <row r="235" spans="1:33" x14ac:dyDescent="0.25">
      <c r="A235" t="e">
        <f>IF(#REF!="","",#REF!)</f>
        <v>#REF!</v>
      </c>
      <c r="B235" s="10">
        <v>232</v>
      </c>
      <c r="C235" s="10" t="e">
        <f>IF(A235="","",IF(VLOOKUP(A235,#REF!,2,FALSE)=0,"",VLOOKUP(A235,#REF!,2,FALSE)))</f>
        <v>#REF!</v>
      </c>
      <c r="D235" s="10" t="e">
        <f>IF(A235="","",IF(VLOOKUP(A235,#REF!,3,FALSE)=0,"",VLOOKUP(A235,#REF!,3,FALSE)))</f>
        <v>#REF!</v>
      </c>
      <c r="E235" s="10" t="e">
        <f>IF(A235="","",IF(VLOOKUP(A235,#REF!,5,FALSE)=0,"",VLOOKUP(A235,#REF!,5,FALSE)))</f>
        <v>#REF!</v>
      </c>
      <c r="F235" s="10" t="e">
        <f>IF(A235="","",IF(VLOOKUP(A235,#REF!,4,FALSE)=0,"",VLOOKUP(A235,#REF!,4,FALSE)))</f>
        <v>#REF!</v>
      </c>
      <c r="G235" s="11" t="e">
        <f>IF($A235="","",VLOOKUP($A235,#REF!,G$3+6,FALSE))</f>
        <v>#REF!</v>
      </c>
      <c r="H235" s="11" t="e">
        <f>IF($A235="","",VLOOKUP($A235,#REF!,H$3+6,FALSE))</f>
        <v>#REF!</v>
      </c>
      <c r="I235" s="11" t="e">
        <f>IF($A235="","",VLOOKUP($A235,#REF!,I$3+6,FALSE))</f>
        <v>#REF!</v>
      </c>
      <c r="J235" s="11" t="e">
        <f>IF($A235="","",VLOOKUP($A235,#REF!,J$3+6,FALSE))</f>
        <v>#REF!</v>
      </c>
      <c r="K235" s="11" t="e">
        <f>IF($A235="","",VLOOKUP($A235,#REF!,K$3+6,FALSE))</f>
        <v>#REF!</v>
      </c>
      <c r="L235" s="11" t="e">
        <f>IF($A235="","",VLOOKUP($A235,#REF!,L$3+6,FALSE))</f>
        <v>#REF!</v>
      </c>
      <c r="M235" s="11" t="e">
        <f>IF($A235="","",VLOOKUP($A235,#REF!,M$3+6,FALSE))</f>
        <v>#REF!</v>
      </c>
      <c r="N235" s="11" t="e">
        <f>IF($A235="","",VLOOKUP($A235,#REF!,N$3+6,FALSE))</f>
        <v>#REF!</v>
      </c>
      <c r="O235" s="11" t="e">
        <f>IF($A235="","",VLOOKUP($A235,#REF!,O$3+6,FALSE))</f>
        <v>#REF!</v>
      </c>
      <c r="P235" s="11" t="e">
        <f>IF($A235="","",VLOOKUP($A235,#REF!,P$3+6,FALSE))</f>
        <v>#REF!</v>
      </c>
      <c r="Q235" s="11" t="e">
        <f>IF($A235="","",VLOOKUP($A235,#REF!,Q$3+6,FALSE))</f>
        <v>#REF!</v>
      </c>
      <c r="R235" s="11" t="e">
        <f>IF($A235="","",VLOOKUP($A235,#REF!,R$3+6,FALSE))</f>
        <v>#REF!</v>
      </c>
      <c r="S235" s="11" t="e">
        <f>IF($A235="","",VLOOKUP($A235,#REF!,S$3+6,FALSE))</f>
        <v>#REF!</v>
      </c>
      <c r="T235" s="11" t="e">
        <f>IF($A235="","",VLOOKUP($A235,#REF!,T$3+6,FALSE))</f>
        <v>#REF!</v>
      </c>
      <c r="U235" s="11" t="e">
        <f>IF($A235="","",VLOOKUP($A235,#REF!,U$3+6,FALSE))</f>
        <v>#REF!</v>
      </c>
      <c r="V235" s="11" t="e">
        <f>IF($A235="","",VLOOKUP($A235,#REF!,V$3+6,FALSE))</f>
        <v>#REF!</v>
      </c>
      <c r="W235" s="11" t="e">
        <f>IF($A235="","",VLOOKUP($A235,#REF!,W$3+6,FALSE))</f>
        <v>#REF!</v>
      </c>
      <c r="X235" s="11" t="e">
        <f>IF($A235="","",VLOOKUP($A235,#REF!,X$3+6,FALSE))</f>
        <v>#REF!</v>
      </c>
      <c r="Y235" s="11" t="e">
        <f t="shared" si="15"/>
        <v>#REF!</v>
      </c>
      <c r="AA235" s="11"/>
      <c r="AD235" t="e">
        <f t="shared" si="16"/>
        <v>#REF!</v>
      </c>
      <c r="AE235" t="e">
        <f t="shared" si="17"/>
        <v>#REF!</v>
      </c>
      <c r="AF235" t="e">
        <f t="shared" si="18"/>
        <v>#REF!</v>
      </c>
      <c r="AG235" t="e">
        <f t="shared" si="19"/>
        <v>#REF!</v>
      </c>
    </row>
    <row r="236" spans="1:33" x14ac:dyDescent="0.25">
      <c r="A236" t="e">
        <f>IF(#REF!="","",#REF!)</f>
        <v>#REF!</v>
      </c>
      <c r="B236" s="10">
        <v>233</v>
      </c>
      <c r="C236" s="10" t="e">
        <f>IF(A236="","",IF(VLOOKUP(A236,#REF!,2,FALSE)=0,"",VLOOKUP(A236,#REF!,2,FALSE)))</f>
        <v>#REF!</v>
      </c>
      <c r="D236" s="10" t="e">
        <f>IF(A236="","",IF(VLOOKUP(A236,#REF!,3,FALSE)=0,"",VLOOKUP(A236,#REF!,3,FALSE)))</f>
        <v>#REF!</v>
      </c>
      <c r="E236" s="10" t="e">
        <f>IF(A236="","",IF(VLOOKUP(A236,#REF!,5,FALSE)=0,"",VLOOKUP(A236,#REF!,5,FALSE)))</f>
        <v>#REF!</v>
      </c>
      <c r="F236" s="10" t="e">
        <f>IF(A236="","",IF(VLOOKUP(A236,#REF!,4,FALSE)=0,"",VLOOKUP(A236,#REF!,4,FALSE)))</f>
        <v>#REF!</v>
      </c>
      <c r="G236" s="11" t="e">
        <f>IF($A236="","",VLOOKUP($A236,#REF!,G$3+6,FALSE))</f>
        <v>#REF!</v>
      </c>
      <c r="H236" s="11" t="e">
        <f>IF($A236="","",VLOOKUP($A236,#REF!,H$3+6,FALSE))</f>
        <v>#REF!</v>
      </c>
      <c r="I236" s="11" t="e">
        <f>IF($A236="","",VLOOKUP($A236,#REF!,I$3+6,FALSE))</f>
        <v>#REF!</v>
      </c>
      <c r="J236" s="11" t="e">
        <f>IF($A236="","",VLOOKUP($A236,#REF!,J$3+6,FALSE))</f>
        <v>#REF!</v>
      </c>
      <c r="K236" s="11" t="e">
        <f>IF($A236="","",VLOOKUP($A236,#REF!,K$3+6,FALSE))</f>
        <v>#REF!</v>
      </c>
      <c r="L236" s="11" t="e">
        <f>IF($A236="","",VLOOKUP($A236,#REF!,L$3+6,FALSE))</f>
        <v>#REF!</v>
      </c>
      <c r="M236" s="11" t="e">
        <f>IF($A236="","",VLOOKUP($A236,#REF!,M$3+6,FALSE))</f>
        <v>#REF!</v>
      </c>
      <c r="N236" s="11" t="e">
        <f>IF($A236="","",VLOOKUP($A236,#REF!,N$3+6,FALSE))</f>
        <v>#REF!</v>
      </c>
      <c r="O236" s="11" t="e">
        <f>IF($A236="","",VLOOKUP($A236,#REF!,O$3+6,FALSE))</f>
        <v>#REF!</v>
      </c>
      <c r="P236" s="11" t="e">
        <f>IF($A236="","",VLOOKUP($A236,#REF!,P$3+6,FALSE))</f>
        <v>#REF!</v>
      </c>
      <c r="Q236" s="11" t="e">
        <f>IF($A236="","",VLOOKUP($A236,#REF!,Q$3+6,FALSE))</f>
        <v>#REF!</v>
      </c>
      <c r="R236" s="11" t="e">
        <f>IF($A236="","",VLOOKUP($A236,#REF!,R$3+6,FALSE))</f>
        <v>#REF!</v>
      </c>
      <c r="S236" s="11" t="e">
        <f>IF($A236="","",VLOOKUP($A236,#REF!,S$3+6,FALSE))</f>
        <v>#REF!</v>
      </c>
      <c r="T236" s="11" t="e">
        <f>IF($A236="","",VLOOKUP($A236,#REF!,T$3+6,FALSE))</f>
        <v>#REF!</v>
      </c>
      <c r="U236" s="11" t="e">
        <f>IF($A236="","",VLOOKUP($A236,#REF!,U$3+6,FALSE))</f>
        <v>#REF!</v>
      </c>
      <c r="V236" s="11" t="e">
        <f>IF($A236="","",VLOOKUP($A236,#REF!,V$3+6,FALSE))</f>
        <v>#REF!</v>
      </c>
      <c r="W236" s="11" t="e">
        <f>IF($A236="","",VLOOKUP($A236,#REF!,W$3+6,FALSE))</f>
        <v>#REF!</v>
      </c>
      <c r="X236" s="11" t="e">
        <f>IF($A236="","",VLOOKUP($A236,#REF!,X$3+6,FALSE))</f>
        <v>#REF!</v>
      </c>
      <c r="Y236" s="11" t="e">
        <f t="shared" si="15"/>
        <v>#REF!</v>
      </c>
      <c r="AA236" s="11"/>
      <c r="AD236" t="e">
        <f t="shared" si="16"/>
        <v>#REF!</v>
      </c>
      <c r="AE236" t="e">
        <f t="shared" si="17"/>
        <v>#REF!</v>
      </c>
      <c r="AF236" t="e">
        <f t="shared" si="18"/>
        <v>#REF!</v>
      </c>
      <c r="AG236" t="e">
        <f t="shared" si="19"/>
        <v>#REF!</v>
      </c>
    </row>
    <row r="237" spans="1:33" x14ac:dyDescent="0.25">
      <c r="A237" t="e">
        <f>IF(#REF!="","",#REF!)</f>
        <v>#REF!</v>
      </c>
      <c r="B237" s="10">
        <v>234</v>
      </c>
      <c r="C237" s="10" t="e">
        <f>IF(A237="","",IF(VLOOKUP(A237,#REF!,2,FALSE)=0,"",VLOOKUP(A237,#REF!,2,FALSE)))</f>
        <v>#REF!</v>
      </c>
      <c r="D237" s="10" t="e">
        <f>IF(A237="","",IF(VLOOKUP(A237,#REF!,3,FALSE)=0,"",VLOOKUP(A237,#REF!,3,FALSE)))</f>
        <v>#REF!</v>
      </c>
      <c r="E237" s="10" t="e">
        <f>IF(A237="","",IF(VLOOKUP(A237,#REF!,5,FALSE)=0,"",VLOOKUP(A237,#REF!,5,FALSE)))</f>
        <v>#REF!</v>
      </c>
      <c r="F237" s="10" t="e">
        <f>IF(A237="","",IF(VLOOKUP(A237,#REF!,4,FALSE)=0,"",VLOOKUP(A237,#REF!,4,FALSE)))</f>
        <v>#REF!</v>
      </c>
      <c r="G237" s="11" t="e">
        <f>IF($A237="","",VLOOKUP($A237,#REF!,G$3+6,FALSE))</f>
        <v>#REF!</v>
      </c>
      <c r="H237" s="11" t="e">
        <f>IF($A237="","",VLOOKUP($A237,#REF!,H$3+6,FALSE))</f>
        <v>#REF!</v>
      </c>
      <c r="I237" s="11" t="e">
        <f>IF($A237="","",VLOOKUP($A237,#REF!,I$3+6,FALSE))</f>
        <v>#REF!</v>
      </c>
      <c r="J237" s="11" t="e">
        <f>IF($A237="","",VLOOKUP($A237,#REF!,J$3+6,FALSE))</f>
        <v>#REF!</v>
      </c>
      <c r="K237" s="11" t="e">
        <f>IF($A237="","",VLOOKUP($A237,#REF!,K$3+6,FALSE))</f>
        <v>#REF!</v>
      </c>
      <c r="L237" s="11" t="e">
        <f>IF($A237="","",VLOOKUP($A237,#REF!,L$3+6,FALSE))</f>
        <v>#REF!</v>
      </c>
      <c r="M237" s="11" t="e">
        <f>IF($A237="","",VLOOKUP($A237,#REF!,M$3+6,FALSE))</f>
        <v>#REF!</v>
      </c>
      <c r="N237" s="11" t="e">
        <f>IF($A237="","",VLOOKUP($A237,#REF!,N$3+6,FALSE))</f>
        <v>#REF!</v>
      </c>
      <c r="O237" s="11" t="e">
        <f>IF($A237="","",VLOOKUP($A237,#REF!,O$3+6,FALSE))</f>
        <v>#REF!</v>
      </c>
      <c r="P237" s="11" t="e">
        <f>IF($A237="","",VLOOKUP($A237,#REF!,P$3+6,FALSE))</f>
        <v>#REF!</v>
      </c>
      <c r="Q237" s="11" t="e">
        <f>IF($A237="","",VLOOKUP($A237,#REF!,Q$3+6,FALSE))</f>
        <v>#REF!</v>
      </c>
      <c r="R237" s="11" t="e">
        <f>IF($A237="","",VLOOKUP($A237,#REF!,R$3+6,FALSE))</f>
        <v>#REF!</v>
      </c>
      <c r="S237" s="11" t="e">
        <f>IF($A237="","",VLOOKUP($A237,#REF!,S$3+6,FALSE))</f>
        <v>#REF!</v>
      </c>
      <c r="T237" s="11" t="e">
        <f>IF($A237="","",VLOOKUP($A237,#REF!,T$3+6,FALSE))</f>
        <v>#REF!</v>
      </c>
      <c r="U237" s="11" t="e">
        <f>IF($A237="","",VLOOKUP($A237,#REF!,U$3+6,FALSE))</f>
        <v>#REF!</v>
      </c>
      <c r="V237" s="11" t="e">
        <f>IF($A237="","",VLOOKUP($A237,#REF!,V$3+6,FALSE))</f>
        <v>#REF!</v>
      </c>
      <c r="W237" s="11" t="e">
        <f>IF($A237="","",VLOOKUP($A237,#REF!,W$3+6,FALSE))</f>
        <v>#REF!</v>
      </c>
      <c r="X237" s="11" t="e">
        <f>IF($A237="","",VLOOKUP($A237,#REF!,X$3+6,FALSE))</f>
        <v>#REF!</v>
      </c>
      <c r="Y237" s="11" t="e">
        <f t="shared" si="15"/>
        <v>#REF!</v>
      </c>
      <c r="AA237" s="11"/>
      <c r="AD237" t="e">
        <f t="shared" si="16"/>
        <v>#REF!</v>
      </c>
      <c r="AE237" t="e">
        <f t="shared" si="17"/>
        <v>#REF!</v>
      </c>
      <c r="AF237" t="e">
        <f t="shared" si="18"/>
        <v>#REF!</v>
      </c>
      <c r="AG237" t="e">
        <f t="shared" si="19"/>
        <v>#REF!</v>
      </c>
    </row>
    <row r="238" spans="1:33" x14ac:dyDescent="0.25">
      <c r="A238" t="e">
        <f>IF(#REF!="","",#REF!)</f>
        <v>#REF!</v>
      </c>
      <c r="B238" s="10">
        <v>235</v>
      </c>
      <c r="C238" s="10" t="e">
        <f>IF(A238="","",IF(VLOOKUP(A238,#REF!,2,FALSE)=0,"",VLOOKUP(A238,#REF!,2,FALSE)))</f>
        <v>#REF!</v>
      </c>
      <c r="D238" s="10" t="e">
        <f>IF(A238="","",IF(VLOOKUP(A238,#REF!,3,FALSE)=0,"",VLOOKUP(A238,#REF!,3,FALSE)))</f>
        <v>#REF!</v>
      </c>
      <c r="E238" s="10" t="e">
        <f>IF(A238="","",IF(VLOOKUP(A238,#REF!,5,FALSE)=0,"",VLOOKUP(A238,#REF!,5,FALSE)))</f>
        <v>#REF!</v>
      </c>
      <c r="F238" s="10" t="e">
        <f>IF(A238="","",IF(VLOOKUP(A238,#REF!,4,FALSE)=0,"",VLOOKUP(A238,#REF!,4,FALSE)))</f>
        <v>#REF!</v>
      </c>
      <c r="G238" s="11" t="e">
        <f>IF($A238="","",VLOOKUP($A238,#REF!,G$3+6,FALSE))</f>
        <v>#REF!</v>
      </c>
      <c r="H238" s="11" t="e">
        <f>IF($A238="","",VLOOKUP($A238,#REF!,H$3+6,FALSE))</f>
        <v>#REF!</v>
      </c>
      <c r="I238" s="11" t="e">
        <f>IF($A238="","",VLOOKUP($A238,#REF!,I$3+6,FALSE))</f>
        <v>#REF!</v>
      </c>
      <c r="J238" s="11" t="e">
        <f>IF($A238="","",VLOOKUP($A238,#REF!,J$3+6,FALSE))</f>
        <v>#REF!</v>
      </c>
      <c r="K238" s="11" t="e">
        <f>IF($A238="","",VLOOKUP($A238,#REF!,K$3+6,FALSE))</f>
        <v>#REF!</v>
      </c>
      <c r="L238" s="11" t="e">
        <f>IF($A238="","",VLOOKUP($A238,#REF!,L$3+6,FALSE))</f>
        <v>#REF!</v>
      </c>
      <c r="M238" s="11" t="e">
        <f>IF($A238="","",VLOOKUP($A238,#REF!,M$3+6,FALSE))</f>
        <v>#REF!</v>
      </c>
      <c r="N238" s="11" t="e">
        <f>IF($A238="","",VLOOKUP($A238,#REF!,N$3+6,FALSE))</f>
        <v>#REF!</v>
      </c>
      <c r="O238" s="11" t="e">
        <f>IF($A238="","",VLOOKUP($A238,#REF!,O$3+6,FALSE))</f>
        <v>#REF!</v>
      </c>
      <c r="P238" s="11" t="e">
        <f>IF($A238="","",VLOOKUP($A238,#REF!,P$3+6,FALSE))</f>
        <v>#REF!</v>
      </c>
      <c r="Q238" s="11" t="e">
        <f>IF($A238="","",VLOOKUP($A238,#REF!,Q$3+6,FALSE))</f>
        <v>#REF!</v>
      </c>
      <c r="R238" s="11" t="e">
        <f>IF($A238="","",VLOOKUP($A238,#REF!,R$3+6,FALSE))</f>
        <v>#REF!</v>
      </c>
      <c r="S238" s="11" t="e">
        <f>IF($A238="","",VLOOKUP($A238,#REF!,S$3+6,FALSE))</f>
        <v>#REF!</v>
      </c>
      <c r="T238" s="11" t="e">
        <f>IF($A238="","",VLOOKUP($A238,#REF!,T$3+6,FALSE))</f>
        <v>#REF!</v>
      </c>
      <c r="U238" s="11" t="e">
        <f>IF($A238="","",VLOOKUP($A238,#REF!,U$3+6,FALSE))</f>
        <v>#REF!</v>
      </c>
      <c r="V238" s="11" t="e">
        <f>IF($A238="","",VLOOKUP($A238,#REF!,V$3+6,FALSE))</f>
        <v>#REF!</v>
      </c>
      <c r="W238" s="11" t="e">
        <f>IF($A238="","",VLOOKUP($A238,#REF!,W$3+6,FALSE))</f>
        <v>#REF!</v>
      </c>
      <c r="X238" s="11" t="e">
        <f>IF($A238="","",VLOOKUP($A238,#REF!,X$3+6,FALSE))</f>
        <v>#REF!</v>
      </c>
      <c r="Y238" s="11" t="e">
        <f t="shared" si="15"/>
        <v>#REF!</v>
      </c>
      <c r="AA238" s="11"/>
      <c r="AD238" t="e">
        <f t="shared" si="16"/>
        <v>#REF!</v>
      </c>
      <c r="AE238" t="e">
        <f t="shared" si="17"/>
        <v>#REF!</v>
      </c>
      <c r="AF238" t="e">
        <f t="shared" si="18"/>
        <v>#REF!</v>
      </c>
      <c r="AG238" t="e">
        <f t="shared" si="19"/>
        <v>#REF!</v>
      </c>
    </row>
    <row r="239" spans="1:33" x14ac:dyDescent="0.25">
      <c r="A239" t="e">
        <f>IF(#REF!="","",#REF!)</f>
        <v>#REF!</v>
      </c>
      <c r="B239" s="10">
        <v>236</v>
      </c>
      <c r="C239" s="10" t="e">
        <f>IF(A239="","",IF(VLOOKUP(A239,#REF!,2,FALSE)=0,"",VLOOKUP(A239,#REF!,2,FALSE)))</f>
        <v>#REF!</v>
      </c>
      <c r="D239" s="10" t="e">
        <f>IF(A239="","",IF(VLOOKUP(A239,#REF!,3,FALSE)=0,"",VLOOKUP(A239,#REF!,3,FALSE)))</f>
        <v>#REF!</v>
      </c>
      <c r="E239" s="10" t="e">
        <f>IF(A239="","",IF(VLOOKUP(A239,#REF!,5,FALSE)=0,"",VLOOKUP(A239,#REF!,5,FALSE)))</f>
        <v>#REF!</v>
      </c>
      <c r="F239" s="10" t="e">
        <f>IF(A239="","",IF(VLOOKUP(A239,#REF!,4,FALSE)=0,"",VLOOKUP(A239,#REF!,4,FALSE)))</f>
        <v>#REF!</v>
      </c>
      <c r="G239" s="11" t="e">
        <f>IF($A239="","",VLOOKUP($A239,#REF!,G$3+6,FALSE))</f>
        <v>#REF!</v>
      </c>
      <c r="H239" s="11" t="e">
        <f>IF($A239="","",VLOOKUP($A239,#REF!,H$3+6,FALSE))</f>
        <v>#REF!</v>
      </c>
      <c r="I239" s="11" t="e">
        <f>IF($A239="","",VLOOKUP($A239,#REF!,I$3+6,FALSE))</f>
        <v>#REF!</v>
      </c>
      <c r="J239" s="11" t="e">
        <f>IF($A239="","",VLOOKUP($A239,#REF!,J$3+6,FALSE))</f>
        <v>#REF!</v>
      </c>
      <c r="K239" s="11" t="e">
        <f>IF($A239="","",VLOOKUP($A239,#REF!,K$3+6,FALSE))</f>
        <v>#REF!</v>
      </c>
      <c r="L239" s="11" t="e">
        <f>IF($A239="","",VLOOKUP($A239,#REF!,L$3+6,FALSE))</f>
        <v>#REF!</v>
      </c>
      <c r="M239" s="11" t="e">
        <f>IF($A239="","",VLOOKUP($A239,#REF!,M$3+6,FALSE))</f>
        <v>#REF!</v>
      </c>
      <c r="N239" s="11" t="e">
        <f>IF($A239="","",VLOOKUP($A239,#REF!,N$3+6,FALSE))</f>
        <v>#REF!</v>
      </c>
      <c r="O239" s="11" t="e">
        <f>IF($A239="","",VLOOKUP($A239,#REF!,O$3+6,FALSE))</f>
        <v>#REF!</v>
      </c>
      <c r="P239" s="11" t="e">
        <f>IF($A239="","",VLOOKUP($A239,#REF!,P$3+6,FALSE))</f>
        <v>#REF!</v>
      </c>
      <c r="Q239" s="11" t="e">
        <f>IF($A239="","",VLOOKUP($A239,#REF!,Q$3+6,FALSE))</f>
        <v>#REF!</v>
      </c>
      <c r="R239" s="11" t="e">
        <f>IF($A239="","",VLOOKUP($A239,#REF!,R$3+6,FALSE))</f>
        <v>#REF!</v>
      </c>
      <c r="S239" s="11" t="e">
        <f>IF($A239="","",VLOOKUP($A239,#REF!,S$3+6,FALSE))</f>
        <v>#REF!</v>
      </c>
      <c r="T239" s="11" t="e">
        <f>IF($A239="","",VLOOKUP($A239,#REF!,T$3+6,FALSE))</f>
        <v>#REF!</v>
      </c>
      <c r="U239" s="11" t="e">
        <f>IF($A239="","",VLOOKUP($A239,#REF!,U$3+6,FALSE))</f>
        <v>#REF!</v>
      </c>
      <c r="V239" s="11" t="e">
        <f>IF($A239="","",VLOOKUP($A239,#REF!,V$3+6,FALSE))</f>
        <v>#REF!</v>
      </c>
      <c r="W239" s="11" t="e">
        <f>IF($A239="","",VLOOKUP($A239,#REF!,W$3+6,FALSE))</f>
        <v>#REF!</v>
      </c>
      <c r="X239" s="11" t="e">
        <f>IF($A239="","",VLOOKUP($A239,#REF!,X$3+6,FALSE))</f>
        <v>#REF!</v>
      </c>
      <c r="Y239" s="11" t="e">
        <f t="shared" si="15"/>
        <v>#REF!</v>
      </c>
      <c r="AA239" s="11"/>
      <c r="AD239" t="e">
        <f t="shared" si="16"/>
        <v>#REF!</v>
      </c>
      <c r="AE239" t="e">
        <f t="shared" si="17"/>
        <v>#REF!</v>
      </c>
      <c r="AF239" t="e">
        <f t="shared" si="18"/>
        <v>#REF!</v>
      </c>
      <c r="AG239" t="e">
        <f t="shared" si="19"/>
        <v>#REF!</v>
      </c>
    </row>
    <row r="240" spans="1:33" x14ac:dyDescent="0.25">
      <c r="A240" t="e">
        <f>IF(#REF!="","",#REF!)</f>
        <v>#REF!</v>
      </c>
      <c r="B240" s="10">
        <v>237</v>
      </c>
      <c r="C240" s="10" t="e">
        <f>IF(A240="","",IF(VLOOKUP(A240,#REF!,2,FALSE)=0,"",VLOOKUP(A240,#REF!,2,FALSE)))</f>
        <v>#REF!</v>
      </c>
      <c r="D240" s="10" t="e">
        <f>IF(A240="","",IF(VLOOKUP(A240,#REF!,3,FALSE)=0,"",VLOOKUP(A240,#REF!,3,FALSE)))</f>
        <v>#REF!</v>
      </c>
      <c r="E240" s="10" t="e">
        <f>IF(A240="","",IF(VLOOKUP(A240,#REF!,5,FALSE)=0,"",VLOOKUP(A240,#REF!,5,FALSE)))</f>
        <v>#REF!</v>
      </c>
      <c r="F240" s="10" t="e">
        <f>IF(A240="","",IF(VLOOKUP(A240,#REF!,4,FALSE)=0,"",VLOOKUP(A240,#REF!,4,FALSE)))</f>
        <v>#REF!</v>
      </c>
      <c r="G240" s="11" t="e">
        <f>IF($A240="","",VLOOKUP($A240,#REF!,G$3+6,FALSE))</f>
        <v>#REF!</v>
      </c>
      <c r="H240" s="11" t="e">
        <f>IF($A240="","",VLOOKUP($A240,#REF!,H$3+6,FALSE))</f>
        <v>#REF!</v>
      </c>
      <c r="I240" s="11" t="e">
        <f>IF($A240="","",VLOOKUP($A240,#REF!,I$3+6,FALSE))</f>
        <v>#REF!</v>
      </c>
      <c r="J240" s="11" t="e">
        <f>IF($A240="","",VLOOKUP($A240,#REF!,J$3+6,FALSE))</f>
        <v>#REF!</v>
      </c>
      <c r="K240" s="11" t="e">
        <f>IF($A240="","",VLOOKUP($A240,#REF!,K$3+6,FALSE))</f>
        <v>#REF!</v>
      </c>
      <c r="L240" s="11" t="e">
        <f>IF($A240="","",VLOOKUP($A240,#REF!,L$3+6,FALSE))</f>
        <v>#REF!</v>
      </c>
      <c r="M240" s="11" t="e">
        <f>IF($A240="","",VLOOKUP($A240,#REF!,M$3+6,FALSE))</f>
        <v>#REF!</v>
      </c>
      <c r="N240" s="11" t="e">
        <f>IF($A240="","",VLOOKUP($A240,#REF!,N$3+6,FALSE))</f>
        <v>#REF!</v>
      </c>
      <c r="O240" s="11" t="e">
        <f>IF($A240="","",VLOOKUP($A240,#REF!,O$3+6,FALSE))</f>
        <v>#REF!</v>
      </c>
      <c r="P240" s="11" t="e">
        <f>IF($A240="","",VLOOKUP($A240,#REF!,P$3+6,FALSE))</f>
        <v>#REF!</v>
      </c>
      <c r="Q240" s="11" t="e">
        <f>IF($A240="","",VLOOKUP($A240,#REF!,Q$3+6,FALSE))</f>
        <v>#REF!</v>
      </c>
      <c r="R240" s="11" t="e">
        <f>IF($A240="","",VLOOKUP($A240,#REF!,R$3+6,FALSE))</f>
        <v>#REF!</v>
      </c>
      <c r="S240" s="11" t="e">
        <f>IF($A240="","",VLOOKUP($A240,#REF!,S$3+6,FALSE))</f>
        <v>#REF!</v>
      </c>
      <c r="T240" s="11" t="e">
        <f>IF($A240="","",VLOOKUP($A240,#REF!,T$3+6,FALSE))</f>
        <v>#REF!</v>
      </c>
      <c r="U240" s="11" t="e">
        <f>IF($A240="","",VLOOKUP($A240,#REF!,U$3+6,FALSE))</f>
        <v>#REF!</v>
      </c>
      <c r="V240" s="11" t="e">
        <f>IF($A240="","",VLOOKUP($A240,#REF!,V$3+6,FALSE))</f>
        <v>#REF!</v>
      </c>
      <c r="W240" s="11" t="e">
        <f>IF($A240="","",VLOOKUP($A240,#REF!,W$3+6,FALSE))</f>
        <v>#REF!</v>
      </c>
      <c r="X240" s="11" t="e">
        <f>IF($A240="","",VLOOKUP($A240,#REF!,X$3+6,FALSE))</f>
        <v>#REF!</v>
      </c>
      <c r="Y240" s="11" t="e">
        <f t="shared" si="15"/>
        <v>#REF!</v>
      </c>
      <c r="AA240" s="11"/>
      <c r="AD240" t="e">
        <f t="shared" si="16"/>
        <v>#REF!</v>
      </c>
      <c r="AE240" t="e">
        <f t="shared" si="17"/>
        <v>#REF!</v>
      </c>
      <c r="AF240" t="e">
        <f t="shared" si="18"/>
        <v>#REF!</v>
      </c>
      <c r="AG240" t="e">
        <f t="shared" si="19"/>
        <v>#REF!</v>
      </c>
    </row>
    <row r="241" spans="1:33" x14ac:dyDescent="0.25">
      <c r="A241" t="e">
        <f>IF(#REF!="","",#REF!)</f>
        <v>#REF!</v>
      </c>
      <c r="B241" s="10">
        <v>238</v>
      </c>
      <c r="C241" s="10" t="e">
        <f>IF(A241="","",IF(VLOOKUP(A241,#REF!,2,FALSE)=0,"",VLOOKUP(A241,#REF!,2,FALSE)))</f>
        <v>#REF!</v>
      </c>
      <c r="D241" s="10" t="e">
        <f>IF(A241="","",IF(VLOOKUP(A241,#REF!,3,FALSE)=0,"",VLOOKUP(A241,#REF!,3,FALSE)))</f>
        <v>#REF!</v>
      </c>
      <c r="E241" s="10" t="e">
        <f>IF(A241="","",IF(VLOOKUP(A241,#REF!,5,FALSE)=0,"",VLOOKUP(A241,#REF!,5,FALSE)))</f>
        <v>#REF!</v>
      </c>
      <c r="F241" s="10" t="e">
        <f>IF(A241="","",IF(VLOOKUP(A241,#REF!,4,FALSE)=0,"",VLOOKUP(A241,#REF!,4,FALSE)))</f>
        <v>#REF!</v>
      </c>
      <c r="G241" s="11" t="e">
        <f>IF($A241="","",VLOOKUP($A241,#REF!,G$3+6,FALSE))</f>
        <v>#REF!</v>
      </c>
      <c r="H241" s="11" t="e">
        <f>IF($A241="","",VLOOKUP($A241,#REF!,H$3+6,FALSE))</f>
        <v>#REF!</v>
      </c>
      <c r="I241" s="11" t="e">
        <f>IF($A241="","",VLOOKUP($A241,#REF!,I$3+6,FALSE))</f>
        <v>#REF!</v>
      </c>
      <c r="J241" s="11" t="e">
        <f>IF($A241="","",VLOOKUP($A241,#REF!,J$3+6,FALSE))</f>
        <v>#REF!</v>
      </c>
      <c r="K241" s="11" t="e">
        <f>IF($A241="","",VLOOKUP($A241,#REF!,K$3+6,FALSE))</f>
        <v>#REF!</v>
      </c>
      <c r="L241" s="11" t="e">
        <f>IF($A241="","",VLOOKUP($A241,#REF!,L$3+6,FALSE))</f>
        <v>#REF!</v>
      </c>
      <c r="M241" s="11" t="e">
        <f>IF($A241="","",VLOOKUP($A241,#REF!,M$3+6,FALSE))</f>
        <v>#REF!</v>
      </c>
      <c r="N241" s="11" t="e">
        <f>IF($A241="","",VLOOKUP($A241,#REF!,N$3+6,FALSE))</f>
        <v>#REF!</v>
      </c>
      <c r="O241" s="11" t="e">
        <f>IF($A241="","",VLOOKUP($A241,#REF!,O$3+6,FALSE))</f>
        <v>#REF!</v>
      </c>
      <c r="P241" s="11" t="e">
        <f>IF($A241="","",VLOOKUP($A241,#REF!,P$3+6,FALSE))</f>
        <v>#REF!</v>
      </c>
      <c r="Q241" s="11" t="e">
        <f>IF($A241="","",VLOOKUP($A241,#REF!,Q$3+6,FALSE))</f>
        <v>#REF!</v>
      </c>
      <c r="R241" s="11" t="e">
        <f>IF($A241="","",VLOOKUP($A241,#REF!,R$3+6,FALSE))</f>
        <v>#REF!</v>
      </c>
      <c r="S241" s="11" t="e">
        <f>IF($A241="","",VLOOKUP($A241,#REF!,S$3+6,FALSE))</f>
        <v>#REF!</v>
      </c>
      <c r="T241" s="11" t="e">
        <f>IF($A241="","",VLOOKUP($A241,#REF!,T$3+6,FALSE))</f>
        <v>#REF!</v>
      </c>
      <c r="U241" s="11" t="e">
        <f>IF($A241="","",VLOOKUP($A241,#REF!,U$3+6,FALSE))</f>
        <v>#REF!</v>
      </c>
      <c r="V241" s="11" t="e">
        <f>IF($A241="","",VLOOKUP($A241,#REF!,V$3+6,FALSE))</f>
        <v>#REF!</v>
      </c>
      <c r="W241" s="11" t="e">
        <f>IF($A241="","",VLOOKUP($A241,#REF!,W$3+6,FALSE))</f>
        <v>#REF!</v>
      </c>
      <c r="X241" s="11" t="e">
        <f>IF($A241="","",VLOOKUP($A241,#REF!,X$3+6,FALSE))</f>
        <v>#REF!</v>
      </c>
      <c r="Y241" s="11" t="e">
        <f t="shared" si="15"/>
        <v>#REF!</v>
      </c>
      <c r="AA241" s="11"/>
      <c r="AD241" t="e">
        <f t="shared" si="16"/>
        <v>#REF!</v>
      </c>
      <c r="AE241" t="e">
        <f t="shared" si="17"/>
        <v>#REF!</v>
      </c>
      <c r="AF241" t="e">
        <f t="shared" si="18"/>
        <v>#REF!</v>
      </c>
      <c r="AG241" t="e">
        <f t="shared" si="19"/>
        <v>#REF!</v>
      </c>
    </row>
    <row r="242" spans="1:33" x14ac:dyDescent="0.25">
      <c r="A242" t="e">
        <f>IF(#REF!="","",#REF!)</f>
        <v>#REF!</v>
      </c>
      <c r="B242" s="10">
        <v>239</v>
      </c>
      <c r="C242" s="10" t="e">
        <f>IF(A242="","",IF(VLOOKUP(A242,#REF!,2,FALSE)=0,"",VLOOKUP(A242,#REF!,2,FALSE)))</f>
        <v>#REF!</v>
      </c>
      <c r="D242" s="10" t="e">
        <f>IF(A242="","",IF(VLOOKUP(A242,#REF!,3,FALSE)=0,"",VLOOKUP(A242,#REF!,3,FALSE)))</f>
        <v>#REF!</v>
      </c>
      <c r="E242" s="10" t="e">
        <f>IF(A242="","",IF(VLOOKUP(A242,#REF!,5,FALSE)=0,"",VLOOKUP(A242,#REF!,5,FALSE)))</f>
        <v>#REF!</v>
      </c>
      <c r="F242" s="10" t="e">
        <f>IF(A242="","",IF(VLOOKUP(A242,#REF!,4,FALSE)=0,"",VLOOKUP(A242,#REF!,4,FALSE)))</f>
        <v>#REF!</v>
      </c>
      <c r="G242" s="11" t="e">
        <f>IF($A242="","",VLOOKUP($A242,#REF!,G$3+6,FALSE))</f>
        <v>#REF!</v>
      </c>
      <c r="H242" s="11" t="e">
        <f>IF($A242="","",VLOOKUP($A242,#REF!,H$3+6,FALSE))</f>
        <v>#REF!</v>
      </c>
      <c r="I242" s="11" t="e">
        <f>IF($A242="","",VLOOKUP($A242,#REF!,I$3+6,FALSE))</f>
        <v>#REF!</v>
      </c>
      <c r="J242" s="11" t="e">
        <f>IF($A242="","",VLOOKUP($A242,#REF!,J$3+6,FALSE))</f>
        <v>#REF!</v>
      </c>
      <c r="K242" s="11" t="e">
        <f>IF($A242="","",VLOOKUP($A242,#REF!,K$3+6,FALSE))</f>
        <v>#REF!</v>
      </c>
      <c r="L242" s="11" t="e">
        <f>IF($A242="","",VLOOKUP($A242,#REF!,L$3+6,FALSE))</f>
        <v>#REF!</v>
      </c>
      <c r="M242" s="11" t="e">
        <f>IF($A242="","",VLOOKUP($A242,#REF!,M$3+6,FALSE))</f>
        <v>#REF!</v>
      </c>
      <c r="N242" s="11" t="e">
        <f>IF($A242="","",VLOOKUP($A242,#REF!,N$3+6,FALSE))</f>
        <v>#REF!</v>
      </c>
      <c r="O242" s="11" t="e">
        <f>IF($A242="","",VLOOKUP($A242,#REF!,O$3+6,FALSE))</f>
        <v>#REF!</v>
      </c>
      <c r="P242" s="11" t="e">
        <f>IF($A242="","",VLOOKUP($A242,#REF!,P$3+6,FALSE))</f>
        <v>#REF!</v>
      </c>
      <c r="Q242" s="11" t="e">
        <f>IF($A242="","",VLOOKUP($A242,#REF!,Q$3+6,FALSE))</f>
        <v>#REF!</v>
      </c>
      <c r="R242" s="11" t="e">
        <f>IF($A242="","",VLOOKUP($A242,#REF!,R$3+6,FALSE))</f>
        <v>#REF!</v>
      </c>
      <c r="S242" s="11" t="e">
        <f>IF($A242="","",VLOOKUP($A242,#REF!,S$3+6,FALSE))</f>
        <v>#REF!</v>
      </c>
      <c r="T242" s="11" t="e">
        <f>IF($A242="","",VLOOKUP($A242,#REF!,T$3+6,FALSE))</f>
        <v>#REF!</v>
      </c>
      <c r="U242" s="11" t="e">
        <f>IF($A242="","",VLOOKUP($A242,#REF!,U$3+6,FALSE))</f>
        <v>#REF!</v>
      </c>
      <c r="V242" s="11" t="e">
        <f>IF($A242="","",VLOOKUP($A242,#REF!,V$3+6,FALSE))</f>
        <v>#REF!</v>
      </c>
      <c r="W242" s="11" t="e">
        <f>IF($A242="","",VLOOKUP($A242,#REF!,W$3+6,FALSE))</f>
        <v>#REF!</v>
      </c>
      <c r="X242" s="11" t="e">
        <f>IF($A242="","",VLOOKUP($A242,#REF!,X$3+6,FALSE))</f>
        <v>#REF!</v>
      </c>
      <c r="Y242" s="11" t="e">
        <f t="shared" si="15"/>
        <v>#REF!</v>
      </c>
      <c r="AA242" s="11"/>
      <c r="AD242" t="e">
        <f t="shared" si="16"/>
        <v>#REF!</v>
      </c>
      <c r="AE242" t="e">
        <f t="shared" si="17"/>
        <v>#REF!</v>
      </c>
      <c r="AF242" t="e">
        <f t="shared" si="18"/>
        <v>#REF!</v>
      </c>
      <c r="AG242" t="e">
        <f t="shared" si="19"/>
        <v>#REF!</v>
      </c>
    </row>
    <row r="243" spans="1:33" x14ac:dyDescent="0.25">
      <c r="A243" t="e">
        <f>IF(#REF!="","",#REF!)</f>
        <v>#REF!</v>
      </c>
      <c r="B243" s="10">
        <v>240</v>
      </c>
      <c r="C243" s="10" t="e">
        <f>IF(A243="","",IF(VLOOKUP(A243,#REF!,2,FALSE)=0,"",VLOOKUP(A243,#REF!,2,FALSE)))</f>
        <v>#REF!</v>
      </c>
      <c r="D243" s="10" t="e">
        <f>IF(A243="","",IF(VLOOKUP(A243,#REF!,3,FALSE)=0,"",VLOOKUP(A243,#REF!,3,FALSE)))</f>
        <v>#REF!</v>
      </c>
      <c r="E243" s="10" t="e">
        <f>IF(A243="","",IF(VLOOKUP(A243,#REF!,5,FALSE)=0,"",VLOOKUP(A243,#REF!,5,FALSE)))</f>
        <v>#REF!</v>
      </c>
      <c r="F243" s="10" t="e">
        <f>IF(A243="","",IF(VLOOKUP(A243,#REF!,4,FALSE)=0,"",VLOOKUP(A243,#REF!,4,FALSE)))</f>
        <v>#REF!</v>
      </c>
      <c r="G243" s="11" t="e">
        <f>IF($A243="","",VLOOKUP($A243,#REF!,G$3+6,FALSE))</f>
        <v>#REF!</v>
      </c>
      <c r="H243" s="11" t="e">
        <f>IF($A243="","",VLOOKUP($A243,#REF!,H$3+6,FALSE))</f>
        <v>#REF!</v>
      </c>
      <c r="I243" s="11" t="e">
        <f>IF($A243="","",VLOOKUP($A243,#REF!,I$3+6,FALSE))</f>
        <v>#REF!</v>
      </c>
      <c r="J243" s="11" t="e">
        <f>IF($A243="","",VLOOKUP($A243,#REF!,J$3+6,FALSE))</f>
        <v>#REF!</v>
      </c>
      <c r="K243" s="11" t="e">
        <f>IF($A243="","",VLOOKUP($A243,#REF!,K$3+6,FALSE))</f>
        <v>#REF!</v>
      </c>
      <c r="L243" s="11" t="e">
        <f>IF($A243="","",VLOOKUP($A243,#REF!,L$3+6,FALSE))</f>
        <v>#REF!</v>
      </c>
      <c r="M243" s="11" t="e">
        <f>IF($A243="","",VLOOKUP($A243,#REF!,M$3+6,FALSE))</f>
        <v>#REF!</v>
      </c>
      <c r="N243" s="11" t="e">
        <f>IF($A243="","",VLOOKUP($A243,#REF!,N$3+6,FALSE))</f>
        <v>#REF!</v>
      </c>
      <c r="O243" s="11" t="e">
        <f>IF($A243="","",VLOOKUP($A243,#REF!,O$3+6,FALSE))</f>
        <v>#REF!</v>
      </c>
      <c r="P243" s="11" t="e">
        <f>IF($A243="","",VLOOKUP($A243,#REF!,P$3+6,FALSE))</f>
        <v>#REF!</v>
      </c>
      <c r="Q243" s="11" t="e">
        <f>IF($A243="","",VLOOKUP($A243,#REF!,Q$3+6,FALSE))</f>
        <v>#REF!</v>
      </c>
      <c r="R243" s="11" t="e">
        <f>IF($A243="","",VLOOKUP($A243,#REF!,R$3+6,FALSE))</f>
        <v>#REF!</v>
      </c>
      <c r="S243" s="11" t="e">
        <f>IF($A243="","",VLOOKUP($A243,#REF!,S$3+6,FALSE))</f>
        <v>#REF!</v>
      </c>
      <c r="T243" s="11" t="e">
        <f>IF($A243="","",VLOOKUP($A243,#REF!,T$3+6,FALSE))</f>
        <v>#REF!</v>
      </c>
      <c r="U243" s="11" t="e">
        <f>IF($A243="","",VLOOKUP($A243,#REF!,U$3+6,FALSE))</f>
        <v>#REF!</v>
      </c>
      <c r="V243" s="11" t="e">
        <f>IF($A243="","",VLOOKUP($A243,#REF!,V$3+6,FALSE))</f>
        <v>#REF!</v>
      </c>
      <c r="W243" s="11" t="e">
        <f>IF($A243="","",VLOOKUP($A243,#REF!,W$3+6,FALSE))</f>
        <v>#REF!</v>
      </c>
      <c r="X243" s="11" t="e">
        <f>IF($A243="","",VLOOKUP($A243,#REF!,X$3+6,FALSE))</f>
        <v>#REF!</v>
      </c>
      <c r="Y243" s="11" t="e">
        <f t="shared" si="15"/>
        <v>#REF!</v>
      </c>
      <c r="AA243" s="11"/>
      <c r="AD243" t="e">
        <f t="shared" si="16"/>
        <v>#REF!</v>
      </c>
      <c r="AE243" t="e">
        <f t="shared" si="17"/>
        <v>#REF!</v>
      </c>
      <c r="AF243" t="e">
        <f t="shared" si="18"/>
        <v>#REF!</v>
      </c>
      <c r="AG243" t="e">
        <f t="shared" si="19"/>
        <v>#REF!</v>
      </c>
    </row>
    <row r="244" spans="1:33" x14ac:dyDescent="0.25">
      <c r="A244" t="e">
        <f>IF(#REF!="","",#REF!)</f>
        <v>#REF!</v>
      </c>
      <c r="B244" s="10">
        <v>241</v>
      </c>
      <c r="C244" s="10" t="e">
        <f>IF(A244="","",IF(VLOOKUP(A244,#REF!,2,FALSE)=0,"",VLOOKUP(A244,#REF!,2,FALSE)))</f>
        <v>#REF!</v>
      </c>
      <c r="D244" s="10" t="e">
        <f>IF(A244="","",IF(VLOOKUP(A244,#REF!,3,FALSE)=0,"",VLOOKUP(A244,#REF!,3,FALSE)))</f>
        <v>#REF!</v>
      </c>
      <c r="E244" s="10" t="e">
        <f>IF(A244="","",IF(VLOOKUP(A244,#REF!,5,FALSE)=0,"",VLOOKUP(A244,#REF!,5,FALSE)))</f>
        <v>#REF!</v>
      </c>
      <c r="F244" s="10" t="e">
        <f>IF(A244="","",IF(VLOOKUP(A244,#REF!,4,FALSE)=0,"",VLOOKUP(A244,#REF!,4,FALSE)))</f>
        <v>#REF!</v>
      </c>
      <c r="G244" s="11" t="e">
        <f>IF($A244="","",VLOOKUP($A244,#REF!,G$3+6,FALSE))</f>
        <v>#REF!</v>
      </c>
      <c r="H244" s="11" t="e">
        <f>IF($A244="","",VLOOKUP($A244,#REF!,H$3+6,FALSE))</f>
        <v>#REF!</v>
      </c>
      <c r="I244" s="11" t="e">
        <f>IF($A244="","",VLOOKUP($A244,#REF!,I$3+6,FALSE))</f>
        <v>#REF!</v>
      </c>
      <c r="J244" s="11" t="e">
        <f>IF($A244="","",VLOOKUP($A244,#REF!,J$3+6,FALSE))</f>
        <v>#REF!</v>
      </c>
      <c r="K244" s="11" t="e">
        <f>IF($A244="","",VLOOKUP($A244,#REF!,K$3+6,FALSE))</f>
        <v>#REF!</v>
      </c>
      <c r="L244" s="11" t="e">
        <f>IF($A244="","",VLOOKUP($A244,#REF!,L$3+6,FALSE))</f>
        <v>#REF!</v>
      </c>
      <c r="M244" s="11" t="e">
        <f>IF($A244="","",VLOOKUP($A244,#REF!,M$3+6,FALSE))</f>
        <v>#REF!</v>
      </c>
      <c r="N244" s="11" t="e">
        <f>IF($A244="","",VLOOKUP($A244,#REF!,N$3+6,FALSE))</f>
        <v>#REF!</v>
      </c>
      <c r="O244" s="11" t="e">
        <f>IF($A244="","",VLOOKUP($A244,#REF!,O$3+6,FALSE))</f>
        <v>#REF!</v>
      </c>
      <c r="P244" s="11" t="e">
        <f>IF($A244="","",VLOOKUP($A244,#REF!,P$3+6,FALSE))</f>
        <v>#REF!</v>
      </c>
      <c r="Q244" s="11" t="e">
        <f>IF($A244="","",VLOOKUP($A244,#REF!,Q$3+6,FALSE))</f>
        <v>#REF!</v>
      </c>
      <c r="R244" s="11" t="e">
        <f>IF($A244="","",VLOOKUP($A244,#REF!,R$3+6,FALSE))</f>
        <v>#REF!</v>
      </c>
      <c r="S244" s="11" t="e">
        <f>IF($A244="","",VLOOKUP($A244,#REF!,S$3+6,FALSE))</f>
        <v>#REF!</v>
      </c>
      <c r="T244" s="11" t="e">
        <f>IF($A244="","",VLOOKUP($A244,#REF!,T$3+6,FALSE))</f>
        <v>#REF!</v>
      </c>
      <c r="U244" s="11" t="e">
        <f>IF($A244="","",VLOOKUP($A244,#REF!,U$3+6,FALSE))</f>
        <v>#REF!</v>
      </c>
      <c r="V244" s="11" t="e">
        <f>IF($A244="","",VLOOKUP($A244,#REF!,V$3+6,FALSE))</f>
        <v>#REF!</v>
      </c>
      <c r="W244" s="11" t="e">
        <f>IF($A244="","",VLOOKUP($A244,#REF!,W$3+6,FALSE))</f>
        <v>#REF!</v>
      </c>
      <c r="X244" s="11" t="e">
        <f>IF($A244="","",VLOOKUP($A244,#REF!,X$3+6,FALSE))</f>
        <v>#REF!</v>
      </c>
      <c r="Y244" s="11" t="e">
        <f t="shared" si="15"/>
        <v>#REF!</v>
      </c>
      <c r="AA244" s="11"/>
      <c r="AD244" t="e">
        <f t="shared" si="16"/>
        <v>#REF!</v>
      </c>
      <c r="AE244" t="e">
        <f t="shared" si="17"/>
        <v>#REF!</v>
      </c>
      <c r="AF244" t="e">
        <f t="shared" si="18"/>
        <v>#REF!</v>
      </c>
      <c r="AG244" t="e">
        <f t="shared" si="19"/>
        <v>#REF!</v>
      </c>
    </row>
    <row r="245" spans="1:33" x14ac:dyDescent="0.25">
      <c r="A245" t="e">
        <f>IF(#REF!="","",#REF!)</f>
        <v>#REF!</v>
      </c>
      <c r="B245" s="10">
        <v>242</v>
      </c>
      <c r="C245" s="10" t="e">
        <f>IF(A245="","",IF(VLOOKUP(A245,#REF!,2,FALSE)=0,"",VLOOKUP(A245,#REF!,2,FALSE)))</f>
        <v>#REF!</v>
      </c>
      <c r="D245" s="10" t="e">
        <f>IF(A245="","",IF(VLOOKUP(A245,#REF!,3,FALSE)=0,"",VLOOKUP(A245,#REF!,3,FALSE)))</f>
        <v>#REF!</v>
      </c>
      <c r="E245" s="10" t="e">
        <f>IF(A245="","",IF(VLOOKUP(A245,#REF!,5,FALSE)=0,"",VLOOKUP(A245,#REF!,5,FALSE)))</f>
        <v>#REF!</v>
      </c>
      <c r="F245" s="10" t="e">
        <f>IF(A245="","",IF(VLOOKUP(A245,#REF!,4,FALSE)=0,"",VLOOKUP(A245,#REF!,4,FALSE)))</f>
        <v>#REF!</v>
      </c>
      <c r="G245" s="11" t="e">
        <f>IF($A245="","",VLOOKUP($A245,#REF!,G$3+6,FALSE))</f>
        <v>#REF!</v>
      </c>
      <c r="H245" s="11" t="e">
        <f>IF($A245="","",VLOOKUP($A245,#REF!,H$3+6,FALSE))</f>
        <v>#REF!</v>
      </c>
      <c r="I245" s="11" t="e">
        <f>IF($A245="","",VLOOKUP($A245,#REF!,I$3+6,FALSE))</f>
        <v>#REF!</v>
      </c>
      <c r="J245" s="11" t="e">
        <f>IF($A245="","",VLOOKUP($A245,#REF!,J$3+6,FALSE))</f>
        <v>#REF!</v>
      </c>
      <c r="K245" s="11" t="e">
        <f>IF($A245="","",VLOOKUP($A245,#REF!,K$3+6,FALSE))</f>
        <v>#REF!</v>
      </c>
      <c r="L245" s="11" t="e">
        <f>IF($A245="","",VLOOKUP($A245,#REF!,L$3+6,FALSE))</f>
        <v>#REF!</v>
      </c>
      <c r="M245" s="11" t="e">
        <f>IF($A245="","",VLOOKUP($A245,#REF!,M$3+6,FALSE))</f>
        <v>#REF!</v>
      </c>
      <c r="N245" s="11" t="e">
        <f>IF($A245="","",VLOOKUP($A245,#REF!,N$3+6,FALSE))</f>
        <v>#REF!</v>
      </c>
      <c r="O245" s="11" t="e">
        <f>IF($A245="","",VLOOKUP($A245,#REF!,O$3+6,FALSE))</f>
        <v>#REF!</v>
      </c>
      <c r="P245" s="11" t="e">
        <f>IF($A245="","",VLOOKUP($A245,#REF!,P$3+6,FALSE))</f>
        <v>#REF!</v>
      </c>
      <c r="Q245" s="11" t="e">
        <f>IF($A245="","",VLOOKUP($A245,#REF!,Q$3+6,FALSE))</f>
        <v>#REF!</v>
      </c>
      <c r="R245" s="11" t="e">
        <f>IF($A245="","",VLOOKUP($A245,#REF!,R$3+6,FALSE))</f>
        <v>#REF!</v>
      </c>
      <c r="S245" s="11" t="e">
        <f>IF($A245="","",VLOOKUP($A245,#REF!,S$3+6,FALSE))</f>
        <v>#REF!</v>
      </c>
      <c r="T245" s="11" t="e">
        <f>IF($A245="","",VLOOKUP($A245,#REF!,T$3+6,FALSE))</f>
        <v>#REF!</v>
      </c>
      <c r="U245" s="11" t="e">
        <f>IF($A245="","",VLOOKUP($A245,#REF!,U$3+6,FALSE))</f>
        <v>#REF!</v>
      </c>
      <c r="V245" s="11" t="e">
        <f>IF($A245="","",VLOOKUP($A245,#REF!,V$3+6,FALSE))</f>
        <v>#REF!</v>
      </c>
      <c r="W245" s="11" t="e">
        <f>IF($A245="","",VLOOKUP($A245,#REF!,W$3+6,FALSE))</f>
        <v>#REF!</v>
      </c>
      <c r="X245" s="11" t="e">
        <f>IF($A245="","",VLOOKUP($A245,#REF!,X$3+6,FALSE))</f>
        <v>#REF!</v>
      </c>
      <c r="Y245" s="11" t="e">
        <f t="shared" si="15"/>
        <v>#REF!</v>
      </c>
      <c r="AA245" s="11"/>
      <c r="AD245" t="e">
        <f t="shared" si="16"/>
        <v>#REF!</v>
      </c>
      <c r="AE245" t="e">
        <f t="shared" si="17"/>
        <v>#REF!</v>
      </c>
      <c r="AF245" t="e">
        <f t="shared" si="18"/>
        <v>#REF!</v>
      </c>
      <c r="AG245" t="e">
        <f t="shared" si="19"/>
        <v>#REF!</v>
      </c>
    </row>
    <row r="246" spans="1:33" x14ac:dyDescent="0.25">
      <c r="A246" t="e">
        <f>IF(#REF!="","",#REF!)</f>
        <v>#REF!</v>
      </c>
      <c r="B246" s="10">
        <v>243</v>
      </c>
      <c r="C246" s="10" t="e">
        <f>IF(A246="","",IF(VLOOKUP(A246,#REF!,2,FALSE)=0,"",VLOOKUP(A246,#REF!,2,FALSE)))</f>
        <v>#REF!</v>
      </c>
      <c r="D246" s="10" t="e">
        <f>IF(A246="","",IF(VLOOKUP(A246,#REF!,3,FALSE)=0,"",VLOOKUP(A246,#REF!,3,FALSE)))</f>
        <v>#REF!</v>
      </c>
      <c r="E246" s="10" t="e">
        <f>IF(A246="","",IF(VLOOKUP(A246,#REF!,5,FALSE)=0,"",VLOOKUP(A246,#REF!,5,FALSE)))</f>
        <v>#REF!</v>
      </c>
      <c r="F246" s="10" t="e">
        <f>IF(A246="","",IF(VLOOKUP(A246,#REF!,4,FALSE)=0,"",VLOOKUP(A246,#REF!,4,FALSE)))</f>
        <v>#REF!</v>
      </c>
      <c r="G246" s="11" t="e">
        <f>IF($A246="","",VLOOKUP($A246,#REF!,G$3+6,FALSE))</f>
        <v>#REF!</v>
      </c>
      <c r="H246" s="11" t="e">
        <f>IF($A246="","",VLOOKUP($A246,#REF!,H$3+6,FALSE))</f>
        <v>#REF!</v>
      </c>
      <c r="I246" s="11" t="e">
        <f>IF($A246="","",VLOOKUP($A246,#REF!,I$3+6,FALSE))</f>
        <v>#REF!</v>
      </c>
      <c r="J246" s="11" t="e">
        <f>IF($A246="","",VLOOKUP($A246,#REF!,J$3+6,FALSE))</f>
        <v>#REF!</v>
      </c>
      <c r="K246" s="11" t="e">
        <f>IF($A246="","",VLOOKUP($A246,#REF!,K$3+6,FALSE))</f>
        <v>#REF!</v>
      </c>
      <c r="L246" s="11" t="e">
        <f>IF($A246="","",VLOOKUP($A246,#REF!,L$3+6,FALSE))</f>
        <v>#REF!</v>
      </c>
      <c r="M246" s="11" t="e">
        <f>IF($A246="","",VLOOKUP($A246,#REF!,M$3+6,FALSE))</f>
        <v>#REF!</v>
      </c>
      <c r="N246" s="11" t="e">
        <f>IF($A246="","",VLOOKUP($A246,#REF!,N$3+6,FALSE))</f>
        <v>#REF!</v>
      </c>
      <c r="O246" s="11" t="e">
        <f>IF($A246="","",VLOOKUP($A246,#REF!,O$3+6,FALSE))</f>
        <v>#REF!</v>
      </c>
      <c r="P246" s="11" t="e">
        <f>IF($A246="","",VLOOKUP($A246,#REF!,P$3+6,FALSE))</f>
        <v>#REF!</v>
      </c>
      <c r="Q246" s="11" t="e">
        <f>IF($A246="","",VLOOKUP($A246,#REF!,Q$3+6,FALSE))</f>
        <v>#REF!</v>
      </c>
      <c r="R246" s="11" t="e">
        <f>IF($A246="","",VLOOKUP($A246,#REF!,R$3+6,FALSE))</f>
        <v>#REF!</v>
      </c>
      <c r="S246" s="11" t="e">
        <f>IF($A246="","",VLOOKUP($A246,#REF!,S$3+6,FALSE))</f>
        <v>#REF!</v>
      </c>
      <c r="T246" s="11" t="e">
        <f>IF($A246="","",VLOOKUP($A246,#REF!,T$3+6,FALSE))</f>
        <v>#REF!</v>
      </c>
      <c r="U246" s="11" t="e">
        <f>IF($A246="","",VLOOKUP($A246,#REF!,U$3+6,FALSE))</f>
        <v>#REF!</v>
      </c>
      <c r="V246" s="11" t="e">
        <f>IF($A246="","",VLOOKUP($A246,#REF!,V$3+6,FALSE))</f>
        <v>#REF!</v>
      </c>
      <c r="W246" s="11" t="e">
        <f>IF($A246="","",VLOOKUP($A246,#REF!,W$3+6,FALSE))</f>
        <v>#REF!</v>
      </c>
      <c r="X246" s="11" t="e">
        <f>IF($A246="","",VLOOKUP($A246,#REF!,X$3+6,FALSE))</f>
        <v>#REF!</v>
      </c>
      <c r="Y246" s="11" t="e">
        <f t="shared" si="15"/>
        <v>#REF!</v>
      </c>
      <c r="AA246" s="11"/>
      <c r="AD246" t="e">
        <f t="shared" si="16"/>
        <v>#REF!</v>
      </c>
      <c r="AE246" t="e">
        <f t="shared" si="17"/>
        <v>#REF!</v>
      </c>
      <c r="AF246" t="e">
        <f t="shared" si="18"/>
        <v>#REF!</v>
      </c>
      <c r="AG246" t="e">
        <f t="shared" si="19"/>
        <v>#REF!</v>
      </c>
    </row>
    <row r="247" spans="1:33" x14ac:dyDescent="0.25">
      <c r="A247" t="e">
        <f>IF(#REF!="","",#REF!)</f>
        <v>#REF!</v>
      </c>
      <c r="B247" s="10">
        <v>244</v>
      </c>
      <c r="C247" s="10" t="e">
        <f>IF(A247="","",IF(VLOOKUP(A247,#REF!,2,FALSE)=0,"",VLOOKUP(A247,#REF!,2,FALSE)))</f>
        <v>#REF!</v>
      </c>
      <c r="D247" s="10" t="e">
        <f>IF(A247="","",IF(VLOOKUP(A247,#REF!,3,FALSE)=0,"",VLOOKUP(A247,#REF!,3,FALSE)))</f>
        <v>#REF!</v>
      </c>
      <c r="E247" s="10" t="e">
        <f>IF(A247="","",IF(VLOOKUP(A247,#REF!,5,FALSE)=0,"",VLOOKUP(A247,#REF!,5,FALSE)))</f>
        <v>#REF!</v>
      </c>
      <c r="F247" s="10" t="e">
        <f>IF(A247="","",IF(VLOOKUP(A247,#REF!,4,FALSE)=0,"",VLOOKUP(A247,#REF!,4,FALSE)))</f>
        <v>#REF!</v>
      </c>
      <c r="G247" s="11" t="e">
        <f>IF($A247="","",VLOOKUP($A247,#REF!,G$3+6,FALSE))</f>
        <v>#REF!</v>
      </c>
      <c r="H247" s="11" t="e">
        <f>IF($A247="","",VLOOKUP($A247,#REF!,H$3+6,FALSE))</f>
        <v>#REF!</v>
      </c>
      <c r="I247" s="11" t="e">
        <f>IF($A247="","",VLOOKUP($A247,#REF!,I$3+6,FALSE))</f>
        <v>#REF!</v>
      </c>
      <c r="J247" s="11" t="e">
        <f>IF($A247="","",VLOOKUP($A247,#REF!,J$3+6,FALSE))</f>
        <v>#REF!</v>
      </c>
      <c r="K247" s="11" t="e">
        <f>IF($A247="","",VLOOKUP($A247,#REF!,K$3+6,FALSE))</f>
        <v>#REF!</v>
      </c>
      <c r="L247" s="11" t="e">
        <f>IF($A247="","",VLOOKUP($A247,#REF!,L$3+6,FALSE))</f>
        <v>#REF!</v>
      </c>
      <c r="M247" s="11" t="e">
        <f>IF($A247="","",VLOOKUP($A247,#REF!,M$3+6,FALSE))</f>
        <v>#REF!</v>
      </c>
      <c r="N247" s="11" t="e">
        <f>IF($A247="","",VLOOKUP($A247,#REF!,N$3+6,FALSE))</f>
        <v>#REF!</v>
      </c>
      <c r="O247" s="11" t="e">
        <f>IF($A247="","",VLOOKUP($A247,#REF!,O$3+6,FALSE))</f>
        <v>#REF!</v>
      </c>
      <c r="P247" s="11" t="e">
        <f>IF($A247="","",VLOOKUP($A247,#REF!,P$3+6,FALSE))</f>
        <v>#REF!</v>
      </c>
      <c r="Q247" s="11" t="e">
        <f>IF($A247="","",VLOOKUP($A247,#REF!,Q$3+6,FALSE))</f>
        <v>#REF!</v>
      </c>
      <c r="R247" s="11" t="e">
        <f>IF($A247="","",VLOOKUP($A247,#REF!,R$3+6,FALSE))</f>
        <v>#REF!</v>
      </c>
      <c r="S247" s="11" t="e">
        <f>IF($A247="","",VLOOKUP($A247,#REF!,S$3+6,FALSE))</f>
        <v>#REF!</v>
      </c>
      <c r="T247" s="11" t="e">
        <f>IF($A247="","",VLOOKUP($A247,#REF!,T$3+6,FALSE))</f>
        <v>#REF!</v>
      </c>
      <c r="U247" s="11" t="e">
        <f>IF($A247="","",VLOOKUP($A247,#REF!,U$3+6,FALSE))</f>
        <v>#REF!</v>
      </c>
      <c r="V247" s="11" t="e">
        <f>IF($A247="","",VLOOKUP($A247,#REF!,V$3+6,FALSE))</f>
        <v>#REF!</v>
      </c>
      <c r="W247" s="11" t="e">
        <f>IF($A247="","",VLOOKUP($A247,#REF!,W$3+6,FALSE))</f>
        <v>#REF!</v>
      </c>
      <c r="X247" s="11" t="e">
        <f>IF($A247="","",VLOOKUP($A247,#REF!,X$3+6,FALSE))</f>
        <v>#REF!</v>
      </c>
      <c r="Y247" s="11" t="e">
        <f t="shared" si="15"/>
        <v>#REF!</v>
      </c>
      <c r="AA247" s="11"/>
      <c r="AD247" t="e">
        <f t="shared" si="16"/>
        <v>#REF!</v>
      </c>
      <c r="AE247" t="e">
        <f t="shared" si="17"/>
        <v>#REF!</v>
      </c>
      <c r="AF247" t="e">
        <f t="shared" si="18"/>
        <v>#REF!</v>
      </c>
      <c r="AG247" t="e">
        <f t="shared" si="19"/>
        <v>#REF!</v>
      </c>
    </row>
    <row r="248" spans="1:33" x14ac:dyDescent="0.25">
      <c r="A248" t="e">
        <f>IF(#REF!="","",#REF!)</f>
        <v>#REF!</v>
      </c>
      <c r="B248" s="10">
        <v>245</v>
      </c>
      <c r="C248" s="10" t="e">
        <f>IF(A248="","",IF(VLOOKUP(A248,#REF!,2,FALSE)=0,"",VLOOKUP(A248,#REF!,2,FALSE)))</f>
        <v>#REF!</v>
      </c>
      <c r="D248" s="10" t="e">
        <f>IF(A248="","",IF(VLOOKUP(A248,#REF!,3,FALSE)=0,"",VLOOKUP(A248,#REF!,3,FALSE)))</f>
        <v>#REF!</v>
      </c>
      <c r="E248" s="10" t="e">
        <f>IF(A248="","",IF(VLOOKUP(A248,#REF!,5,FALSE)=0,"",VLOOKUP(A248,#REF!,5,FALSE)))</f>
        <v>#REF!</v>
      </c>
      <c r="F248" s="10" t="e">
        <f>IF(A248="","",IF(VLOOKUP(A248,#REF!,4,FALSE)=0,"",VLOOKUP(A248,#REF!,4,FALSE)))</f>
        <v>#REF!</v>
      </c>
      <c r="G248" s="11" t="e">
        <f>IF($A248="","",VLOOKUP($A248,#REF!,G$3+6,FALSE))</f>
        <v>#REF!</v>
      </c>
      <c r="H248" s="11" t="e">
        <f>IF($A248="","",VLOOKUP($A248,#REF!,H$3+6,FALSE))</f>
        <v>#REF!</v>
      </c>
      <c r="I248" s="11" t="e">
        <f>IF($A248="","",VLOOKUP($A248,#REF!,I$3+6,FALSE))</f>
        <v>#REF!</v>
      </c>
      <c r="J248" s="11" t="e">
        <f>IF($A248="","",VLOOKUP($A248,#REF!,J$3+6,FALSE))</f>
        <v>#REF!</v>
      </c>
      <c r="K248" s="11" t="e">
        <f>IF($A248="","",VLOOKUP($A248,#REF!,K$3+6,FALSE))</f>
        <v>#REF!</v>
      </c>
      <c r="L248" s="11" t="e">
        <f>IF($A248="","",VLOOKUP($A248,#REF!,L$3+6,FALSE))</f>
        <v>#REF!</v>
      </c>
      <c r="M248" s="11" t="e">
        <f>IF($A248="","",VLOOKUP($A248,#REF!,M$3+6,FALSE))</f>
        <v>#REF!</v>
      </c>
      <c r="N248" s="11" t="e">
        <f>IF($A248="","",VLOOKUP($A248,#REF!,N$3+6,FALSE))</f>
        <v>#REF!</v>
      </c>
      <c r="O248" s="11" t="e">
        <f>IF($A248="","",VLOOKUP($A248,#REF!,O$3+6,FALSE))</f>
        <v>#REF!</v>
      </c>
      <c r="P248" s="11" t="e">
        <f>IF($A248="","",VLOOKUP($A248,#REF!,P$3+6,FALSE))</f>
        <v>#REF!</v>
      </c>
      <c r="Q248" s="11" t="e">
        <f>IF($A248="","",VLOOKUP($A248,#REF!,Q$3+6,FALSE))</f>
        <v>#REF!</v>
      </c>
      <c r="R248" s="11" t="e">
        <f>IF($A248="","",VLOOKUP($A248,#REF!,R$3+6,FALSE))</f>
        <v>#REF!</v>
      </c>
      <c r="S248" s="11" t="e">
        <f>IF($A248="","",VLOOKUP($A248,#REF!,S$3+6,FALSE))</f>
        <v>#REF!</v>
      </c>
      <c r="T248" s="11" t="e">
        <f>IF($A248="","",VLOOKUP($A248,#REF!,T$3+6,FALSE))</f>
        <v>#REF!</v>
      </c>
      <c r="U248" s="11" t="e">
        <f>IF($A248="","",VLOOKUP($A248,#REF!,U$3+6,FALSE))</f>
        <v>#REF!</v>
      </c>
      <c r="V248" s="11" t="e">
        <f>IF($A248="","",VLOOKUP($A248,#REF!,V$3+6,FALSE))</f>
        <v>#REF!</v>
      </c>
      <c r="W248" s="11" t="e">
        <f>IF($A248="","",VLOOKUP($A248,#REF!,W$3+6,FALSE))</f>
        <v>#REF!</v>
      </c>
      <c r="X248" s="11" t="e">
        <f>IF($A248="","",VLOOKUP($A248,#REF!,X$3+6,FALSE))</f>
        <v>#REF!</v>
      </c>
      <c r="Y248" s="11" t="e">
        <f t="shared" si="15"/>
        <v>#REF!</v>
      </c>
      <c r="AA248" s="11"/>
      <c r="AD248" t="e">
        <f t="shared" si="16"/>
        <v>#REF!</v>
      </c>
      <c r="AE248" t="e">
        <f t="shared" si="17"/>
        <v>#REF!</v>
      </c>
      <c r="AF248" t="e">
        <f t="shared" si="18"/>
        <v>#REF!</v>
      </c>
      <c r="AG248" t="e">
        <f t="shared" si="19"/>
        <v>#REF!</v>
      </c>
    </row>
    <row r="249" spans="1:33" x14ac:dyDescent="0.25">
      <c r="A249" t="e">
        <f>IF(#REF!="","",#REF!)</f>
        <v>#REF!</v>
      </c>
      <c r="B249" s="10">
        <v>246</v>
      </c>
      <c r="C249" s="10" t="e">
        <f>IF(A249="","",IF(VLOOKUP(A249,#REF!,2,FALSE)=0,"",VLOOKUP(A249,#REF!,2,FALSE)))</f>
        <v>#REF!</v>
      </c>
      <c r="D249" s="10" t="e">
        <f>IF(A249="","",IF(VLOOKUP(A249,#REF!,3,FALSE)=0,"",VLOOKUP(A249,#REF!,3,FALSE)))</f>
        <v>#REF!</v>
      </c>
      <c r="E249" s="10" t="e">
        <f>IF(A249="","",IF(VLOOKUP(A249,#REF!,5,FALSE)=0,"",VLOOKUP(A249,#REF!,5,FALSE)))</f>
        <v>#REF!</v>
      </c>
      <c r="F249" s="10" t="e">
        <f>IF(A249="","",IF(VLOOKUP(A249,#REF!,4,FALSE)=0,"",VLOOKUP(A249,#REF!,4,FALSE)))</f>
        <v>#REF!</v>
      </c>
      <c r="G249" s="11" t="e">
        <f>IF($A249="","",VLOOKUP($A249,#REF!,G$3+6,FALSE))</f>
        <v>#REF!</v>
      </c>
      <c r="H249" s="11" t="e">
        <f>IF($A249="","",VLOOKUP($A249,#REF!,H$3+6,FALSE))</f>
        <v>#REF!</v>
      </c>
      <c r="I249" s="11" t="e">
        <f>IF($A249="","",VLOOKUP($A249,#REF!,I$3+6,FALSE))</f>
        <v>#REF!</v>
      </c>
      <c r="J249" s="11" t="e">
        <f>IF($A249="","",VLOOKUP($A249,#REF!,J$3+6,FALSE))</f>
        <v>#REF!</v>
      </c>
      <c r="K249" s="11" t="e">
        <f>IF($A249="","",VLOOKUP($A249,#REF!,K$3+6,FALSE))</f>
        <v>#REF!</v>
      </c>
      <c r="L249" s="11" t="e">
        <f>IF($A249="","",VLOOKUP($A249,#REF!,L$3+6,FALSE))</f>
        <v>#REF!</v>
      </c>
      <c r="M249" s="11" t="e">
        <f>IF($A249="","",VLOOKUP($A249,#REF!,M$3+6,FALSE))</f>
        <v>#REF!</v>
      </c>
      <c r="N249" s="11" t="e">
        <f>IF($A249="","",VLOOKUP($A249,#REF!,N$3+6,FALSE))</f>
        <v>#REF!</v>
      </c>
      <c r="O249" s="11" t="e">
        <f>IF($A249="","",VLOOKUP($A249,#REF!,O$3+6,FALSE))</f>
        <v>#REF!</v>
      </c>
      <c r="P249" s="11" t="e">
        <f>IF($A249="","",VLOOKUP($A249,#REF!,P$3+6,FALSE))</f>
        <v>#REF!</v>
      </c>
      <c r="Q249" s="11" t="e">
        <f>IF($A249="","",VLOOKUP($A249,#REF!,Q$3+6,FALSE))</f>
        <v>#REF!</v>
      </c>
      <c r="R249" s="11" t="e">
        <f>IF($A249="","",VLOOKUP($A249,#REF!,R$3+6,FALSE))</f>
        <v>#REF!</v>
      </c>
      <c r="S249" s="11" t="e">
        <f>IF($A249="","",VLOOKUP($A249,#REF!,S$3+6,FALSE))</f>
        <v>#REF!</v>
      </c>
      <c r="T249" s="11" t="e">
        <f>IF($A249="","",VLOOKUP($A249,#REF!,T$3+6,FALSE))</f>
        <v>#REF!</v>
      </c>
      <c r="U249" s="11" t="e">
        <f>IF($A249="","",VLOOKUP($A249,#REF!,U$3+6,FALSE))</f>
        <v>#REF!</v>
      </c>
      <c r="V249" s="11" t="e">
        <f>IF($A249="","",VLOOKUP($A249,#REF!,V$3+6,FALSE))</f>
        <v>#REF!</v>
      </c>
      <c r="W249" s="11" t="e">
        <f>IF($A249="","",VLOOKUP($A249,#REF!,W$3+6,FALSE))</f>
        <v>#REF!</v>
      </c>
      <c r="X249" s="11" t="e">
        <f>IF($A249="","",VLOOKUP($A249,#REF!,X$3+6,FALSE))</f>
        <v>#REF!</v>
      </c>
      <c r="Y249" s="11" t="e">
        <f t="shared" si="15"/>
        <v>#REF!</v>
      </c>
      <c r="AA249" s="11"/>
      <c r="AD249" t="e">
        <f t="shared" si="16"/>
        <v>#REF!</v>
      </c>
      <c r="AE249" t="e">
        <f t="shared" si="17"/>
        <v>#REF!</v>
      </c>
      <c r="AF249" t="e">
        <f t="shared" si="18"/>
        <v>#REF!</v>
      </c>
      <c r="AG249" t="e">
        <f t="shared" si="19"/>
        <v>#REF!</v>
      </c>
    </row>
    <row r="250" spans="1:33" x14ac:dyDescent="0.25">
      <c r="A250" t="e">
        <f>IF(#REF!="","",#REF!)</f>
        <v>#REF!</v>
      </c>
      <c r="B250" s="10">
        <v>247</v>
      </c>
      <c r="C250" s="10" t="e">
        <f>IF(A250="","",IF(VLOOKUP(A250,#REF!,2,FALSE)=0,"",VLOOKUP(A250,#REF!,2,FALSE)))</f>
        <v>#REF!</v>
      </c>
      <c r="D250" s="10" t="e">
        <f>IF(A250="","",IF(VLOOKUP(A250,#REF!,3,FALSE)=0,"",VLOOKUP(A250,#REF!,3,FALSE)))</f>
        <v>#REF!</v>
      </c>
      <c r="E250" s="10" t="e">
        <f>IF(A250="","",IF(VLOOKUP(A250,#REF!,5,FALSE)=0,"",VLOOKUP(A250,#REF!,5,FALSE)))</f>
        <v>#REF!</v>
      </c>
      <c r="F250" s="10" t="e">
        <f>IF(A250="","",IF(VLOOKUP(A250,#REF!,4,FALSE)=0,"",VLOOKUP(A250,#REF!,4,FALSE)))</f>
        <v>#REF!</v>
      </c>
      <c r="G250" s="11" t="e">
        <f>IF($A250="","",VLOOKUP($A250,#REF!,G$3+6,FALSE))</f>
        <v>#REF!</v>
      </c>
      <c r="H250" s="11" t="e">
        <f>IF($A250="","",VLOOKUP($A250,#REF!,H$3+6,FALSE))</f>
        <v>#REF!</v>
      </c>
      <c r="I250" s="11" t="e">
        <f>IF($A250="","",VLOOKUP($A250,#REF!,I$3+6,FALSE))</f>
        <v>#REF!</v>
      </c>
      <c r="J250" s="11" t="e">
        <f>IF($A250="","",VLOOKUP($A250,#REF!,J$3+6,FALSE))</f>
        <v>#REF!</v>
      </c>
      <c r="K250" s="11" t="e">
        <f>IF($A250="","",VLOOKUP($A250,#REF!,K$3+6,FALSE))</f>
        <v>#REF!</v>
      </c>
      <c r="L250" s="11" t="e">
        <f>IF($A250="","",VLOOKUP($A250,#REF!,L$3+6,FALSE))</f>
        <v>#REF!</v>
      </c>
      <c r="M250" s="11" t="e">
        <f>IF($A250="","",VLOOKUP($A250,#REF!,M$3+6,FALSE))</f>
        <v>#REF!</v>
      </c>
      <c r="N250" s="11" t="e">
        <f>IF($A250="","",VLOOKUP($A250,#REF!,N$3+6,FALSE))</f>
        <v>#REF!</v>
      </c>
      <c r="O250" s="11" t="e">
        <f>IF($A250="","",VLOOKUP($A250,#REF!,O$3+6,FALSE))</f>
        <v>#REF!</v>
      </c>
      <c r="P250" s="11" t="e">
        <f>IF($A250="","",VLOOKUP($A250,#REF!,P$3+6,FALSE))</f>
        <v>#REF!</v>
      </c>
      <c r="Q250" s="11" t="e">
        <f>IF($A250="","",VLOOKUP($A250,#REF!,Q$3+6,FALSE))</f>
        <v>#REF!</v>
      </c>
      <c r="R250" s="11" t="e">
        <f>IF($A250="","",VLOOKUP($A250,#REF!,R$3+6,FALSE))</f>
        <v>#REF!</v>
      </c>
      <c r="S250" s="11" t="e">
        <f>IF($A250="","",VLOOKUP($A250,#REF!,S$3+6,FALSE))</f>
        <v>#REF!</v>
      </c>
      <c r="T250" s="11" t="e">
        <f>IF($A250="","",VLOOKUP($A250,#REF!,T$3+6,FALSE))</f>
        <v>#REF!</v>
      </c>
      <c r="U250" s="11" t="e">
        <f>IF($A250="","",VLOOKUP($A250,#REF!,U$3+6,FALSE))</f>
        <v>#REF!</v>
      </c>
      <c r="V250" s="11" t="e">
        <f>IF($A250="","",VLOOKUP($A250,#REF!,V$3+6,FALSE))</f>
        <v>#REF!</v>
      </c>
      <c r="W250" s="11" t="e">
        <f>IF($A250="","",VLOOKUP($A250,#REF!,W$3+6,FALSE))</f>
        <v>#REF!</v>
      </c>
      <c r="X250" s="11" t="e">
        <f>IF($A250="","",VLOOKUP($A250,#REF!,X$3+6,FALSE))</f>
        <v>#REF!</v>
      </c>
      <c r="Y250" s="11" t="e">
        <f t="shared" si="15"/>
        <v>#REF!</v>
      </c>
      <c r="AA250" s="11"/>
      <c r="AD250" t="e">
        <f t="shared" si="16"/>
        <v>#REF!</v>
      </c>
      <c r="AE250" t="e">
        <f t="shared" si="17"/>
        <v>#REF!</v>
      </c>
      <c r="AF250" t="e">
        <f t="shared" si="18"/>
        <v>#REF!</v>
      </c>
      <c r="AG250" t="e">
        <f t="shared" si="19"/>
        <v>#REF!</v>
      </c>
    </row>
    <row r="251" spans="1:33" x14ac:dyDescent="0.25">
      <c r="A251" t="e">
        <f>IF(#REF!="","",#REF!)</f>
        <v>#REF!</v>
      </c>
      <c r="B251" s="10">
        <v>248</v>
      </c>
      <c r="C251" s="10" t="e">
        <f>IF(A251="","",IF(VLOOKUP(A251,#REF!,2,FALSE)=0,"",VLOOKUP(A251,#REF!,2,FALSE)))</f>
        <v>#REF!</v>
      </c>
      <c r="D251" s="10" t="e">
        <f>IF(A251="","",IF(VLOOKUP(A251,#REF!,3,FALSE)=0,"",VLOOKUP(A251,#REF!,3,FALSE)))</f>
        <v>#REF!</v>
      </c>
      <c r="E251" s="10" t="e">
        <f>IF(A251="","",IF(VLOOKUP(A251,#REF!,5,FALSE)=0,"",VLOOKUP(A251,#REF!,5,FALSE)))</f>
        <v>#REF!</v>
      </c>
      <c r="F251" s="10" t="e">
        <f>IF(A251="","",IF(VLOOKUP(A251,#REF!,4,FALSE)=0,"",VLOOKUP(A251,#REF!,4,FALSE)))</f>
        <v>#REF!</v>
      </c>
      <c r="G251" s="11" t="e">
        <f>IF($A251="","",VLOOKUP($A251,#REF!,G$3+6,FALSE))</f>
        <v>#REF!</v>
      </c>
      <c r="H251" s="11" t="e">
        <f>IF($A251="","",VLOOKUP($A251,#REF!,H$3+6,FALSE))</f>
        <v>#REF!</v>
      </c>
      <c r="I251" s="11" t="e">
        <f>IF($A251="","",VLOOKUP($A251,#REF!,I$3+6,FALSE))</f>
        <v>#REF!</v>
      </c>
      <c r="J251" s="11" t="e">
        <f>IF($A251="","",VLOOKUP($A251,#REF!,J$3+6,FALSE))</f>
        <v>#REF!</v>
      </c>
      <c r="K251" s="11" t="e">
        <f>IF($A251="","",VLOOKUP($A251,#REF!,K$3+6,FALSE))</f>
        <v>#REF!</v>
      </c>
      <c r="L251" s="11" t="e">
        <f>IF($A251="","",VLOOKUP($A251,#REF!,L$3+6,FALSE))</f>
        <v>#REF!</v>
      </c>
      <c r="M251" s="11" t="e">
        <f>IF($A251="","",VLOOKUP($A251,#REF!,M$3+6,FALSE))</f>
        <v>#REF!</v>
      </c>
      <c r="N251" s="11" t="e">
        <f>IF($A251="","",VLOOKUP($A251,#REF!,N$3+6,FALSE))</f>
        <v>#REF!</v>
      </c>
      <c r="O251" s="11" t="e">
        <f>IF($A251="","",VLOOKUP($A251,#REF!,O$3+6,FALSE))</f>
        <v>#REF!</v>
      </c>
      <c r="P251" s="11" t="e">
        <f>IF($A251="","",VLOOKUP($A251,#REF!,P$3+6,FALSE))</f>
        <v>#REF!</v>
      </c>
      <c r="Q251" s="11" t="e">
        <f>IF($A251="","",VLOOKUP($A251,#REF!,Q$3+6,FALSE))</f>
        <v>#REF!</v>
      </c>
      <c r="R251" s="11" t="e">
        <f>IF($A251="","",VLOOKUP($A251,#REF!,R$3+6,FALSE))</f>
        <v>#REF!</v>
      </c>
      <c r="S251" s="11" t="e">
        <f>IF($A251="","",VLOOKUP($A251,#REF!,S$3+6,FALSE))</f>
        <v>#REF!</v>
      </c>
      <c r="T251" s="11" t="e">
        <f>IF($A251="","",VLOOKUP($A251,#REF!,T$3+6,FALSE))</f>
        <v>#REF!</v>
      </c>
      <c r="U251" s="11" t="e">
        <f>IF($A251="","",VLOOKUP($A251,#REF!,U$3+6,FALSE))</f>
        <v>#REF!</v>
      </c>
      <c r="V251" s="11" t="e">
        <f>IF($A251="","",VLOOKUP($A251,#REF!,V$3+6,FALSE))</f>
        <v>#REF!</v>
      </c>
      <c r="W251" s="11" t="e">
        <f>IF($A251="","",VLOOKUP($A251,#REF!,W$3+6,FALSE))</f>
        <v>#REF!</v>
      </c>
      <c r="X251" s="11" t="e">
        <f>IF($A251="","",VLOOKUP($A251,#REF!,X$3+6,FALSE))</f>
        <v>#REF!</v>
      </c>
      <c r="Y251" s="11" t="e">
        <f t="shared" si="15"/>
        <v>#REF!</v>
      </c>
      <c r="AA251" s="11"/>
      <c r="AD251" t="e">
        <f t="shared" si="16"/>
        <v>#REF!</v>
      </c>
      <c r="AE251" t="e">
        <f t="shared" si="17"/>
        <v>#REF!</v>
      </c>
      <c r="AF251" t="e">
        <f t="shared" si="18"/>
        <v>#REF!</v>
      </c>
      <c r="AG251" t="e">
        <f t="shared" si="19"/>
        <v>#REF!</v>
      </c>
    </row>
    <row r="252" spans="1:33" x14ac:dyDescent="0.25">
      <c r="A252" t="e">
        <f>IF(#REF!="","",#REF!)</f>
        <v>#REF!</v>
      </c>
      <c r="B252" s="10">
        <v>249</v>
      </c>
      <c r="C252" s="10" t="e">
        <f>IF(A252="","",IF(VLOOKUP(A252,#REF!,2,FALSE)=0,"",VLOOKUP(A252,#REF!,2,FALSE)))</f>
        <v>#REF!</v>
      </c>
      <c r="D252" s="10" t="e">
        <f>IF(A252="","",IF(VLOOKUP(A252,#REF!,3,FALSE)=0,"",VLOOKUP(A252,#REF!,3,FALSE)))</f>
        <v>#REF!</v>
      </c>
      <c r="E252" s="10" t="e">
        <f>IF(A252="","",IF(VLOOKUP(A252,#REF!,5,FALSE)=0,"",VLOOKUP(A252,#REF!,5,FALSE)))</f>
        <v>#REF!</v>
      </c>
      <c r="F252" s="10" t="e">
        <f>IF(A252="","",IF(VLOOKUP(A252,#REF!,4,FALSE)=0,"",VLOOKUP(A252,#REF!,4,FALSE)))</f>
        <v>#REF!</v>
      </c>
      <c r="G252" s="11" t="e">
        <f>IF($A252="","",VLOOKUP($A252,#REF!,G$3+6,FALSE))</f>
        <v>#REF!</v>
      </c>
      <c r="H252" s="11" t="e">
        <f>IF($A252="","",VLOOKUP($A252,#REF!,H$3+6,FALSE))</f>
        <v>#REF!</v>
      </c>
      <c r="I252" s="11" t="e">
        <f>IF($A252="","",VLOOKUP($A252,#REF!,I$3+6,FALSE))</f>
        <v>#REF!</v>
      </c>
      <c r="J252" s="11" t="e">
        <f>IF($A252="","",VLOOKUP($A252,#REF!,J$3+6,FALSE))</f>
        <v>#REF!</v>
      </c>
      <c r="K252" s="11" t="e">
        <f>IF($A252="","",VLOOKUP($A252,#REF!,K$3+6,FALSE))</f>
        <v>#REF!</v>
      </c>
      <c r="L252" s="11" t="e">
        <f>IF($A252="","",VLOOKUP($A252,#REF!,L$3+6,FALSE))</f>
        <v>#REF!</v>
      </c>
      <c r="M252" s="11" t="e">
        <f>IF($A252="","",VLOOKUP($A252,#REF!,M$3+6,FALSE))</f>
        <v>#REF!</v>
      </c>
      <c r="N252" s="11" t="e">
        <f>IF($A252="","",VLOOKUP($A252,#REF!,N$3+6,FALSE))</f>
        <v>#REF!</v>
      </c>
      <c r="O252" s="11" t="e">
        <f>IF($A252="","",VLOOKUP($A252,#REF!,O$3+6,FALSE))</f>
        <v>#REF!</v>
      </c>
      <c r="P252" s="11" t="e">
        <f>IF($A252="","",VLOOKUP($A252,#REF!,P$3+6,FALSE))</f>
        <v>#REF!</v>
      </c>
      <c r="Q252" s="11" t="e">
        <f>IF($A252="","",VLOOKUP($A252,#REF!,Q$3+6,FALSE))</f>
        <v>#REF!</v>
      </c>
      <c r="R252" s="11" t="e">
        <f>IF($A252="","",VLOOKUP($A252,#REF!,R$3+6,FALSE))</f>
        <v>#REF!</v>
      </c>
      <c r="S252" s="11" t="e">
        <f>IF($A252="","",VLOOKUP($A252,#REF!,S$3+6,FALSE))</f>
        <v>#REF!</v>
      </c>
      <c r="T252" s="11" t="e">
        <f>IF($A252="","",VLOOKUP($A252,#REF!,T$3+6,FALSE))</f>
        <v>#REF!</v>
      </c>
      <c r="U252" s="11" t="e">
        <f>IF($A252="","",VLOOKUP($A252,#REF!,U$3+6,FALSE))</f>
        <v>#REF!</v>
      </c>
      <c r="V252" s="11" t="e">
        <f>IF($A252="","",VLOOKUP($A252,#REF!,V$3+6,FALSE))</f>
        <v>#REF!</v>
      </c>
      <c r="W252" s="11" t="e">
        <f>IF($A252="","",VLOOKUP($A252,#REF!,W$3+6,FALSE))</f>
        <v>#REF!</v>
      </c>
      <c r="X252" s="11" t="e">
        <f>IF($A252="","",VLOOKUP($A252,#REF!,X$3+6,FALSE))</f>
        <v>#REF!</v>
      </c>
      <c r="Y252" s="11" t="e">
        <f t="shared" si="15"/>
        <v>#REF!</v>
      </c>
      <c r="AA252" s="11"/>
      <c r="AD252" t="e">
        <f t="shared" si="16"/>
        <v>#REF!</v>
      </c>
      <c r="AE252" t="e">
        <f t="shared" si="17"/>
        <v>#REF!</v>
      </c>
      <c r="AF252" t="e">
        <f t="shared" si="18"/>
        <v>#REF!</v>
      </c>
      <c r="AG252" t="e">
        <f t="shared" si="19"/>
        <v>#REF!</v>
      </c>
    </row>
    <row r="253" spans="1:33" x14ac:dyDescent="0.25">
      <c r="A253" t="e">
        <f>IF(#REF!="","",#REF!)</f>
        <v>#REF!</v>
      </c>
      <c r="B253" s="10">
        <v>250</v>
      </c>
      <c r="C253" s="10" t="e">
        <f>IF(A253="","",IF(VLOOKUP(A253,#REF!,2,FALSE)=0,"",VLOOKUP(A253,#REF!,2,FALSE)))</f>
        <v>#REF!</v>
      </c>
      <c r="D253" s="10" t="e">
        <f>IF(A253="","",IF(VLOOKUP(A253,#REF!,3,FALSE)=0,"",VLOOKUP(A253,#REF!,3,FALSE)))</f>
        <v>#REF!</v>
      </c>
      <c r="E253" s="10" t="e">
        <f>IF(A253="","",IF(VLOOKUP(A253,#REF!,5,FALSE)=0,"",VLOOKUP(A253,#REF!,5,FALSE)))</f>
        <v>#REF!</v>
      </c>
      <c r="F253" s="10" t="e">
        <f>IF(A253="","",IF(VLOOKUP(A253,#REF!,4,FALSE)=0,"",VLOOKUP(A253,#REF!,4,FALSE)))</f>
        <v>#REF!</v>
      </c>
      <c r="G253" s="11" t="e">
        <f>IF($A253="","",VLOOKUP($A253,#REF!,G$3+6,FALSE))</f>
        <v>#REF!</v>
      </c>
      <c r="H253" s="11" t="e">
        <f>IF($A253="","",VLOOKUP($A253,#REF!,H$3+6,FALSE))</f>
        <v>#REF!</v>
      </c>
      <c r="I253" s="11" t="e">
        <f>IF($A253="","",VLOOKUP($A253,#REF!,I$3+6,FALSE))</f>
        <v>#REF!</v>
      </c>
      <c r="J253" s="11" t="e">
        <f>IF($A253="","",VLOOKUP($A253,#REF!,J$3+6,FALSE))</f>
        <v>#REF!</v>
      </c>
      <c r="K253" s="11" t="e">
        <f>IF($A253="","",VLOOKUP($A253,#REF!,K$3+6,FALSE))</f>
        <v>#REF!</v>
      </c>
      <c r="L253" s="11" t="e">
        <f>IF($A253="","",VLOOKUP($A253,#REF!,L$3+6,FALSE))</f>
        <v>#REF!</v>
      </c>
      <c r="M253" s="11" t="e">
        <f>IF($A253="","",VLOOKUP($A253,#REF!,M$3+6,FALSE))</f>
        <v>#REF!</v>
      </c>
      <c r="N253" s="11" t="e">
        <f>IF($A253="","",VLOOKUP($A253,#REF!,N$3+6,FALSE))</f>
        <v>#REF!</v>
      </c>
      <c r="O253" s="11" t="e">
        <f>IF($A253="","",VLOOKUP($A253,#REF!,O$3+6,FALSE))</f>
        <v>#REF!</v>
      </c>
      <c r="P253" s="11" t="e">
        <f>IF($A253="","",VLOOKUP($A253,#REF!,P$3+6,FALSE))</f>
        <v>#REF!</v>
      </c>
      <c r="Q253" s="11" t="e">
        <f>IF($A253="","",VLOOKUP($A253,#REF!,Q$3+6,FALSE))</f>
        <v>#REF!</v>
      </c>
      <c r="R253" s="11" t="e">
        <f>IF($A253="","",VLOOKUP($A253,#REF!,R$3+6,FALSE))</f>
        <v>#REF!</v>
      </c>
      <c r="S253" s="11" t="e">
        <f>IF($A253="","",VLOOKUP($A253,#REF!,S$3+6,FALSE))</f>
        <v>#REF!</v>
      </c>
      <c r="T253" s="11" t="e">
        <f>IF($A253="","",VLOOKUP($A253,#REF!,T$3+6,FALSE))</f>
        <v>#REF!</v>
      </c>
      <c r="U253" s="11" t="e">
        <f>IF($A253="","",VLOOKUP($A253,#REF!,U$3+6,FALSE))</f>
        <v>#REF!</v>
      </c>
      <c r="V253" s="11" t="e">
        <f>IF($A253="","",VLOOKUP($A253,#REF!,V$3+6,FALSE))</f>
        <v>#REF!</v>
      </c>
      <c r="W253" s="11" t="e">
        <f>IF($A253="","",VLOOKUP($A253,#REF!,W$3+6,FALSE))</f>
        <v>#REF!</v>
      </c>
      <c r="X253" s="11" t="e">
        <f>IF($A253="","",VLOOKUP($A253,#REF!,X$3+6,FALSE))</f>
        <v>#REF!</v>
      </c>
      <c r="Y253" s="11" t="e">
        <f t="shared" si="15"/>
        <v>#REF!</v>
      </c>
      <c r="AA253" s="11"/>
      <c r="AD253" t="e">
        <f t="shared" si="16"/>
        <v>#REF!</v>
      </c>
      <c r="AE253" t="e">
        <f t="shared" si="17"/>
        <v>#REF!</v>
      </c>
      <c r="AF253" t="e">
        <f t="shared" si="18"/>
        <v>#REF!</v>
      </c>
      <c r="AG253" t="e">
        <f t="shared" si="19"/>
        <v>#REF!</v>
      </c>
    </row>
    <row r="254" spans="1:33" x14ac:dyDescent="0.25">
      <c r="A254" t="e">
        <f>IF(#REF!="","",#REF!)</f>
        <v>#REF!</v>
      </c>
      <c r="B254" s="10">
        <v>251</v>
      </c>
      <c r="C254" s="10" t="e">
        <f>IF(A254="","",IF(VLOOKUP(A254,#REF!,2,FALSE)=0,"",VLOOKUP(A254,#REF!,2,FALSE)))</f>
        <v>#REF!</v>
      </c>
      <c r="D254" s="10" t="e">
        <f>IF(A254="","",IF(VLOOKUP(A254,#REF!,3,FALSE)=0,"",VLOOKUP(A254,#REF!,3,FALSE)))</f>
        <v>#REF!</v>
      </c>
      <c r="E254" s="10" t="e">
        <f>IF(A254="","",IF(VLOOKUP(A254,#REF!,5,FALSE)=0,"",VLOOKUP(A254,#REF!,5,FALSE)))</f>
        <v>#REF!</v>
      </c>
      <c r="F254" s="10" t="e">
        <f>IF(A254="","",IF(VLOOKUP(A254,#REF!,4,FALSE)=0,"",VLOOKUP(A254,#REF!,4,FALSE)))</f>
        <v>#REF!</v>
      </c>
      <c r="G254" s="11" t="e">
        <f>IF($A254="","",VLOOKUP($A254,#REF!,G$3+6,FALSE))</f>
        <v>#REF!</v>
      </c>
      <c r="H254" s="11" t="e">
        <f>IF($A254="","",VLOOKUP($A254,#REF!,H$3+6,FALSE))</f>
        <v>#REF!</v>
      </c>
      <c r="I254" s="11" t="e">
        <f>IF($A254="","",VLOOKUP($A254,#REF!,I$3+6,FALSE))</f>
        <v>#REF!</v>
      </c>
      <c r="J254" s="11" t="e">
        <f>IF($A254="","",VLOOKUP($A254,#REF!,J$3+6,FALSE))</f>
        <v>#REF!</v>
      </c>
      <c r="K254" s="11" t="e">
        <f>IF($A254="","",VLOOKUP($A254,#REF!,K$3+6,FALSE))</f>
        <v>#REF!</v>
      </c>
      <c r="L254" s="11" t="e">
        <f>IF($A254="","",VLOOKUP($A254,#REF!,L$3+6,FALSE))</f>
        <v>#REF!</v>
      </c>
      <c r="M254" s="11" t="e">
        <f>IF($A254="","",VLOOKUP($A254,#REF!,M$3+6,FALSE))</f>
        <v>#REF!</v>
      </c>
      <c r="N254" s="11" t="e">
        <f>IF($A254="","",VLOOKUP($A254,#REF!,N$3+6,FALSE))</f>
        <v>#REF!</v>
      </c>
      <c r="O254" s="11" t="e">
        <f>IF($A254="","",VLOOKUP($A254,#REF!,O$3+6,FALSE))</f>
        <v>#REF!</v>
      </c>
      <c r="P254" s="11" t="e">
        <f>IF($A254="","",VLOOKUP($A254,#REF!,P$3+6,FALSE))</f>
        <v>#REF!</v>
      </c>
      <c r="Q254" s="11" t="e">
        <f>IF($A254="","",VLOOKUP($A254,#REF!,Q$3+6,FALSE))</f>
        <v>#REF!</v>
      </c>
      <c r="R254" s="11" t="e">
        <f>IF($A254="","",VLOOKUP($A254,#REF!,R$3+6,FALSE))</f>
        <v>#REF!</v>
      </c>
      <c r="S254" s="11" t="e">
        <f>IF($A254="","",VLOOKUP($A254,#REF!,S$3+6,FALSE))</f>
        <v>#REF!</v>
      </c>
      <c r="T254" s="11" t="e">
        <f>IF($A254="","",VLOOKUP($A254,#REF!,T$3+6,FALSE))</f>
        <v>#REF!</v>
      </c>
      <c r="U254" s="11" t="e">
        <f>IF($A254="","",VLOOKUP($A254,#REF!,U$3+6,FALSE))</f>
        <v>#REF!</v>
      </c>
      <c r="V254" s="11" t="e">
        <f>IF($A254="","",VLOOKUP($A254,#REF!,V$3+6,FALSE))</f>
        <v>#REF!</v>
      </c>
      <c r="W254" s="11" t="e">
        <f>IF($A254="","",VLOOKUP($A254,#REF!,W$3+6,FALSE))</f>
        <v>#REF!</v>
      </c>
      <c r="X254" s="11" t="e">
        <f>IF($A254="","",VLOOKUP($A254,#REF!,X$3+6,FALSE))</f>
        <v>#REF!</v>
      </c>
      <c r="Y254" s="11" t="e">
        <f t="shared" si="15"/>
        <v>#REF!</v>
      </c>
      <c r="AA254" s="11"/>
      <c r="AD254" t="e">
        <f t="shared" si="16"/>
        <v>#REF!</v>
      </c>
      <c r="AE254" t="e">
        <f t="shared" si="17"/>
        <v>#REF!</v>
      </c>
      <c r="AF254" t="e">
        <f t="shared" si="18"/>
        <v>#REF!</v>
      </c>
      <c r="AG254" t="e">
        <f t="shared" si="19"/>
        <v>#REF!</v>
      </c>
    </row>
    <row r="255" spans="1:33" x14ac:dyDescent="0.25">
      <c r="A255" t="e">
        <f>IF(#REF!="","",#REF!)</f>
        <v>#REF!</v>
      </c>
      <c r="B255" s="10">
        <v>252</v>
      </c>
      <c r="C255" s="10" t="e">
        <f>IF(A255="","",IF(VLOOKUP(A255,#REF!,2,FALSE)=0,"",VLOOKUP(A255,#REF!,2,FALSE)))</f>
        <v>#REF!</v>
      </c>
      <c r="D255" s="10" t="e">
        <f>IF(A255="","",IF(VLOOKUP(A255,#REF!,3,FALSE)=0,"",VLOOKUP(A255,#REF!,3,FALSE)))</f>
        <v>#REF!</v>
      </c>
      <c r="E255" s="10" t="e">
        <f>IF(A255="","",IF(VLOOKUP(A255,#REF!,5,FALSE)=0,"",VLOOKUP(A255,#REF!,5,FALSE)))</f>
        <v>#REF!</v>
      </c>
      <c r="F255" s="10" t="e">
        <f>IF(A255="","",IF(VLOOKUP(A255,#REF!,4,FALSE)=0,"",VLOOKUP(A255,#REF!,4,FALSE)))</f>
        <v>#REF!</v>
      </c>
      <c r="G255" s="11" t="e">
        <f>IF($A255="","",VLOOKUP($A255,#REF!,G$3+6,FALSE))</f>
        <v>#REF!</v>
      </c>
      <c r="H255" s="11" t="e">
        <f>IF($A255="","",VLOOKUP($A255,#REF!,H$3+6,FALSE))</f>
        <v>#REF!</v>
      </c>
      <c r="I255" s="11" t="e">
        <f>IF($A255="","",VLOOKUP($A255,#REF!,I$3+6,FALSE))</f>
        <v>#REF!</v>
      </c>
      <c r="J255" s="11" t="e">
        <f>IF($A255="","",VLOOKUP($A255,#REF!,J$3+6,FALSE))</f>
        <v>#REF!</v>
      </c>
      <c r="K255" s="11" t="e">
        <f>IF($A255="","",VLOOKUP($A255,#REF!,K$3+6,FALSE))</f>
        <v>#REF!</v>
      </c>
      <c r="L255" s="11" t="e">
        <f>IF($A255="","",VLOOKUP($A255,#REF!,L$3+6,FALSE))</f>
        <v>#REF!</v>
      </c>
      <c r="M255" s="11" t="e">
        <f>IF($A255="","",VLOOKUP($A255,#REF!,M$3+6,FALSE))</f>
        <v>#REF!</v>
      </c>
      <c r="N255" s="11" t="e">
        <f>IF($A255="","",VLOOKUP($A255,#REF!,N$3+6,FALSE))</f>
        <v>#REF!</v>
      </c>
      <c r="O255" s="11" t="e">
        <f>IF($A255="","",VLOOKUP($A255,#REF!,O$3+6,FALSE))</f>
        <v>#REF!</v>
      </c>
      <c r="P255" s="11" t="e">
        <f>IF($A255="","",VLOOKUP($A255,#REF!,P$3+6,FALSE))</f>
        <v>#REF!</v>
      </c>
      <c r="Q255" s="11" t="e">
        <f>IF($A255="","",VLOOKUP($A255,#REF!,Q$3+6,FALSE))</f>
        <v>#REF!</v>
      </c>
      <c r="R255" s="11" t="e">
        <f>IF($A255="","",VLOOKUP($A255,#REF!,R$3+6,FALSE))</f>
        <v>#REF!</v>
      </c>
      <c r="S255" s="11" t="e">
        <f>IF($A255="","",VLOOKUP($A255,#REF!,S$3+6,FALSE))</f>
        <v>#REF!</v>
      </c>
      <c r="T255" s="11" t="e">
        <f>IF($A255="","",VLOOKUP($A255,#REF!,T$3+6,FALSE))</f>
        <v>#REF!</v>
      </c>
      <c r="U255" s="11" t="e">
        <f>IF($A255="","",VLOOKUP($A255,#REF!,U$3+6,FALSE))</f>
        <v>#REF!</v>
      </c>
      <c r="V255" s="11" t="e">
        <f>IF($A255="","",VLOOKUP($A255,#REF!,V$3+6,FALSE))</f>
        <v>#REF!</v>
      </c>
      <c r="W255" s="11" t="e">
        <f>IF($A255="","",VLOOKUP($A255,#REF!,W$3+6,FALSE))</f>
        <v>#REF!</v>
      </c>
      <c r="X255" s="11" t="e">
        <f>IF($A255="","",VLOOKUP($A255,#REF!,X$3+6,FALSE))</f>
        <v>#REF!</v>
      </c>
      <c r="Y255" s="11" t="e">
        <f t="shared" si="15"/>
        <v>#REF!</v>
      </c>
      <c r="AA255" s="11"/>
      <c r="AD255" t="e">
        <f t="shared" si="16"/>
        <v>#REF!</v>
      </c>
      <c r="AE255" t="e">
        <f t="shared" si="17"/>
        <v>#REF!</v>
      </c>
      <c r="AF255" t="e">
        <f t="shared" si="18"/>
        <v>#REF!</v>
      </c>
      <c r="AG255" t="e">
        <f t="shared" si="19"/>
        <v>#REF!</v>
      </c>
    </row>
    <row r="256" spans="1:33" x14ac:dyDescent="0.25">
      <c r="A256" t="e">
        <f>IF(#REF!="","",#REF!)</f>
        <v>#REF!</v>
      </c>
      <c r="B256" s="10">
        <v>253</v>
      </c>
      <c r="C256" s="10" t="e">
        <f>IF(A256="","",IF(VLOOKUP(A256,#REF!,2,FALSE)=0,"",VLOOKUP(A256,#REF!,2,FALSE)))</f>
        <v>#REF!</v>
      </c>
      <c r="D256" s="10" t="e">
        <f>IF(A256="","",IF(VLOOKUP(A256,#REF!,3,FALSE)=0,"",VLOOKUP(A256,#REF!,3,FALSE)))</f>
        <v>#REF!</v>
      </c>
      <c r="E256" s="10" t="e">
        <f>IF(A256="","",IF(VLOOKUP(A256,#REF!,5,FALSE)=0,"",VLOOKUP(A256,#REF!,5,FALSE)))</f>
        <v>#REF!</v>
      </c>
      <c r="F256" s="10" t="e">
        <f>IF(A256="","",IF(VLOOKUP(A256,#REF!,4,FALSE)=0,"",VLOOKUP(A256,#REF!,4,FALSE)))</f>
        <v>#REF!</v>
      </c>
      <c r="G256" s="11" t="e">
        <f>IF($A256="","",VLOOKUP($A256,#REF!,G$3+6,FALSE))</f>
        <v>#REF!</v>
      </c>
      <c r="H256" s="11" t="e">
        <f>IF($A256="","",VLOOKUP($A256,#REF!,H$3+6,FALSE))</f>
        <v>#REF!</v>
      </c>
      <c r="I256" s="11" t="e">
        <f>IF($A256="","",VLOOKUP($A256,#REF!,I$3+6,FALSE))</f>
        <v>#REF!</v>
      </c>
      <c r="J256" s="11" t="e">
        <f>IF($A256="","",VLOOKUP($A256,#REF!,J$3+6,FALSE))</f>
        <v>#REF!</v>
      </c>
      <c r="K256" s="11" t="e">
        <f>IF($A256="","",VLOOKUP($A256,#REF!,K$3+6,FALSE))</f>
        <v>#REF!</v>
      </c>
      <c r="L256" s="11" t="e">
        <f>IF($A256="","",VLOOKUP($A256,#REF!,L$3+6,FALSE))</f>
        <v>#REF!</v>
      </c>
      <c r="M256" s="11" t="e">
        <f>IF($A256="","",VLOOKUP($A256,#REF!,M$3+6,FALSE))</f>
        <v>#REF!</v>
      </c>
      <c r="N256" s="11" t="e">
        <f>IF($A256="","",VLOOKUP($A256,#REF!,N$3+6,FALSE))</f>
        <v>#REF!</v>
      </c>
      <c r="O256" s="11" t="e">
        <f>IF($A256="","",VLOOKUP($A256,#REF!,O$3+6,FALSE))</f>
        <v>#REF!</v>
      </c>
      <c r="P256" s="11" t="e">
        <f>IF($A256="","",VLOOKUP($A256,#REF!,P$3+6,FALSE))</f>
        <v>#REF!</v>
      </c>
      <c r="Q256" s="11" t="e">
        <f>IF($A256="","",VLOOKUP($A256,#REF!,Q$3+6,FALSE))</f>
        <v>#REF!</v>
      </c>
      <c r="R256" s="11" t="e">
        <f>IF($A256="","",VLOOKUP($A256,#REF!,R$3+6,FALSE))</f>
        <v>#REF!</v>
      </c>
      <c r="S256" s="11" t="e">
        <f>IF($A256="","",VLOOKUP($A256,#REF!,S$3+6,FALSE))</f>
        <v>#REF!</v>
      </c>
      <c r="T256" s="11" t="e">
        <f>IF($A256="","",VLOOKUP($A256,#REF!,T$3+6,FALSE))</f>
        <v>#REF!</v>
      </c>
      <c r="U256" s="11" t="e">
        <f>IF($A256="","",VLOOKUP($A256,#REF!,U$3+6,FALSE))</f>
        <v>#REF!</v>
      </c>
      <c r="V256" s="11" t="e">
        <f>IF($A256="","",VLOOKUP($A256,#REF!,V$3+6,FALSE))</f>
        <v>#REF!</v>
      </c>
      <c r="W256" s="11" t="e">
        <f>IF($A256="","",VLOOKUP($A256,#REF!,W$3+6,FALSE))</f>
        <v>#REF!</v>
      </c>
      <c r="X256" s="11" t="e">
        <f>IF($A256="","",VLOOKUP($A256,#REF!,X$3+6,FALSE))</f>
        <v>#REF!</v>
      </c>
      <c r="Y256" s="11" t="e">
        <f t="shared" si="15"/>
        <v>#REF!</v>
      </c>
      <c r="AA256" s="11"/>
      <c r="AD256" t="e">
        <f t="shared" si="16"/>
        <v>#REF!</v>
      </c>
      <c r="AE256" t="e">
        <f t="shared" si="17"/>
        <v>#REF!</v>
      </c>
      <c r="AF256" t="e">
        <f t="shared" si="18"/>
        <v>#REF!</v>
      </c>
      <c r="AG256" t="e">
        <f t="shared" si="19"/>
        <v>#REF!</v>
      </c>
    </row>
    <row r="257" spans="1:33" x14ac:dyDescent="0.25">
      <c r="A257" t="e">
        <f>IF(#REF!="","",#REF!)</f>
        <v>#REF!</v>
      </c>
      <c r="B257" s="10">
        <v>254</v>
      </c>
      <c r="C257" s="10" t="e">
        <f>IF(A257="","",IF(VLOOKUP(A257,#REF!,2,FALSE)=0,"",VLOOKUP(A257,#REF!,2,FALSE)))</f>
        <v>#REF!</v>
      </c>
      <c r="D257" s="10" t="e">
        <f>IF(A257="","",IF(VLOOKUP(A257,#REF!,3,FALSE)=0,"",VLOOKUP(A257,#REF!,3,FALSE)))</f>
        <v>#REF!</v>
      </c>
      <c r="E257" s="10" t="e">
        <f>IF(A257="","",IF(VLOOKUP(A257,#REF!,5,FALSE)=0,"",VLOOKUP(A257,#REF!,5,FALSE)))</f>
        <v>#REF!</v>
      </c>
      <c r="F257" s="10" t="e">
        <f>IF(A257="","",IF(VLOOKUP(A257,#REF!,4,FALSE)=0,"",VLOOKUP(A257,#REF!,4,FALSE)))</f>
        <v>#REF!</v>
      </c>
      <c r="G257" s="11" t="e">
        <f>IF($A257="","",VLOOKUP($A257,#REF!,G$3+6,FALSE))</f>
        <v>#REF!</v>
      </c>
      <c r="H257" s="11" t="e">
        <f>IF($A257="","",VLOOKUP($A257,#REF!,H$3+6,FALSE))</f>
        <v>#REF!</v>
      </c>
      <c r="I257" s="11" t="e">
        <f>IF($A257="","",VLOOKUP($A257,#REF!,I$3+6,FALSE))</f>
        <v>#REF!</v>
      </c>
      <c r="J257" s="11" t="e">
        <f>IF($A257="","",VLOOKUP($A257,#REF!,J$3+6,FALSE))</f>
        <v>#REF!</v>
      </c>
      <c r="K257" s="11" t="e">
        <f>IF($A257="","",VLOOKUP($A257,#REF!,K$3+6,FALSE))</f>
        <v>#REF!</v>
      </c>
      <c r="L257" s="11" t="e">
        <f>IF($A257="","",VLOOKUP($A257,#REF!,L$3+6,FALSE))</f>
        <v>#REF!</v>
      </c>
      <c r="M257" s="11" t="e">
        <f>IF($A257="","",VLOOKUP($A257,#REF!,M$3+6,FALSE))</f>
        <v>#REF!</v>
      </c>
      <c r="N257" s="11" t="e">
        <f>IF($A257="","",VLOOKUP($A257,#REF!,N$3+6,FALSE))</f>
        <v>#REF!</v>
      </c>
      <c r="O257" s="11" t="e">
        <f>IF($A257="","",VLOOKUP($A257,#REF!,O$3+6,FALSE))</f>
        <v>#REF!</v>
      </c>
      <c r="P257" s="11" t="e">
        <f>IF($A257="","",VLOOKUP($A257,#REF!,P$3+6,FALSE))</f>
        <v>#REF!</v>
      </c>
      <c r="Q257" s="11" t="e">
        <f>IF($A257="","",VLOOKUP($A257,#REF!,Q$3+6,FALSE))</f>
        <v>#REF!</v>
      </c>
      <c r="R257" s="11" t="e">
        <f>IF($A257="","",VLOOKUP($A257,#REF!,R$3+6,FALSE))</f>
        <v>#REF!</v>
      </c>
      <c r="S257" s="11" t="e">
        <f>IF($A257="","",VLOOKUP($A257,#REF!,S$3+6,FALSE))</f>
        <v>#REF!</v>
      </c>
      <c r="T257" s="11" t="e">
        <f>IF($A257="","",VLOOKUP($A257,#REF!,T$3+6,FALSE))</f>
        <v>#REF!</v>
      </c>
      <c r="U257" s="11" t="e">
        <f>IF($A257="","",VLOOKUP($A257,#REF!,U$3+6,FALSE))</f>
        <v>#REF!</v>
      </c>
      <c r="V257" s="11" t="e">
        <f>IF($A257="","",VLOOKUP($A257,#REF!,V$3+6,FALSE))</f>
        <v>#REF!</v>
      </c>
      <c r="W257" s="11" t="e">
        <f>IF($A257="","",VLOOKUP($A257,#REF!,W$3+6,FALSE))</f>
        <v>#REF!</v>
      </c>
      <c r="X257" s="11" t="e">
        <f>IF($A257="","",VLOOKUP($A257,#REF!,X$3+6,FALSE))</f>
        <v>#REF!</v>
      </c>
      <c r="Y257" s="11" t="e">
        <f t="shared" si="15"/>
        <v>#REF!</v>
      </c>
      <c r="AA257" s="11"/>
      <c r="AD257" t="e">
        <f t="shared" si="16"/>
        <v>#REF!</v>
      </c>
      <c r="AE257" t="e">
        <f t="shared" si="17"/>
        <v>#REF!</v>
      </c>
      <c r="AF257" t="e">
        <f t="shared" si="18"/>
        <v>#REF!</v>
      </c>
      <c r="AG257" t="e">
        <f t="shared" si="19"/>
        <v>#REF!</v>
      </c>
    </row>
    <row r="258" spans="1:33" x14ac:dyDescent="0.25">
      <c r="A258" t="e">
        <f>IF(#REF!="","",#REF!)</f>
        <v>#REF!</v>
      </c>
      <c r="B258" s="10">
        <v>255</v>
      </c>
      <c r="C258" s="10" t="e">
        <f>IF(A258="","",IF(VLOOKUP(A258,#REF!,2,FALSE)=0,"",VLOOKUP(A258,#REF!,2,FALSE)))</f>
        <v>#REF!</v>
      </c>
      <c r="D258" s="10" t="e">
        <f>IF(A258="","",IF(VLOOKUP(A258,#REF!,3,FALSE)=0,"",VLOOKUP(A258,#REF!,3,FALSE)))</f>
        <v>#REF!</v>
      </c>
      <c r="E258" s="10" t="e">
        <f>IF(A258="","",IF(VLOOKUP(A258,#REF!,5,FALSE)=0,"",VLOOKUP(A258,#REF!,5,FALSE)))</f>
        <v>#REF!</v>
      </c>
      <c r="F258" s="10" t="e">
        <f>IF(A258="","",IF(VLOOKUP(A258,#REF!,4,FALSE)=0,"",VLOOKUP(A258,#REF!,4,FALSE)))</f>
        <v>#REF!</v>
      </c>
      <c r="G258" s="11" t="e">
        <f>IF($A258="","",VLOOKUP($A258,#REF!,G$3+6,FALSE))</f>
        <v>#REF!</v>
      </c>
      <c r="H258" s="11" t="e">
        <f>IF($A258="","",VLOOKUP($A258,#REF!,H$3+6,FALSE))</f>
        <v>#REF!</v>
      </c>
      <c r="I258" s="11" t="e">
        <f>IF($A258="","",VLOOKUP($A258,#REF!,I$3+6,FALSE))</f>
        <v>#REF!</v>
      </c>
      <c r="J258" s="11" t="e">
        <f>IF($A258="","",VLOOKUP($A258,#REF!,J$3+6,FALSE))</f>
        <v>#REF!</v>
      </c>
      <c r="K258" s="11" t="e">
        <f>IF($A258="","",VLOOKUP($A258,#REF!,K$3+6,FALSE))</f>
        <v>#REF!</v>
      </c>
      <c r="L258" s="11" t="e">
        <f>IF($A258="","",VLOOKUP($A258,#REF!,L$3+6,FALSE))</f>
        <v>#REF!</v>
      </c>
      <c r="M258" s="11" t="e">
        <f>IF($A258="","",VLOOKUP($A258,#REF!,M$3+6,FALSE))</f>
        <v>#REF!</v>
      </c>
      <c r="N258" s="11" t="e">
        <f>IF($A258="","",VLOOKUP($A258,#REF!,N$3+6,FALSE))</f>
        <v>#REF!</v>
      </c>
      <c r="O258" s="11" t="e">
        <f>IF($A258="","",VLOOKUP($A258,#REF!,O$3+6,FALSE))</f>
        <v>#REF!</v>
      </c>
      <c r="P258" s="11" t="e">
        <f>IF($A258="","",VLOOKUP($A258,#REF!,P$3+6,FALSE))</f>
        <v>#REF!</v>
      </c>
      <c r="Q258" s="11" t="e">
        <f>IF($A258="","",VLOOKUP($A258,#REF!,Q$3+6,FALSE))</f>
        <v>#REF!</v>
      </c>
      <c r="R258" s="11" t="e">
        <f>IF($A258="","",VLOOKUP($A258,#REF!,R$3+6,FALSE))</f>
        <v>#REF!</v>
      </c>
      <c r="S258" s="11" t="e">
        <f>IF($A258="","",VLOOKUP($A258,#REF!,S$3+6,FALSE))</f>
        <v>#REF!</v>
      </c>
      <c r="T258" s="11" t="e">
        <f>IF($A258="","",VLOOKUP($A258,#REF!,T$3+6,FALSE))</f>
        <v>#REF!</v>
      </c>
      <c r="U258" s="11" t="e">
        <f>IF($A258="","",VLOOKUP($A258,#REF!,U$3+6,FALSE))</f>
        <v>#REF!</v>
      </c>
      <c r="V258" s="11" t="e">
        <f>IF($A258="","",VLOOKUP($A258,#REF!,V$3+6,FALSE))</f>
        <v>#REF!</v>
      </c>
      <c r="W258" s="11" t="e">
        <f>IF($A258="","",VLOOKUP($A258,#REF!,W$3+6,FALSE))</f>
        <v>#REF!</v>
      </c>
      <c r="X258" s="11" t="e">
        <f>IF($A258="","",VLOOKUP($A258,#REF!,X$3+6,FALSE))</f>
        <v>#REF!</v>
      </c>
      <c r="Y258" s="11" t="e">
        <f t="shared" si="15"/>
        <v>#REF!</v>
      </c>
      <c r="AA258" s="11"/>
      <c r="AD258" t="e">
        <f t="shared" si="16"/>
        <v>#REF!</v>
      </c>
      <c r="AE258" t="e">
        <f t="shared" si="17"/>
        <v>#REF!</v>
      </c>
      <c r="AF258" t="e">
        <f t="shared" si="18"/>
        <v>#REF!</v>
      </c>
      <c r="AG258" t="e">
        <f t="shared" si="19"/>
        <v>#REF!</v>
      </c>
    </row>
    <row r="259" spans="1:33" x14ac:dyDescent="0.25">
      <c r="A259" t="e">
        <f>IF(#REF!="","",#REF!)</f>
        <v>#REF!</v>
      </c>
      <c r="B259" s="10">
        <v>256</v>
      </c>
      <c r="C259" s="10" t="e">
        <f>IF(A259="","",IF(VLOOKUP(A259,#REF!,2,FALSE)=0,"",VLOOKUP(A259,#REF!,2,FALSE)))</f>
        <v>#REF!</v>
      </c>
      <c r="D259" s="10" t="e">
        <f>IF(A259="","",IF(VLOOKUP(A259,#REF!,3,FALSE)=0,"",VLOOKUP(A259,#REF!,3,FALSE)))</f>
        <v>#REF!</v>
      </c>
      <c r="E259" s="10" t="e">
        <f>IF(A259="","",IF(VLOOKUP(A259,#REF!,5,FALSE)=0,"",VLOOKUP(A259,#REF!,5,FALSE)))</f>
        <v>#REF!</v>
      </c>
      <c r="F259" s="10" t="e">
        <f>IF(A259="","",IF(VLOOKUP(A259,#REF!,4,FALSE)=0,"",VLOOKUP(A259,#REF!,4,FALSE)))</f>
        <v>#REF!</v>
      </c>
      <c r="G259" s="11" t="e">
        <f>IF($A259="","",VLOOKUP($A259,#REF!,G$3+6,FALSE))</f>
        <v>#REF!</v>
      </c>
      <c r="H259" s="11" t="e">
        <f>IF($A259="","",VLOOKUP($A259,#REF!,H$3+6,FALSE))</f>
        <v>#REF!</v>
      </c>
      <c r="I259" s="11" t="e">
        <f>IF($A259="","",VLOOKUP($A259,#REF!,I$3+6,FALSE))</f>
        <v>#REF!</v>
      </c>
      <c r="J259" s="11" t="e">
        <f>IF($A259="","",VLOOKUP($A259,#REF!,J$3+6,FALSE))</f>
        <v>#REF!</v>
      </c>
      <c r="K259" s="11" t="e">
        <f>IF($A259="","",VLOOKUP($A259,#REF!,K$3+6,FALSE))</f>
        <v>#REF!</v>
      </c>
      <c r="L259" s="11" t="e">
        <f>IF($A259="","",VLOOKUP($A259,#REF!,L$3+6,FALSE))</f>
        <v>#REF!</v>
      </c>
      <c r="M259" s="11" t="e">
        <f>IF($A259="","",VLOOKUP($A259,#REF!,M$3+6,FALSE))</f>
        <v>#REF!</v>
      </c>
      <c r="N259" s="11" t="e">
        <f>IF($A259="","",VLOOKUP($A259,#REF!,N$3+6,FALSE))</f>
        <v>#REF!</v>
      </c>
      <c r="O259" s="11" t="e">
        <f>IF($A259="","",VLOOKUP($A259,#REF!,O$3+6,FALSE))</f>
        <v>#REF!</v>
      </c>
      <c r="P259" s="11" t="e">
        <f>IF($A259="","",VLOOKUP($A259,#REF!,P$3+6,FALSE))</f>
        <v>#REF!</v>
      </c>
      <c r="Q259" s="11" t="e">
        <f>IF($A259="","",VLOOKUP($A259,#REF!,Q$3+6,FALSE))</f>
        <v>#REF!</v>
      </c>
      <c r="R259" s="11" t="e">
        <f>IF($A259="","",VLOOKUP($A259,#REF!,R$3+6,FALSE))</f>
        <v>#REF!</v>
      </c>
      <c r="S259" s="11" t="e">
        <f>IF($A259="","",VLOOKUP($A259,#REF!,S$3+6,FALSE))</f>
        <v>#REF!</v>
      </c>
      <c r="T259" s="11" t="e">
        <f>IF($A259="","",VLOOKUP($A259,#REF!,T$3+6,FALSE))</f>
        <v>#REF!</v>
      </c>
      <c r="U259" s="11" t="e">
        <f>IF($A259="","",VLOOKUP($A259,#REF!,U$3+6,FALSE))</f>
        <v>#REF!</v>
      </c>
      <c r="V259" s="11" t="e">
        <f>IF($A259="","",VLOOKUP($A259,#REF!,V$3+6,FALSE))</f>
        <v>#REF!</v>
      </c>
      <c r="W259" s="11" t="e">
        <f>IF($A259="","",VLOOKUP($A259,#REF!,W$3+6,FALSE))</f>
        <v>#REF!</v>
      </c>
      <c r="X259" s="11" t="e">
        <f>IF($A259="","",VLOOKUP($A259,#REF!,X$3+6,FALSE))</f>
        <v>#REF!</v>
      </c>
      <c r="Y259" s="11" t="e">
        <f t="shared" si="15"/>
        <v>#REF!</v>
      </c>
      <c r="AA259" s="11"/>
      <c r="AD259" t="e">
        <f t="shared" si="16"/>
        <v>#REF!</v>
      </c>
      <c r="AE259" t="e">
        <f t="shared" si="17"/>
        <v>#REF!</v>
      </c>
      <c r="AF259" t="e">
        <f t="shared" si="18"/>
        <v>#REF!</v>
      </c>
      <c r="AG259" t="e">
        <f t="shared" si="19"/>
        <v>#REF!</v>
      </c>
    </row>
    <row r="260" spans="1:33" x14ac:dyDescent="0.25">
      <c r="A260" t="e">
        <f>IF(#REF!="","",#REF!)</f>
        <v>#REF!</v>
      </c>
      <c r="B260" s="10">
        <v>257</v>
      </c>
      <c r="C260" s="10" t="e">
        <f>IF(A260="","",IF(VLOOKUP(A260,#REF!,2,FALSE)=0,"",VLOOKUP(A260,#REF!,2,FALSE)))</f>
        <v>#REF!</v>
      </c>
      <c r="D260" s="10" t="e">
        <f>IF(A260="","",IF(VLOOKUP(A260,#REF!,3,FALSE)=0,"",VLOOKUP(A260,#REF!,3,FALSE)))</f>
        <v>#REF!</v>
      </c>
      <c r="E260" s="10" t="e">
        <f>IF(A260="","",IF(VLOOKUP(A260,#REF!,5,FALSE)=0,"",VLOOKUP(A260,#REF!,5,FALSE)))</f>
        <v>#REF!</v>
      </c>
      <c r="F260" s="10" t="e">
        <f>IF(A260="","",IF(VLOOKUP(A260,#REF!,4,FALSE)=0,"",VLOOKUP(A260,#REF!,4,FALSE)))</f>
        <v>#REF!</v>
      </c>
      <c r="G260" s="11" t="e">
        <f>IF($A260="","",VLOOKUP($A260,#REF!,G$3+6,FALSE))</f>
        <v>#REF!</v>
      </c>
      <c r="H260" s="11" t="e">
        <f>IF($A260="","",VLOOKUP($A260,#REF!,H$3+6,FALSE))</f>
        <v>#REF!</v>
      </c>
      <c r="I260" s="11" t="e">
        <f>IF($A260="","",VLOOKUP($A260,#REF!,I$3+6,FALSE))</f>
        <v>#REF!</v>
      </c>
      <c r="J260" s="11" t="e">
        <f>IF($A260="","",VLOOKUP($A260,#REF!,J$3+6,FALSE))</f>
        <v>#REF!</v>
      </c>
      <c r="K260" s="11" t="e">
        <f>IF($A260="","",VLOOKUP($A260,#REF!,K$3+6,FALSE))</f>
        <v>#REF!</v>
      </c>
      <c r="L260" s="11" t="e">
        <f>IF($A260="","",VLOOKUP($A260,#REF!,L$3+6,FALSE))</f>
        <v>#REF!</v>
      </c>
      <c r="M260" s="11" t="e">
        <f>IF($A260="","",VLOOKUP($A260,#REF!,M$3+6,FALSE))</f>
        <v>#REF!</v>
      </c>
      <c r="N260" s="11" t="e">
        <f>IF($A260="","",VLOOKUP($A260,#REF!,N$3+6,FALSE))</f>
        <v>#REF!</v>
      </c>
      <c r="O260" s="11" t="e">
        <f>IF($A260="","",VLOOKUP($A260,#REF!,O$3+6,FALSE))</f>
        <v>#REF!</v>
      </c>
      <c r="P260" s="11" t="e">
        <f>IF($A260="","",VLOOKUP($A260,#REF!,P$3+6,FALSE))</f>
        <v>#REF!</v>
      </c>
      <c r="Q260" s="11" t="e">
        <f>IF($A260="","",VLOOKUP($A260,#REF!,Q$3+6,FALSE))</f>
        <v>#REF!</v>
      </c>
      <c r="R260" s="11" t="e">
        <f>IF($A260="","",VLOOKUP($A260,#REF!,R$3+6,FALSE))</f>
        <v>#REF!</v>
      </c>
      <c r="S260" s="11" t="e">
        <f>IF($A260="","",VLOOKUP($A260,#REF!,S$3+6,FALSE))</f>
        <v>#REF!</v>
      </c>
      <c r="T260" s="11" t="e">
        <f>IF($A260="","",VLOOKUP($A260,#REF!,T$3+6,FALSE))</f>
        <v>#REF!</v>
      </c>
      <c r="U260" s="11" t="e">
        <f>IF($A260="","",VLOOKUP($A260,#REF!,U$3+6,FALSE))</f>
        <v>#REF!</v>
      </c>
      <c r="V260" s="11" t="e">
        <f>IF($A260="","",VLOOKUP($A260,#REF!,V$3+6,FALSE))</f>
        <v>#REF!</v>
      </c>
      <c r="W260" s="11" t="e">
        <f>IF($A260="","",VLOOKUP($A260,#REF!,W$3+6,FALSE))</f>
        <v>#REF!</v>
      </c>
      <c r="X260" s="11" t="e">
        <f>IF($A260="","",VLOOKUP($A260,#REF!,X$3+6,FALSE))</f>
        <v>#REF!</v>
      </c>
      <c r="Y260" s="11" t="e">
        <f t="shared" ref="Y260:Y303" si="20">+SUM(G260:X260)</f>
        <v>#REF!</v>
      </c>
      <c r="AA260" s="11"/>
      <c r="AD260" t="e">
        <f t="shared" ref="AD260:AD303" si="21">SUM(P260:X260)</f>
        <v>#REF!</v>
      </c>
      <c r="AE260" t="e">
        <f t="shared" ref="AE260:AE303" si="22">SUM(S260:X260)</f>
        <v>#REF!</v>
      </c>
      <c r="AF260" t="e">
        <f t="shared" ref="AF260:AF303" si="23">SUM(V260:X260)</f>
        <v>#REF!</v>
      </c>
      <c r="AG260" t="e">
        <f t="shared" ref="AG260:AG303" si="24">SUM(X260)</f>
        <v>#REF!</v>
      </c>
    </row>
    <row r="261" spans="1:33" x14ac:dyDescent="0.25">
      <c r="A261" t="e">
        <f>IF(#REF!="","",#REF!)</f>
        <v>#REF!</v>
      </c>
      <c r="B261" s="10">
        <v>258</v>
      </c>
      <c r="C261" s="10" t="e">
        <f>IF(A261="","",IF(VLOOKUP(A261,#REF!,2,FALSE)=0,"",VLOOKUP(A261,#REF!,2,FALSE)))</f>
        <v>#REF!</v>
      </c>
      <c r="D261" s="10" t="e">
        <f>IF(A261="","",IF(VLOOKUP(A261,#REF!,3,FALSE)=0,"",VLOOKUP(A261,#REF!,3,FALSE)))</f>
        <v>#REF!</v>
      </c>
      <c r="E261" s="10" t="e">
        <f>IF(A261="","",IF(VLOOKUP(A261,#REF!,5,FALSE)=0,"",VLOOKUP(A261,#REF!,5,FALSE)))</f>
        <v>#REF!</v>
      </c>
      <c r="F261" s="10" t="e">
        <f>IF(A261="","",IF(VLOOKUP(A261,#REF!,4,FALSE)=0,"",VLOOKUP(A261,#REF!,4,FALSE)))</f>
        <v>#REF!</v>
      </c>
      <c r="G261" s="11" t="e">
        <f>IF($A261="","",VLOOKUP($A261,#REF!,G$3+6,FALSE))</f>
        <v>#REF!</v>
      </c>
      <c r="H261" s="11" t="e">
        <f>IF($A261="","",VLOOKUP($A261,#REF!,H$3+6,FALSE))</f>
        <v>#REF!</v>
      </c>
      <c r="I261" s="11" t="e">
        <f>IF($A261="","",VLOOKUP($A261,#REF!,I$3+6,FALSE))</f>
        <v>#REF!</v>
      </c>
      <c r="J261" s="11" t="e">
        <f>IF($A261="","",VLOOKUP($A261,#REF!,J$3+6,FALSE))</f>
        <v>#REF!</v>
      </c>
      <c r="K261" s="11" t="e">
        <f>IF($A261="","",VLOOKUP($A261,#REF!,K$3+6,FALSE))</f>
        <v>#REF!</v>
      </c>
      <c r="L261" s="11" t="e">
        <f>IF($A261="","",VLOOKUP($A261,#REF!,L$3+6,FALSE))</f>
        <v>#REF!</v>
      </c>
      <c r="M261" s="11" t="e">
        <f>IF($A261="","",VLOOKUP($A261,#REF!,M$3+6,FALSE))</f>
        <v>#REF!</v>
      </c>
      <c r="N261" s="11" t="e">
        <f>IF($A261="","",VLOOKUP($A261,#REF!,N$3+6,FALSE))</f>
        <v>#REF!</v>
      </c>
      <c r="O261" s="11" t="e">
        <f>IF($A261="","",VLOOKUP($A261,#REF!,O$3+6,FALSE))</f>
        <v>#REF!</v>
      </c>
      <c r="P261" s="11" t="e">
        <f>IF($A261="","",VLOOKUP($A261,#REF!,P$3+6,FALSE))</f>
        <v>#REF!</v>
      </c>
      <c r="Q261" s="11" t="e">
        <f>IF($A261="","",VLOOKUP($A261,#REF!,Q$3+6,FALSE))</f>
        <v>#REF!</v>
      </c>
      <c r="R261" s="11" t="e">
        <f>IF($A261="","",VLOOKUP($A261,#REF!,R$3+6,FALSE))</f>
        <v>#REF!</v>
      </c>
      <c r="S261" s="11" t="e">
        <f>IF($A261="","",VLOOKUP($A261,#REF!,S$3+6,FALSE))</f>
        <v>#REF!</v>
      </c>
      <c r="T261" s="11" t="e">
        <f>IF($A261="","",VLOOKUP($A261,#REF!,T$3+6,FALSE))</f>
        <v>#REF!</v>
      </c>
      <c r="U261" s="11" t="e">
        <f>IF($A261="","",VLOOKUP($A261,#REF!,U$3+6,FALSE))</f>
        <v>#REF!</v>
      </c>
      <c r="V261" s="11" t="e">
        <f>IF($A261="","",VLOOKUP($A261,#REF!,V$3+6,FALSE))</f>
        <v>#REF!</v>
      </c>
      <c r="W261" s="11" t="e">
        <f>IF($A261="","",VLOOKUP($A261,#REF!,W$3+6,FALSE))</f>
        <v>#REF!</v>
      </c>
      <c r="X261" s="11" t="e">
        <f>IF($A261="","",VLOOKUP($A261,#REF!,X$3+6,FALSE))</f>
        <v>#REF!</v>
      </c>
      <c r="Y261" s="11" t="e">
        <f t="shared" si="20"/>
        <v>#REF!</v>
      </c>
      <c r="AA261" s="11"/>
      <c r="AD261" t="e">
        <f t="shared" si="21"/>
        <v>#REF!</v>
      </c>
      <c r="AE261" t="e">
        <f t="shared" si="22"/>
        <v>#REF!</v>
      </c>
      <c r="AF261" t="e">
        <f t="shared" si="23"/>
        <v>#REF!</v>
      </c>
      <c r="AG261" t="e">
        <f t="shared" si="24"/>
        <v>#REF!</v>
      </c>
    </row>
    <row r="262" spans="1:33" x14ac:dyDescent="0.25">
      <c r="A262" t="e">
        <f>IF(#REF!="","",#REF!)</f>
        <v>#REF!</v>
      </c>
      <c r="B262" s="10">
        <v>259</v>
      </c>
      <c r="C262" s="10" t="e">
        <f>IF(A262="","",IF(VLOOKUP(A262,#REF!,2,FALSE)=0,"",VLOOKUP(A262,#REF!,2,FALSE)))</f>
        <v>#REF!</v>
      </c>
      <c r="D262" s="10" t="e">
        <f>IF(A262="","",IF(VLOOKUP(A262,#REF!,3,FALSE)=0,"",VLOOKUP(A262,#REF!,3,FALSE)))</f>
        <v>#REF!</v>
      </c>
      <c r="E262" s="10" t="e">
        <f>IF(A262="","",IF(VLOOKUP(A262,#REF!,5,FALSE)=0,"",VLOOKUP(A262,#REF!,5,FALSE)))</f>
        <v>#REF!</v>
      </c>
      <c r="F262" s="10" t="e">
        <f>IF(A262="","",IF(VLOOKUP(A262,#REF!,4,FALSE)=0,"",VLOOKUP(A262,#REF!,4,FALSE)))</f>
        <v>#REF!</v>
      </c>
      <c r="G262" s="11" t="e">
        <f>IF($A262="","",VLOOKUP($A262,#REF!,G$3+6,FALSE))</f>
        <v>#REF!</v>
      </c>
      <c r="H262" s="11" t="e">
        <f>IF($A262="","",VLOOKUP($A262,#REF!,H$3+6,FALSE))</f>
        <v>#REF!</v>
      </c>
      <c r="I262" s="11" t="e">
        <f>IF($A262="","",VLOOKUP($A262,#REF!,I$3+6,FALSE))</f>
        <v>#REF!</v>
      </c>
      <c r="J262" s="11" t="e">
        <f>IF($A262="","",VLOOKUP($A262,#REF!,J$3+6,FALSE))</f>
        <v>#REF!</v>
      </c>
      <c r="K262" s="11" t="e">
        <f>IF($A262="","",VLOOKUP($A262,#REF!,K$3+6,FALSE))</f>
        <v>#REF!</v>
      </c>
      <c r="L262" s="11" t="e">
        <f>IF($A262="","",VLOOKUP($A262,#REF!,L$3+6,FALSE))</f>
        <v>#REF!</v>
      </c>
      <c r="M262" s="11" t="e">
        <f>IF($A262="","",VLOOKUP($A262,#REF!,M$3+6,FALSE))</f>
        <v>#REF!</v>
      </c>
      <c r="N262" s="11" t="e">
        <f>IF($A262="","",VLOOKUP($A262,#REF!,N$3+6,FALSE))</f>
        <v>#REF!</v>
      </c>
      <c r="O262" s="11" t="e">
        <f>IF($A262="","",VLOOKUP($A262,#REF!,O$3+6,FALSE))</f>
        <v>#REF!</v>
      </c>
      <c r="P262" s="11" t="e">
        <f>IF($A262="","",VLOOKUP($A262,#REF!,P$3+6,FALSE))</f>
        <v>#REF!</v>
      </c>
      <c r="Q262" s="11" t="e">
        <f>IF($A262="","",VLOOKUP($A262,#REF!,Q$3+6,FALSE))</f>
        <v>#REF!</v>
      </c>
      <c r="R262" s="11" t="e">
        <f>IF($A262="","",VLOOKUP($A262,#REF!,R$3+6,FALSE))</f>
        <v>#REF!</v>
      </c>
      <c r="S262" s="11" t="e">
        <f>IF($A262="","",VLOOKUP($A262,#REF!,S$3+6,FALSE))</f>
        <v>#REF!</v>
      </c>
      <c r="T262" s="11" t="e">
        <f>IF($A262="","",VLOOKUP($A262,#REF!,T$3+6,FALSE))</f>
        <v>#REF!</v>
      </c>
      <c r="U262" s="11" t="e">
        <f>IF($A262="","",VLOOKUP($A262,#REF!,U$3+6,FALSE))</f>
        <v>#REF!</v>
      </c>
      <c r="V262" s="11" t="e">
        <f>IF($A262="","",VLOOKUP($A262,#REF!,V$3+6,FALSE))</f>
        <v>#REF!</v>
      </c>
      <c r="W262" s="11" t="e">
        <f>IF($A262="","",VLOOKUP($A262,#REF!,W$3+6,FALSE))</f>
        <v>#REF!</v>
      </c>
      <c r="X262" s="11" t="e">
        <f>IF($A262="","",VLOOKUP($A262,#REF!,X$3+6,FALSE))</f>
        <v>#REF!</v>
      </c>
      <c r="Y262" s="11" t="e">
        <f t="shared" si="20"/>
        <v>#REF!</v>
      </c>
      <c r="AA262" s="11"/>
      <c r="AD262" t="e">
        <f t="shared" si="21"/>
        <v>#REF!</v>
      </c>
      <c r="AE262" t="e">
        <f t="shared" si="22"/>
        <v>#REF!</v>
      </c>
      <c r="AF262" t="e">
        <f t="shared" si="23"/>
        <v>#REF!</v>
      </c>
      <c r="AG262" t="e">
        <f t="shared" si="24"/>
        <v>#REF!</v>
      </c>
    </row>
    <row r="263" spans="1:33" x14ac:dyDescent="0.25">
      <c r="A263" t="e">
        <f>IF(#REF!="","",#REF!)</f>
        <v>#REF!</v>
      </c>
      <c r="B263" s="10">
        <v>260</v>
      </c>
      <c r="C263" s="10" t="e">
        <f>IF(A263="","",IF(VLOOKUP(A263,#REF!,2,FALSE)=0,"",VLOOKUP(A263,#REF!,2,FALSE)))</f>
        <v>#REF!</v>
      </c>
      <c r="D263" s="10" t="e">
        <f>IF(A263="","",IF(VLOOKUP(A263,#REF!,3,FALSE)=0,"",VLOOKUP(A263,#REF!,3,FALSE)))</f>
        <v>#REF!</v>
      </c>
      <c r="E263" s="10" t="e">
        <f>IF(A263="","",IF(VLOOKUP(A263,#REF!,5,FALSE)=0,"",VLOOKUP(A263,#REF!,5,FALSE)))</f>
        <v>#REF!</v>
      </c>
      <c r="F263" s="10" t="e">
        <f>IF(A263="","",IF(VLOOKUP(A263,#REF!,4,FALSE)=0,"",VLOOKUP(A263,#REF!,4,FALSE)))</f>
        <v>#REF!</v>
      </c>
      <c r="G263" s="11" t="e">
        <f>IF($A263="","",VLOOKUP($A263,#REF!,G$3+6,FALSE))</f>
        <v>#REF!</v>
      </c>
      <c r="H263" s="11" t="e">
        <f>IF($A263="","",VLOOKUP($A263,#REF!,H$3+6,FALSE))</f>
        <v>#REF!</v>
      </c>
      <c r="I263" s="11" t="e">
        <f>IF($A263="","",VLOOKUP($A263,#REF!,I$3+6,FALSE))</f>
        <v>#REF!</v>
      </c>
      <c r="J263" s="11" t="e">
        <f>IF($A263="","",VLOOKUP($A263,#REF!,J$3+6,FALSE))</f>
        <v>#REF!</v>
      </c>
      <c r="K263" s="11" t="e">
        <f>IF($A263="","",VLOOKUP($A263,#REF!,K$3+6,FALSE))</f>
        <v>#REF!</v>
      </c>
      <c r="L263" s="11" t="e">
        <f>IF($A263="","",VLOOKUP($A263,#REF!,L$3+6,FALSE))</f>
        <v>#REF!</v>
      </c>
      <c r="M263" s="11" t="e">
        <f>IF($A263="","",VLOOKUP($A263,#REF!,M$3+6,FALSE))</f>
        <v>#REF!</v>
      </c>
      <c r="N263" s="11" t="e">
        <f>IF($A263="","",VLOOKUP($A263,#REF!,N$3+6,FALSE))</f>
        <v>#REF!</v>
      </c>
      <c r="O263" s="11" t="e">
        <f>IF($A263="","",VLOOKUP($A263,#REF!,O$3+6,FALSE))</f>
        <v>#REF!</v>
      </c>
      <c r="P263" s="11" t="e">
        <f>IF($A263="","",VLOOKUP($A263,#REF!,P$3+6,FALSE))</f>
        <v>#REF!</v>
      </c>
      <c r="Q263" s="11" t="e">
        <f>IF($A263="","",VLOOKUP($A263,#REF!,Q$3+6,FALSE))</f>
        <v>#REF!</v>
      </c>
      <c r="R263" s="11" t="e">
        <f>IF($A263="","",VLOOKUP($A263,#REF!,R$3+6,FALSE))</f>
        <v>#REF!</v>
      </c>
      <c r="S263" s="11" t="e">
        <f>IF($A263="","",VLOOKUP($A263,#REF!,S$3+6,FALSE))</f>
        <v>#REF!</v>
      </c>
      <c r="T263" s="11" t="e">
        <f>IF($A263="","",VLOOKUP($A263,#REF!,T$3+6,FALSE))</f>
        <v>#REF!</v>
      </c>
      <c r="U263" s="11" t="e">
        <f>IF($A263="","",VLOOKUP($A263,#REF!,U$3+6,FALSE))</f>
        <v>#REF!</v>
      </c>
      <c r="V263" s="11" t="e">
        <f>IF($A263="","",VLOOKUP($A263,#REF!,V$3+6,FALSE))</f>
        <v>#REF!</v>
      </c>
      <c r="W263" s="11" t="e">
        <f>IF($A263="","",VLOOKUP($A263,#REF!,W$3+6,FALSE))</f>
        <v>#REF!</v>
      </c>
      <c r="X263" s="11" t="e">
        <f>IF($A263="","",VLOOKUP($A263,#REF!,X$3+6,FALSE))</f>
        <v>#REF!</v>
      </c>
      <c r="Y263" s="11" t="e">
        <f t="shared" si="20"/>
        <v>#REF!</v>
      </c>
      <c r="AA263" s="11"/>
      <c r="AD263" t="e">
        <f t="shared" si="21"/>
        <v>#REF!</v>
      </c>
      <c r="AE263" t="e">
        <f t="shared" si="22"/>
        <v>#REF!</v>
      </c>
      <c r="AF263" t="e">
        <f t="shared" si="23"/>
        <v>#REF!</v>
      </c>
      <c r="AG263" t="e">
        <f t="shared" si="24"/>
        <v>#REF!</v>
      </c>
    </row>
    <row r="264" spans="1:33" x14ac:dyDescent="0.25">
      <c r="A264" t="e">
        <f>IF(#REF!="","",#REF!)</f>
        <v>#REF!</v>
      </c>
      <c r="B264" s="10">
        <v>261</v>
      </c>
      <c r="C264" s="10" t="e">
        <f>IF(A264="","",IF(VLOOKUP(A264,#REF!,2,FALSE)=0,"",VLOOKUP(A264,#REF!,2,FALSE)))</f>
        <v>#REF!</v>
      </c>
      <c r="D264" s="10" t="e">
        <f>IF(A264="","",IF(VLOOKUP(A264,#REF!,3,FALSE)=0,"",VLOOKUP(A264,#REF!,3,FALSE)))</f>
        <v>#REF!</v>
      </c>
      <c r="E264" s="10" t="e">
        <f>IF(A264="","",IF(VLOOKUP(A264,#REF!,5,FALSE)=0,"",VLOOKUP(A264,#REF!,5,FALSE)))</f>
        <v>#REF!</v>
      </c>
      <c r="F264" s="10" t="e">
        <f>IF(A264="","",IF(VLOOKUP(A264,#REF!,4,FALSE)=0,"",VLOOKUP(A264,#REF!,4,FALSE)))</f>
        <v>#REF!</v>
      </c>
      <c r="G264" s="11" t="e">
        <f>IF($A264="","",VLOOKUP($A264,#REF!,G$3+6,FALSE))</f>
        <v>#REF!</v>
      </c>
      <c r="H264" s="11" t="e">
        <f>IF($A264="","",VLOOKUP($A264,#REF!,H$3+6,FALSE))</f>
        <v>#REF!</v>
      </c>
      <c r="I264" s="11" t="e">
        <f>IF($A264="","",VLOOKUP($A264,#REF!,I$3+6,FALSE))</f>
        <v>#REF!</v>
      </c>
      <c r="J264" s="11" t="e">
        <f>IF($A264="","",VLOOKUP($A264,#REF!,J$3+6,FALSE))</f>
        <v>#REF!</v>
      </c>
      <c r="K264" s="11" t="e">
        <f>IF($A264="","",VLOOKUP($A264,#REF!,K$3+6,FALSE))</f>
        <v>#REF!</v>
      </c>
      <c r="L264" s="11" t="e">
        <f>IF($A264="","",VLOOKUP($A264,#REF!,L$3+6,FALSE))</f>
        <v>#REF!</v>
      </c>
      <c r="M264" s="11" t="e">
        <f>IF($A264="","",VLOOKUP($A264,#REF!,M$3+6,FALSE))</f>
        <v>#REF!</v>
      </c>
      <c r="N264" s="11" t="e">
        <f>IF($A264="","",VLOOKUP($A264,#REF!,N$3+6,FALSE))</f>
        <v>#REF!</v>
      </c>
      <c r="O264" s="11" t="e">
        <f>IF($A264="","",VLOOKUP($A264,#REF!,O$3+6,FALSE))</f>
        <v>#REF!</v>
      </c>
      <c r="P264" s="11" t="e">
        <f>IF($A264="","",VLOOKUP($A264,#REF!,P$3+6,FALSE))</f>
        <v>#REF!</v>
      </c>
      <c r="Q264" s="11" t="e">
        <f>IF($A264="","",VLOOKUP($A264,#REF!,Q$3+6,FALSE))</f>
        <v>#REF!</v>
      </c>
      <c r="R264" s="11" t="e">
        <f>IF($A264="","",VLOOKUP($A264,#REF!,R$3+6,FALSE))</f>
        <v>#REF!</v>
      </c>
      <c r="S264" s="11" t="e">
        <f>IF($A264="","",VLOOKUP($A264,#REF!,S$3+6,FALSE))</f>
        <v>#REF!</v>
      </c>
      <c r="T264" s="11" t="e">
        <f>IF($A264="","",VLOOKUP($A264,#REF!,T$3+6,FALSE))</f>
        <v>#REF!</v>
      </c>
      <c r="U264" s="11" t="e">
        <f>IF($A264="","",VLOOKUP($A264,#REF!,U$3+6,FALSE))</f>
        <v>#REF!</v>
      </c>
      <c r="V264" s="11" t="e">
        <f>IF($A264="","",VLOOKUP($A264,#REF!,V$3+6,FALSE))</f>
        <v>#REF!</v>
      </c>
      <c r="W264" s="11" t="e">
        <f>IF($A264="","",VLOOKUP($A264,#REF!,W$3+6,FALSE))</f>
        <v>#REF!</v>
      </c>
      <c r="X264" s="11" t="e">
        <f>IF($A264="","",VLOOKUP($A264,#REF!,X$3+6,FALSE))</f>
        <v>#REF!</v>
      </c>
      <c r="Y264" s="11" t="e">
        <f t="shared" si="20"/>
        <v>#REF!</v>
      </c>
      <c r="AA264" s="11"/>
      <c r="AD264" t="e">
        <f t="shared" si="21"/>
        <v>#REF!</v>
      </c>
      <c r="AE264" t="e">
        <f t="shared" si="22"/>
        <v>#REF!</v>
      </c>
      <c r="AF264" t="e">
        <f t="shared" si="23"/>
        <v>#REF!</v>
      </c>
      <c r="AG264" t="e">
        <f t="shared" si="24"/>
        <v>#REF!</v>
      </c>
    </row>
    <row r="265" spans="1:33" x14ac:dyDescent="0.25">
      <c r="A265" t="e">
        <f>IF(#REF!="","",#REF!)</f>
        <v>#REF!</v>
      </c>
      <c r="B265" s="10">
        <v>262</v>
      </c>
      <c r="C265" s="10" t="e">
        <f>IF(A265="","",IF(VLOOKUP(A265,#REF!,2,FALSE)=0,"",VLOOKUP(A265,#REF!,2,FALSE)))</f>
        <v>#REF!</v>
      </c>
      <c r="D265" s="10" t="e">
        <f>IF(A265="","",IF(VLOOKUP(A265,#REF!,3,FALSE)=0,"",VLOOKUP(A265,#REF!,3,FALSE)))</f>
        <v>#REF!</v>
      </c>
      <c r="E265" s="10" t="e">
        <f>IF(A265="","",IF(VLOOKUP(A265,#REF!,5,FALSE)=0,"",VLOOKUP(A265,#REF!,5,FALSE)))</f>
        <v>#REF!</v>
      </c>
      <c r="F265" s="10" t="e">
        <f>IF(A265="","",IF(VLOOKUP(A265,#REF!,4,FALSE)=0,"",VLOOKUP(A265,#REF!,4,FALSE)))</f>
        <v>#REF!</v>
      </c>
      <c r="G265" s="11" t="e">
        <f>IF($A265="","",VLOOKUP($A265,#REF!,G$3+6,FALSE))</f>
        <v>#REF!</v>
      </c>
      <c r="H265" s="11" t="e">
        <f>IF($A265="","",VLOOKUP($A265,#REF!,H$3+6,FALSE))</f>
        <v>#REF!</v>
      </c>
      <c r="I265" s="11" t="e">
        <f>IF($A265="","",VLOOKUP($A265,#REF!,I$3+6,FALSE))</f>
        <v>#REF!</v>
      </c>
      <c r="J265" s="11" t="e">
        <f>IF($A265="","",VLOOKUP($A265,#REF!,J$3+6,FALSE))</f>
        <v>#REF!</v>
      </c>
      <c r="K265" s="11" t="e">
        <f>IF($A265="","",VLOOKUP($A265,#REF!,K$3+6,FALSE))</f>
        <v>#REF!</v>
      </c>
      <c r="L265" s="11" t="e">
        <f>IF($A265="","",VLOOKUP($A265,#REF!,L$3+6,FALSE))</f>
        <v>#REF!</v>
      </c>
      <c r="M265" s="11" t="e">
        <f>IF($A265="","",VLOOKUP($A265,#REF!,M$3+6,FALSE))</f>
        <v>#REF!</v>
      </c>
      <c r="N265" s="11" t="e">
        <f>IF($A265="","",VLOOKUP($A265,#REF!,N$3+6,FALSE))</f>
        <v>#REF!</v>
      </c>
      <c r="O265" s="11" t="e">
        <f>IF($A265="","",VLOOKUP($A265,#REF!,O$3+6,FALSE))</f>
        <v>#REF!</v>
      </c>
      <c r="P265" s="11" t="e">
        <f>IF($A265="","",VLOOKUP($A265,#REF!,P$3+6,FALSE))</f>
        <v>#REF!</v>
      </c>
      <c r="Q265" s="11" t="e">
        <f>IF($A265="","",VLOOKUP($A265,#REF!,Q$3+6,FALSE))</f>
        <v>#REF!</v>
      </c>
      <c r="R265" s="11" t="e">
        <f>IF($A265="","",VLOOKUP($A265,#REF!,R$3+6,FALSE))</f>
        <v>#REF!</v>
      </c>
      <c r="S265" s="11" t="e">
        <f>IF($A265="","",VLOOKUP($A265,#REF!,S$3+6,FALSE))</f>
        <v>#REF!</v>
      </c>
      <c r="T265" s="11" t="e">
        <f>IF($A265="","",VLOOKUP($A265,#REF!,T$3+6,FALSE))</f>
        <v>#REF!</v>
      </c>
      <c r="U265" s="11" t="e">
        <f>IF($A265="","",VLOOKUP($A265,#REF!,U$3+6,FALSE))</f>
        <v>#REF!</v>
      </c>
      <c r="V265" s="11" t="e">
        <f>IF($A265="","",VLOOKUP($A265,#REF!,V$3+6,FALSE))</f>
        <v>#REF!</v>
      </c>
      <c r="W265" s="11" t="e">
        <f>IF($A265="","",VLOOKUP($A265,#REF!,W$3+6,FALSE))</f>
        <v>#REF!</v>
      </c>
      <c r="X265" s="11" t="e">
        <f>IF($A265="","",VLOOKUP($A265,#REF!,X$3+6,FALSE))</f>
        <v>#REF!</v>
      </c>
      <c r="Y265" s="11" t="e">
        <f t="shared" si="20"/>
        <v>#REF!</v>
      </c>
      <c r="AA265" s="11"/>
      <c r="AD265" t="e">
        <f t="shared" si="21"/>
        <v>#REF!</v>
      </c>
      <c r="AE265" t="e">
        <f t="shared" si="22"/>
        <v>#REF!</v>
      </c>
      <c r="AF265" t="e">
        <f t="shared" si="23"/>
        <v>#REF!</v>
      </c>
      <c r="AG265" t="e">
        <f t="shared" si="24"/>
        <v>#REF!</v>
      </c>
    </row>
    <row r="266" spans="1:33" x14ac:dyDescent="0.25">
      <c r="A266" t="e">
        <f>IF(#REF!="","",#REF!)</f>
        <v>#REF!</v>
      </c>
      <c r="B266" s="10">
        <v>263</v>
      </c>
      <c r="C266" s="10" t="e">
        <f>IF(A266="","",IF(VLOOKUP(A266,#REF!,2,FALSE)=0,"",VLOOKUP(A266,#REF!,2,FALSE)))</f>
        <v>#REF!</v>
      </c>
      <c r="D266" s="10" t="e">
        <f>IF(A266="","",IF(VLOOKUP(A266,#REF!,3,FALSE)=0,"",VLOOKUP(A266,#REF!,3,FALSE)))</f>
        <v>#REF!</v>
      </c>
      <c r="E266" s="10" t="e">
        <f>IF(A266="","",IF(VLOOKUP(A266,#REF!,5,FALSE)=0,"",VLOOKUP(A266,#REF!,5,FALSE)))</f>
        <v>#REF!</v>
      </c>
      <c r="F266" s="10" t="e">
        <f>IF(A266="","",IF(VLOOKUP(A266,#REF!,4,FALSE)=0,"",VLOOKUP(A266,#REF!,4,FALSE)))</f>
        <v>#REF!</v>
      </c>
      <c r="G266" s="11" t="e">
        <f>IF($A266="","",VLOOKUP($A266,#REF!,G$3+6,FALSE))</f>
        <v>#REF!</v>
      </c>
      <c r="H266" s="11" t="e">
        <f>IF($A266="","",VLOOKUP($A266,#REF!,H$3+6,FALSE))</f>
        <v>#REF!</v>
      </c>
      <c r="I266" s="11" t="e">
        <f>IF($A266="","",VLOOKUP($A266,#REF!,I$3+6,FALSE))</f>
        <v>#REF!</v>
      </c>
      <c r="J266" s="11" t="e">
        <f>IF($A266="","",VLOOKUP($A266,#REF!,J$3+6,FALSE))</f>
        <v>#REF!</v>
      </c>
      <c r="K266" s="11" t="e">
        <f>IF($A266="","",VLOOKUP($A266,#REF!,K$3+6,FALSE))</f>
        <v>#REF!</v>
      </c>
      <c r="L266" s="11" t="e">
        <f>IF($A266="","",VLOOKUP($A266,#REF!,L$3+6,FALSE))</f>
        <v>#REF!</v>
      </c>
      <c r="M266" s="11" t="e">
        <f>IF($A266="","",VLOOKUP($A266,#REF!,M$3+6,FALSE))</f>
        <v>#REF!</v>
      </c>
      <c r="N266" s="11" t="e">
        <f>IF($A266="","",VLOOKUP($A266,#REF!,N$3+6,FALSE))</f>
        <v>#REF!</v>
      </c>
      <c r="O266" s="11" t="e">
        <f>IF($A266="","",VLOOKUP($A266,#REF!,O$3+6,FALSE))</f>
        <v>#REF!</v>
      </c>
      <c r="P266" s="11" t="e">
        <f>IF($A266="","",VLOOKUP($A266,#REF!,P$3+6,FALSE))</f>
        <v>#REF!</v>
      </c>
      <c r="Q266" s="11" t="e">
        <f>IF($A266="","",VLOOKUP($A266,#REF!,Q$3+6,FALSE))</f>
        <v>#REF!</v>
      </c>
      <c r="R266" s="11" t="e">
        <f>IF($A266="","",VLOOKUP($A266,#REF!,R$3+6,FALSE))</f>
        <v>#REF!</v>
      </c>
      <c r="S266" s="11" t="e">
        <f>IF($A266="","",VLOOKUP($A266,#REF!,S$3+6,FALSE))</f>
        <v>#REF!</v>
      </c>
      <c r="T266" s="11" t="e">
        <f>IF($A266="","",VLOOKUP($A266,#REF!,T$3+6,FALSE))</f>
        <v>#REF!</v>
      </c>
      <c r="U266" s="11" t="e">
        <f>IF($A266="","",VLOOKUP($A266,#REF!,U$3+6,FALSE))</f>
        <v>#REF!</v>
      </c>
      <c r="V266" s="11" t="e">
        <f>IF($A266="","",VLOOKUP($A266,#REF!,V$3+6,FALSE))</f>
        <v>#REF!</v>
      </c>
      <c r="W266" s="11" t="e">
        <f>IF($A266="","",VLOOKUP($A266,#REF!,W$3+6,FALSE))</f>
        <v>#REF!</v>
      </c>
      <c r="X266" s="11" t="e">
        <f>IF($A266="","",VLOOKUP($A266,#REF!,X$3+6,FALSE))</f>
        <v>#REF!</v>
      </c>
      <c r="Y266" s="11" t="e">
        <f t="shared" si="20"/>
        <v>#REF!</v>
      </c>
      <c r="AA266" s="11"/>
      <c r="AD266" t="e">
        <f t="shared" si="21"/>
        <v>#REF!</v>
      </c>
      <c r="AE266" t="e">
        <f t="shared" si="22"/>
        <v>#REF!</v>
      </c>
      <c r="AF266" t="e">
        <f t="shared" si="23"/>
        <v>#REF!</v>
      </c>
      <c r="AG266" t="e">
        <f t="shared" si="24"/>
        <v>#REF!</v>
      </c>
    </row>
    <row r="267" spans="1:33" x14ac:dyDescent="0.25">
      <c r="A267" t="e">
        <f>IF(#REF!="","",#REF!)</f>
        <v>#REF!</v>
      </c>
      <c r="B267" s="10">
        <v>264</v>
      </c>
      <c r="C267" s="10" t="e">
        <f>IF(A267="","",IF(VLOOKUP(A267,#REF!,2,FALSE)=0,"",VLOOKUP(A267,#REF!,2,FALSE)))</f>
        <v>#REF!</v>
      </c>
      <c r="D267" s="10" t="e">
        <f>IF(A267="","",IF(VLOOKUP(A267,#REF!,3,FALSE)=0,"",VLOOKUP(A267,#REF!,3,FALSE)))</f>
        <v>#REF!</v>
      </c>
      <c r="E267" s="10" t="e">
        <f>IF(A267="","",IF(VLOOKUP(A267,#REF!,5,FALSE)=0,"",VLOOKUP(A267,#REF!,5,FALSE)))</f>
        <v>#REF!</v>
      </c>
      <c r="F267" s="10" t="e">
        <f>IF(A267="","",IF(VLOOKUP(A267,#REF!,4,FALSE)=0,"",VLOOKUP(A267,#REF!,4,FALSE)))</f>
        <v>#REF!</v>
      </c>
      <c r="G267" s="11" t="e">
        <f>IF($A267="","",VLOOKUP($A267,#REF!,G$3+6,FALSE))</f>
        <v>#REF!</v>
      </c>
      <c r="H267" s="11" t="e">
        <f>IF($A267="","",VLOOKUP($A267,#REF!,H$3+6,FALSE))</f>
        <v>#REF!</v>
      </c>
      <c r="I267" s="11" t="e">
        <f>IF($A267="","",VLOOKUP($A267,#REF!,I$3+6,FALSE))</f>
        <v>#REF!</v>
      </c>
      <c r="J267" s="11" t="e">
        <f>IF($A267="","",VLOOKUP($A267,#REF!,J$3+6,FALSE))</f>
        <v>#REF!</v>
      </c>
      <c r="K267" s="11" t="e">
        <f>IF($A267="","",VLOOKUP($A267,#REF!,K$3+6,FALSE))</f>
        <v>#REF!</v>
      </c>
      <c r="L267" s="11" t="e">
        <f>IF($A267="","",VLOOKUP($A267,#REF!,L$3+6,FALSE))</f>
        <v>#REF!</v>
      </c>
      <c r="M267" s="11" t="e">
        <f>IF($A267="","",VLOOKUP($A267,#REF!,M$3+6,FALSE))</f>
        <v>#REF!</v>
      </c>
      <c r="N267" s="11" t="e">
        <f>IF($A267="","",VLOOKUP($A267,#REF!,N$3+6,FALSE))</f>
        <v>#REF!</v>
      </c>
      <c r="O267" s="11" t="e">
        <f>IF($A267="","",VLOOKUP($A267,#REF!,O$3+6,FALSE))</f>
        <v>#REF!</v>
      </c>
      <c r="P267" s="11" t="e">
        <f>IF($A267="","",VLOOKUP($A267,#REF!,P$3+6,FALSE))</f>
        <v>#REF!</v>
      </c>
      <c r="Q267" s="11" t="e">
        <f>IF($A267="","",VLOOKUP($A267,#REF!,Q$3+6,FALSE))</f>
        <v>#REF!</v>
      </c>
      <c r="R267" s="11" t="e">
        <f>IF($A267="","",VLOOKUP($A267,#REF!,R$3+6,FALSE))</f>
        <v>#REF!</v>
      </c>
      <c r="S267" s="11" t="e">
        <f>IF($A267="","",VLOOKUP($A267,#REF!,S$3+6,FALSE))</f>
        <v>#REF!</v>
      </c>
      <c r="T267" s="11" t="e">
        <f>IF($A267="","",VLOOKUP($A267,#REF!,T$3+6,FALSE))</f>
        <v>#REF!</v>
      </c>
      <c r="U267" s="11" t="e">
        <f>IF($A267="","",VLOOKUP($A267,#REF!,U$3+6,FALSE))</f>
        <v>#REF!</v>
      </c>
      <c r="V267" s="11" t="e">
        <f>IF($A267="","",VLOOKUP($A267,#REF!,V$3+6,FALSE))</f>
        <v>#REF!</v>
      </c>
      <c r="W267" s="11" t="e">
        <f>IF($A267="","",VLOOKUP($A267,#REF!,W$3+6,FALSE))</f>
        <v>#REF!</v>
      </c>
      <c r="X267" s="11" t="e">
        <f>IF($A267="","",VLOOKUP($A267,#REF!,X$3+6,FALSE))</f>
        <v>#REF!</v>
      </c>
      <c r="Y267" s="11" t="e">
        <f t="shared" si="20"/>
        <v>#REF!</v>
      </c>
      <c r="AA267" s="11"/>
      <c r="AD267" t="e">
        <f t="shared" si="21"/>
        <v>#REF!</v>
      </c>
      <c r="AE267" t="e">
        <f t="shared" si="22"/>
        <v>#REF!</v>
      </c>
      <c r="AF267" t="e">
        <f t="shared" si="23"/>
        <v>#REF!</v>
      </c>
      <c r="AG267" t="e">
        <f t="shared" si="24"/>
        <v>#REF!</v>
      </c>
    </row>
    <row r="268" spans="1:33" x14ac:dyDescent="0.25">
      <c r="A268" t="e">
        <f>IF(#REF!="","",#REF!)</f>
        <v>#REF!</v>
      </c>
      <c r="B268" s="10">
        <v>265</v>
      </c>
      <c r="C268" s="10" t="e">
        <f>IF(A268="","",IF(VLOOKUP(A268,#REF!,2,FALSE)=0,"",VLOOKUP(A268,#REF!,2,FALSE)))</f>
        <v>#REF!</v>
      </c>
      <c r="D268" s="10" t="e">
        <f>IF(A268="","",IF(VLOOKUP(A268,#REF!,3,FALSE)=0,"",VLOOKUP(A268,#REF!,3,FALSE)))</f>
        <v>#REF!</v>
      </c>
      <c r="E268" s="10" t="e">
        <f>IF(A268="","",IF(VLOOKUP(A268,#REF!,5,FALSE)=0,"",VLOOKUP(A268,#REF!,5,FALSE)))</f>
        <v>#REF!</v>
      </c>
      <c r="F268" s="10" t="e">
        <f>IF(A268="","",IF(VLOOKUP(A268,#REF!,4,FALSE)=0,"",VLOOKUP(A268,#REF!,4,FALSE)))</f>
        <v>#REF!</v>
      </c>
      <c r="G268" s="11" t="e">
        <f>IF($A268="","",VLOOKUP($A268,#REF!,G$3+6,FALSE))</f>
        <v>#REF!</v>
      </c>
      <c r="H268" s="11" t="e">
        <f>IF($A268="","",VLOOKUP($A268,#REF!,H$3+6,FALSE))</f>
        <v>#REF!</v>
      </c>
      <c r="I268" s="11" t="e">
        <f>IF($A268="","",VLOOKUP($A268,#REF!,I$3+6,FALSE))</f>
        <v>#REF!</v>
      </c>
      <c r="J268" s="11" t="e">
        <f>IF($A268="","",VLOOKUP($A268,#REF!,J$3+6,FALSE))</f>
        <v>#REF!</v>
      </c>
      <c r="K268" s="11" t="e">
        <f>IF($A268="","",VLOOKUP($A268,#REF!,K$3+6,FALSE))</f>
        <v>#REF!</v>
      </c>
      <c r="L268" s="11" t="e">
        <f>IF($A268="","",VLOOKUP($A268,#REF!,L$3+6,FALSE))</f>
        <v>#REF!</v>
      </c>
      <c r="M268" s="11" t="e">
        <f>IF($A268="","",VLOOKUP($A268,#REF!,M$3+6,FALSE))</f>
        <v>#REF!</v>
      </c>
      <c r="N268" s="11" t="e">
        <f>IF($A268="","",VLOOKUP($A268,#REF!,N$3+6,FALSE))</f>
        <v>#REF!</v>
      </c>
      <c r="O268" s="11" t="e">
        <f>IF($A268="","",VLOOKUP($A268,#REF!,O$3+6,FALSE))</f>
        <v>#REF!</v>
      </c>
      <c r="P268" s="11" t="e">
        <f>IF($A268="","",VLOOKUP($A268,#REF!,P$3+6,FALSE))</f>
        <v>#REF!</v>
      </c>
      <c r="Q268" s="11" t="e">
        <f>IF($A268="","",VLOOKUP($A268,#REF!,Q$3+6,FALSE))</f>
        <v>#REF!</v>
      </c>
      <c r="R268" s="11" t="e">
        <f>IF($A268="","",VLOOKUP($A268,#REF!,R$3+6,FALSE))</f>
        <v>#REF!</v>
      </c>
      <c r="S268" s="11" t="e">
        <f>IF($A268="","",VLOOKUP($A268,#REF!,S$3+6,FALSE))</f>
        <v>#REF!</v>
      </c>
      <c r="T268" s="11" t="e">
        <f>IF($A268="","",VLOOKUP($A268,#REF!,T$3+6,FALSE))</f>
        <v>#REF!</v>
      </c>
      <c r="U268" s="11" t="e">
        <f>IF($A268="","",VLOOKUP($A268,#REF!,U$3+6,FALSE))</f>
        <v>#REF!</v>
      </c>
      <c r="V268" s="11" t="e">
        <f>IF($A268="","",VLOOKUP($A268,#REF!,V$3+6,FALSE))</f>
        <v>#REF!</v>
      </c>
      <c r="W268" s="11" t="e">
        <f>IF($A268="","",VLOOKUP($A268,#REF!,W$3+6,FALSE))</f>
        <v>#REF!</v>
      </c>
      <c r="X268" s="11" t="e">
        <f>IF($A268="","",VLOOKUP($A268,#REF!,X$3+6,FALSE))</f>
        <v>#REF!</v>
      </c>
      <c r="Y268" s="11" t="e">
        <f t="shared" si="20"/>
        <v>#REF!</v>
      </c>
      <c r="AA268" s="11"/>
      <c r="AD268" t="e">
        <f t="shared" si="21"/>
        <v>#REF!</v>
      </c>
      <c r="AE268" t="e">
        <f t="shared" si="22"/>
        <v>#REF!</v>
      </c>
      <c r="AF268" t="e">
        <f t="shared" si="23"/>
        <v>#REF!</v>
      </c>
      <c r="AG268" t="e">
        <f t="shared" si="24"/>
        <v>#REF!</v>
      </c>
    </row>
    <row r="269" spans="1:33" x14ac:dyDescent="0.25">
      <c r="A269" t="e">
        <f>IF(#REF!="","",#REF!)</f>
        <v>#REF!</v>
      </c>
      <c r="B269" s="10">
        <v>266</v>
      </c>
      <c r="C269" s="10" t="e">
        <f>IF(A269="","",IF(VLOOKUP(A269,#REF!,2,FALSE)=0,"",VLOOKUP(A269,#REF!,2,FALSE)))</f>
        <v>#REF!</v>
      </c>
      <c r="D269" s="10" t="e">
        <f>IF(A269="","",IF(VLOOKUP(A269,#REF!,3,FALSE)=0,"",VLOOKUP(A269,#REF!,3,FALSE)))</f>
        <v>#REF!</v>
      </c>
      <c r="E269" s="10" t="e">
        <f>IF(A269="","",IF(VLOOKUP(A269,#REF!,5,FALSE)=0,"",VLOOKUP(A269,#REF!,5,FALSE)))</f>
        <v>#REF!</v>
      </c>
      <c r="F269" s="10" t="e">
        <f>IF(A269="","",IF(VLOOKUP(A269,#REF!,4,FALSE)=0,"",VLOOKUP(A269,#REF!,4,FALSE)))</f>
        <v>#REF!</v>
      </c>
      <c r="G269" s="11" t="e">
        <f>IF($A269="","",VLOOKUP($A269,#REF!,G$3+6,FALSE))</f>
        <v>#REF!</v>
      </c>
      <c r="H269" s="11" t="e">
        <f>IF($A269="","",VLOOKUP($A269,#REF!,H$3+6,FALSE))</f>
        <v>#REF!</v>
      </c>
      <c r="I269" s="11" t="e">
        <f>IF($A269="","",VLOOKUP($A269,#REF!,I$3+6,FALSE))</f>
        <v>#REF!</v>
      </c>
      <c r="J269" s="11" t="e">
        <f>IF($A269="","",VLOOKUP($A269,#REF!,J$3+6,FALSE))</f>
        <v>#REF!</v>
      </c>
      <c r="K269" s="11" t="e">
        <f>IF($A269="","",VLOOKUP($A269,#REF!,K$3+6,FALSE))</f>
        <v>#REF!</v>
      </c>
      <c r="L269" s="11" t="e">
        <f>IF($A269="","",VLOOKUP($A269,#REF!,L$3+6,FALSE))</f>
        <v>#REF!</v>
      </c>
      <c r="M269" s="11" t="e">
        <f>IF($A269="","",VLOOKUP($A269,#REF!,M$3+6,FALSE))</f>
        <v>#REF!</v>
      </c>
      <c r="N269" s="11" t="e">
        <f>IF($A269="","",VLOOKUP($A269,#REF!,N$3+6,FALSE))</f>
        <v>#REF!</v>
      </c>
      <c r="O269" s="11" t="e">
        <f>IF($A269="","",VLOOKUP($A269,#REF!,O$3+6,FALSE))</f>
        <v>#REF!</v>
      </c>
      <c r="P269" s="11" t="e">
        <f>IF($A269="","",VLOOKUP($A269,#REF!,P$3+6,FALSE))</f>
        <v>#REF!</v>
      </c>
      <c r="Q269" s="11" t="e">
        <f>IF($A269="","",VLOOKUP($A269,#REF!,Q$3+6,FALSE))</f>
        <v>#REF!</v>
      </c>
      <c r="R269" s="11" t="e">
        <f>IF($A269="","",VLOOKUP($A269,#REF!,R$3+6,FALSE))</f>
        <v>#REF!</v>
      </c>
      <c r="S269" s="11" t="e">
        <f>IF($A269="","",VLOOKUP($A269,#REF!,S$3+6,FALSE))</f>
        <v>#REF!</v>
      </c>
      <c r="T269" s="11" t="e">
        <f>IF($A269="","",VLOOKUP($A269,#REF!,T$3+6,FALSE))</f>
        <v>#REF!</v>
      </c>
      <c r="U269" s="11" t="e">
        <f>IF($A269="","",VLOOKUP($A269,#REF!,U$3+6,FALSE))</f>
        <v>#REF!</v>
      </c>
      <c r="V269" s="11" t="e">
        <f>IF($A269="","",VLOOKUP($A269,#REF!,V$3+6,FALSE))</f>
        <v>#REF!</v>
      </c>
      <c r="W269" s="11" t="e">
        <f>IF($A269="","",VLOOKUP($A269,#REF!,W$3+6,FALSE))</f>
        <v>#REF!</v>
      </c>
      <c r="X269" s="11" t="e">
        <f>IF($A269="","",VLOOKUP($A269,#REF!,X$3+6,FALSE))</f>
        <v>#REF!</v>
      </c>
      <c r="Y269" s="11" t="e">
        <f t="shared" si="20"/>
        <v>#REF!</v>
      </c>
      <c r="AA269" s="11"/>
      <c r="AD269" t="e">
        <f t="shared" si="21"/>
        <v>#REF!</v>
      </c>
      <c r="AE269" t="e">
        <f t="shared" si="22"/>
        <v>#REF!</v>
      </c>
      <c r="AF269" t="e">
        <f t="shared" si="23"/>
        <v>#REF!</v>
      </c>
      <c r="AG269" t="e">
        <f t="shared" si="24"/>
        <v>#REF!</v>
      </c>
    </row>
    <row r="270" spans="1:33" x14ac:dyDescent="0.25">
      <c r="A270" t="e">
        <f>IF(#REF!="","",#REF!)</f>
        <v>#REF!</v>
      </c>
      <c r="B270" s="10">
        <v>267</v>
      </c>
      <c r="C270" s="10" t="e">
        <f>IF(A270="","",IF(VLOOKUP(A270,#REF!,2,FALSE)=0,"",VLOOKUP(A270,#REF!,2,FALSE)))</f>
        <v>#REF!</v>
      </c>
      <c r="D270" s="10" t="e">
        <f>IF(A270="","",IF(VLOOKUP(A270,#REF!,3,FALSE)=0,"",VLOOKUP(A270,#REF!,3,FALSE)))</f>
        <v>#REF!</v>
      </c>
      <c r="E270" s="10" t="e">
        <f>IF(A270="","",IF(VLOOKUP(A270,#REF!,5,FALSE)=0,"",VLOOKUP(A270,#REF!,5,FALSE)))</f>
        <v>#REF!</v>
      </c>
      <c r="F270" s="10" t="e">
        <f>IF(A270="","",IF(VLOOKUP(A270,#REF!,4,FALSE)=0,"",VLOOKUP(A270,#REF!,4,FALSE)))</f>
        <v>#REF!</v>
      </c>
      <c r="G270" s="11" t="e">
        <f>IF($A270="","",VLOOKUP($A270,#REF!,G$3+6,FALSE))</f>
        <v>#REF!</v>
      </c>
      <c r="H270" s="11" t="e">
        <f>IF($A270="","",VLOOKUP($A270,#REF!,H$3+6,FALSE))</f>
        <v>#REF!</v>
      </c>
      <c r="I270" s="11" t="e">
        <f>IF($A270="","",VLOOKUP($A270,#REF!,I$3+6,FALSE))</f>
        <v>#REF!</v>
      </c>
      <c r="J270" s="11" t="e">
        <f>IF($A270="","",VLOOKUP($A270,#REF!,J$3+6,FALSE))</f>
        <v>#REF!</v>
      </c>
      <c r="K270" s="11" t="e">
        <f>IF($A270="","",VLOOKUP($A270,#REF!,K$3+6,FALSE))</f>
        <v>#REF!</v>
      </c>
      <c r="L270" s="11" t="e">
        <f>IF($A270="","",VLOOKUP($A270,#REF!,L$3+6,FALSE))</f>
        <v>#REF!</v>
      </c>
      <c r="M270" s="11" t="e">
        <f>IF($A270="","",VLOOKUP($A270,#REF!,M$3+6,FALSE))</f>
        <v>#REF!</v>
      </c>
      <c r="N270" s="11" t="e">
        <f>IF($A270="","",VLOOKUP($A270,#REF!,N$3+6,FALSE))</f>
        <v>#REF!</v>
      </c>
      <c r="O270" s="11" t="e">
        <f>IF($A270="","",VLOOKUP($A270,#REF!,O$3+6,FALSE))</f>
        <v>#REF!</v>
      </c>
      <c r="P270" s="11" t="e">
        <f>IF($A270="","",VLOOKUP($A270,#REF!,P$3+6,FALSE))</f>
        <v>#REF!</v>
      </c>
      <c r="Q270" s="11" t="e">
        <f>IF($A270="","",VLOOKUP($A270,#REF!,Q$3+6,FALSE))</f>
        <v>#REF!</v>
      </c>
      <c r="R270" s="11" t="e">
        <f>IF($A270="","",VLOOKUP($A270,#REF!,R$3+6,FALSE))</f>
        <v>#REF!</v>
      </c>
      <c r="S270" s="11" t="e">
        <f>IF($A270="","",VLOOKUP($A270,#REF!,S$3+6,FALSE))</f>
        <v>#REF!</v>
      </c>
      <c r="T270" s="11" t="e">
        <f>IF($A270="","",VLOOKUP($A270,#REF!,T$3+6,FALSE))</f>
        <v>#REF!</v>
      </c>
      <c r="U270" s="11" t="e">
        <f>IF($A270="","",VLOOKUP($A270,#REF!,U$3+6,FALSE))</f>
        <v>#REF!</v>
      </c>
      <c r="V270" s="11" t="e">
        <f>IF($A270="","",VLOOKUP($A270,#REF!,V$3+6,FALSE))</f>
        <v>#REF!</v>
      </c>
      <c r="W270" s="11" t="e">
        <f>IF($A270="","",VLOOKUP($A270,#REF!,W$3+6,FALSE))</f>
        <v>#REF!</v>
      </c>
      <c r="X270" s="11" t="e">
        <f>IF($A270="","",VLOOKUP($A270,#REF!,X$3+6,FALSE))</f>
        <v>#REF!</v>
      </c>
      <c r="Y270" s="11" t="e">
        <f t="shared" si="20"/>
        <v>#REF!</v>
      </c>
      <c r="AA270" s="11"/>
      <c r="AD270" t="e">
        <f t="shared" si="21"/>
        <v>#REF!</v>
      </c>
      <c r="AE270" t="e">
        <f t="shared" si="22"/>
        <v>#REF!</v>
      </c>
      <c r="AF270" t="e">
        <f t="shared" si="23"/>
        <v>#REF!</v>
      </c>
      <c r="AG270" t="e">
        <f t="shared" si="24"/>
        <v>#REF!</v>
      </c>
    </row>
    <row r="271" spans="1:33" x14ac:dyDescent="0.25">
      <c r="A271" t="e">
        <f>IF(#REF!="","",#REF!)</f>
        <v>#REF!</v>
      </c>
      <c r="B271" s="10">
        <v>268</v>
      </c>
      <c r="C271" s="10" t="e">
        <f>IF(A271="","",IF(VLOOKUP(A271,#REF!,2,FALSE)=0,"",VLOOKUP(A271,#REF!,2,FALSE)))</f>
        <v>#REF!</v>
      </c>
      <c r="D271" s="10" t="e">
        <f>IF(A271="","",IF(VLOOKUP(A271,#REF!,3,FALSE)=0,"",VLOOKUP(A271,#REF!,3,FALSE)))</f>
        <v>#REF!</v>
      </c>
      <c r="E271" s="10" t="e">
        <f>IF(A271="","",IF(VLOOKUP(A271,#REF!,5,FALSE)=0,"",VLOOKUP(A271,#REF!,5,FALSE)))</f>
        <v>#REF!</v>
      </c>
      <c r="F271" s="10" t="e">
        <f>IF(A271="","",IF(VLOOKUP(A271,#REF!,4,FALSE)=0,"",VLOOKUP(A271,#REF!,4,FALSE)))</f>
        <v>#REF!</v>
      </c>
      <c r="G271" s="11" t="e">
        <f>IF($A271="","",VLOOKUP($A271,#REF!,G$3+6,FALSE))</f>
        <v>#REF!</v>
      </c>
      <c r="H271" s="11" t="e">
        <f>IF($A271="","",VLOOKUP($A271,#REF!,H$3+6,FALSE))</f>
        <v>#REF!</v>
      </c>
      <c r="I271" s="11" t="e">
        <f>IF($A271="","",VLOOKUP($A271,#REF!,I$3+6,FALSE))</f>
        <v>#REF!</v>
      </c>
      <c r="J271" s="11" t="e">
        <f>IF($A271="","",VLOOKUP($A271,#REF!,J$3+6,FALSE))</f>
        <v>#REF!</v>
      </c>
      <c r="K271" s="11" t="e">
        <f>IF($A271="","",VLOOKUP($A271,#REF!,K$3+6,FALSE))</f>
        <v>#REF!</v>
      </c>
      <c r="L271" s="11" t="e">
        <f>IF($A271="","",VLOOKUP($A271,#REF!,L$3+6,FALSE))</f>
        <v>#REF!</v>
      </c>
      <c r="M271" s="11" t="e">
        <f>IF($A271="","",VLOOKUP($A271,#REF!,M$3+6,FALSE))</f>
        <v>#REF!</v>
      </c>
      <c r="N271" s="11" t="e">
        <f>IF($A271="","",VLOOKUP($A271,#REF!,N$3+6,FALSE))</f>
        <v>#REF!</v>
      </c>
      <c r="O271" s="11" t="e">
        <f>IF($A271="","",VLOOKUP($A271,#REF!,O$3+6,FALSE))</f>
        <v>#REF!</v>
      </c>
      <c r="P271" s="11" t="e">
        <f>IF($A271="","",VLOOKUP($A271,#REF!,P$3+6,FALSE))</f>
        <v>#REF!</v>
      </c>
      <c r="Q271" s="11" t="e">
        <f>IF($A271="","",VLOOKUP($A271,#REF!,Q$3+6,FALSE))</f>
        <v>#REF!</v>
      </c>
      <c r="R271" s="11" t="e">
        <f>IF($A271="","",VLOOKUP($A271,#REF!,R$3+6,FALSE))</f>
        <v>#REF!</v>
      </c>
      <c r="S271" s="11" t="e">
        <f>IF($A271="","",VLOOKUP($A271,#REF!,S$3+6,FALSE))</f>
        <v>#REF!</v>
      </c>
      <c r="T271" s="11" t="e">
        <f>IF($A271="","",VLOOKUP($A271,#REF!,T$3+6,FALSE))</f>
        <v>#REF!</v>
      </c>
      <c r="U271" s="11" t="e">
        <f>IF($A271="","",VLOOKUP($A271,#REF!,U$3+6,FALSE))</f>
        <v>#REF!</v>
      </c>
      <c r="V271" s="11" t="e">
        <f>IF($A271="","",VLOOKUP($A271,#REF!,V$3+6,FALSE))</f>
        <v>#REF!</v>
      </c>
      <c r="W271" s="11" t="e">
        <f>IF($A271="","",VLOOKUP($A271,#REF!,W$3+6,FALSE))</f>
        <v>#REF!</v>
      </c>
      <c r="X271" s="11" t="e">
        <f>IF($A271="","",VLOOKUP($A271,#REF!,X$3+6,FALSE))</f>
        <v>#REF!</v>
      </c>
      <c r="Y271" s="11" t="e">
        <f t="shared" si="20"/>
        <v>#REF!</v>
      </c>
      <c r="AA271" s="11"/>
      <c r="AD271" t="e">
        <f t="shared" si="21"/>
        <v>#REF!</v>
      </c>
      <c r="AE271" t="e">
        <f t="shared" si="22"/>
        <v>#REF!</v>
      </c>
      <c r="AF271" t="e">
        <f t="shared" si="23"/>
        <v>#REF!</v>
      </c>
      <c r="AG271" t="e">
        <f t="shared" si="24"/>
        <v>#REF!</v>
      </c>
    </row>
    <row r="272" spans="1:33" x14ac:dyDescent="0.25">
      <c r="A272" t="e">
        <f>IF(#REF!="","",#REF!)</f>
        <v>#REF!</v>
      </c>
      <c r="B272" s="10">
        <v>269</v>
      </c>
      <c r="C272" s="10" t="e">
        <f>IF(A272="","",IF(VLOOKUP(A272,#REF!,2,FALSE)=0,"",VLOOKUP(A272,#REF!,2,FALSE)))</f>
        <v>#REF!</v>
      </c>
      <c r="D272" s="10" t="e">
        <f>IF(A272="","",IF(VLOOKUP(A272,#REF!,3,FALSE)=0,"",VLOOKUP(A272,#REF!,3,FALSE)))</f>
        <v>#REF!</v>
      </c>
      <c r="E272" s="10" t="e">
        <f>IF(A272="","",IF(VLOOKUP(A272,#REF!,5,FALSE)=0,"",VLOOKUP(A272,#REF!,5,FALSE)))</f>
        <v>#REF!</v>
      </c>
      <c r="F272" s="10" t="e">
        <f>IF(A272="","",IF(VLOOKUP(A272,#REF!,4,FALSE)=0,"",VLOOKUP(A272,#REF!,4,FALSE)))</f>
        <v>#REF!</v>
      </c>
      <c r="G272" s="11" t="e">
        <f>IF($A272="","",VLOOKUP($A272,#REF!,G$3+6,FALSE))</f>
        <v>#REF!</v>
      </c>
      <c r="H272" s="11" t="e">
        <f>IF($A272="","",VLOOKUP($A272,#REF!,H$3+6,FALSE))</f>
        <v>#REF!</v>
      </c>
      <c r="I272" s="11" t="e">
        <f>IF($A272="","",VLOOKUP($A272,#REF!,I$3+6,FALSE))</f>
        <v>#REF!</v>
      </c>
      <c r="J272" s="11" t="e">
        <f>IF($A272="","",VLOOKUP($A272,#REF!,J$3+6,FALSE))</f>
        <v>#REF!</v>
      </c>
      <c r="K272" s="11" t="e">
        <f>IF($A272="","",VLOOKUP($A272,#REF!,K$3+6,FALSE))</f>
        <v>#REF!</v>
      </c>
      <c r="L272" s="11" t="e">
        <f>IF($A272="","",VLOOKUP($A272,#REF!,L$3+6,FALSE))</f>
        <v>#REF!</v>
      </c>
      <c r="M272" s="11" t="e">
        <f>IF($A272="","",VLOOKUP($A272,#REF!,M$3+6,FALSE))</f>
        <v>#REF!</v>
      </c>
      <c r="N272" s="11" t="e">
        <f>IF($A272="","",VLOOKUP($A272,#REF!,N$3+6,FALSE))</f>
        <v>#REF!</v>
      </c>
      <c r="O272" s="11" t="e">
        <f>IF($A272="","",VLOOKUP($A272,#REF!,O$3+6,FALSE))</f>
        <v>#REF!</v>
      </c>
      <c r="P272" s="11" t="e">
        <f>IF($A272="","",VLOOKUP($A272,#REF!,P$3+6,FALSE))</f>
        <v>#REF!</v>
      </c>
      <c r="Q272" s="11" t="e">
        <f>IF($A272="","",VLOOKUP($A272,#REF!,Q$3+6,FALSE))</f>
        <v>#REF!</v>
      </c>
      <c r="R272" s="11" t="e">
        <f>IF($A272="","",VLOOKUP($A272,#REF!,R$3+6,FALSE))</f>
        <v>#REF!</v>
      </c>
      <c r="S272" s="11" t="e">
        <f>IF($A272="","",VLOOKUP($A272,#REF!,S$3+6,FALSE))</f>
        <v>#REF!</v>
      </c>
      <c r="T272" s="11" t="e">
        <f>IF($A272="","",VLOOKUP($A272,#REF!,T$3+6,FALSE))</f>
        <v>#REF!</v>
      </c>
      <c r="U272" s="11" t="e">
        <f>IF($A272="","",VLOOKUP($A272,#REF!,U$3+6,FALSE))</f>
        <v>#REF!</v>
      </c>
      <c r="V272" s="11" t="e">
        <f>IF($A272="","",VLOOKUP($A272,#REF!,V$3+6,FALSE))</f>
        <v>#REF!</v>
      </c>
      <c r="W272" s="11" t="e">
        <f>IF($A272="","",VLOOKUP($A272,#REF!,W$3+6,FALSE))</f>
        <v>#REF!</v>
      </c>
      <c r="X272" s="11" t="e">
        <f>IF($A272="","",VLOOKUP($A272,#REF!,X$3+6,FALSE))</f>
        <v>#REF!</v>
      </c>
      <c r="Y272" s="11" t="e">
        <f t="shared" si="20"/>
        <v>#REF!</v>
      </c>
      <c r="AA272" s="11"/>
      <c r="AD272" t="e">
        <f t="shared" si="21"/>
        <v>#REF!</v>
      </c>
      <c r="AE272" t="e">
        <f t="shared" si="22"/>
        <v>#REF!</v>
      </c>
      <c r="AF272" t="e">
        <f t="shared" si="23"/>
        <v>#REF!</v>
      </c>
      <c r="AG272" t="e">
        <f t="shared" si="24"/>
        <v>#REF!</v>
      </c>
    </row>
    <row r="273" spans="1:33" x14ac:dyDescent="0.25">
      <c r="A273" t="e">
        <f>IF(#REF!="","",#REF!)</f>
        <v>#REF!</v>
      </c>
      <c r="B273" s="10">
        <v>270</v>
      </c>
      <c r="C273" s="10" t="e">
        <f>IF(A273="","",IF(VLOOKUP(A273,#REF!,2,FALSE)=0,"",VLOOKUP(A273,#REF!,2,FALSE)))</f>
        <v>#REF!</v>
      </c>
      <c r="D273" s="10" t="e">
        <f>IF(A273="","",IF(VLOOKUP(A273,#REF!,3,FALSE)=0,"",VLOOKUP(A273,#REF!,3,FALSE)))</f>
        <v>#REF!</v>
      </c>
      <c r="E273" s="10" t="e">
        <f>IF(A273="","",IF(VLOOKUP(A273,#REF!,5,FALSE)=0,"",VLOOKUP(A273,#REF!,5,FALSE)))</f>
        <v>#REF!</v>
      </c>
      <c r="F273" s="10" t="e">
        <f>IF(A273="","",IF(VLOOKUP(A273,#REF!,4,FALSE)=0,"",VLOOKUP(A273,#REF!,4,FALSE)))</f>
        <v>#REF!</v>
      </c>
      <c r="G273" s="11" t="e">
        <f>IF($A273="","",VLOOKUP($A273,#REF!,G$3+6,FALSE))</f>
        <v>#REF!</v>
      </c>
      <c r="H273" s="11" t="e">
        <f>IF($A273="","",VLOOKUP($A273,#REF!,H$3+6,FALSE))</f>
        <v>#REF!</v>
      </c>
      <c r="I273" s="11" t="e">
        <f>IF($A273="","",VLOOKUP($A273,#REF!,I$3+6,FALSE))</f>
        <v>#REF!</v>
      </c>
      <c r="J273" s="11" t="e">
        <f>IF($A273="","",VLOOKUP($A273,#REF!,J$3+6,FALSE))</f>
        <v>#REF!</v>
      </c>
      <c r="K273" s="11" t="e">
        <f>IF($A273="","",VLOOKUP($A273,#REF!,K$3+6,FALSE))</f>
        <v>#REF!</v>
      </c>
      <c r="L273" s="11" t="e">
        <f>IF($A273="","",VLOOKUP($A273,#REF!,L$3+6,FALSE))</f>
        <v>#REF!</v>
      </c>
      <c r="M273" s="11" t="e">
        <f>IF($A273="","",VLOOKUP($A273,#REF!,M$3+6,FALSE))</f>
        <v>#REF!</v>
      </c>
      <c r="N273" s="11" t="e">
        <f>IF($A273="","",VLOOKUP($A273,#REF!,N$3+6,FALSE))</f>
        <v>#REF!</v>
      </c>
      <c r="O273" s="11" t="e">
        <f>IF($A273="","",VLOOKUP($A273,#REF!,O$3+6,FALSE))</f>
        <v>#REF!</v>
      </c>
      <c r="P273" s="11" t="e">
        <f>IF($A273="","",VLOOKUP($A273,#REF!,P$3+6,FALSE))</f>
        <v>#REF!</v>
      </c>
      <c r="Q273" s="11" t="e">
        <f>IF($A273="","",VLOOKUP($A273,#REF!,Q$3+6,FALSE))</f>
        <v>#REF!</v>
      </c>
      <c r="R273" s="11" t="e">
        <f>IF($A273="","",VLOOKUP($A273,#REF!,R$3+6,FALSE))</f>
        <v>#REF!</v>
      </c>
      <c r="S273" s="11" t="e">
        <f>IF($A273="","",VLOOKUP($A273,#REF!,S$3+6,FALSE))</f>
        <v>#REF!</v>
      </c>
      <c r="T273" s="11" t="e">
        <f>IF($A273="","",VLOOKUP($A273,#REF!,T$3+6,FALSE))</f>
        <v>#REF!</v>
      </c>
      <c r="U273" s="11" t="e">
        <f>IF($A273="","",VLOOKUP($A273,#REF!,U$3+6,FALSE))</f>
        <v>#REF!</v>
      </c>
      <c r="V273" s="11" t="e">
        <f>IF($A273="","",VLOOKUP($A273,#REF!,V$3+6,FALSE))</f>
        <v>#REF!</v>
      </c>
      <c r="W273" s="11" t="e">
        <f>IF($A273="","",VLOOKUP($A273,#REF!,W$3+6,FALSE))</f>
        <v>#REF!</v>
      </c>
      <c r="X273" s="11" t="e">
        <f>IF($A273="","",VLOOKUP($A273,#REF!,X$3+6,FALSE))</f>
        <v>#REF!</v>
      </c>
      <c r="Y273" s="11" t="e">
        <f t="shared" si="20"/>
        <v>#REF!</v>
      </c>
      <c r="AA273" s="11"/>
      <c r="AD273" t="e">
        <f t="shared" si="21"/>
        <v>#REF!</v>
      </c>
      <c r="AE273" t="e">
        <f t="shared" si="22"/>
        <v>#REF!</v>
      </c>
      <c r="AF273" t="e">
        <f t="shared" si="23"/>
        <v>#REF!</v>
      </c>
      <c r="AG273" t="e">
        <f t="shared" si="24"/>
        <v>#REF!</v>
      </c>
    </row>
    <row r="274" spans="1:33" x14ac:dyDescent="0.25">
      <c r="A274" t="e">
        <f>IF(#REF!="","",#REF!)</f>
        <v>#REF!</v>
      </c>
      <c r="B274" s="10">
        <v>271</v>
      </c>
      <c r="C274" s="10" t="e">
        <f>IF(A274="","",IF(VLOOKUP(A274,#REF!,2,FALSE)=0,"",VLOOKUP(A274,#REF!,2,FALSE)))</f>
        <v>#REF!</v>
      </c>
      <c r="D274" s="10" t="e">
        <f>IF(A274="","",IF(VLOOKUP(A274,#REF!,3,FALSE)=0,"",VLOOKUP(A274,#REF!,3,FALSE)))</f>
        <v>#REF!</v>
      </c>
      <c r="E274" s="10" t="e">
        <f>IF(A274="","",IF(VLOOKUP(A274,#REF!,5,FALSE)=0,"",VLOOKUP(A274,#REF!,5,FALSE)))</f>
        <v>#REF!</v>
      </c>
      <c r="F274" s="10" t="e">
        <f>IF(A274="","",IF(VLOOKUP(A274,#REF!,4,FALSE)=0,"",VLOOKUP(A274,#REF!,4,FALSE)))</f>
        <v>#REF!</v>
      </c>
      <c r="G274" s="11" t="e">
        <f>IF($A274="","",VLOOKUP($A274,#REF!,G$3+6,FALSE))</f>
        <v>#REF!</v>
      </c>
      <c r="H274" s="11" t="e">
        <f>IF($A274="","",VLOOKUP($A274,#REF!,H$3+6,FALSE))</f>
        <v>#REF!</v>
      </c>
      <c r="I274" s="11" t="e">
        <f>IF($A274="","",VLOOKUP($A274,#REF!,I$3+6,FALSE))</f>
        <v>#REF!</v>
      </c>
      <c r="J274" s="11" t="e">
        <f>IF($A274="","",VLOOKUP($A274,#REF!,J$3+6,FALSE))</f>
        <v>#REF!</v>
      </c>
      <c r="K274" s="11" t="e">
        <f>IF($A274="","",VLOOKUP($A274,#REF!,K$3+6,FALSE))</f>
        <v>#REF!</v>
      </c>
      <c r="L274" s="11" t="e">
        <f>IF($A274="","",VLOOKUP($A274,#REF!,L$3+6,FALSE))</f>
        <v>#REF!</v>
      </c>
      <c r="M274" s="11" t="e">
        <f>IF($A274="","",VLOOKUP($A274,#REF!,M$3+6,FALSE))</f>
        <v>#REF!</v>
      </c>
      <c r="N274" s="11" t="e">
        <f>IF($A274="","",VLOOKUP($A274,#REF!,N$3+6,FALSE))</f>
        <v>#REF!</v>
      </c>
      <c r="O274" s="11" t="e">
        <f>IF($A274="","",VLOOKUP($A274,#REF!,O$3+6,FALSE))</f>
        <v>#REF!</v>
      </c>
      <c r="P274" s="11" t="e">
        <f>IF($A274="","",VLOOKUP($A274,#REF!,P$3+6,FALSE))</f>
        <v>#REF!</v>
      </c>
      <c r="Q274" s="11" t="e">
        <f>IF($A274="","",VLOOKUP($A274,#REF!,Q$3+6,FALSE))</f>
        <v>#REF!</v>
      </c>
      <c r="R274" s="11" t="e">
        <f>IF($A274="","",VLOOKUP($A274,#REF!,R$3+6,FALSE))</f>
        <v>#REF!</v>
      </c>
      <c r="S274" s="11" t="e">
        <f>IF($A274="","",VLOOKUP($A274,#REF!,S$3+6,FALSE))</f>
        <v>#REF!</v>
      </c>
      <c r="T274" s="11" t="e">
        <f>IF($A274="","",VLOOKUP($A274,#REF!,T$3+6,FALSE))</f>
        <v>#REF!</v>
      </c>
      <c r="U274" s="11" t="e">
        <f>IF($A274="","",VLOOKUP($A274,#REF!,U$3+6,FALSE))</f>
        <v>#REF!</v>
      </c>
      <c r="V274" s="11" t="e">
        <f>IF($A274="","",VLOOKUP($A274,#REF!,V$3+6,FALSE))</f>
        <v>#REF!</v>
      </c>
      <c r="W274" s="11" t="e">
        <f>IF($A274="","",VLOOKUP($A274,#REF!,W$3+6,FALSE))</f>
        <v>#REF!</v>
      </c>
      <c r="X274" s="11" t="e">
        <f>IF($A274="","",VLOOKUP($A274,#REF!,X$3+6,FALSE))</f>
        <v>#REF!</v>
      </c>
      <c r="Y274" s="11" t="e">
        <f t="shared" si="20"/>
        <v>#REF!</v>
      </c>
      <c r="AA274" s="11"/>
      <c r="AD274" t="e">
        <f t="shared" si="21"/>
        <v>#REF!</v>
      </c>
      <c r="AE274" t="e">
        <f t="shared" si="22"/>
        <v>#REF!</v>
      </c>
      <c r="AF274" t="e">
        <f t="shared" si="23"/>
        <v>#REF!</v>
      </c>
      <c r="AG274" t="e">
        <f t="shared" si="24"/>
        <v>#REF!</v>
      </c>
    </row>
    <row r="275" spans="1:33" x14ac:dyDescent="0.25">
      <c r="A275" t="e">
        <f>IF(#REF!="","",#REF!)</f>
        <v>#REF!</v>
      </c>
      <c r="B275" s="10">
        <v>272</v>
      </c>
      <c r="C275" s="10" t="e">
        <f>IF(A275="","",IF(VLOOKUP(A275,#REF!,2,FALSE)=0,"",VLOOKUP(A275,#REF!,2,FALSE)))</f>
        <v>#REF!</v>
      </c>
      <c r="D275" s="10" t="e">
        <f>IF(A275="","",IF(VLOOKUP(A275,#REF!,3,FALSE)=0,"",VLOOKUP(A275,#REF!,3,FALSE)))</f>
        <v>#REF!</v>
      </c>
      <c r="E275" s="10" t="e">
        <f>IF(A275="","",IF(VLOOKUP(A275,#REF!,5,FALSE)=0,"",VLOOKUP(A275,#REF!,5,FALSE)))</f>
        <v>#REF!</v>
      </c>
      <c r="F275" s="10" t="e">
        <f>IF(A275="","",IF(VLOOKUP(A275,#REF!,4,FALSE)=0,"",VLOOKUP(A275,#REF!,4,FALSE)))</f>
        <v>#REF!</v>
      </c>
      <c r="G275" s="11" t="e">
        <f>IF($A275="","",VLOOKUP($A275,#REF!,G$3+6,FALSE))</f>
        <v>#REF!</v>
      </c>
      <c r="H275" s="11" t="e">
        <f>IF($A275="","",VLOOKUP($A275,#REF!,H$3+6,FALSE))</f>
        <v>#REF!</v>
      </c>
      <c r="I275" s="11" t="e">
        <f>IF($A275="","",VLOOKUP($A275,#REF!,I$3+6,FALSE))</f>
        <v>#REF!</v>
      </c>
      <c r="J275" s="11" t="e">
        <f>IF($A275="","",VLOOKUP($A275,#REF!,J$3+6,FALSE))</f>
        <v>#REF!</v>
      </c>
      <c r="K275" s="11" t="e">
        <f>IF($A275="","",VLOOKUP($A275,#REF!,K$3+6,FALSE))</f>
        <v>#REF!</v>
      </c>
      <c r="L275" s="11" t="e">
        <f>IF($A275="","",VLOOKUP($A275,#REF!,L$3+6,FALSE))</f>
        <v>#REF!</v>
      </c>
      <c r="M275" s="11" t="e">
        <f>IF($A275="","",VLOOKUP($A275,#REF!,M$3+6,FALSE))</f>
        <v>#REF!</v>
      </c>
      <c r="N275" s="11" t="e">
        <f>IF($A275="","",VLOOKUP($A275,#REF!,N$3+6,FALSE))</f>
        <v>#REF!</v>
      </c>
      <c r="O275" s="11" t="e">
        <f>IF($A275="","",VLOOKUP($A275,#REF!,O$3+6,FALSE))</f>
        <v>#REF!</v>
      </c>
      <c r="P275" s="11" t="e">
        <f>IF($A275="","",VLOOKUP($A275,#REF!,P$3+6,FALSE))</f>
        <v>#REF!</v>
      </c>
      <c r="Q275" s="11" t="e">
        <f>IF($A275="","",VLOOKUP($A275,#REF!,Q$3+6,FALSE))</f>
        <v>#REF!</v>
      </c>
      <c r="R275" s="11" t="e">
        <f>IF($A275="","",VLOOKUP($A275,#REF!,R$3+6,FALSE))</f>
        <v>#REF!</v>
      </c>
      <c r="S275" s="11" t="e">
        <f>IF($A275="","",VLOOKUP($A275,#REF!,S$3+6,FALSE))</f>
        <v>#REF!</v>
      </c>
      <c r="T275" s="11" t="e">
        <f>IF($A275="","",VLOOKUP($A275,#REF!,T$3+6,FALSE))</f>
        <v>#REF!</v>
      </c>
      <c r="U275" s="11" t="e">
        <f>IF($A275="","",VLOOKUP($A275,#REF!,U$3+6,FALSE))</f>
        <v>#REF!</v>
      </c>
      <c r="V275" s="11" t="e">
        <f>IF($A275="","",VLOOKUP($A275,#REF!,V$3+6,FALSE))</f>
        <v>#REF!</v>
      </c>
      <c r="W275" s="11" t="e">
        <f>IF($A275="","",VLOOKUP($A275,#REF!,W$3+6,FALSE))</f>
        <v>#REF!</v>
      </c>
      <c r="X275" s="11" t="e">
        <f>IF($A275="","",VLOOKUP($A275,#REF!,X$3+6,FALSE))</f>
        <v>#REF!</v>
      </c>
      <c r="Y275" s="11" t="e">
        <f t="shared" si="20"/>
        <v>#REF!</v>
      </c>
      <c r="AA275" s="11"/>
      <c r="AD275" t="e">
        <f t="shared" si="21"/>
        <v>#REF!</v>
      </c>
      <c r="AE275" t="e">
        <f t="shared" si="22"/>
        <v>#REF!</v>
      </c>
      <c r="AF275" t="e">
        <f t="shared" si="23"/>
        <v>#REF!</v>
      </c>
      <c r="AG275" t="e">
        <f t="shared" si="24"/>
        <v>#REF!</v>
      </c>
    </row>
    <row r="276" spans="1:33" x14ac:dyDescent="0.25">
      <c r="A276" t="e">
        <f>IF(#REF!="","",#REF!)</f>
        <v>#REF!</v>
      </c>
      <c r="B276" s="10">
        <v>273</v>
      </c>
      <c r="C276" s="10" t="e">
        <f>IF(A276="","",IF(VLOOKUP(A276,#REF!,2,FALSE)=0,"",VLOOKUP(A276,#REF!,2,FALSE)))</f>
        <v>#REF!</v>
      </c>
      <c r="D276" s="10" t="e">
        <f>IF(A276="","",IF(VLOOKUP(A276,#REF!,3,FALSE)=0,"",VLOOKUP(A276,#REF!,3,FALSE)))</f>
        <v>#REF!</v>
      </c>
      <c r="E276" s="10" t="e">
        <f>IF(A276="","",IF(VLOOKUP(A276,#REF!,5,FALSE)=0,"",VLOOKUP(A276,#REF!,5,FALSE)))</f>
        <v>#REF!</v>
      </c>
      <c r="F276" s="10" t="e">
        <f>IF(A276="","",IF(VLOOKUP(A276,#REF!,4,FALSE)=0,"",VLOOKUP(A276,#REF!,4,FALSE)))</f>
        <v>#REF!</v>
      </c>
      <c r="G276" s="11" t="e">
        <f>IF($A276="","",VLOOKUP($A276,#REF!,G$3+6,FALSE))</f>
        <v>#REF!</v>
      </c>
      <c r="H276" s="11" t="e">
        <f>IF($A276="","",VLOOKUP($A276,#REF!,H$3+6,FALSE))</f>
        <v>#REF!</v>
      </c>
      <c r="I276" s="11" t="e">
        <f>IF($A276="","",VLOOKUP($A276,#REF!,I$3+6,FALSE))</f>
        <v>#REF!</v>
      </c>
      <c r="J276" s="11" t="e">
        <f>IF($A276="","",VLOOKUP($A276,#REF!,J$3+6,FALSE))</f>
        <v>#REF!</v>
      </c>
      <c r="K276" s="11" t="e">
        <f>IF($A276="","",VLOOKUP($A276,#REF!,K$3+6,FALSE))</f>
        <v>#REF!</v>
      </c>
      <c r="L276" s="11" t="e">
        <f>IF($A276="","",VLOOKUP($A276,#REF!,L$3+6,FALSE))</f>
        <v>#REF!</v>
      </c>
      <c r="M276" s="11" t="e">
        <f>IF($A276="","",VLOOKUP($A276,#REF!,M$3+6,FALSE))</f>
        <v>#REF!</v>
      </c>
      <c r="N276" s="11" t="e">
        <f>IF($A276="","",VLOOKUP($A276,#REF!,N$3+6,FALSE))</f>
        <v>#REF!</v>
      </c>
      <c r="O276" s="11" t="e">
        <f>IF($A276="","",VLOOKUP($A276,#REF!,O$3+6,FALSE))</f>
        <v>#REF!</v>
      </c>
      <c r="P276" s="11" t="e">
        <f>IF($A276="","",VLOOKUP($A276,#REF!,P$3+6,FALSE))</f>
        <v>#REF!</v>
      </c>
      <c r="Q276" s="11" t="e">
        <f>IF($A276="","",VLOOKUP($A276,#REF!,Q$3+6,FALSE))</f>
        <v>#REF!</v>
      </c>
      <c r="R276" s="11" t="e">
        <f>IF($A276="","",VLOOKUP($A276,#REF!,R$3+6,FALSE))</f>
        <v>#REF!</v>
      </c>
      <c r="S276" s="11" t="e">
        <f>IF($A276="","",VLOOKUP($A276,#REF!,S$3+6,FALSE))</f>
        <v>#REF!</v>
      </c>
      <c r="T276" s="11" t="e">
        <f>IF($A276="","",VLOOKUP($A276,#REF!,T$3+6,FALSE))</f>
        <v>#REF!</v>
      </c>
      <c r="U276" s="11" t="e">
        <f>IF($A276="","",VLOOKUP($A276,#REF!,U$3+6,FALSE))</f>
        <v>#REF!</v>
      </c>
      <c r="V276" s="11" t="e">
        <f>IF($A276="","",VLOOKUP($A276,#REF!,V$3+6,FALSE))</f>
        <v>#REF!</v>
      </c>
      <c r="W276" s="11" t="e">
        <f>IF($A276="","",VLOOKUP($A276,#REF!,W$3+6,FALSE))</f>
        <v>#REF!</v>
      </c>
      <c r="X276" s="11" t="e">
        <f>IF($A276="","",VLOOKUP($A276,#REF!,X$3+6,FALSE))</f>
        <v>#REF!</v>
      </c>
      <c r="Y276" s="11" t="e">
        <f t="shared" si="20"/>
        <v>#REF!</v>
      </c>
      <c r="AA276" s="11"/>
      <c r="AD276" t="e">
        <f t="shared" si="21"/>
        <v>#REF!</v>
      </c>
      <c r="AE276" t="e">
        <f t="shared" si="22"/>
        <v>#REF!</v>
      </c>
      <c r="AF276" t="e">
        <f t="shared" si="23"/>
        <v>#REF!</v>
      </c>
      <c r="AG276" t="e">
        <f t="shared" si="24"/>
        <v>#REF!</v>
      </c>
    </row>
    <row r="277" spans="1:33" x14ac:dyDescent="0.25">
      <c r="A277" t="e">
        <f>IF(#REF!="","",#REF!)</f>
        <v>#REF!</v>
      </c>
      <c r="B277" s="10">
        <v>274</v>
      </c>
      <c r="C277" s="10" t="e">
        <f>IF(A277="","",IF(VLOOKUP(A277,#REF!,2,FALSE)=0,"",VLOOKUP(A277,#REF!,2,FALSE)))</f>
        <v>#REF!</v>
      </c>
      <c r="D277" s="10" t="e">
        <f>IF(A277="","",IF(VLOOKUP(A277,#REF!,3,FALSE)=0,"",VLOOKUP(A277,#REF!,3,FALSE)))</f>
        <v>#REF!</v>
      </c>
      <c r="E277" s="10" t="e">
        <f>IF(A277="","",IF(VLOOKUP(A277,#REF!,5,FALSE)=0,"",VLOOKUP(A277,#REF!,5,FALSE)))</f>
        <v>#REF!</v>
      </c>
      <c r="F277" s="10" t="e">
        <f>IF(A277="","",IF(VLOOKUP(A277,#REF!,4,FALSE)=0,"",VLOOKUP(A277,#REF!,4,FALSE)))</f>
        <v>#REF!</v>
      </c>
      <c r="G277" s="11" t="e">
        <f>IF($A277="","",VLOOKUP($A277,#REF!,G$3+6,FALSE))</f>
        <v>#REF!</v>
      </c>
      <c r="H277" s="11" t="e">
        <f>IF($A277="","",VLOOKUP($A277,#REF!,H$3+6,FALSE))</f>
        <v>#REF!</v>
      </c>
      <c r="I277" s="11" t="e">
        <f>IF($A277="","",VLOOKUP($A277,#REF!,I$3+6,FALSE))</f>
        <v>#REF!</v>
      </c>
      <c r="J277" s="11" t="e">
        <f>IF($A277="","",VLOOKUP($A277,#REF!,J$3+6,FALSE))</f>
        <v>#REF!</v>
      </c>
      <c r="K277" s="11" t="e">
        <f>IF($A277="","",VLOOKUP($A277,#REF!,K$3+6,FALSE))</f>
        <v>#REF!</v>
      </c>
      <c r="L277" s="11" t="e">
        <f>IF($A277="","",VLOOKUP($A277,#REF!,L$3+6,FALSE))</f>
        <v>#REF!</v>
      </c>
      <c r="M277" s="11" t="e">
        <f>IF($A277="","",VLOOKUP($A277,#REF!,M$3+6,FALSE))</f>
        <v>#REF!</v>
      </c>
      <c r="N277" s="11" t="e">
        <f>IF($A277="","",VLOOKUP($A277,#REF!,N$3+6,FALSE))</f>
        <v>#REF!</v>
      </c>
      <c r="O277" s="11" t="e">
        <f>IF($A277="","",VLOOKUP($A277,#REF!,O$3+6,FALSE))</f>
        <v>#REF!</v>
      </c>
      <c r="P277" s="11" t="e">
        <f>IF($A277="","",VLOOKUP($A277,#REF!,P$3+6,FALSE))</f>
        <v>#REF!</v>
      </c>
      <c r="Q277" s="11" t="e">
        <f>IF($A277="","",VLOOKUP($A277,#REF!,Q$3+6,FALSE))</f>
        <v>#REF!</v>
      </c>
      <c r="R277" s="11" t="e">
        <f>IF($A277="","",VLOOKUP($A277,#REF!,R$3+6,FALSE))</f>
        <v>#REF!</v>
      </c>
      <c r="S277" s="11" t="e">
        <f>IF($A277="","",VLOOKUP($A277,#REF!,S$3+6,FALSE))</f>
        <v>#REF!</v>
      </c>
      <c r="T277" s="11" t="e">
        <f>IF($A277="","",VLOOKUP($A277,#REF!,T$3+6,FALSE))</f>
        <v>#REF!</v>
      </c>
      <c r="U277" s="11" t="e">
        <f>IF($A277="","",VLOOKUP($A277,#REF!,U$3+6,FALSE))</f>
        <v>#REF!</v>
      </c>
      <c r="V277" s="11" t="e">
        <f>IF($A277="","",VLOOKUP($A277,#REF!,V$3+6,FALSE))</f>
        <v>#REF!</v>
      </c>
      <c r="W277" s="11" t="e">
        <f>IF($A277="","",VLOOKUP($A277,#REF!,W$3+6,FALSE))</f>
        <v>#REF!</v>
      </c>
      <c r="X277" s="11" t="e">
        <f>IF($A277="","",VLOOKUP($A277,#REF!,X$3+6,FALSE))</f>
        <v>#REF!</v>
      </c>
      <c r="Y277" s="11" t="e">
        <f t="shared" si="20"/>
        <v>#REF!</v>
      </c>
      <c r="AA277" s="11"/>
      <c r="AD277" t="e">
        <f t="shared" si="21"/>
        <v>#REF!</v>
      </c>
      <c r="AE277" t="e">
        <f t="shared" si="22"/>
        <v>#REF!</v>
      </c>
      <c r="AF277" t="e">
        <f t="shared" si="23"/>
        <v>#REF!</v>
      </c>
      <c r="AG277" t="e">
        <f t="shared" si="24"/>
        <v>#REF!</v>
      </c>
    </row>
    <row r="278" spans="1:33" x14ac:dyDescent="0.25">
      <c r="A278" t="e">
        <f>IF(#REF!="","",#REF!)</f>
        <v>#REF!</v>
      </c>
      <c r="B278" s="10">
        <v>275</v>
      </c>
      <c r="C278" s="10" t="e">
        <f>IF(A278="","",IF(VLOOKUP(A278,#REF!,2,FALSE)=0,"",VLOOKUP(A278,#REF!,2,FALSE)))</f>
        <v>#REF!</v>
      </c>
      <c r="D278" s="10" t="e">
        <f>IF(A278="","",IF(VLOOKUP(A278,#REF!,3,FALSE)=0,"",VLOOKUP(A278,#REF!,3,FALSE)))</f>
        <v>#REF!</v>
      </c>
      <c r="E278" s="10" t="e">
        <f>IF(A278="","",IF(VLOOKUP(A278,#REF!,5,FALSE)=0,"",VLOOKUP(A278,#REF!,5,FALSE)))</f>
        <v>#REF!</v>
      </c>
      <c r="F278" s="10" t="e">
        <f>IF(A278="","",IF(VLOOKUP(A278,#REF!,4,FALSE)=0,"",VLOOKUP(A278,#REF!,4,FALSE)))</f>
        <v>#REF!</v>
      </c>
      <c r="G278" s="11" t="e">
        <f>IF($A278="","",VLOOKUP($A278,#REF!,G$3+6,FALSE))</f>
        <v>#REF!</v>
      </c>
      <c r="H278" s="11" t="e">
        <f>IF($A278="","",VLOOKUP($A278,#REF!,H$3+6,FALSE))</f>
        <v>#REF!</v>
      </c>
      <c r="I278" s="11" t="e">
        <f>IF($A278="","",VLOOKUP($A278,#REF!,I$3+6,FALSE))</f>
        <v>#REF!</v>
      </c>
      <c r="J278" s="11" t="e">
        <f>IF($A278="","",VLOOKUP($A278,#REF!,J$3+6,FALSE))</f>
        <v>#REF!</v>
      </c>
      <c r="K278" s="11" t="e">
        <f>IF($A278="","",VLOOKUP($A278,#REF!,K$3+6,FALSE))</f>
        <v>#REF!</v>
      </c>
      <c r="L278" s="11" t="e">
        <f>IF($A278="","",VLOOKUP($A278,#REF!,L$3+6,FALSE))</f>
        <v>#REF!</v>
      </c>
      <c r="M278" s="11" t="e">
        <f>IF($A278="","",VLOOKUP($A278,#REF!,M$3+6,FALSE))</f>
        <v>#REF!</v>
      </c>
      <c r="N278" s="11" t="e">
        <f>IF($A278="","",VLOOKUP($A278,#REF!,N$3+6,FALSE))</f>
        <v>#REF!</v>
      </c>
      <c r="O278" s="11" t="e">
        <f>IF($A278="","",VLOOKUP($A278,#REF!,O$3+6,FALSE))</f>
        <v>#REF!</v>
      </c>
      <c r="P278" s="11" t="e">
        <f>IF($A278="","",VLOOKUP($A278,#REF!,P$3+6,FALSE))</f>
        <v>#REF!</v>
      </c>
      <c r="Q278" s="11" t="e">
        <f>IF($A278="","",VLOOKUP($A278,#REF!,Q$3+6,FALSE))</f>
        <v>#REF!</v>
      </c>
      <c r="R278" s="11" t="e">
        <f>IF($A278="","",VLOOKUP($A278,#REF!,R$3+6,FALSE))</f>
        <v>#REF!</v>
      </c>
      <c r="S278" s="11" t="e">
        <f>IF($A278="","",VLOOKUP($A278,#REF!,S$3+6,FALSE))</f>
        <v>#REF!</v>
      </c>
      <c r="T278" s="11" t="e">
        <f>IF($A278="","",VLOOKUP($A278,#REF!,T$3+6,FALSE))</f>
        <v>#REF!</v>
      </c>
      <c r="U278" s="11" t="e">
        <f>IF($A278="","",VLOOKUP($A278,#REF!,U$3+6,FALSE))</f>
        <v>#REF!</v>
      </c>
      <c r="V278" s="11" t="e">
        <f>IF($A278="","",VLOOKUP($A278,#REF!,V$3+6,FALSE))</f>
        <v>#REF!</v>
      </c>
      <c r="W278" s="11" t="e">
        <f>IF($A278="","",VLOOKUP($A278,#REF!,W$3+6,FALSE))</f>
        <v>#REF!</v>
      </c>
      <c r="X278" s="11" t="e">
        <f>IF($A278="","",VLOOKUP($A278,#REF!,X$3+6,FALSE))</f>
        <v>#REF!</v>
      </c>
      <c r="Y278" s="11" t="e">
        <f t="shared" si="20"/>
        <v>#REF!</v>
      </c>
      <c r="AA278" s="11"/>
      <c r="AD278" t="e">
        <f t="shared" si="21"/>
        <v>#REF!</v>
      </c>
      <c r="AE278" t="e">
        <f t="shared" si="22"/>
        <v>#REF!</v>
      </c>
      <c r="AF278" t="e">
        <f t="shared" si="23"/>
        <v>#REF!</v>
      </c>
      <c r="AG278" t="e">
        <f t="shared" si="24"/>
        <v>#REF!</v>
      </c>
    </row>
    <row r="279" spans="1:33" x14ac:dyDescent="0.25">
      <c r="A279" t="e">
        <f>IF(#REF!="","",#REF!)</f>
        <v>#REF!</v>
      </c>
      <c r="B279" s="10">
        <v>276</v>
      </c>
      <c r="C279" s="10" t="e">
        <f>IF(A279="","",IF(VLOOKUP(A279,#REF!,2,FALSE)=0,"",VLOOKUP(A279,#REF!,2,FALSE)))</f>
        <v>#REF!</v>
      </c>
      <c r="D279" s="10" t="e">
        <f>IF(A279="","",IF(VLOOKUP(A279,#REF!,3,FALSE)=0,"",VLOOKUP(A279,#REF!,3,FALSE)))</f>
        <v>#REF!</v>
      </c>
      <c r="E279" s="10" t="e">
        <f>IF(A279="","",IF(VLOOKUP(A279,#REF!,5,FALSE)=0,"",VLOOKUP(A279,#REF!,5,FALSE)))</f>
        <v>#REF!</v>
      </c>
      <c r="F279" s="10" t="e">
        <f>IF(A279="","",IF(VLOOKUP(A279,#REF!,4,FALSE)=0,"",VLOOKUP(A279,#REF!,4,FALSE)))</f>
        <v>#REF!</v>
      </c>
      <c r="G279" s="11" t="e">
        <f>IF($A279="","",VLOOKUP($A279,#REF!,G$3+6,FALSE))</f>
        <v>#REF!</v>
      </c>
      <c r="H279" s="11" t="e">
        <f>IF($A279="","",VLOOKUP($A279,#REF!,H$3+6,FALSE))</f>
        <v>#REF!</v>
      </c>
      <c r="I279" s="11" t="e">
        <f>IF($A279="","",VLOOKUP($A279,#REF!,I$3+6,FALSE))</f>
        <v>#REF!</v>
      </c>
      <c r="J279" s="11" t="e">
        <f>IF($A279="","",VLOOKUP($A279,#REF!,J$3+6,FALSE))</f>
        <v>#REF!</v>
      </c>
      <c r="K279" s="11" t="e">
        <f>IF($A279="","",VLOOKUP($A279,#REF!,K$3+6,FALSE))</f>
        <v>#REF!</v>
      </c>
      <c r="L279" s="11" t="e">
        <f>IF($A279="","",VLOOKUP($A279,#REF!,L$3+6,FALSE))</f>
        <v>#REF!</v>
      </c>
      <c r="M279" s="11" t="e">
        <f>IF($A279="","",VLOOKUP($A279,#REF!,M$3+6,FALSE))</f>
        <v>#REF!</v>
      </c>
      <c r="N279" s="11" t="e">
        <f>IF($A279="","",VLOOKUP($A279,#REF!,N$3+6,FALSE))</f>
        <v>#REF!</v>
      </c>
      <c r="O279" s="11" t="e">
        <f>IF($A279="","",VLOOKUP($A279,#REF!,O$3+6,FALSE))</f>
        <v>#REF!</v>
      </c>
      <c r="P279" s="11" t="e">
        <f>IF($A279="","",VLOOKUP($A279,#REF!,P$3+6,FALSE))</f>
        <v>#REF!</v>
      </c>
      <c r="Q279" s="11" t="e">
        <f>IF($A279="","",VLOOKUP($A279,#REF!,Q$3+6,FALSE))</f>
        <v>#REF!</v>
      </c>
      <c r="R279" s="11" t="e">
        <f>IF($A279="","",VLOOKUP($A279,#REF!,R$3+6,FALSE))</f>
        <v>#REF!</v>
      </c>
      <c r="S279" s="11" t="e">
        <f>IF($A279="","",VLOOKUP($A279,#REF!,S$3+6,FALSE))</f>
        <v>#REF!</v>
      </c>
      <c r="T279" s="11" t="e">
        <f>IF($A279="","",VLOOKUP($A279,#REF!,T$3+6,FALSE))</f>
        <v>#REF!</v>
      </c>
      <c r="U279" s="11" t="e">
        <f>IF($A279="","",VLOOKUP($A279,#REF!,U$3+6,FALSE))</f>
        <v>#REF!</v>
      </c>
      <c r="V279" s="11" t="e">
        <f>IF($A279="","",VLOOKUP($A279,#REF!,V$3+6,FALSE))</f>
        <v>#REF!</v>
      </c>
      <c r="W279" s="11" t="e">
        <f>IF($A279="","",VLOOKUP($A279,#REF!,W$3+6,FALSE))</f>
        <v>#REF!</v>
      </c>
      <c r="X279" s="11" t="e">
        <f>IF($A279="","",VLOOKUP($A279,#REF!,X$3+6,FALSE))</f>
        <v>#REF!</v>
      </c>
      <c r="Y279" s="11" t="e">
        <f t="shared" si="20"/>
        <v>#REF!</v>
      </c>
      <c r="AA279" s="11"/>
      <c r="AD279" t="e">
        <f t="shared" si="21"/>
        <v>#REF!</v>
      </c>
      <c r="AE279" t="e">
        <f t="shared" si="22"/>
        <v>#REF!</v>
      </c>
      <c r="AF279" t="e">
        <f t="shared" si="23"/>
        <v>#REF!</v>
      </c>
      <c r="AG279" t="e">
        <f t="shared" si="24"/>
        <v>#REF!</v>
      </c>
    </row>
    <row r="280" spans="1:33" x14ac:dyDescent="0.25">
      <c r="A280" t="e">
        <f>IF(#REF!="","",#REF!)</f>
        <v>#REF!</v>
      </c>
      <c r="B280" s="10">
        <v>277</v>
      </c>
      <c r="C280" s="10" t="e">
        <f>IF(A280="","",IF(VLOOKUP(A280,#REF!,2,FALSE)=0,"",VLOOKUP(A280,#REF!,2,FALSE)))</f>
        <v>#REF!</v>
      </c>
      <c r="D280" s="10" t="e">
        <f>IF(A280="","",IF(VLOOKUP(A280,#REF!,3,FALSE)=0,"",VLOOKUP(A280,#REF!,3,FALSE)))</f>
        <v>#REF!</v>
      </c>
      <c r="E280" s="10" t="e">
        <f>IF(A280="","",IF(VLOOKUP(A280,#REF!,5,FALSE)=0,"",VLOOKUP(A280,#REF!,5,FALSE)))</f>
        <v>#REF!</v>
      </c>
      <c r="F280" s="10" t="e">
        <f>IF(A280="","",IF(VLOOKUP(A280,#REF!,4,FALSE)=0,"",VLOOKUP(A280,#REF!,4,FALSE)))</f>
        <v>#REF!</v>
      </c>
      <c r="G280" s="11" t="e">
        <f>IF($A280="","",VLOOKUP($A280,#REF!,G$3+6,FALSE))</f>
        <v>#REF!</v>
      </c>
      <c r="H280" s="11" t="e">
        <f>IF($A280="","",VLOOKUP($A280,#REF!,H$3+6,FALSE))</f>
        <v>#REF!</v>
      </c>
      <c r="I280" s="11" t="e">
        <f>IF($A280="","",VLOOKUP($A280,#REF!,I$3+6,FALSE))</f>
        <v>#REF!</v>
      </c>
      <c r="J280" s="11" t="e">
        <f>IF($A280="","",VLOOKUP($A280,#REF!,J$3+6,FALSE))</f>
        <v>#REF!</v>
      </c>
      <c r="K280" s="11" t="e">
        <f>IF($A280="","",VLOOKUP($A280,#REF!,K$3+6,FALSE))</f>
        <v>#REF!</v>
      </c>
      <c r="L280" s="11" t="e">
        <f>IF($A280="","",VLOOKUP($A280,#REF!,L$3+6,FALSE))</f>
        <v>#REF!</v>
      </c>
      <c r="M280" s="11" t="e">
        <f>IF($A280="","",VLOOKUP($A280,#REF!,M$3+6,FALSE))</f>
        <v>#REF!</v>
      </c>
      <c r="N280" s="11" t="e">
        <f>IF($A280="","",VLOOKUP($A280,#REF!,N$3+6,FALSE))</f>
        <v>#REF!</v>
      </c>
      <c r="O280" s="11" t="e">
        <f>IF($A280="","",VLOOKUP($A280,#REF!,O$3+6,FALSE))</f>
        <v>#REF!</v>
      </c>
      <c r="P280" s="11" t="e">
        <f>IF($A280="","",VLOOKUP($A280,#REF!,P$3+6,FALSE))</f>
        <v>#REF!</v>
      </c>
      <c r="Q280" s="11" t="e">
        <f>IF($A280="","",VLOOKUP($A280,#REF!,Q$3+6,FALSE))</f>
        <v>#REF!</v>
      </c>
      <c r="R280" s="11" t="e">
        <f>IF($A280="","",VLOOKUP($A280,#REF!,R$3+6,FALSE))</f>
        <v>#REF!</v>
      </c>
      <c r="S280" s="11" t="e">
        <f>IF($A280="","",VLOOKUP($A280,#REF!,S$3+6,FALSE))</f>
        <v>#REF!</v>
      </c>
      <c r="T280" s="11" t="e">
        <f>IF($A280="","",VLOOKUP($A280,#REF!,T$3+6,FALSE))</f>
        <v>#REF!</v>
      </c>
      <c r="U280" s="11" t="e">
        <f>IF($A280="","",VLOOKUP($A280,#REF!,U$3+6,FALSE))</f>
        <v>#REF!</v>
      </c>
      <c r="V280" s="11" t="e">
        <f>IF($A280="","",VLOOKUP($A280,#REF!,V$3+6,FALSE))</f>
        <v>#REF!</v>
      </c>
      <c r="W280" s="11" t="e">
        <f>IF($A280="","",VLOOKUP($A280,#REF!,W$3+6,FALSE))</f>
        <v>#REF!</v>
      </c>
      <c r="X280" s="11" t="e">
        <f>IF($A280="","",VLOOKUP($A280,#REF!,X$3+6,FALSE))</f>
        <v>#REF!</v>
      </c>
      <c r="Y280" s="11" t="e">
        <f t="shared" si="20"/>
        <v>#REF!</v>
      </c>
      <c r="AA280" s="11"/>
      <c r="AD280" t="e">
        <f t="shared" si="21"/>
        <v>#REF!</v>
      </c>
      <c r="AE280" t="e">
        <f t="shared" si="22"/>
        <v>#REF!</v>
      </c>
      <c r="AF280" t="e">
        <f t="shared" si="23"/>
        <v>#REF!</v>
      </c>
      <c r="AG280" t="e">
        <f t="shared" si="24"/>
        <v>#REF!</v>
      </c>
    </row>
    <row r="281" spans="1:33" x14ac:dyDescent="0.25">
      <c r="A281" t="e">
        <f>IF(#REF!="","",#REF!)</f>
        <v>#REF!</v>
      </c>
      <c r="B281" s="10">
        <v>278</v>
      </c>
      <c r="C281" s="10" t="e">
        <f>IF(A281="","",IF(VLOOKUP(A281,#REF!,2,FALSE)=0,"",VLOOKUP(A281,#REF!,2,FALSE)))</f>
        <v>#REF!</v>
      </c>
      <c r="D281" s="10" t="e">
        <f>IF(A281="","",IF(VLOOKUP(A281,#REF!,3,FALSE)=0,"",VLOOKUP(A281,#REF!,3,FALSE)))</f>
        <v>#REF!</v>
      </c>
      <c r="E281" s="10" t="e">
        <f>IF(A281="","",IF(VLOOKUP(A281,#REF!,5,FALSE)=0,"",VLOOKUP(A281,#REF!,5,FALSE)))</f>
        <v>#REF!</v>
      </c>
      <c r="F281" s="10" t="e">
        <f>IF(A281="","",IF(VLOOKUP(A281,#REF!,4,FALSE)=0,"",VLOOKUP(A281,#REF!,4,FALSE)))</f>
        <v>#REF!</v>
      </c>
      <c r="G281" s="11" t="e">
        <f>IF($A281="","",VLOOKUP($A281,#REF!,G$3+6,FALSE))</f>
        <v>#REF!</v>
      </c>
      <c r="H281" s="11" t="e">
        <f>IF($A281="","",VLOOKUP($A281,#REF!,H$3+6,FALSE))</f>
        <v>#REF!</v>
      </c>
      <c r="I281" s="11" t="e">
        <f>IF($A281="","",VLOOKUP($A281,#REF!,I$3+6,FALSE))</f>
        <v>#REF!</v>
      </c>
      <c r="J281" s="11" t="e">
        <f>IF($A281="","",VLOOKUP($A281,#REF!,J$3+6,FALSE))</f>
        <v>#REF!</v>
      </c>
      <c r="K281" s="11" t="e">
        <f>IF($A281="","",VLOOKUP($A281,#REF!,K$3+6,FALSE))</f>
        <v>#REF!</v>
      </c>
      <c r="L281" s="11" t="e">
        <f>IF($A281="","",VLOOKUP($A281,#REF!,L$3+6,FALSE))</f>
        <v>#REF!</v>
      </c>
      <c r="M281" s="11" t="e">
        <f>IF($A281="","",VLOOKUP($A281,#REF!,M$3+6,FALSE))</f>
        <v>#REF!</v>
      </c>
      <c r="N281" s="11" t="e">
        <f>IF($A281="","",VLOOKUP($A281,#REF!,N$3+6,FALSE))</f>
        <v>#REF!</v>
      </c>
      <c r="O281" s="11" t="e">
        <f>IF($A281="","",VLOOKUP($A281,#REF!,O$3+6,FALSE))</f>
        <v>#REF!</v>
      </c>
      <c r="P281" s="11" t="e">
        <f>IF($A281="","",VLOOKUP($A281,#REF!,P$3+6,FALSE))</f>
        <v>#REF!</v>
      </c>
      <c r="Q281" s="11" t="e">
        <f>IF($A281="","",VLOOKUP($A281,#REF!,Q$3+6,FALSE))</f>
        <v>#REF!</v>
      </c>
      <c r="R281" s="11" t="e">
        <f>IF($A281="","",VLOOKUP($A281,#REF!,R$3+6,FALSE))</f>
        <v>#REF!</v>
      </c>
      <c r="S281" s="11" t="e">
        <f>IF($A281="","",VLOOKUP($A281,#REF!,S$3+6,FALSE))</f>
        <v>#REF!</v>
      </c>
      <c r="T281" s="11" t="e">
        <f>IF($A281="","",VLOOKUP($A281,#REF!,T$3+6,FALSE))</f>
        <v>#REF!</v>
      </c>
      <c r="U281" s="11" t="e">
        <f>IF($A281="","",VLOOKUP($A281,#REF!,U$3+6,FALSE))</f>
        <v>#REF!</v>
      </c>
      <c r="V281" s="11" t="e">
        <f>IF($A281="","",VLOOKUP($A281,#REF!,V$3+6,FALSE))</f>
        <v>#REF!</v>
      </c>
      <c r="W281" s="11" t="e">
        <f>IF($A281="","",VLOOKUP($A281,#REF!,W$3+6,FALSE))</f>
        <v>#REF!</v>
      </c>
      <c r="X281" s="11" t="e">
        <f>IF($A281="","",VLOOKUP($A281,#REF!,X$3+6,FALSE))</f>
        <v>#REF!</v>
      </c>
      <c r="Y281" s="11" t="e">
        <f t="shared" si="20"/>
        <v>#REF!</v>
      </c>
      <c r="AA281" s="11"/>
      <c r="AD281" t="e">
        <f t="shared" si="21"/>
        <v>#REF!</v>
      </c>
      <c r="AE281" t="e">
        <f t="shared" si="22"/>
        <v>#REF!</v>
      </c>
      <c r="AF281" t="e">
        <f t="shared" si="23"/>
        <v>#REF!</v>
      </c>
      <c r="AG281" t="e">
        <f t="shared" si="24"/>
        <v>#REF!</v>
      </c>
    </row>
    <row r="282" spans="1:33" x14ac:dyDescent="0.25">
      <c r="A282" t="e">
        <f>IF(#REF!="","",#REF!)</f>
        <v>#REF!</v>
      </c>
      <c r="B282" s="10">
        <v>279</v>
      </c>
      <c r="C282" s="10" t="e">
        <f>IF(A282="","",IF(VLOOKUP(A282,#REF!,2,FALSE)=0,"",VLOOKUP(A282,#REF!,2,FALSE)))</f>
        <v>#REF!</v>
      </c>
      <c r="D282" s="10" t="e">
        <f>IF(A282="","",IF(VLOOKUP(A282,#REF!,3,FALSE)=0,"",VLOOKUP(A282,#REF!,3,FALSE)))</f>
        <v>#REF!</v>
      </c>
      <c r="E282" s="10" t="e">
        <f>IF(A282="","",IF(VLOOKUP(A282,#REF!,5,FALSE)=0,"",VLOOKUP(A282,#REF!,5,FALSE)))</f>
        <v>#REF!</v>
      </c>
      <c r="F282" s="10" t="e">
        <f>IF(A282="","",IF(VLOOKUP(A282,#REF!,4,FALSE)=0,"",VLOOKUP(A282,#REF!,4,FALSE)))</f>
        <v>#REF!</v>
      </c>
      <c r="G282" s="11" t="e">
        <f>IF($A282="","",VLOOKUP($A282,#REF!,G$3+6,FALSE))</f>
        <v>#REF!</v>
      </c>
      <c r="H282" s="11" t="e">
        <f>IF($A282="","",VLOOKUP($A282,#REF!,H$3+6,FALSE))</f>
        <v>#REF!</v>
      </c>
      <c r="I282" s="11" t="e">
        <f>IF($A282="","",VLOOKUP($A282,#REF!,I$3+6,FALSE))</f>
        <v>#REF!</v>
      </c>
      <c r="J282" s="11" t="e">
        <f>IF($A282="","",VLOOKUP($A282,#REF!,J$3+6,FALSE))</f>
        <v>#REF!</v>
      </c>
      <c r="K282" s="11" t="e">
        <f>IF($A282="","",VLOOKUP($A282,#REF!,K$3+6,FALSE))</f>
        <v>#REF!</v>
      </c>
      <c r="L282" s="11" t="e">
        <f>IF($A282="","",VLOOKUP($A282,#REF!,L$3+6,FALSE))</f>
        <v>#REF!</v>
      </c>
      <c r="M282" s="11" t="e">
        <f>IF($A282="","",VLOOKUP($A282,#REF!,M$3+6,FALSE))</f>
        <v>#REF!</v>
      </c>
      <c r="N282" s="11" t="e">
        <f>IF($A282="","",VLOOKUP($A282,#REF!,N$3+6,FALSE))</f>
        <v>#REF!</v>
      </c>
      <c r="O282" s="11" t="e">
        <f>IF($A282="","",VLOOKUP($A282,#REF!,O$3+6,FALSE))</f>
        <v>#REF!</v>
      </c>
      <c r="P282" s="11" t="e">
        <f>IF($A282="","",VLOOKUP($A282,#REF!,P$3+6,FALSE))</f>
        <v>#REF!</v>
      </c>
      <c r="Q282" s="11" t="e">
        <f>IF($A282="","",VLOOKUP($A282,#REF!,Q$3+6,FALSE))</f>
        <v>#REF!</v>
      </c>
      <c r="R282" s="11" t="e">
        <f>IF($A282="","",VLOOKUP($A282,#REF!,R$3+6,FALSE))</f>
        <v>#REF!</v>
      </c>
      <c r="S282" s="11" t="e">
        <f>IF($A282="","",VLOOKUP($A282,#REF!,S$3+6,FALSE))</f>
        <v>#REF!</v>
      </c>
      <c r="T282" s="11" t="e">
        <f>IF($A282="","",VLOOKUP($A282,#REF!,T$3+6,FALSE))</f>
        <v>#REF!</v>
      </c>
      <c r="U282" s="11" t="e">
        <f>IF($A282="","",VLOOKUP($A282,#REF!,U$3+6,FALSE))</f>
        <v>#REF!</v>
      </c>
      <c r="V282" s="11" t="e">
        <f>IF($A282="","",VLOOKUP($A282,#REF!,V$3+6,FALSE))</f>
        <v>#REF!</v>
      </c>
      <c r="W282" s="11" t="e">
        <f>IF($A282="","",VLOOKUP($A282,#REF!,W$3+6,FALSE))</f>
        <v>#REF!</v>
      </c>
      <c r="X282" s="11" t="e">
        <f>IF($A282="","",VLOOKUP($A282,#REF!,X$3+6,FALSE))</f>
        <v>#REF!</v>
      </c>
      <c r="Y282" s="11" t="e">
        <f t="shared" si="20"/>
        <v>#REF!</v>
      </c>
      <c r="AA282" s="11"/>
      <c r="AD282" t="e">
        <f t="shared" si="21"/>
        <v>#REF!</v>
      </c>
      <c r="AE282" t="e">
        <f t="shared" si="22"/>
        <v>#REF!</v>
      </c>
      <c r="AF282" t="e">
        <f t="shared" si="23"/>
        <v>#REF!</v>
      </c>
      <c r="AG282" t="e">
        <f t="shared" si="24"/>
        <v>#REF!</v>
      </c>
    </row>
    <row r="283" spans="1:33" x14ac:dyDescent="0.25">
      <c r="A283" t="e">
        <f>IF(#REF!="","",#REF!)</f>
        <v>#REF!</v>
      </c>
      <c r="B283" s="10">
        <v>280</v>
      </c>
      <c r="C283" s="10" t="e">
        <f>IF(A283="","",IF(VLOOKUP(A283,#REF!,2,FALSE)=0,"",VLOOKUP(A283,#REF!,2,FALSE)))</f>
        <v>#REF!</v>
      </c>
      <c r="D283" s="10" t="e">
        <f>IF(A283="","",IF(VLOOKUP(A283,#REF!,3,FALSE)=0,"",VLOOKUP(A283,#REF!,3,FALSE)))</f>
        <v>#REF!</v>
      </c>
      <c r="E283" s="10" t="e">
        <f>IF(A283="","",IF(VLOOKUP(A283,#REF!,5,FALSE)=0,"",VLOOKUP(A283,#REF!,5,FALSE)))</f>
        <v>#REF!</v>
      </c>
      <c r="F283" s="10" t="e">
        <f>IF(A283="","",IF(VLOOKUP(A283,#REF!,4,FALSE)=0,"",VLOOKUP(A283,#REF!,4,FALSE)))</f>
        <v>#REF!</v>
      </c>
      <c r="G283" s="11" t="e">
        <f>IF($A283="","",VLOOKUP($A283,#REF!,G$3+6,FALSE))</f>
        <v>#REF!</v>
      </c>
      <c r="H283" s="11" t="e">
        <f>IF($A283="","",VLOOKUP($A283,#REF!,H$3+6,FALSE))</f>
        <v>#REF!</v>
      </c>
      <c r="I283" s="11" t="e">
        <f>IF($A283="","",VLOOKUP($A283,#REF!,I$3+6,FALSE))</f>
        <v>#REF!</v>
      </c>
      <c r="J283" s="11" t="e">
        <f>IF($A283="","",VLOOKUP($A283,#REF!,J$3+6,FALSE))</f>
        <v>#REF!</v>
      </c>
      <c r="K283" s="11" t="e">
        <f>IF($A283="","",VLOOKUP($A283,#REF!,K$3+6,FALSE))</f>
        <v>#REF!</v>
      </c>
      <c r="L283" s="11" t="e">
        <f>IF($A283="","",VLOOKUP($A283,#REF!,L$3+6,FALSE))</f>
        <v>#REF!</v>
      </c>
      <c r="M283" s="11" t="e">
        <f>IF($A283="","",VLOOKUP($A283,#REF!,M$3+6,FALSE))</f>
        <v>#REF!</v>
      </c>
      <c r="N283" s="11" t="e">
        <f>IF($A283="","",VLOOKUP($A283,#REF!,N$3+6,FALSE))</f>
        <v>#REF!</v>
      </c>
      <c r="O283" s="11" t="e">
        <f>IF($A283="","",VLOOKUP($A283,#REF!,O$3+6,FALSE))</f>
        <v>#REF!</v>
      </c>
      <c r="P283" s="11" t="e">
        <f>IF($A283="","",VLOOKUP($A283,#REF!,P$3+6,FALSE))</f>
        <v>#REF!</v>
      </c>
      <c r="Q283" s="11" t="e">
        <f>IF($A283="","",VLOOKUP($A283,#REF!,Q$3+6,FALSE))</f>
        <v>#REF!</v>
      </c>
      <c r="R283" s="11" t="e">
        <f>IF($A283="","",VLOOKUP($A283,#REF!,R$3+6,FALSE))</f>
        <v>#REF!</v>
      </c>
      <c r="S283" s="11" t="e">
        <f>IF($A283="","",VLOOKUP($A283,#REF!,S$3+6,FALSE))</f>
        <v>#REF!</v>
      </c>
      <c r="T283" s="11" t="e">
        <f>IF($A283="","",VLOOKUP($A283,#REF!,T$3+6,FALSE))</f>
        <v>#REF!</v>
      </c>
      <c r="U283" s="11" t="e">
        <f>IF($A283="","",VLOOKUP($A283,#REF!,U$3+6,FALSE))</f>
        <v>#REF!</v>
      </c>
      <c r="V283" s="11" t="e">
        <f>IF($A283="","",VLOOKUP($A283,#REF!,V$3+6,FALSE))</f>
        <v>#REF!</v>
      </c>
      <c r="W283" s="11" t="e">
        <f>IF($A283="","",VLOOKUP($A283,#REF!,W$3+6,FALSE))</f>
        <v>#REF!</v>
      </c>
      <c r="X283" s="11" t="e">
        <f>IF($A283="","",VLOOKUP($A283,#REF!,X$3+6,FALSE))</f>
        <v>#REF!</v>
      </c>
      <c r="Y283" s="11" t="e">
        <f t="shared" si="20"/>
        <v>#REF!</v>
      </c>
      <c r="AA283" s="11"/>
      <c r="AD283" t="e">
        <f t="shared" si="21"/>
        <v>#REF!</v>
      </c>
      <c r="AE283" t="e">
        <f t="shared" si="22"/>
        <v>#REF!</v>
      </c>
      <c r="AF283" t="e">
        <f t="shared" si="23"/>
        <v>#REF!</v>
      </c>
      <c r="AG283" t="e">
        <f t="shared" si="24"/>
        <v>#REF!</v>
      </c>
    </row>
    <row r="284" spans="1:33" x14ac:dyDescent="0.25">
      <c r="A284" t="e">
        <f>IF(#REF!="","",#REF!)</f>
        <v>#REF!</v>
      </c>
      <c r="B284" s="10">
        <v>281</v>
      </c>
      <c r="C284" s="10" t="e">
        <f>IF(A284="","",IF(VLOOKUP(A284,#REF!,2,FALSE)=0,"",VLOOKUP(A284,#REF!,2,FALSE)))</f>
        <v>#REF!</v>
      </c>
      <c r="D284" s="10" t="e">
        <f>IF(A284="","",IF(VLOOKUP(A284,#REF!,3,FALSE)=0,"",VLOOKUP(A284,#REF!,3,FALSE)))</f>
        <v>#REF!</v>
      </c>
      <c r="E284" s="10" t="e">
        <f>IF(A284="","",IF(VLOOKUP(A284,#REF!,5,FALSE)=0,"",VLOOKUP(A284,#REF!,5,FALSE)))</f>
        <v>#REF!</v>
      </c>
      <c r="F284" s="10" t="e">
        <f>IF(A284="","",IF(VLOOKUP(A284,#REF!,4,FALSE)=0,"",VLOOKUP(A284,#REF!,4,FALSE)))</f>
        <v>#REF!</v>
      </c>
      <c r="G284" s="11" t="e">
        <f>IF($A284="","",VLOOKUP($A284,#REF!,G$3+6,FALSE))</f>
        <v>#REF!</v>
      </c>
      <c r="H284" s="11" t="e">
        <f>IF($A284="","",VLOOKUP($A284,#REF!,H$3+6,FALSE))</f>
        <v>#REF!</v>
      </c>
      <c r="I284" s="11" t="e">
        <f>IF($A284="","",VLOOKUP($A284,#REF!,I$3+6,FALSE))</f>
        <v>#REF!</v>
      </c>
      <c r="J284" s="11" t="e">
        <f>IF($A284="","",VLOOKUP($A284,#REF!,J$3+6,FALSE))</f>
        <v>#REF!</v>
      </c>
      <c r="K284" s="11" t="e">
        <f>IF($A284="","",VLOOKUP($A284,#REF!,K$3+6,FALSE))</f>
        <v>#REF!</v>
      </c>
      <c r="L284" s="11" t="e">
        <f>IF($A284="","",VLOOKUP($A284,#REF!,L$3+6,FALSE))</f>
        <v>#REF!</v>
      </c>
      <c r="M284" s="11" t="e">
        <f>IF($A284="","",VLOOKUP($A284,#REF!,M$3+6,FALSE))</f>
        <v>#REF!</v>
      </c>
      <c r="N284" s="11" t="e">
        <f>IF($A284="","",VLOOKUP($A284,#REF!,N$3+6,FALSE))</f>
        <v>#REF!</v>
      </c>
      <c r="O284" s="11" t="e">
        <f>IF($A284="","",VLOOKUP($A284,#REF!,O$3+6,FALSE))</f>
        <v>#REF!</v>
      </c>
      <c r="P284" s="11" t="e">
        <f>IF($A284="","",VLOOKUP($A284,#REF!,P$3+6,FALSE))</f>
        <v>#REF!</v>
      </c>
      <c r="Q284" s="11" t="e">
        <f>IF($A284="","",VLOOKUP($A284,#REF!,Q$3+6,FALSE))</f>
        <v>#REF!</v>
      </c>
      <c r="R284" s="11" t="e">
        <f>IF($A284="","",VLOOKUP($A284,#REF!,R$3+6,FALSE))</f>
        <v>#REF!</v>
      </c>
      <c r="S284" s="11" t="e">
        <f>IF($A284="","",VLOOKUP($A284,#REF!,S$3+6,FALSE))</f>
        <v>#REF!</v>
      </c>
      <c r="T284" s="11" t="e">
        <f>IF($A284="","",VLOOKUP($A284,#REF!,T$3+6,FALSE))</f>
        <v>#REF!</v>
      </c>
      <c r="U284" s="11" t="e">
        <f>IF($A284="","",VLOOKUP($A284,#REF!,U$3+6,FALSE))</f>
        <v>#REF!</v>
      </c>
      <c r="V284" s="11" t="e">
        <f>IF($A284="","",VLOOKUP($A284,#REF!,V$3+6,FALSE))</f>
        <v>#REF!</v>
      </c>
      <c r="W284" s="11" t="e">
        <f>IF($A284="","",VLOOKUP($A284,#REF!,W$3+6,FALSE))</f>
        <v>#REF!</v>
      </c>
      <c r="X284" s="11" t="e">
        <f>IF($A284="","",VLOOKUP($A284,#REF!,X$3+6,FALSE))</f>
        <v>#REF!</v>
      </c>
      <c r="Y284" s="11" t="e">
        <f t="shared" si="20"/>
        <v>#REF!</v>
      </c>
      <c r="AA284" s="11"/>
      <c r="AD284" t="e">
        <f t="shared" si="21"/>
        <v>#REF!</v>
      </c>
      <c r="AE284" t="e">
        <f t="shared" si="22"/>
        <v>#REF!</v>
      </c>
      <c r="AF284" t="e">
        <f t="shared" si="23"/>
        <v>#REF!</v>
      </c>
      <c r="AG284" t="e">
        <f t="shared" si="24"/>
        <v>#REF!</v>
      </c>
    </row>
    <row r="285" spans="1:33" x14ac:dyDescent="0.25">
      <c r="A285" t="e">
        <f>IF(#REF!="","",#REF!)</f>
        <v>#REF!</v>
      </c>
      <c r="B285" s="10">
        <v>282</v>
      </c>
      <c r="C285" s="10" t="e">
        <f>IF(A285="","",IF(VLOOKUP(A285,#REF!,2,FALSE)=0,"",VLOOKUP(A285,#REF!,2,FALSE)))</f>
        <v>#REF!</v>
      </c>
      <c r="D285" s="10" t="e">
        <f>IF(A285="","",IF(VLOOKUP(A285,#REF!,3,FALSE)=0,"",VLOOKUP(A285,#REF!,3,FALSE)))</f>
        <v>#REF!</v>
      </c>
      <c r="E285" s="10" t="e">
        <f>IF(A285="","",IF(VLOOKUP(A285,#REF!,5,FALSE)=0,"",VLOOKUP(A285,#REF!,5,FALSE)))</f>
        <v>#REF!</v>
      </c>
      <c r="F285" s="10" t="e">
        <f>IF(A285="","",IF(VLOOKUP(A285,#REF!,4,FALSE)=0,"",VLOOKUP(A285,#REF!,4,FALSE)))</f>
        <v>#REF!</v>
      </c>
      <c r="G285" s="11" t="e">
        <f>IF($A285="","",VLOOKUP($A285,#REF!,G$3+6,FALSE))</f>
        <v>#REF!</v>
      </c>
      <c r="H285" s="11" t="e">
        <f>IF($A285="","",VLOOKUP($A285,#REF!,H$3+6,FALSE))</f>
        <v>#REF!</v>
      </c>
      <c r="I285" s="11" t="e">
        <f>IF($A285="","",VLOOKUP($A285,#REF!,I$3+6,FALSE))</f>
        <v>#REF!</v>
      </c>
      <c r="J285" s="11" t="e">
        <f>IF($A285="","",VLOOKUP($A285,#REF!,J$3+6,FALSE))</f>
        <v>#REF!</v>
      </c>
      <c r="K285" s="11" t="e">
        <f>IF($A285="","",VLOOKUP($A285,#REF!,K$3+6,FALSE))</f>
        <v>#REF!</v>
      </c>
      <c r="L285" s="11" t="e">
        <f>IF($A285="","",VLOOKUP($A285,#REF!,L$3+6,FALSE))</f>
        <v>#REF!</v>
      </c>
      <c r="M285" s="11" t="e">
        <f>IF($A285="","",VLOOKUP($A285,#REF!,M$3+6,FALSE))</f>
        <v>#REF!</v>
      </c>
      <c r="N285" s="11" t="e">
        <f>IF($A285="","",VLOOKUP($A285,#REF!,N$3+6,FALSE))</f>
        <v>#REF!</v>
      </c>
      <c r="O285" s="11" t="e">
        <f>IF($A285="","",VLOOKUP($A285,#REF!,O$3+6,FALSE))</f>
        <v>#REF!</v>
      </c>
      <c r="P285" s="11" t="e">
        <f>IF($A285="","",VLOOKUP($A285,#REF!,P$3+6,FALSE))</f>
        <v>#REF!</v>
      </c>
      <c r="Q285" s="11" t="e">
        <f>IF($A285="","",VLOOKUP($A285,#REF!,Q$3+6,FALSE))</f>
        <v>#REF!</v>
      </c>
      <c r="R285" s="11" t="e">
        <f>IF($A285="","",VLOOKUP($A285,#REF!,R$3+6,FALSE))</f>
        <v>#REF!</v>
      </c>
      <c r="S285" s="11" t="e">
        <f>IF($A285="","",VLOOKUP($A285,#REF!,S$3+6,FALSE))</f>
        <v>#REF!</v>
      </c>
      <c r="T285" s="11" t="e">
        <f>IF($A285="","",VLOOKUP($A285,#REF!,T$3+6,FALSE))</f>
        <v>#REF!</v>
      </c>
      <c r="U285" s="11" t="e">
        <f>IF($A285="","",VLOOKUP($A285,#REF!,U$3+6,FALSE))</f>
        <v>#REF!</v>
      </c>
      <c r="V285" s="11" t="e">
        <f>IF($A285="","",VLOOKUP($A285,#REF!,V$3+6,FALSE))</f>
        <v>#REF!</v>
      </c>
      <c r="W285" s="11" t="e">
        <f>IF($A285="","",VLOOKUP($A285,#REF!,W$3+6,FALSE))</f>
        <v>#REF!</v>
      </c>
      <c r="X285" s="11" t="e">
        <f>IF($A285="","",VLOOKUP($A285,#REF!,X$3+6,FALSE))</f>
        <v>#REF!</v>
      </c>
      <c r="Y285" s="11" t="e">
        <f t="shared" si="20"/>
        <v>#REF!</v>
      </c>
      <c r="AA285" s="11"/>
      <c r="AD285" t="e">
        <f t="shared" si="21"/>
        <v>#REF!</v>
      </c>
      <c r="AE285" t="e">
        <f t="shared" si="22"/>
        <v>#REF!</v>
      </c>
      <c r="AF285" t="e">
        <f t="shared" si="23"/>
        <v>#REF!</v>
      </c>
      <c r="AG285" t="e">
        <f t="shared" si="24"/>
        <v>#REF!</v>
      </c>
    </row>
    <row r="286" spans="1:33" x14ac:dyDescent="0.25">
      <c r="A286" t="e">
        <f>IF(#REF!="","",#REF!)</f>
        <v>#REF!</v>
      </c>
      <c r="B286" s="10">
        <v>283</v>
      </c>
      <c r="C286" s="10" t="e">
        <f>IF(A286="","",IF(VLOOKUP(A286,#REF!,2,FALSE)=0,"",VLOOKUP(A286,#REF!,2,FALSE)))</f>
        <v>#REF!</v>
      </c>
      <c r="D286" s="10" t="e">
        <f>IF(A286="","",IF(VLOOKUP(A286,#REF!,3,FALSE)=0,"",VLOOKUP(A286,#REF!,3,FALSE)))</f>
        <v>#REF!</v>
      </c>
      <c r="E286" s="10" t="e">
        <f>IF(A286="","",IF(VLOOKUP(A286,#REF!,5,FALSE)=0,"",VLOOKUP(A286,#REF!,5,FALSE)))</f>
        <v>#REF!</v>
      </c>
      <c r="F286" s="10" t="e">
        <f>IF(A286="","",IF(VLOOKUP(A286,#REF!,4,FALSE)=0,"",VLOOKUP(A286,#REF!,4,FALSE)))</f>
        <v>#REF!</v>
      </c>
      <c r="G286" s="11" t="e">
        <f>IF($A286="","",VLOOKUP($A286,#REF!,G$3+6,FALSE))</f>
        <v>#REF!</v>
      </c>
      <c r="H286" s="11" t="e">
        <f>IF($A286="","",VLOOKUP($A286,#REF!,H$3+6,FALSE))</f>
        <v>#REF!</v>
      </c>
      <c r="I286" s="11" t="e">
        <f>IF($A286="","",VLOOKUP($A286,#REF!,I$3+6,FALSE))</f>
        <v>#REF!</v>
      </c>
      <c r="J286" s="11" t="e">
        <f>IF($A286="","",VLOOKUP($A286,#REF!,J$3+6,FALSE))</f>
        <v>#REF!</v>
      </c>
      <c r="K286" s="11" t="e">
        <f>IF($A286="","",VLOOKUP($A286,#REF!,K$3+6,FALSE))</f>
        <v>#REF!</v>
      </c>
      <c r="L286" s="11" t="e">
        <f>IF($A286="","",VLOOKUP($A286,#REF!,L$3+6,FALSE))</f>
        <v>#REF!</v>
      </c>
      <c r="M286" s="11" t="e">
        <f>IF($A286="","",VLOOKUP($A286,#REF!,M$3+6,FALSE))</f>
        <v>#REF!</v>
      </c>
      <c r="N286" s="11" t="e">
        <f>IF($A286="","",VLOOKUP($A286,#REF!,N$3+6,FALSE))</f>
        <v>#REF!</v>
      </c>
      <c r="O286" s="11" t="e">
        <f>IF($A286="","",VLOOKUP($A286,#REF!,O$3+6,FALSE))</f>
        <v>#REF!</v>
      </c>
      <c r="P286" s="11" t="e">
        <f>IF($A286="","",VLOOKUP($A286,#REF!,P$3+6,FALSE))</f>
        <v>#REF!</v>
      </c>
      <c r="Q286" s="11" t="e">
        <f>IF($A286="","",VLOOKUP($A286,#REF!,Q$3+6,FALSE))</f>
        <v>#REF!</v>
      </c>
      <c r="R286" s="11" t="e">
        <f>IF($A286="","",VLOOKUP($A286,#REF!,R$3+6,FALSE))</f>
        <v>#REF!</v>
      </c>
      <c r="S286" s="11" t="e">
        <f>IF($A286="","",VLOOKUP($A286,#REF!,S$3+6,FALSE))</f>
        <v>#REF!</v>
      </c>
      <c r="T286" s="11" t="e">
        <f>IF($A286="","",VLOOKUP($A286,#REF!,T$3+6,FALSE))</f>
        <v>#REF!</v>
      </c>
      <c r="U286" s="11" t="e">
        <f>IF($A286="","",VLOOKUP($A286,#REF!,U$3+6,FALSE))</f>
        <v>#REF!</v>
      </c>
      <c r="V286" s="11" t="e">
        <f>IF($A286="","",VLOOKUP($A286,#REF!,V$3+6,FALSE))</f>
        <v>#REF!</v>
      </c>
      <c r="W286" s="11" t="e">
        <f>IF($A286="","",VLOOKUP($A286,#REF!,W$3+6,FALSE))</f>
        <v>#REF!</v>
      </c>
      <c r="X286" s="11" t="e">
        <f>IF($A286="","",VLOOKUP($A286,#REF!,X$3+6,FALSE))</f>
        <v>#REF!</v>
      </c>
      <c r="Y286" s="11" t="e">
        <f t="shared" si="20"/>
        <v>#REF!</v>
      </c>
      <c r="AA286" s="11"/>
      <c r="AD286" t="e">
        <f t="shared" si="21"/>
        <v>#REF!</v>
      </c>
      <c r="AE286" t="e">
        <f t="shared" si="22"/>
        <v>#REF!</v>
      </c>
      <c r="AF286" t="e">
        <f t="shared" si="23"/>
        <v>#REF!</v>
      </c>
      <c r="AG286" t="e">
        <f t="shared" si="24"/>
        <v>#REF!</v>
      </c>
    </row>
    <row r="287" spans="1:33" x14ac:dyDescent="0.25">
      <c r="A287" t="e">
        <f>IF(#REF!="","",#REF!)</f>
        <v>#REF!</v>
      </c>
      <c r="B287" s="10">
        <v>284</v>
      </c>
      <c r="C287" s="10" t="e">
        <f>IF(A287="","",IF(VLOOKUP(A287,#REF!,2,FALSE)=0,"",VLOOKUP(A287,#REF!,2,FALSE)))</f>
        <v>#REF!</v>
      </c>
      <c r="D287" s="10" t="e">
        <f>IF(A287="","",IF(VLOOKUP(A287,#REF!,3,FALSE)=0,"",VLOOKUP(A287,#REF!,3,FALSE)))</f>
        <v>#REF!</v>
      </c>
      <c r="E287" s="10" t="e">
        <f>IF(A287="","",IF(VLOOKUP(A287,#REF!,5,FALSE)=0,"",VLOOKUP(A287,#REF!,5,FALSE)))</f>
        <v>#REF!</v>
      </c>
      <c r="F287" s="10" t="e">
        <f>IF(A287="","",IF(VLOOKUP(A287,#REF!,4,FALSE)=0,"",VLOOKUP(A287,#REF!,4,FALSE)))</f>
        <v>#REF!</v>
      </c>
      <c r="G287" s="11" t="e">
        <f>IF($A287="","",VLOOKUP($A287,#REF!,G$3+6,FALSE))</f>
        <v>#REF!</v>
      </c>
      <c r="H287" s="11" t="e">
        <f>IF($A287="","",VLOOKUP($A287,#REF!,H$3+6,FALSE))</f>
        <v>#REF!</v>
      </c>
      <c r="I287" s="11" t="e">
        <f>IF($A287="","",VLOOKUP($A287,#REF!,I$3+6,FALSE))</f>
        <v>#REF!</v>
      </c>
      <c r="J287" s="11" t="e">
        <f>IF($A287="","",VLOOKUP($A287,#REF!,J$3+6,FALSE))</f>
        <v>#REF!</v>
      </c>
      <c r="K287" s="11" t="e">
        <f>IF($A287="","",VLOOKUP($A287,#REF!,K$3+6,FALSE))</f>
        <v>#REF!</v>
      </c>
      <c r="L287" s="11" t="e">
        <f>IF($A287="","",VLOOKUP($A287,#REF!,L$3+6,FALSE))</f>
        <v>#REF!</v>
      </c>
      <c r="M287" s="11" t="e">
        <f>IF($A287="","",VLOOKUP($A287,#REF!,M$3+6,FALSE))</f>
        <v>#REF!</v>
      </c>
      <c r="N287" s="11" t="e">
        <f>IF($A287="","",VLOOKUP($A287,#REF!,N$3+6,FALSE))</f>
        <v>#REF!</v>
      </c>
      <c r="O287" s="11" t="e">
        <f>IF($A287="","",VLOOKUP($A287,#REF!,O$3+6,FALSE))</f>
        <v>#REF!</v>
      </c>
      <c r="P287" s="11" t="e">
        <f>IF($A287="","",VLOOKUP($A287,#REF!,P$3+6,FALSE))</f>
        <v>#REF!</v>
      </c>
      <c r="Q287" s="11" t="e">
        <f>IF($A287="","",VLOOKUP($A287,#REF!,Q$3+6,FALSE))</f>
        <v>#REF!</v>
      </c>
      <c r="R287" s="11" t="e">
        <f>IF($A287="","",VLOOKUP($A287,#REF!,R$3+6,FALSE))</f>
        <v>#REF!</v>
      </c>
      <c r="S287" s="11" t="e">
        <f>IF($A287="","",VLOOKUP($A287,#REF!,S$3+6,FALSE))</f>
        <v>#REF!</v>
      </c>
      <c r="T287" s="11" t="e">
        <f>IF($A287="","",VLOOKUP($A287,#REF!,T$3+6,FALSE))</f>
        <v>#REF!</v>
      </c>
      <c r="U287" s="11" t="e">
        <f>IF($A287="","",VLOOKUP($A287,#REF!,U$3+6,FALSE))</f>
        <v>#REF!</v>
      </c>
      <c r="V287" s="11" t="e">
        <f>IF($A287="","",VLOOKUP($A287,#REF!,V$3+6,FALSE))</f>
        <v>#REF!</v>
      </c>
      <c r="W287" s="11" t="e">
        <f>IF($A287="","",VLOOKUP($A287,#REF!,W$3+6,FALSE))</f>
        <v>#REF!</v>
      </c>
      <c r="X287" s="11" t="e">
        <f>IF($A287="","",VLOOKUP($A287,#REF!,X$3+6,FALSE))</f>
        <v>#REF!</v>
      </c>
      <c r="Y287" s="11" t="e">
        <f t="shared" si="20"/>
        <v>#REF!</v>
      </c>
      <c r="AA287" s="11"/>
      <c r="AD287" t="e">
        <f t="shared" si="21"/>
        <v>#REF!</v>
      </c>
      <c r="AE287" t="e">
        <f t="shared" si="22"/>
        <v>#REF!</v>
      </c>
      <c r="AF287" t="e">
        <f t="shared" si="23"/>
        <v>#REF!</v>
      </c>
      <c r="AG287" t="e">
        <f t="shared" si="24"/>
        <v>#REF!</v>
      </c>
    </row>
    <row r="288" spans="1:33" x14ac:dyDescent="0.25">
      <c r="A288" t="e">
        <f>IF(#REF!="","",#REF!)</f>
        <v>#REF!</v>
      </c>
      <c r="B288" s="10">
        <v>285</v>
      </c>
      <c r="C288" s="10" t="e">
        <f>IF(A288="","",IF(VLOOKUP(A288,#REF!,2,FALSE)=0,"",VLOOKUP(A288,#REF!,2,FALSE)))</f>
        <v>#REF!</v>
      </c>
      <c r="D288" s="10" t="e">
        <f>IF(A288="","",IF(VLOOKUP(A288,#REF!,3,FALSE)=0,"",VLOOKUP(A288,#REF!,3,FALSE)))</f>
        <v>#REF!</v>
      </c>
      <c r="E288" s="10" t="e">
        <f>IF(A288="","",IF(VLOOKUP(A288,#REF!,5,FALSE)=0,"",VLOOKUP(A288,#REF!,5,FALSE)))</f>
        <v>#REF!</v>
      </c>
      <c r="F288" s="10" t="e">
        <f>IF(A288="","",IF(VLOOKUP(A288,#REF!,4,FALSE)=0,"",VLOOKUP(A288,#REF!,4,FALSE)))</f>
        <v>#REF!</v>
      </c>
      <c r="G288" s="11" t="e">
        <f>IF($A288="","",VLOOKUP($A288,#REF!,G$3+6,FALSE))</f>
        <v>#REF!</v>
      </c>
      <c r="H288" s="11" t="e">
        <f>IF($A288="","",VLOOKUP($A288,#REF!,H$3+6,FALSE))</f>
        <v>#REF!</v>
      </c>
      <c r="I288" s="11" t="e">
        <f>IF($A288="","",VLOOKUP($A288,#REF!,I$3+6,FALSE))</f>
        <v>#REF!</v>
      </c>
      <c r="J288" s="11" t="e">
        <f>IF($A288="","",VLOOKUP($A288,#REF!,J$3+6,FALSE))</f>
        <v>#REF!</v>
      </c>
      <c r="K288" s="11" t="e">
        <f>IF($A288="","",VLOOKUP($A288,#REF!,K$3+6,FALSE))</f>
        <v>#REF!</v>
      </c>
      <c r="L288" s="11" t="e">
        <f>IF($A288="","",VLOOKUP($A288,#REF!,L$3+6,FALSE))</f>
        <v>#REF!</v>
      </c>
      <c r="M288" s="11" t="e">
        <f>IF($A288="","",VLOOKUP($A288,#REF!,M$3+6,FALSE))</f>
        <v>#REF!</v>
      </c>
      <c r="N288" s="11" t="e">
        <f>IF($A288="","",VLOOKUP($A288,#REF!,N$3+6,FALSE))</f>
        <v>#REF!</v>
      </c>
      <c r="O288" s="11" t="e">
        <f>IF($A288="","",VLOOKUP($A288,#REF!,O$3+6,FALSE))</f>
        <v>#REF!</v>
      </c>
      <c r="P288" s="11" t="e">
        <f>IF($A288="","",VLOOKUP($A288,#REF!,P$3+6,FALSE))</f>
        <v>#REF!</v>
      </c>
      <c r="Q288" s="11" t="e">
        <f>IF($A288="","",VLOOKUP($A288,#REF!,Q$3+6,FALSE))</f>
        <v>#REF!</v>
      </c>
      <c r="R288" s="11" t="e">
        <f>IF($A288="","",VLOOKUP($A288,#REF!,R$3+6,FALSE))</f>
        <v>#REF!</v>
      </c>
      <c r="S288" s="11" t="e">
        <f>IF($A288="","",VLOOKUP($A288,#REF!,S$3+6,FALSE))</f>
        <v>#REF!</v>
      </c>
      <c r="T288" s="11" t="e">
        <f>IF($A288="","",VLOOKUP($A288,#REF!,T$3+6,FALSE))</f>
        <v>#REF!</v>
      </c>
      <c r="U288" s="11" t="e">
        <f>IF($A288="","",VLOOKUP($A288,#REF!,U$3+6,FALSE))</f>
        <v>#REF!</v>
      </c>
      <c r="V288" s="11" t="e">
        <f>IF($A288="","",VLOOKUP($A288,#REF!,V$3+6,FALSE))</f>
        <v>#REF!</v>
      </c>
      <c r="W288" s="11" t="e">
        <f>IF($A288="","",VLOOKUP($A288,#REF!,W$3+6,FALSE))</f>
        <v>#REF!</v>
      </c>
      <c r="X288" s="11" t="e">
        <f>IF($A288="","",VLOOKUP($A288,#REF!,X$3+6,FALSE))</f>
        <v>#REF!</v>
      </c>
      <c r="Y288" s="11" t="e">
        <f t="shared" si="20"/>
        <v>#REF!</v>
      </c>
      <c r="AA288" s="11"/>
      <c r="AD288" t="e">
        <f t="shared" si="21"/>
        <v>#REF!</v>
      </c>
      <c r="AE288" t="e">
        <f t="shared" si="22"/>
        <v>#REF!</v>
      </c>
      <c r="AF288" t="e">
        <f t="shared" si="23"/>
        <v>#REF!</v>
      </c>
      <c r="AG288" t="e">
        <f t="shared" si="24"/>
        <v>#REF!</v>
      </c>
    </row>
    <row r="289" spans="1:33" x14ac:dyDescent="0.25">
      <c r="A289" t="e">
        <f>IF(#REF!="","",#REF!)</f>
        <v>#REF!</v>
      </c>
      <c r="B289" s="10">
        <v>286</v>
      </c>
      <c r="C289" s="10" t="e">
        <f>IF(A289="","",IF(VLOOKUP(A289,#REF!,2,FALSE)=0,"",VLOOKUP(A289,#REF!,2,FALSE)))</f>
        <v>#REF!</v>
      </c>
      <c r="D289" s="10" t="e">
        <f>IF(A289="","",IF(VLOOKUP(A289,#REF!,3,FALSE)=0,"",VLOOKUP(A289,#REF!,3,FALSE)))</f>
        <v>#REF!</v>
      </c>
      <c r="E289" s="10" t="e">
        <f>IF(A289="","",IF(VLOOKUP(A289,#REF!,5,FALSE)=0,"",VLOOKUP(A289,#REF!,5,FALSE)))</f>
        <v>#REF!</v>
      </c>
      <c r="F289" s="10" t="e">
        <f>IF(A289="","",IF(VLOOKUP(A289,#REF!,4,FALSE)=0,"",VLOOKUP(A289,#REF!,4,FALSE)))</f>
        <v>#REF!</v>
      </c>
      <c r="G289" s="11" t="e">
        <f>IF($A289="","",VLOOKUP($A289,#REF!,G$3+6,FALSE))</f>
        <v>#REF!</v>
      </c>
      <c r="H289" s="11" t="e">
        <f>IF($A289="","",VLOOKUP($A289,#REF!,H$3+6,FALSE))</f>
        <v>#REF!</v>
      </c>
      <c r="I289" s="11" t="e">
        <f>IF($A289="","",VLOOKUP($A289,#REF!,I$3+6,FALSE))</f>
        <v>#REF!</v>
      </c>
      <c r="J289" s="11" t="e">
        <f>IF($A289="","",VLOOKUP($A289,#REF!,J$3+6,FALSE))</f>
        <v>#REF!</v>
      </c>
      <c r="K289" s="11" t="e">
        <f>IF($A289="","",VLOOKUP($A289,#REF!,K$3+6,FALSE))</f>
        <v>#REF!</v>
      </c>
      <c r="L289" s="11" t="e">
        <f>IF($A289="","",VLOOKUP($A289,#REF!,L$3+6,FALSE))</f>
        <v>#REF!</v>
      </c>
      <c r="M289" s="11" t="e">
        <f>IF($A289="","",VLOOKUP($A289,#REF!,M$3+6,FALSE))</f>
        <v>#REF!</v>
      </c>
      <c r="N289" s="11" t="e">
        <f>IF($A289="","",VLOOKUP($A289,#REF!,N$3+6,FALSE))</f>
        <v>#REF!</v>
      </c>
      <c r="O289" s="11" t="e">
        <f>IF($A289="","",VLOOKUP($A289,#REF!,O$3+6,FALSE))</f>
        <v>#REF!</v>
      </c>
      <c r="P289" s="11" t="e">
        <f>IF($A289="","",VLOOKUP($A289,#REF!,P$3+6,FALSE))</f>
        <v>#REF!</v>
      </c>
      <c r="Q289" s="11" t="e">
        <f>IF($A289="","",VLOOKUP($A289,#REF!,Q$3+6,FALSE))</f>
        <v>#REF!</v>
      </c>
      <c r="R289" s="11" t="e">
        <f>IF($A289="","",VLOOKUP($A289,#REF!,R$3+6,FALSE))</f>
        <v>#REF!</v>
      </c>
      <c r="S289" s="11" t="e">
        <f>IF($A289="","",VLOOKUP($A289,#REF!,S$3+6,FALSE))</f>
        <v>#REF!</v>
      </c>
      <c r="T289" s="11" t="e">
        <f>IF($A289="","",VLOOKUP($A289,#REF!,T$3+6,FALSE))</f>
        <v>#REF!</v>
      </c>
      <c r="U289" s="11" t="e">
        <f>IF($A289="","",VLOOKUP($A289,#REF!,U$3+6,FALSE))</f>
        <v>#REF!</v>
      </c>
      <c r="V289" s="11" t="e">
        <f>IF($A289="","",VLOOKUP($A289,#REF!,V$3+6,FALSE))</f>
        <v>#REF!</v>
      </c>
      <c r="W289" s="11" t="e">
        <f>IF($A289="","",VLOOKUP($A289,#REF!,W$3+6,FALSE))</f>
        <v>#REF!</v>
      </c>
      <c r="X289" s="11" t="e">
        <f>IF($A289="","",VLOOKUP($A289,#REF!,X$3+6,FALSE))</f>
        <v>#REF!</v>
      </c>
      <c r="Y289" s="11" t="e">
        <f t="shared" si="20"/>
        <v>#REF!</v>
      </c>
      <c r="AA289" s="11"/>
      <c r="AD289" t="e">
        <f t="shared" si="21"/>
        <v>#REF!</v>
      </c>
      <c r="AE289" t="e">
        <f t="shared" si="22"/>
        <v>#REF!</v>
      </c>
      <c r="AF289" t="e">
        <f t="shared" si="23"/>
        <v>#REF!</v>
      </c>
      <c r="AG289" t="e">
        <f t="shared" si="24"/>
        <v>#REF!</v>
      </c>
    </row>
    <row r="290" spans="1:33" x14ac:dyDescent="0.25">
      <c r="A290" t="e">
        <f>IF(#REF!="","",#REF!)</f>
        <v>#REF!</v>
      </c>
      <c r="B290" s="10">
        <v>287</v>
      </c>
      <c r="C290" s="10" t="e">
        <f>IF(A290="","",IF(VLOOKUP(A290,#REF!,2,FALSE)=0,"",VLOOKUP(A290,#REF!,2,FALSE)))</f>
        <v>#REF!</v>
      </c>
      <c r="D290" s="10" t="e">
        <f>IF(A290="","",IF(VLOOKUP(A290,#REF!,3,FALSE)=0,"",VLOOKUP(A290,#REF!,3,FALSE)))</f>
        <v>#REF!</v>
      </c>
      <c r="E290" s="10" t="e">
        <f>IF(A290="","",IF(VLOOKUP(A290,#REF!,5,FALSE)=0,"",VLOOKUP(A290,#REF!,5,FALSE)))</f>
        <v>#REF!</v>
      </c>
      <c r="F290" s="10" t="e">
        <f>IF(A290="","",IF(VLOOKUP(A290,#REF!,4,FALSE)=0,"",VLOOKUP(A290,#REF!,4,FALSE)))</f>
        <v>#REF!</v>
      </c>
      <c r="G290" s="11" t="e">
        <f>IF($A290="","",VLOOKUP($A290,#REF!,G$3+6,FALSE))</f>
        <v>#REF!</v>
      </c>
      <c r="H290" s="11" t="e">
        <f>IF($A290="","",VLOOKUP($A290,#REF!,H$3+6,FALSE))</f>
        <v>#REF!</v>
      </c>
      <c r="I290" s="11" t="e">
        <f>IF($A290="","",VLOOKUP($A290,#REF!,I$3+6,FALSE))</f>
        <v>#REF!</v>
      </c>
      <c r="J290" s="11" t="e">
        <f>IF($A290="","",VLOOKUP($A290,#REF!,J$3+6,FALSE))</f>
        <v>#REF!</v>
      </c>
      <c r="K290" s="11" t="e">
        <f>IF($A290="","",VLOOKUP($A290,#REF!,K$3+6,FALSE))</f>
        <v>#REF!</v>
      </c>
      <c r="L290" s="11" t="e">
        <f>IF($A290="","",VLOOKUP($A290,#REF!,L$3+6,FALSE))</f>
        <v>#REF!</v>
      </c>
      <c r="M290" s="11" t="e">
        <f>IF($A290="","",VLOOKUP($A290,#REF!,M$3+6,FALSE))</f>
        <v>#REF!</v>
      </c>
      <c r="N290" s="11" t="e">
        <f>IF($A290="","",VLOOKUP($A290,#REF!,N$3+6,FALSE))</f>
        <v>#REF!</v>
      </c>
      <c r="O290" s="11" t="e">
        <f>IF($A290="","",VLOOKUP($A290,#REF!,O$3+6,FALSE))</f>
        <v>#REF!</v>
      </c>
      <c r="P290" s="11" t="e">
        <f>IF($A290="","",VLOOKUP($A290,#REF!,P$3+6,FALSE))</f>
        <v>#REF!</v>
      </c>
      <c r="Q290" s="11" t="e">
        <f>IF($A290="","",VLOOKUP($A290,#REF!,Q$3+6,FALSE))</f>
        <v>#REF!</v>
      </c>
      <c r="R290" s="11" t="e">
        <f>IF($A290="","",VLOOKUP($A290,#REF!,R$3+6,FALSE))</f>
        <v>#REF!</v>
      </c>
      <c r="S290" s="11" t="e">
        <f>IF($A290="","",VLOOKUP($A290,#REF!,S$3+6,FALSE))</f>
        <v>#REF!</v>
      </c>
      <c r="T290" s="11" t="e">
        <f>IF($A290="","",VLOOKUP($A290,#REF!,T$3+6,FALSE))</f>
        <v>#REF!</v>
      </c>
      <c r="U290" s="11" t="e">
        <f>IF($A290="","",VLOOKUP($A290,#REF!,U$3+6,FALSE))</f>
        <v>#REF!</v>
      </c>
      <c r="V290" s="11" t="e">
        <f>IF($A290="","",VLOOKUP($A290,#REF!,V$3+6,FALSE))</f>
        <v>#REF!</v>
      </c>
      <c r="W290" s="11" t="e">
        <f>IF($A290="","",VLOOKUP($A290,#REF!,W$3+6,FALSE))</f>
        <v>#REF!</v>
      </c>
      <c r="X290" s="11" t="e">
        <f>IF($A290="","",VLOOKUP($A290,#REF!,X$3+6,FALSE))</f>
        <v>#REF!</v>
      </c>
      <c r="Y290" s="11" t="e">
        <f t="shared" si="20"/>
        <v>#REF!</v>
      </c>
      <c r="AA290" s="11"/>
      <c r="AD290" t="e">
        <f t="shared" si="21"/>
        <v>#REF!</v>
      </c>
      <c r="AE290" t="e">
        <f t="shared" si="22"/>
        <v>#REF!</v>
      </c>
      <c r="AF290" t="e">
        <f t="shared" si="23"/>
        <v>#REF!</v>
      </c>
      <c r="AG290" t="e">
        <f t="shared" si="24"/>
        <v>#REF!</v>
      </c>
    </row>
    <row r="291" spans="1:33" x14ac:dyDescent="0.25">
      <c r="A291" t="e">
        <f>IF(#REF!="","",#REF!)</f>
        <v>#REF!</v>
      </c>
      <c r="B291" s="10">
        <v>288</v>
      </c>
      <c r="C291" s="10" t="e">
        <f>IF(A291="","",IF(VLOOKUP(A291,#REF!,2,FALSE)=0,"",VLOOKUP(A291,#REF!,2,FALSE)))</f>
        <v>#REF!</v>
      </c>
      <c r="D291" s="10" t="e">
        <f>IF(A291="","",IF(VLOOKUP(A291,#REF!,3,FALSE)=0,"",VLOOKUP(A291,#REF!,3,FALSE)))</f>
        <v>#REF!</v>
      </c>
      <c r="E291" s="10" t="e">
        <f>IF(A291="","",IF(VLOOKUP(A291,#REF!,5,FALSE)=0,"",VLOOKUP(A291,#REF!,5,FALSE)))</f>
        <v>#REF!</v>
      </c>
      <c r="F291" s="10" t="e">
        <f>IF(A291="","",IF(VLOOKUP(A291,#REF!,4,FALSE)=0,"",VLOOKUP(A291,#REF!,4,FALSE)))</f>
        <v>#REF!</v>
      </c>
      <c r="G291" s="11" t="e">
        <f>IF($A291="","",VLOOKUP($A291,#REF!,G$3+6,FALSE))</f>
        <v>#REF!</v>
      </c>
      <c r="H291" s="11" t="e">
        <f>IF($A291="","",VLOOKUP($A291,#REF!,H$3+6,FALSE))</f>
        <v>#REF!</v>
      </c>
      <c r="I291" s="11" t="e">
        <f>IF($A291="","",VLOOKUP($A291,#REF!,I$3+6,FALSE))</f>
        <v>#REF!</v>
      </c>
      <c r="J291" s="11" t="e">
        <f>IF($A291="","",VLOOKUP($A291,#REF!,J$3+6,FALSE))</f>
        <v>#REF!</v>
      </c>
      <c r="K291" s="11" t="e">
        <f>IF($A291="","",VLOOKUP($A291,#REF!,K$3+6,FALSE))</f>
        <v>#REF!</v>
      </c>
      <c r="L291" s="11" t="e">
        <f>IF($A291="","",VLOOKUP($A291,#REF!,L$3+6,FALSE))</f>
        <v>#REF!</v>
      </c>
      <c r="M291" s="11" t="e">
        <f>IF($A291="","",VLOOKUP($A291,#REF!,M$3+6,FALSE))</f>
        <v>#REF!</v>
      </c>
      <c r="N291" s="11" t="e">
        <f>IF($A291="","",VLOOKUP($A291,#REF!,N$3+6,FALSE))</f>
        <v>#REF!</v>
      </c>
      <c r="O291" s="11" t="e">
        <f>IF($A291="","",VLOOKUP($A291,#REF!,O$3+6,FALSE))</f>
        <v>#REF!</v>
      </c>
      <c r="P291" s="11" t="e">
        <f>IF($A291="","",VLOOKUP($A291,#REF!,P$3+6,FALSE))</f>
        <v>#REF!</v>
      </c>
      <c r="Q291" s="11" t="e">
        <f>IF($A291="","",VLOOKUP($A291,#REF!,Q$3+6,FALSE))</f>
        <v>#REF!</v>
      </c>
      <c r="R291" s="11" t="e">
        <f>IF($A291="","",VLOOKUP($A291,#REF!,R$3+6,FALSE))</f>
        <v>#REF!</v>
      </c>
      <c r="S291" s="11" t="e">
        <f>IF($A291="","",VLOOKUP($A291,#REF!,S$3+6,FALSE))</f>
        <v>#REF!</v>
      </c>
      <c r="T291" s="11" t="e">
        <f>IF($A291="","",VLOOKUP($A291,#REF!,T$3+6,FALSE))</f>
        <v>#REF!</v>
      </c>
      <c r="U291" s="11" t="e">
        <f>IF($A291="","",VLOOKUP($A291,#REF!,U$3+6,FALSE))</f>
        <v>#REF!</v>
      </c>
      <c r="V291" s="11" t="e">
        <f>IF($A291="","",VLOOKUP($A291,#REF!,V$3+6,FALSE))</f>
        <v>#REF!</v>
      </c>
      <c r="W291" s="11" t="e">
        <f>IF($A291="","",VLOOKUP($A291,#REF!,W$3+6,FALSE))</f>
        <v>#REF!</v>
      </c>
      <c r="X291" s="11" t="e">
        <f>IF($A291="","",VLOOKUP($A291,#REF!,X$3+6,FALSE))</f>
        <v>#REF!</v>
      </c>
      <c r="Y291" s="11" t="e">
        <f t="shared" si="20"/>
        <v>#REF!</v>
      </c>
      <c r="AA291" s="11"/>
      <c r="AD291" t="e">
        <f t="shared" si="21"/>
        <v>#REF!</v>
      </c>
      <c r="AE291" t="e">
        <f t="shared" si="22"/>
        <v>#REF!</v>
      </c>
      <c r="AF291" t="e">
        <f t="shared" si="23"/>
        <v>#REF!</v>
      </c>
      <c r="AG291" t="e">
        <f t="shared" si="24"/>
        <v>#REF!</v>
      </c>
    </row>
    <row r="292" spans="1:33" x14ac:dyDescent="0.25">
      <c r="A292" t="e">
        <f>IF(#REF!="","",#REF!)</f>
        <v>#REF!</v>
      </c>
      <c r="B292" s="10">
        <v>289</v>
      </c>
      <c r="C292" s="10" t="e">
        <f>IF(A292="","",IF(VLOOKUP(A292,#REF!,2,FALSE)=0,"",VLOOKUP(A292,#REF!,2,FALSE)))</f>
        <v>#REF!</v>
      </c>
      <c r="D292" s="10" t="e">
        <f>IF(A292="","",IF(VLOOKUP(A292,#REF!,3,FALSE)=0,"",VLOOKUP(A292,#REF!,3,FALSE)))</f>
        <v>#REF!</v>
      </c>
      <c r="E292" s="10" t="e">
        <f>IF(A292="","",IF(VLOOKUP(A292,#REF!,5,FALSE)=0,"",VLOOKUP(A292,#REF!,5,FALSE)))</f>
        <v>#REF!</v>
      </c>
      <c r="F292" s="10" t="e">
        <f>IF(A292="","",IF(VLOOKUP(A292,#REF!,4,FALSE)=0,"",VLOOKUP(A292,#REF!,4,FALSE)))</f>
        <v>#REF!</v>
      </c>
      <c r="G292" s="11" t="e">
        <f>IF($A292="","",VLOOKUP($A292,#REF!,G$3+6,FALSE))</f>
        <v>#REF!</v>
      </c>
      <c r="H292" s="11" t="e">
        <f>IF($A292="","",VLOOKUP($A292,#REF!,H$3+6,FALSE))</f>
        <v>#REF!</v>
      </c>
      <c r="I292" s="11" t="e">
        <f>IF($A292="","",VLOOKUP($A292,#REF!,I$3+6,FALSE))</f>
        <v>#REF!</v>
      </c>
      <c r="J292" s="11" t="e">
        <f>IF($A292="","",VLOOKUP($A292,#REF!,J$3+6,FALSE))</f>
        <v>#REF!</v>
      </c>
      <c r="K292" s="11" t="e">
        <f>IF($A292="","",VLOOKUP($A292,#REF!,K$3+6,FALSE))</f>
        <v>#REF!</v>
      </c>
      <c r="L292" s="11" t="e">
        <f>IF($A292="","",VLOOKUP($A292,#REF!,L$3+6,FALSE))</f>
        <v>#REF!</v>
      </c>
      <c r="M292" s="11" t="e">
        <f>IF($A292="","",VLOOKUP($A292,#REF!,M$3+6,FALSE))</f>
        <v>#REF!</v>
      </c>
      <c r="N292" s="11" t="e">
        <f>IF($A292="","",VLOOKUP($A292,#REF!,N$3+6,FALSE))</f>
        <v>#REF!</v>
      </c>
      <c r="O292" s="11" t="e">
        <f>IF($A292="","",VLOOKUP($A292,#REF!,O$3+6,FALSE))</f>
        <v>#REF!</v>
      </c>
      <c r="P292" s="11" t="e">
        <f>IF($A292="","",VLOOKUP($A292,#REF!,P$3+6,FALSE))</f>
        <v>#REF!</v>
      </c>
      <c r="Q292" s="11" t="e">
        <f>IF($A292="","",VLOOKUP($A292,#REF!,Q$3+6,FALSE))</f>
        <v>#REF!</v>
      </c>
      <c r="R292" s="11" t="e">
        <f>IF($A292="","",VLOOKUP($A292,#REF!,R$3+6,FALSE))</f>
        <v>#REF!</v>
      </c>
      <c r="S292" s="11" t="e">
        <f>IF($A292="","",VLOOKUP($A292,#REF!,S$3+6,FALSE))</f>
        <v>#REF!</v>
      </c>
      <c r="T292" s="11" t="e">
        <f>IF($A292="","",VLOOKUP($A292,#REF!,T$3+6,FALSE))</f>
        <v>#REF!</v>
      </c>
      <c r="U292" s="11" t="e">
        <f>IF($A292="","",VLOOKUP($A292,#REF!,U$3+6,FALSE))</f>
        <v>#REF!</v>
      </c>
      <c r="V292" s="11" t="e">
        <f>IF($A292="","",VLOOKUP($A292,#REF!,V$3+6,FALSE))</f>
        <v>#REF!</v>
      </c>
      <c r="W292" s="11" t="e">
        <f>IF($A292="","",VLOOKUP($A292,#REF!,W$3+6,FALSE))</f>
        <v>#REF!</v>
      </c>
      <c r="X292" s="11" t="e">
        <f>IF($A292="","",VLOOKUP($A292,#REF!,X$3+6,FALSE))</f>
        <v>#REF!</v>
      </c>
      <c r="Y292" s="11" t="e">
        <f t="shared" si="20"/>
        <v>#REF!</v>
      </c>
      <c r="AA292" s="11"/>
      <c r="AD292" t="e">
        <f t="shared" si="21"/>
        <v>#REF!</v>
      </c>
      <c r="AE292" t="e">
        <f t="shared" si="22"/>
        <v>#REF!</v>
      </c>
      <c r="AF292" t="e">
        <f t="shared" si="23"/>
        <v>#REF!</v>
      </c>
      <c r="AG292" t="e">
        <f t="shared" si="24"/>
        <v>#REF!</v>
      </c>
    </row>
    <row r="293" spans="1:33" x14ac:dyDescent="0.25">
      <c r="A293" t="e">
        <f>IF(#REF!="","",#REF!)</f>
        <v>#REF!</v>
      </c>
      <c r="B293" s="10">
        <v>290</v>
      </c>
      <c r="C293" s="10" t="e">
        <f>IF(A293="","",IF(VLOOKUP(A293,#REF!,2,FALSE)=0,"",VLOOKUP(A293,#REF!,2,FALSE)))</f>
        <v>#REF!</v>
      </c>
      <c r="D293" s="10" t="e">
        <f>IF(A293="","",IF(VLOOKUP(A293,#REF!,3,FALSE)=0,"",VLOOKUP(A293,#REF!,3,FALSE)))</f>
        <v>#REF!</v>
      </c>
      <c r="E293" s="10" t="e">
        <f>IF(A293="","",IF(VLOOKUP(A293,#REF!,5,FALSE)=0,"",VLOOKUP(A293,#REF!,5,FALSE)))</f>
        <v>#REF!</v>
      </c>
      <c r="F293" s="10" t="e">
        <f>IF(A293="","",IF(VLOOKUP(A293,#REF!,4,FALSE)=0,"",VLOOKUP(A293,#REF!,4,FALSE)))</f>
        <v>#REF!</v>
      </c>
      <c r="G293" s="11" t="e">
        <f>IF($A293="","",VLOOKUP($A293,#REF!,G$3+6,FALSE))</f>
        <v>#REF!</v>
      </c>
      <c r="H293" s="11" t="e">
        <f>IF($A293="","",VLOOKUP($A293,#REF!,H$3+6,FALSE))</f>
        <v>#REF!</v>
      </c>
      <c r="I293" s="11" t="e">
        <f>IF($A293="","",VLOOKUP($A293,#REF!,I$3+6,FALSE))</f>
        <v>#REF!</v>
      </c>
      <c r="J293" s="11" t="e">
        <f>IF($A293="","",VLOOKUP($A293,#REF!,J$3+6,FALSE))</f>
        <v>#REF!</v>
      </c>
      <c r="K293" s="11" t="e">
        <f>IF($A293="","",VLOOKUP($A293,#REF!,K$3+6,FALSE))</f>
        <v>#REF!</v>
      </c>
      <c r="L293" s="11" t="e">
        <f>IF($A293="","",VLOOKUP($A293,#REF!,L$3+6,FALSE))</f>
        <v>#REF!</v>
      </c>
      <c r="M293" s="11" t="e">
        <f>IF($A293="","",VLOOKUP($A293,#REF!,M$3+6,FALSE))</f>
        <v>#REF!</v>
      </c>
      <c r="N293" s="11" t="e">
        <f>IF($A293="","",VLOOKUP($A293,#REF!,N$3+6,FALSE))</f>
        <v>#REF!</v>
      </c>
      <c r="O293" s="11" t="e">
        <f>IF($A293="","",VLOOKUP($A293,#REF!,O$3+6,FALSE))</f>
        <v>#REF!</v>
      </c>
      <c r="P293" s="11" t="e">
        <f>IF($A293="","",VLOOKUP($A293,#REF!,P$3+6,FALSE))</f>
        <v>#REF!</v>
      </c>
      <c r="Q293" s="11" t="e">
        <f>IF($A293="","",VLOOKUP($A293,#REF!,Q$3+6,FALSE))</f>
        <v>#REF!</v>
      </c>
      <c r="R293" s="11" t="e">
        <f>IF($A293="","",VLOOKUP($A293,#REF!,R$3+6,FALSE))</f>
        <v>#REF!</v>
      </c>
      <c r="S293" s="11" t="e">
        <f>IF($A293="","",VLOOKUP($A293,#REF!,S$3+6,FALSE))</f>
        <v>#REF!</v>
      </c>
      <c r="T293" s="11" t="e">
        <f>IF($A293="","",VLOOKUP($A293,#REF!,T$3+6,FALSE))</f>
        <v>#REF!</v>
      </c>
      <c r="U293" s="11" t="e">
        <f>IF($A293="","",VLOOKUP($A293,#REF!,U$3+6,FALSE))</f>
        <v>#REF!</v>
      </c>
      <c r="V293" s="11" t="e">
        <f>IF($A293="","",VLOOKUP($A293,#REF!,V$3+6,FALSE))</f>
        <v>#REF!</v>
      </c>
      <c r="W293" s="11" t="e">
        <f>IF($A293="","",VLOOKUP($A293,#REF!,W$3+6,FALSE))</f>
        <v>#REF!</v>
      </c>
      <c r="X293" s="11" t="e">
        <f>IF($A293="","",VLOOKUP($A293,#REF!,X$3+6,FALSE))</f>
        <v>#REF!</v>
      </c>
      <c r="Y293" s="11" t="e">
        <f t="shared" si="20"/>
        <v>#REF!</v>
      </c>
      <c r="AA293" s="11"/>
      <c r="AD293" t="e">
        <f t="shared" si="21"/>
        <v>#REF!</v>
      </c>
      <c r="AE293" t="e">
        <f t="shared" si="22"/>
        <v>#REF!</v>
      </c>
      <c r="AF293" t="e">
        <f t="shared" si="23"/>
        <v>#REF!</v>
      </c>
      <c r="AG293" t="e">
        <f t="shared" si="24"/>
        <v>#REF!</v>
      </c>
    </row>
    <row r="294" spans="1:33" x14ac:dyDescent="0.25">
      <c r="A294" t="e">
        <f>IF(#REF!="","",#REF!)</f>
        <v>#REF!</v>
      </c>
      <c r="B294" s="10">
        <v>291</v>
      </c>
      <c r="C294" s="10" t="e">
        <f>IF(A294="","",IF(VLOOKUP(A294,#REF!,2,FALSE)=0,"",VLOOKUP(A294,#REF!,2,FALSE)))</f>
        <v>#REF!</v>
      </c>
      <c r="D294" s="10" t="e">
        <f>IF(A294="","",IF(VLOOKUP(A294,#REF!,3,FALSE)=0,"",VLOOKUP(A294,#REF!,3,FALSE)))</f>
        <v>#REF!</v>
      </c>
      <c r="E294" s="10" t="e">
        <f>IF(A294="","",IF(VLOOKUP(A294,#REF!,5,FALSE)=0,"",VLOOKUP(A294,#REF!,5,FALSE)))</f>
        <v>#REF!</v>
      </c>
      <c r="F294" s="10" t="e">
        <f>IF(A294="","",IF(VLOOKUP(A294,#REF!,4,FALSE)=0,"",VLOOKUP(A294,#REF!,4,FALSE)))</f>
        <v>#REF!</v>
      </c>
      <c r="G294" s="11" t="e">
        <f>IF($A294="","",VLOOKUP($A294,#REF!,G$3+6,FALSE))</f>
        <v>#REF!</v>
      </c>
      <c r="H294" s="11" t="e">
        <f>IF($A294="","",VLOOKUP($A294,#REF!,H$3+6,FALSE))</f>
        <v>#REF!</v>
      </c>
      <c r="I294" s="11" t="e">
        <f>IF($A294="","",VLOOKUP($A294,#REF!,I$3+6,FALSE))</f>
        <v>#REF!</v>
      </c>
      <c r="J294" s="11" t="e">
        <f>IF($A294="","",VLOOKUP($A294,#REF!,J$3+6,FALSE))</f>
        <v>#REF!</v>
      </c>
      <c r="K294" s="11" t="e">
        <f>IF($A294="","",VLOOKUP($A294,#REF!,K$3+6,FALSE))</f>
        <v>#REF!</v>
      </c>
      <c r="L294" s="11" t="e">
        <f>IF($A294="","",VLOOKUP($A294,#REF!,L$3+6,FALSE))</f>
        <v>#REF!</v>
      </c>
      <c r="M294" s="11" t="e">
        <f>IF($A294="","",VLOOKUP($A294,#REF!,M$3+6,FALSE))</f>
        <v>#REF!</v>
      </c>
      <c r="N294" s="11" t="e">
        <f>IF($A294="","",VLOOKUP($A294,#REF!,N$3+6,FALSE))</f>
        <v>#REF!</v>
      </c>
      <c r="O294" s="11" t="e">
        <f>IF($A294="","",VLOOKUP($A294,#REF!,O$3+6,FALSE))</f>
        <v>#REF!</v>
      </c>
      <c r="P294" s="11" t="e">
        <f>IF($A294="","",VLOOKUP($A294,#REF!,P$3+6,FALSE))</f>
        <v>#REF!</v>
      </c>
      <c r="Q294" s="11" t="e">
        <f>IF($A294="","",VLOOKUP($A294,#REF!,Q$3+6,FALSE))</f>
        <v>#REF!</v>
      </c>
      <c r="R294" s="11" t="e">
        <f>IF($A294="","",VLOOKUP($A294,#REF!,R$3+6,FALSE))</f>
        <v>#REF!</v>
      </c>
      <c r="S294" s="11" t="e">
        <f>IF($A294="","",VLOOKUP($A294,#REF!,S$3+6,FALSE))</f>
        <v>#REF!</v>
      </c>
      <c r="T294" s="11" t="e">
        <f>IF($A294="","",VLOOKUP($A294,#REF!,T$3+6,FALSE))</f>
        <v>#REF!</v>
      </c>
      <c r="U294" s="11" t="e">
        <f>IF($A294="","",VLOOKUP($A294,#REF!,U$3+6,FALSE))</f>
        <v>#REF!</v>
      </c>
      <c r="V294" s="11" t="e">
        <f>IF($A294="","",VLOOKUP($A294,#REF!,V$3+6,FALSE))</f>
        <v>#REF!</v>
      </c>
      <c r="W294" s="11" t="e">
        <f>IF($A294="","",VLOOKUP($A294,#REF!,W$3+6,FALSE))</f>
        <v>#REF!</v>
      </c>
      <c r="X294" s="11" t="e">
        <f>IF($A294="","",VLOOKUP($A294,#REF!,X$3+6,FALSE))</f>
        <v>#REF!</v>
      </c>
      <c r="Y294" s="11" t="e">
        <f t="shared" si="20"/>
        <v>#REF!</v>
      </c>
      <c r="AA294" s="11"/>
      <c r="AD294" t="e">
        <f t="shared" si="21"/>
        <v>#REF!</v>
      </c>
      <c r="AE294" t="e">
        <f t="shared" si="22"/>
        <v>#REF!</v>
      </c>
      <c r="AF294" t="e">
        <f t="shared" si="23"/>
        <v>#REF!</v>
      </c>
      <c r="AG294" t="e">
        <f t="shared" si="24"/>
        <v>#REF!</v>
      </c>
    </row>
    <row r="295" spans="1:33" x14ac:dyDescent="0.25">
      <c r="A295" t="e">
        <f>IF(#REF!="","",#REF!)</f>
        <v>#REF!</v>
      </c>
      <c r="B295" s="10">
        <v>292</v>
      </c>
      <c r="C295" s="10" t="e">
        <f>IF(A295="","",IF(VLOOKUP(A295,#REF!,2,FALSE)=0,"",VLOOKUP(A295,#REF!,2,FALSE)))</f>
        <v>#REF!</v>
      </c>
      <c r="D295" s="10" t="e">
        <f>IF(A295="","",IF(VLOOKUP(A295,#REF!,3,FALSE)=0,"",VLOOKUP(A295,#REF!,3,FALSE)))</f>
        <v>#REF!</v>
      </c>
      <c r="E295" s="10" t="e">
        <f>IF(A295="","",IF(VLOOKUP(A295,#REF!,5,FALSE)=0,"",VLOOKUP(A295,#REF!,5,FALSE)))</f>
        <v>#REF!</v>
      </c>
      <c r="F295" s="10" t="e">
        <f>IF(A295="","",IF(VLOOKUP(A295,#REF!,4,FALSE)=0,"",VLOOKUP(A295,#REF!,4,FALSE)))</f>
        <v>#REF!</v>
      </c>
      <c r="G295" s="11" t="e">
        <f>IF($A295="","",VLOOKUP($A295,#REF!,G$3+6,FALSE))</f>
        <v>#REF!</v>
      </c>
      <c r="H295" s="11" t="e">
        <f>IF($A295="","",VLOOKUP($A295,#REF!,H$3+6,FALSE))</f>
        <v>#REF!</v>
      </c>
      <c r="I295" s="11" t="e">
        <f>IF($A295="","",VLOOKUP($A295,#REF!,I$3+6,FALSE))</f>
        <v>#REF!</v>
      </c>
      <c r="J295" s="11" t="e">
        <f>IF($A295="","",VLOOKUP($A295,#REF!,J$3+6,FALSE))</f>
        <v>#REF!</v>
      </c>
      <c r="K295" s="11" t="e">
        <f>IF($A295="","",VLOOKUP($A295,#REF!,K$3+6,FALSE))</f>
        <v>#REF!</v>
      </c>
      <c r="L295" s="11" t="e">
        <f>IF($A295="","",VLOOKUP($A295,#REF!,L$3+6,FALSE))</f>
        <v>#REF!</v>
      </c>
      <c r="M295" s="11" t="e">
        <f>IF($A295="","",VLOOKUP($A295,#REF!,M$3+6,FALSE))</f>
        <v>#REF!</v>
      </c>
      <c r="N295" s="11" t="e">
        <f>IF($A295="","",VLOOKUP($A295,#REF!,N$3+6,FALSE))</f>
        <v>#REF!</v>
      </c>
      <c r="O295" s="11" t="e">
        <f>IF($A295="","",VLOOKUP($A295,#REF!,O$3+6,FALSE))</f>
        <v>#REF!</v>
      </c>
      <c r="P295" s="11" t="e">
        <f>IF($A295="","",VLOOKUP($A295,#REF!,P$3+6,FALSE))</f>
        <v>#REF!</v>
      </c>
      <c r="Q295" s="11" t="e">
        <f>IF($A295="","",VLOOKUP($A295,#REF!,Q$3+6,FALSE))</f>
        <v>#REF!</v>
      </c>
      <c r="R295" s="11" t="e">
        <f>IF($A295="","",VLOOKUP($A295,#REF!,R$3+6,FALSE))</f>
        <v>#REF!</v>
      </c>
      <c r="S295" s="11" t="e">
        <f>IF($A295="","",VLOOKUP($A295,#REF!,S$3+6,FALSE))</f>
        <v>#REF!</v>
      </c>
      <c r="T295" s="11" t="e">
        <f>IF($A295="","",VLOOKUP($A295,#REF!,T$3+6,FALSE))</f>
        <v>#REF!</v>
      </c>
      <c r="U295" s="11" t="e">
        <f>IF($A295="","",VLOOKUP($A295,#REF!,U$3+6,FALSE))</f>
        <v>#REF!</v>
      </c>
      <c r="V295" s="11" t="e">
        <f>IF($A295="","",VLOOKUP($A295,#REF!,V$3+6,FALSE))</f>
        <v>#REF!</v>
      </c>
      <c r="W295" s="11" t="e">
        <f>IF($A295="","",VLOOKUP($A295,#REF!,W$3+6,FALSE))</f>
        <v>#REF!</v>
      </c>
      <c r="X295" s="11" t="e">
        <f>IF($A295="","",VLOOKUP($A295,#REF!,X$3+6,FALSE))</f>
        <v>#REF!</v>
      </c>
      <c r="Y295" s="11" t="e">
        <f t="shared" si="20"/>
        <v>#REF!</v>
      </c>
      <c r="AA295" s="11"/>
      <c r="AD295" t="e">
        <f t="shared" si="21"/>
        <v>#REF!</v>
      </c>
      <c r="AE295" t="e">
        <f t="shared" si="22"/>
        <v>#REF!</v>
      </c>
      <c r="AF295" t="e">
        <f t="shared" si="23"/>
        <v>#REF!</v>
      </c>
      <c r="AG295" t="e">
        <f t="shared" si="24"/>
        <v>#REF!</v>
      </c>
    </row>
    <row r="296" spans="1:33" x14ac:dyDescent="0.25">
      <c r="A296" t="e">
        <f>IF(#REF!="","",#REF!)</f>
        <v>#REF!</v>
      </c>
      <c r="B296" s="10">
        <v>293</v>
      </c>
      <c r="C296" s="10" t="e">
        <f>IF(A296="","",IF(VLOOKUP(A296,#REF!,2,FALSE)=0,"",VLOOKUP(A296,#REF!,2,FALSE)))</f>
        <v>#REF!</v>
      </c>
      <c r="D296" s="10" t="e">
        <f>IF(A296="","",IF(VLOOKUP(A296,#REF!,3,FALSE)=0,"",VLOOKUP(A296,#REF!,3,FALSE)))</f>
        <v>#REF!</v>
      </c>
      <c r="E296" s="10" t="e">
        <f>IF(A296="","",IF(VLOOKUP(A296,#REF!,5,FALSE)=0,"",VLOOKUP(A296,#REF!,5,FALSE)))</f>
        <v>#REF!</v>
      </c>
      <c r="F296" s="10" t="e">
        <f>IF(A296="","",IF(VLOOKUP(A296,#REF!,4,FALSE)=0,"",VLOOKUP(A296,#REF!,4,FALSE)))</f>
        <v>#REF!</v>
      </c>
      <c r="G296" s="11" t="e">
        <f>IF($A296="","",VLOOKUP($A296,#REF!,G$3+6,FALSE))</f>
        <v>#REF!</v>
      </c>
      <c r="H296" s="11" t="e">
        <f>IF($A296="","",VLOOKUP($A296,#REF!,H$3+6,FALSE))</f>
        <v>#REF!</v>
      </c>
      <c r="I296" s="11" t="e">
        <f>IF($A296="","",VLOOKUP($A296,#REF!,I$3+6,FALSE))</f>
        <v>#REF!</v>
      </c>
      <c r="J296" s="11" t="e">
        <f>IF($A296="","",VLOOKUP($A296,#REF!,J$3+6,FALSE))</f>
        <v>#REF!</v>
      </c>
      <c r="K296" s="11" t="e">
        <f>IF($A296="","",VLOOKUP($A296,#REF!,K$3+6,FALSE))</f>
        <v>#REF!</v>
      </c>
      <c r="L296" s="11" t="e">
        <f>IF($A296="","",VLOOKUP($A296,#REF!,L$3+6,FALSE))</f>
        <v>#REF!</v>
      </c>
      <c r="M296" s="11" t="e">
        <f>IF($A296="","",VLOOKUP($A296,#REF!,M$3+6,FALSE))</f>
        <v>#REF!</v>
      </c>
      <c r="N296" s="11" t="e">
        <f>IF($A296="","",VLOOKUP($A296,#REF!,N$3+6,FALSE))</f>
        <v>#REF!</v>
      </c>
      <c r="O296" s="11" t="e">
        <f>IF($A296="","",VLOOKUP($A296,#REF!,O$3+6,FALSE))</f>
        <v>#REF!</v>
      </c>
      <c r="P296" s="11" t="e">
        <f>IF($A296="","",VLOOKUP($A296,#REF!,P$3+6,FALSE))</f>
        <v>#REF!</v>
      </c>
      <c r="Q296" s="11" t="e">
        <f>IF($A296="","",VLOOKUP($A296,#REF!,Q$3+6,FALSE))</f>
        <v>#REF!</v>
      </c>
      <c r="R296" s="11" t="e">
        <f>IF($A296="","",VLOOKUP($A296,#REF!,R$3+6,FALSE))</f>
        <v>#REF!</v>
      </c>
      <c r="S296" s="11" t="e">
        <f>IF($A296="","",VLOOKUP($A296,#REF!,S$3+6,FALSE))</f>
        <v>#REF!</v>
      </c>
      <c r="T296" s="11" t="e">
        <f>IF($A296="","",VLOOKUP($A296,#REF!,T$3+6,FALSE))</f>
        <v>#REF!</v>
      </c>
      <c r="U296" s="11" t="e">
        <f>IF($A296="","",VLOOKUP($A296,#REF!,U$3+6,FALSE))</f>
        <v>#REF!</v>
      </c>
      <c r="V296" s="11" t="e">
        <f>IF($A296="","",VLOOKUP($A296,#REF!,V$3+6,FALSE))</f>
        <v>#REF!</v>
      </c>
      <c r="W296" s="11" t="e">
        <f>IF($A296="","",VLOOKUP($A296,#REF!,W$3+6,FALSE))</f>
        <v>#REF!</v>
      </c>
      <c r="X296" s="11" t="e">
        <f>IF($A296="","",VLOOKUP($A296,#REF!,X$3+6,FALSE))</f>
        <v>#REF!</v>
      </c>
      <c r="Y296" s="11" t="e">
        <f t="shared" si="20"/>
        <v>#REF!</v>
      </c>
      <c r="AA296" s="11"/>
      <c r="AD296" t="e">
        <f t="shared" si="21"/>
        <v>#REF!</v>
      </c>
      <c r="AE296" t="e">
        <f t="shared" si="22"/>
        <v>#REF!</v>
      </c>
      <c r="AF296" t="e">
        <f t="shared" si="23"/>
        <v>#REF!</v>
      </c>
      <c r="AG296" t="e">
        <f t="shared" si="24"/>
        <v>#REF!</v>
      </c>
    </row>
    <row r="297" spans="1:33" x14ac:dyDescent="0.25">
      <c r="A297" t="e">
        <f>IF(#REF!="","",#REF!)</f>
        <v>#REF!</v>
      </c>
      <c r="B297" s="10">
        <v>294</v>
      </c>
      <c r="C297" s="10" t="e">
        <f>IF(A297="","",IF(VLOOKUP(A297,#REF!,2,FALSE)=0,"",VLOOKUP(A297,#REF!,2,FALSE)))</f>
        <v>#REF!</v>
      </c>
      <c r="D297" s="10" t="e">
        <f>IF(A297="","",IF(VLOOKUP(A297,#REF!,3,FALSE)=0,"",VLOOKUP(A297,#REF!,3,FALSE)))</f>
        <v>#REF!</v>
      </c>
      <c r="E297" s="10" t="e">
        <f>IF(A297="","",IF(VLOOKUP(A297,#REF!,5,FALSE)=0,"",VLOOKUP(A297,#REF!,5,FALSE)))</f>
        <v>#REF!</v>
      </c>
      <c r="F297" s="10" t="e">
        <f>IF(A297="","",IF(VLOOKUP(A297,#REF!,4,FALSE)=0,"",VLOOKUP(A297,#REF!,4,FALSE)))</f>
        <v>#REF!</v>
      </c>
      <c r="G297" s="11" t="e">
        <f>IF($A297="","",VLOOKUP($A297,#REF!,G$3+6,FALSE))</f>
        <v>#REF!</v>
      </c>
      <c r="H297" s="11" t="e">
        <f>IF($A297="","",VLOOKUP($A297,#REF!,H$3+6,FALSE))</f>
        <v>#REF!</v>
      </c>
      <c r="I297" s="11" t="e">
        <f>IF($A297="","",VLOOKUP($A297,#REF!,I$3+6,FALSE))</f>
        <v>#REF!</v>
      </c>
      <c r="J297" s="11" t="e">
        <f>IF($A297="","",VLOOKUP($A297,#REF!,J$3+6,FALSE))</f>
        <v>#REF!</v>
      </c>
      <c r="K297" s="11" t="e">
        <f>IF($A297="","",VLOOKUP($A297,#REF!,K$3+6,FALSE))</f>
        <v>#REF!</v>
      </c>
      <c r="L297" s="11" t="e">
        <f>IF($A297="","",VLOOKUP($A297,#REF!,L$3+6,FALSE))</f>
        <v>#REF!</v>
      </c>
      <c r="M297" s="11" t="e">
        <f>IF($A297="","",VLOOKUP($A297,#REF!,M$3+6,FALSE))</f>
        <v>#REF!</v>
      </c>
      <c r="N297" s="11" t="e">
        <f>IF($A297="","",VLOOKUP($A297,#REF!,N$3+6,FALSE))</f>
        <v>#REF!</v>
      </c>
      <c r="O297" s="11" t="e">
        <f>IF($A297="","",VLOOKUP($A297,#REF!,O$3+6,FALSE))</f>
        <v>#REF!</v>
      </c>
      <c r="P297" s="11" t="e">
        <f>IF($A297="","",VLOOKUP($A297,#REF!,P$3+6,FALSE))</f>
        <v>#REF!</v>
      </c>
      <c r="Q297" s="11" t="e">
        <f>IF($A297="","",VLOOKUP($A297,#REF!,Q$3+6,FALSE))</f>
        <v>#REF!</v>
      </c>
      <c r="R297" s="11" t="e">
        <f>IF($A297="","",VLOOKUP($A297,#REF!,R$3+6,FALSE))</f>
        <v>#REF!</v>
      </c>
      <c r="S297" s="11" t="e">
        <f>IF($A297="","",VLOOKUP($A297,#REF!,S$3+6,FALSE))</f>
        <v>#REF!</v>
      </c>
      <c r="T297" s="11" t="e">
        <f>IF($A297="","",VLOOKUP($A297,#REF!,T$3+6,FALSE))</f>
        <v>#REF!</v>
      </c>
      <c r="U297" s="11" t="e">
        <f>IF($A297="","",VLOOKUP($A297,#REF!,U$3+6,FALSE))</f>
        <v>#REF!</v>
      </c>
      <c r="V297" s="11" t="e">
        <f>IF($A297="","",VLOOKUP($A297,#REF!,V$3+6,FALSE))</f>
        <v>#REF!</v>
      </c>
      <c r="W297" s="11" t="e">
        <f>IF($A297="","",VLOOKUP($A297,#REF!,W$3+6,FALSE))</f>
        <v>#REF!</v>
      </c>
      <c r="X297" s="11" t="e">
        <f>IF($A297="","",VLOOKUP($A297,#REF!,X$3+6,FALSE))</f>
        <v>#REF!</v>
      </c>
      <c r="Y297" s="11" t="e">
        <f t="shared" si="20"/>
        <v>#REF!</v>
      </c>
      <c r="AA297" s="11"/>
      <c r="AD297" t="e">
        <f t="shared" si="21"/>
        <v>#REF!</v>
      </c>
      <c r="AE297" t="e">
        <f t="shared" si="22"/>
        <v>#REF!</v>
      </c>
      <c r="AF297" t="e">
        <f t="shared" si="23"/>
        <v>#REF!</v>
      </c>
      <c r="AG297" t="e">
        <f t="shared" si="24"/>
        <v>#REF!</v>
      </c>
    </row>
    <row r="298" spans="1:33" x14ac:dyDescent="0.25">
      <c r="A298" t="e">
        <f>IF(#REF!="","",#REF!)</f>
        <v>#REF!</v>
      </c>
      <c r="B298" s="10">
        <v>295</v>
      </c>
      <c r="C298" s="10" t="e">
        <f>IF(A298="","",IF(VLOOKUP(A298,#REF!,2,FALSE)=0,"",VLOOKUP(A298,#REF!,2,FALSE)))</f>
        <v>#REF!</v>
      </c>
      <c r="D298" s="10" t="e">
        <f>IF(A298="","",IF(VLOOKUP(A298,#REF!,3,FALSE)=0,"",VLOOKUP(A298,#REF!,3,FALSE)))</f>
        <v>#REF!</v>
      </c>
      <c r="E298" s="10" t="e">
        <f>IF(A298="","",IF(VLOOKUP(A298,#REF!,5,FALSE)=0,"",VLOOKUP(A298,#REF!,5,FALSE)))</f>
        <v>#REF!</v>
      </c>
      <c r="F298" s="10" t="e">
        <f>IF(A298="","",IF(VLOOKUP(A298,#REF!,4,FALSE)=0,"",VLOOKUP(A298,#REF!,4,FALSE)))</f>
        <v>#REF!</v>
      </c>
      <c r="G298" s="11" t="e">
        <f>IF($A298="","",VLOOKUP($A298,#REF!,G$3+6,FALSE))</f>
        <v>#REF!</v>
      </c>
      <c r="H298" s="11" t="e">
        <f>IF($A298="","",VLOOKUP($A298,#REF!,H$3+6,FALSE))</f>
        <v>#REF!</v>
      </c>
      <c r="I298" s="11" t="e">
        <f>IF($A298="","",VLOOKUP($A298,#REF!,I$3+6,FALSE))</f>
        <v>#REF!</v>
      </c>
      <c r="J298" s="11" t="e">
        <f>IF($A298="","",VLOOKUP($A298,#REF!,J$3+6,FALSE))</f>
        <v>#REF!</v>
      </c>
      <c r="K298" s="11" t="e">
        <f>IF($A298="","",VLOOKUP($A298,#REF!,K$3+6,FALSE))</f>
        <v>#REF!</v>
      </c>
      <c r="L298" s="11" t="e">
        <f>IF($A298="","",VLOOKUP($A298,#REF!,L$3+6,FALSE))</f>
        <v>#REF!</v>
      </c>
      <c r="M298" s="11" t="e">
        <f>IF($A298="","",VLOOKUP($A298,#REF!,M$3+6,FALSE))</f>
        <v>#REF!</v>
      </c>
      <c r="N298" s="11" t="e">
        <f>IF($A298="","",VLOOKUP($A298,#REF!,N$3+6,FALSE))</f>
        <v>#REF!</v>
      </c>
      <c r="O298" s="11" t="e">
        <f>IF($A298="","",VLOOKUP($A298,#REF!,O$3+6,FALSE))</f>
        <v>#REF!</v>
      </c>
      <c r="P298" s="11" t="e">
        <f>IF($A298="","",VLOOKUP($A298,#REF!,P$3+6,FALSE))</f>
        <v>#REF!</v>
      </c>
      <c r="Q298" s="11" t="e">
        <f>IF($A298="","",VLOOKUP($A298,#REF!,Q$3+6,FALSE))</f>
        <v>#REF!</v>
      </c>
      <c r="R298" s="11" t="e">
        <f>IF($A298="","",VLOOKUP($A298,#REF!,R$3+6,FALSE))</f>
        <v>#REF!</v>
      </c>
      <c r="S298" s="11" t="e">
        <f>IF($A298="","",VLOOKUP($A298,#REF!,S$3+6,FALSE))</f>
        <v>#REF!</v>
      </c>
      <c r="T298" s="11" t="e">
        <f>IF($A298="","",VLOOKUP($A298,#REF!,T$3+6,FALSE))</f>
        <v>#REF!</v>
      </c>
      <c r="U298" s="11" t="e">
        <f>IF($A298="","",VLOOKUP($A298,#REF!,U$3+6,FALSE))</f>
        <v>#REF!</v>
      </c>
      <c r="V298" s="11" t="e">
        <f>IF($A298="","",VLOOKUP($A298,#REF!,V$3+6,FALSE))</f>
        <v>#REF!</v>
      </c>
      <c r="W298" s="11" t="e">
        <f>IF($A298="","",VLOOKUP($A298,#REF!,W$3+6,FALSE))</f>
        <v>#REF!</v>
      </c>
      <c r="X298" s="11" t="e">
        <f>IF($A298="","",VLOOKUP($A298,#REF!,X$3+6,FALSE))</f>
        <v>#REF!</v>
      </c>
      <c r="Y298" s="11" t="e">
        <f t="shared" si="20"/>
        <v>#REF!</v>
      </c>
      <c r="AA298" s="11"/>
      <c r="AD298" t="e">
        <f t="shared" si="21"/>
        <v>#REF!</v>
      </c>
      <c r="AE298" t="e">
        <f t="shared" si="22"/>
        <v>#REF!</v>
      </c>
      <c r="AF298" t="e">
        <f t="shared" si="23"/>
        <v>#REF!</v>
      </c>
      <c r="AG298" t="e">
        <f t="shared" si="24"/>
        <v>#REF!</v>
      </c>
    </row>
    <row r="299" spans="1:33" x14ac:dyDescent="0.25">
      <c r="A299" t="e">
        <f>IF(#REF!="","",#REF!)</f>
        <v>#REF!</v>
      </c>
      <c r="B299" s="10">
        <v>296</v>
      </c>
      <c r="C299" s="10" t="e">
        <f>IF(A299="","",IF(VLOOKUP(A299,#REF!,2,FALSE)=0,"",VLOOKUP(A299,#REF!,2,FALSE)))</f>
        <v>#REF!</v>
      </c>
      <c r="D299" s="10" t="e">
        <f>IF(A299="","",IF(VLOOKUP(A299,#REF!,3,FALSE)=0,"",VLOOKUP(A299,#REF!,3,FALSE)))</f>
        <v>#REF!</v>
      </c>
      <c r="E299" s="10" t="e">
        <f>IF(A299="","",IF(VLOOKUP(A299,#REF!,5,FALSE)=0,"",VLOOKUP(A299,#REF!,5,FALSE)))</f>
        <v>#REF!</v>
      </c>
      <c r="F299" s="10" t="e">
        <f>IF(A299="","",IF(VLOOKUP(A299,#REF!,4,FALSE)=0,"",VLOOKUP(A299,#REF!,4,FALSE)))</f>
        <v>#REF!</v>
      </c>
      <c r="G299" s="11" t="e">
        <f>IF($A299="","",VLOOKUP($A299,#REF!,G$3+6,FALSE))</f>
        <v>#REF!</v>
      </c>
      <c r="H299" s="11" t="e">
        <f>IF($A299="","",VLOOKUP($A299,#REF!,H$3+6,FALSE))</f>
        <v>#REF!</v>
      </c>
      <c r="I299" s="11" t="e">
        <f>IF($A299="","",VLOOKUP($A299,#REF!,I$3+6,FALSE))</f>
        <v>#REF!</v>
      </c>
      <c r="J299" s="11" t="e">
        <f>IF($A299="","",VLOOKUP($A299,#REF!,J$3+6,FALSE))</f>
        <v>#REF!</v>
      </c>
      <c r="K299" s="11" t="e">
        <f>IF($A299="","",VLOOKUP($A299,#REF!,K$3+6,FALSE))</f>
        <v>#REF!</v>
      </c>
      <c r="L299" s="11" t="e">
        <f>IF($A299="","",VLOOKUP($A299,#REF!,L$3+6,FALSE))</f>
        <v>#REF!</v>
      </c>
      <c r="M299" s="11" t="e">
        <f>IF($A299="","",VLOOKUP($A299,#REF!,M$3+6,FALSE))</f>
        <v>#REF!</v>
      </c>
      <c r="N299" s="11" t="e">
        <f>IF($A299="","",VLOOKUP($A299,#REF!,N$3+6,FALSE))</f>
        <v>#REF!</v>
      </c>
      <c r="O299" s="11" t="e">
        <f>IF($A299="","",VLOOKUP($A299,#REF!,O$3+6,FALSE))</f>
        <v>#REF!</v>
      </c>
      <c r="P299" s="11" t="e">
        <f>IF($A299="","",VLOOKUP($A299,#REF!,P$3+6,FALSE))</f>
        <v>#REF!</v>
      </c>
      <c r="Q299" s="11" t="e">
        <f>IF($A299="","",VLOOKUP($A299,#REF!,Q$3+6,FALSE))</f>
        <v>#REF!</v>
      </c>
      <c r="R299" s="11" t="e">
        <f>IF($A299="","",VLOOKUP($A299,#REF!,R$3+6,FALSE))</f>
        <v>#REF!</v>
      </c>
      <c r="S299" s="11" t="e">
        <f>IF($A299="","",VLOOKUP($A299,#REF!,S$3+6,FALSE))</f>
        <v>#REF!</v>
      </c>
      <c r="T299" s="11" t="e">
        <f>IF($A299="","",VLOOKUP($A299,#REF!,T$3+6,FALSE))</f>
        <v>#REF!</v>
      </c>
      <c r="U299" s="11" t="e">
        <f>IF($A299="","",VLOOKUP($A299,#REF!,U$3+6,FALSE))</f>
        <v>#REF!</v>
      </c>
      <c r="V299" s="11" t="e">
        <f>IF($A299="","",VLOOKUP($A299,#REF!,V$3+6,FALSE))</f>
        <v>#REF!</v>
      </c>
      <c r="W299" s="11" t="e">
        <f>IF($A299="","",VLOOKUP($A299,#REF!,W$3+6,FALSE))</f>
        <v>#REF!</v>
      </c>
      <c r="X299" s="11" t="e">
        <f>IF($A299="","",VLOOKUP($A299,#REF!,X$3+6,FALSE))</f>
        <v>#REF!</v>
      </c>
      <c r="Y299" s="11" t="e">
        <f t="shared" si="20"/>
        <v>#REF!</v>
      </c>
      <c r="AA299" s="11"/>
      <c r="AD299" t="e">
        <f t="shared" si="21"/>
        <v>#REF!</v>
      </c>
      <c r="AE299" t="e">
        <f t="shared" si="22"/>
        <v>#REF!</v>
      </c>
      <c r="AF299" t="e">
        <f t="shared" si="23"/>
        <v>#REF!</v>
      </c>
      <c r="AG299" t="e">
        <f t="shared" si="24"/>
        <v>#REF!</v>
      </c>
    </row>
    <row r="300" spans="1:33" x14ac:dyDescent="0.25">
      <c r="A300" t="e">
        <f>IF(#REF!="","",#REF!)</f>
        <v>#REF!</v>
      </c>
      <c r="B300" s="10">
        <v>297</v>
      </c>
      <c r="C300" s="10" t="e">
        <f>IF(A300="","",IF(VLOOKUP(A300,#REF!,2,FALSE)=0,"",VLOOKUP(A300,#REF!,2,FALSE)))</f>
        <v>#REF!</v>
      </c>
      <c r="D300" s="10" t="e">
        <f>IF(A300="","",IF(VLOOKUP(A300,#REF!,3,FALSE)=0,"",VLOOKUP(A300,#REF!,3,FALSE)))</f>
        <v>#REF!</v>
      </c>
      <c r="E300" s="10" t="e">
        <f>IF(A300="","",IF(VLOOKUP(A300,#REF!,5,FALSE)=0,"",VLOOKUP(A300,#REF!,5,FALSE)))</f>
        <v>#REF!</v>
      </c>
      <c r="F300" s="10" t="e">
        <f>IF(A300="","",IF(VLOOKUP(A300,#REF!,4,FALSE)=0,"",VLOOKUP(A300,#REF!,4,FALSE)))</f>
        <v>#REF!</v>
      </c>
      <c r="G300" s="11" t="e">
        <f>IF($A300="","",VLOOKUP($A300,#REF!,G$3+6,FALSE))</f>
        <v>#REF!</v>
      </c>
      <c r="H300" s="11" t="e">
        <f>IF($A300="","",VLOOKUP($A300,#REF!,H$3+6,FALSE))</f>
        <v>#REF!</v>
      </c>
      <c r="I300" s="11" t="e">
        <f>IF($A300="","",VLOOKUP($A300,#REF!,I$3+6,FALSE))</f>
        <v>#REF!</v>
      </c>
      <c r="J300" s="11" t="e">
        <f>IF($A300="","",VLOOKUP($A300,#REF!,J$3+6,FALSE))</f>
        <v>#REF!</v>
      </c>
      <c r="K300" s="11" t="e">
        <f>IF($A300="","",VLOOKUP($A300,#REF!,K$3+6,FALSE))</f>
        <v>#REF!</v>
      </c>
      <c r="L300" s="11" t="e">
        <f>IF($A300="","",VLOOKUP($A300,#REF!,L$3+6,FALSE))</f>
        <v>#REF!</v>
      </c>
      <c r="M300" s="11" t="e">
        <f>IF($A300="","",VLOOKUP($A300,#REF!,M$3+6,FALSE))</f>
        <v>#REF!</v>
      </c>
      <c r="N300" s="11" t="e">
        <f>IF($A300="","",VLOOKUP($A300,#REF!,N$3+6,FALSE))</f>
        <v>#REF!</v>
      </c>
      <c r="O300" s="11" t="e">
        <f>IF($A300="","",VLOOKUP($A300,#REF!,O$3+6,FALSE))</f>
        <v>#REF!</v>
      </c>
      <c r="P300" s="11" t="e">
        <f>IF($A300="","",VLOOKUP($A300,#REF!,P$3+6,FALSE))</f>
        <v>#REF!</v>
      </c>
      <c r="Q300" s="11" t="e">
        <f>IF($A300="","",VLOOKUP($A300,#REF!,Q$3+6,FALSE))</f>
        <v>#REF!</v>
      </c>
      <c r="R300" s="11" t="e">
        <f>IF($A300="","",VLOOKUP($A300,#REF!,R$3+6,FALSE))</f>
        <v>#REF!</v>
      </c>
      <c r="S300" s="11" t="e">
        <f>IF($A300="","",VLOOKUP($A300,#REF!,S$3+6,FALSE))</f>
        <v>#REF!</v>
      </c>
      <c r="T300" s="11" t="e">
        <f>IF($A300="","",VLOOKUP($A300,#REF!,T$3+6,FALSE))</f>
        <v>#REF!</v>
      </c>
      <c r="U300" s="11" t="e">
        <f>IF($A300="","",VLOOKUP($A300,#REF!,U$3+6,FALSE))</f>
        <v>#REF!</v>
      </c>
      <c r="V300" s="11" t="e">
        <f>IF($A300="","",VLOOKUP($A300,#REF!,V$3+6,FALSE))</f>
        <v>#REF!</v>
      </c>
      <c r="W300" s="11" t="e">
        <f>IF($A300="","",VLOOKUP($A300,#REF!,W$3+6,FALSE))</f>
        <v>#REF!</v>
      </c>
      <c r="X300" s="11" t="e">
        <f>IF($A300="","",VLOOKUP($A300,#REF!,X$3+6,FALSE))</f>
        <v>#REF!</v>
      </c>
      <c r="Y300" s="11" t="e">
        <f t="shared" si="20"/>
        <v>#REF!</v>
      </c>
      <c r="AA300" s="11"/>
      <c r="AD300" t="e">
        <f t="shared" si="21"/>
        <v>#REF!</v>
      </c>
      <c r="AE300" t="e">
        <f t="shared" si="22"/>
        <v>#REF!</v>
      </c>
      <c r="AF300" t="e">
        <f t="shared" si="23"/>
        <v>#REF!</v>
      </c>
      <c r="AG300" t="e">
        <f t="shared" si="24"/>
        <v>#REF!</v>
      </c>
    </row>
    <row r="301" spans="1:33" x14ac:dyDescent="0.25">
      <c r="A301" t="e">
        <f>IF(#REF!="","",#REF!)</f>
        <v>#REF!</v>
      </c>
      <c r="B301" s="10">
        <v>298</v>
      </c>
      <c r="C301" s="10" t="e">
        <f>IF(A301="","",IF(VLOOKUP(A301,#REF!,2,FALSE)=0,"",VLOOKUP(A301,#REF!,2,FALSE)))</f>
        <v>#REF!</v>
      </c>
      <c r="D301" s="10" t="e">
        <f>IF(A301="","",IF(VLOOKUP(A301,#REF!,3,FALSE)=0,"",VLOOKUP(A301,#REF!,3,FALSE)))</f>
        <v>#REF!</v>
      </c>
      <c r="E301" s="10" t="e">
        <f>IF(A301="","",IF(VLOOKUP(A301,#REF!,5,FALSE)=0,"",VLOOKUP(A301,#REF!,5,FALSE)))</f>
        <v>#REF!</v>
      </c>
      <c r="F301" s="10" t="e">
        <f>IF(A301="","",IF(VLOOKUP(A301,#REF!,4,FALSE)=0,"",VLOOKUP(A301,#REF!,4,FALSE)))</f>
        <v>#REF!</v>
      </c>
      <c r="G301" s="11" t="e">
        <f>IF($A301="","",VLOOKUP($A301,#REF!,G$3+6,FALSE))</f>
        <v>#REF!</v>
      </c>
      <c r="H301" s="11" t="e">
        <f>IF($A301="","",VLOOKUP($A301,#REF!,H$3+6,FALSE))</f>
        <v>#REF!</v>
      </c>
      <c r="I301" s="11" t="e">
        <f>IF($A301="","",VLOOKUP($A301,#REF!,I$3+6,FALSE))</f>
        <v>#REF!</v>
      </c>
      <c r="J301" s="11" t="e">
        <f>IF($A301="","",VLOOKUP($A301,#REF!,J$3+6,FALSE))</f>
        <v>#REF!</v>
      </c>
      <c r="K301" s="11" t="e">
        <f>IF($A301="","",VLOOKUP($A301,#REF!,K$3+6,FALSE))</f>
        <v>#REF!</v>
      </c>
      <c r="L301" s="11" t="e">
        <f>IF($A301="","",VLOOKUP($A301,#REF!,L$3+6,FALSE))</f>
        <v>#REF!</v>
      </c>
      <c r="M301" s="11" t="e">
        <f>IF($A301="","",VLOOKUP($A301,#REF!,M$3+6,FALSE))</f>
        <v>#REF!</v>
      </c>
      <c r="N301" s="11" t="e">
        <f>IF($A301="","",VLOOKUP($A301,#REF!,N$3+6,FALSE))</f>
        <v>#REF!</v>
      </c>
      <c r="O301" s="11" t="e">
        <f>IF($A301="","",VLOOKUP($A301,#REF!,O$3+6,FALSE))</f>
        <v>#REF!</v>
      </c>
      <c r="P301" s="11" t="e">
        <f>IF($A301="","",VLOOKUP($A301,#REF!,P$3+6,FALSE))</f>
        <v>#REF!</v>
      </c>
      <c r="Q301" s="11" t="e">
        <f>IF($A301="","",VLOOKUP($A301,#REF!,Q$3+6,FALSE))</f>
        <v>#REF!</v>
      </c>
      <c r="R301" s="11" t="e">
        <f>IF($A301="","",VLOOKUP($A301,#REF!,R$3+6,FALSE))</f>
        <v>#REF!</v>
      </c>
      <c r="S301" s="11" t="e">
        <f>IF($A301="","",VLOOKUP($A301,#REF!,S$3+6,FALSE))</f>
        <v>#REF!</v>
      </c>
      <c r="T301" s="11" t="e">
        <f>IF($A301="","",VLOOKUP($A301,#REF!,T$3+6,FALSE))</f>
        <v>#REF!</v>
      </c>
      <c r="U301" s="11" t="e">
        <f>IF($A301="","",VLOOKUP($A301,#REF!,U$3+6,FALSE))</f>
        <v>#REF!</v>
      </c>
      <c r="V301" s="11" t="e">
        <f>IF($A301="","",VLOOKUP($A301,#REF!,V$3+6,FALSE))</f>
        <v>#REF!</v>
      </c>
      <c r="W301" s="11" t="e">
        <f>IF($A301="","",VLOOKUP($A301,#REF!,W$3+6,FALSE))</f>
        <v>#REF!</v>
      </c>
      <c r="X301" s="11" t="e">
        <f>IF($A301="","",VLOOKUP($A301,#REF!,X$3+6,FALSE))</f>
        <v>#REF!</v>
      </c>
      <c r="Y301" s="11" t="e">
        <f t="shared" si="20"/>
        <v>#REF!</v>
      </c>
      <c r="AA301" s="11"/>
      <c r="AD301" t="e">
        <f t="shared" si="21"/>
        <v>#REF!</v>
      </c>
      <c r="AE301" t="e">
        <f t="shared" si="22"/>
        <v>#REF!</v>
      </c>
      <c r="AF301" t="e">
        <f t="shared" si="23"/>
        <v>#REF!</v>
      </c>
      <c r="AG301" t="e">
        <f t="shared" si="24"/>
        <v>#REF!</v>
      </c>
    </row>
    <row r="302" spans="1:33" x14ac:dyDescent="0.25">
      <c r="A302" t="e">
        <f>IF(#REF!="","",#REF!)</f>
        <v>#REF!</v>
      </c>
      <c r="B302" s="10">
        <v>299</v>
      </c>
      <c r="C302" s="10" t="e">
        <f>IF(A302="","",IF(VLOOKUP(A302,#REF!,2,FALSE)=0,"",VLOOKUP(A302,#REF!,2,FALSE)))</f>
        <v>#REF!</v>
      </c>
      <c r="D302" s="10" t="e">
        <f>IF(A302="","",IF(VLOOKUP(A302,#REF!,3,FALSE)=0,"",VLOOKUP(A302,#REF!,3,FALSE)))</f>
        <v>#REF!</v>
      </c>
      <c r="E302" s="10" t="e">
        <f>IF(A302="","",IF(VLOOKUP(A302,#REF!,5,FALSE)=0,"",VLOOKUP(A302,#REF!,5,FALSE)))</f>
        <v>#REF!</v>
      </c>
      <c r="F302" s="10" t="e">
        <f>IF(A302="","",IF(VLOOKUP(A302,#REF!,4,FALSE)=0,"",VLOOKUP(A302,#REF!,4,FALSE)))</f>
        <v>#REF!</v>
      </c>
      <c r="G302" s="11" t="e">
        <f>IF($A302="","",VLOOKUP($A302,#REF!,G$3+6,FALSE))</f>
        <v>#REF!</v>
      </c>
      <c r="H302" s="11" t="e">
        <f>IF($A302="","",VLOOKUP($A302,#REF!,H$3+6,FALSE))</f>
        <v>#REF!</v>
      </c>
      <c r="I302" s="11" t="e">
        <f>IF($A302="","",VLOOKUP($A302,#REF!,I$3+6,FALSE))</f>
        <v>#REF!</v>
      </c>
      <c r="J302" s="11" t="e">
        <f>IF($A302="","",VLOOKUP($A302,#REF!,J$3+6,FALSE))</f>
        <v>#REF!</v>
      </c>
      <c r="K302" s="11" t="e">
        <f>IF($A302="","",VLOOKUP($A302,#REF!,K$3+6,FALSE))</f>
        <v>#REF!</v>
      </c>
      <c r="L302" s="11" t="e">
        <f>IF($A302="","",VLOOKUP($A302,#REF!,L$3+6,FALSE))</f>
        <v>#REF!</v>
      </c>
      <c r="M302" s="11" t="e">
        <f>IF($A302="","",VLOOKUP($A302,#REF!,M$3+6,FALSE))</f>
        <v>#REF!</v>
      </c>
      <c r="N302" s="11" t="e">
        <f>IF($A302="","",VLOOKUP($A302,#REF!,N$3+6,FALSE))</f>
        <v>#REF!</v>
      </c>
      <c r="O302" s="11" t="e">
        <f>IF($A302="","",VLOOKUP($A302,#REF!,O$3+6,FALSE))</f>
        <v>#REF!</v>
      </c>
      <c r="P302" s="11" t="e">
        <f>IF($A302="","",VLOOKUP($A302,#REF!,P$3+6,FALSE))</f>
        <v>#REF!</v>
      </c>
      <c r="Q302" s="11" t="e">
        <f>IF($A302="","",VLOOKUP($A302,#REF!,Q$3+6,FALSE))</f>
        <v>#REF!</v>
      </c>
      <c r="R302" s="11" t="e">
        <f>IF($A302="","",VLOOKUP($A302,#REF!,R$3+6,FALSE))</f>
        <v>#REF!</v>
      </c>
      <c r="S302" s="11" t="e">
        <f>IF($A302="","",VLOOKUP($A302,#REF!,S$3+6,FALSE))</f>
        <v>#REF!</v>
      </c>
      <c r="T302" s="11" t="e">
        <f>IF($A302="","",VLOOKUP($A302,#REF!,T$3+6,FALSE))</f>
        <v>#REF!</v>
      </c>
      <c r="U302" s="11" t="e">
        <f>IF($A302="","",VLOOKUP($A302,#REF!,U$3+6,FALSE))</f>
        <v>#REF!</v>
      </c>
      <c r="V302" s="11" t="e">
        <f>IF($A302="","",VLOOKUP($A302,#REF!,V$3+6,FALSE))</f>
        <v>#REF!</v>
      </c>
      <c r="W302" s="11" t="e">
        <f>IF($A302="","",VLOOKUP($A302,#REF!,W$3+6,FALSE))</f>
        <v>#REF!</v>
      </c>
      <c r="X302" s="11" t="e">
        <f>IF($A302="","",VLOOKUP($A302,#REF!,X$3+6,FALSE))</f>
        <v>#REF!</v>
      </c>
      <c r="Y302" s="11" t="e">
        <f t="shared" si="20"/>
        <v>#REF!</v>
      </c>
      <c r="AA302" s="11"/>
      <c r="AD302" t="e">
        <f t="shared" si="21"/>
        <v>#REF!</v>
      </c>
      <c r="AE302" t="e">
        <f t="shared" si="22"/>
        <v>#REF!</v>
      </c>
      <c r="AF302" t="e">
        <f t="shared" si="23"/>
        <v>#REF!</v>
      </c>
      <c r="AG302" t="e">
        <f t="shared" si="24"/>
        <v>#REF!</v>
      </c>
    </row>
    <row r="303" spans="1:33" x14ac:dyDescent="0.25">
      <c r="A303" t="e">
        <f>IF(#REF!="","",#REF!)</f>
        <v>#REF!</v>
      </c>
      <c r="B303" s="10">
        <v>300</v>
      </c>
      <c r="C303" s="10" t="e">
        <f>IF(A303="","",IF(VLOOKUP(A303,#REF!,2,FALSE)=0,"",VLOOKUP(A303,#REF!,2,FALSE)))</f>
        <v>#REF!</v>
      </c>
      <c r="D303" s="10" t="e">
        <f>IF(A303="","",IF(VLOOKUP(A303,#REF!,3,FALSE)=0,"",VLOOKUP(A303,#REF!,3,FALSE)))</f>
        <v>#REF!</v>
      </c>
      <c r="E303" s="10" t="e">
        <f>IF(A303="","",IF(VLOOKUP(A303,#REF!,5,FALSE)=0,"",VLOOKUP(A303,#REF!,5,FALSE)))</f>
        <v>#REF!</v>
      </c>
      <c r="F303" s="10" t="e">
        <f>IF(A303="","",IF(VLOOKUP(A303,#REF!,4,FALSE)=0,"",VLOOKUP(A303,#REF!,4,FALSE)))</f>
        <v>#REF!</v>
      </c>
      <c r="G303" s="11" t="e">
        <f>IF($A303="","",VLOOKUP($A303,#REF!,G$3+6,FALSE))</f>
        <v>#REF!</v>
      </c>
      <c r="H303" s="11" t="e">
        <f>IF($A303="","",VLOOKUP($A303,#REF!,H$3+6,FALSE))</f>
        <v>#REF!</v>
      </c>
      <c r="I303" s="11" t="e">
        <f>IF($A303="","",VLOOKUP($A303,#REF!,I$3+6,FALSE))</f>
        <v>#REF!</v>
      </c>
      <c r="J303" s="11" t="e">
        <f>IF($A303="","",VLOOKUP($A303,#REF!,J$3+6,FALSE))</f>
        <v>#REF!</v>
      </c>
      <c r="K303" s="11" t="e">
        <f>IF($A303="","",VLOOKUP($A303,#REF!,K$3+6,FALSE))</f>
        <v>#REF!</v>
      </c>
      <c r="L303" s="11" t="e">
        <f>IF($A303="","",VLOOKUP($A303,#REF!,L$3+6,FALSE))</f>
        <v>#REF!</v>
      </c>
      <c r="M303" s="11" t="e">
        <f>IF($A303="","",VLOOKUP($A303,#REF!,M$3+6,FALSE))</f>
        <v>#REF!</v>
      </c>
      <c r="N303" s="11" t="e">
        <f>IF($A303="","",VLOOKUP($A303,#REF!,N$3+6,FALSE))</f>
        <v>#REF!</v>
      </c>
      <c r="O303" s="11" t="e">
        <f>IF($A303="","",VLOOKUP($A303,#REF!,O$3+6,FALSE))</f>
        <v>#REF!</v>
      </c>
      <c r="P303" s="11" t="e">
        <f>IF($A303="","",VLOOKUP($A303,#REF!,P$3+6,FALSE))</f>
        <v>#REF!</v>
      </c>
      <c r="Q303" s="11" t="e">
        <f>IF($A303="","",VLOOKUP($A303,#REF!,Q$3+6,FALSE))</f>
        <v>#REF!</v>
      </c>
      <c r="R303" s="11" t="e">
        <f>IF($A303="","",VLOOKUP($A303,#REF!,R$3+6,FALSE))</f>
        <v>#REF!</v>
      </c>
      <c r="S303" s="11" t="e">
        <f>IF($A303="","",VLOOKUP($A303,#REF!,S$3+6,FALSE))</f>
        <v>#REF!</v>
      </c>
      <c r="T303" s="11" t="e">
        <f>IF($A303="","",VLOOKUP($A303,#REF!,T$3+6,FALSE))</f>
        <v>#REF!</v>
      </c>
      <c r="U303" s="11" t="e">
        <f>IF($A303="","",VLOOKUP($A303,#REF!,U$3+6,FALSE))</f>
        <v>#REF!</v>
      </c>
      <c r="V303" s="11" t="e">
        <f>IF($A303="","",VLOOKUP($A303,#REF!,V$3+6,FALSE))</f>
        <v>#REF!</v>
      </c>
      <c r="W303" s="11" t="e">
        <f>IF($A303="","",VLOOKUP($A303,#REF!,W$3+6,FALSE))</f>
        <v>#REF!</v>
      </c>
      <c r="X303" s="11" t="e">
        <f>IF($A303="","",VLOOKUP($A303,#REF!,X$3+6,FALSE))</f>
        <v>#REF!</v>
      </c>
      <c r="Y303" s="11" t="e">
        <f t="shared" si="20"/>
        <v>#REF!</v>
      </c>
      <c r="AA303" s="11"/>
      <c r="AD303" t="e">
        <f t="shared" si="21"/>
        <v>#REF!</v>
      </c>
      <c r="AE303" t="e">
        <f t="shared" si="22"/>
        <v>#REF!</v>
      </c>
      <c r="AF303" t="e">
        <f t="shared" si="23"/>
        <v>#REF!</v>
      </c>
      <c r="AG303" t="e">
        <f t="shared" si="24"/>
        <v>#REF!</v>
      </c>
    </row>
  </sheetData>
  <mergeCells count="1">
    <mergeCell ref="G1:X1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3"/>
  <sheetViews>
    <sheetView workbookViewId="0"/>
  </sheetViews>
  <sheetFormatPr defaultColWidth="8.85546875" defaultRowHeight="15" x14ac:dyDescent="0.25"/>
  <cols>
    <col min="1" max="1" width="11.7109375" bestFit="1" customWidth="1"/>
    <col min="2" max="2" width="4" bestFit="1" customWidth="1"/>
    <col min="3" max="3" width="22.140625" bestFit="1" customWidth="1"/>
    <col min="4" max="4" width="12" bestFit="1" customWidth="1"/>
    <col min="5" max="5" width="14.140625" bestFit="1" customWidth="1"/>
    <col min="6" max="6" width="27.7109375" bestFit="1" customWidth="1"/>
    <col min="7" max="26" width="4.7109375" style="2" customWidth="1"/>
    <col min="28" max="28" width="9.42578125" customWidth="1"/>
    <col min="29" max="29" width="8" customWidth="1"/>
    <col min="30" max="33" width="9.140625" customWidth="1"/>
  </cols>
  <sheetData>
    <row r="1" spans="1:33" ht="15.75" thickBot="1" x14ac:dyDescent="0.3">
      <c r="G1" s="32" t="s">
        <v>337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/>
      <c r="Z1"/>
    </row>
    <row r="2" spans="1:33" x14ac:dyDescent="0.25">
      <c r="C2" s="4"/>
      <c r="D2" s="4"/>
      <c r="E2" s="4"/>
      <c r="F2" s="4"/>
      <c r="G2" s="5">
        <v>4</v>
      </c>
      <c r="H2" s="5">
        <v>5</v>
      </c>
      <c r="I2" s="5">
        <v>4</v>
      </c>
      <c r="J2" s="5">
        <v>4</v>
      </c>
      <c r="K2" s="5">
        <v>3</v>
      </c>
      <c r="L2" s="5">
        <v>4</v>
      </c>
      <c r="M2" s="5">
        <v>5</v>
      </c>
      <c r="N2" s="5">
        <v>3</v>
      </c>
      <c r="O2" s="5">
        <v>4</v>
      </c>
      <c r="P2" s="5">
        <v>5</v>
      </c>
      <c r="Q2" s="5">
        <v>4</v>
      </c>
      <c r="R2" s="5">
        <v>3</v>
      </c>
      <c r="S2" s="5">
        <v>5</v>
      </c>
      <c r="T2" s="5">
        <v>3</v>
      </c>
      <c r="U2" s="5">
        <v>4</v>
      </c>
      <c r="V2" s="5">
        <v>4</v>
      </c>
      <c r="W2" s="5">
        <v>4</v>
      </c>
      <c r="X2" s="5">
        <v>4</v>
      </c>
    </row>
    <row r="3" spans="1:33" x14ac:dyDescent="0.25">
      <c r="A3" s="6" t="s">
        <v>361</v>
      </c>
      <c r="C3" s="6" t="s">
        <v>343</v>
      </c>
      <c r="D3" s="6" t="s">
        <v>344</v>
      </c>
      <c r="E3" s="6" t="s">
        <v>351</v>
      </c>
      <c r="F3" s="6" t="s">
        <v>345</v>
      </c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 t="s">
        <v>336</v>
      </c>
      <c r="Z3"/>
      <c r="AA3" s="1" t="s">
        <v>350</v>
      </c>
      <c r="AB3" s="6"/>
      <c r="AD3" s="1" t="s">
        <v>346</v>
      </c>
      <c r="AE3" s="1" t="s">
        <v>347</v>
      </c>
      <c r="AF3" s="1" t="s">
        <v>348</v>
      </c>
      <c r="AG3" s="1" t="s">
        <v>349</v>
      </c>
    </row>
    <row r="4" spans="1:33" x14ac:dyDescent="0.25">
      <c r="A4" t="e">
        <f>IF(#REF!="","",#REF!)</f>
        <v>#REF!</v>
      </c>
      <c r="B4" s="10">
        <v>1</v>
      </c>
      <c r="C4" s="10" t="e">
        <f>IF(A4="","",IF(VLOOKUP(A4,#REF!,2,FALSE)=0,"",VLOOKUP(A4,#REF!,2,FALSE)))</f>
        <v>#REF!</v>
      </c>
      <c r="D4" s="10" t="e">
        <f>IF(A4="","",IF(VLOOKUP(A4,#REF!,3,FALSE)=0,"",VLOOKUP(A4,#REF!,3,FALSE)))</f>
        <v>#REF!</v>
      </c>
      <c r="E4" s="10" t="e">
        <f>IF(A4="","",IF(VLOOKUP(A4,#REF!,5,FALSE)=0,"",VLOOKUP(A4,#REF!,5,FALSE)))</f>
        <v>#REF!</v>
      </c>
      <c r="F4" s="10" t="e">
        <f>IF(A4="","",IF(VLOOKUP(A4,#REF!,4,FALSE)=0,"",VLOOKUP(A4,#REF!,4,FALSE)))</f>
        <v>#REF!</v>
      </c>
      <c r="G4" s="11" t="e">
        <f>IF($A4="","",VLOOKUP($A4,#REF!,G$3+6,FALSE))</f>
        <v>#REF!</v>
      </c>
      <c r="H4" s="11" t="e">
        <f>IF($A4="","",VLOOKUP($A4,#REF!,H$3+6,FALSE))</f>
        <v>#REF!</v>
      </c>
      <c r="I4" s="11" t="e">
        <f>IF($A4="","",VLOOKUP($A4,#REF!,I$3+6,FALSE))</f>
        <v>#REF!</v>
      </c>
      <c r="J4" s="11" t="e">
        <f>IF($A4="","",VLOOKUP($A4,#REF!,J$3+6,FALSE))</f>
        <v>#REF!</v>
      </c>
      <c r="K4" s="11" t="e">
        <f>IF($A4="","",VLOOKUP($A4,#REF!,K$3+6,FALSE))</f>
        <v>#REF!</v>
      </c>
      <c r="L4" s="11" t="e">
        <f>IF($A4="","",VLOOKUP($A4,#REF!,L$3+6,FALSE))</f>
        <v>#REF!</v>
      </c>
      <c r="M4" s="11" t="e">
        <f>IF($A4="","",VLOOKUP($A4,#REF!,M$3+6,FALSE))</f>
        <v>#REF!</v>
      </c>
      <c r="N4" s="11" t="e">
        <f>IF($A4="","",VLOOKUP($A4,#REF!,N$3+6,FALSE))</f>
        <v>#REF!</v>
      </c>
      <c r="O4" s="11" t="e">
        <f>IF($A4="","",VLOOKUP($A4,#REF!,O$3+6,FALSE))</f>
        <v>#REF!</v>
      </c>
      <c r="P4" s="11" t="e">
        <f>IF($A4="","",VLOOKUP($A4,#REF!,P$3+6,FALSE))</f>
        <v>#REF!</v>
      </c>
      <c r="Q4" s="11" t="e">
        <f>IF($A4="","",VLOOKUP($A4,#REF!,Q$3+6,FALSE))</f>
        <v>#REF!</v>
      </c>
      <c r="R4" s="11" t="e">
        <f>IF($A4="","",VLOOKUP($A4,#REF!,R$3+6,FALSE))</f>
        <v>#REF!</v>
      </c>
      <c r="S4" s="11" t="e">
        <f>IF($A4="","",VLOOKUP($A4,#REF!,S$3+6,FALSE))</f>
        <v>#REF!</v>
      </c>
      <c r="T4" s="11" t="e">
        <f>IF($A4="","",VLOOKUP($A4,#REF!,T$3+6,FALSE))</f>
        <v>#REF!</v>
      </c>
      <c r="U4" s="11" t="e">
        <f>IF($A4="","",VLOOKUP($A4,#REF!,U$3+6,FALSE))</f>
        <v>#REF!</v>
      </c>
      <c r="V4" s="11" t="e">
        <f>IF($A4="","",VLOOKUP($A4,#REF!,V$3+6,FALSE))</f>
        <v>#REF!</v>
      </c>
      <c r="W4" s="11" t="e">
        <f>IF($A4="","",VLOOKUP($A4,#REF!,W$3+6,FALSE))</f>
        <v>#REF!</v>
      </c>
      <c r="X4" s="11" t="e">
        <f>IF($A4="","",VLOOKUP($A4,#REF!,X$3+6,FALSE))</f>
        <v>#REF!</v>
      </c>
      <c r="Y4" s="11" t="e">
        <f t="shared" ref="Y4:Y67" si="0">+SUM(G4:X4)</f>
        <v>#REF!</v>
      </c>
      <c r="AA4" s="11"/>
      <c r="AD4" t="e">
        <f t="shared" ref="AD4:AD67" si="1">SUM(P4:X4)</f>
        <v>#REF!</v>
      </c>
      <c r="AE4" t="e">
        <f t="shared" ref="AE4:AE67" si="2">SUM(S4:X4)</f>
        <v>#REF!</v>
      </c>
      <c r="AF4" t="e">
        <f t="shared" ref="AF4:AF67" si="3">SUM(V4:X4)</f>
        <v>#REF!</v>
      </c>
      <c r="AG4" t="e">
        <f t="shared" ref="AG4:AG67" si="4">SUM(X4)</f>
        <v>#REF!</v>
      </c>
    </row>
    <row r="5" spans="1:33" x14ac:dyDescent="0.25">
      <c r="A5" t="e">
        <f>IF(#REF!="","",#REF!)</f>
        <v>#REF!</v>
      </c>
      <c r="B5" s="10">
        <v>2</v>
      </c>
      <c r="C5" s="10" t="e">
        <f>IF(A5="","",IF(VLOOKUP(A5,#REF!,2,FALSE)=0,"",VLOOKUP(A5,#REF!,2,FALSE)))</f>
        <v>#REF!</v>
      </c>
      <c r="D5" s="10" t="e">
        <f>IF(A5="","",IF(VLOOKUP(A5,#REF!,3,FALSE)=0,"",VLOOKUP(A5,#REF!,3,FALSE)))</f>
        <v>#REF!</v>
      </c>
      <c r="E5" s="10" t="e">
        <f>IF(A5="","",IF(VLOOKUP(A5,#REF!,5,FALSE)=0,"",VLOOKUP(A5,#REF!,5,FALSE)))</f>
        <v>#REF!</v>
      </c>
      <c r="F5" s="10" t="e">
        <f>IF(A5="","",IF(VLOOKUP(A5,#REF!,4,FALSE)=0,"",VLOOKUP(A5,#REF!,4,FALSE)))</f>
        <v>#REF!</v>
      </c>
      <c r="G5" s="11" t="e">
        <f>IF($A5="","",VLOOKUP($A5,#REF!,G$3+6,FALSE))</f>
        <v>#REF!</v>
      </c>
      <c r="H5" s="11" t="e">
        <f>IF($A5="","",VLOOKUP($A5,#REF!,H$3+6,FALSE))</f>
        <v>#REF!</v>
      </c>
      <c r="I5" s="11" t="e">
        <f>IF($A5="","",VLOOKUP($A5,#REF!,I$3+6,FALSE))</f>
        <v>#REF!</v>
      </c>
      <c r="J5" s="11" t="e">
        <f>IF($A5="","",VLOOKUP($A5,#REF!,J$3+6,FALSE))</f>
        <v>#REF!</v>
      </c>
      <c r="K5" s="11" t="e">
        <f>IF($A5="","",VLOOKUP($A5,#REF!,K$3+6,FALSE))</f>
        <v>#REF!</v>
      </c>
      <c r="L5" s="11" t="e">
        <f>IF($A5="","",VLOOKUP($A5,#REF!,L$3+6,FALSE))</f>
        <v>#REF!</v>
      </c>
      <c r="M5" s="11" t="e">
        <f>IF($A5="","",VLOOKUP($A5,#REF!,M$3+6,FALSE))</f>
        <v>#REF!</v>
      </c>
      <c r="N5" s="11" t="e">
        <f>IF($A5="","",VLOOKUP($A5,#REF!,N$3+6,FALSE))</f>
        <v>#REF!</v>
      </c>
      <c r="O5" s="11" t="e">
        <f>IF($A5="","",VLOOKUP($A5,#REF!,O$3+6,FALSE))</f>
        <v>#REF!</v>
      </c>
      <c r="P5" s="11" t="e">
        <f>IF($A5="","",VLOOKUP($A5,#REF!,P$3+6,FALSE))</f>
        <v>#REF!</v>
      </c>
      <c r="Q5" s="11" t="e">
        <f>IF($A5="","",VLOOKUP($A5,#REF!,Q$3+6,FALSE))</f>
        <v>#REF!</v>
      </c>
      <c r="R5" s="11" t="e">
        <f>IF($A5="","",VLOOKUP($A5,#REF!,R$3+6,FALSE))</f>
        <v>#REF!</v>
      </c>
      <c r="S5" s="11" t="e">
        <f>IF($A5="","",VLOOKUP($A5,#REF!,S$3+6,FALSE))</f>
        <v>#REF!</v>
      </c>
      <c r="T5" s="11" t="e">
        <f>IF($A5="","",VLOOKUP($A5,#REF!,T$3+6,FALSE))</f>
        <v>#REF!</v>
      </c>
      <c r="U5" s="11" t="e">
        <f>IF($A5="","",VLOOKUP($A5,#REF!,U$3+6,FALSE))</f>
        <v>#REF!</v>
      </c>
      <c r="V5" s="11" t="e">
        <f>IF($A5="","",VLOOKUP($A5,#REF!,V$3+6,FALSE))</f>
        <v>#REF!</v>
      </c>
      <c r="W5" s="11" t="e">
        <f>IF($A5="","",VLOOKUP($A5,#REF!,W$3+6,FALSE))</f>
        <v>#REF!</v>
      </c>
      <c r="X5" s="11" t="e">
        <f>IF($A5="","",VLOOKUP($A5,#REF!,X$3+6,FALSE))</f>
        <v>#REF!</v>
      </c>
      <c r="Y5" s="11" t="e">
        <f t="shared" si="0"/>
        <v>#REF!</v>
      </c>
      <c r="AA5" s="11"/>
      <c r="AD5" t="e">
        <f t="shared" si="1"/>
        <v>#REF!</v>
      </c>
      <c r="AE5" t="e">
        <f t="shared" si="2"/>
        <v>#REF!</v>
      </c>
      <c r="AF5" t="e">
        <f t="shared" si="3"/>
        <v>#REF!</v>
      </c>
      <c r="AG5" t="e">
        <f t="shared" si="4"/>
        <v>#REF!</v>
      </c>
    </row>
    <row r="6" spans="1:33" x14ac:dyDescent="0.25">
      <c r="A6" t="e">
        <f>IF(#REF!="","",#REF!)</f>
        <v>#REF!</v>
      </c>
      <c r="B6" s="10">
        <v>3</v>
      </c>
      <c r="C6" s="10" t="e">
        <f>IF(A6="","",IF(VLOOKUP(A6,#REF!,2,FALSE)=0,"",VLOOKUP(A6,#REF!,2,FALSE)))</f>
        <v>#REF!</v>
      </c>
      <c r="D6" s="10" t="e">
        <f>IF(A6="","",IF(VLOOKUP(A6,#REF!,3,FALSE)=0,"",VLOOKUP(A6,#REF!,3,FALSE)))</f>
        <v>#REF!</v>
      </c>
      <c r="E6" s="10" t="e">
        <f>IF(A6="","",IF(VLOOKUP(A6,#REF!,5,FALSE)=0,"",VLOOKUP(A6,#REF!,5,FALSE)))</f>
        <v>#REF!</v>
      </c>
      <c r="F6" s="10" t="e">
        <f>IF(A6="","",IF(VLOOKUP(A6,#REF!,4,FALSE)=0,"",VLOOKUP(A6,#REF!,4,FALSE)))</f>
        <v>#REF!</v>
      </c>
      <c r="G6" s="11" t="e">
        <f>IF($A6="","",VLOOKUP($A6,#REF!,G$3+6,FALSE))</f>
        <v>#REF!</v>
      </c>
      <c r="H6" s="11" t="e">
        <f>IF($A6="","",VLOOKUP($A6,#REF!,H$3+6,FALSE))</f>
        <v>#REF!</v>
      </c>
      <c r="I6" s="11" t="e">
        <f>IF($A6="","",VLOOKUP($A6,#REF!,I$3+6,FALSE))</f>
        <v>#REF!</v>
      </c>
      <c r="J6" s="11" t="e">
        <f>IF($A6="","",VLOOKUP($A6,#REF!,J$3+6,FALSE))</f>
        <v>#REF!</v>
      </c>
      <c r="K6" s="11" t="e">
        <f>IF($A6="","",VLOOKUP($A6,#REF!,K$3+6,FALSE))</f>
        <v>#REF!</v>
      </c>
      <c r="L6" s="11" t="e">
        <f>IF($A6="","",VLOOKUP($A6,#REF!,L$3+6,FALSE))</f>
        <v>#REF!</v>
      </c>
      <c r="M6" s="11" t="e">
        <f>IF($A6="","",VLOOKUP($A6,#REF!,M$3+6,FALSE))</f>
        <v>#REF!</v>
      </c>
      <c r="N6" s="11" t="e">
        <f>IF($A6="","",VLOOKUP($A6,#REF!,N$3+6,FALSE))</f>
        <v>#REF!</v>
      </c>
      <c r="O6" s="11" t="e">
        <f>IF($A6="","",VLOOKUP($A6,#REF!,O$3+6,FALSE))</f>
        <v>#REF!</v>
      </c>
      <c r="P6" s="11" t="e">
        <f>IF($A6="","",VLOOKUP($A6,#REF!,P$3+6,FALSE))</f>
        <v>#REF!</v>
      </c>
      <c r="Q6" s="11" t="e">
        <f>IF($A6="","",VLOOKUP($A6,#REF!,Q$3+6,FALSE))</f>
        <v>#REF!</v>
      </c>
      <c r="R6" s="11" t="e">
        <f>IF($A6="","",VLOOKUP($A6,#REF!,R$3+6,FALSE))</f>
        <v>#REF!</v>
      </c>
      <c r="S6" s="11" t="e">
        <f>IF($A6="","",VLOOKUP($A6,#REF!,S$3+6,FALSE))</f>
        <v>#REF!</v>
      </c>
      <c r="T6" s="11" t="e">
        <f>IF($A6="","",VLOOKUP($A6,#REF!,T$3+6,FALSE))</f>
        <v>#REF!</v>
      </c>
      <c r="U6" s="11" t="e">
        <f>IF($A6="","",VLOOKUP($A6,#REF!,U$3+6,FALSE))</f>
        <v>#REF!</v>
      </c>
      <c r="V6" s="11" t="e">
        <f>IF($A6="","",VLOOKUP($A6,#REF!,V$3+6,FALSE))</f>
        <v>#REF!</v>
      </c>
      <c r="W6" s="11" t="e">
        <f>IF($A6="","",VLOOKUP($A6,#REF!,W$3+6,FALSE))</f>
        <v>#REF!</v>
      </c>
      <c r="X6" s="11" t="e">
        <f>IF($A6="","",VLOOKUP($A6,#REF!,X$3+6,FALSE))</f>
        <v>#REF!</v>
      </c>
      <c r="Y6" s="11" t="e">
        <f t="shared" si="0"/>
        <v>#REF!</v>
      </c>
      <c r="AA6" s="11"/>
      <c r="AD6" t="e">
        <f t="shared" si="1"/>
        <v>#REF!</v>
      </c>
      <c r="AE6" t="e">
        <f t="shared" si="2"/>
        <v>#REF!</v>
      </c>
      <c r="AF6" t="e">
        <f t="shared" si="3"/>
        <v>#REF!</v>
      </c>
      <c r="AG6" t="e">
        <f t="shared" si="4"/>
        <v>#REF!</v>
      </c>
    </row>
    <row r="7" spans="1:33" x14ac:dyDescent="0.25">
      <c r="A7" t="e">
        <f>IF(#REF!="","",#REF!)</f>
        <v>#REF!</v>
      </c>
      <c r="B7" s="10">
        <v>4</v>
      </c>
      <c r="C7" s="10" t="e">
        <f>IF(A7="","",IF(VLOOKUP(A7,#REF!,2,FALSE)=0,"",VLOOKUP(A7,#REF!,2,FALSE)))</f>
        <v>#REF!</v>
      </c>
      <c r="D7" s="10" t="e">
        <f>IF(A7="","",IF(VLOOKUP(A7,#REF!,3,FALSE)=0,"",VLOOKUP(A7,#REF!,3,FALSE)))</f>
        <v>#REF!</v>
      </c>
      <c r="E7" s="10" t="e">
        <f>IF(A7="","",IF(VLOOKUP(A7,#REF!,5,FALSE)=0,"",VLOOKUP(A7,#REF!,5,FALSE)))</f>
        <v>#REF!</v>
      </c>
      <c r="F7" s="10" t="e">
        <f>IF(A7="","",IF(VLOOKUP(A7,#REF!,4,FALSE)=0,"",VLOOKUP(A7,#REF!,4,FALSE)))</f>
        <v>#REF!</v>
      </c>
      <c r="G7" s="11" t="e">
        <f>IF($A7="","",VLOOKUP($A7,#REF!,G$3+6,FALSE))</f>
        <v>#REF!</v>
      </c>
      <c r="H7" s="11" t="e">
        <f>IF($A7="","",VLOOKUP($A7,#REF!,H$3+6,FALSE))</f>
        <v>#REF!</v>
      </c>
      <c r="I7" s="11" t="e">
        <f>IF($A7="","",VLOOKUP($A7,#REF!,I$3+6,FALSE))</f>
        <v>#REF!</v>
      </c>
      <c r="J7" s="11" t="e">
        <f>IF($A7="","",VLOOKUP($A7,#REF!,J$3+6,FALSE))</f>
        <v>#REF!</v>
      </c>
      <c r="K7" s="11" t="e">
        <f>IF($A7="","",VLOOKUP($A7,#REF!,K$3+6,FALSE))</f>
        <v>#REF!</v>
      </c>
      <c r="L7" s="11" t="e">
        <f>IF($A7="","",VLOOKUP($A7,#REF!,L$3+6,FALSE))</f>
        <v>#REF!</v>
      </c>
      <c r="M7" s="11" t="e">
        <f>IF($A7="","",VLOOKUP($A7,#REF!,M$3+6,FALSE))</f>
        <v>#REF!</v>
      </c>
      <c r="N7" s="11" t="e">
        <f>IF($A7="","",VLOOKUP($A7,#REF!,N$3+6,FALSE))</f>
        <v>#REF!</v>
      </c>
      <c r="O7" s="11" t="e">
        <f>IF($A7="","",VLOOKUP($A7,#REF!,O$3+6,FALSE))</f>
        <v>#REF!</v>
      </c>
      <c r="P7" s="11" t="e">
        <f>IF($A7="","",VLOOKUP($A7,#REF!,P$3+6,FALSE))</f>
        <v>#REF!</v>
      </c>
      <c r="Q7" s="11" t="e">
        <f>IF($A7="","",VLOOKUP($A7,#REF!,Q$3+6,FALSE))</f>
        <v>#REF!</v>
      </c>
      <c r="R7" s="11" t="e">
        <f>IF($A7="","",VLOOKUP($A7,#REF!,R$3+6,FALSE))</f>
        <v>#REF!</v>
      </c>
      <c r="S7" s="11" t="e">
        <f>IF($A7="","",VLOOKUP($A7,#REF!,S$3+6,FALSE))</f>
        <v>#REF!</v>
      </c>
      <c r="T7" s="11" t="e">
        <f>IF($A7="","",VLOOKUP($A7,#REF!,T$3+6,FALSE))</f>
        <v>#REF!</v>
      </c>
      <c r="U7" s="11" t="e">
        <f>IF($A7="","",VLOOKUP($A7,#REF!,U$3+6,FALSE))</f>
        <v>#REF!</v>
      </c>
      <c r="V7" s="11" t="e">
        <f>IF($A7="","",VLOOKUP($A7,#REF!,V$3+6,FALSE))</f>
        <v>#REF!</v>
      </c>
      <c r="W7" s="11" t="e">
        <f>IF($A7="","",VLOOKUP($A7,#REF!,W$3+6,FALSE))</f>
        <v>#REF!</v>
      </c>
      <c r="X7" s="11" t="e">
        <f>IF($A7="","",VLOOKUP($A7,#REF!,X$3+6,FALSE))</f>
        <v>#REF!</v>
      </c>
      <c r="Y7" s="11" t="e">
        <f t="shared" si="0"/>
        <v>#REF!</v>
      </c>
      <c r="AA7" s="11"/>
      <c r="AD7" t="e">
        <f t="shared" si="1"/>
        <v>#REF!</v>
      </c>
      <c r="AE7" t="e">
        <f t="shared" si="2"/>
        <v>#REF!</v>
      </c>
      <c r="AF7" t="e">
        <f t="shared" si="3"/>
        <v>#REF!</v>
      </c>
      <c r="AG7" t="e">
        <f t="shared" si="4"/>
        <v>#REF!</v>
      </c>
    </row>
    <row r="8" spans="1:33" x14ac:dyDescent="0.25">
      <c r="A8" t="e">
        <f>IF(#REF!="","",#REF!)</f>
        <v>#REF!</v>
      </c>
      <c r="B8" s="10">
        <v>5</v>
      </c>
      <c r="C8" s="10" t="e">
        <f>IF(A8="","",IF(VLOOKUP(A8,#REF!,2,FALSE)=0,"",VLOOKUP(A8,#REF!,2,FALSE)))</f>
        <v>#REF!</v>
      </c>
      <c r="D8" s="10" t="e">
        <f>IF(A8="","",IF(VLOOKUP(A8,#REF!,3,FALSE)=0,"",VLOOKUP(A8,#REF!,3,FALSE)))</f>
        <v>#REF!</v>
      </c>
      <c r="E8" s="10" t="e">
        <f>IF(A8="","",IF(VLOOKUP(A8,#REF!,5,FALSE)=0,"",VLOOKUP(A8,#REF!,5,FALSE)))</f>
        <v>#REF!</v>
      </c>
      <c r="F8" s="10" t="e">
        <f>IF(A8="","",IF(VLOOKUP(A8,#REF!,4,FALSE)=0,"",VLOOKUP(A8,#REF!,4,FALSE)))</f>
        <v>#REF!</v>
      </c>
      <c r="G8" s="11" t="e">
        <f>IF($A8="","",VLOOKUP($A8,#REF!,G$3+6,FALSE))</f>
        <v>#REF!</v>
      </c>
      <c r="H8" s="11" t="e">
        <f>IF($A8="","",VLOOKUP($A8,#REF!,H$3+6,FALSE))</f>
        <v>#REF!</v>
      </c>
      <c r="I8" s="11" t="e">
        <f>IF($A8="","",VLOOKUP($A8,#REF!,I$3+6,FALSE))</f>
        <v>#REF!</v>
      </c>
      <c r="J8" s="11" t="e">
        <f>IF($A8="","",VLOOKUP($A8,#REF!,J$3+6,FALSE))</f>
        <v>#REF!</v>
      </c>
      <c r="K8" s="11" t="e">
        <f>IF($A8="","",VLOOKUP($A8,#REF!,K$3+6,FALSE))</f>
        <v>#REF!</v>
      </c>
      <c r="L8" s="11" t="e">
        <f>IF($A8="","",VLOOKUP($A8,#REF!,L$3+6,FALSE))</f>
        <v>#REF!</v>
      </c>
      <c r="M8" s="11" t="e">
        <f>IF($A8="","",VLOOKUP($A8,#REF!,M$3+6,FALSE))</f>
        <v>#REF!</v>
      </c>
      <c r="N8" s="11" t="e">
        <f>IF($A8="","",VLOOKUP($A8,#REF!,N$3+6,FALSE))</f>
        <v>#REF!</v>
      </c>
      <c r="O8" s="11" t="e">
        <f>IF($A8="","",VLOOKUP($A8,#REF!,O$3+6,FALSE))</f>
        <v>#REF!</v>
      </c>
      <c r="P8" s="11" t="e">
        <f>IF($A8="","",VLOOKUP($A8,#REF!,P$3+6,FALSE))</f>
        <v>#REF!</v>
      </c>
      <c r="Q8" s="11" t="e">
        <f>IF($A8="","",VLOOKUP($A8,#REF!,Q$3+6,FALSE))</f>
        <v>#REF!</v>
      </c>
      <c r="R8" s="11" t="e">
        <f>IF($A8="","",VLOOKUP($A8,#REF!,R$3+6,FALSE))</f>
        <v>#REF!</v>
      </c>
      <c r="S8" s="11" t="e">
        <f>IF($A8="","",VLOOKUP($A8,#REF!,S$3+6,FALSE))</f>
        <v>#REF!</v>
      </c>
      <c r="T8" s="11" t="e">
        <f>IF($A8="","",VLOOKUP($A8,#REF!,T$3+6,FALSE))</f>
        <v>#REF!</v>
      </c>
      <c r="U8" s="11" t="e">
        <f>IF($A8="","",VLOOKUP($A8,#REF!,U$3+6,FALSE))</f>
        <v>#REF!</v>
      </c>
      <c r="V8" s="11" t="e">
        <f>IF($A8="","",VLOOKUP($A8,#REF!,V$3+6,FALSE))</f>
        <v>#REF!</v>
      </c>
      <c r="W8" s="11" t="e">
        <f>IF($A8="","",VLOOKUP($A8,#REF!,W$3+6,FALSE))</f>
        <v>#REF!</v>
      </c>
      <c r="X8" s="11" t="e">
        <f>IF($A8="","",VLOOKUP($A8,#REF!,X$3+6,FALSE))</f>
        <v>#REF!</v>
      </c>
      <c r="Y8" s="11" t="e">
        <f t="shared" si="0"/>
        <v>#REF!</v>
      </c>
      <c r="AA8" s="11"/>
      <c r="AD8" t="e">
        <f t="shared" si="1"/>
        <v>#REF!</v>
      </c>
      <c r="AE8" t="e">
        <f t="shared" si="2"/>
        <v>#REF!</v>
      </c>
      <c r="AF8" t="e">
        <f t="shared" si="3"/>
        <v>#REF!</v>
      </c>
      <c r="AG8" t="e">
        <f t="shared" si="4"/>
        <v>#REF!</v>
      </c>
    </row>
    <row r="9" spans="1:33" x14ac:dyDescent="0.25">
      <c r="A9" t="e">
        <f>IF(#REF!="","",#REF!)</f>
        <v>#REF!</v>
      </c>
      <c r="B9" s="10">
        <v>6</v>
      </c>
      <c r="C9" s="10" t="e">
        <f>IF(A9="","",IF(VLOOKUP(A9,#REF!,2,FALSE)=0,"",VLOOKUP(A9,#REF!,2,FALSE)))</f>
        <v>#REF!</v>
      </c>
      <c r="D9" s="10" t="e">
        <f>IF(A9="","",IF(VLOOKUP(A9,#REF!,3,FALSE)=0,"",VLOOKUP(A9,#REF!,3,FALSE)))</f>
        <v>#REF!</v>
      </c>
      <c r="E9" s="10" t="e">
        <f>IF(A9="","",IF(VLOOKUP(A9,#REF!,5,FALSE)=0,"",VLOOKUP(A9,#REF!,5,FALSE)))</f>
        <v>#REF!</v>
      </c>
      <c r="F9" s="10" t="e">
        <f>IF(A9="","",IF(VLOOKUP(A9,#REF!,4,FALSE)=0,"",VLOOKUP(A9,#REF!,4,FALSE)))</f>
        <v>#REF!</v>
      </c>
      <c r="G9" s="11" t="e">
        <f>IF($A9="","",VLOOKUP($A9,#REF!,G$3+6,FALSE))</f>
        <v>#REF!</v>
      </c>
      <c r="H9" s="11" t="e">
        <f>IF($A9="","",VLOOKUP($A9,#REF!,H$3+6,FALSE))</f>
        <v>#REF!</v>
      </c>
      <c r="I9" s="11" t="e">
        <f>IF($A9="","",VLOOKUP($A9,#REF!,I$3+6,FALSE))</f>
        <v>#REF!</v>
      </c>
      <c r="J9" s="11" t="e">
        <f>IF($A9="","",VLOOKUP($A9,#REF!,J$3+6,FALSE))</f>
        <v>#REF!</v>
      </c>
      <c r="K9" s="11" t="e">
        <f>IF($A9="","",VLOOKUP($A9,#REF!,K$3+6,FALSE))</f>
        <v>#REF!</v>
      </c>
      <c r="L9" s="11" t="e">
        <f>IF($A9="","",VLOOKUP($A9,#REF!,L$3+6,FALSE))</f>
        <v>#REF!</v>
      </c>
      <c r="M9" s="11" t="e">
        <f>IF($A9="","",VLOOKUP($A9,#REF!,M$3+6,FALSE))</f>
        <v>#REF!</v>
      </c>
      <c r="N9" s="11" t="e">
        <f>IF($A9="","",VLOOKUP($A9,#REF!,N$3+6,FALSE))</f>
        <v>#REF!</v>
      </c>
      <c r="O9" s="11" t="e">
        <f>IF($A9="","",VLOOKUP($A9,#REF!,O$3+6,FALSE))</f>
        <v>#REF!</v>
      </c>
      <c r="P9" s="11" t="e">
        <f>IF($A9="","",VLOOKUP($A9,#REF!,P$3+6,FALSE))</f>
        <v>#REF!</v>
      </c>
      <c r="Q9" s="11" t="e">
        <f>IF($A9="","",VLOOKUP($A9,#REF!,Q$3+6,FALSE))</f>
        <v>#REF!</v>
      </c>
      <c r="R9" s="11" t="e">
        <f>IF($A9="","",VLOOKUP($A9,#REF!,R$3+6,FALSE))</f>
        <v>#REF!</v>
      </c>
      <c r="S9" s="11" t="e">
        <f>IF($A9="","",VLOOKUP($A9,#REF!,S$3+6,FALSE))</f>
        <v>#REF!</v>
      </c>
      <c r="T9" s="11" t="e">
        <f>IF($A9="","",VLOOKUP($A9,#REF!,T$3+6,FALSE))</f>
        <v>#REF!</v>
      </c>
      <c r="U9" s="11" t="e">
        <f>IF($A9="","",VLOOKUP($A9,#REF!,U$3+6,FALSE))</f>
        <v>#REF!</v>
      </c>
      <c r="V9" s="11" t="e">
        <f>IF($A9="","",VLOOKUP($A9,#REF!,V$3+6,FALSE))</f>
        <v>#REF!</v>
      </c>
      <c r="W9" s="11" t="e">
        <f>IF($A9="","",VLOOKUP($A9,#REF!,W$3+6,FALSE))</f>
        <v>#REF!</v>
      </c>
      <c r="X9" s="11" t="e">
        <f>IF($A9="","",VLOOKUP($A9,#REF!,X$3+6,FALSE))</f>
        <v>#REF!</v>
      </c>
      <c r="Y9" s="11" t="e">
        <f t="shared" si="0"/>
        <v>#REF!</v>
      </c>
      <c r="AA9" s="11"/>
      <c r="AD9" t="e">
        <f t="shared" si="1"/>
        <v>#REF!</v>
      </c>
      <c r="AE9" t="e">
        <f t="shared" si="2"/>
        <v>#REF!</v>
      </c>
      <c r="AF9" t="e">
        <f t="shared" si="3"/>
        <v>#REF!</v>
      </c>
      <c r="AG9" t="e">
        <f t="shared" si="4"/>
        <v>#REF!</v>
      </c>
    </row>
    <row r="10" spans="1:33" x14ac:dyDescent="0.25">
      <c r="A10" t="e">
        <f>IF(#REF!="","",#REF!)</f>
        <v>#REF!</v>
      </c>
      <c r="B10" s="10">
        <v>7</v>
      </c>
      <c r="C10" s="10" t="e">
        <f>IF(A10="","",IF(VLOOKUP(A10,#REF!,2,FALSE)=0,"",VLOOKUP(A10,#REF!,2,FALSE)))</f>
        <v>#REF!</v>
      </c>
      <c r="D10" s="10" t="e">
        <f>IF(A10="","",IF(VLOOKUP(A10,#REF!,3,FALSE)=0,"",VLOOKUP(A10,#REF!,3,FALSE)))</f>
        <v>#REF!</v>
      </c>
      <c r="E10" s="10" t="e">
        <f>IF(A10="","",IF(VLOOKUP(A10,#REF!,5,FALSE)=0,"",VLOOKUP(A10,#REF!,5,FALSE)))</f>
        <v>#REF!</v>
      </c>
      <c r="F10" s="10" t="e">
        <f>IF(A10="","",IF(VLOOKUP(A10,#REF!,4,FALSE)=0,"",VLOOKUP(A10,#REF!,4,FALSE)))</f>
        <v>#REF!</v>
      </c>
      <c r="G10" s="11" t="e">
        <f>IF($A10="","",VLOOKUP($A10,#REF!,G$3+6,FALSE))</f>
        <v>#REF!</v>
      </c>
      <c r="H10" s="11" t="e">
        <f>IF($A10="","",VLOOKUP($A10,#REF!,H$3+6,FALSE))</f>
        <v>#REF!</v>
      </c>
      <c r="I10" s="11" t="e">
        <f>IF($A10="","",VLOOKUP($A10,#REF!,I$3+6,FALSE))</f>
        <v>#REF!</v>
      </c>
      <c r="J10" s="11" t="e">
        <f>IF($A10="","",VLOOKUP($A10,#REF!,J$3+6,FALSE))</f>
        <v>#REF!</v>
      </c>
      <c r="K10" s="11" t="e">
        <f>IF($A10="","",VLOOKUP($A10,#REF!,K$3+6,FALSE))</f>
        <v>#REF!</v>
      </c>
      <c r="L10" s="11" t="e">
        <f>IF($A10="","",VLOOKUP($A10,#REF!,L$3+6,FALSE))</f>
        <v>#REF!</v>
      </c>
      <c r="M10" s="11" t="e">
        <f>IF($A10="","",VLOOKUP($A10,#REF!,M$3+6,FALSE))</f>
        <v>#REF!</v>
      </c>
      <c r="N10" s="11" t="e">
        <f>IF($A10="","",VLOOKUP($A10,#REF!,N$3+6,FALSE))</f>
        <v>#REF!</v>
      </c>
      <c r="O10" s="11" t="e">
        <f>IF($A10="","",VLOOKUP($A10,#REF!,O$3+6,FALSE))</f>
        <v>#REF!</v>
      </c>
      <c r="P10" s="11" t="e">
        <f>IF($A10="","",VLOOKUP($A10,#REF!,P$3+6,FALSE))</f>
        <v>#REF!</v>
      </c>
      <c r="Q10" s="11" t="e">
        <f>IF($A10="","",VLOOKUP($A10,#REF!,Q$3+6,FALSE))</f>
        <v>#REF!</v>
      </c>
      <c r="R10" s="11" t="e">
        <f>IF($A10="","",VLOOKUP($A10,#REF!,R$3+6,FALSE))</f>
        <v>#REF!</v>
      </c>
      <c r="S10" s="11" t="e">
        <f>IF($A10="","",VLOOKUP($A10,#REF!,S$3+6,FALSE))</f>
        <v>#REF!</v>
      </c>
      <c r="T10" s="11" t="e">
        <f>IF($A10="","",VLOOKUP($A10,#REF!,T$3+6,FALSE))</f>
        <v>#REF!</v>
      </c>
      <c r="U10" s="11" t="e">
        <f>IF($A10="","",VLOOKUP($A10,#REF!,U$3+6,FALSE))</f>
        <v>#REF!</v>
      </c>
      <c r="V10" s="11" t="e">
        <f>IF($A10="","",VLOOKUP($A10,#REF!,V$3+6,FALSE))</f>
        <v>#REF!</v>
      </c>
      <c r="W10" s="11" t="e">
        <f>IF($A10="","",VLOOKUP($A10,#REF!,W$3+6,FALSE))</f>
        <v>#REF!</v>
      </c>
      <c r="X10" s="11" t="e">
        <f>IF($A10="","",VLOOKUP($A10,#REF!,X$3+6,FALSE))</f>
        <v>#REF!</v>
      </c>
      <c r="Y10" s="11" t="e">
        <f t="shared" si="0"/>
        <v>#REF!</v>
      </c>
      <c r="AA10" s="11"/>
      <c r="AD10" t="e">
        <f t="shared" si="1"/>
        <v>#REF!</v>
      </c>
      <c r="AE10" t="e">
        <f t="shared" si="2"/>
        <v>#REF!</v>
      </c>
      <c r="AF10" t="e">
        <f t="shared" si="3"/>
        <v>#REF!</v>
      </c>
      <c r="AG10" t="e">
        <f t="shared" si="4"/>
        <v>#REF!</v>
      </c>
    </row>
    <row r="11" spans="1:33" x14ac:dyDescent="0.25">
      <c r="A11" t="e">
        <f>IF(#REF!="","",#REF!)</f>
        <v>#REF!</v>
      </c>
      <c r="B11" s="10">
        <v>8</v>
      </c>
      <c r="C11" s="10" t="e">
        <f>IF(A11="","",IF(VLOOKUP(A11,#REF!,2,FALSE)=0,"",VLOOKUP(A11,#REF!,2,FALSE)))</f>
        <v>#REF!</v>
      </c>
      <c r="D11" s="10" t="e">
        <f>IF(A11="","",IF(VLOOKUP(A11,#REF!,3,FALSE)=0,"",VLOOKUP(A11,#REF!,3,FALSE)))</f>
        <v>#REF!</v>
      </c>
      <c r="E11" s="10" t="e">
        <f>IF(A11="","",IF(VLOOKUP(A11,#REF!,5,FALSE)=0,"",VLOOKUP(A11,#REF!,5,FALSE)))</f>
        <v>#REF!</v>
      </c>
      <c r="F11" s="10" t="e">
        <f>IF(A11="","",IF(VLOOKUP(A11,#REF!,4,FALSE)=0,"",VLOOKUP(A11,#REF!,4,FALSE)))</f>
        <v>#REF!</v>
      </c>
      <c r="G11" s="11" t="e">
        <f>IF($A11="","",VLOOKUP($A11,#REF!,G$3+6,FALSE))</f>
        <v>#REF!</v>
      </c>
      <c r="H11" s="11" t="e">
        <f>IF($A11="","",VLOOKUP($A11,#REF!,H$3+6,FALSE))</f>
        <v>#REF!</v>
      </c>
      <c r="I11" s="11" t="e">
        <f>IF($A11="","",VLOOKUP($A11,#REF!,I$3+6,FALSE))</f>
        <v>#REF!</v>
      </c>
      <c r="J11" s="11" t="e">
        <f>IF($A11="","",VLOOKUP($A11,#REF!,J$3+6,FALSE))</f>
        <v>#REF!</v>
      </c>
      <c r="K11" s="11" t="e">
        <f>IF($A11="","",VLOOKUP($A11,#REF!,K$3+6,FALSE))</f>
        <v>#REF!</v>
      </c>
      <c r="L11" s="11" t="e">
        <f>IF($A11="","",VLOOKUP($A11,#REF!,L$3+6,FALSE))</f>
        <v>#REF!</v>
      </c>
      <c r="M11" s="11" t="e">
        <f>IF($A11="","",VLOOKUP($A11,#REF!,M$3+6,FALSE))</f>
        <v>#REF!</v>
      </c>
      <c r="N11" s="11" t="e">
        <f>IF($A11="","",VLOOKUP($A11,#REF!,N$3+6,FALSE))</f>
        <v>#REF!</v>
      </c>
      <c r="O11" s="11" t="e">
        <f>IF($A11="","",VLOOKUP($A11,#REF!,O$3+6,FALSE))</f>
        <v>#REF!</v>
      </c>
      <c r="P11" s="11" t="e">
        <f>IF($A11="","",VLOOKUP($A11,#REF!,P$3+6,FALSE))</f>
        <v>#REF!</v>
      </c>
      <c r="Q11" s="11" t="e">
        <f>IF($A11="","",VLOOKUP($A11,#REF!,Q$3+6,FALSE))</f>
        <v>#REF!</v>
      </c>
      <c r="R11" s="11" t="e">
        <f>IF($A11="","",VLOOKUP($A11,#REF!,R$3+6,FALSE))</f>
        <v>#REF!</v>
      </c>
      <c r="S11" s="11" t="e">
        <f>IF($A11="","",VLOOKUP($A11,#REF!,S$3+6,FALSE))</f>
        <v>#REF!</v>
      </c>
      <c r="T11" s="11" t="e">
        <f>IF($A11="","",VLOOKUP($A11,#REF!,T$3+6,FALSE))</f>
        <v>#REF!</v>
      </c>
      <c r="U11" s="11" t="e">
        <f>IF($A11="","",VLOOKUP($A11,#REF!,U$3+6,FALSE))</f>
        <v>#REF!</v>
      </c>
      <c r="V11" s="11" t="e">
        <f>IF($A11="","",VLOOKUP($A11,#REF!,V$3+6,FALSE))</f>
        <v>#REF!</v>
      </c>
      <c r="W11" s="11" t="e">
        <f>IF($A11="","",VLOOKUP($A11,#REF!,W$3+6,FALSE))</f>
        <v>#REF!</v>
      </c>
      <c r="X11" s="11" t="e">
        <f>IF($A11="","",VLOOKUP($A11,#REF!,X$3+6,FALSE))</f>
        <v>#REF!</v>
      </c>
      <c r="Y11" s="11" t="e">
        <f t="shared" si="0"/>
        <v>#REF!</v>
      </c>
      <c r="AA11" s="11"/>
      <c r="AD11" t="e">
        <f t="shared" si="1"/>
        <v>#REF!</v>
      </c>
      <c r="AE11" t="e">
        <f t="shared" si="2"/>
        <v>#REF!</v>
      </c>
      <c r="AF11" t="e">
        <f t="shared" si="3"/>
        <v>#REF!</v>
      </c>
      <c r="AG11" t="e">
        <f t="shared" si="4"/>
        <v>#REF!</v>
      </c>
    </row>
    <row r="12" spans="1:33" x14ac:dyDescent="0.25">
      <c r="A12" t="e">
        <f>IF(#REF!="","",#REF!)</f>
        <v>#REF!</v>
      </c>
      <c r="B12" s="10">
        <v>9</v>
      </c>
      <c r="C12" s="10" t="e">
        <f>IF(A12="","",IF(VLOOKUP(A12,#REF!,2,FALSE)=0,"",VLOOKUP(A12,#REF!,2,FALSE)))</f>
        <v>#REF!</v>
      </c>
      <c r="D12" s="10" t="e">
        <f>IF(A12="","",IF(VLOOKUP(A12,#REF!,3,FALSE)=0,"",VLOOKUP(A12,#REF!,3,FALSE)))</f>
        <v>#REF!</v>
      </c>
      <c r="E12" s="10" t="e">
        <f>IF(A12="","",IF(VLOOKUP(A12,#REF!,5,FALSE)=0,"",VLOOKUP(A12,#REF!,5,FALSE)))</f>
        <v>#REF!</v>
      </c>
      <c r="F12" s="10" t="e">
        <f>IF(A12="","",IF(VLOOKUP(A12,#REF!,4,FALSE)=0,"",VLOOKUP(A12,#REF!,4,FALSE)))</f>
        <v>#REF!</v>
      </c>
      <c r="G12" s="11" t="e">
        <f>IF($A12="","",VLOOKUP($A12,#REF!,G$3+6,FALSE))</f>
        <v>#REF!</v>
      </c>
      <c r="H12" s="11" t="e">
        <f>IF($A12="","",VLOOKUP($A12,#REF!,H$3+6,FALSE))</f>
        <v>#REF!</v>
      </c>
      <c r="I12" s="11" t="e">
        <f>IF($A12="","",VLOOKUP($A12,#REF!,I$3+6,FALSE))</f>
        <v>#REF!</v>
      </c>
      <c r="J12" s="11" t="e">
        <f>IF($A12="","",VLOOKUP($A12,#REF!,J$3+6,FALSE))</f>
        <v>#REF!</v>
      </c>
      <c r="K12" s="11" t="e">
        <f>IF($A12="","",VLOOKUP($A12,#REF!,K$3+6,FALSE))</f>
        <v>#REF!</v>
      </c>
      <c r="L12" s="11" t="e">
        <f>IF($A12="","",VLOOKUP($A12,#REF!,L$3+6,FALSE))</f>
        <v>#REF!</v>
      </c>
      <c r="M12" s="11" t="e">
        <f>IF($A12="","",VLOOKUP($A12,#REF!,M$3+6,FALSE))</f>
        <v>#REF!</v>
      </c>
      <c r="N12" s="11" t="e">
        <f>IF($A12="","",VLOOKUP($A12,#REF!,N$3+6,FALSE))</f>
        <v>#REF!</v>
      </c>
      <c r="O12" s="11" t="e">
        <f>IF($A12="","",VLOOKUP($A12,#REF!,O$3+6,FALSE))</f>
        <v>#REF!</v>
      </c>
      <c r="P12" s="11" t="e">
        <f>IF($A12="","",VLOOKUP($A12,#REF!,P$3+6,FALSE))</f>
        <v>#REF!</v>
      </c>
      <c r="Q12" s="11" t="e">
        <f>IF($A12="","",VLOOKUP($A12,#REF!,Q$3+6,FALSE))</f>
        <v>#REF!</v>
      </c>
      <c r="R12" s="11" t="e">
        <f>IF($A12="","",VLOOKUP($A12,#REF!,R$3+6,FALSE))</f>
        <v>#REF!</v>
      </c>
      <c r="S12" s="11" t="e">
        <f>IF($A12="","",VLOOKUP($A12,#REF!,S$3+6,FALSE))</f>
        <v>#REF!</v>
      </c>
      <c r="T12" s="11" t="e">
        <f>IF($A12="","",VLOOKUP($A12,#REF!,T$3+6,FALSE))</f>
        <v>#REF!</v>
      </c>
      <c r="U12" s="11" t="e">
        <f>IF($A12="","",VLOOKUP($A12,#REF!,U$3+6,FALSE))</f>
        <v>#REF!</v>
      </c>
      <c r="V12" s="11" t="e">
        <f>IF($A12="","",VLOOKUP($A12,#REF!,V$3+6,FALSE))</f>
        <v>#REF!</v>
      </c>
      <c r="W12" s="11" t="e">
        <f>IF($A12="","",VLOOKUP($A12,#REF!,W$3+6,FALSE))</f>
        <v>#REF!</v>
      </c>
      <c r="X12" s="11" t="e">
        <f>IF($A12="","",VLOOKUP($A12,#REF!,X$3+6,FALSE))</f>
        <v>#REF!</v>
      </c>
      <c r="Y12" s="11" t="e">
        <f t="shared" si="0"/>
        <v>#REF!</v>
      </c>
      <c r="AA12" s="11"/>
      <c r="AD12" t="e">
        <f t="shared" si="1"/>
        <v>#REF!</v>
      </c>
      <c r="AE12" t="e">
        <f t="shared" si="2"/>
        <v>#REF!</v>
      </c>
      <c r="AF12" t="e">
        <f t="shared" si="3"/>
        <v>#REF!</v>
      </c>
      <c r="AG12" t="e">
        <f t="shared" si="4"/>
        <v>#REF!</v>
      </c>
    </row>
    <row r="13" spans="1:33" x14ac:dyDescent="0.25">
      <c r="A13" t="e">
        <f>IF(#REF!="","",#REF!)</f>
        <v>#REF!</v>
      </c>
      <c r="B13" s="10">
        <v>10</v>
      </c>
      <c r="C13" s="10" t="e">
        <f>IF(A13="","",IF(VLOOKUP(A13,#REF!,2,FALSE)=0,"",VLOOKUP(A13,#REF!,2,FALSE)))</f>
        <v>#REF!</v>
      </c>
      <c r="D13" s="10" t="e">
        <f>IF(A13="","",IF(VLOOKUP(A13,#REF!,3,FALSE)=0,"",VLOOKUP(A13,#REF!,3,FALSE)))</f>
        <v>#REF!</v>
      </c>
      <c r="E13" s="10" t="e">
        <f>IF(A13="","",IF(VLOOKUP(A13,#REF!,5,FALSE)=0,"",VLOOKUP(A13,#REF!,5,FALSE)))</f>
        <v>#REF!</v>
      </c>
      <c r="F13" s="10" t="e">
        <f>IF(A13="","",IF(VLOOKUP(A13,#REF!,4,FALSE)=0,"",VLOOKUP(A13,#REF!,4,FALSE)))</f>
        <v>#REF!</v>
      </c>
      <c r="G13" s="11" t="e">
        <f>IF($A13="","",VLOOKUP($A13,#REF!,G$3+6,FALSE))</f>
        <v>#REF!</v>
      </c>
      <c r="H13" s="11" t="e">
        <f>IF($A13="","",VLOOKUP($A13,#REF!,H$3+6,FALSE))</f>
        <v>#REF!</v>
      </c>
      <c r="I13" s="11" t="e">
        <f>IF($A13="","",VLOOKUP($A13,#REF!,I$3+6,FALSE))</f>
        <v>#REF!</v>
      </c>
      <c r="J13" s="11" t="e">
        <f>IF($A13="","",VLOOKUP($A13,#REF!,J$3+6,FALSE))</f>
        <v>#REF!</v>
      </c>
      <c r="K13" s="11" t="e">
        <f>IF($A13="","",VLOOKUP($A13,#REF!,K$3+6,FALSE))</f>
        <v>#REF!</v>
      </c>
      <c r="L13" s="11" t="e">
        <f>IF($A13="","",VLOOKUP($A13,#REF!,L$3+6,FALSE))</f>
        <v>#REF!</v>
      </c>
      <c r="M13" s="11" t="e">
        <f>IF($A13="","",VLOOKUP($A13,#REF!,M$3+6,FALSE))</f>
        <v>#REF!</v>
      </c>
      <c r="N13" s="11" t="e">
        <f>IF($A13="","",VLOOKUP($A13,#REF!,N$3+6,FALSE))</f>
        <v>#REF!</v>
      </c>
      <c r="O13" s="11" t="e">
        <f>IF($A13="","",VLOOKUP($A13,#REF!,O$3+6,FALSE))</f>
        <v>#REF!</v>
      </c>
      <c r="P13" s="11" t="e">
        <f>IF($A13="","",VLOOKUP($A13,#REF!,P$3+6,FALSE))</f>
        <v>#REF!</v>
      </c>
      <c r="Q13" s="11" t="e">
        <f>IF($A13="","",VLOOKUP($A13,#REF!,Q$3+6,FALSE))</f>
        <v>#REF!</v>
      </c>
      <c r="R13" s="11" t="e">
        <f>IF($A13="","",VLOOKUP($A13,#REF!,R$3+6,FALSE))</f>
        <v>#REF!</v>
      </c>
      <c r="S13" s="11" t="e">
        <f>IF($A13="","",VLOOKUP($A13,#REF!,S$3+6,FALSE))</f>
        <v>#REF!</v>
      </c>
      <c r="T13" s="11" t="e">
        <f>IF($A13="","",VLOOKUP($A13,#REF!,T$3+6,FALSE))</f>
        <v>#REF!</v>
      </c>
      <c r="U13" s="11" t="e">
        <f>IF($A13="","",VLOOKUP($A13,#REF!,U$3+6,FALSE))</f>
        <v>#REF!</v>
      </c>
      <c r="V13" s="11" t="e">
        <f>IF($A13="","",VLOOKUP($A13,#REF!,V$3+6,FALSE))</f>
        <v>#REF!</v>
      </c>
      <c r="W13" s="11" t="e">
        <f>IF($A13="","",VLOOKUP($A13,#REF!,W$3+6,FALSE))</f>
        <v>#REF!</v>
      </c>
      <c r="X13" s="11" t="e">
        <f>IF($A13="","",VLOOKUP($A13,#REF!,X$3+6,FALSE))</f>
        <v>#REF!</v>
      </c>
      <c r="Y13" s="11" t="e">
        <f t="shared" si="0"/>
        <v>#REF!</v>
      </c>
      <c r="AA13" s="11"/>
      <c r="AD13" t="e">
        <f t="shared" si="1"/>
        <v>#REF!</v>
      </c>
      <c r="AE13" t="e">
        <f t="shared" si="2"/>
        <v>#REF!</v>
      </c>
      <c r="AF13" t="e">
        <f t="shared" si="3"/>
        <v>#REF!</v>
      </c>
      <c r="AG13" t="e">
        <f t="shared" si="4"/>
        <v>#REF!</v>
      </c>
    </row>
    <row r="14" spans="1:33" x14ac:dyDescent="0.25">
      <c r="A14" t="e">
        <f>IF(#REF!="","",#REF!)</f>
        <v>#REF!</v>
      </c>
      <c r="B14" s="10">
        <v>11</v>
      </c>
      <c r="C14" s="10" t="e">
        <f>IF(A14="","",IF(VLOOKUP(A14,#REF!,2,FALSE)=0,"",VLOOKUP(A14,#REF!,2,FALSE)))</f>
        <v>#REF!</v>
      </c>
      <c r="D14" s="10" t="e">
        <f>IF(A14="","",IF(VLOOKUP(A14,#REF!,3,FALSE)=0,"",VLOOKUP(A14,#REF!,3,FALSE)))</f>
        <v>#REF!</v>
      </c>
      <c r="E14" s="10" t="e">
        <f>IF(A14="","",IF(VLOOKUP(A14,#REF!,5,FALSE)=0,"",VLOOKUP(A14,#REF!,5,FALSE)))</f>
        <v>#REF!</v>
      </c>
      <c r="F14" s="10" t="e">
        <f>IF(A14="","",IF(VLOOKUP(A14,#REF!,4,FALSE)=0,"",VLOOKUP(A14,#REF!,4,FALSE)))</f>
        <v>#REF!</v>
      </c>
      <c r="G14" s="11" t="e">
        <f>IF($A14="","",VLOOKUP($A14,#REF!,G$3+6,FALSE))</f>
        <v>#REF!</v>
      </c>
      <c r="H14" s="11" t="e">
        <f>IF($A14="","",VLOOKUP($A14,#REF!,H$3+6,FALSE))</f>
        <v>#REF!</v>
      </c>
      <c r="I14" s="11" t="e">
        <f>IF($A14="","",VLOOKUP($A14,#REF!,I$3+6,FALSE))</f>
        <v>#REF!</v>
      </c>
      <c r="J14" s="11" t="e">
        <f>IF($A14="","",VLOOKUP($A14,#REF!,J$3+6,FALSE))</f>
        <v>#REF!</v>
      </c>
      <c r="K14" s="11" t="e">
        <f>IF($A14="","",VLOOKUP($A14,#REF!,K$3+6,FALSE))</f>
        <v>#REF!</v>
      </c>
      <c r="L14" s="11" t="e">
        <f>IF($A14="","",VLOOKUP($A14,#REF!,L$3+6,FALSE))</f>
        <v>#REF!</v>
      </c>
      <c r="M14" s="11" t="e">
        <f>IF($A14="","",VLOOKUP($A14,#REF!,M$3+6,FALSE))</f>
        <v>#REF!</v>
      </c>
      <c r="N14" s="11" t="e">
        <f>IF($A14="","",VLOOKUP($A14,#REF!,N$3+6,FALSE))</f>
        <v>#REF!</v>
      </c>
      <c r="O14" s="11" t="e">
        <f>IF($A14="","",VLOOKUP($A14,#REF!,O$3+6,FALSE))</f>
        <v>#REF!</v>
      </c>
      <c r="P14" s="11" t="e">
        <f>IF($A14="","",VLOOKUP($A14,#REF!,P$3+6,FALSE))</f>
        <v>#REF!</v>
      </c>
      <c r="Q14" s="11" t="e">
        <f>IF($A14="","",VLOOKUP($A14,#REF!,Q$3+6,FALSE))</f>
        <v>#REF!</v>
      </c>
      <c r="R14" s="11" t="e">
        <f>IF($A14="","",VLOOKUP($A14,#REF!,R$3+6,FALSE))</f>
        <v>#REF!</v>
      </c>
      <c r="S14" s="11" t="e">
        <f>IF($A14="","",VLOOKUP($A14,#REF!,S$3+6,FALSE))</f>
        <v>#REF!</v>
      </c>
      <c r="T14" s="11" t="e">
        <f>IF($A14="","",VLOOKUP($A14,#REF!,T$3+6,FALSE))</f>
        <v>#REF!</v>
      </c>
      <c r="U14" s="11" t="e">
        <f>IF($A14="","",VLOOKUP($A14,#REF!,U$3+6,FALSE))</f>
        <v>#REF!</v>
      </c>
      <c r="V14" s="11" t="e">
        <f>IF($A14="","",VLOOKUP($A14,#REF!,V$3+6,FALSE))</f>
        <v>#REF!</v>
      </c>
      <c r="W14" s="11" t="e">
        <f>IF($A14="","",VLOOKUP($A14,#REF!,W$3+6,FALSE))</f>
        <v>#REF!</v>
      </c>
      <c r="X14" s="11" t="e">
        <f>IF($A14="","",VLOOKUP($A14,#REF!,X$3+6,FALSE))</f>
        <v>#REF!</v>
      </c>
      <c r="Y14" s="11" t="e">
        <f t="shared" si="0"/>
        <v>#REF!</v>
      </c>
      <c r="AA14" s="11"/>
      <c r="AD14" t="e">
        <f t="shared" si="1"/>
        <v>#REF!</v>
      </c>
      <c r="AE14" t="e">
        <f t="shared" si="2"/>
        <v>#REF!</v>
      </c>
      <c r="AF14" t="e">
        <f t="shared" si="3"/>
        <v>#REF!</v>
      </c>
      <c r="AG14" t="e">
        <f t="shared" si="4"/>
        <v>#REF!</v>
      </c>
    </row>
    <row r="15" spans="1:33" x14ac:dyDescent="0.25">
      <c r="A15" t="e">
        <f>IF(#REF!="","",#REF!)</f>
        <v>#REF!</v>
      </c>
      <c r="B15" s="10">
        <v>12</v>
      </c>
      <c r="C15" s="10" t="e">
        <f>IF(A15="","",IF(VLOOKUP(A15,#REF!,2,FALSE)=0,"",VLOOKUP(A15,#REF!,2,FALSE)))</f>
        <v>#REF!</v>
      </c>
      <c r="D15" s="10" t="e">
        <f>IF(A15="","",IF(VLOOKUP(A15,#REF!,3,FALSE)=0,"",VLOOKUP(A15,#REF!,3,FALSE)))</f>
        <v>#REF!</v>
      </c>
      <c r="E15" s="10" t="e">
        <f>IF(A15="","",IF(VLOOKUP(A15,#REF!,5,FALSE)=0,"",VLOOKUP(A15,#REF!,5,FALSE)))</f>
        <v>#REF!</v>
      </c>
      <c r="F15" s="10" t="e">
        <f>IF(A15="","",IF(VLOOKUP(A15,#REF!,4,FALSE)=0,"",VLOOKUP(A15,#REF!,4,FALSE)))</f>
        <v>#REF!</v>
      </c>
      <c r="G15" s="11" t="e">
        <f>IF($A15="","",VLOOKUP($A15,#REF!,G$3+6,FALSE))</f>
        <v>#REF!</v>
      </c>
      <c r="H15" s="11" t="e">
        <f>IF($A15="","",VLOOKUP($A15,#REF!,H$3+6,FALSE))</f>
        <v>#REF!</v>
      </c>
      <c r="I15" s="11" t="e">
        <f>IF($A15="","",VLOOKUP($A15,#REF!,I$3+6,FALSE))</f>
        <v>#REF!</v>
      </c>
      <c r="J15" s="11" t="e">
        <f>IF($A15="","",VLOOKUP($A15,#REF!,J$3+6,FALSE))</f>
        <v>#REF!</v>
      </c>
      <c r="K15" s="11" t="e">
        <f>IF($A15="","",VLOOKUP($A15,#REF!,K$3+6,FALSE))</f>
        <v>#REF!</v>
      </c>
      <c r="L15" s="11" t="e">
        <f>IF($A15="","",VLOOKUP($A15,#REF!,L$3+6,FALSE))</f>
        <v>#REF!</v>
      </c>
      <c r="M15" s="11" t="e">
        <f>IF($A15="","",VLOOKUP($A15,#REF!,M$3+6,FALSE))</f>
        <v>#REF!</v>
      </c>
      <c r="N15" s="11" t="e">
        <f>IF($A15="","",VLOOKUP($A15,#REF!,N$3+6,FALSE))</f>
        <v>#REF!</v>
      </c>
      <c r="O15" s="11" t="e">
        <f>IF($A15="","",VLOOKUP($A15,#REF!,O$3+6,FALSE))</f>
        <v>#REF!</v>
      </c>
      <c r="P15" s="11" t="e">
        <f>IF($A15="","",VLOOKUP($A15,#REF!,P$3+6,FALSE))</f>
        <v>#REF!</v>
      </c>
      <c r="Q15" s="11" t="e">
        <f>IF($A15="","",VLOOKUP($A15,#REF!,Q$3+6,FALSE))</f>
        <v>#REF!</v>
      </c>
      <c r="R15" s="11" t="e">
        <f>IF($A15="","",VLOOKUP($A15,#REF!,R$3+6,FALSE))</f>
        <v>#REF!</v>
      </c>
      <c r="S15" s="11" t="e">
        <f>IF($A15="","",VLOOKUP($A15,#REF!,S$3+6,FALSE))</f>
        <v>#REF!</v>
      </c>
      <c r="T15" s="11" t="e">
        <f>IF($A15="","",VLOOKUP($A15,#REF!,T$3+6,FALSE))</f>
        <v>#REF!</v>
      </c>
      <c r="U15" s="11" t="e">
        <f>IF($A15="","",VLOOKUP($A15,#REF!,U$3+6,FALSE))</f>
        <v>#REF!</v>
      </c>
      <c r="V15" s="11" t="e">
        <f>IF($A15="","",VLOOKUP($A15,#REF!,V$3+6,FALSE))</f>
        <v>#REF!</v>
      </c>
      <c r="W15" s="11" t="e">
        <f>IF($A15="","",VLOOKUP($A15,#REF!,W$3+6,FALSE))</f>
        <v>#REF!</v>
      </c>
      <c r="X15" s="11" t="e">
        <f>IF($A15="","",VLOOKUP($A15,#REF!,X$3+6,FALSE))</f>
        <v>#REF!</v>
      </c>
      <c r="Y15" s="11" t="e">
        <f t="shared" si="0"/>
        <v>#REF!</v>
      </c>
      <c r="AA15" s="11"/>
      <c r="AD15" t="e">
        <f t="shared" si="1"/>
        <v>#REF!</v>
      </c>
      <c r="AE15" t="e">
        <f t="shared" si="2"/>
        <v>#REF!</v>
      </c>
      <c r="AF15" t="e">
        <f t="shared" si="3"/>
        <v>#REF!</v>
      </c>
      <c r="AG15" t="e">
        <f t="shared" si="4"/>
        <v>#REF!</v>
      </c>
    </row>
    <row r="16" spans="1:33" x14ac:dyDescent="0.25">
      <c r="A16" t="e">
        <f>IF(#REF!="","",#REF!)</f>
        <v>#REF!</v>
      </c>
      <c r="B16" s="10">
        <v>13</v>
      </c>
      <c r="C16" s="10" t="e">
        <f>IF(A16="","",IF(VLOOKUP(A16,#REF!,2,FALSE)=0,"",VLOOKUP(A16,#REF!,2,FALSE)))</f>
        <v>#REF!</v>
      </c>
      <c r="D16" s="10" t="e">
        <f>IF(A16="","",IF(VLOOKUP(A16,#REF!,3,FALSE)=0,"",VLOOKUP(A16,#REF!,3,FALSE)))</f>
        <v>#REF!</v>
      </c>
      <c r="E16" s="10" t="e">
        <f>IF(A16="","",IF(VLOOKUP(A16,#REF!,5,FALSE)=0,"",VLOOKUP(A16,#REF!,5,FALSE)))</f>
        <v>#REF!</v>
      </c>
      <c r="F16" s="10" t="e">
        <f>IF(A16="","",IF(VLOOKUP(A16,#REF!,4,FALSE)=0,"",VLOOKUP(A16,#REF!,4,FALSE)))</f>
        <v>#REF!</v>
      </c>
      <c r="G16" s="11" t="e">
        <f>IF($A16="","",VLOOKUP($A16,#REF!,G$3+6,FALSE))</f>
        <v>#REF!</v>
      </c>
      <c r="H16" s="11" t="e">
        <f>IF($A16="","",VLOOKUP($A16,#REF!,H$3+6,FALSE))</f>
        <v>#REF!</v>
      </c>
      <c r="I16" s="11" t="e">
        <f>IF($A16="","",VLOOKUP($A16,#REF!,I$3+6,FALSE))</f>
        <v>#REF!</v>
      </c>
      <c r="J16" s="11" t="e">
        <f>IF($A16="","",VLOOKUP($A16,#REF!,J$3+6,FALSE))</f>
        <v>#REF!</v>
      </c>
      <c r="K16" s="11" t="e">
        <f>IF($A16="","",VLOOKUP($A16,#REF!,K$3+6,FALSE))</f>
        <v>#REF!</v>
      </c>
      <c r="L16" s="11" t="e">
        <f>IF($A16="","",VLOOKUP($A16,#REF!,L$3+6,FALSE))</f>
        <v>#REF!</v>
      </c>
      <c r="M16" s="11" t="e">
        <f>IF($A16="","",VLOOKUP($A16,#REF!,M$3+6,FALSE))</f>
        <v>#REF!</v>
      </c>
      <c r="N16" s="11" t="e">
        <f>IF($A16="","",VLOOKUP($A16,#REF!,N$3+6,FALSE))</f>
        <v>#REF!</v>
      </c>
      <c r="O16" s="11" t="e">
        <f>IF($A16="","",VLOOKUP($A16,#REF!,O$3+6,FALSE))</f>
        <v>#REF!</v>
      </c>
      <c r="P16" s="11" t="e">
        <f>IF($A16="","",VLOOKUP($A16,#REF!,P$3+6,FALSE))</f>
        <v>#REF!</v>
      </c>
      <c r="Q16" s="11" t="e">
        <f>IF($A16="","",VLOOKUP($A16,#REF!,Q$3+6,FALSE))</f>
        <v>#REF!</v>
      </c>
      <c r="R16" s="11" t="e">
        <f>IF($A16="","",VLOOKUP($A16,#REF!,R$3+6,FALSE))</f>
        <v>#REF!</v>
      </c>
      <c r="S16" s="11" t="e">
        <f>IF($A16="","",VLOOKUP($A16,#REF!,S$3+6,FALSE))</f>
        <v>#REF!</v>
      </c>
      <c r="T16" s="11" t="e">
        <f>IF($A16="","",VLOOKUP($A16,#REF!,T$3+6,FALSE))</f>
        <v>#REF!</v>
      </c>
      <c r="U16" s="11" t="e">
        <f>IF($A16="","",VLOOKUP($A16,#REF!,U$3+6,FALSE))</f>
        <v>#REF!</v>
      </c>
      <c r="V16" s="11" t="e">
        <f>IF($A16="","",VLOOKUP($A16,#REF!,V$3+6,FALSE))</f>
        <v>#REF!</v>
      </c>
      <c r="W16" s="11" t="e">
        <f>IF($A16="","",VLOOKUP($A16,#REF!,W$3+6,FALSE))</f>
        <v>#REF!</v>
      </c>
      <c r="X16" s="11" t="e">
        <f>IF($A16="","",VLOOKUP($A16,#REF!,X$3+6,FALSE))</f>
        <v>#REF!</v>
      </c>
      <c r="Y16" s="11" t="e">
        <f t="shared" si="0"/>
        <v>#REF!</v>
      </c>
      <c r="AA16" s="11"/>
      <c r="AD16" t="e">
        <f t="shared" si="1"/>
        <v>#REF!</v>
      </c>
      <c r="AE16" t="e">
        <f t="shared" si="2"/>
        <v>#REF!</v>
      </c>
      <c r="AF16" t="e">
        <f t="shared" si="3"/>
        <v>#REF!</v>
      </c>
      <c r="AG16" t="e">
        <f t="shared" si="4"/>
        <v>#REF!</v>
      </c>
    </row>
    <row r="17" spans="1:33" x14ac:dyDescent="0.25">
      <c r="A17" t="e">
        <f>IF(#REF!="","",#REF!)</f>
        <v>#REF!</v>
      </c>
      <c r="B17" s="10">
        <v>14</v>
      </c>
      <c r="C17" s="10" t="e">
        <f>IF(A17="","",IF(VLOOKUP(A17,#REF!,2,FALSE)=0,"",VLOOKUP(A17,#REF!,2,FALSE)))</f>
        <v>#REF!</v>
      </c>
      <c r="D17" s="10" t="e">
        <f>IF(A17="","",IF(VLOOKUP(A17,#REF!,3,FALSE)=0,"",VLOOKUP(A17,#REF!,3,FALSE)))</f>
        <v>#REF!</v>
      </c>
      <c r="E17" s="10" t="e">
        <f>IF(A17="","",IF(VLOOKUP(A17,#REF!,5,FALSE)=0,"",VLOOKUP(A17,#REF!,5,FALSE)))</f>
        <v>#REF!</v>
      </c>
      <c r="F17" s="10" t="e">
        <f>IF(A17="","",IF(VLOOKUP(A17,#REF!,4,FALSE)=0,"",VLOOKUP(A17,#REF!,4,FALSE)))</f>
        <v>#REF!</v>
      </c>
      <c r="G17" s="11" t="e">
        <f>IF($A17="","",VLOOKUP($A17,#REF!,G$3+6,FALSE))</f>
        <v>#REF!</v>
      </c>
      <c r="H17" s="11" t="e">
        <f>IF($A17="","",VLOOKUP($A17,#REF!,H$3+6,FALSE))</f>
        <v>#REF!</v>
      </c>
      <c r="I17" s="11" t="e">
        <f>IF($A17="","",VLOOKUP($A17,#REF!,I$3+6,FALSE))</f>
        <v>#REF!</v>
      </c>
      <c r="J17" s="11" t="e">
        <f>IF($A17="","",VLOOKUP($A17,#REF!,J$3+6,FALSE))</f>
        <v>#REF!</v>
      </c>
      <c r="K17" s="11" t="e">
        <f>IF($A17="","",VLOOKUP($A17,#REF!,K$3+6,FALSE))</f>
        <v>#REF!</v>
      </c>
      <c r="L17" s="11" t="e">
        <f>IF($A17="","",VLOOKUP($A17,#REF!,L$3+6,FALSE))</f>
        <v>#REF!</v>
      </c>
      <c r="M17" s="11" t="e">
        <f>IF($A17="","",VLOOKUP($A17,#REF!,M$3+6,FALSE))</f>
        <v>#REF!</v>
      </c>
      <c r="N17" s="11" t="e">
        <f>IF($A17="","",VLOOKUP($A17,#REF!,N$3+6,FALSE))</f>
        <v>#REF!</v>
      </c>
      <c r="O17" s="11" t="e">
        <f>IF($A17="","",VLOOKUP($A17,#REF!,O$3+6,FALSE))</f>
        <v>#REF!</v>
      </c>
      <c r="P17" s="11" t="e">
        <f>IF($A17="","",VLOOKUP($A17,#REF!,P$3+6,FALSE))</f>
        <v>#REF!</v>
      </c>
      <c r="Q17" s="11" t="e">
        <f>IF($A17="","",VLOOKUP($A17,#REF!,Q$3+6,FALSE))</f>
        <v>#REF!</v>
      </c>
      <c r="R17" s="11" t="e">
        <f>IF($A17="","",VLOOKUP($A17,#REF!,R$3+6,FALSE))</f>
        <v>#REF!</v>
      </c>
      <c r="S17" s="11" t="e">
        <f>IF($A17="","",VLOOKUP($A17,#REF!,S$3+6,FALSE))</f>
        <v>#REF!</v>
      </c>
      <c r="T17" s="11" t="e">
        <f>IF($A17="","",VLOOKUP($A17,#REF!,T$3+6,FALSE))</f>
        <v>#REF!</v>
      </c>
      <c r="U17" s="11" t="e">
        <f>IF($A17="","",VLOOKUP($A17,#REF!,U$3+6,FALSE))</f>
        <v>#REF!</v>
      </c>
      <c r="V17" s="11" t="e">
        <f>IF($A17="","",VLOOKUP($A17,#REF!,V$3+6,FALSE))</f>
        <v>#REF!</v>
      </c>
      <c r="W17" s="11" t="e">
        <f>IF($A17="","",VLOOKUP($A17,#REF!,W$3+6,FALSE))</f>
        <v>#REF!</v>
      </c>
      <c r="X17" s="11" t="e">
        <f>IF($A17="","",VLOOKUP($A17,#REF!,X$3+6,FALSE))</f>
        <v>#REF!</v>
      </c>
      <c r="Y17" s="11" t="e">
        <f t="shared" si="0"/>
        <v>#REF!</v>
      </c>
      <c r="AA17" s="11"/>
      <c r="AD17" t="e">
        <f t="shared" si="1"/>
        <v>#REF!</v>
      </c>
      <c r="AE17" t="e">
        <f t="shared" si="2"/>
        <v>#REF!</v>
      </c>
      <c r="AF17" t="e">
        <f t="shared" si="3"/>
        <v>#REF!</v>
      </c>
      <c r="AG17" t="e">
        <f t="shared" si="4"/>
        <v>#REF!</v>
      </c>
    </row>
    <row r="18" spans="1:33" x14ac:dyDescent="0.25">
      <c r="A18" t="e">
        <f>IF(#REF!="","",#REF!)</f>
        <v>#REF!</v>
      </c>
      <c r="B18" s="10">
        <v>15</v>
      </c>
      <c r="C18" s="10" t="e">
        <f>IF(A18="","",IF(VLOOKUP(A18,#REF!,2,FALSE)=0,"",VLOOKUP(A18,#REF!,2,FALSE)))</f>
        <v>#REF!</v>
      </c>
      <c r="D18" s="10" t="e">
        <f>IF(A18="","",IF(VLOOKUP(A18,#REF!,3,FALSE)=0,"",VLOOKUP(A18,#REF!,3,FALSE)))</f>
        <v>#REF!</v>
      </c>
      <c r="E18" s="10" t="e">
        <f>IF(A18="","",IF(VLOOKUP(A18,#REF!,5,FALSE)=0,"",VLOOKUP(A18,#REF!,5,FALSE)))</f>
        <v>#REF!</v>
      </c>
      <c r="F18" s="10" t="e">
        <f>IF(A18="","",IF(VLOOKUP(A18,#REF!,4,FALSE)=0,"",VLOOKUP(A18,#REF!,4,FALSE)))</f>
        <v>#REF!</v>
      </c>
      <c r="G18" s="11" t="e">
        <f>IF($A18="","",VLOOKUP($A18,#REF!,G$3+6,FALSE))</f>
        <v>#REF!</v>
      </c>
      <c r="H18" s="11" t="e">
        <f>IF($A18="","",VLOOKUP($A18,#REF!,H$3+6,FALSE))</f>
        <v>#REF!</v>
      </c>
      <c r="I18" s="11" t="e">
        <f>IF($A18="","",VLOOKUP($A18,#REF!,I$3+6,FALSE))</f>
        <v>#REF!</v>
      </c>
      <c r="J18" s="11" t="e">
        <f>IF($A18="","",VLOOKUP($A18,#REF!,J$3+6,FALSE))</f>
        <v>#REF!</v>
      </c>
      <c r="K18" s="11" t="e">
        <f>IF($A18="","",VLOOKUP($A18,#REF!,K$3+6,FALSE))</f>
        <v>#REF!</v>
      </c>
      <c r="L18" s="11" t="e">
        <f>IF($A18="","",VLOOKUP($A18,#REF!,L$3+6,FALSE))</f>
        <v>#REF!</v>
      </c>
      <c r="M18" s="11" t="e">
        <f>IF($A18="","",VLOOKUP($A18,#REF!,M$3+6,FALSE))</f>
        <v>#REF!</v>
      </c>
      <c r="N18" s="11" t="e">
        <f>IF($A18="","",VLOOKUP($A18,#REF!,N$3+6,FALSE))</f>
        <v>#REF!</v>
      </c>
      <c r="O18" s="11" t="e">
        <f>IF($A18="","",VLOOKUP($A18,#REF!,O$3+6,FALSE))</f>
        <v>#REF!</v>
      </c>
      <c r="P18" s="11" t="e">
        <f>IF($A18="","",VLOOKUP($A18,#REF!,P$3+6,FALSE))</f>
        <v>#REF!</v>
      </c>
      <c r="Q18" s="11" t="e">
        <f>IF($A18="","",VLOOKUP($A18,#REF!,Q$3+6,FALSE))</f>
        <v>#REF!</v>
      </c>
      <c r="R18" s="11" t="e">
        <f>IF($A18="","",VLOOKUP($A18,#REF!,R$3+6,FALSE))</f>
        <v>#REF!</v>
      </c>
      <c r="S18" s="11" t="e">
        <f>IF($A18="","",VLOOKUP($A18,#REF!,S$3+6,FALSE))</f>
        <v>#REF!</v>
      </c>
      <c r="T18" s="11" t="e">
        <f>IF($A18="","",VLOOKUP($A18,#REF!,T$3+6,FALSE))</f>
        <v>#REF!</v>
      </c>
      <c r="U18" s="11" t="e">
        <f>IF($A18="","",VLOOKUP($A18,#REF!,U$3+6,FALSE))</f>
        <v>#REF!</v>
      </c>
      <c r="V18" s="11" t="e">
        <f>IF($A18="","",VLOOKUP($A18,#REF!,V$3+6,FALSE))</f>
        <v>#REF!</v>
      </c>
      <c r="W18" s="11" t="e">
        <f>IF($A18="","",VLOOKUP($A18,#REF!,W$3+6,FALSE))</f>
        <v>#REF!</v>
      </c>
      <c r="X18" s="11" t="e">
        <f>IF($A18="","",VLOOKUP($A18,#REF!,X$3+6,FALSE))</f>
        <v>#REF!</v>
      </c>
      <c r="Y18" s="11" t="e">
        <f t="shared" si="0"/>
        <v>#REF!</v>
      </c>
      <c r="AA18" s="11"/>
      <c r="AD18" t="e">
        <f t="shared" si="1"/>
        <v>#REF!</v>
      </c>
      <c r="AE18" t="e">
        <f t="shared" si="2"/>
        <v>#REF!</v>
      </c>
      <c r="AF18" t="e">
        <f t="shared" si="3"/>
        <v>#REF!</v>
      </c>
      <c r="AG18" t="e">
        <f t="shared" si="4"/>
        <v>#REF!</v>
      </c>
    </row>
    <row r="19" spans="1:33" x14ac:dyDescent="0.25">
      <c r="A19" t="e">
        <f>IF(#REF!="","",#REF!)</f>
        <v>#REF!</v>
      </c>
      <c r="B19" s="10">
        <v>16</v>
      </c>
      <c r="C19" s="10" t="e">
        <f>IF(A19="","",IF(VLOOKUP(A19,#REF!,2,FALSE)=0,"",VLOOKUP(A19,#REF!,2,FALSE)))</f>
        <v>#REF!</v>
      </c>
      <c r="D19" s="10" t="e">
        <f>IF(A19="","",IF(VLOOKUP(A19,#REF!,3,FALSE)=0,"",VLOOKUP(A19,#REF!,3,FALSE)))</f>
        <v>#REF!</v>
      </c>
      <c r="E19" s="10" t="e">
        <f>IF(A19="","",IF(VLOOKUP(A19,#REF!,5,FALSE)=0,"",VLOOKUP(A19,#REF!,5,FALSE)))</f>
        <v>#REF!</v>
      </c>
      <c r="F19" s="10" t="e">
        <f>IF(A19="","",IF(VLOOKUP(A19,#REF!,4,FALSE)=0,"",VLOOKUP(A19,#REF!,4,FALSE)))</f>
        <v>#REF!</v>
      </c>
      <c r="G19" s="11" t="e">
        <f>IF($A19="","",VLOOKUP($A19,#REF!,G$3+6,FALSE))</f>
        <v>#REF!</v>
      </c>
      <c r="H19" s="11" t="e">
        <f>IF($A19="","",VLOOKUP($A19,#REF!,H$3+6,FALSE))</f>
        <v>#REF!</v>
      </c>
      <c r="I19" s="11" t="e">
        <f>IF($A19="","",VLOOKUP($A19,#REF!,I$3+6,FALSE))</f>
        <v>#REF!</v>
      </c>
      <c r="J19" s="11" t="e">
        <f>IF($A19="","",VLOOKUP($A19,#REF!,J$3+6,FALSE))</f>
        <v>#REF!</v>
      </c>
      <c r="K19" s="11" t="e">
        <f>IF($A19="","",VLOOKUP($A19,#REF!,K$3+6,FALSE))</f>
        <v>#REF!</v>
      </c>
      <c r="L19" s="11" t="e">
        <f>IF($A19="","",VLOOKUP($A19,#REF!,L$3+6,FALSE))</f>
        <v>#REF!</v>
      </c>
      <c r="M19" s="11" t="e">
        <f>IF($A19="","",VLOOKUP($A19,#REF!,M$3+6,FALSE))</f>
        <v>#REF!</v>
      </c>
      <c r="N19" s="11" t="e">
        <f>IF($A19="","",VLOOKUP($A19,#REF!,N$3+6,FALSE))</f>
        <v>#REF!</v>
      </c>
      <c r="O19" s="11" t="e">
        <f>IF($A19="","",VLOOKUP($A19,#REF!,O$3+6,FALSE))</f>
        <v>#REF!</v>
      </c>
      <c r="P19" s="11" t="e">
        <f>IF($A19="","",VLOOKUP($A19,#REF!,P$3+6,FALSE))</f>
        <v>#REF!</v>
      </c>
      <c r="Q19" s="11" t="e">
        <f>IF($A19="","",VLOOKUP($A19,#REF!,Q$3+6,FALSE))</f>
        <v>#REF!</v>
      </c>
      <c r="R19" s="11" t="e">
        <f>IF($A19="","",VLOOKUP($A19,#REF!,R$3+6,FALSE))</f>
        <v>#REF!</v>
      </c>
      <c r="S19" s="11" t="e">
        <f>IF($A19="","",VLOOKUP($A19,#REF!,S$3+6,FALSE))</f>
        <v>#REF!</v>
      </c>
      <c r="T19" s="11" t="e">
        <f>IF($A19="","",VLOOKUP($A19,#REF!,T$3+6,FALSE))</f>
        <v>#REF!</v>
      </c>
      <c r="U19" s="11" t="e">
        <f>IF($A19="","",VLOOKUP($A19,#REF!,U$3+6,FALSE))</f>
        <v>#REF!</v>
      </c>
      <c r="V19" s="11" t="e">
        <f>IF($A19="","",VLOOKUP($A19,#REF!,V$3+6,FALSE))</f>
        <v>#REF!</v>
      </c>
      <c r="W19" s="11" t="e">
        <f>IF($A19="","",VLOOKUP($A19,#REF!,W$3+6,FALSE))</f>
        <v>#REF!</v>
      </c>
      <c r="X19" s="11" t="e">
        <f>IF($A19="","",VLOOKUP($A19,#REF!,X$3+6,FALSE))</f>
        <v>#REF!</v>
      </c>
      <c r="Y19" s="11" t="e">
        <f t="shared" si="0"/>
        <v>#REF!</v>
      </c>
      <c r="AA19" s="11"/>
      <c r="AD19" t="e">
        <f t="shared" si="1"/>
        <v>#REF!</v>
      </c>
      <c r="AE19" t="e">
        <f t="shared" si="2"/>
        <v>#REF!</v>
      </c>
      <c r="AF19" t="e">
        <f t="shared" si="3"/>
        <v>#REF!</v>
      </c>
      <c r="AG19" t="e">
        <f t="shared" si="4"/>
        <v>#REF!</v>
      </c>
    </row>
    <row r="20" spans="1:33" x14ac:dyDescent="0.25">
      <c r="A20" t="e">
        <f>IF(#REF!="","",#REF!)</f>
        <v>#REF!</v>
      </c>
      <c r="B20" s="10">
        <v>17</v>
      </c>
      <c r="C20" s="10" t="e">
        <f>IF(A20="","",IF(VLOOKUP(A20,#REF!,2,FALSE)=0,"",VLOOKUP(A20,#REF!,2,FALSE)))</f>
        <v>#REF!</v>
      </c>
      <c r="D20" s="10" t="e">
        <f>IF(A20="","",IF(VLOOKUP(A20,#REF!,3,FALSE)=0,"",VLOOKUP(A20,#REF!,3,FALSE)))</f>
        <v>#REF!</v>
      </c>
      <c r="E20" s="10" t="e">
        <f>IF(A20="","",IF(VLOOKUP(A20,#REF!,5,FALSE)=0,"",VLOOKUP(A20,#REF!,5,FALSE)))</f>
        <v>#REF!</v>
      </c>
      <c r="F20" s="10" t="e">
        <f>IF(A20="","",IF(VLOOKUP(A20,#REF!,4,FALSE)=0,"",VLOOKUP(A20,#REF!,4,FALSE)))</f>
        <v>#REF!</v>
      </c>
      <c r="G20" s="11" t="e">
        <f>IF($A20="","",VLOOKUP($A20,#REF!,G$3+6,FALSE))</f>
        <v>#REF!</v>
      </c>
      <c r="H20" s="11" t="e">
        <f>IF($A20="","",VLOOKUP($A20,#REF!,H$3+6,FALSE))</f>
        <v>#REF!</v>
      </c>
      <c r="I20" s="11" t="e">
        <f>IF($A20="","",VLOOKUP($A20,#REF!,I$3+6,FALSE))</f>
        <v>#REF!</v>
      </c>
      <c r="J20" s="11" t="e">
        <f>IF($A20="","",VLOOKUP($A20,#REF!,J$3+6,FALSE))</f>
        <v>#REF!</v>
      </c>
      <c r="K20" s="11" t="e">
        <f>IF($A20="","",VLOOKUP($A20,#REF!,K$3+6,FALSE))</f>
        <v>#REF!</v>
      </c>
      <c r="L20" s="11" t="e">
        <f>IF($A20="","",VLOOKUP($A20,#REF!,L$3+6,FALSE))</f>
        <v>#REF!</v>
      </c>
      <c r="M20" s="11" t="e">
        <f>IF($A20="","",VLOOKUP($A20,#REF!,M$3+6,FALSE))</f>
        <v>#REF!</v>
      </c>
      <c r="N20" s="11" t="e">
        <f>IF($A20="","",VLOOKUP($A20,#REF!,N$3+6,FALSE))</f>
        <v>#REF!</v>
      </c>
      <c r="O20" s="11" t="e">
        <f>IF($A20="","",VLOOKUP($A20,#REF!,O$3+6,FALSE))</f>
        <v>#REF!</v>
      </c>
      <c r="P20" s="11" t="e">
        <f>IF($A20="","",VLOOKUP($A20,#REF!,P$3+6,FALSE))</f>
        <v>#REF!</v>
      </c>
      <c r="Q20" s="11" t="e">
        <f>IF($A20="","",VLOOKUP($A20,#REF!,Q$3+6,FALSE))</f>
        <v>#REF!</v>
      </c>
      <c r="R20" s="11" t="e">
        <f>IF($A20="","",VLOOKUP($A20,#REF!,R$3+6,FALSE))</f>
        <v>#REF!</v>
      </c>
      <c r="S20" s="11" t="e">
        <f>IF($A20="","",VLOOKUP($A20,#REF!,S$3+6,FALSE))</f>
        <v>#REF!</v>
      </c>
      <c r="T20" s="11" t="e">
        <f>IF($A20="","",VLOOKUP($A20,#REF!,T$3+6,FALSE))</f>
        <v>#REF!</v>
      </c>
      <c r="U20" s="11" t="e">
        <f>IF($A20="","",VLOOKUP($A20,#REF!,U$3+6,FALSE))</f>
        <v>#REF!</v>
      </c>
      <c r="V20" s="11" t="e">
        <f>IF($A20="","",VLOOKUP($A20,#REF!,V$3+6,FALSE))</f>
        <v>#REF!</v>
      </c>
      <c r="W20" s="11" t="e">
        <f>IF($A20="","",VLOOKUP($A20,#REF!,W$3+6,FALSE))</f>
        <v>#REF!</v>
      </c>
      <c r="X20" s="11" t="e">
        <f>IF($A20="","",VLOOKUP($A20,#REF!,X$3+6,FALSE))</f>
        <v>#REF!</v>
      </c>
      <c r="Y20" s="11" t="e">
        <f t="shared" si="0"/>
        <v>#REF!</v>
      </c>
      <c r="AA20" s="11"/>
      <c r="AD20" t="e">
        <f t="shared" si="1"/>
        <v>#REF!</v>
      </c>
      <c r="AE20" t="e">
        <f t="shared" si="2"/>
        <v>#REF!</v>
      </c>
      <c r="AF20" t="e">
        <f t="shared" si="3"/>
        <v>#REF!</v>
      </c>
      <c r="AG20" t="e">
        <f t="shared" si="4"/>
        <v>#REF!</v>
      </c>
    </row>
    <row r="21" spans="1:33" x14ac:dyDescent="0.25">
      <c r="A21" t="e">
        <f>IF(#REF!="","",#REF!)</f>
        <v>#REF!</v>
      </c>
      <c r="B21" s="10">
        <v>18</v>
      </c>
      <c r="C21" s="10" t="e">
        <f>IF(A21="","",IF(VLOOKUP(A21,#REF!,2,FALSE)=0,"",VLOOKUP(A21,#REF!,2,FALSE)))</f>
        <v>#REF!</v>
      </c>
      <c r="D21" s="10" t="e">
        <f>IF(A21="","",IF(VLOOKUP(A21,#REF!,3,FALSE)=0,"",VLOOKUP(A21,#REF!,3,FALSE)))</f>
        <v>#REF!</v>
      </c>
      <c r="E21" s="10" t="e">
        <f>IF(A21="","",IF(VLOOKUP(A21,#REF!,5,FALSE)=0,"",VLOOKUP(A21,#REF!,5,FALSE)))</f>
        <v>#REF!</v>
      </c>
      <c r="F21" s="10" t="e">
        <f>IF(A21="","",IF(VLOOKUP(A21,#REF!,4,FALSE)=0,"",VLOOKUP(A21,#REF!,4,FALSE)))</f>
        <v>#REF!</v>
      </c>
      <c r="G21" s="11" t="e">
        <f>IF($A21="","",VLOOKUP($A21,#REF!,G$3+6,FALSE))</f>
        <v>#REF!</v>
      </c>
      <c r="H21" s="11" t="e">
        <f>IF($A21="","",VLOOKUP($A21,#REF!,H$3+6,FALSE))</f>
        <v>#REF!</v>
      </c>
      <c r="I21" s="11" t="e">
        <f>IF($A21="","",VLOOKUP($A21,#REF!,I$3+6,FALSE))</f>
        <v>#REF!</v>
      </c>
      <c r="J21" s="11" t="e">
        <f>IF($A21="","",VLOOKUP($A21,#REF!,J$3+6,FALSE))</f>
        <v>#REF!</v>
      </c>
      <c r="K21" s="11" t="e">
        <f>IF($A21="","",VLOOKUP($A21,#REF!,K$3+6,FALSE))</f>
        <v>#REF!</v>
      </c>
      <c r="L21" s="11" t="e">
        <f>IF($A21="","",VLOOKUP($A21,#REF!,L$3+6,FALSE))</f>
        <v>#REF!</v>
      </c>
      <c r="M21" s="11" t="e">
        <f>IF($A21="","",VLOOKUP($A21,#REF!,M$3+6,FALSE))</f>
        <v>#REF!</v>
      </c>
      <c r="N21" s="11" t="e">
        <f>IF($A21="","",VLOOKUP($A21,#REF!,N$3+6,FALSE))</f>
        <v>#REF!</v>
      </c>
      <c r="O21" s="11" t="e">
        <f>IF($A21="","",VLOOKUP($A21,#REF!,O$3+6,FALSE))</f>
        <v>#REF!</v>
      </c>
      <c r="P21" s="11" t="e">
        <f>IF($A21="","",VLOOKUP($A21,#REF!,P$3+6,FALSE))</f>
        <v>#REF!</v>
      </c>
      <c r="Q21" s="11" t="e">
        <f>IF($A21="","",VLOOKUP($A21,#REF!,Q$3+6,FALSE))</f>
        <v>#REF!</v>
      </c>
      <c r="R21" s="11" t="e">
        <f>IF($A21="","",VLOOKUP($A21,#REF!,R$3+6,FALSE))</f>
        <v>#REF!</v>
      </c>
      <c r="S21" s="11" t="e">
        <f>IF($A21="","",VLOOKUP($A21,#REF!,S$3+6,FALSE))</f>
        <v>#REF!</v>
      </c>
      <c r="T21" s="11" t="e">
        <f>IF($A21="","",VLOOKUP($A21,#REF!,T$3+6,FALSE))</f>
        <v>#REF!</v>
      </c>
      <c r="U21" s="11" t="e">
        <f>IF($A21="","",VLOOKUP($A21,#REF!,U$3+6,FALSE))</f>
        <v>#REF!</v>
      </c>
      <c r="V21" s="11" t="e">
        <f>IF($A21="","",VLOOKUP($A21,#REF!,V$3+6,FALSE))</f>
        <v>#REF!</v>
      </c>
      <c r="W21" s="11" t="e">
        <f>IF($A21="","",VLOOKUP($A21,#REF!,W$3+6,FALSE))</f>
        <v>#REF!</v>
      </c>
      <c r="X21" s="11" t="e">
        <f>IF($A21="","",VLOOKUP($A21,#REF!,X$3+6,FALSE))</f>
        <v>#REF!</v>
      </c>
      <c r="Y21" s="11" t="e">
        <f t="shared" si="0"/>
        <v>#REF!</v>
      </c>
      <c r="AA21" s="11"/>
      <c r="AD21" t="e">
        <f t="shared" si="1"/>
        <v>#REF!</v>
      </c>
      <c r="AE21" t="e">
        <f t="shared" si="2"/>
        <v>#REF!</v>
      </c>
      <c r="AF21" t="e">
        <f t="shared" si="3"/>
        <v>#REF!</v>
      </c>
      <c r="AG21" t="e">
        <f t="shared" si="4"/>
        <v>#REF!</v>
      </c>
    </row>
    <row r="22" spans="1:33" x14ac:dyDescent="0.25">
      <c r="A22" t="e">
        <f>IF(#REF!="","",#REF!)</f>
        <v>#REF!</v>
      </c>
      <c r="B22" s="10">
        <v>19</v>
      </c>
      <c r="C22" s="10" t="e">
        <f>IF(A22="","",IF(VLOOKUP(A22,#REF!,2,FALSE)=0,"",VLOOKUP(A22,#REF!,2,FALSE)))</f>
        <v>#REF!</v>
      </c>
      <c r="D22" s="10" t="e">
        <f>IF(A22="","",IF(VLOOKUP(A22,#REF!,3,FALSE)=0,"",VLOOKUP(A22,#REF!,3,FALSE)))</f>
        <v>#REF!</v>
      </c>
      <c r="E22" s="10" t="e">
        <f>IF(A22="","",IF(VLOOKUP(A22,#REF!,5,FALSE)=0,"",VLOOKUP(A22,#REF!,5,FALSE)))</f>
        <v>#REF!</v>
      </c>
      <c r="F22" s="10" t="e">
        <f>IF(A22="","",IF(VLOOKUP(A22,#REF!,4,FALSE)=0,"",VLOOKUP(A22,#REF!,4,FALSE)))</f>
        <v>#REF!</v>
      </c>
      <c r="G22" s="11" t="e">
        <f>IF($A22="","",VLOOKUP($A22,#REF!,G$3+6,FALSE))</f>
        <v>#REF!</v>
      </c>
      <c r="H22" s="11" t="e">
        <f>IF($A22="","",VLOOKUP($A22,#REF!,H$3+6,FALSE))</f>
        <v>#REF!</v>
      </c>
      <c r="I22" s="11" t="e">
        <f>IF($A22="","",VLOOKUP($A22,#REF!,I$3+6,FALSE))</f>
        <v>#REF!</v>
      </c>
      <c r="J22" s="11" t="e">
        <f>IF($A22="","",VLOOKUP($A22,#REF!,J$3+6,FALSE))</f>
        <v>#REF!</v>
      </c>
      <c r="K22" s="11" t="e">
        <f>IF($A22="","",VLOOKUP($A22,#REF!,K$3+6,FALSE))</f>
        <v>#REF!</v>
      </c>
      <c r="L22" s="11" t="e">
        <f>IF($A22="","",VLOOKUP($A22,#REF!,L$3+6,FALSE))</f>
        <v>#REF!</v>
      </c>
      <c r="M22" s="11" t="e">
        <f>IF($A22="","",VLOOKUP($A22,#REF!,M$3+6,FALSE))</f>
        <v>#REF!</v>
      </c>
      <c r="N22" s="11" t="e">
        <f>IF($A22="","",VLOOKUP($A22,#REF!,N$3+6,FALSE))</f>
        <v>#REF!</v>
      </c>
      <c r="O22" s="11" t="e">
        <f>IF($A22="","",VLOOKUP($A22,#REF!,O$3+6,FALSE))</f>
        <v>#REF!</v>
      </c>
      <c r="P22" s="11" t="e">
        <f>IF($A22="","",VLOOKUP($A22,#REF!,P$3+6,FALSE))</f>
        <v>#REF!</v>
      </c>
      <c r="Q22" s="11" t="e">
        <f>IF($A22="","",VLOOKUP($A22,#REF!,Q$3+6,FALSE))</f>
        <v>#REF!</v>
      </c>
      <c r="R22" s="11" t="e">
        <f>IF($A22="","",VLOOKUP($A22,#REF!,R$3+6,FALSE))</f>
        <v>#REF!</v>
      </c>
      <c r="S22" s="11" t="e">
        <f>IF($A22="","",VLOOKUP($A22,#REF!,S$3+6,FALSE))</f>
        <v>#REF!</v>
      </c>
      <c r="T22" s="11" t="e">
        <f>IF($A22="","",VLOOKUP($A22,#REF!,T$3+6,FALSE))</f>
        <v>#REF!</v>
      </c>
      <c r="U22" s="11" t="e">
        <f>IF($A22="","",VLOOKUP($A22,#REF!,U$3+6,FALSE))</f>
        <v>#REF!</v>
      </c>
      <c r="V22" s="11" t="e">
        <f>IF($A22="","",VLOOKUP($A22,#REF!,V$3+6,FALSE))</f>
        <v>#REF!</v>
      </c>
      <c r="W22" s="11" t="e">
        <f>IF($A22="","",VLOOKUP($A22,#REF!,W$3+6,FALSE))</f>
        <v>#REF!</v>
      </c>
      <c r="X22" s="11" t="e">
        <f>IF($A22="","",VLOOKUP($A22,#REF!,X$3+6,FALSE))</f>
        <v>#REF!</v>
      </c>
      <c r="Y22" s="11" t="e">
        <f t="shared" si="0"/>
        <v>#REF!</v>
      </c>
      <c r="AA22" s="11"/>
      <c r="AD22" t="e">
        <f t="shared" si="1"/>
        <v>#REF!</v>
      </c>
      <c r="AE22" t="e">
        <f t="shared" si="2"/>
        <v>#REF!</v>
      </c>
      <c r="AF22" t="e">
        <f t="shared" si="3"/>
        <v>#REF!</v>
      </c>
      <c r="AG22" t="e">
        <f t="shared" si="4"/>
        <v>#REF!</v>
      </c>
    </row>
    <row r="23" spans="1:33" x14ac:dyDescent="0.25">
      <c r="A23" t="e">
        <f>IF(#REF!="","",#REF!)</f>
        <v>#REF!</v>
      </c>
      <c r="B23" s="10">
        <v>20</v>
      </c>
      <c r="C23" s="10" t="e">
        <f>IF(A23="","",IF(VLOOKUP(A23,#REF!,2,FALSE)=0,"",VLOOKUP(A23,#REF!,2,FALSE)))</f>
        <v>#REF!</v>
      </c>
      <c r="D23" s="10" t="e">
        <f>IF(A23="","",IF(VLOOKUP(A23,#REF!,3,FALSE)=0,"",VLOOKUP(A23,#REF!,3,FALSE)))</f>
        <v>#REF!</v>
      </c>
      <c r="E23" s="10" t="e">
        <f>IF(A23="","",IF(VLOOKUP(A23,#REF!,5,FALSE)=0,"",VLOOKUP(A23,#REF!,5,FALSE)))</f>
        <v>#REF!</v>
      </c>
      <c r="F23" s="10" t="e">
        <f>IF(A23="","",IF(VLOOKUP(A23,#REF!,4,FALSE)=0,"",VLOOKUP(A23,#REF!,4,FALSE)))</f>
        <v>#REF!</v>
      </c>
      <c r="G23" s="11" t="e">
        <f>IF($A23="","",VLOOKUP($A23,#REF!,G$3+6,FALSE))</f>
        <v>#REF!</v>
      </c>
      <c r="H23" s="11" t="e">
        <f>IF($A23="","",VLOOKUP($A23,#REF!,H$3+6,FALSE))</f>
        <v>#REF!</v>
      </c>
      <c r="I23" s="11" t="e">
        <f>IF($A23="","",VLOOKUP($A23,#REF!,I$3+6,FALSE))</f>
        <v>#REF!</v>
      </c>
      <c r="J23" s="11" t="e">
        <f>IF($A23="","",VLOOKUP($A23,#REF!,J$3+6,FALSE))</f>
        <v>#REF!</v>
      </c>
      <c r="K23" s="11" t="e">
        <f>IF($A23="","",VLOOKUP($A23,#REF!,K$3+6,FALSE))</f>
        <v>#REF!</v>
      </c>
      <c r="L23" s="11" t="e">
        <f>IF($A23="","",VLOOKUP($A23,#REF!,L$3+6,FALSE))</f>
        <v>#REF!</v>
      </c>
      <c r="M23" s="11" t="e">
        <f>IF($A23="","",VLOOKUP($A23,#REF!,M$3+6,FALSE))</f>
        <v>#REF!</v>
      </c>
      <c r="N23" s="11" t="e">
        <f>IF($A23="","",VLOOKUP($A23,#REF!,N$3+6,FALSE))</f>
        <v>#REF!</v>
      </c>
      <c r="O23" s="11" t="e">
        <f>IF($A23="","",VLOOKUP($A23,#REF!,O$3+6,FALSE))</f>
        <v>#REF!</v>
      </c>
      <c r="P23" s="11" t="e">
        <f>IF($A23="","",VLOOKUP($A23,#REF!,P$3+6,FALSE))</f>
        <v>#REF!</v>
      </c>
      <c r="Q23" s="11" t="e">
        <f>IF($A23="","",VLOOKUP($A23,#REF!,Q$3+6,FALSE))</f>
        <v>#REF!</v>
      </c>
      <c r="R23" s="11" t="e">
        <f>IF($A23="","",VLOOKUP($A23,#REF!,R$3+6,FALSE))</f>
        <v>#REF!</v>
      </c>
      <c r="S23" s="11" t="e">
        <f>IF($A23="","",VLOOKUP($A23,#REF!,S$3+6,FALSE))</f>
        <v>#REF!</v>
      </c>
      <c r="T23" s="11" t="e">
        <f>IF($A23="","",VLOOKUP($A23,#REF!,T$3+6,FALSE))</f>
        <v>#REF!</v>
      </c>
      <c r="U23" s="11" t="e">
        <f>IF($A23="","",VLOOKUP($A23,#REF!,U$3+6,FALSE))</f>
        <v>#REF!</v>
      </c>
      <c r="V23" s="11" t="e">
        <f>IF($A23="","",VLOOKUP($A23,#REF!,V$3+6,FALSE))</f>
        <v>#REF!</v>
      </c>
      <c r="W23" s="11" t="e">
        <f>IF($A23="","",VLOOKUP($A23,#REF!,W$3+6,FALSE))</f>
        <v>#REF!</v>
      </c>
      <c r="X23" s="11" t="e">
        <f>IF($A23="","",VLOOKUP($A23,#REF!,X$3+6,FALSE))</f>
        <v>#REF!</v>
      </c>
      <c r="Y23" s="11" t="e">
        <f t="shared" si="0"/>
        <v>#REF!</v>
      </c>
      <c r="AA23" s="11"/>
      <c r="AD23" t="e">
        <f t="shared" si="1"/>
        <v>#REF!</v>
      </c>
      <c r="AE23" t="e">
        <f t="shared" si="2"/>
        <v>#REF!</v>
      </c>
      <c r="AF23" t="e">
        <f t="shared" si="3"/>
        <v>#REF!</v>
      </c>
      <c r="AG23" t="e">
        <f t="shared" si="4"/>
        <v>#REF!</v>
      </c>
    </row>
    <row r="24" spans="1:33" x14ac:dyDescent="0.25">
      <c r="A24" t="e">
        <f>IF(#REF!="","",#REF!)</f>
        <v>#REF!</v>
      </c>
      <c r="B24" s="10">
        <v>21</v>
      </c>
      <c r="C24" s="10" t="e">
        <f>IF(A24="","",IF(VLOOKUP(A24,#REF!,2,FALSE)=0,"",VLOOKUP(A24,#REF!,2,FALSE)))</f>
        <v>#REF!</v>
      </c>
      <c r="D24" s="10" t="e">
        <f>IF(A24="","",IF(VLOOKUP(A24,#REF!,3,FALSE)=0,"",VLOOKUP(A24,#REF!,3,FALSE)))</f>
        <v>#REF!</v>
      </c>
      <c r="E24" s="10" t="e">
        <f>IF(A24="","",IF(VLOOKUP(A24,#REF!,5,FALSE)=0,"",VLOOKUP(A24,#REF!,5,FALSE)))</f>
        <v>#REF!</v>
      </c>
      <c r="F24" s="10" t="e">
        <f>IF(A24="","",IF(VLOOKUP(A24,#REF!,4,FALSE)=0,"",VLOOKUP(A24,#REF!,4,FALSE)))</f>
        <v>#REF!</v>
      </c>
      <c r="G24" s="11" t="e">
        <f>IF($A24="","",VLOOKUP($A24,#REF!,G$3+6,FALSE))</f>
        <v>#REF!</v>
      </c>
      <c r="H24" s="11" t="e">
        <f>IF($A24="","",VLOOKUP($A24,#REF!,H$3+6,FALSE))</f>
        <v>#REF!</v>
      </c>
      <c r="I24" s="11" t="e">
        <f>IF($A24="","",VLOOKUP($A24,#REF!,I$3+6,FALSE))</f>
        <v>#REF!</v>
      </c>
      <c r="J24" s="11" t="e">
        <f>IF($A24="","",VLOOKUP($A24,#REF!,J$3+6,FALSE))</f>
        <v>#REF!</v>
      </c>
      <c r="K24" s="11" t="e">
        <f>IF($A24="","",VLOOKUP($A24,#REF!,K$3+6,FALSE))</f>
        <v>#REF!</v>
      </c>
      <c r="L24" s="11" t="e">
        <f>IF($A24="","",VLOOKUP($A24,#REF!,L$3+6,FALSE))</f>
        <v>#REF!</v>
      </c>
      <c r="M24" s="11" t="e">
        <f>IF($A24="","",VLOOKUP($A24,#REF!,M$3+6,FALSE))</f>
        <v>#REF!</v>
      </c>
      <c r="N24" s="11" t="e">
        <f>IF($A24="","",VLOOKUP($A24,#REF!,N$3+6,FALSE))</f>
        <v>#REF!</v>
      </c>
      <c r="O24" s="11" t="e">
        <f>IF($A24="","",VLOOKUP($A24,#REF!,O$3+6,FALSE))</f>
        <v>#REF!</v>
      </c>
      <c r="P24" s="11" t="e">
        <f>IF($A24="","",VLOOKUP($A24,#REF!,P$3+6,FALSE))</f>
        <v>#REF!</v>
      </c>
      <c r="Q24" s="11" t="e">
        <f>IF($A24="","",VLOOKUP($A24,#REF!,Q$3+6,FALSE))</f>
        <v>#REF!</v>
      </c>
      <c r="R24" s="11" t="e">
        <f>IF($A24="","",VLOOKUP($A24,#REF!,R$3+6,FALSE))</f>
        <v>#REF!</v>
      </c>
      <c r="S24" s="11" t="e">
        <f>IF($A24="","",VLOOKUP($A24,#REF!,S$3+6,FALSE))</f>
        <v>#REF!</v>
      </c>
      <c r="T24" s="11" t="e">
        <f>IF($A24="","",VLOOKUP($A24,#REF!,T$3+6,FALSE))</f>
        <v>#REF!</v>
      </c>
      <c r="U24" s="11" t="e">
        <f>IF($A24="","",VLOOKUP($A24,#REF!,U$3+6,FALSE))</f>
        <v>#REF!</v>
      </c>
      <c r="V24" s="11" t="e">
        <f>IF($A24="","",VLOOKUP($A24,#REF!,V$3+6,FALSE))</f>
        <v>#REF!</v>
      </c>
      <c r="W24" s="11" t="e">
        <f>IF($A24="","",VLOOKUP($A24,#REF!,W$3+6,FALSE))</f>
        <v>#REF!</v>
      </c>
      <c r="X24" s="11" t="e">
        <f>IF($A24="","",VLOOKUP($A24,#REF!,X$3+6,FALSE))</f>
        <v>#REF!</v>
      </c>
      <c r="Y24" s="11" t="e">
        <f t="shared" si="0"/>
        <v>#REF!</v>
      </c>
      <c r="AA24" s="11"/>
      <c r="AD24" t="e">
        <f t="shared" si="1"/>
        <v>#REF!</v>
      </c>
      <c r="AE24" t="e">
        <f t="shared" si="2"/>
        <v>#REF!</v>
      </c>
      <c r="AF24" t="e">
        <f t="shared" si="3"/>
        <v>#REF!</v>
      </c>
      <c r="AG24" t="e">
        <f t="shared" si="4"/>
        <v>#REF!</v>
      </c>
    </row>
    <row r="25" spans="1:33" x14ac:dyDescent="0.25">
      <c r="A25" t="e">
        <f>IF(#REF!="","",#REF!)</f>
        <v>#REF!</v>
      </c>
      <c r="B25" s="10">
        <v>22</v>
      </c>
      <c r="C25" s="10" t="e">
        <f>IF(A25="","",IF(VLOOKUP(A25,#REF!,2,FALSE)=0,"",VLOOKUP(A25,#REF!,2,FALSE)))</f>
        <v>#REF!</v>
      </c>
      <c r="D25" s="10" t="e">
        <f>IF(A25="","",IF(VLOOKUP(A25,#REF!,3,FALSE)=0,"",VLOOKUP(A25,#REF!,3,FALSE)))</f>
        <v>#REF!</v>
      </c>
      <c r="E25" s="10" t="e">
        <f>IF(A25="","",IF(VLOOKUP(A25,#REF!,5,FALSE)=0,"",VLOOKUP(A25,#REF!,5,FALSE)))</f>
        <v>#REF!</v>
      </c>
      <c r="F25" s="10" t="e">
        <f>IF(A25="","",IF(VLOOKUP(A25,#REF!,4,FALSE)=0,"",VLOOKUP(A25,#REF!,4,FALSE)))</f>
        <v>#REF!</v>
      </c>
      <c r="G25" s="11" t="e">
        <f>IF($A25="","",VLOOKUP($A25,#REF!,G$3+6,FALSE))</f>
        <v>#REF!</v>
      </c>
      <c r="H25" s="11" t="e">
        <f>IF($A25="","",VLOOKUP($A25,#REF!,H$3+6,FALSE))</f>
        <v>#REF!</v>
      </c>
      <c r="I25" s="11" t="e">
        <f>IF($A25="","",VLOOKUP($A25,#REF!,I$3+6,FALSE))</f>
        <v>#REF!</v>
      </c>
      <c r="J25" s="11" t="e">
        <f>IF($A25="","",VLOOKUP($A25,#REF!,J$3+6,FALSE))</f>
        <v>#REF!</v>
      </c>
      <c r="K25" s="11" t="e">
        <f>IF($A25="","",VLOOKUP($A25,#REF!,K$3+6,FALSE))</f>
        <v>#REF!</v>
      </c>
      <c r="L25" s="11" t="e">
        <f>IF($A25="","",VLOOKUP($A25,#REF!,L$3+6,FALSE))</f>
        <v>#REF!</v>
      </c>
      <c r="M25" s="11" t="e">
        <f>IF($A25="","",VLOOKUP($A25,#REF!,M$3+6,FALSE))</f>
        <v>#REF!</v>
      </c>
      <c r="N25" s="11" t="e">
        <f>IF($A25="","",VLOOKUP($A25,#REF!,N$3+6,FALSE))</f>
        <v>#REF!</v>
      </c>
      <c r="O25" s="11" t="e">
        <f>IF($A25="","",VLOOKUP($A25,#REF!,O$3+6,FALSE))</f>
        <v>#REF!</v>
      </c>
      <c r="P25" s="11" t="e">
        <f>IF($A25="","",VLOOKUP($A25,#REF!,P$3+6,FALSE))</f>
        <v>#REF!</v>
      </c>
      <c r="Q25" s="11" t="e">
        <f>IF($A25="","",VLOOKUP($A25,#REF!,Q$3+6,FALSE))</f>
        <v>#REF!</v>
      </c>
      <c r="R25" s="11" t="e">
        <f>IF($A25="","",VLOOKUP($A25,#REF!,R$3+6,FALSE))</f>
        <v>#REF!</v>
      </c>
      <c r="S25" s="11" t="e">
        <f>IF($A25="","",VLOOKUP($A25,#REF!,S$3+6,FALSE))</f>
        <v>#REF!</v>
      </c>
      <c r="T25" s="11" t="e">
        <f>IF($A25="","",VLOOKUP($A25,#REF!,T$3+6,FALSE))</f>
        <v>#REF!</v>
      </c>
      <c r="U25" s="11" t="e">
        <f>IF($A25="","",VLOOKUP($A25,#REF!,U$3+6,FALSE))</f>
        <v>#REF!</v>
      </c>
      <c r="V25" s="11" t="e">
        <f>IF($A25="","",VLOOKUP($A25,#REF!,V$3+6,FALSE))</f>
        <v>#REF!</v>
      </c>
      <c r="W25" s="11" t="e">
        <f>IF($A25="","",VLOOKUP($A25,#REF!,W$3+6,FALSE))</f>
        <v>#REF!</v>
      </c>
      <c r="X25" s="11" t="e">
        <f>IF($A25="","",VLOOKUP($A25,#REF!,X$3+6,FALSE))</f>
        <v>#REF!</v>
      </c>
      <c r="Y25" s="11" t="e">
        <f t="shared" si="0"/>
        <v>#REF!</v>
      </c>
      <c r="AA25" s="11"/>
      <c r="AD25" t="e">
        <f t="shared" si="1"/>
        <v>#REF!</v>
      </c>
      <c r="AE25" t="e">
        <f t="shared" si="2"/>
        <v>#REF!</v>
      </c>
      <c r="AF25" t="e">
        <f t="shared" si="3"/>
        <v>#REF!</v>
      </c>
      <c r="AG25" t="e">
        <f t="shared" si="4"/>
        <v>#REF!</v>
      </c>
    </row>
    <row r="26" spans="1:33" x14ac:dyDescent="0.25">
      <c r="A26" t="e">
        <f>IF(#REF!="","",#REF!)</f>
        <v>#REF!</v>
      </c>
      <c r="B26" s="10">
        <v>23</v>
      </c>
      <c r="C26" s="10" t="e">
        <f>IF(A26="","",IF(VLOOKUP(A26,#REF!,2,FALSE)=0,"",VLOOKUP(A26,#REF!,2,FALSE)))</f>
        <v>#REF!</v>
      </c>
      <c r="D26" s="10" t="e">
        <f>IF(A26="","",IF(VLOOKUP(A26,#REF!,3,FALSE)=0,"",VLOOKUP(A26,#REF!,3,FALSE)))</f>
        <v>#REF!</v>
      </c>
      <c r="E26" s="10" t="e">
        <f>IF(A26="","",IF(VLOOKUP(A26,#REF!,5,FALSE)=0,"",VLOOKUP(A26,#REF!,5,FALSE)))</f>
        <v>#REF!</v>
      </c>
      <c r="F26" s="10" t="e">
        <f>IF(A26="","",IF(VLOOKUP(A26,#REF!,4,FALSE)=0,"",VLOOKUP(A26,#REF!,4,FALSE)))</f>
        <v>#REF!</v>
      </c>
      <c r="G26" s="11" t="e">
        <f>IF($A26="","",VLOOKUP($A26,#REF!,G$3+6,FALSE))</f>
        <v>#REF!</v>
      </c>
      <c r="H26" s="11" t="e">
        <f>IF($A26="","",VLOOKUP($A26,#REF!,H$3+6,FALSE))</f>
        <v>#REF!</v>
      </c>
      <c r="I26" s="11" t="e">
        <f>IF($A26="","",VLOOKUP($A26,#REF!,I$3+6,FALSE))</f>
        <v>#REF!</v>
      </c>
      <c r="J26" s="11" t="e">
        <f>IF($A26="","",VLOOKUP($A26,#REF!,J$3+6,FALSE))</f>
        <v>#REF!</v>
      </c>
      <c r="K26" s="11" t="e">
        <f>IF($A26="","",VLOOKUP($A26,#REF!,K$3+6,FALSE))</f>
        <v>#REF!</v>
      </c>
      <c r="L26" s="11" t="e">
        <f>IF($A26="","",VLOOKUP($A26,#REF!,L$3+6,FALSE))</f>
        <v>#REF!</v>
      </c>
      <c r="M26" s="11" t="e">
        <f>IF($A26="","",VLOOKUP($A26,#REF!,M$3+6,FALSE))</f>
        <v>#REF!</v>
      </c>
      <c r="N26" s="11" t="e">
        <f>IF($A26="","",VLOOKUP($A26,#REF!,N$3+6,FALSE))</f>
        <v>#REF!</v>
      </c>
      <c r="O26" s="11" t="e">
        <f>IF($A26="","",VLOOKUP($A26,#REF!,O$3+6,FALSE))</f>
        <v>#REF!</v>
      </c>
      <c r="P26" s="11" t="e">
        <f>IF($A26="","",VLOOKUP($A26,#REF!,P$3+6,FALSE))</f>
        <v>#REF!</v>
      </c>
      <c r="Q26" s="11" t="e">
        <f>IF($A26="","",VLOOKUP($A26,#REF!,Q$3+6,FALSE))</f>
        <v>#REF!</v>
      </c>
      <c r="R26" s="11" t="e">
        <f>IF($A26="","",VLOOKUP($A26,#REF!,R$3+6,FALSE))</f>
        <v>#REF!</v>
      </c>
      <c r="S26" s="11" t="e">
        <f>IF($A26="","",VLOOKUP($A26,#REF!,S$3+6,FALSE))</f>
        <v>#REF!</v>
      </c>
      <c r="T26" s="11" t="e">
        <f>IF($A26="","",VLOOKUP($A26,#REF!,T$3+6,FALSE))</f>
        <v>#REF!</v>
      </c>
      <c r="U26" s="11" t="e">
        <f>IF($A26="","",VLOOKUP($A26,#REF!,U$3+6,FALSE))</f>
        <v>#REF!</v>
      </c>
      <c r="V26" s="11" t="e">
        <f>IF($A26="","",VLOOKUP($A26,#REF!,V$3+6,FALSE))</f>
        <v>#REF!</v>
      </c>
      <c r="W26" s="11" t="e">
        <f>IF($A26="","",VLOOKUP($A26,#REF!,W$3+6,FALSE))</f>
        <v>#REF!</v>
      </c>
      <c r="X26" s="11" t="e">
        <f>IF($A26="","",VLOOKUP($A26,#REF!,X$3+6,FALSE))</f>
        <v>#REF!</v>
      </c>
      <c r="Y26" s="11" t="e">
        <f t="shared" si="0"/>
        <v>#REF!</v>
      </c>
      <c r="AA26" s="11"/>
      <c r="AD26" t="e">
        <f t="shared" si="1"/>
        <v>#REF!</v>
      </c>
      <c r="AE26" t="e">
        <f t="shared" si="2"/>
        <v>#REF!</v>
      </c>
      <c r="AF26" t="e">
        <f t="shared" si="3"/>
        <v>#REF!</v>
      </c>
      <c r="AG26" t="e">
        <f t="shared" si="4"/>
        <v>#REF!</v>
      </c>
    </row>
    <row r="27" spans="1:33" x14ac:dyDescent="0.25">
      <c r="A27" t="e">
        <f>IF(#REF!="","",#REF!)</f>
        <v>#REF!</v>
      </c>
      <c r="B27" s="10">
        <v>24</v>
      </c>
      <c r="C27" s="10" t="e">
        <f>IF(A27="","",IF(VLOOKUP(A27,#REF!,2,FALSE)=0,"",VLOOKUP(A27,#REF!,2,FALSE)))</f>
        <v>#REF!</v>
      </c>
      <c r="D27" s="10" t="e">
        <f>IF(A27="","",IF(VLOOKUP(A27,#REF!,3,FALSE)=0,"",VLOOKUP(A27,#REF!,3,FALSE)))</f>
        <v>#REF!</v>
      </c>
      <c r="E27" s="10" t="e">
        <f>IF(A27="","",IF(VLOOKUP(A27,#REF!,5,FALSE)=0,"",VLOOKUP(A27,#REF!,5,FALSE)))</f>
        <v>#REF!</v>
      </c>
      <c r="F27" s="10" t="e">
        <f>IF(A27="","",IF(VLOOKUP(A27,#REF!,4,FALSE)=0,"",VLOOKUP(A27,#REF!,4,FALSE)))</f>
        <v>#REF!</v>
      </c>
      <c r="G27" s="11" t="e">
        <f>IF($A27="","",VLOOKUP($A27,#REF!,G$3+6,FALSE))</f>
        <v>#REF!</v>
      </c>
      <c r="H27" s="11" t="e">
        <f>IF($A27="","",VLOOKUP($A27,#REF!,H$3+6,FALSE))</f>
        <v>#REF!</v>
      </c>
      <c r="I27" s="11" t="e">
        <f>IF($A27="","",VLOOKUP($A27,#REF!,I$3+6,FALSE))</f>
        <v>#REF!</v>
      </c>
      <c r="J27" s="11" t="e">
        <f>IF($A27="","",VLOOKUP($A27,#REF!,J$3+6,FALSE))</f>
        <v>#REF!</v>
      </c>
      <c r="K27" s="11" t="e">
        <f>IF($A27="","",VLOOKUP($A27,#REF!,K$3+6,FALSE))</f>
        <v>#REF!</v>
      </c>
      <c r="L27" s="11" t="e">
        <f>IF($A27="","",VLOOKUP($A27,#REF!,L$3+6,FALSE))</f>
        <v>#REF!</v>
      </c>
      <c r="M27" s="11" t="e">
        <f>IF($A27="","",VLOOKUP($A27,#REF!,M$3+6,FALSE))</f>
        <v>#REF!</v>
      </c>
      <c r="N27" s="11" t="e">
        <f>IF($A27="","",VLOOKUP($A27,#REF!,N$3+6,FALSE))</f>
        <v>#REF!</v>
      </c>
      <c r="O27" s="11" t="e">
        <f>IF($A27="","",VLOOKUP($A27,#REF!,O$3+6,FALSE))</f>
        <v>#REF!</v>
      </c>
      <c r="P27" s="11" t="e">
        <f>IF($A27="","",VLOOKUP($A27,#REF!,P$3+6,FALSE))</f>
        <v>#REF!</v>
      </c>
      <c r="Q27" s="11" t="e">
        <f>IF($A27="","",VLOOKUP($A27,#REF!,Q$3+6,FALSE))</f>
        <v>#REF!</v>
      </c>
      <c r="R27" s="11" t="e">
        <f>IF($A27="","",VLOOKUP($A27,#REF!,R$3+6,FALSE))</f>
        <v>#REF!</v>
      </c>
      <c r="S27" s="11" t="e">
        <f>IF($A27="","",VLOOKUP($A27,#REF!,S$3+6,FALSE))</f>
        <v>#REF!</v>
      </c>
      <c r="T27" s="11" t="e">
        <f>IF($A27="","",VLOOKUP($A27,#REF!,T$3+6,FALSE))</f>
        <v>#REF!</v>
      </c>
      <c r="U27" s="11" t="e">
        <f>IF($A27="","",VLOOKUP($A27,#REF!,U$3+6,FALSE))</f>
        <v>#REF!</v>
      </c>
      <c r="V27" s="11" t="e">
        <f>IF($A27="","",VLOOKUP($A27,#REF!,V$3+6,FALSE))</f>
        <v>#REF!</v>
      </c>
      <c r="W27" s="11" t="e">
        <f>IF($A27="","",VLOOKUP($A27,#REF!,W$3+6,FALSE))</f>
        <v>#REF!</v>
      </c>
      <c r="X27" s="11" t="e">
        <f>IF($A27="","",VLOOKUP($A27,#REF!,X$3+6,FALSE))</f>
        <v>#REF!</v>
      </c>
      <c r="Y27" s="11" t="e">
        <f t="shared" si="0"/>
        <v>#REF!</v>
      </c>
      <c r="AA27" s="11"/>
      <c r="AD27" t="e">
        <f t="shared" si="1"/>
        <v>#REF!</v>
      </c>
      <c r="AE27" t="e">
        <f t="shared" si="2"/>
        <v>#REF!</v>
      </c>
      <c r="AF27" t="e">
        <f t="shared" si="3"/>
        <v>#REF!</v>
      </c>
      <c r="AG27" t="e">
        <f t="shared" si="4"/>
        <v>#REF!</v>
      </c>
    </row>
    <row r="28" spans="1:33" x14ac:dyDescent="0.25">
      <c r="A28" t="e">
        <f>IF(#REF!="","",#REF!)</f>
        <v>#REF!</v>
      </c>
      <c r="B28" s="10">
        <v>25</v>
      </c>
      <c r="C28" s="10" t="e">
        <f>IF(A28="","",IF(VLOOKUP(A28,#REF!,2,FALSE)=0,"",VLOOKUP(A28,#REF!,2,FALSE)))</f>
        <v>#REF!</v>
      </c>
      <c r="D28" s="10" t="e">
        <f>IF(A28="","",IF(VLOOKUP(A28,#REF!,3,FALSE)=0,"",VLOOKUP(A28,#REF!,3,FALSE)))</f>
        <v>#REF!</v>
      </c>
      <c r="E28" s="10" t="e">
        <f>IF(A28="","",IF(VLOOKUP(A28,#REF!,5,FALSE)=0,"",VLOOKUP(A28,#REF!,5,FALSE)))</f>
        <v>#REF!</v>
      </c>
      <c r="F28" s="10" t="e">
        <f>IF(A28="","",IF(VLOOKUP(A28,#REF!,4,FALSE)=0,"",VLOOKUP(A28,#REF!,4,FALSE)))</f>
        <v>#REF!</v>
      </c>
      <c r="G28" s="11" t="e">
        <f>IF($A28="","",VLOOKUP($A28,#REF!,G$3+6,FALSE))</f>
        <v>#REF!</v>
      </c>
      <c r="H28" s="11" t="e">
        <f>IF($A28="","",VLOOKUP($A28,#REF!,H$3+6,FALSE))</f>
        <v>#REF!</v>
      </c>
      <c r="I28" s="11" t="e">
        <f>IF($A28="","",VLOOKUP($A28,#REF!,I$3+6,FALSE))</f>
        <v>#REF!</v>
      </c>
      <c r="J28" s="11" t="e">
        <f>IF($A28="","",VLOOKUP($A28,#REF!,J$3+6,FALSE))</f>
        <v>#REF!</v>
      </c>
      <c r="K28" s="11" t="e">
        <f>IF($A28="","",VLOOKUP($A28,#REF!,K$3+6,FALSE))</f>
        <v>#REF!</v>
      </c>
      <c r="L28" s="11" t="e">
        <f>IF($A28="","",VLOOKUP($A28,#REF!,L$3+6,FALSE))</f>
        <v>#REF!</v>
      </c>
      <c r="M28" s="11" t="e">
        <f>IF($A28="","",VLOOKUP($A28,#REF!,M$3+6,FALSE))</f>
        <v>#REF!</v>
      </c>
      <c r="N28" s="11" t="e">
        <f>IF($A28="","",VLOOKUP($A28,#REF!,N$3+6,FALSE))</f>
        <v>#REF!</v>
      </c>
      <c r="O28" s="11" t="e">
        <f>IF($A28="","",VLOOKUP($A28,#REF!,O$3+6,FALSE))</f>
        <v>#REF!</v>
      </c>
      <c r="P28" s="11" t="e">
        <f>IF($A28="","",VLOOKUP($A28,#REF!,P$3+6,FALSE))</f>
        <v>#REF!</v>
      </c>
      <c r="Q28" s="11" t="e">
        <f>IF($A28="","",VLOOKUP($A28,#REF!,Q$3+6,FALSE))</f>
        <v>#REF!</v>
      </c>
      <c r="R28" s="11" t="e">
        <f>IF($A28="","",VLOOKUP($A28,#REF!,R$3+6,FALSE))</f>
        <v>#REF!</v>
      </c>
      <c r="S28" s="11" t="e">
        <f>IF($A28="","",VLOOKUP($A28,#REF!,S$3+6,FALSE))</f>
        <v>#REF!</v>
      </c>
      <c r="T28" s="11" t="e">
        <f>IF($A28="","",VLOOKUP($A28,#REF!,T$3+6,FALSE))</f>
        <v>#REF!</v>
      </c>
      <c r="U28" s="11" t="e">
        <f>IF($A28="","",VLOOKUP($A28,#REF!,U$3+6,FALSE))</f>
        <v>#REF!</v>
      </c>
      <c r="V28" s="11" t="e">
        <f>IF($A28="","",VLOOKUP($A28,#REF!,V$3+6,FALSE))</f>
        <v>#REF!</v>
      </c>
      <c r="W28" s="11" t="e">
        <f>IF($A28="","",VLOOKUP($A28,#REF!,W$3+6,FALSE))</f>
        <v>#REF!</v>
      </c>
      <c r="X28" s="11" t="e">
        <f>IF($A28="","",VLOOKUP($A28,#REF!,X$3+6,FALSE))</f>
        <v>#REF!</v>
      </c>
      <c r="Y28" s="11" t="e">
        <f t="shared" si="0"/>
        <v>#REF!</v>
      </c>
      <c r="AA28" s="11"/>
      <c r="AD28" t="e">
        <f t="shared" si="1"/>
        <v>#REF!</v>
      </c>
      <c r="AE28" t="e">
        <f t="shared" si="2"/>
        <v>#REF!</v>
      </c>
      <c r="AF28" t="e">
        <f t="shared" si="3"/>
        <v>#REF!</v>
      </c>
      <c r="AG28" t="e">
        <f t="shared" si="4"/>
        <v>#REF!</v>
      </c>
    </row>
    <row r="29" spans="1:33" x14ac:dyDescent="0.25">
      <c r="A29" t="e">
        <f>IF(#REF!="","",#REF!)</f>
        <v>#REF!</v>
      </c>
      <c r="B29" s="10">
        <v>26</v>
      </c>
      <c r="C29" s="10" t="e">
        <f>IF(A29="","",IF(VLOOKUP(A29,#REF!,2,FALSE)=0,"",VLOOKUP(A29,#REF!,2,FALSE)))</f>
        <v>#REF!</v>
      </c>
      <c r="D29" s="10" t="e">
        <f>IF(A29="","",IF(VLOOKUP(A29,#REF!,3,FALSE)=0,"",VLOOKUP(A29,#REF!,3,FALSE)))</f>
        <v>#REF!</v>
      </c>
      <c r="E29" s="10" t="e">
        <f>IF(A29="","",IF(VLOOKUP(A29,#REF!,5,FALSE)=0,"",VLOOKUP(A29,#REF!,5,FALSE)))</f>
        <v>#REF!</v>
      </c>
      <c r="F29" s="10" t="e">
        <f>IF(A29="","",IF(VLOOKUP(A29,#REF!,4,FALSE)=0,"",VLOOKUP(A29,#REF!,4,FALSE)))</f>
        <v>#REF!</v>
      </c>
      <c r="G29" s="11" t="e">
        <f>IF($A29="","",VLOOKUP($A29,#REF!,G$3+6,FALSE))</f>
        <v>#REF!</v>
      </c>
      <c r="H29" s="11" t="e">
        <f>IF($A29="","",VLOOKUP($A29,#REF!,H$3+6,FALSE))</f>
        <v>#REF!</v>
      </c>
      <c r="I29" s="11" t="e">
        <f>IF($A29="","",VLOOKUP($A29,#REF!,I$3+6,FALSE))</f>
        <v>#REF!</v>
      </c>
      <c r="J29" s="11" t="e">
        <f>IF($A29="","",VLOOKUP($A29,#REF!,J$3+6,FALSE))</f>
        <v>#REF!</v>
      </c>
      <c r="K29" s="11" t="e">
        <f>IF($A29="","",VLOOKUP($A29,#REF!,K$3+6,FALSE))</f>
        <v>#REF!</v>
      </c>
      <c r="L29" s="11" t="e">
        <f>IF($A29="","",VLOOKUP($A29,#REF!,L$3+6,FALSE))</f>
        <v>#REF!</v>
      </c>
      <c r="M29" s="11" t="e">
        <f>IF($A29="","",VLOOKUP($A29,#REF!,M$3+6,FALSE))</f>
        <v>#REF!</v>
      </c>
      <c r="N29" s="11" t="e">
        <f>IF($A29="","",VLOOKUP($A29,#REF!,N$3+6,FALSE))</f>
        <v>#REF!</v>
      </c>
      <c r="O29" s="11" t="e">
        <f>IF($A29="","",VLOOKUP($A29,#REF!,O$3+6,FALSE))</f>
        <v>#REF!</v>
      </c>
      <c r="P29" s="11" t="e">
        <f>IF($A29="","",VLOOKUP($A29,#REF!,P$3+6,FALSE))</f>
        <v>#REF!</v>
      </c>
      <c r="Q29" s="11" t="e">
        <f>IF($A29="","",VLOOKUP($A29,#REF!,Q$3+6,FALSE))</f>
        <v>#REF!</v>
      </c>
      <c r="R29" s="11" t="e">
        <f>IF($A29="","",VLOOKUP($A29,#REF!,R$3+6,FALSE))</f>
        <v>#REF!</v>
      </c>
      <c r="S29" s="11" t="e">
        <f>IF($A29="","",VLOOKUP($A29,#REF!,S$3+6,FALSE))</f>
        <v>#REF!</v>
      </c>
      <c r="T29" s="11" t="e">
        <f>IF($A29="","",VLOOKUP($A29,#REF!,T$3+6,FALSE))</f>
        <v>#REF!</v>
      </c>
      <c r="U29" s="11" t="e">
        <f>IF($A29="","",VLOOKUP($A29,#REF!,U$3+6,FALSE))</f>
        <v>#REF!</v>
      </c>
      <c r="V29" s="11" t="e">
        <f>IF($A29="","",VLOOKUP($A29,#REF!,V$3+6,FALSE))</f>
        <v>#REF!</v>
      </c>
      <c r="W29" s="11" t="e">
        <f>IF($A29="","",VLOOKUP($A29,#REF!,W$3+6,FALSE))</f>
        <v>#REF!</v>
      </c>
      <c r="X29" s="11" t="e">
        <f>IF($A29="","",VLOOKUP($A29,#REF!,X$3+6,FALSE))</f>
        <v>#REF!</v>
      </c>
      <c r="Y29" s="11" t="e">
        <f t="shared" si="0"/>
        <v>#REF!</v>
      </c>
      <c r="AA29" s="11"/>
      <c r="AD29" t="e">
        <f t="shared" si="1"/>
        <v>#REF!</v>
      </c>
      <c r="AE29" t="e">
        <f t="shared" si="2"/>
        <v>#REF!</v>
      </c>
      <c r="AF29" t="e">
        <f t="shared" si="3"/>
        <v>#REF!</v>
      </c>
      <c r="AG29" t="e">
        <f t="shared" si="4"/>
        <v>#REF!</v>
      </c>
    </row>
    <row r="30" spans="1:33" x14ac:dyDescent="0.25">
      <c r="A30" t="e">
        <f>IF(#REF!="","",#REF!)</f>
        <v>#REF!</v>
      </c>
      <c r="B30" s="10">
        <v>27</v>
      </c>
      <c r="C30" s="10" t="e">
        <f>IF(A30="","",IF(VLOOKUP(A30,#REF!,2,FALSE)=0,"",VLOOKUP(A30,#REF!,2,FALSE)))</f>
        <v>#REF!</v>
      </c>
      <c r="D30" s="10" t="e">
        <f>IF(A30="","",IF(VLOOKUP(A30,#REF!,3,FALSE)=0,"",VLOOKUP(A30,#REF!,3,FALSE)))</f>
        <v>#REF!</v>
      </c>
      <c r="E30" s="10" t="e">
        <f>IF(A30="","",IF(VLOOKUP(A30,#REF!,5,FALSE)=0,"",VLOOKUP(A30,#REF!,5,FALSE)))</f>
        <v>#REF!</v>
      </c>
      <c r="F30" s="10" t="e">
        <f>IF(A30="","",IF(VLOOKUP(A30,#REF!,4,FALSE)=0,"",VLOOKUP(A30,#REF!,4,FALSE)))</f>
        <v>#REF!</v>
      </c>
      <c r="G30" s="11" t="e">
        <f>IF($A30="","",VLOOKUP($A30,#REF!,G$3+6,FALSE))</f>
        <v>#REF!</v>
      </c>
      <c r="H30" s="11" t="e">
        <f>IF($A30="","",VLOOKUP($A30,#REF!,H$3+6,FALSE))</f>
        <v>#REF!</v>
      </c>
      <c r="I30" s="11" t="e">
        <f>IF($A30="","",VLOOKUP($A30,#REF!,I$3+6,FALSE))</f>
        <v>#REF!</v>
      </c>
      <c r="J30" s="11" t="e">
        <f>IF($A30="","",VLOOKUP($A30,#REF!,J$3+6,FALSE))</f>
        <v>#REF!</v>
      </c>
      <c r="K30" s="11" t="e">
        <f>IF($A30="","",VLOOKUP($A30,#REF!,K$3+6,FALSE))</f>
        <v>#REF!</v>
      </c>
      <c r="L30" s="11" t="e">
        <f>IF($A30="","",VLOOKUP($A30,#REF!,L$3+6,FALSE))</f>
        <v>#REF!</v>
      </c>
      <c r="M30" s="11" t="e">
        <f>IF($A30="","",VLOOKUP($A30,#REF!,M$3+6,FALSE))</f>
        <v>#REF!</v>
      </c>
      <c r="N30" s="11" t="e">
        <f>IF($A30="","",VLOOKUP($A30,#REF!,N$3+6,FALSE))</f>
        <v>#REF!</v>
      </c>
      <c r="O30" s="11" t="e">
        <f>IF($A30="","",VLOOKUP($A30,#REF!,O$3+6,FALSE))</f>
        <v>#REF!</v>
      </c>
      <c r="P30" s="11" t="e">
        <f>IF($A30="","",VLOOKUP($A30,#REF!,P$3+6,FALSE))</f>
        <v>#REF!</v>
      </c>
      <c r="Q30" s="11" t="e">
        <f>IF($A30="","",VLOOKUP($A30,#REF!,Q$3+6,FALSE))</f>
        <v>#REF!</v>
      </c>
      <c r="R30" s="11" t="e">
        <f>IF($A30="","",VLOOKUP($A30,#REF!,R$3+6,FALSE))</f>
        <v>#REF!</v>
      </c>
      <c r="S30" s="11" t="e">
        <f>IF($A30="","",VLOOKUP($A30,#REF!,S$3+6,FALSE))</f>
        <v>#REF!</v>
      </c>
      <c r="T30" s="11" t="e">
        <f>IF($A30="","",VLOOKUP($A30,#REF!,T$3+6,FALSE))</f>
        <v>#REF!</v>
      </c>
      <c r="U30" s="11" t="e">
        <f>IF($A30="","",VLOOKUP($A30,#REF!,U$3+6,FALSE))</f>
        <v>#REF!</v>
      </c>
      <c r="V30" s="11" t="e">
        <f>IF($A30="","",VLOOKUP($A30,#REF!,V$3+6,FALSE))</f>
        <v>#REF!</v>
      </c>
      <c r="W30" s="11" t="e">
        <f>IF($A30="","",VLOOKUP($A30,#REF!,W$3+6,FALSE))</f>
        <v>#REF!</v>
      </c>
      <c r="X30" s="11" t="e">
        <f>IF($A30="","",VLOOKUP($A30,#REF!,X$3+6,FALSE))</f>
        <v>#REF!</v>
      </c>
      <c r="Y30" s="11" t="e">
        <f t="shared" si="0"/>
        <v>#REF!</v>
      </c>
      <c r="AA30" s="11"/>
      <c r="AD30" t="e">
        <f t="shared" si="1"/>
        <v>#REF!</v>
      </c>
      <c r="AE30" t="e">
        <f t="shared" si="2"/>
        <v>#REF!</v>
      </c>
      <c r="AF30" t="e">
        <f t="shared" si="3"/>
        <v>#REF!</v>
      </c>
      <c r="AG30" t="e">
        <f t="shared" si="4"/>
        <v>#REF!</v>
      </c>
    </row>
    <row r="31" spans="1:33" x14ac:dyDescent="0.25">
      <c r="A31" t="e">
        <f>IF(#REF!="","",#REF!)</f>
        <v>#REF!</v>
      </c>
      <c r="B31" s="10">
        <v>28</v>
      </c>
      <c r="C31" s="10" t="e">
        <f>IF(A31="","",IF(VLOOKUP(A31,#REF!,2,FALSE)=0,"",VLOOKUP(A31,#REF!,2,FALSE)))</f>
        <v>#REF!</v>
      </c>
      <c r="D31" s="10" t="e">
        <f>IF(A31="","",IF(VLOOKUP(A31,#REF!,3,FALSE)=0,"",VLOOKUP(A31,#REF!,3,FALSE)))</f>
        <v>#REF!</v>
      </c>
      <c r="E31" s="10" t="e">
        <f>IF(A31="","",IF(VLOOKUP(A31,#REF!,5,FALSE)=0,"",VLOOKUP(A31,#REF!,5,FALSE)))</f>
        <v>#REF!</v>
      </c>
      <c r="F31" s="10" t="e">
        <f>IF(A31="","",IF(VLOOKUP(A31,#REF!,4,FALSE)=0,"",VLOOKUP(A31,#REF!,4,FALSE)))</f>
        <v>#REF!</v>
      </c>
      <c r="G31" s="11" t="e">
        <f>IF($A31="","",VLOOKUP($A31,#REF!,G$3+6,FALSE))</f>
        <v>#REF!</v>
      </c>
      <c r="H31" s="11" t="e">
        <f>IF($A31="","",VLOOKUP($A31,#REF!,H$3+6,FALSE))</f>
        <v>#REF!</v>
      </c>
      <c r="I31" s="11" t="e">
        <f>IF($A31="","",VLOOKUP($A31,#REF!,I$3+6,FALSE))</f>
        <v>#REF!</v>
      </c>
      <c r="J31" s="11" t="e">
        <f>IF($A31="","",VLOOKUP($A31,#REF!,J$3+6,FALSE))</f>
        <v>#REF!</v>
      </c>
      <c r="K31" s="11" t="e">
        <f>IF($A31="","",VLOOKUP($A31,#REF!,K$3+6,FALSE))</f>
        <v>#REF!</v>
      </c>
      <c r="L31" s="11" t="e">
        <f>IF($A31="","",VLOOKUP($A31,#REF!,L$3+6,FALSE))</f>
        <v>#REF!</v>
      </c>
      <c r="M31" s="11" t="e">
        <f>IF($A31="","",VLOOKUP($A31,#REF!,M$3+6,FALSE))</f>
        <v>#REF!</v>
      </c>
      <c r="N31" s="11" t="e">
        <f>IF($A31="","",VLOOKUP($A31,#REF!,N$3+6,FALSE))</f>
        <v>#REF!</v>
      </c>
      <c r="O31" s="11" t="e">
        <f>IF($A31="","",VLOOKUP($A31,#REF!,O$3+6,FALSE))</f>
        <v>#REF!</v>
      </c>
      <c r="P31" s="11" t="e">
        <f>IF($A31="","",VLOOKUP($A31,#REF!,P$3+6,FALSE))</f>
        <v>#REF!</v>
      </c>
      <c r="Q31" s="11" t="e">
        <f>IF($A31="","",VLOOKUP($A31,#REF!,Q$3+6,FALSE))</f>
        <v>#REF!</v>
      </c>
      <c r="R31" s="11" t="e">
        <f>IF($A31="","",VLOOKUP($A31,#REF!,R$3+6,FALSE))</f>
        <v>#REF!</v>
      </c>
      <c r="S31" s="11" t="e">
        <f>IF($A31="","",VLOOKUP($A31,#REF!,S$3+6,FALSE))</f>
        <v>#REF!</v>
      </c>
      <c r="T31" s="11" t="e">
        <f>IF($A31="","",VLOOKUP($A31,#REF!,T$3+6,FALSE))</f>
        <v>#REF!</v>
      </c>
      <c r="U31" s="11" t="e">
        <f>IF($A31="","",VLOOKUP($A31,#REF!,U$3+6,FALSE))</f>
        <v>#REF!</v>
      </c>
      <c r="V31" s="11" t="e">
        <f>IF($A31="","",VLOOKUP($A31,#REF!,V$3+6,FALSE))</f>
        <v>#REF!</v>
      </c>
      <c r="W31" s="11" t="e">
        <f>IF($A31="","",VLOOKUP($A31,#REF!,W$3+6,FALSE))</f>
        <v>#REF!</v>
      </c>
      <c r="X31" s="11" t="e">
        <f>IF($A31="","",VLOOKUP($A31,#REF!,X$3+6,FALSE))</f>
        <v>#REF!</v>
      </c>
      <c r="Y31" s="11" t="e">
        <f t="shared" si="0"/>
        <v>#REF!</v>
      </c>
      <c r="AA31" s="11"/>
      <c r="AD31" t="e">
        <f t="shared" si="1"/>
        <v>#REF!</v>
      </c>
      <c r="AE31" t="e">
        <f t="shared" si="2"/>
        <v>#REF!</v>
      </c>
      <c r="AF31" t="e">
        <f t="shared" si="3"/>
        <v>#REF!</v>
      </c>
      <c r="AG31" t="e">
        <f t="shared" si="4"/>
        <v>#REF!</v>
      </c>
    </row>
    <row r="32" spans="1:33" x14ac:dyDescent="0.25">
      <c r="A32" t="e">
        <f>IF(#REF!="","",#REF!)</f>
        <v>#REF!</v>
      </c>
      <c r="B32" s="10">
        <v>29</v>
      </c>
      <c r="C32" s="10" t="e">
        <f>IF(A32="","",IF(VLOOKUP(A32,#REF!,2,FALSE)=0,"",VLOOKUP(A32,#REF!,2,FALSE)))</f>
        <v>#REF!</v>
      </c>
      <c r="D32" s="10" t="e">
        <f>IF(A32="","",IF(VLOOKUP(A32,#REF!,3,FALSE)=0,"",VLOOKUP(A32,#REF!,3,FALSE)))</f>
        <v>#REF!</v>
      </c>
      <c r="E32" s="10" t="e">
        <f>IF(A32="","",IF(VLOOKUP(A32,#REF!,5,FALSE)=0,"",VLOOKUP(A32,#REF!,5,FALSE)))</f>
        <v>#REF!</v>
      </c>
      <c r="F32" s="10" t="e">
        <f>IF(A32="","",IF(VLOOKUP(A32,#REF!,4,FALSE)=0,"",VLOOKUP(A32,#REF!,4,FALSE)))</f>
        <v>#REF!</v>
      </c>
      <c r="G32" s="11" t="e">
        <f>IF($A32="","",VLOOKUP($A32,#REF!,G$3+6,FALSE))</f>
        <v>#REF!</v>
      </c>
      <c r="H32" s="11" t="e">
        <f>IF($A32="","",VLOOKUP($A32,#REF!,H$3+6,FALSE))</f>
        <v>#REF!</v>
      </c>
      <c r="I32" s="11" t="e">
        <f>IF($A32="","",VLOOKUP($A32,#REF!,I$3+6,FALSE))</f>
        <v>#REF!</v>
      </c>
      <c r="J32" s="11" t="e">
        <f>IF($A32="","",VLOOKUP($A32,#REF!,J$3+6,FALSE))</f>
        <v>#REF!</v>
      </c>
      <c r="K32" s="11" t="e">
        <f>IF($A32="","",VLOOKUP($A32,#REF!,K$3+6,FALSE))</f>
        <v>#REF!</v>
      </c>
      <c r="L32" s="11" t="e">
        <f>IF($A32="","",VLOOKUP($A32,#REF!,L$3+6,FALSE))</f>
        <v>#REF!</v>
      </c>
      <c r="M32" s="11" t="e">
        <f>IF($A32="","",VLOOKUP($A32,#REF!,M$3+6,FALSE))</f>
        <v>#REF!</v>
      </c>
      <c r="N32" s="11" t="e">
        <f>IF($A32="","",VLOOKUP($A32,#REF!,N$3+6,FALSE))</f>
        <v>#REF!</v>
      </c>
      <c r="O32" s="11" t="e">
        <f>IF($A32="","",VLOOKUP($A32,#REF!,O$3+6,FALSE))</f>
        <v>#REF!</v>
      </c>
      <c r="P32" s="11" t="e">
        <f>IF($A32="","",VLOOKUP($A32,#REF!,P$3+6,FALSE))</f>
        <v>#REF!</v>
      </c>
      <c r="Q32" s="11" t="e">
        <f>IF($A32="","",VLOOKUP($A32,#REF!,Q$3+6,FALSE))</f>
        <v>#REF!</v>
      </c>
      <c r="R32" s="11" t="e">
        <f>IF($A32="","",VLOOKUP($A32,#REF!,R$3+6,FALSE))</f>
        <v>#REF!</v>
      </c>
      <c r="S32" s="11" t="e">
        <f>IF($A32="","",VLOOKUP($A32,#REF!,S$3+6,FALSE))</f>
        <v>#REF!</v>
      </c>
      <c r="T32" s="11" t="e">
        <f>IF($A32="","",VLOOKUP($A32,#REF!,T$3+6,FALSE))</f>
        <v>#REF!</v>
      </c>
      <c r="U32" s="11" t="e">
        <f>IF($A32="","",VLOOKUP($A32,#REF!,U$3+6,FALSE))</f>
        <v>#REF!</v>
      </c>
      <c r="V32" s="11" t="e">
        <f>IF($A32="","",VLOOKUP($A32,#REF!,V$3+6,FALSE))</f>
        <v>#REF!</v>
      </c>
      <c r="W32" s="11" t="e">
        <f>IF($A32="","",VLOOKUP($A32,#REF!,W$3+6,FALSE))</f>
        <v>#REF!</v>
      </c>
      <c r="X32" s="11" t="e">
        <f>IF($A32="","",VLOOKUP($A32,#REF!,X$3+6,FALSE))</f>
        <v>#REF!</v>
      </c>
      <c r="Y32" s="11" t="e">
        <f t="shared" si="0"/>
        <v>#REF!</v>
      </c>
      <c r="AA32" s="11"/>
      <c r="AD32" t="e">
        <f t="shared" si="1"/>
        <v>#REF!</v>
      </c>
      <c r="AE32" t="e">
        <f t="shared" si="2"/>
        <v>#REF!</v>
      </c>
      <c r="AF32" t="e">
        <f t="shared" si="3"/>
        <v>#REF!</v>
      </c>
      <c r="AG32" t="e">
        <f t="shared" si="4"/>
        <v>#REF!</v>
      </c>
    </row>
    <row r="33" spans="1:33" x14ac:dyDescent="0.25">
      <c r="A33" t="e">
        <f>IF(#REF!="","",#REF!)</f>
        <v>#REF!</v>
      </c>
      <c r="B33" s="10">
        <v>30</v>
      </c>
      <c r="C33" s="10" t="e">
        <f>IF(A33="","",IF(VLOOKUP(A33,#REF!,2,FALSE)=0,"",VLOOKUP(A33,#REF!,2,FALSE)))</f>
        <v>#REF!</v>
      </c>
      <c r="D33" s="10" t="e">
        <f>IF(A33="","",IF(VLOOKUP(A33,#REF!,3,FALSE)=0,"",VLOOKUP(A33,#REF!,3,FALSE)))</f>
        <v>#REF!</v>
      </c>
      <c r="E33" s="10" t="e">
        <f>IF(A33="","",IF(VLOOKUP(A33,#REF!,5,FALSE)=0,"",VLOOKUP(A33,#REF!,5,FALSE)))</f>
        <v>#REF!</v>
      </c>
      <c r="F33" s="10" t="e">
        <f>IF(A33="","",IF(VLOOKUP(A33,#REF!,4,FALSE)=0,"",VLOOKUP(A33,#REF!,4,FALSE)))</f>
        <v>#REF!</v>
      </c>
      <c r="G33" s="11" t="e">
        <f>IF($A33="","",VLOOKUP($A33,#REF!,G$3+6,FALSE))</f>
        <v>#REF!</v>
      </c>
      <c r="H33" s="11" t="e">
        <f>IF($A33="","",VLOOKUP($A33,#REF!,H$3+6,FALSE))</f>
        <v>#REF!</v>
      </c>
      <c r="I33" s="11" t="e">
        <f>IF($A33="","",VLOOKUP($A33,#REF!,I$3+6,FALSE))</f>
        <v>#REF!</v>
      </c>
      <c r="J33" s="11" t="e">
        <f>IF($A33="","",VLOOKUP($A33,#REF!,J$3+6,FALSE))</f>
        <v>#REF!</v>
      </c>
      <c r="K33" s="11" t="e">
        <f>IF($A33="","",VLOOKUP($A33,#REF!,K$3+6,FALSE))</f>
        <v>#REF!</v>
      </c>
      <c r="L33" s="11" t="e">
        <f>IF($A33="","",VLOOKUP($A33,#REF!,L$3+6,FALSE))</f>
        <v>#REF!</v>
      </c>
      <c r="M33" s="11" t="e">
        <f>IF($A33="","",VLOOKUP($A33,#REF!,M$3+6,FALSE))</f>
        <v>#REF!</v>
      </c>
      <c r="N33" s="11" t="e">
        <f>IF($A33="","",VLOOKUP($A33,#REF!,N$3+6,FALSE))</f>
        <v>#REF!</v>
      </c>
      <c r="O33" s="11" t="e">
        <f>IF($A33="","",VLOOKUP($A33,#REF!,O$3+6,FALSE))</f>
        <v>#REF!</v>
      </c>
      <c r="P33" s="11" t="e">
        <f>IF($A33="","",VLOOKUP($A33,#REF!,P$3+6,FALSE))</f>
        <v>#REF!</v>
      </c>
      <c r="Q33" s="11" t="e">
        <f>IF($A33="","",VLOOKUP($A33,#REF!,Q$3+6,FALSE))</f>
        <v>#REF!</v>
      </c>
      <c r="R33" s="11" t="e">
        <f>IF($A33="","",VLOOKUP($A33,#REF!,R$3+6,FALSE))</f>
        <v>#REF!</v>
      </c>
      <c r="S33" s="11" t="e">
        <f>IF($A33="","",VLOOKUP($A33,#REF!,S$3+6,FALSE))</f>
        <v>#REF!</v>
      </c>
      <c r="T33" s="11" t="e">
        <f>IF($A33="","",VLOOKUP($A33,#REF!,T$3+6,FALSE))</f>
        <v>#REF!</v>
      </c>
      <c r="U33" s="11" t="e">
        <f>IF($A33="","",VLOOKUP($A33,#REF!,U$3+6,FALSE))</f>
        <v>#REF!</v>
      </c>
      <c r="V33" s="11" t="e">
        <f>IF($A33="","",VLOOKUP($A33,#REF!,V$3+6,FALSE))</f>
        <v>#REF!</v>
      </c>
      <c r="W33" s="11" t="e">
        <f>IF($A33="","",VLOOKUP($A33,#REF!,W$3+6,FALSE))</f>
        <v>#REF!</v>
      </c>
      <c r="X33" s="11" t="e">
        <f>IF($A33="","",VLOOKUP($A33,#REF!,X$3+6,FALSE))</f>
        <v>#REF!</v>
      </c>
      <c r="Y33" s="11" t="e">
        <f t="shared" si="0"/>
        <v>#REF!</v>
      </c>
      <c r="AA33" s="11"/>
      <c r="AD33" t="e">
        <f t="shared" si="1"/>
        <v>#REF!</v>
      </c>
      <c r="AE33" t="e">
        <f t="shared" si="2"/>
        <v>#REF!</v>
      </c>
      <c r="AF33" t="e">
        <f t="shared" si="3"/>
        <v>#REF!</v>
      </c>
      <c r="AG33" t="e">
        <f t="shared" si="4"/>
        <v>#REF!</v>
      </c>
    </row>
    <row r="34" spans="1:33" x14ac:dyDescent="0.25">
      <c r="A34" t="e">
        <f>IF(#REF!="","",#REF!)</f>
        <v>#REF!</v>
      </c>
      <c r="B34" s="10">
        <v>31</v>
      </c>
      <c r="C34" s="10" t="e">
        <f>IF(A34="","",IF(VLOOKUP(A34,#REF!,2,FALSE)=0,"",VLOOKUP(A34,#REF!,2,FALSE)))</f>
        <v>#REF!</v>
      </c>
      <c r="D34" s="10" t="e">
        <f>IF(A34="","",IF(VLOOKUP(A34,#REF!,3,FALSE)=0,"",VLOOKUP(A34,#REF!,3,FALSE)))</f>
        <v>#REF!</v>
      </c>
      <c r="E34" s="10" t="e">
        <f>IF(A34="","",IF(VLOOKUP(A34,#REF!,5,FALSE)=0,"",VLOOKUP(A34,#REF!,5,FALSE)))</f>
        <v>#REF!</v>
      </c>
      <c r="F34" s="10" t="e">
        <f>IF(A34="","",IF(VLOOKUP(A34,#REF!,4,FALSE)=0,"",VLOOKUP(A34,#REF!,4,FALSE)))</f>
        <v>#REF!</v>
      </c>
      <c r="G34" s="11" t="e">
        <f>IF($A34="","",VLOOKUP($A34,#REF!,G$3+6,FALSE))</f>
        <v>#REF!</v>
      </c>
      <c r="H34" s="11" t="e">
        <f>IF($A34="","",VLOOKUP($A34,#REF!,H$3+6,FALSE))</f>
        <v>#REF!</v>
      </c>
      <c r="I34" s="11" t="e">
        <f>IF($A34="","",VLOOKUP($A34,#REF!,I$3+6,FALSE))</f>
        <v>#REF!</v>
      </c>
      <c r="J34" s="11" t="e">
        <f>IF($A34="","",VLOOKUP($A34,#REF!,J$3+6,FALSE))</f>
        <v>#REF!</v>
      </c>
      <c r="K34" s="11" t="e">
        <f>IF($A34="","",VLOOKUP($A34,#REF!,K$3+6,FALSE))</f>
        <v>#REF!</v>
      </c>
      <c r="L34" s="11" t="e">
        <f>IF($A34="","",VLOOKUP($A34,#REF!,L$3+6,FALSE))</f>
        <v>#REF!</v>
      </c>
      <c r="M34" s="11" t="e">
        <f>IF($A34="","",VLOOKUP($A34,#REF!,M$3+6,FALSE))</f>
        <v>#REF!</v>
      </c>
      <c r="N34" s="11" t="e">
        <f>IF($A34="","",VLOOKUP($A34,#REF!,N$3+6,FALSE))</f>
        <v>#REF!</v>
      </c>
      <c r="O34" s="11" t="e">
        <f>IF($A34="","",VLOOKUP($A34,#REF!,O$3+6,FALSE))</f>
        <v>#REF!</v>
      </c>
      <c r="P34" s="11" t="e">
        <f>IF($A34="","",VLOOKUP($A34,#REF!,P$3+6,FALSE))</f>
        <v>#REF!</v>
      </c>
      <c r="Q34" s="11" t="e">
        <f>IF($A34="","",VLOOKUP($A34,#REF!,Q$3+6,FALSE))</f>
        <v>#REF!</v>
      </c>
      <c r="R34" s="11" t="e">
        <f>IF($A34="","",VLOOKUP($A34,#REF!,R$3+6,FALSE))</f>
        <v>#REF!</v>
      </c>
      <c r="S34" s="11" t="e">
        <f>IF($A34="","",VLOOKUP($A34,#REF!,S$3+6,FALSE))</f>
        <v>#REF!</v>
      </c>
      <c r="T34" s="11" t="e">
        <f>IF($A34="","",VLOOKUP($A34,#REF!,T$3+6,FALSE))</f>
        <v>#REF!</v>
      </c>
      <c r="U34" s="11" t="e">
        <f>IF($A34="","",VLOOKUP($A34,#REF!,U$3+6,FALSE))</f>
        <v>#REF!</v>
      </c>
      <c r="V34" s="11" t="e">
        <f>IF($A34="","",VLOOKUP($A34,#REF!,V$3+6,FALSE))</f>
        <v>#REF!</v>
      </c>
      <c r="W34" s="11" t="e">
        <f>IF($A34="","",VLOOKUP($A34,#REF!,W$3+6,FALSE))</f>
        <v>#REF!</v>
      </c>
      <c r="X34" s="11" t="e">
        <f>IF($A34="","",VLOOKUP($A34,#REF!,X$3+6,FALSE))</f>
        <v>#REF!</v>
      </c>
      <c r="Y34" s="11" t="e">
        <f t="shared" si="0"/>
        <v>#REF!</v>
      </c>
      <c r="AA34" s="11"/>
      <c r="AD34" t="e">
        <f t="shared" si="1"/>
        <v>#REF!</v>
      </c>
      <c r="AE34" t="e">
        <f t="shared" si="2"/>
        <v>#REF!</v>
      </c>
      <c r="AF34" t="e">
        <f t="shared" si="3"/>
        <v>#REF!</v>
      </c>
      <c r="AG34" t="e">
        <f t="shared" si="4"/>
        <v>#REF!</v>
      </c>
    </row>
    <row r="35" spans="1:33" x14ac:dyDescent="0.25">
      <c r="A35" t="e">
        <f>IF(#REF!="","",#REF!)</f>
        <v>#REF!</v>
      </c>
      <c r="B35" s="10">
        <v>32</v>
      </c>
      <c r="C35" s="10" t="e">
        <f>IF(A35="","",IF(VLOOKUP(A35,#REF!,2,FALSE)=0,"",VLOOKUP(A35,#REF!,2,FALSE)))</f>
        <v>#REF!</v>
      </c>
      <c r="D35" s="10" t="e">
        <f>IF(A35="","",IF(VLOOKUP(A35,#REF!,3,FALSE)=0,"",VLOOKUP(A35,#REF!,3,FALSE)))</f>
        <v>#REF!</v>
      </c>
      <c r="E35" s="10" t="e">
        <f>IF(A35="","",IF(VLOOKUP(A35,#REF!,5,FALSE)=0,"",VLOOKUP(A35,#REF!,5,FALSE)))</f>
        <v>#REF!</v>
      </c>
      <c r="F35" s="10" t="e">
        <f>IF(A35="","",IF(VLOOKUP(A35,#REF!,4,FALSE)=0,"",VLOOKUP(A35,#REF!,4,FALSE)))</f>
        <v>#REF!</v>
      </c>
      <c r="G35" s="11" t="e">
        <f>IF($A35="","",VLOOKUP($A35,#REF!,G$3+6,FALSE))</f>
        <v>#REF!</v>
      </c>
      <c r="H35" s="11" t="e">
        <f>IF($A35="","",VLOOKUP($A35,#REF!,H$3+6,FALSE))</f>
        <v>#REF!</v>
      </c>
      <c r="I35" s="11" t="e">
        <f>IF($A35="","",VLOOKUP($A35,#REF!,I$3+6,FALSE))</f>
        <v>#REF!</v>
      </c>
      <c r="J35" s="11" t="e">
        <f>IF($A35="","",VLOOKUP($A35,#REF!,J$3+6,FALSE))</f>
        <v>#REF!</v>
      </c>
      <c r="K35" s="11" t="e">
        <f>IF($A35="","",VLOOKUP($A35,#REF!,K$3+6,FALSE))</f>
        <v>#REF!</v>
      </c>
      <c r="L35" s="11" t="e">
        <f>IF($A35="","",VLOOKUP($A35,#REF!,L$3+6,FALSE))</f>
        <v>#REF!</v>
      </c>
      <c r="M35" s="11" t="e">
        <f>IF($A35="","",VLOOKUP($A35,#REF!,M$3+6,FALSE))</f>
        <v>#REF!</v>
      </c>
      <c r="N35" s="11" t="e">
        <f>IF($A35="","",VLOOKUP($A35,#REF!,N$3+6,FALSE))</f>
        <v>#REF!</v>
      </c>
      <c r="O35" s="11" t="e">
        <f>IF($A35="","",VLOOKUP($A35,#REF!,O$3+6,FALSE))</f>
        <v>#REF!</v>
      </c>
      <c r="P35" s="11" t="e">
        <f>IF($A35="","",VLOOKUP($A35,#REF!,P$3+6,FALSE))</f>
        <v>#REF!</v>
      </c>
      <c r="Q35" s="11" t="e">
        <f>IF($A35="","",VLOOKUP($A35,#REF!,Q$3+6,FALSE))</f>
        <v>#REF!</v>
      </c>
      <c r="R35" s="11" t="e">
        <f>IF($A35="","",VLOOKUP($A35,#REF!,R$3+6,FALSE))</f>
        <v>#REF!</v>
      </c>
      <c r="S35" s="11" t="e">
        <f>IF($A35="","",VLOOKUP($A35,#REF!,S$3+6,FALSE))</f>
        <v>#REF!</v>
      </c>
      <c r="T35" s="11" t="e">
        <f>IF($A35="","",VLOOKUP($A35,#REF!,T$3+6,FALSE))</f>
        <v>#REF!</v>
      </c>
      <c r="U35" s="11" t="e">
        <f>IF($A35="","",VLOOKUP($A35,#REF!,U$3+6,FALSE))</f>
        <v>#REF!</v>
      </c>
      <c r="V35" s="11" t="e">
        <f>IF($A35="","",VLOOKUP($A35,#REF!,V$3+6,FALSE))</f>
        <v>#REF!</v>
      </c>
      <c r="W35" s="11" t="e">
        <f>IF($A35="","",VLOOKUP($A35,#REF!,W$3+6,FALSE))</f>
        <v>#REF!</v>
      </c>
      <c r="X35" s="11" t="e">
        <f>IF($A35="","",VLOOKUP($A35,#REF!,X$3+6,FALSE))</f>
        <v>#REF!</v>
      </c>
      <c r="Y35" s="11" t="e">
        <f t="shared" si="0"/>
        <v>#REF!</v>
      </c>
      <c r="AA35" s="11"/>
      <c r="AD35" t="e">
        <f t="shared" si="1"/>
        <v>#REF!</v>
      </c>
      <c r="AE35" t="e">
        <f t="shared" si="2"/>
        <v>#REF!</v>
      </c>
      <c r="AF35" t="e">
        <f t="shared" si="3"/>
        <v>#REF!</v>
      </c>
      <c r="AG35" t="e">
        <f t="shared" si="4"/>
        <v>#REF!</v>
      </c>
    </row>
    <row r="36" spans="1:33" x14ac:dyDescent="0.25">
      <c r="A36" t="e">
        <f>IF(#REF!="","",#REF!)</f>
        <v>#REF!</v>
      </c>
      <c r="B36" s="10">
        <v>33</v>
      </c>
      <c r="C36" s="10" t="e">
        <f>IF(A36="","",IF(VLOOKUP(A36,#REF!,2,FALSE)=0,"",VLOOKUP(A36,#REF!,2,FALSE)))</f>
        <v>#REF!</v>
      </c>
      <c r="D36" s="10" t="e">
        <f>IF(A36="","",IF(VLOOKUP(A36,#REF!,3,FALSE)=0,"",VLOOKUP(A36,#REF!,3,FALSE)))</f>
        <v>#REF!</v>
      </c>
      <c r="E36" s="10" t="e">
        <f>IF(A36="","",IF(VLOOKUP(A36,#REF!,5,FALSE)=0,"",VLOOKUP(A36,#REF!,5,FALSE)))</f>
        <v>#REF!</v>
      </c>
      <c r="F36" s="10" t="e">
        <f>IF(A36="","",IF(VLOOKUP(A36,#REF!,4,FALSE)=0,"",VLOOKUP(A36,#REF!,4,FALSE)))</f>
        <v>#REF!</v>
      </c>
      <c r="G36" s="11" t="e">
        <f>IF($A36="","",VLOOKUP($A36,#REF!,G$3+6,FALSE))</f>
        <v>#REF!</v>
      </c>
      <c r="H36" s="11" t="e">
        <f>IF($A36="","",VLOOKUP($A36,#REF!,H$3+6,FALSE))</f>
        <v>#REF!</v>
      </c>
      <c r="I36" s="11" t="e">
        <f>IF($A36="","",VLOOKUP($A36,#REF!,I$3+6,FALSE))</f>
        <v>#REF!</v>
      </c>
      <c r="J36" s="11" t="e">
        <f>IF($A36="","",VLOOKUP($A36,#REF!,J$3+6,FALSE))</f>
        <v>#REF!</v>
      </c>
      <c r="K36" s="11" t="e">
        <f>IF($A36="","",VLOOKUP($A36,#REF!,K$3+6,FALSE))</f>
        <v>#REF!</v>
      </c>
      <c r="L36" s="11" t="e">
        <f>IF($A36="","",VLOOKUP($A36,#REF!,L$3+6,FALSE))</f>
        <v>#REF!</v>
      </c>
      <c r="M36" s="11" t="e">
        <f>IF($A36="","",VLOOKUP($A36,#REF!,M$3+6,FALSE))</f>
        <v>#REF!</v>
      </c>
      <c r="N36" s="11" t="e">
        <f>IF($A36="","",VLOOKUP($A36,#REF!,N$3+6,FALSE))</f>
        <v>#REF!</v>
      </c>
      <c r="O36" s="11" t="e">
        <f>IF($A36="","",VLOOKUP($A36,#REF!,O$3+6,FALSE))</f>
        <v>#REF!</v>
      </c>
      <c r="P36" s="11" t="e">
        <f>IF($A36="","",VLOOKUP($A36,#REF!,P$3+6,FALSE))</f>
        <v>#REF!</v>
      </c>
      <c r="Q36" s="11" t="e">
        <f>IF($A36="","",VLOOKUP($A36,#REF!,Q$3+6,FALSE))</f>
        <v>#REF!</v>
      </c>
      <c r="R36" s="11" t="e">
        <f>IF($A36="","",VLOOKUP($A36,#REF!,R$3+6,FALSE))</f>
        <v>#REF!</v>
      </c>
      <c r="S36" s="11" t="e">
        <f>IF($A36="","",VLOOKUP($A36,#REF!,S$3+6,FALSE))</f>
        <v>#REF!</v>
      </c>
      <c r="T36" s="11" t="e">
        <f>IF($A36="","",VLOOKUP($A36,#REF!,T$3+6,FALSE))</f>
        <v>#REF!</v>
      </c>
      <c r="U36" s="11" t="e">
        <f>IF($A36="","",VLOOKUP($A36,#REF!,U$3+6,FALSE))</f>
        <v>#REF!</v>
      </c>
      <c r="V36" s="11" t="e">
        <f>IF($A36="","",VLOOKUP($A36,#REF!,V$3+6,FALSE))</f>
        <v>#REF!</v>
      </c>
      <c r="W36" s="11" t="e">
        <f>IF($A36="","",VLOOKUP($A36,#REF!,W$3+6,FALSE))</f>
        <v>#REF!</v>
      </c>
      <c r="X36" s="11" t="e">
        <f>IF($A36="","",VLOOKUP($A36,#REF!,X$3+6,FALSE))</f>
        <v>#REF!</v>
      </c>
      <c r="Y36" s="11" t="e">
        <f t="shared" si="0"/>
        <v>#REF!</v>
      </c>
      <c r="AA36" s="11"/>
      <c r="AD36" t="e">
        <f t="shared" si="1"/>
        <v>#REF!</v>
      </c>
      <c r="AE36" t="e">
        <f t="shared" si="2"/>
        <v>#REF!</v>
      </c>
      <c r="AF36" t="e">
        <f t="shared" si="3"/>
        <v>#REF!</v>
      </c>
      <c r="AG36" t="e">
        <f t="shared" si="4"/>
        <v>#REF!</v>
      </c>
    </row>
    <row r="37" spans="1:33" x14ac:dyDescent="0.25">
      <c r="A37" t="e">
        <f>IF(#REF!="","",#REF!)</f>
        <v>#REF!</v>
      </c>
      <c r="B37" s="10">
        <v>34</v>
      </c>
      <c r="C37" s="10" t="e">
        <f>IF(A37="","",IF(VLOOKUP(A37,#REF!,2,FALSE)=0,"",VLOOKUP(A37,#REF!,2,FALSE)))</f>
        <v>#REF!</v>
      </c>
      <c r="D37" s="10" t="e">
        <f>IF(A37="","",IF(VLOOKUP(A37,#REF!,3,FALSE)=0,"",VLOOKUP(A37,#REF!,3,FALSE)))</f>
        <v>#REF!</v>
      </c>
      <c r="E37" s="10" t="e">
        <f>IF(A37="","",IF(VLOOKUP(A37,#REF!,5,FALSE)=0,"",VLOOKUP(A37,#REF!,5,FALSE)))</f>
        <v>#REF!</v>
      </c>
      <c r="F37" s="10" t="e">
        <f>IF(A37="","",IF(VLOOKUP(A37,#REF!,4,FALSE)=0,"",VLOOKUP(A37,#REF!,4,FALSE)))</f>
        <v>#REF!</v>
      </c>
      <c r="G37" s="11" t="e">
        <f>IF($A37="","",VLOOKUP($A37,#REF!,G$3+6,FALSE))</f>
        <v>#REF!</v>
      </c>
      <c r="H37" s="11" t="e">
        <f>IF($A37="","",VLOOKUP($A37,#REF!,H$3+6,FALSE))</f>
        <v>#REF!</v>
      </c>
      <c r="I37" s="11" t="e">
        <f>IF($A37="","",VLOOKUP($A37,#REF!,I$3+6,FALSE))</f>
        <v>#REF!</v>
      </c>
      <c r="J37" s="11" t="e">
        <f>IF($A37="","",VLOOKUP($A37,#REF!,J$3+6,FALSE))</f>
        <v>#REF!</v>
      </c>
      <c r="K37" s="11" t="e">
        <f>IF($A37="","",VLOOKUP($A37,#REF!,K$3+6,FALSE))</f>
        <v>#REF!</v>
      </c>
      <c r="L37" s="11" t="e">
        <f>IF($A37="","",VLOOKUP($A37,#REF!,L$3+6,FALSE))</f>
        <v>#REF!</v>
      </c>
      <c r="M37" s="11" t="e">
        <f>IF($A37="","",VLOOKUP($A37,#REF!,M$3+6,FALSE))</f>
        <v>#REF!</v>
      </c>
      <c r="N37" s="11" t="e">
        <f>IF($A37="","",VLOOKUP($A37,#REF!,N$3+6,FALSE))</f>
        <v>#REF!</v>
      </c>
      <c r="O37" s="11" t="e">
        <f>IF($A37="","",VLOOKUP($A37,#REF!,O$3+6,FALSE))</f>
        <v>#REF!</v>
      </c>
      <c r="P37" s="11" t="e">
        <f>IF($A37="","",VLOOKUP($A37,#REF!,P$3+6,FALSE))</f>
        <v>#REF!</v>
      </c>
      <c r="Q37" s="11" t="e">
        <f>IF($A37="","",VLOOKUP($A37,#REF!,Q$3+6,FALSE))</f>
        <v>#REF!</v>
      </c>
      <c r="R37" s="11" t="e">
        <f>IF($A37="","",VLOOKUP($A37,#REF!,R$3+6,FALSE))</f>
        <v>#REF!</v>
      </c>
      <c r="S37" s="11" t="e">
        <f>IF($A37="","",VLOOKUP($A37,#REF!,S$3+6,FALSE))</f>
        <v>#REF!</v>
      </c>
      <c r="T37" s="11" t="e">
        <f>IF($A37="","",VLOOKUP($A37,#REF!,T$3+6,FALSE))</f>
        <v>#REF!</v>
      </c>
      <c r="U37" s="11" t="e">
        <f>IF($A37="","",VLOOKUP($A37,#REF!,U$3+6,FALSE))</f>
        <v>#REF!</v>
      </c>
      <c r="V37" s="11" t="e">
        <f>IF($A37="","",VLOOKUP($A37,#REF!,V$3+6,FALSE))</f>
        <v>#REF!</v>
      </c>
      <c r="W37" s="11" t="e">
        <f>IF($A37="","",VLOOKUP($A37,#REF!,W$3+6,FALSE))</f>
        <v>#REF!</v>
      </c>
      <c r="X37" s="11" t="e">
        <f>IF($A37="","",VLOOKUP($A37,#REF!,X$3+6,FALSE))</f>
        <v>#REF!</v>
      </c>
      <c r="Y37" s="11" t="e">
        <f t="shared" si="0"/>
        <v>#REF!</v>
      </c>
      <c r="AA37" s="11"/>
      <c r="AD37" t="e">
        <f t="shared" si="1"/>
        <v>#REF!</v>
      </c>
      <c r="AE37" t="e">
        <f t="shared" si="2"/>
        <v>#REF!</v>
      </c>
      <c r="AF37" t="e">
        <f t="shared" si="3"/>
        <v>#REF!</v>
      </c>
      <c r="AG37" t="e">
        <f t="shared" si="4"/>
        <v>#REF!</v>
      </c>
    </row>
    <row r="38" spans="1:33" x14ac:dyDescent="0.25">
      <c r="A38" t="e">
        <f>IF(#REF!="","",#REF!)</f>
        <v>#REF!</v>
      </c>
      <c r="B38" s="10">
        <v>35</v>
      </c>
      <c r="C38" s="10" t="e">
        <f>IF(A38="","",IF(VLOOKUP(A38,#REF!,2,FALSE)=0,"",VLOOKUP(A38,#REF!,2,FALSE)))</f>
        <v>#REF!</v>
      </c>
      <c r="D38" s="10" t="e">
        <f>IF(A38="","",IF(VLOOKUP(A38,#REF!,3,FALSE)=0,"",VLOOKUP(A38,#REF!,3,FALSE)))</f>
        <v>#REF!</v>
      </c>
      <c r="E38" s="10" t="e">
        <f>IF(A38="","",IF(VLOOKUP(A38,#REF!,5,FALSE)=0,"",VLOOKUP(A38,#REF!,5,FALSE)))</f>
        <v>#REF!</v>
      </c>
      <c r="F38" s="10" t="e">
        <f>IF(A38="","",IF(VLOOKUP(A38,#REF!,4,FALSE)=0,"",VLOOKUP(A38,#REF!,4,FALSE)))</f>
        <v>#REF!</v>
      </c>
      <c r="G38" s="11" t="e">
        <f>IF($A38="","",VLOOKUP($A38,#REF!,G$3+6,FALSE))</f>
        <v>#REF!</v>
      </c>
      <c r="H38" s="11" t="e">
        <f>IF($A38="","",VLOOKUP($A38,#REF!,H$3+6,FALSE))</f>
        <v>#REF!</v>
      </c>
      <c r="I38" s="11" t="e">
        <f>IF($A38="","",VLOOKUP($A38,#REF!,I$3+6,FALSE))</f>
        <v>#REF!</v>
      </c>
      <c r="J38" s="11" t="e">
        <f>IF($A38="","",VLOOKUP($A38,#REF!,J$3+6,FALSE))</f>
        <v>#REF!</v>
      </c>
      <c r="K38" s="11" t="e">
        <f>IF($A38="","",VLOOKUP($A38,#REF!,K$3+6,FALSE))</f>
        <v>#REF!</v>
      </c>
      <c r="L38" s="11" t="e">
        <f>IF($A38="","",VLOOKUP($A38,#REF!,L$3+6,FALSE))</f>
        <v>#REF!</v>
      </c>
      <c r="M38" s="11" t="e">
        <f>IF($A38="","",VLOOKUP($A38,#REF!,M$3+6,FALSE))</f>
        <v>#REF!</v>
      </c>
      <c r="N38" s="11" t="e">
        <f>IF($A38="","",VLOOKUP($A38,#REF!,N$3+6,FALSE))</f>
        <v>#REF!</v>
      </c>
      <c r="O38" s="11" t="e">
        <f>IF($A38="","",VLOOKUP($A38,#REF!,O$3+6,FALSE))</f>
        <v>#REF!</v>
      </c>
      <c r="P38" s="11" t="e">
        <f>IF($A38="","",VLOOKUP($A38,#REF!,P$3+6,FALSE))</f>
        <v>#REF!</v>
      </c>
      <c r="Q38" s="11" t="e">
        <f>IF($A38="","",VLOOKUP($A38,#REF!,Q$3+6,FALSE))</f>
        <v>#REF!</v>
      </c>
      <c r="R38" s="11" t="e">
        <f>IF($A38="","",VLOOKUP($A38,#REF!,R$3+6,FALSE))</f>
        <v>#REF!</v>
      </c>
      <c r="S38" s="11" t="e">
        <f>IF($A38="","",VLOOKUP($A38,#REF!,S$3+6,FALSE))</f>
        <v>#REF!</v>
      </c>
      <c r="T38" s="11" t="e">
        <f>IF($A38="","",VLOOKUP($A38,#REF!,T$3+6,FALSE))</f>
        <v>#REF!</v>
      </c>
      <c r="U38" s="11" t="e">
        <f>IF($A38="","",VLOOKUP($A38,#REF!,U$3+6,FALSE))</f>
        <v>#REF!</v>
      </c>
      <c r="V38" s="11" t="e">
        <f>IF($A38="","",VLOOKUP($A38,#REF!,V$3+6,FALSE))</f>
        <v>#REF!</v>
      </c>
      <c r="W38" s="11" t="e">
        <f>IF($A38="","",VLOOKUP($A38,#REF!,W$3+6,FALSE))</f>
        <v>#REF!</v>
      </c>
      <c r="X38" s="11" t="e">
        <f>IF($A38="","",VLOOKUP($A38,#REF!,X$3+6,FALSE))</f>
        <v>#REF!</v>
      </c>
      <c r="Y38" s="11" t="e">
        <f t="shared" si="0"/>
        <v>#REF!</v>
      </c>
      <c r="AA38" s="11"/>
      <c r="AD38" t="e">
        <f t="shared" si="1"/>
        <v>#REF!</v>
      </c>
      <c r="AE38" t="e">
        <f t="shared" si="2"/>
        <v>#REF!</v>
      </c>
      <c r="AF38" t="e">
        <f t="shared" si="3"/>
        <v>#REF!</v>
      </c>
      <c r="AG38" t="e">
        <f t="shared" si="4"/>
        <v>#REF!</v>
      </c>
    </row>
    <row r="39" spans="1:33" x14ac:dyDescent="0.25">
      <c r="A39" t="e">
        <f>IF(#REF!="","",#REF!)</f>
        <v>#REF!</v>
      </c>
      <c r="B39" s="10">
        <v>36</v>
      </c>
      <c r="C39" s="10" t="e">
        <f>IF(A39="","",IF(VLOOKUP(A39,#REF!,2,FALSE)=0,"",VLOOKUP(A39,#REF!,2,FALSE)))</f>
        <v>#REF!</v>
      </c>
      <c r="D39" s="10" t="e">
        <f>IF(A39="","",IF(VLOOKUP(A39,#REF!,3,FALSE)=0,"",VLOOKUP(A39,#REF!,3,FALSE)))</f>
        <v>#REF!</v>
      </c>
      <c r="E39" s="10" t="e">
        <f>IF(A39="","",IF(VLOOKUP(A39,#REF!,5,FALSE)=0,"",VLOOKUP(A39,#REF!,5,FALSE)))</f>
        <v>#REF!</v>
      </c>
      <c r="F39" s="10" t="e">
        <f>IF(A39="","",IF(VLOOKUP(A39,#REF!,4,FALSE)=0,"",VLOOKUP(A39,#REF!,4,FALSE)))</f>
        <v>#REF!</v>
      </c>
      <c r="G39" s="11" t="e">
        <f>IF($A39="","",VLOOKUP($A39,#REF!,G$3+6,FALSE))</f>
        <v>#REF!</v>
      </c>
      <c r="H39" s="11" t="e">
        <f>IF($A39="","",VLOOKUP($A39,#REF!,H$3+6,FALSE))</f>
        <v>#REF!</v>
      </c>
      <c r="I39" s="11" t="e">
        <f>IF($A39="","",VLOOKUP($A39,#REF!,I$3+6,FALSE))</f>
        <v>#REF!</v>
      </c>
      <c r="J39" s="11" t="e">
        <f>IF($A39="","",VLOOKUP($A39,#REF!,J$3+6,FALSE))</f>
        <v>#REF!</v>
      </c>
      <c r="K39" s="11" t="e">
        <f>IF($A39="","",VLOOKUP($A39,#REF!,K$3+6,FALSE))</f>
        <v>#REF!</v>
      </c>
      <c r="L39" s="11" t="e">
        <f>IF($A39="","",VLOOKUP($A39,#REF!,L$3+6,FALSE))</f>
        <v>#REF!</v>
      </c>
      <c r="M39" s="11" t="e">
        <f>IF($A39="","",VLOOKUP($A39,#REF!,M$3+6,FALSE))</f>
        <v>#REF!</v>
      </c>
      <c r="N39" s="11" t="e">
        <f>IF($A39="","",VLOOKUP($A39,#REF!,N$3+6,FALSE))</f>
        <v>#REF!</v>
      </c>
      <c r="O39" s="11" t="e">
        <f>IF($A39="","",VLOOKUP($A39,#REF!,O$3+6,FALSE))</f>
        <v>#REF!</v>
      </c>
      <c r="P39" s="11" t="e">
        <f>IF($A39="","",VLOOKUP($A39,#REF!,P$3+6,FALSE))</f>
        <v>#REF!</v>
      </c>
      <c r="Q39" s="11" t="e">
        <f>IF($A39="","",VLOOKUP($A39,#REF!,Q$3+6,FALSE))</f>
        <v>#REF!</v>
      </c>
      <c r="R39" s="11" t="e">
        <f>IF($A39="","",VLOOKUP($A39,#REF!,R$3+6,FALSE))</f>
        <v>#REF!</v>
      </c>
      <c r="S39" s="11" t="e">
        <f>IF($A39="","",VLOOKUP($A39,#REF!,S$3+6,FALSE))</f>
        <v>#REF!</v>
      </c>
      <c r="T39" s="11" t="e">
        <f>IF($A39="","",VLOOKUP($A39,#REF!,T$3+6,FALSE))</f>
        <v>#REF!</v>
      </c>
      <c r="U39" s="11" t="e">
        <f>IF($A39="","",VLOOKUP($A39,#REF!,U$3+6,FALSE))</f>
        <v>#REF!</v>
      </c>
      <c r="V39" s="11" t="e">
        <f>IF($A39="","",VLOOKUP($A39,#REF!,V$3+6,FALSE))</f>
        <v>#REF!</v>
      </c>
      <c r="W39" s="11" t="e">
        <f>IF($A39="","",VLOOKUP($A39,#REF!,W$3+6,FALSE))</f>
        <v>#REF!</v>
      </c>
      <c r="X39" s="11" t="e">
        <f>IF($A39="","",VLOOKUP($A39,#REF!,X$3+6,FALSE))</f>
        <v>#REF!</v>
      </c>
      <c r="Y39" s="11" t="e">
        <f t="shared" si="0"/>
        <v>#REF!</v>
      </c>
      <c r="AA39" s="11"/>
      <c r="AD39" t="e">
        <f t="shared" si="1"/>
        <v>#REF!</v>
      </c>
      <c r="AE39" t="e">
        <f t="shared" si="2"/>
        <v>#REF!</v>
      </c>
      <c r="AF39" t="e">
        <f t="shared" si="3"/>
        <v>#REF!</v>
      </c>
      <c r="AG39" t="e">
        <f t="shared" si="4"/>
        <v>#REF!</v>
      </c>
    </row>
    <row r="40" spans="1:33" x14ac:dyDescent="0.25">
      <c r="A40" t="e">
        <f>IF(#REF!="","",#REF!)</f>
        <v>#REF!</v>
      </c>
      <c r="B40" s="10">
        <v>37</v>
      </c>
      <c r="C40" s="10" t="e">
        <f>IF(A40="","",IF(VLOOKUP(A40,#REF!,2,FALSE)=0,"",VLOOKUP(A40,#REF!,2,FALSE)))</f>
        <v>#REF!</v>
      </c>
      <c r="D40" s="10" t="e">
        <f>IF(A40="","",IF(VLOOKUP(A40,#REF!,3,FALSE)=0,"",VLOOKUP(A40,#REF!,3,FALSE)))</f>
        <v>#REF!</v>
      </c>
      <c r="E40" s="10" t="e">
        <f>IF(A40="","",IF(VLOOKUP(A40,#REF!,5,FALSE)=0,"",VLOOKUP(A40,#REF!,5,FALSE)))</f>
        <v>#REF!</v>
      </c>
      <c r="F40" s="10" t="e">
        <f>IF(A40="","",IF(VLOOKUP(A40,#REF!,4,FALSE)=0,"",VLOOKUP(A40,#REF!,4,FALSE)))</f>
        <v>#REF!</v>
      </c>
      <c r="G40" s="11" t="e">
        <f>IF($A40="","",VLOOKUP($A40,#REF!,G$3+6,FALSE))</f>
        <v>#REF!</v>
      </c>
      <c r="H40" s="11" t="e">
        <f>IF($A40="","",VLOOKUP($A40,#REF!,H$3+6,FALSE))</f>
        <v>#REF!</v>
      </c>
      <c r="I40" s="11" t="e">
        <f>IF($A40="","",VLOOKUP($A40,#REF!,I$3+6,FALSE))</f>
        <v>#REF!</v>
      </c>
      <c r="J40" s="11" t="e">
        <f>IF($A40="","",VLOOKUP($A40,#REF!,J$3+6,FALSE))</f>
        <v>#REF!</v>
      </c>
      <c r="K40" s="11" t="e">
        <f>IF($A40="","",VLOOKUP($A40,#REF!,K$3+6,FALSE))</f>
        <v>#REF!</v>
      </c>
      <c r="L40" s="11" t="e">
        <f>IF($A40="","",VLOOKUP($A40,#REF!,L$3+6,FALSE))</f>
        <v>#REF!</v>
      </c>
      <c r="M40" s="11" t="e">
        <f>IF($A40="","",VLOOKUP($A40,#REF!,M$3+6,FALSE))</f>
        <v>#REF!</v>
      </c>
      <c r="N40" s="11" t="e">
        <f>IF($A40="","",VLOOKUP($A40,#REF!,N$3+6,FALSE))</f>
        <v>#REF!</v>
      </c>
      <c r="O40" s="11" t="e">
        <f>IF($A40="","",VLOOKUP($A40,#REF!,O$3+6,FALSE))</f>
        <v>#REF!</v>
      </c>
      <c r="P40" s="11" t="e">
        <f>IF($A40="","",VLOOKUP($A40,#REF!,P$3+6,FALSE))</f>
        <v>#REF!</v>
      </c>
      <c r="Q40" s="11" t="e">
        <f>IF($A40="","",VLOOKUP($A40,#REF!,Q$3+6,FALSE))</f>
        <v>#REF!</v>
      </c>
      <c r="R40" s="11" t="e">
        <f>IF($A40="","",VLOOKUP($A40,#REF!,R$3+6,FALSE))</f>
        <v>#REF!</v>
      </c>
      <c r="S40" s="11" t="e">
        <f>IF($A40="","",VLOOKUP($A40,#REF!,S$3+6,FALSE))</f>
        <v>#REF!</v>
      </c>
      <c r="T40" s="11" t="e">
        <f>IF($A40="","",VLOOKUP($A40,#REF!,T$3+6,FALSE))</f>
        <v>#REF!</v>
      </c>
      <c r="U40" s="11" t="e">
        <f>IF($A40="","",VLOOKUP($A40,#REF!,U$3+6,FALSE))</f>
        <v>#REF!</v>
      </c>
      <c r="V40" s="11" t="e">
        <f>IF($A40="","",VLOOKUP($A40,#REF!,V$3+6,FALSE))</f>
        <v>#REF!</v>
      </c>
      <c r="W40" s="11" t="e">
        <f>IF($A40="","",VLOOKUP($A40,#REF!,W$3+6,FALSE))</f>
        <v>#REF!</v>
      </c>
      <c r="X40" s="11" t="e">
        <f>IF($A40="","",VLOOKUP($A40,#REF!,X$3+6,FALSE))</f>
        <v>#REF!</v>
      </c>
      <c r="Y40" s="11" t="e">
        <f t="shared" si="0"/>
        <v>#REF!</v>
      </c>
      <c r="AA40" s="11"/>
      <c r="AD40" t="e">
        <f t="shared" si="1"/>
        <v>#REF!</v>
      </c>
      <c r="AE40" t="e">
        <f t="shared" si="2"/>
        <v>#REF!</v>
      </c>
      <c r="AF40" t="e">
        <f t="shared" si="3"/>
        <v>#REF!</v>
      </c>
      <c r="AG40" t="e">
        <f t="shared" si="4"/>
        <v>#REF!</v>
      </c>
    </row>
    <row r="41" spans="1:33" x14ac:dyDescent="0.25">
      <c r="A41" t="e">
        <f>IF(#REF!="","",#REF!)</f>
        <v>#REF!</v>
      </c>
      <c r="B41" s="10">
        <v>38</v>
      </c>
      <c r="C41" s="10" t="e">
        <f>IF(A41="","",IF(VLOOKUP(A41,#REF!,2,FALSE)=0,"",VLOOKUP(A41,#REF!,2,FALSE)))</f>
        <v>#REF!</v>
      </c>
      <c r="D41" s="10" t="e">
        <f>IF(A41="","",IF(VLOOKUP(A41,#REF!,3,FALSE)=0,"",VLOOKUP(A41,#REF!,3,FALSE)))</f>
        <v>#REF!</v>
      </c>
      <c r="E41" s="10" t="e">
        <f>IF(A41="","",IF(VLOOKUP(A41,#REF!,5,FALSE)=0,"",VLOOKUP(A41,#REF!,5,FALSE)))</f>
        <v>#REF!</v>
      </c>
      <c r="F41" s="10" t="e">
        <f>IF(A41="","",IF(VLOOKUP(A41,#REF!,4,FALSE)=0,"",VLOOKUP(A41,#REF!,4,FALSE)))</f>
        <v>#REF!</v>
      </c>
      <c r="G41" s="11" t="e">
        <f>IF($A41="","",VLOOKUP($A41,#REF!,G$3+6,FALSE))</f>
        <v>#REF!</v>
      </c>
      <c r="H41" s="11" t="e">
        <f>IF($A41="","",VLOOKUP($A41,#REF!,H$3+6,FALSE))</f>
        <v>#REF!</v>
      </c>
      <c r="I41" s="11" t="e">
        <f>IF($A41="","",VLOOKUP($A41,#REF!,I$3+6,FALSE))</f>
        <v>#REF!</v>
      </c>
      <c r="J41" s="11" t="e">
        <f>IF($A41="","",VLOOKUP($A41,#REF!,J$3+6,FALSE))</f>
        <v>#REF!</v>
      </c>
      <c r="K41" s="11" t="e">
        <f>IF($A41="","",VLOOKUP($A41,#REF!,K$3+6,FALSE))</f>
        <v>#REF!</v>
      </c>
      <c r="L41" s="11" t="e">
        <f>IF($A41="","",VLOOKUP($A41,#REF!,L$3+6,FALSE))</f>
        <v>#REF!</v>
      </c>
      <c r="M41" s="11" t="e">
        <f>IF($A41="","",VLOOKUP($A41,#REF!,M$3+6,FALSE))</f>
        <v>#REF!</v>
      </c>
      <c r="N41" s="11" t="e">
        <f>IF($A41="","",VLOOKUP($A41,#REF!,N$3+6,FALSE))</f>
        <v>#REF!</v>
      </c>
      <c r="O41" s="11" t="e">
        <f>IF($A41="","",VLOOKUP($A41,#REF!,O$3+6,FALSE))</f>
        <v>#REF!</v>
      </c>
      <c r="P41" s="11" t="e">
        <f>IF($A41="","",VLOOKUP($A41,#REF!,P$3+6,FALSE))</f>
        <v>#REF!</v>
      </c>
      <c r="Q41" s="11" t="e">
        <f>IF($A41="","",VLOOKUP($A41,#REF!,Q$3+6,FALSE))</f>
        <v>#REF!</v>
      </c>
      <c r="R41" s="11" t="e">
        <f>IF($A41="","",VLOOKUP($A41,#REF!,R$3+6,FALSE))</f>
        <v>#REF!</v>
      </c>
      <c r="S41" s="11" t="e">
        <f>IF($A41="","",VLOOKUP($A41,#REF!,S$3+6,FALSE))</f>
        <v>#REF!</v>
      </c>
      <c r="T41" s="11" t="e">
        <f>IF($A41="","",VLOOKUP($A41,#REF!,T$3+6,FALSE))</f>
        <v>#REF!</v>
      </c>
      <c r="U41" s="11" t="e">
        <f>IF($A41="","",VLOOKUP($A41,#REF!,U$3+6,FALSE))</f>
        <v>#REF!</v>
      </c>
      <c r="V41" s="11" t="e">
        <f>IF($A41="","",VLOOKUP($A41,#REF!,V$3+6,FALSE))</f>
        <v>#REF!</v>
      </c>
      <c r="W41" s="11" t="e">
        <f>IF($A41="","",VLOOKUP($A41,#REF!,W$3+6,FALSE))</f>
        <v>#REF!</v>
      </c>
      <c r="X41" s="11" t="e">
        <f>IF($A41="","",VLOOKUP($A41,#REF!,X$3+6,FALSE))</f>
        <v>#REF!</v>
      </c>
      <c r="Y41" s="11" t="e">
        <f t="shared" si="0"/>
        <v>#REF!</v>
      </c>
      <c r="AA41" s="11"/>
      <c r="AD41" t="e">
        <f t="shared" si="1"/>
        <v>#REF!</v>
      </c>
      <c r="AE41" t="e">
        <f t="shared" si="2"/>
        <v>#REF!</v>
      </c>
      <c r="AF41" t="e">
        <f t="shared" si="3"/>
        <v>#REF!</v>
      </c>
      <c r="AG41" t="e">
        <f t="shared" si="4"/>
        <v>#REF!</v>
      </c>
    </row>
    <row r="42" spans="1:33" x14ac:dyDescent="0.25">
      <c r="A42" t="e">
        <f>IF(#REF!="","",#REF!)</f>
        <v>#REF!</v>
      </c>
      <c r="B42" s="10">
        <v>39</v>
      </c>
      <c r="C42" s="10" t="e">
        <f>IF(A42="","",IF(VLOOKUP(A42,#REF!,2,FALSE)=0,"",VLOOKUP(A42,#REF!,2,FALSE)))</f>
        <v>#REF!</v>
      </c>
      <c r="D42" s="10" t="e">
        <f>IF(A42="","",IF(VLOOKUP(A42,#REF!,3,FALSE)=0,"",VLOOKUP(A42,#REF!,3,FALSE)))</f>
        <v>#REF!</v>
      </c>
      <c r="E42" s="10" t="e">
        <f>IF(A42="","",IF(VLOOKUP(A42,#REF!,5,FALSE)=0,"",VLOOKUP(A42,#REF!,5,FALSE)))</f>
        <v>#REF!</v>
      </c>
      <c r="F42" s="10" t="e">
        <f>IF(A42="","",IF(VLOOKUP(A42,#REF!,4,FALSE)=0,"",VLOOKUP(A42,#REF!,4,FALSE)))</f>
        <v>#REF!</v>
      </c>
      <c r="G42" s="11" t="e">
        <f>IF($A42="","",VLOOKUP($A42,#REF!,G$3+6,FALSE))</f>
        <v>#REF!</v>
      </c>
      <c r="H42" s="11" t="e">
        <f>IF($A42="","",VLOOKUP($A42,#REF!,H$3+6,FALSE))</f>
        <v>#REF!</v>
      </c>
      <c r="I42" s="11" t="e">
        <f>IF($A42="","",VLOOKUP($A42,#REF!,I$3+6,FALSE))</f>
        <v>#REF!</v>
      </c>
      <c r="J42" s="11" t="e">
        <f>IF($A42="","",VLOOKUP($A42,#REF!,J$3+6,FALSE))</f>
        <v>#REF!</v>
      </c>
      <c r="K42" s="11" t="e">
        <f>IF($A42="","",VLOOKUP($A42,#REF!,K$3+6,FALSE))</f>
        <v>#REF!</v>
      </c>
      <c r="L42" s="11" t="e">
        <f>IF($A42="","",VLOOKUP($A42,#REF!,L$3+6,FALSE))</f>
        <v>#REF!</v>
      </c>
      <c r="M42" s="11" t="e">
        <f>IF($A42="","",VLOOKUP($A42,#REF!,M$3+6,FALSE))</f>
        <v>#REF!</v>
      </c>
      <c r="N42" s="11" t="e">
        <f>IF($A42="","",VLOOKUP($A42,#REF!,N$3+6,FALSE))</f>
        <v>#REF!</v>
      </c>
      <c r="O42" s="11" t="e">
        <f>IF($A42="","",VLOOKUP($A42,#REF!,O$3+6,FALSE))</f>
        <v>#REF!</v>
      </c>
      <c r="P42" s="11" t="e">
        <f>IF($A42="","",VLOOKUP($A42,#REF!,P$3+6,FALSE))</f>
        <v>#REF!</v>
      </c>
      <c r="Q42" s="11" t="e">
        <f>IF($A42="","",VLOOKUP($A42,#REF!,Q$3+6,FALSE))</f>
        <v>#REF!</v>
      </c>
      <c r="R42" s="11" t="e">
        <f>IF($A42="","",VLOOKUP($A42,#REF!,R$3+6,FALSE))</f>
        <v>#REF!</v>
      </c>
      <c r="S42" s="11" t="e">
        <f>IF($A42="","",VLOOKUP($A42,#REF!,S$3+6,FALSE))</f>
        <v>#REF!</v>
      </c>
      <c r="T42" s="11" t="e">
        <f>IF($A42="","",VLOOKUP($A42,#REF!,T$3+6,FALSE))</f>
        <v>#REF!</v>
      </c>
      <c r="U42" s="11" t="e">
        <f>IF($A42="","",VLOOKUP($A42,#REF!,U$3+6,FALSE))</f>
        <v>#REF!</v>
      </c>
      <c r="V42" s="11" t="e">
        <f>IF($A42="","",VLOOKUP($A42,#REF!,V$3+6,FALSE))</f>
        <v>#REF!</v>
      </c>
      <c r="W42" s="11" t="e">
        <f>IF($A42="","",VLOOKUP($A42,#REF!,W$3+6,FALSE))</f>
        <v>#REF!</v>
      </c>
      <c r="X42" s="11" t="e">
        <f>IF($A42="","",VLOOKUP($A42,#REF!,X$3+6,FALSE))</f>
        <v>#REF!</v>
      </c>
      <c r="Y42" s="11" t="e">
        <f t="shared" si="0"/>
        <v>#REF!</v>
      </c>
      <c r="AA42" s="11"/>
      <c r="AD42" t="e">
        <f t="shared" si="1"/>
        <v>#REF!</v>
      </c>
      <c r="AE42" t="e">
        <f t="shared" si="2"/>
        <v>#REF!</v>
      </c>
      <c r="AF42" t="e">
        <f t="shared" si="3"/>
        <v>#REF!</v>
      </c>
      <c r="AG42" t="e">
        <f t="shared" si="4"/>
        <v>#REF!</v>
      </c>
    </row>
    <row r="43" spans="1:33" x14ac:dyDescent="0.25">
      <c r="A43" t="e">
        <f>IF(#REF!="","",#REF!)</f>
        <v>#REF!</v>
      </c>
      <c r="B43" s="10">
        <v>40</v>
      </c>
      <c r="C43" s="10" t="e">
        <f>IF(A43="","",IF(VLOOKUP(A43,#REF!,2,FALSE)=0,"",VLOOKUP(A43,#REF!,2,FALSE)))</f>
        <v>#REF!</v>
      </c>
      <c r="D43" s="10" t="e">
        <f>IF(A43="","",IF(VLOOKUP(A43,#REF!,3,FALSE)=0,"",VLOOKUP(A43,#REF!,3,FALSE)))</f>
        <v>#REF!</v>
      </c>
      <c r="E43" s="10" t="e">
        <f>IF(A43="","",IF(VLOOKUP(A43,#REF!,5,FALSE)=0,"",VLOOKUP(A43,#REF!,5,FALSE)))</f>
        <v>#REF!</v>
      </c>
      <c r="F43" s="10" t="e">
        <f>IF(A43="","",IF(VLOOKUP(A43,#REF!,4,FALSE)=0,"",VLOOKUP(A43,#REF!,4,FALSE)))</f>
        <v>#REF!</v>
      </c>
      <c r="G43" s="11" t="e">
        <f>IF($A43="","",VLOOKUP($A43,#REF!,G$3+6,FALSE))</f>
        <v>#REF!</v>
      </c>
      <c r="H43" s="11" t="e">
        <f>IF($A43="","",VLOOKUP($A43,#REF!,H$3+6,FALSE))</f>
        <v>#REF!</v>
      </c>
      <c r="I43" s="11" t="e">
        <f>IF($A43="","",VLOOKUP($A43,#REF!,I$3+6,FALSE))</f>
        <v>#REF!</v>
      </c>
      <c r="J43" s="11" t="e">
        <f>IF($A43="","",VLOOKUP($A43,#REF!,J$3+6,FALSE))</f>
        <v>#REF!</v>
      </c>
      <c r="K43" s="11" t="e">
        <f>IF($A43="","",VLOOKUP($A43,#REF!,K$3+6,FALSE))</f>
        <v>#REF!</v>
      </c>
      <c r="L43" s="11" t="e">
        <f>IF($A43="","",VLOOKUP($A43,#REF!,L$3+6,FALSE))</f>
        <v>#REF!</v>
      </c>
      <c r="M43" s="11" t="e">
        <f>IF($A43="","",VLOOKUP($A43,#REF!,M$3+6,FALSE))</f>
        <v>#REF!</v>
      </c>
      <c r="N43" s="11" t="e">
        <f>IF($A43="","",VLOOKUP($A43,#REF!,N$3+6,FALSE))</f>
        <v>#REF!</v>
      </c>
      <c r="O43" s="11" t="e">
        <f>IF($A43="","",VLOOKUP($A43,#REF!,O$3+6,FALSE))</f>
        <v>#REF!</v>
      </c>
      <c r="P43" s="11" t="e">
        <f>IF($A43="","",VLOOKUP($A43,#REF!,P$3+6,FALSE))</f>
        <v>#REF!</v>
      </c>
      <c r="Q43" s="11" t="e">
        <f>IF($A43="","",VLOOKUP($A43,#REF!,Q$3+6,FALSE))</f>
        <v>#REF!</v>
      </c>
      <c r="R43" s="11" t="e">
        <f>IF($A43="","",VLOOKUP($A43,#REF!,R$3+6,FALSE))</f>
        <v>#REF!</v>
      </c>
      <c r="S43" s="11" t="e">
        <f>IF($A43="","",VLOOKUP($A43,#REF!,S$3+6,FALSE))</f>
        <v>#REF!</v>
      </c>
      <c r="T43" s="11" t="e">
        <f>IF($A43="","",VLOOKUP($A43,#REF!,T$3+6,FALSE))</f>
        <v>#REF!</v>
      </c>
      <c r="U43" s="11" t="e">
        <f>IF($A43="","",VLOOKUP($A43,#REF!,U$3+6,FALSE))</f>
        <v>#REF!</v>
      </c>
      <c r="V43" s="11" t="e">
        <f>IF($A43="","",VLOOKUP($A43,#REF!,V$3+6,FALSE))</f>
        <v>#REF!</v>
      </c>
      <c r="W43" s="11" t="e">
        <f>IF($A43="","",VLOOKUP($A43,#REF!,W$3+6,FALSE))</f>
        <v>#REF!</v>
      </c>
      <c r="X43" s="11" t="e">
        <f>IF($A43="","",VLOOKUP($A43,#REF!,X$3+6,FALSE))</f>
        <v>#REF!</v>
      </c>
      <c r="Y43" s="11" t="e">
        <f t="shared" si="0"/>
        <v>#REF!</v>
      </c>
      <c r="AA43" s="11"/>
      <c r="AD43" t="e">
        <f t="shared" si="1"/>
        <v>#REF!</v>
      </c>
      <c r="AE43" t="e">
        <f t="shared" si="2"/>
        <v>#REF!</v>
      </c>
      <c r="AF43" t="e">
        <f t="shared" si="3"/>
        <v>#REF!</v>
      </c>
      <c r="AG43" t="e">
        <f t="shared" si="4"/>
        <v>#REF!</v>
      </c>
    </row>
    <row r="44" spans="1:33" x14ac:dyDescent="0.25">
      <c r="A44" t="e">
        <f>IF(#REF!="","",#REF!)</f>
        <v>#REF!</v>
      </c>
      <c r="B44" s="10">
        <v>41</v>
      </c>
      <c r="C44" s="10" t="e">
        <f>IF(A44="","",IF(VLOOKUP(A44,#REF!,2,FALSE)=0,"",VLOOKUP(A44,#REF!,2,FALSE)))</f>
        <v>#REF!</v>
      </c>
      <c r="D44" s="10" t="e">
        <f>IF(A44="","",IF(VLOOKUP(A44,#REF!,3,FALSE)=0,"",VLOOKUP(A44,#REF!,3,FALSE)))</f>
        <v>#REF!</v>
      </c>
      <c r="E44" s="10" t="e">
        <f>IF(A44="","",IF(VLOOKUP(A44,#REF!,5,FALSE)=0,"",VLOOKUP(A44,#REF!,5,FALSE)))</f>
        <v>#REF!</v>
      </c>
      <c r="F44" s="10" t="e">
        <f>IF(A44="","",IF(VLOOKUP(A44,#REF!,4,FALSE)=0,"",VLOOKUP(A44,#REF!,4,FALSE)))</f>
        <v>#REF!</v>
      </c>
      <c r="G44" s="11" t="e">
        <f>IF($A44="","",VLOOKUP($A44,#REF!,G$3+6,FALSE))</f>
        <v>#REF!</v>
      </c>
      <c r="H44" s="11" t="e">
        <f>IF($A44="","",VLOOKUP($A44,#REF!,H$3+6,FALSE))</f>
        <v>#REF!</v>
      </c>
      <c r="I44" s="11" t="e">
        <f>IF($A44="","",VLOOKUP($A44,#REF!,I$3+6,FALSE))</f>
        <v>#REF!</v>
      </c>
      <c r="J44" s="11" t="e">
        <f>IF($A44="","",VLOOKUP($A44,#REF!,J$3+6,FALSE))</f>
        <v>#REF!</v>
      </c>
      <c r="K44" s="11" t="e">
        <f>IF($A44="","",VLOOKUP($A44,#REF!,K$3+6,FALSE))</f>
        <v>#REF!</v>
      </c>
      <c r="L44" s="11" t="e">
        <f>IF($A44="","",VLOOKUP($A44,#REF!,L$3+6,FALSE))</f>
        <v>#REF!</v>
      </c>
      <c r="M44" s="11" t="e">
        <f>IF($A44="","",VLOOKUP($A44,#REF!,M$3+6,FALSE))</f>
        <v>#REF!</v>
      </c>
      <c r="N44" s="11" t="e">
        <f>IF($A44="","",VLOOKUP($A44,#REF!,N$3+6,FALSE))</f>
        <v>#REF!</v>
      </c>
      <c r="O44" s="11" t="e">
        <f>IF($A44="","",VLOOKUP($A44,#REF!,O$3+6,FALSE))</f>
        <v>#REF!</v>
      </c>
      <c r="P44" s="11" t="e">
        <f>IF($A44="","",VLOOKUP($A44,#REF!,P$3+6,FALSE))</f>
        <v>#REF!</v>
      </c>
      <c r="Q44" s="11" t="e">
        <f>IF($A44="","",VLOOKUP($A44,#REF!,Q$3+6,FALSE))</f>
        <v>#REF!</v>
      </c>
      <c r="R44" s="11" t="e">
        <f>IF($A44="","",VLOOKUP($A44,#REF!,R$3+6,FALSE))</f>
        <v>#REF!</v>
      </c>
      <c r="S44" s="11" t="e">
        <f>IF($A44="","",VLOOKUP($A44,#REF!,S$3+6,FALSE))</f>
        <v>#REF!</v>
      </c>
      <c r="T44" s="11" t="e">
        <f>IF($A44="","",VLOOKUP($A44,#REF!,T$3+6,FALSE))</f>
        <v>#REF!</v>
      </c>
      <c r="U44" s="11" t="e">
        <f>IF($A44="","",VLOOKUP($A44,#REF!,U$3+6,FALSE))</f>
        <v>#REF!</v>
      </c>
      <c r="V44" s="11" t="e">
        <f>IF($A44="","",VLOOKUP($A44,#REF!,V$3+6,FALSE))</f>
        <v>#REF!</v>
      </c>
      <c r="W44" s="11" t="e">
        <f>IF($A44="","",VLOOKUP($A44,#REF!,W$3+6,FALSE))</f>
        <v>#REF!</v>
      </c>
      <c r="X44" s="11" t="e">
        <f>IF($A44="","",VLOOKUP($A44,#REF!,X$3+6,FALSE))</f>
        <v>#REF!</v>
      </c>
      <c r="Y44" s="11" t="e">
        <f t="shared" si="0"/>
        <v>#REF!</v>
      </c>
      <c r="AA44" s="11"/>
      <c r="AD44" t="e">
        <f t="shared" si="1"/>
        <v>#REF!</v>
      </c>
      <c r="AE44" t="e">
        <f t="shared" si="2"/>
        <v>#REF!</v>
      </c>
      <c r="AF44" t="e">
        <f t="shared" si="3"/>
        <v>#REF!</v>
      </c>
      <c r="AG44" t="e">
        <f t="shared" si="4"/>
        <v>#REF!</v>
      </c>
    </row>
    <row r="45" spans="1:33" x14ac:dyDescent="0.25">
      <c r="A45" t="e">
        <f>IF(#REF!="","",#REF!)</f>
        <v>#REF!</v>
      </c>
      <c r="B45" s="10">
        <v>42</v>
      </c>
      <c r="C45" s="10" t="e">
        <f>IF(A45="","",IF(VLOOKUP(A45,#REF!,2,FALSE)=0,"",VLOOKUP(A45,#REF!,2,FALSE)))</f>
        <v>#REF!</v>
      </c>
      <c r="D45" s="10" t="e">
        <f>IF(A45="","",IF(VLOOKUP(A45,#REF!,3,FALSE)=0,"",VLOOKUP(A45,#REF!,3,FALSE)))</f>
        <v>#REF!</v>
      </c>
      <c r="E45" s="10" t="e">
        <f>IF(A45="","",IF(VLOOKUP(A45,#REF!,5,FALSE)=0,"",VLOOKUP(A45,#REF!,5,FALSE)))</f>
        <v>#REF!</v>
      </c>
      <c r="F45" s="10" t="e">
        <f>IF(A45="","",IF(VLOOKUP(A45,#REF!,4,FALSE)=0,"",VLOOKUP(A45,#REF!,4,FALSE)))</f>
        <v>#REF!</v>
      </c>
      <c r="G45" s="11" t="e">
        <f>IF($A45="","",VLOOKUP($A45,#REF!,G$3+6,FALSE))</f>
        <v>#REF!</v>
      </c>
      <c r="H45" s="11" t="e">
        <f>IF($A45="","",VLOOKUP($A45,#REF!,H$3+6,FALSE))</f>
        <v>#REF!</v>
      </c>
      <c r="I45" s="11" t="e">
        <f>IF($A45="","",VLOOKUP($A45,#REF!,I$3+6,FALSE))</f>
        <v>#REF!</v>
      </c>
      <c r="J45" s="11" t="e">
        <f>IF($A45="","",VLOOKUP($A45,#REF!,J$3+6,FALSE))</f>
        <v>#REF!</v>
      </c>
      <c r="K45" s="11" t="e">
        <f>IF($A45="","",VLOOKUP($A45,#REF!,K$3+6,FALSE))</f>
        <v>#REF!</v>
      </c>
      <c r="L45" s="11" t="e">
        <f>IF($A45="","",VLOOKUP($A45,#REF!,L$3+6,FALSE))</f>
        <v>#REF!</v>
      </c>
      <c r="M45" s="11" t="e">
        <f>IF($A45="","",VLOOKUP($A45,#REF!,M$3+6,FALSE))</f>
        <v>#REF!</v>
      </c>
      <c r="N45" s="11" t="e">
        <f>IF($A45="","",VLOOKUP($A45,#REF!,N$3+6,FALSE))</f>
        <v>#REF!</v>
      </c>
      <c r="O45" s="11" t="e">
        <f>IF($A45="","",VLOOKUP($A45,#REF!,O$3+6,FALSE))</f>
        <v>#REF!</v>
      </c>
      <c r="P45" s="11" t="e">
        <f>IF($A45="","",VLOOKUP($A45,#REF!,P$3+6,FALSE))</f>
        <v>#REF!</v>
      </c>
      <c r="Q45" s="11" t="e">
        <f>IF($A45="","",VLOOKUP($A45,#REF!,Q$3+6,FALSE))</f>
        <v>#REF!</v>
      </c>
      <c r="R45" s="11" t="e">
        <f>IF($A45="","",VLOOKUP($A45,#REF!,R$3+6,FALSE))</f>
        <v>#REF!</v>
      </c>
      <c r="S45" s="11" t="e">
        <f>IF($A45="","",VLOOKUP($A45,#REF!,S$3+6,FALSE))</f>
        <v>#REF!</v>
      </c>
      <c r="T45" s="11" t="e">
        <f>IF($A45="","",VLOOKUP($A45,#REF!,T$3+6,FALSE))</f>
        <v>#REF!</v>
      </c>
      <c r="U45" s="11" t="e">
        <f>IF($A45="","",VLOOKUP($A45,#REF!,U$3+6,FALSE))</f>
        <v>#REF!</v>
      </c>
      <c r="V45" s="11" t="e">
        <f>IF($A45="","",VLOOKUP($A45,#REF!,V$3+6,FALSE))</f>
        <v>#REF!</v>
      </c>
      <c r="W45" s="11" t="e">
        <f>IF($A45="","",VLOOKUP($A45,#REF!,W$3+6,FALSE))</f>
        <v>#REF!</v>
      </c>
      <c r="X45" s="11" t="e">
        <f>IF($A45="","",VLOOKUP($A45,#REF!,X$3+6,FALSE))</f>
        <v>#REF!</v>
      </c>
      <c r="Y45" s="11" t="e">
        <f t="shared" si="0"/>
        <v>#REF!</v>
      </c>
      <c r="AA45" s="11"/>
      <c r="AD45" t="e">
        <f t="shared" si="1"/>
        <v>#REF!</v>
      </c>
      <c r="AE45" t="e">
        <f t="shared" si="2"/>
        <v>#REF!</v>
      </c>
      <c r="AF45" t="e">
        <f t="shared" si="3"/>
        <v>#REF!</v>
      </c>
      <c r="AG45" t="e">
        <f t="shared" si="4"/>
        <v>#REF!</v>
      </c>
    </row>
    <row r="46" spans="1:33" x14ac:dyDescent="0.25">
      <c r="A46" t="e">
        <f>IF(#REF!="","",#REF!)</f>
        <v>#REF!</v>
      </c>
      <c r="B46" s="10">
        <v>43</v>
      </c>
      <c r="C46" s="10" t="e">
        <f>IF(A46="","",IF(VLOOKUP(A46,#REF!,2,FALSE)=0,"",VLOOKUP(A46,#REF!,2,FALSE)))</f>
        <v>#REF!</v>
      </c>
      <c r="D46" s="10" t="e">
        <f>IF(A46="","",IF(VLOOKUP(A46,#REF!,3,FALSE)=0,"",VLOOKUP(A46,#REF!,3,FALSE)))</f>
        <v>#REF!</v>
      </c>
      <c r="E46" s="10" t="e">
        <f>IF(A46="","",IF(VLOOKUP(A46,#REF!,5,FALSE)=0,"",VLOOKUP(A46,#REF!,5,FALSE)))</f>
        <v>#REF!</v>
      </c>
      <c r="F46" s="10" t="e">
        <f>IF(A46="","",IF(VLOOKUP(A46,#REF!,4,FALSE)=0,"",VLOOKUP(A46,#REF!,4,FALSE)))</f>
        <v>#REF!</v>
      </c>
      <c r="G46" s="11" t="e">
        <f>IF($A46="","",VLOOKUP($A46,#REF!,G$3+6,FALSE))</f>
        <v>#REF!</v>
      </c>
      <c r="H46" s="11" t="e">
        <f>IF($A46="","",VLOOKUP($A46,#REF!,H$3+6,FALSE))</f>
        <v>#REF!</v>
      </c>
      <c r="I46" s="11" t="e">
        <f>IF($A46="","",VLOOKUP($A46,#REF!,I$3+6,FALSE))</f>
        <v>#REF!</v>
      </c>
      <c r="J46" s="11" t="e">
        <f>IF($A46="","",VLOOKUP($A46,#REF!,J$3+6,FALSE))</f>
        <v>#REF!</v>
      </c>
      <c r="K46" s="11" t="e">
        <f>IF($A46="","",VLOOKUP($A46,#REF!,K$3+6,FALSE))</f>
        <v>#REF!</v>
      </c>
      <c r="L46" s="11" t="e">
        <f>IF($A46="","",VLOOKUP($A46,#REF!,L$3+6,FALSE))</f>
        <v>#REF!</v>
      </c>
      <c r="M46" s="11" t="e">
        <f>IF($A46="","",VLOOKUP($A46,#REF!,M$3+6,FALSE))</f>
        <v>#REF!</v>
      </c>
      <c r="N46" s="11" t="e">
        <f>IF($A46="","",VLOOKUP($A46,#REF!,N$3+6,FALSE))</f>
        <v>#REF!</v>
      </c>
      <c r="O46" s="11" t="e">
        <f>IF($A46="","",VLOOKUP($A46,#REF!,O$3+6,FALSE))</f>
        <v>#REF!</v>
      </c>
      <c r="P46" s="11" t="e">
        <f>IF($A46="","",VLOOKUP($A46,#REF!,P$3+6,FALSE))</f>
        <v>#REF!</v>
      </c>
      <c r="Q46" s="11" t="e">
        <f>IF($A46="","",VLOOKUP($A46,#REF!,Q$3+6,FALSE))</f>
        <v>#REF!</v>
      </c>
      <c r="R46" s="11" t="e">
        <f>IF($A46="","",VLOOKUP($A46,#REF!,R$3+6,FALSE))</f>
        <v>#REF!</v>
      </c>
      <c r="S46" s="11" t="e">
        <f>IF($A46="","",VLOOKUP($A46,#REF!,S$3+6,FALSE))</f>
        <v>#REF!</v>
      </c>
      <c r="T46" s="11" t="e">
        <f>IF($A46="","",VLOOKUP($A46,#REF!,T$3+6,FALSE))</f>
        <v>#REF!</v>
      </c>
      <c r="U46" s="11" t="e">
        <f>IF($A46="","",VLOOKUP($A46,#REF!,U$3+6,FALSE))</f>
        <v>#REF!</v>
      </c>
      <c r="V46" s="11" t="e">
        <f>IF($A46="","",VLOOKUP($A46,#REF!,V$3+6,FALSE))</f>
        <v>#REF!</v>
      </c>
      <c r="W46" s="11" t="e">
        <f>IF($A46="","",VLOOKUP($A46,#REF!,W$3+6,FALSE))</f>
        <v>#REF!</v>
      </c>
      <c r="X46" s="11" t="e">
        <f>IF($A46="","",VLOOKUP($A46,#REF!,X$3+6,FALSE))</f>
        <v>#REF!</v>
      </c>
      <c r="Y46" s="11" t="e">
        <f t="shared" si="0"/>
        <v>#REF!</v>
      </c>
      <c r="AA46" s="11"/>
      <c r="AD46" t="e">
        <f t="shared" si="1"/>
        <v>#REF!</v>
      </c>
      <c r="AE46" t="e">
        <f t="shared" si="2"/>
        <v>#REF!</v>
      </c>
      <c r="AF46" t="e">
        <f t="shared" si="3"/>
        <v>#REF!</v>
      </c>
      <c r="AG46" t="e">
        <f t="shared" si="4"/>
        <v>#REF!</v>
      </c>
    </row>
    <row r="47" spans="1:33" x14ac:dyDescent="0.25">
      <c r="A47" t="e">
        <f>IF(#REF!="","",#REF!)</f>
        <v>#REF!</v>
      </c>
      <c r="B47" s="10">
        <v>44</v>
      </c>
      <c r="C47" s="10" t="e">
        <f>IF(A47="","",IF(VLOOKUP(A47,#REF!,2,FALSE)=0,"",VLOOKUP(A47,#REF!,2,FALSE)))</f>
        <v>#REF!</v>
      </c>
      <c r="D47" s="10" t="e">
        <f>IF(A47="","",IF(VLOOKUP(A47,#REF!,3,FALSE)=0,"",VLOOKUP(A47,#REF!,3,FALSE)))</f>
        <v>#REF!</v>
      </c>
      <c r="E47" s="10" t="e">
        <f>IF(A47="","",IF(VLOOKUP(A47,#REF!,5,FALSE)=0,"",VLOOKUP(A47,#REF!,5,FALSE)))</f>
        <v>#REF!</v>
      </c>
      <c r="F47" s="10" t="e">
        <f>IF(A47="","",IF(VLOOKUP(A47,#REF!,4,FALSE)=0,"",VLOOKUP(A47,#REF!,4,FALSE)))</f>
        <v>#REF!</v>
      </c>
      <c r="G47" s="11" t="e">
        <f>IF($A47="","",VLOOKUP($A47,#REF!,G$3+6,FALSE))</f>
        <v>#REF!</v>
      </c>
      <c r="H47" s="11" t="e">
        <f>IF($A47="","",VLOOKUP($A47,#REF!,H$3+6,FALSE))</f>
        <v>#REF!</v>
      </c>
      <c r="I47" s="11" t="e">
        <f>IF($A47="","",VLOOKUP($A47,#REF!,I$3+6,FALSE))</f>
        <v>#REF!</v>
      </c>
      <c r="J47" s="11" t="e">
        <f>IF($A47="","",VLOOKUP($A47,#REF!,J$3+6,FALSE))</f>
        <v>#REF!</v>
      </c>
      <c r="K47" s="11" t="e">
        <f>IF($A47="","",VLOOKUP($A47,#REF!,K$3+6,FALSE))</f>
        <v>#REF!</v>
      </c>
      <c r="L47" s="11" t="e">
        <f>IF($A47="","",VLOOKUP($A47,#REF!,L$3+6,FALSE))</f>
        <v>#REF!</v>
      </c>
      <c r="M47" s="11" t="e">
        <f>IF($A47="","",VLOOKUP($A47,#REF!,M$3+6,FALSE))</f>
        <v>#REF!</v>
      </c>
      <c r="N47" s="11" t="e">
        <f>IF($A47="","",VLOOKUP($A47,#REF!,N$3+6,FALSE))</f>
        <v>#REF!</v>
      </c>
      <c r="O47" s="11" t="e">
        <f>IF($A47="","",VLOOKUP($A47,#REF!,O$3+6,FALSE))</f>
        <v>#REF!</v>
      </c>
      <c r="P47" s="11" t="e">
        <f>IF($A47="","",VLOOKUP($A47,#REF!,P$3+6,FALSE))</f>
        <v>#REF!</v>
      </c>
      <c r="Q47" s="11" t="e">
        <f>IF($A47="","",VLOOKUP($A47,#REF!,Q$3+6,FALSE))</f>
        <v>#REF!</v>
      </c>
      <c r="R47" s="11" t="e">
        <f>IF($A47="","",VLOOKUP($A47,#REF!,R$3+6,FALSE))</f>
        <v>#REF!</v>
      </c>
      <c r="S47" s="11" t="e">
        <f>IF($A47="","",VLOOKUP($A47,#REF!,S$3+6,FALSE))</f>
        <v>#REF!</v>
      </c>
      <c r="T47" s="11" t="e">
        <f>IF($A47="","",VLOOKUP($A47,#REF!,T$3+6,FALSE))</f>
        <v>#REF!</v>
      </c>
      <c r="U47" s="11" t="e">
        <f>IF($A47="","",VLOOKUP($A47,#REF!,U$3+6,FALSE))</f>
        <v>#REF!</v>
      </c>
      <c r="V47" s="11" t="e">
        <f>IF($A47="","",VLOOKUP($A47,#REF!,V$3+6,FALSE))</f>
        <v>#REF!</v>
      </c>
      <c r="W47" s="11" t="e">
        <f>IF($A47="","",VLOOKUP($A47,#REF!,W$3+6,FALSE))</f>
        <v>#REF!</v>
      </c>
      <c r="X47" s="11" t="e">
        <f>IF($A47="","",VLOOKUP($A47,#REF!,X$3+6,FALSE))</f>
        <v>#REF!</v>
      </c>
      <c r="Y47" s="11" t="e">
        <f t="shared" si="0"/>
        <v>#REF!</v>
      </c>
      <c r="AA47" s="11"/>
      <c r="AD47" t="e">
        <f t="shared" si="1"/>
        <v>#REF!</v>
      </c>
      <c r="AE47" t="e">
        <f t="shared" si="2"/>
        <v>#REF!</v>
      </c>
      <c r="AF47" t="e">
        <f t="shared" si="3"/>
        <v>#REF!</v>
      </c>
      <c r="AG47" t="e">
        <f t="shared" si="4"/>
        <v>#REF!</v>
      </c>
    </row>
    <row r="48" spans="1:33" x14ac:dyDescent="0.25">
      <c r="A48" t="e">
        <f>IF(#REF!="","",#REF!)</f>
        <v>#REF!</v>
      </c>
      <c r="B48" s="10">
        <v>45</v>
      </c>
      <c r="C48" s="10" t="e">
        <f>IF(A48="","",IF(VLOOKUP(A48,#REF!,2,FALSE)=0,"",VLOOKUP(A48,#REF!,2,FALSE)))</f>
        <v>#REF!</v>
      </c>
      <c r="D48" s="10" t="e">
        <f>IF(A48="","",IF(VLOOKUP(A48,#REF!,3,FALSE)=0,"",VLOOKUP(A48,#REF!,3,FALSE)))</f>
        <v>#REF!</v>
      </c>
      <c r="E48" s="10" t="e">
        <f>IF(A48="","",IF(VLOOKUP(A48,#REF!,5,FALSE)=0,"",VLOOKUP(A48,#REF!,5,FALSE)))</f>
        <v>#REF!</v>
      </c>
      <c r="F48" s="10" t="e">
        <f>IF(A48="","",IF(VLOOKUP(A48,#REF!,4,FALSE)=0,"",VLOOKUP(A48,#REF!,4,FALSE)))</f>
        <v>#REF!</v>
      </c>
      <c r="G48" s="11" t="e">
        <f>IF($A48="","",VLOOKUP($A48,#REF!,G$3+6,FALSE))</f>
        <v>#REF!</v>
      </c>
      <c r="H48" s="11" t="e">
        <f>IF($A48="","",VLOOKUP($A48,#REF!,H$3+6,FALSE))</f>
        <v>#REF!</v>
      </c>
      <c r="I48" s="11" t="e">
        <f>IF($A48="","",VLOOKUP($A48,#REF!,I$3+6,FALSE))</f>
        <v>#REF!</v>
      </c>
      <c r="J48" s="11" t="e">
        <f>IF($A48="","",VLOOKUP($A48,#REF!,J$3+6,FALSE))</f>
        <v>#REF!</v>
      </c>
      <c r="K48" s="11" t="e">
        <f>IF($A48="","",VLOOKUP($A48,#REF!,K$3+6,FALSE))</f>
        <v>#REF!</v>
      </c>
      <c r="L48" s="11" t="e">
        <f>IF($A48="","",VLOOKUP($A48,#REF!,L$3+6,FALSE))</f>
        <v>#REF!</v>
      </c>
      <c r="M48" s="11" t="e">
        <f>IF($A48="","",VLOOKUP($A48,#REF!,M$3+6,FALSE))</f>
        <v>#REF!</v>
      </c>
      <c r="N48" s="11" t="e">
        <f>IF($A48="","",VLOOKUP($A48,#REF!,N$3+6,FALSE))</f>
        <v>#REF!</v>
      </c>
      <c r="O48" s="11" t="e">
        <f>IF($A48="","",VLOOKUP($A48,#REF!,O$3+6,FALSE))</f>
        <v>#REF!</v>
      </c>
      <c r="P48" s="11" t="e">
        <f>IF($A48="","",VLOOKUP($A48,#REF!,P$3+6,FALSE))</f>
        <v>#REF!</v>
      </c>
      <c r="Q48" s="11" t="e">
        <f>IF($A48="","",VLOOKUP($A48,#REF!,Q$3+6,FALSE))</f>
        <v>#REF!</v>
      </c>
      <c r="R48" s="11" t="e">
        <f>IF($A48="","",VLOOKUP($A48,#REF!,R$3+6,FALSE))</f>
        <v>#REF!</v>
      </c>
      <c r="S48" s="11" t="e">
        <f>IF($A48="","",VLOOKUP($A48,#REF!,S$3+6,FALSE))</f>
        <v>#REF!</v>
      </c>
      <c r="T48" s="11" t="e">
        <f>IF($A48="","",VLOOKUP($A48,#REF!,T$3+6,FALSE))</f>
        <v>#REF!</v>
      </c>
      <c r="U48" s="11" t="e">
        <f>IF($A48="","",VLOOKUP($A48,#REF!,U$3+6,FALSE))</f>
        <v>#REF!</v>
      </c>
      <c r="V48" s="11" t="e">
        <f>IF($A48="","",VLOOKUP($A48,#REF!,V$3+6,FALSE))</f>
        <v>#REF!</v>
      </c>
      <c r="W48" s="11" t="e">
        <f>IF($A48="","",VLOOKUP($A48,#REF!,W$3+6,FALSE))</f>
        <v>#REF!</v>
      </c>
      <c r="X48" s="11" t="e">
        <f>IF($A48="","",VLOOKUP($A48,#REF!,X$3+6,FALSE))</f>
        <v>#REF!</v>
      </c>
      <c r="Y48" s="11" t="e">
        <f t="shared" si="0"/>
        <v>#REF!</v>
      </c>
      <c r="AA48" s="11"/>
      <c r="AD48" t="e">
        <f t="shared" si="1"/>
        <v>#REF!</v>
      </c>
      <c r="AE48" t="e">
        <f t="shared" si="2"/>
        <v>#REF!</v>
      </c>
      <c r="AF48" t="e">
        <f t="shared" si="3"/>
        <v>#REF!</v>
      </c>
      <c r="AG48" t="e">
        <f t="shared" si="4"/>
        <v>#REF!</v>
      </c>
    </row>
    <row r="49" spans="1:33" x14ac:dyDescent="0.25">
      <c r="A49" t="e">
        <f>IF(#REF!="","",#REF!)</f>
        <v>#REF!</v>
      </c>
      <c r="B49" s="10">
        <v>46</v>
      </c>
      <c r="C49" s="10" t="e">
        <f>IF(A49="","",IF(VLOOKUP(A49,#REF!,2,FALSE)=0,"",VLOOKUP(A49,#REF!,2,FALSE)))</f>
        <v>#REF!</v>
      </c>
      <c r="D49" s="10" t="e">
        <f>IF(A49="","",IF(VLOOKUP(A49,#REF!,3,FALSE)=0,"",VLOOKUP(A49,#REF!,3,FALSE)))</f>
        <v>#REF!</v>
      </c>
      <c r="E49" s="10" t="e">
        <f>IF(A49="","",IF(VLOOKUP(A49,#REF!,5,FALSE)=0,"",VLOOKUP(A49,#REF!,5,FALSE)))</f>
        <v>#REF!</v>
      </c>
      <c r="F49" s="10" t="e">
        <f>IF(A49="","",IF(VLOOKUP(A49,#REF!,4,FALSE)=0,"",VLOOKUP(A49,#REF!,4,FALSE)))</f>
        <v>#REF!</v>
      </c>
      <c r="G49" s="11" t="e">
        <f>IF($A49="","",VLOOKUP($A49,#REF!,G$3+6,FALSE))</f>
        <v>#REF!</v>
      </c>
      <c r="H49" s="11" t="e">
        <f>IF($A49="","",VLOOKUP($A49,#REF!,H$3+6,FALSE))</f>
        <v>#REF!</v>
      </c>
      <c r="I49" s="11" t="e">
        <f>IF($A49="","",VLOOKUP($A49,#REF!,I$3+6,FALSE))</f>
        <v>#REF!</v>
      </c>
      <c r="J49" s="11" t="e">
        <f>IF($A49="","",VLOOKUP($A49,#REF!,J$3+6,FALSE))</f>
        <v>#REF!</v>
      </c>
      <c r="K49" s="11" t="e">
        <f>IF($A49="","",VLOOKUP($A49,#REF!,K$3+6,FALSE))</f>
        <v>#REF!</v>
      </c>
      <c r="L49" s="11" t="e">
        <f>IF($A49="","",VLOOKUP($A49,#REF!,L$3+6,FALSE))</f>
        <v>#REF!</v>
      </c>
      <c r="M49" s="11" t="e">
        <f>IF($A49="","",VLOOKUP($A49,#REF!,M$3+6,FALSE))</f>
        <v>#REF!</v>
      </c>
      <c r="N49" s="11" t="e">
        <f>IF($A49="","",VLOOKUP($A49,#REF!,N$3+6,FALSE))</f>
        <v>#REF!</v>
      </c>
      <c r="O49" s="11" t="e">
        <f>IF($A49="","",VLOOKUP($A49,#REF!,O$3+6,FALSE))</f>
        <v>#REF!</v>
      </c>
      <c r="P49" s="11" t="e">
        <f>IF($A49="","",VLOOKUP($A49,#REF!,P$3+6,FALSE))</f>
        <v>#REF!</v>
      </c>
      <c r="Q49" s="11" t="e">
        <f>IF($A49="","",VLOOKUP($A49,#REF!,Q$3+6,FALSE))</f>
        <v>#REF!</v>
      </c>
      <c r="R49" s="11" t="e">
        <f>IF($A49="","",VLOOKUP($A49,#REF!,R$3+6,FALSE))</f>
        <v>#REF!</v>
      </c>
      <c r="S49" s="11" t="e">
        <f>IF($A49="","",VLOOKUP($A49,#REF!,S$3+6,FALSE))</f>
        <v>#REF!</v>
      </c>
      <c r="T49" s="11" t="e">
        <f>IF($A49="","",VLOOKUP($A49,#REF!,T$3+6,FALSE))</f>
        <v>#REF!</v>
      </c>
      <c r="U49" s="11" t="e">
        <f>IF($A49="","",VLOOKUP($A49,#REF!,U$3+6,FALSE))</f>
        <v>#REF!</v>
      </c>
      <c r="V49" s="11" t="e">
        <f>IF($A49="","",VLOOKUP($A49,#REF!,V$3+6,FALSE))</f>
        <v>#REF!</v>
      </c>
      <c r="W49" s="11" t="e">
        <f>IF($A49="","",VLOOKUP($A49,#REF!,W$3+6,FALSE))</f>
        <v>#REF!</v>
      </c>
      <c r="X49" s="11" t="e">
        <f>IF($A49="","",VLOOKUP($A49,#REF!,X$3+6,FALSE))</f>
        <v>#REF!</v>
      </c>
      <c r="Y49" s="11" t="e">
        <f t="shared" si="0"/>
        <v>#REF!</v>
      </c>
      <c r="AA49" s="11"/>
      <c r="AD49" t="e">
        <f t="shared" si="1"/>
        <v>#REF!</v>
      </c>
      <c r="AE49" t="e">
        <f t="shared" si="2"/>
        <v>#REF!</v>
      </c>
      <c r="AF49" t="e">
        <f t="shared" si="3"/>
        <v>#REF!</v>
      </c>
      <c r="AG49" t="e">
        <f t="shared" si="4"/>
        <v>#REF!</v>
      </c>
    </row>
    <row r="50" spans="1:33" x14ac:dyDescent="0.25">
      <c r="A50" t="e">
        <f>IF(#REF!="","",#REF!)</f>
        <v>#REF!</v>
      </c>
      <c r="B50" s="10">
        <v>47</v>
      </c>
      <c r="C50" s="10" t="e">
        <f>IF(A50="","",IF(VLOOKUP(A50,#REF!,2,FALSE)=0,"",VLOOKUP(A50,#REF!,2,FALSE)))</f>
        <v>#REF!</v>
      </c>
      <c r="D50" s="10" t="e">
        <f>IF(A50="","",IF(VLOOKUP(A50,#REF!,3,FALSE)=0,"",VLOOKUP(A50,#REF!,3,FALSE)))</f>
        <v>#REF!</v>
      </c>
      <c r="E50" s="10" t="e">
        <f>IF(A50="","",IF(VLOOKUP(A50,#REF!,5,FALSE)=0,"",VLOOKUP(A50,#REF!,5,FALSE)))</f>
        <v>#REF!</v>
      </c>
      <c r="F50" s="10" t="e">
        <f>IF(A50="","",IF(VLOOKUP(A50,#REF!,4,FALSE)=0,"",VLOOKUP(A50,#REF!,4,FALSE)))</f>
        <v>#REF!</v>
      </c>
      <c r="G50" s="11" t="e">
        <f>IF($A50="","",VLOOKUP($A50,#REF!,G$3+6,FALSE))</f>
        <v>#REF!</v>
      </c>
      <c r="H50" s="11" t="e">
        <f>IF($A50="","",VLOOKUP($A50,#REF!,H$3+6,FALSE))</f>
        <v>#REF!</v>
      </c>
      <c r="I50" s="11" t="e">
        <f>IF($A50="","",VLOOKUP($A50,#REF!,I$3+6,FALSE))</f>
        <v>#REF!</v>
      </c>
      <c r="J50" s="11" t="e">
        <f>IF($A50="","",VLOOKUP($A50,#REF!,J$3+6,FALSE))</f>
        <v>#REF!</v>
      </c>
      <c r="K50" s="11" t="e">
        <f>IF($A50="","",VLOOKUP($A50,#REF!,K$3+6,FALSE))</f>
        <v>#REF!</v>
      </c>
      <c r="L50" s="11" t="e">
        <f>IF($A50="","",VLOOKUP($A50,#REF!,L$3+6,FALSE))</f>
        <v>#REF!</v>
      </c>
      <c r="M50" s="11" t="e">
        <f>IF($A50="","",VLOOKUP($A50,#REF!,M$3+6,FALSE))</f>
        <v>#REF!</v>
      </c>
      <c r="N50" s="11" t="e">
        <f>IF($A50="","",VLOOKUP($A50,#REF!,N$3+6,FALSE))</f>
        <v>#REF!</v>
      </c>
      <c r="O50" s="11" t="e">
        <f>IF($A50="","",VLOOKUP($A50,#REF!,O$3+6,FALSE))</f>
        <v>#REF!</v>
      </c>
      <c r="P50" s="11" t="e">
        <f>IF($A50="","",VLOOKUP($A50,#REF!,P$3+6,FALSE))</f>
        <v>#REF!</v>
      </c>
      <c r="Q50" s="11" t="e">
        <f>IF($A50="","",VLOOKUP($A50,#REF!,Q$3+6,FALSE))</f>
        <v>#REF!</v>
      </c>
      <c r="R50" s="11" t="e">
        <f>IF($A50="","",VLOOKUP($A50,#REF!,R$3+6,FALSE))</f>
        <v>#REF!</v>
      </c>
      <c r="S50" s="11" t="e">
        <f>IF($A50="","",VLOOKUP($A50,#REF!,S$3+6,FALSE))</f>
        <v>#REF!</v>
      </c>
      <c r="T50" s="11" t="e">
        <f>IF($A50="","",VLOOKUP($A50,#REF!,T$3+6,FALSE))</f>
        <v>#REF!</v>
      </c>
      <c r="U50" s="11" t="e">
        <f>IF($A50="","",VLOOKUP($A50,#REF!,U$3+6,FALSE))</f>
        <v>#REF!</v>
      </c>
      <c r="V50" s="11" t="e">
        <f>IF($A50="","",VLOOKUP($A50,#REF!,V$3+6,FALSE))</f>
        <v>#REF!</v>
      </c>
      <c r="W50" s="11" t="e">
        <f>IF($A50="","",VLOOKUP($A50,#REF!,W$3+6,FALSE))</f>
        <v>#REF!</v>
      </c>
      <c r="X50" s="11" t="e">
        <f>IF($A50="","",VLOOKUP($A50,#REF!,X$3+6,FALSE))</f>
        <v>#REF!</v>
      </c>
      <c r="Y50" s="11" t="e">
        <f t="shared" si="0"/>
        <v>#REF!</v>
      </c>
      <c r="AA50" s="11"/>
      <c r="AD50" t="e">
        <f t="shared" si="1"/>
        <v>#REF!</v>
      </c>
      <c r="AE50" t="e">
        <f t="shared" si="2"/>
        <v>#REF!</v>
      </c>
      <c r="AF50" t="e">
        <f t="shared" si="3"/>
        <v>#REF!</v>
      </c>
      <c r="AG50" t="e">
        <f t="shared" si="4"/>
        <v>#REF!</v>
      </c>
    </row>
    <row r="51" spans="1:33" x14ac:dyDescent="0.25">
      <c r="A51" t="e">
        <f>IF(#REF!="","",#REF!)</f>
        <v>#REF!</v>
      </c>
      <c r="B51" s="10">
        <v>48</v>
      </c>
      <c r="C51" s="10" t="e">
        <f>IF(A51="","",IF(VLOOKUP(A51,#REF!,2,FALSE)=0,"",VLOOKUP(A51,#REF!,2,FALSE)))</f>
        <v>#REF!</v>
      </c>
      <c r="D51" s="10" t="e">
        <f>IF(A51="","",IF(VLOOKUP(A51,#REF!,3,FALSE)=0,"",VLOOKUP(A51,#REF!,3,FALSE)))</f>
        <v>#REF!</v>
      </c>
      <c r="E51" s="10" t="e">
        <f>IF(A51="","",IF(VLOOKUP(A51,#REF!,5,FALSE)=0,"",VLOOKUP(A51,#REF!,5,FALSE)))</f>
        <v>#REF!</v>
      </c>
      <c r="F51" s="10" t="e">
        <f>IF(A51="","",IF(VLOOKUP(A51,#REF!,4,FALSE)=0,"",VLOOKUP(A51,#REF!,4,FALSE)))</f>
        <v>#REF!</v>
      </c>
      <c r="G51" s="11" t="e">
        <f>IF($A51="","",VLOOKUP($A51,#REF!,G$3+6,FALSE))</f>
        <v>#REF!</v>
      </c>
      <c r="H51" s="11" t="e">
        <f>IF($A51="","",VLOOKUP($A51,#REF!,H$3+6,FALSE))</f>
        <v>#REF!</v>
      </c>
      <c r="I51" s="11" t="e">
        <f>IF($A51="","",VLOOKUP($A51,#REF!,I$3+6,FALSE))</f>
        <v>#REF!</v>
      </c>
      <c r="J51" s="11" t="e">
        <f>IF($A51="","",VLOOKUP($A51,#REF!,J$3+6,FALSE))</f>
        <v>#REF!</v>
      </c>
      <c r="K51" s="11" t="e">
        <f>IF($A51="","",VLOOKUP($A51,#REF!,K$3+6,FALSE))</f>
        <v>#REF!</v>
      </c>
      <c r="L51" s="11" t="e">
        <f>IF($A51="","",VLOOKUP($A51,#REF!,L$3+6,FALSE))</f>
        <v>#REF!</v>
      </c>
      <c r="M51" s="11" t="e">
        <f>IF($A51="","",VLOOKUP($A51,#REF!,M$3+6,FALSE))</f>
        <v>#REF!</v>
      </c>
      <c r="N51" s="11" t="e">
        <f>IF($A51="","",VLOOKUP($A51,#REF!,N$3+6,FALSE))</f>
        <v>#REF!</v>
      </c>
      <c r="O51" s="11" t="e">
        <f>IF($A51="","",VLOOKUP($A51,#REF!,O$3+6,FALSE))</f>
        <v>#REF!</v>
      </c>
      <c r="P51" s="11" t="e">
        <f>IF($A51="","",VLOOKUP($A51,#REF!,P$3+6,FALSE))</f>
        <v>#REF!</v>
      </c>
      <c r="Q51" s="11" t="e">
        <f>IF($A51="","",VLOOKUP($A51,#REF!,Q$3+6,FALSE))</f>
        <v>#REF!</v>
      </c>
      <c r="R51" s="11" t="e">
        <f>IF($A51="","",VLOOKUP($A51,#REF!,R$3+6,FALSE))</f>
        <v>#REF!</v>
      </c>
      <c r="S51" s="11" t="e">
        <f>IF($A51="","",VLOOKUP($A51,#REF!,S$3+6,FALSE))</f>
        <v>#REF!</v>
      </c>
      <c r="T51" s="11" t="e">
        <f>IF($A51="","",VLOOKUP($A51,#REF!,T$3+6,FALSE))</f>
        <v>#REF!</v>
      </c>
      <c r="U51" s="11" t="e">
        <f>IF($A51="","",VLOOKUP($A51,#REF!,U$3+6,FALSE))</f>
        <v>#REF!</v>
      </c>
      <c r="V51" s="11" t="e">
        <f>IF($A51="","",VLOOKUP($A51,#REF!,V$3+6,FALSE))</f>
        <v>#REF!</v>
      </c>
      <c r="W51" s="11" t="e">
        <f>IF($A51="","",VLOOKUP($A51,#REF!,W$3+6,FALSE))</f>
        <v>#REF!</v>
      </c>
      <c r="X51" s="11" t="e">
        <f>IF($A51="","",VLOOKUP($A51,#REF!,X$3+6,FALSE))</f>
        <v>#REF!</v>
      </c>
      <c r="Y51" s="11" t="e">
        <f t="shared" si="0"/>
        <v>#REF!</v>
      </c>
      <c r="AA51" s="11"/>
      <c r="AD51" t="e">
        <f t="shared" si="1"/>
        <v>#REF!</v>
      </c>
      <c r="AE51" t="e">
        <f t="shared" si="2"/>
        <v>#REF!</v>
      </c>
      <c r="AF51" t="e">
        <f t="shared" si="3"/>
        <v>#REF!</v>
      </c>
      <c r="AG51" t="e">
        <f t="shared" si="4"/>
        <v>#REF!</v>
      </c>
    </row>
    <row r="52" spans="1:33" x14ac:dyDescent="0.25">
      <c r="A52" t="e">
        <f>IF(#REF!="","",#REF!)</f>
        <v>#REF!</v>
      </c>
      <c r="B52" s="10">
        <v>49</v>
      </c>
      <c r="C52" s="10" t="e">
        <f>IF(A52="","",IF(VLOOKUP(A52,#REF!,2,FALSE)=0,"",VLOOKUP(A52,#REF!,2,FALSE)))</f>
        <v>#REF!</v>
      </c>
      <c r="D52" s="10" t="e">
        <f>IF(A52="","",IF(VLOOKUP(A52,#REF!,3,FALSE)=0,"",VLOOKUP(A52,#REF!,3,FALSE)))</f>
        <v>#REF!</v>
      </c>
      <c r="E52" s="10" t="e">
        <f>IF(A52="","",IF(VLOOKUP(A52,#REF!,5,FALSE)=0,"",VLOOKUP(A52,#REF!,5,FALSE)))</f>
        <v>#REF!</v>
      </c>
      <c r="F52" s="10" t="e">
        <f>IF(A52="","",IF(VLOOKUP(A52,#REF!,4,FALSE)=0,"",VLOOKUP(A52,#REF!,4,FALSE)))</f>
        <v>#REF!</v>
      </c>
      <c r="G52" s="11" t="e">
        <f>IF($A52="","",VLOOKUP($A52,#REF!,G$3+6,FALSE))</f>
        <v>#REF!</v>
      </c>
      <c r="H52" s="11" t="e">
        <f>IF($A52="","",VLOOKUP($A52,#REF!,H$3+6,FALSE))</f>
        <v>#REF!</v>
      </c>
      <c r="I52" s="11" t="e">
        <f>IF($A52="","",VLOOKUP($A52,#REF!,I$3+6,FALSE))</f>
        <v>#REF!</v>
      </c>
      <c r="J52" s="11" t="e">
        <f>IF($A52="","",VLOOKUP($A52,#REF!,J$3+6,FALSE))</f>
        <v>#REF!</v>
      </c>
      <c r="K52" s="11" t="e">
        <f>IF($A52="","",VLOOKUP($A52,#REF!,K$3+6,FALSE))</f>
        <v>#REF!</v>
      </c>
      <c r="L52" s="11" t="e">
        <f>IF($A52="","",VLOOKUP($A52,#REF!,L$3+6,FALSE))</f>
        <v>#REF!</v>
      </c>
      <c r="M52" s="11" t="e">
        <f>IF($A52="","",VLOOKUP($A52,#REF!,M$3+6,FALSE))</f>
        <v>#REF!</v>
      </c>
      <c r="N52" s="11" t="e">
        <f>IF($A52="","",VLOOKUP($A52,#REF!,N$3+6,FALSE))</f>
        <v>#REF!</v>
      </c>
      <c r="O52" s="11" t="e">
        <f>IF($A52="","",VLOOKUP($A52,#REF!,O$3+6,FALSE))</f>
        <v>#REF!</v>
      </c>
      <c r="P52" s="11" t="e">
        <f>IF($A52="","",VLOOKUP($A52,#REF!,P$3+6,FALSE))</f>
        <v>#REF!</v>
      </c>
      <c r="Q52" s="11" t="e">
        <f>IF($A52="","",VLOOKUP($A52,#REF!,Q$3+6,FALSE))</f>
        <v>#REF!</v>
      </c>
      <c r="R52" s="11" t="e">
        <f>IF($A52="","",VLOOKUP($A52,#REF!,R$3+6,FALSE))</f>
        <v>#REF!</v>
      </c>
      <c r="S52" s="11" t="e">
        <f>IF($A52="","",VLOOKUP($A52,#REF!,S$3+6,FALSE))</f>
        <v>#REF!</v>
      </c>
      <c r="T52" s="11" t="e">
        <f>IF($A52="","",VLOOKUP($A52,#REF!,T$3+6,FALSE))</f>
        <v>#REF!</v>
      </c>
      <c r="U52" s="11" t="e">
        <f>IF($A52="","",VLOOKUP($A52,#REF!,U$3+6,FALSE))</f>
        <v>#REF!</v>
      </c>
      <c r="V52" s="11" t="e">
        <f>IF($A52="","",VLOOKUP($A52,#REF!,V$3+6,FALSE))</f>
        <v>#REF!</v>
      </c>
      <c r="W52" s="11" t="e">
        <f>IF($A52="","",VLOOKUP($A52,#REF!,W$3+6,FALSE))</f>
        <v>#REF!</v>
      </c>
      <c r="X52" s="11" t="e">
        <f>IF($A52="","",VLOOKUP($A52,#REF!,X$3+6,FALSE))</f>
        <v>#REF!</v>
      </c>
      <c r="Y52" s="11" t="e">
        <f t="shared" si="0"/>
        <v>#REF!</v>
      </c>
      <c r="AA52" s="11"/>
      <c r="AD52" t="e">
        <f t="shared" si="1"/>
        <v>#REF!</v>
      </c>
      <c r="AE52" t="e">
        <f t="shared" si="2"/>
        <v>#REF!</v>
      </c>
      <c r="AF52" t="e">
        <f t="shared" si="3"/>
        <v>#REF!</v>
      </c>
      <c r="AG52" t="e">
        <f t="shared" si="4"/>
        <v>#REF!</v>
      </c>
    </row>
    <row r="53" spans="1:33" x14ac:dyDescent="0.25">
      <c r="A53" t="e">
        <f>IF(#REF!="","",#REF!)</f>
        <v>#REF!</v>
      </c>
      <c r="B53" s="10">
        <v>50</v>
      </c>
      <c r="C53" s="10" t="e">
        <f>IF(A53="","",IF(VLOOKUP(A53,#REF!,2,FALSE)=0,"",VLOOKUP(A53,#REF!,2,FALSE)))</f>
        <v>#REF!</v>
      </c>
      <c r="D53" s="10" t="e">
        <f>IF(A53="","",IF(VLOOKUP(A53,#REF!,3,FALSE)=0,"",VLOOKUP(A53,#REF!,3,FALSE)))</f>
        <v>#REF!</v>
      </c>
      <c r="E53" s="10" t="e">
        <f>IF(A53="","",IF(VLOOKUP(A53,#REF!,5,FALSE)=0,"",VLOOKUP(A53,#REF!,5,FALSE)))</f>
        <v>#REF!</v>
      </c>
      <c r="F53" s="10" t="e">
        <f>IF(A53="","",IF(VLOOKUP(A53,#REF!,4,FALSE)=0,"",VLOOKUP(A53,#REF!,4,FALSE)))</f>
        <v>#REF!</v>
      </c>
      <c r="G53" s="11" t="e">
        <f>IF($A53="","",VLOOKUP($A53,#REF!,G$3+6,FALSE))</f>
        <v>#REF!</v>
      </c>
      <c r="H53" s="11" t="e">
        <f>IF($A53="","",VLOOKUP($A53,#REF!,H$3+6,FALSE))</f>
        <v>#REF!</v>
      </c>
      <c r="I53" s="11" t="e">
        <f>IF($A53="","",VLOOKUP($A53,#REF!,I$3+6,FALSE))</f>
        <v>#REF!</v>
      </c>
      <c r="J53" s="11" t="e">
        <f>IF($A53="","",VLOOKUP($A53,#REF!,J$3+6,FALSE))</f>
        <v>#REF!</v>
      </c>
      <c r="K53" s="11" t="e">
        <f>IF($A53="","",VLOOKUP($A53,#REF!,K$3+6,FALSE))</f>
        <v>#REF!</v>
      </c>
      <c r="L53" s="11" t="e">
        <f>IF($A53="","",VLOOKUP($A53,#REF!,L$3+6,FALSE))</f>
        <v>#REF!</v>
      </c>
      <c r="M53" s="11" t="e">
        <f>IF($A53="","",VLOOKUP($A53,#REF!,M$3+6,FALSE))</f>
        <v>#REF!</v>
      </c>
      <c r="N53" s="11" t="e">
        <f>IF($A53="","",VLOOKUP($A53,#REF!,N$3+6,FALSE))</f>
        <v>#REF!</v>
      </c>
      <c r="O53" s="11" t="e">
        <f>IF($A53="","",VLOOKUP($A53,#REF!,O$3+6,FALSE))</f>
        <v>#REF!</v>
      </c>
      <c r="P53" s="11" t="e">
        <f>IF($A53="","",VLOOKUP($A53,#REF!,P$3+6,FALSE))</f>
        <v>#REF!</v>
      </c>
      <c r="Q53" s="11" t="e">
        <f>IF($A53="","",VLOOKUP($A53,#REF!,Q$3+6,FALSE))</f>
        <v>#REF!</v>
      </c>
      <c r="R53" s="11" t="e">
        <f>IF($A53="","",VLOOKUP($A53,#REF!,R$3+6,FALSE))</f>
        <v>#REF!</v>
      </c>
      <c r="S53" s="11" t="e">
        <f>IF($A53="","",VLOOKUP($A53,#REF!,S$3+6,FALSE))</f>
        <v>#REF!</v>
      </c>
      <c r="T53" s="11" t="e">
        <f>IF($A53="","",VLOOKUP($A53,#REF!,T$3+6,FALSE))</f>
        <v>#REF!</v>
      </c>
      <c r="U53" s="11" t="e">
        <f>IF($A53="","",VLOOKUP($A53,#REF!,U$3+6,FALSE))</f>
        <v>#REF!</v>
      </c>
      <c r="V53" s="11" t="e">
        <f>IF($A53="","",VLOOKUP($A53,#REF!,V$3+6,FALSE))</f>
        <v>#REF!</v>
      </c>
      <c r="W53" s="11" t="e">
        <f>IF($A53="","",VLOOKUP($A53,#REF!,W$3+6,FALSE))</f>
        <v>#REF!</v>
      </c>
      <c r="X53" s="11" t="e">
        <f>IF($A53="","",VLOOKUP($A53,#REF!,X$3+6,FALSE))</f>
        <v>#REF!</v>
      </c>
      <c r="Y53" s="11" t="e">
        <f t="shared" si="0"/>
        <v>#REF!</v>
      </c>
      <c r="AA53" s="11"/>
      <c r="AD53" t="e">
        <f t="shared" si="1"/>
        <v>#REF!</v>
      </c>
      <c r="AE53" t="e">
        <f t="shared" si="2"/>
        <v>#REF!</v>
      </c>
      <c r="AF53" t="e">
        <f t="shared" si="3"/>
        <v>#REF!</v>
      </c>
      <c r="AG53" t="e">
        <f t="shared" si="4"/>
        <v>#REF!</v>
      </c>
    </row>
    <row r="54" spans="1:33" x14ac:dyDescent="0.25">
      <c r="A54" t="e">
        <f>IF(#REF!="","",#REF!)</f>
        <v>#REF!</v>
      </c>
      <c r="B54" s="10">
        <v>51</v>
      </c>
      <c r="C54" s="10" t="e">
        <f>IF(A54="","",IF(VLOOKUP(A54,#REF!,2,FALSE)=0,"",VLOOKUP(A54,#REF!,2,FALSE)))</f>
        <v>#REF!</v>
      </c>
      <c r="D54" s="10" t="e">
        <f>IF(A54="","",IF(VLOOKUP(A54,#REF!,3,FALSE)=0,"",VLOOKUP(A54,#REF!,3,FALSE)))</f>
        <v>#REF!</v>
      </c>
      <c r="E54" s="10" t="e">
        <f>IF(A54="","",IF(VLOOKUP(A54,#REF!,5,FALSE)=0,"",VLOOKUP(A54,#REF!,5,FALSE)))</f>
        <v>#REF!</v>
      </c>
      <c r="F54" s="10" t="e">
        <f>IF(A54="","",IF(VLOOKUP(A54,#REF!,4,FALSE)=0,"",VLOOKUP(A54,#REF!,4,FALSE)))</f>
        <v>#REF!</v>
      </c>
      <c r="G54" s="11" t="e">
        <f>IF($A54="","",VLOOKUP($A54,#REF!,G$3+6,FALSE))</f>
        <v>#REF!</v>
      </c>
      <c r="H54" s="11" t="e">
        <f>IF($A54="","",VLOOKUP($A54,#REF!,H$3+6,FALSE))</f>
        <v>#REF!</v>
      </c>
      <c r="I54" s="11" t="e">
        <f>IF($A54="","",VLOOKUP($A54,#REF!,I$3+6,FALSE))</f>
        <v>#REF!</v>
      </c>
      <c r="J54" s="11" t="e">
        <f>IF($A54="","",VLOOKUP($A54,#REF!,J$3+6,FALSE))</f>
        <v>#REF!</v>
      </c>
      <c r="K54" s="11" t="e">
        <f>IF($A54="","",VLOOKUP($A54,#REF!,K$3+6,FALSE))</f>
        <v>#REF!</v>
      </c>
      <c r="L54" s="11" t="e">
        <f>IF($A54="","",VLOOKUP($A54,#REF!,L$3+6,FALSE))</f>
        <v>#REF!</v>
      </c>
      <c r="M54" s="11" t="e">
        <f>IF($A54="","",VLOOKUP($A54,#REF!,M$3+6,FALSE))</f>
        <v>#REF!</v>
      </c>
      <c r="N54" s="11" t="e">
        <f>IF($A54="","",VLOOKUP($A54,#REF!,N$3+6,FALSE))</f>
        <v>#REF!</v>
      </c>
      <c r="O54" s="11" t="e">
        <f>IF($A54="","",VLOOKUP($A54,#REF!,O$3+6,FALSE))</f>
        <v>#REF!</v>
      </c>
      <c r="P54" s="11" t="e">
        <f>IF($A54="","",VLOOKUP($A54,#REF!,P$3+6,FALSE))</f>
        <v>#REF!</v>
      </c>
      <c r="Q54" s="11" t="e">
        <f>IF($A54="","",VLOOKUP($A54,#REF!,Q$3+6,FALSE))</f>
        <v>#REF!</v>
      </c>
      <c r="R54" s="11" t="e">
        <f>IF($A54="","",VLOOKUP($A54,#REF!,R$3+6,FALSE))</f>
        <v>#REF!</v>
      </c>
      <c r="S54" s="11" t="e">
        <f>IF($A54="","",VLOOKUP($A54,#REF!,S$3+6,FALSE))</f>
        <v>#REF!</v>
      </c>
      <c r="T54" s="11" t="e">
        <f>IF($A54="","",VLOOKUP($A54,#REF!,T$3+6,FALSE))</f>
        <v>#REF!</v>
      </c>
      <c r="U54" s="11" t="e">
        <f>IF($A54="","",VLOOKUP($A54,#REF!,U$3+6,FALSE))</f>
        <v>#REF!</v>
      </c>
      <c r="V54" s="11" t="e">
        <f>IF($A54="","",VLOOKUP($A54,#REF!,V$3+6,FALSE))</f>
        <v>#REF!</v>
      </c>
      <c r="W54" s="11" t="e">
        <f>IF($A54="","",VLOOKUP($A54,#REF!,W$3+6,FALSE))</f>
        <v>#REF!</v>
      </c>
      <c r="X54" s="11" t="e">
        <f>IF($A54="","",VLOOKUP($A54,#REF!,X$3+6,FALSE))</f>
        <v>#REF!</v>
      </c>
      <c r="Y54" s="11" t="e">
        <f t="shared" si="0"/>
        <v>#REF!</v>
      </c>
      <c r="AA54" s="11"/>
      <c r="AD54" t="e">
        <f t="shared" si="1"/>
        <v>#REF!</v>
      </c>
      <c r="AE54" t="e">
        <f t="shared" si="2"/>
        <v>#REF!</v>
      </c>
      <c r="AF54" t="e">
        <f t="shared" si="3"/>
        <v>#REF!</v>
      </c>
      <c r="AG54" t="e">
        <f t="shared" si="4"/>
        <v>#REF!</v>
      </c>
    </row>
    <row r="55" spans="1:33" x14ac:dyDescent="0.25">
      <c r="A55" t="e">
        <f>IF(#REF!="","",#REF!)</f>
        <v>#REF!</v>
      </c>
      <c r="B55" s="10">
        <v>52</v>
      </c>
      <c r="C55" s="10" t="e">
        <f>IF(A55="","",IF(VLOOKUP(A55,#REF!,2,FALSE)=0,"",VLOOKUP(A55,#REF!,2,FALSE)))</f>
        <v>#REF!</v>
      </c>
      <c r="D55" s="10" t="e">
        <f>IF(A55="","",IF(VLOOKUP(A55,#REF!,3,FALSE)=0,"",VLOOKUP(A55,#REF!,3,FALSE)))</f>
        <v>#REF!</v>
      </c>
      <c r="E55" s="10" t="e">
        <f>IF(A55="","",IF(VLOOKUP(A55,#REF!,5,FALSE)=0,"",VLOOKUP(A55,#REF!,5,FALSE)))</f>
        <v>#REF!</v>
      </c>
      <c r="F55" s="10" t="e">
        <f>IF(A55="","",IF(VLOOKUP(A55,#REF!,4,FALSE)=0,"",VLOOKUP(A55,#REF!,4,FALSE)))</f>
        <v>#REF!</v>
      </c>
      <c r="G55" s="11" t="e">
        <f>IF($A55="","",VLOOKUP($A55,#REF!,G$3+6,FALSE))</f>
        <v>#REF!</v>
      </c>
      <c r="H55" s="11" t="e">
        <f>IF($A55="","",VLOOKUP($A55,#REF!,H$3+6,FALSE))</f>
        <v>#REF!</v>
      </c>
      <c r="I55" s="11" t="e">
        <f>IF($A55="","",VLOOKUP($A55,#REF!,I$3+6,FALSE))</f>
        <v>#REF!</v>
      </c>
      <c r="J55" s="11" t="e">
        <f>IF($A55="","",VLOOKUP($A55,#REF!,J$3+6,FALSE))</f>
        <v>#REF!</v>
      </c>
      <c r="K55" s="11" t="e">
        <f>IF($A55="","",VLOOKUP($A55,#REF!,K$3+6,FALSE))</f>
        <v>#REF!</v>
      </c>
      <c r="L55" s="11" t="e">
        <f>IF($A55="","",VLOOKUP($A55,#REF!,L$3+6,FALSE))</f>
        <v>#REF!</v>
      </c>
      <c r="M55" s="11" t="e">
        <f>IF($A55="","",VLOOKUP($A55,#REF!,M$3+6,FALSE))</f>
        <v>#REF!</v>
      </c>
      <c r="N55" s="11" t="e">
        <f>IF($A55="","",VLOOKUP($A55,#REF!,N$3+6,FALSE))</f>
        <v>#REF!</v>
      </c>
      <c r="O55" s="11" t="e">
        <f>IF($A55="","",VLOOKUP($A55,#REF!,O$3+6,FALSE))</f>
        <v>#REF!</v>
      </c>
      <c r="P55" s="11" t="e">
        <f>IF($A55="","",VLOOKUP($A55,#REF!,P$3+6,FALSE))</f>
        <v>#REF!</v>
      </c>
      <c r="Q55" s="11" t="e">
        <f>IF($A55="","",VLOOKUP($A55,#REF!,Q$3+6,FALSE))</f>
        <v>#REF!</v>
      </c>
      <c r="R55" s="11" t="e">
        <f>IF($A55="","",VLOOKUP($A55,#REF!,R$3+6,FALSE))</f>
        <v>#REF!</v>
      </c>
      <c r="S55" s="11" t="e">
        <f>IF($A55="","",VLOOKUP($A55,#REF!,S$3+6,FALSE))</f>
        <v>#REF!</v>
      </c>
      <c r="T55" s="11" t="e">
        <f>IF($A55="","",VLOOKUP($A55,#REF!,T$3+6,FALSE))</f>
        <v>#REF!</v>
      </c>
      <c r="U55" s="11" t="e">
        <f>IF($A55="","",VLOOKUP($A55,#REF!,U$3+6,FALSE))</f>
        <v>#REF!</v>
      </c>
      <c r="V55" s="11" t="e">
        <f>IF($A55="","",VLOOKUP($A55,#REF!,V$3+6,FALSE))</f>
        <v>#REF!</v>
      </c>
      <c r="W55" s="11" t="e">
        <f>IF($A55="","",VLOOKUP($A55,#REF!,W$3+6,FALSE))</f>
        <v>#REF!</v>
      </c>
      <c r="X55" s="11" t="e">
        <f>IF($A55="","",VLOOKUP($A55,#REF!,X$3+6,FALSE))</f>
        <v>#REF!</v>
      </c>
      <c r="Y55" s="11" t="e">
        <f t="shared" si="0"/>
        <v>#REF!</v>
      </c>
      <c r="AA55" s="11"/>
      <c r="AD55" t="e">
        <f t="shared" si="1"/>
        <v>#REF!</v>
      </c>
      <c r="AE55" t="e">
        <f t="shared" si="2"/>
        <v>#REF!</v>
      </c>
      <c r="AF55" t="e">
        <f t="shared" si="3"/>
        <v>#REF!</v>
      </c>
      <c r="AG55" t="e">
        <f t="shared" si="4"/>
        <v>#REF!</v>
      </c>
    </row>
    <row r="56" spans="1:33" x14ac:dyDescent="0.25">
      <c r="A56" t="e">
        <f>IF(#REF!="","",#REF!)</f>
        <v>#REF!</v>
      </c>
      <c r="B56" s="10">
        <v>53</v>
      </c>
      <c r="C56" s="10" t="e">
        <f>IF(A56="","",IF(VLOOKUP(A56,#REF!,2,FALSE)=0,"",VLOOKUP(A56,#REF!,2,FALSE)))</f>
        <v>#REF!</v>
      </c>
      <c r="D56" s="10" t="e">
        <f>IF(A56="","",IF(VLOOKUP(A56,#REF!,3,FALSE)=0,"",VLOOKUP(A56,#REF!,3,FALSE)))</f>
        <v>#REF!</v>
      </c>
      <c r="E56" s="10" t="e">
        <f>IF(A56="","",IF(VLOOKUP(A56,#REF!,5,FALSE)=0,"",VLOOKUP(A56,#REF!,5,FALSE)))</f>
        <v>#REF!</v>
      </c>
      <c r="F56" s="10" t="e">
        <f>IF(A56="","",IF(VLOOKUP(A56,#REF!,4,FALSE)=0,"",VLOOKUP(A56,#REF!,4,FALSE)))</f>
        <v>#REF!</v>
      </c>
      <c r="G56" s="11" t="e">
        <f>IF($A56="","",VLOOKUP($A56,#REF!,G$3+6,FALSE))</f>
        <v>#REF!</v>
      </c>
      <c r="H56" s="11" t="e">
        <f>IF($A56="","",VLOOKUP($A56,#REF!,H$3+6,FALSE))</f>
        <v>#REF!</v>
      </c>
      <c r="I56" s="11" t="e">
        <f>IF($A56="","",VLOOKUP($A56,#REF!,I$3+6,FALSE))</f>
        <v>#REF!</v>
      </c>
      <c r="J56" s="11" t="e">
        <f>IF($A56="","",VLOOKUP($A56,#REF!,J$3+6,FALSE))</f>
        <v>#REF!</v>
      </c>
      <c r="K56" s="11" t="e">
        <f>IF($A56="","",VLOOKUP($A56,#REF!,K$3+6,FALSE))</f>
        <v>#REF!</v>
      </c>
      <c r="L56" s="11" t="e">
        <f>IF($A56="","",VLOOKUP($A56,#REF!,L$3+6,FALSE))</f>
        <v>#REF!</v>
      </c>
      <c r="M56" s="11" t="e">
        <f>IF($A56="","",VLOOKUP($A56,#REF!,M$3+6,FALSE))</f>
        <v>#REF!</v>
      </c>
      <c r="N56" s="11" t="e">
        <f>IF($A56="","",VLOOKUP($A56,#REF!,N$3+6,FALSE))</f>
        <v>#REF!</v>
      </c>
      <c r="O56" s="11" t="e">
        <f>IF($A56="","",VLOOKUP($A56,#REF!,O$3+6,FALSE))</f>
        <v>#REF!</v>
      </c>
      <c r="P56" s="11" t="e">
        <f>IF($A56="","",VLOOKUP($A56,#REF!,P$3+6,FALSE))</f>
        <v>#REF!</v>
      </c>
      <c r="Q56" s="11" t="e">
        <f>IF($A56="","",VLOOKUP($A56,#REF!,Q$3+6,FALSE))</f>
        <v>#REF!</v>
      </c>
      <c r="R56" s="11" t="e">
        <f>IF($A56="","",VLOOKUP($A56,#REF!,R$3+6,FALSE))</f>
        <v>#REF!</v>
      </c>
      <c r="S56" s="11" t="e">
        <f>IF($A56="","",VLOOKUP($A56,#REF!,S$3+6,FALSE))</f>
        <v>#REF!</v>
      </c>
      <c r="T56" s="11" t="e">
        <f>IF($A56="","",VLOOKUP($A56,#REF!,T$3+6,FALSE))</f>
        <v>#REF!</v>
      </c>
      <c r="U56" s="11" t="e">
        <f>IF($A56="","",VLOOKUP($A56,#REF!,U$3+6,FALSE))</f>
        <v>#REF!</v>
      </c>
      <c r="V56" s="11" t="e">
        <f>IF($A56="","",VLOOKUP($A56,#REF!,V$3+6,FALSE))</f>
        <v>#REF!</v>
      </c>
      <c r="W56" s="11" t="e">
        <f>IF($A56="","",VLOOKUP($A56,#REF!,W$3+6,FALSE))</f>
        <v>#REF!</v>
      </c>
      <c r="X56" s="11" t="e">
        <f>IF($A56="","",VLOOKUP($A56,#REF!,X$3+6,FALSE))</f>
        <v>#REF!</v>
      </c>
      <c r="Y56" s="11" t="e">
        <f t="shared" si="0"/>
        <v>#REF!</v>
      </c>
      <c r="AA56" s="11"/>
      <c r="AD56" t="e">
        <f t="shared" si="1"/>
        <v>#REF!</v>
      </c>
      <c r="AE56" t="e">
        <f t="shared" si="2"/>
        <v>#REF!</v>
      </c>
      <c r="AF56" t="e">
        <f t="shared" si="3"/>
        <v>#REF!</v>
      </c>
      <c r="AG56" t="e">
        <f t="shared" si="4"/>
        <v>#REF!</v>
      </c>
    </row>
    <row r="57" spans="1:33" x14ac:dyDescent="0.25">
      <c r="A57" t="e">
        <f>IF(#REF!="","",#REF!)</f>
        <v>#REF!</v>
      </c>
      <c r="B57" s="10">
        <v>54</v>
      </c>
      <c r="C57" s="10" t="e">
        <f>IF(A57="","",IF(VLOOKUP(A57,#REF!,2,FALSE)=0,"",VLOOKUP(A57,#REF!,2,FALSE)))</f>
        <v>#REF!</v>
      </c>
      <c r="D57" s="10" t="e">
        <f>IF(A57="","",IF(VLOOKUP(A57,#REF!,3,FALSE)=0,"",VLOOKUP(A57,#REF!,3,FALSE)))</f>
        <v>#REF!</v>
      </c>
      <c r="E57" s="10" t="e">
        <f>IF(A57="","",IF(VLOOKUP(A57,#REF!,5,FALSE)=0,"",VLOOKUP(A57,#REF!,5,FALSE)))</f>
        <v>#REF!</v>
      </c>
      <c r="F57" s="10" t="e">
        <f>IF(A57="","",IF(VLOOKUP(A57,#REF!,4,FALSE)=0,"",VLOOKUP(A57,#REF!,4,FALSE)))</f>
        <v>#REF!</v>
      </c>
      <c r="G57" s="11" t="e">
        <f>IF($A57="","",VLOOKUP($A57,#REF!,G$3+6,FALSE))</f>
        <v>#REF!</v>
      </c>
      <c r="H57" s="11" t="e">
        <f>IF($A57="","",VLOOKUP($A57,#REF!,H$3+6,FALSE))</f>
        <v>#REF!</v>
      </c>
      <c r="I57" s="11" t="e">
        <f>IF($A57="","",VLOOKUP($A57,#REF!,I$3+6,FALSE))</f>
        <v>#REF!</v>
      </c>
      <c r="J57" s="11" t="e">
        <f>IF($A57="","",VLOOKUP($A57,#REF!,J$3+6,FALSE))</f>
        <v>#REF!</v>
      </c>
      <c r="K57" s="11" t="e">
        <f>IF($A57="","",VLOOKUP($A57,#REF!,K$3+6,FALSE))</f>
        <v>#REF!</v>
      </c>
      <c r="L57" s="11" t="e">
        <f>IF($A57="","",VLOOKUP($A57,#REF!,L$3+6,FALSE))</f>
        <v>#REF!</v>
      </c>
      <c r="M57" s="11" t="e">
        <f>IF($A57="","",VLOOKUP($A57,#REF!,M$3+6,FALSE))</f>
        <v>#REF!</v>
      </c>
      <c r="N57" s="11" t="e">
        <f>IF($A57="","",VLOOKUP($A57,#REF!,N$3+6,FALSE))</f>
        <v>#REF!</v>
      </c>
      <c r="O57" s="11" t="e">
        <f>IF($A57="","",VLOOKUP($A57,#REF!,O$3+6,FALSE))</f>
        <v>#REF!</v>
      </c>
      <c r="P57" s="11" t="e">
        <f>IF($A57="","",VLOOKUP($A57,#REF!,P$3+6,FALSE))</f>
        <v>#REF!</v>
      </c>
      <c r="Q57" s="11" t="e">
        <f>IF($A57="","",VLOOKUP($A57,#REF!,Q$3+6,FALSE))</f>
        <v>#REF!</v>
      </c>
      <c r="R57" s="11" t="e">
        <f>IF($A57="","",VLOOKUP($A57,#REF!,R$3+6,FALSE))</f>
        <v>#REF!</v>
      </c>
      <c r="S57" s="11" t="e">
        <f>IF($A57="","",VLOOKUP($A57,#REF!,S$3+6,FALSE))</f>
        <v>#REF!</v>
      </c>
      <c r="T57" s="11" t="e">
        <f>IF($A57="","",VLOOKUP($A57,#REF!,T$3+6,FALSE))</f>
        <v>#REF!</v>
      </c>
      <c r="U57" s="11" t="e">
        <f>IF($A57="","",VLOOKUP($A57,#REF!,U$3+6,FALSE))</f>
        <v>#REF!</v>
      </c>
      <c r="V57" s="11" t="e">
        <f>IF($A57="","",VLOOKUP($A57,#REF!,V$3+6,FALSE))</f>
        <v>#REF!</v>
      </c>
      <c r="W57" s="11" t="e">
        <f>IF($A57="","",VLOOKUP($A57,#REF!,W$3+6,FALSE))</f>
        <v>#REF!</v>
      </c>
      <c r="X57" s="11" t="e">
        <f>IF($A57="","",VLOOKUP($A57,#REF!,X$3+6,FALSE))</f>
        <v>#REF!</v>
      </c>
      <c r="Y57" s="11" t="e">
        <f t="shared" si="0"/>
        <v>#REF!</v>
      </c>
      <c r="AA57" s="11"/>
      <c r="AD57" t="e">
        <f t="shared" si="1"/>
        <v>#REF!</v>
      </c>
      <c r="AE57" t="e">
        <f t="shared" si="2"/>
        <v>#REF!</v>
      </c>
      <c r="AF57" t="e">
        <f t="shared" si="3"/>
        <v>#REF!</v>
      </c>
      <c r="AG57" t="e">
        <f t="shared" si="4"/>
        <v>#REF!</v>
      </c>
    </row>
    <row r="58" spans="1:33" x14ac:dyDescent="0.25">
      <c r="A58" t="e">
        <f>IF(#REF!="","",#REF!)</f>
        <v>#REF!</v>
      </c>
      <c r="B58" s="10">
        <v>55</v>
      </c>
      <c r="C58" s="10" t="e">
        <f>IF(A58="","",IF(VLOOKUP(A58,#REF!,2,FALSE)=0,"",VLOOKUP(A58,#REF!,2,FALSE)))</f>
        <v>#REF!</v>
      </c>
      <c r="D58" s="10" t="e">
        <f>IF(A58="","",IF(VLOOKUP(A58,#REF!,3,FALSE)=0,"",VLOOKUP(A58,#REF!,3,FALSE)))</f>
        <v>#REF!</v>
      </c>
      <c r="E58" s="10" t="e">
        <f>IF(A58="","",IF(VLOOKUP(A58,#REF!,5,FALSE)=0,"",VLOOKUP(A58,#REF!,5,FALSE)))</f>
        <v>#REF!</v>
      </c>
      <c r="F58" s="10" t="e">
        <f>IF(A58="","",IF(VLOOKUP(A58,#REF!,4,FALSE)=0,"",VLOOKUP(A58,#REF!,4,FALSE)))</f>
        <v>#REF!</v>
      </c>
      <c r="G58" s="11" t="e">
        <f>IF($A58="","",VLOOKUP($A58,#REF!,G$3+6,FALSE))</f>
        <v>#REF!</v>
      </c>
      <c r="H58" s="11" t="e">
        <f>IF($A58="","",VLOOKUP($A58,#REF!,H$3+6,FALSE))</f>
        <v>#REF!</v>
      </c>
      <c r="I58" s="11" t="e">
        <f>IF($A58="","",VLOOKUP($A58,#REF!,I$3+6,FALSE))</f>
        <v>#REF!</v>
      </c>
      <c r="J58" s="11" t="e">
        <f>IF($A58="","",VLOOKUP($A58,#REF!,J$3+6,FALSE))</f>
        <v>#REF!</v>
      </c>
      <c r="K58" s="11" t="e">
        <f>IF($A58="","",VLOOKUP($A58,#REF!,K$3+6,FALSE))</f>
        <v>#REF!</v>
      </c>
      <c r="L58" s="11" t="e">
        <f>IF($A58="","",VLOOKUP($A58,#REF!,L$3+6,FALSE))</f>
        <v>#REF!</v>
      </c>
      <c r="M58" s="11" t="e">
        <f>IF($A58="","",VLOOKUP($A58,#REF!,M$3+6,FALSE))</f>
        <v>#REF!</v>
      </c>
      <c r="N58" s="11" t="e">
        <f>IF($A58="","",VLOOKUP($A58,#REF!,N$3+6,FALSE))</f>
        <v>#REF!</v>
      </c>
      <c r="O58" s="11" t="e">
        <f>IF($A58="","",VLOOKUP($A58,#REF!,O$3+6,FALSE))</f>
        <v>#REF!</v>
      </c>
      <c r="P58" s="11" t="e">
        <f>IF($A58="","",VLOOKUP($A58,#REF!,P$3+6,FALSE))</f>
        <v>#REF!</v>
      </c>
      <c r="Q58" s="11" t="e">
        <f>IF($A58="","",VLOOKUP($A58,#REF!,Q$3+6,FALSE))</f>
        <v>#REF!</v>
      </c>
      <c r="R58" s="11" t="e">
        <f>IF($A58="","",VLOOKUP($A58,#REF!,R$3+6,FALSE))</f>
        <v>#REF!</v>
      </c>
      <c r="S58" s="11" t="e">
        <f>IF($A58="","",VLOOKUP($A58,#REF!,S$3+6,FALSE))</f>
        <v>#REF!</v>
      </c>
      <c r="T58" s="11" t="e">
        <f>IF($A58="","",VLOOKUP($A58,#REF!,T$3+6,FALSE))</f>
        <v>#REF!</v>
      </c>
      <c r="U58" s="11" t="e">
        <f>IF($A58="","",VLOOKUP($A58,#REF!,U$3+6,FALSE))</f>
        <v>#REF!</v>
      </c>
      <c r="V58" s="11" t="e">
        <f>IF($A58="","",VLOOKUP($A58,#REF!,V$3+6,FALSE))</f>
        <v>#REF!</v>
      </c>
      <c r="W58" s="11" t="e">
        <f>IF($A58="","",VLOOKUP($A58,#REF!,W$3+6,FALSE))</f>
        <v>#REF!</v>
      </c>
      <c r="X58" s="11" t="e">
        <f>IF($A58="","",VLOOKUP($A58,#REF!,X$3+6,FALSE))</f>
        <v>#REF!</v>
      </c>
      <c r="Y58" s="11" t="e">
        <f t="shared" si="0"/>
        <v>#REF!</v>
      </c>
      <c r="AA58" s="11"/>
      <c r="AD58" t="e">
        <f t="shared" si="1"/>
        <v>#REF!</v>
      </c>
      <c r="AE58" t="e">
        <f t="shared" si="2"/>
        <v>#REF!</v>
      </c>
      <c r="AF58" t="e">
        <f t="shared" si="3"/>
        <v>#REF!</v>
      </c>
      <c r="AG58" t="e">
        <f t="shared" si="4"/>
        <v>#REF!</v>
      </c>
    </row>
    <row r="59" spans="1:33" x14ac:dyDescent="0.25">
      <c r="A59" t="e">
        <f>IF(#REF!="","",#REF!)</f>
        <v>#REF!</v>
      </c>
      <c r="B59" s="10">
        <v>56</v>
      </c>
      <c r="C59" s="10" t="e">
        <f>IF(A59="","",IF(VLOOKUP(A59,#REF!,2,FALSE)=0,"",VLOOKUP(A59,#REF!,2,FALSE)))</f>
        <v>#REF!</v>
      </c>
      <c r="D59" s="10" t="e">
        <f>IF(A59="","",IF(VLOOKUP(A59,#REF!,3,FALSE)=0,"",VLOOKUP(A59,#REF!,3,FALSE)))</f>
        <v>#REF!</v>
      </c>
      <c r="E59" s="10" t="e">
        <f>IF(A59="","",IF(VLOOKUP(A59,#REF!,5,FALSE)=0,"",VLOOKUP(A59,#REF!,5,FALSE)))</f>
        <v>#REF!</v>
      </c>
      <c r="F59" s="10" t="e">
        <f>IF(A59="","",IF(VLOOKUP(A59,#REF!,4,FALSE)=0,"",VLOOKUP(A59,#REF!,4,FALSE)))</f>
        <v>#REF!</v>
      </c>
      <c r="G59" s="11" t="e">
        <f>IF($A59="","",VLOOKUP($A59,#REF!,G$3+6,FALSE))</f>
        <v>#REF!</v>
      </c>
      <c r="H59" s="11" t="e">
        <f>IF($A59="","",VLOOKUP($A59,#REF!,H$3+6,FALSE))</f>
        <v>#REF!</v>
      </c>
      <c r="I59" s="11" t="e">
        <f>IF($A59="","",VLOOKUP($A59,#REF!,I$3+6,FALSE))</f>
        <v>#REF!</v>
      </c>
      <c r="J59" s="11" t="e">
        <f>IF($A59="","",VLOOKUP($A59,#REF!,J$3+6,FALSE))</f>
        <v>#REF!</v>
      </c>
      <c r="K59" s="11" t="e">
        <f>IF($A59="","",VLOOKUP($A59,#REF!,K$3+6,FALSE))</f>
        <v>#REF!</v>
      </c>
      <c r="L59" s="11" t="e">
        <f>IF($A59="","",VLOOKUP($A59,#REF!,L$3+6,FALSE))</f>
        <v>#REF!</v>
      </c>
      <c r="M59" s="11" t="e">
        <f>IF($A59="","",VLOOKUP($A59,#REF!,M$3+6,FALSE))</f>
        <v>#REF!</v>
      </c>
      <c r="N59" s="11" t="e">
        <f>IF($A59="","",VLOOKUP($A59,#REF!,N$3+6,FALSE))</f>
        <v>#REF!</v>
      </c>
      <c r="O59" s="11" t="e">
        <f>IF($A59="","",VLOOKUP($A59,#REF!,O$3+6,FALSE))</f>
        <v>#REF!</v>
      </c>
      <c r="P59" s="11" t="e">
        <f>IF($A59="","",VLOOKUP($A59,#REF!,P$3+6,FALSE))</f>
        <v>#REF!</v>
      </c>
      <c r="Q59" s="11" t="e">
        <f>IF($A59="","",VLOOKUP($A59,#REF!,Q$3+6,FALSE))</f>
        <v>#REF!</v>
      </c>
      <c r="R59" s="11" t="e">
        <f>IF($A59="","",VLOOKUP($A59,#REF!,R$3+6,FALSE))</f>
        <v>#REF!</v>
      </c>
      <c r="S59" s="11" t="e">
        <f>IF($A59="","",VLOOKUP($A59,#REF!,S$3+6,FALSE))</f>
        <v>#REF!</v>
      </c>
      <c r="T59" s="11" t="e">
        <f>IF($A59="","",VLOOKUP($A59,#REF!,T$3+6,FALSE))</f>
        <v>#REF!</v>
      </c>
      <c r="U59" s="11" t="e">
        <f>IF($A59="","",VLOOKUP($A59,#REF!,U$3+6,FALSE))</f>
        <v>#REF!</v>
      </c>
      <c r="V59" s="11" t="e">
        <f>IF($A59="","",VLOOKUP($A59,#REF!,V$3+6,FALSE))</f>
        <v>#REF!</v>
      </c>
      <c r="W59" s="11" t="e">
        <f>IF($A59="","",VLOOKUP($A59,#REF!,W$3+6,FALSE))</f>
        <v>#REF!</v>
      </c>
      <c r="X59" s="11" t="e">
        <f>IF($A59="","",VLOOKUP($A59,#REF!,X$3+6,FALSE))</f>
        <v>#REF!</v>
      </c>
      <c r="Y59" s="11" t="e">
        <f t="shared" si="0"/>
        <v>#REF!</v>
      </c>
      <c r="AA59" s="11"/>
      <c r="AD59" t="e">
        <f t="shared" si="1"/>
        <v>#REF!</v>
      </c>
      <c r="AE59" t="e">
        <f t="shared" si="2"/>
        <v>#REF!</v>
      </c>
      <c r="AF59" t="e">
        <f t="shared" si="3"/>
        <v>#REF!</v>
      </c>
      <c r="AG59" t="e">
        <f t="shared" si="4"/>
        <v>#REF!</v>
      </c>
    </row>
    <row r="60" spans="1:33" x14ac:dyDescent="0.25">
      <c r="A60" t="e">
        <f>IF(#REF!="","",#REF!)</f>
        <v>#REF!</v>
      </c>
      <c r="B60" s="10">
        <v>57</v>
      </c>
      <c r="C60" s="10" t="e">
        <f>IF(A60="","",IF(VLOOKUP(A60,#REF!,2,FALSE)=0,"",VLOOKUP(A60,#REF!,2,FALSE)))</f>
        <v>#REF!</v>
      </c>
      <c r="D60" s="10" t="e">
        <f>IF(A60="","",IF(VLOOKUP(A60,#REF!,3,FALSE)=0,"",VLOOKUP(A60,#REF!,3,FALSE)))</f>
        <v>#REF!</v>
      </c>
      <c r="E60" s="10" t="e">
        <f>IF(A60="","",IF(VLOOKUP(A60,#REF!,5,FALSE)=0,"",VLOOKUP(A60,#REF!,5,FALSE)))</f>
        <v>#REF!</v>
      </c>
      <c r="F60" s="10" t="e">
        <f>IF(A60="","",IF(VLOOKUP(A60,#REF!,4,FALSE)=0,"",VLOOKUP(A60,#REF!,4,FALSE)))</f>
        <v>#REF!</v>
      </c>
      <c r="G60" s="11" t="e">
        <f>IF($A60="","",VLOOKUP($A60,#REF!,G$3+6,FALSE))</f>
        <v>#REF!</v>
      </c>
      <c r="H60" s="11" t="e">
        <f>IF($A60="","",VLOOKUP($A60,#REF!,H$3+6,FALSE))</f>
        <v>#REF!</v>
      </c>
      <c r="I60" s="11" t="e">
        <f>IF($A60="","",VLOOKUP($A60,#REF!,I$3+6,FALSE))</f>
        <v>#REF!</v>
      </c>
      <c r="J60" s="11" t="e">
        <f>IF($A60="","",VLOOKUP($A60,#REF!,J$3+6,FALSE))</f>
        <v>#REF!</v>
      </c>
      <c r="K60" s="11" t="e">
        <f>IF($A60="","",VLOOKUP($A60,#REF!,K$3+6,FALSE))</f>
        <v>#REF!</v>
      </c>
      <c r="L60" s="11" t="e">
        <f>IF($A60="","",VLOOKUP($A60,#REF!,L$3+6,FALSE))</f>
        <v>#REF!</v>
      </c>
      <c r="M60" s="11" t="e">
        <f>IF($A60="","",VLOOKUP($A60,#REF!,M$3+6,FALSE))</f>
        <v>#REF!</v>
      </c>
      <c r="N60" s="11" t="e">
        <f>IF($A60="","",VLOOKUP($A60,#REF!,N$3+6,FALSE))</f>
        <v>#REF!</v>
      </c>
      <c r="O60" s="11" t="e">
        <f>IF($A60="","",VLOOKUP($A60,#REF!,O$3+6,FALSE))</f>
        <v>#REF!</v>
      </c>
      <c r="P60" s="11" t="e">
        <f>IF($A60="","",VLOOKUP($A60,#REF!,P$3+6,FALSE))</f>
        <v>#REF!</v>
      </c>
      <c r="Q60" s="11" t="e">
        <f>IF($A60="","",VLOOKUP($A60,#REF!,Q$3+6,FALSE))</f>
        <v>#REF!</v>
      </c>
      <c r="R60" s="11" t="e">
        <f>IF($A60="","",VLOOKUP($A60,#REF!,R$3+6,FALSE))</f>
        <v>#REF!</v>
      </c>
      <c r="S60" s="11" t="e">
        <f>IF($A60="","",VLOOKUP($A60,#REF!,S$3+6,FALSE))</f>
        <v>#REF!</v>
      </c>
      <c r="T60" s="11" t="e">
        <f>IF($A60="","",VLOOKUP($A60,#REF!,T$3+6,FALSE))</f>
        <v>#REF!</v>
      </c>
      <c r="U60" s="11" t="e">
        <f>IF($A60="","",VLOOKUP($A60,#REF!,U$3+6,FALSE))</f>
        <v>#REF!</v>
      </c>
      <c r="V60" s="11" t="e">
        <f>IF($A60="","",VLOOKUP($A60,#REF!,V$3+6,FALSE))</f>
        <v>#REF!</v>
      </c>
      <c r="W60" s="11" t="e">
        <f>IF($A60="","",VLOOKUP($A60,#REF!,W$3+6,FALSE))</f>
        <v>#REF!</v>
      </c>
      <c r="X60" s="11" t="e">
        <f>IF($A60="","",VLOOKUP($A60,#REF!,X$3+6,FALSE))</f>
        <v>#REF!</v>
      </c>
      <c r="Y60" s="11" t="e">
        <f t="shared" si="0"/>
        <v>#REF!</v>
      </c>
      <c r="AA60" s="11"/>
      <c r="AD60" t="e">
        <f t="shared" si="1"/>
        <v>#REF!</v>
      </c>
      <c r="AE60" t="e">
        <f t="shared" si="2"/>
        <v>#REF!</v>
      </c>
      <c r="AF60" t="e">
        <f t="shared" si="3"/>
        <v>#REF!</v>
      </c>
      <c r="AG60" t="e">
        <f t="shared" si="4"/>
        <v>#REF!</v>
      </c>
    </row>
    <row r="61" spans="1:33" x14ac:dyDescent="0.25">
      <c r="A61" t="e">
        <f>IF(#REF!="","",#REF!)</f>
        <v>#REF!</v>
      </c>
      <c r="B61" s="10">
        <v>58</v>
      </c>
      <c r="C61" s="10" t="e">
        <f>IF(A61="","",IF(VLOOKUP(A61,#REF!,2,FALSE)=0,"",VLOOKUP(A61,#REF!,2,FALSE)))</f>
        <v>#REF!</v>
      </c>
      <c r="D61" s="10" t="e">
        <f>IF(A61="","",IF(VLOOKUP(A61,#REF!,3,FALSE)=0,"",VLOOKUP(A61,#REF!,3,FALSE)))</f>
        <v>#REF!</v>
      </c>
      <c r="E61" s="10" t="e">
        <f>IF(A61="","",IF(VLOOKUP(A61,#REF!,5,FALSE)=0,"",VLOOKUP(A61,#REF!,5,FALSE)))</f>
        <v>#REF!</v>
      </c>
      <c r="F61" s="10" t="e">
        <f>IF(A61="","",IF(VLOOKUP(A61,#REF!,4,FALSE)=0,"",VLOOKUP(A61,#REF!,4,FALSE)))</f>
        <v>#REF!</v>
      </c>
      <c r="G61" s="11" t="e">
        <f>IF($A61="","",VLOOKUP($A61,#REF!,G$3+6,FALSE))</f>
        <v>#REF!</v>
      </c>
      <c r="H61" s="11" t="e">
        <f>IF($A61="","",VLOOKUP($A61,#REF!,H$3+6,FALSE))</f>
        <v>#REF!</v>
      </c>
      <c r="I61" s="11" t="e">
        <f>IF($A61="","",VLOOKUP($A61,#REF!,I$3+6,FALSE))</f>
        <v>#REF!</v>
      </c>
      <c r="J61" s="11" t="e">
        <f>IF($A61="","",VLOOKUP($A61,#REF!,J$3+6,FALSE))</f>
        <v>#REF!</v>
      </c>
      <c r="K61" s="11" t="e">
        <f>IF($A61="","",VLOOKUP($A61,#REF!,K$3+6,FALSE))</f>
        <v>#REF!</v>
      </c>
      <c r="L61" s="11" t="e">
        <f>IF($A61="","",VLOOKUP($A61,#REF!,L$3+6,FALSE))</f>
        <v>#REF!</v>
      </c>
      <c r="M61" s="11" t="e">
        <f>IF($A61="","",VLOOKUP($A61,#REF!,M$3+6,FALSE))</f>
        <v>#REF!</v>
      </c>
      <c r="N61" s="11" t="e">
        <f>IF($A61="","",VLOOKUP($A61,#REF!,N$3+6,FALSE))</f>
        <v>#REF!</v>
      </c>
      <c r="O61" s="11" t="e">
        <f>IF($A61="","",VLOOKUP($A61,#REF!,O$3+6,FALSE))</f>
        <v>#REF!</v>
      </c>
      <c r="P61" s="11" t="e">
        <f>IF($A61="","",VLOOKUP($A61,#REF!,P$3+6,FALSE))</f>
        <v>#REF!</v>
      </c>
      <c r="Q61" s="11" t="e">
        <f>IF($A61="","",VLOOKUP($A61,#REF!,Q$3+6,FALSE))</f>
        <v>#REF!</v>
      </c>
      <c r="R61" s="11" t="e">
        <f>IF($A61="","",VLOOKUP($A61,#REF!,R$3+6,FALSE))</f>
        <v>#REF!</v>
      </c>
      <c r="S61" s="11" t="e">
        <f>IF($A61="","",VLOOKUP($A61,#REF!,S$3+6,FALSE))</f>
        <v>#REF!</v>
      </c>
      <c r="T61" s="11" t="e">
        <f>IF($A61="","",VLOOKUP($A61,#REF!,T$3+6,FALSE))</f>
        <v>#REF!</v>
      </c>
      <c r="U61" s="11" t="e">
        <f>IF($A61="","",VLOOKUP($A61,#REF!,U$3+6,FALSE))</f>
        <v>#REF!</v>
      </c>
      <c r="V61" s="11" t="e">
        <f>IF($A61="","",VLOOKUP($A61,#REF!,V$3+6,FALSE))</f>
        <v>#REF!</v>
      </c>
      <c r="W61" s="11" t="e">
        <f>IF($A61="","",VLOOKUP($A61,#REF!,W$3+6,FALSE))</f>
        <v>#REF!</v>
      </c>
      <c r="X61" s="11" t="e">
        <f>IF($A61="","",VLOOKUP($A61,#REF!,X$3+6,FALSE))</f>
        <v>#REF!</v>
      </c>
      <c r="Y61" s="11" t="e">
        <f t="shared" si="0"/>
        <v>#REF!</v>
      </c>
      <c r="AA61" s="11"/>
      <c r="AD61" t="e">
        <f t="shared" si="1"/>
        <v>#REF!</v>
      </c>
      <c r="AE61" t="e">
        <f t="shared" si="2"/>
        <v>#REF!</v>
      </c>
      <c r="AF61" t="e">
        <f t="shared" si="3"/>
        <v>#REF!</v>
      </c>
      <c r="AG61" t="e">
        <f t="shared" si="4"/>
        <v>#REF!</v>
      </c>
    </row>
    <row r="62" spans="1:33" x14ac:dyDescent="0.25">
      <c r="A62" t="e">
        <f>IF(#REF!="","",#REF!)</f>
        <v>#REF!</v>
      </c>
      <c r="B62" s="10">
        <v>59</v>
      </c>
      <c r="C62" s="10" t="e">
        <f>IF(A62="","",IF(VLOOKUP(A62,#REF!,2,FALSE)=0,"",VLOOKUP(A62,#REF!,2,FALSE)))</f>
        <v>#REF!</v>
      </c>
      <c r="D62" s="10" t="e">
        <f>IF(A62="","",IF(VLOOKUP(A62,#REF!,3,FALSE)=0,"",VLOOKUP(A62,#REF!,3,FALSE)))</f>
        <v>#REF!</v>
      </c>
      <c r="E62" s="10" t="e">
        <f>IF(A62="","",IF(VLOOKUP(A62,#REF!,5,FALSE)=0,"",VLOOKUP(A62,#REF!,5,FALSE)))</f>
        <v>#REF!</v>
      </c>
      <c r="F62" s="10" t="e">
        <f>IF(A62="","",IF(VLOOKUP(A62,#REF!,4,FALSE)=0,"",VLOOKUP(A62,#REF!,4,FALSE)))</f>
        <v>#REF!</v>
      </c>
      <c r="G62" s="11" t="e">
        <f>IF($A62="","",VLOOKUP($A62,#REF!,G$3+6,FALSE))</f>
        <v>#REF!</v>
      </c>
      <c r="H62" s="11" t="e">
        <f>IF($A62="","",VLOOKUP($A62,#REF!,H$3+6,FALSE))</f>
        <v>#REF!</v>
      </c>
      <c r="I62" s="11" t="e">
        <f>IF($A62="","",VLOOKUP($A62,#REF!,I$3+6,FALSE))</f>
        <v>#REF!</v>
      </c>
      <c r="J62" s="11" t="e">
        <f>IF($A62="","",VLOOKUP($A62,#REF!,J$3+6,FALSE))</f>
        <v>#REF!</v>
      </c>
      <c r="K62" s="11" t="e">
        <f>IF($A62="","",VLOOKUP($A62,#REF!,K$3+6,FALSE))</f>
        <v>#REF!</v>
      </c>
      <c r="L62" s="11" t="e">
        <f>IF($A62="","",VLOOKUP($A62,#REF!,L$3+6,FALSE))</f>
        <v>#REF!</v>
      </c>
      <c r="M62" s="11" t="e">
        <f>IF($A62="","",VLOOKUP($A62,#REF!,M$3+6,FALSE))</f>
        <v>#REF!</v>
      </c>
      <c r="N62" s="11" t="e">
        <f>IF($A62="","",VLOOKUP($A62,#REF!,N$3+6,FALSE))</f>
        <v>#REF!</v>
      </c>
      <c r="O62" s="11" t="e">
        <f>IF($A62="","",VLOOKUP($A62,#REF!,O$3+6,FALSE))</f>
        <v>#REF!</v>
      </c>
      <c r="P62" s="11" t="e">
        <f>IF($A62="","",VLOOKUP($A62,#REF!,P$3+6,FALSE))</f>
        <v>#REF!</v>
      </c>
      <c r="Q62" s="11" t="e">
        <f>IF($A62="","",VLOOKUP($A62,#REF!,Q$3+6,FALSE))</f>
        <v>#REF!</v>
      </c>
      <c r="R62" s="11" t="e">
        <f>IF($A62="","",VLOOKUP($A62,#REF!,R$3+6,FALSE))</f>
        <v>#REF!</v>
      </c>
      <c r="S62" s="11" t="e">
        <f>IF($A62="","",VLOOKUP($A62,#REF!,S$3+6,FALSE))</f>
        <v>#REF!</v>
      </c>
      <c r="T62" s="11" t="e">
        <f>IF($A62="","",VLOOKUP($A62,#REF!,T$3+6,FALSE))</f>
        <v>#REF!</v>
      </c>
      <c r="U62" s="11" t="e">
        <f>IF($A62="","",VLOOKUP($A62,#REF!,U$3+6,FALSE))</f>
        <v>#REF!</v>
      </c>
      <c r="V62" s="11" t="e">
        <f>IF($A62="","",VLOOKUP($A62,#REF!,V$3+6,FALSE))</f>
        <v>#REF!</v>
      </c>
      <c r="W62" s="11" t="e">
        <f>IF($A62="","",VLOOKUP($A62,#REF!,W$3+6,FALSE))</f>
        <v>#REF!</v>
      </c>
      <c r="X62" s="11" t="e">
        <f>IF($A62="","",VLOOKUP($A62,#REF!,X$3+6,FALSE))</f>
        <v>#REF!</v>
      </c>
      <c r="Y62" s="11" t="e">
        <f t="shared" si="0"/>
        <v>#REF!</v>
      </c>
      <c r="AA62" s="11"/>
      <c r="AD62" t="e">
        <f t="shared" si="1"/>
        <v>#REF!</v>
      </c>
      <c r="AE62" t="e">
        <f t="shared" si="2"/>
        <v>#REF!</v>
      </c>
      <c r="AF62" t="e">
        <f t="shared" si="3"/>
        <v>#REF!</v>
      </c>
      <c r="AG62" t="e">
        <f t="shared" si="4"/>
        <v>#REF!</v>
      </c>
    </row>
    <row r="63" spans="1:33" x14ac:dyDescent="0.25">
      <c r="A63" t="e">
        <f>IF(#REF!="","",#REF!)</f>
        <v>#REF!</v>
      </c>
      <c r="B63" s="10">
        <v>60</v>
      </c>
      <c r="C63" s="10" t="e">
        <f>IF(A63="","",IF(VLOOKUP(A63,#REF!,2,FALSE)=0,"",VLOOKUP(A63,#REF!,2,FALSE)))</f>
        <v>#REF!</v>
      </c>
      <c r="D63" s="10" t="e">
        <f>IF(A63="","",IF(VLOOKUP(A63,#REF!,3,FALSE)=0,"",VLOOKUP(A63,#REF!,3,FALSE)))</f>
        <v>#REF!</v>
      </c>
      <c r="E63" s="10" t="e">
        <f>IF(A63="","",IF(VLOOKUP(A63,#REF!,5,FALSE)=0,"",VLOOKUP(A63,#REF!,5,FALSE)))</f>
        <v>#REF!</v>
      </c>
      <c r="F63" s="10" t="e">
        <f>IF(A63="","",IF(VLOOKUP(A63,#REF!,4,FALSE)=0,"",VLOOKUP(A63,#REF!,4,FALSE)))</f>
        <v>#REF!</v>
      </c>
      <c r="G63" s="11" t="e">
        <f>IF($A63="","",VLOOKUP($A63,#REF!,G$3+6,FALSE))</f>
        <v>#REF!</v>
      </c>
      <c r="H63" s="11" t="e">
        <f>IF($A63="","",VLOOKUP($A63,#REF!,H$3+6,FALSE))</f>
        <v>#REF!</v>
      </c>
      <c r="I63" s="11" t="e">
        <f>IF($A63="","",VLOOKUP($A63,#REF!,I$3+6,FALSE))</f>
        <v>#REF!</v>
      </c>
      <c r="J63" s="11" t="e">
        <f>IF($A63="","",VLOOKUP($A63,#REF!,J$3+6,FALSE))</f>
        <v>#REF!</v>
      </c>
      <c r="K63" s="11" t="e">
        <f>IF($A63="","",VLOOKUP($A63,#REF!,K$3+6,FALSE))</f>
        <v>#REF!</v>
      </c>
      <c r="L63" s="11" t="e">
        <f>IF($A63="","",VLOOKUP($A63,#REF!,L$3+6,FALSE))</f>
        <v>#REF!</v>
      </c>
      <c r="M63" s="11" t="e">
        <f>IF($A63="","",VLOOKUP($A63,#REF!,M$3+6,FALSE))</f>
        <v>#REF!</v>
      </c>
      <c r="N63" s="11" t="e">
        <f>IF($A63="","",VLOOKUP($A63,#REF!,N$3+6,FALSE))</f>
        <v>#REF!</v>
      </c>
      <c r="O63" s="11" t="e">
        <f>IF($A63="","",VLOOKUP($A63,#REF!,O$3+6,FALSE))</f>
        <v>#REF!</v>
      </c>
      <c r="P63" s="11" t="e">
        <f>IF($A63="","",VLOOKUP($A63,#REF!,P$3+6,FALSE))</f>
        <v>#REF!</v>
      </c>
      <c r="Q63" s="11" t="e">
        <f>IF($A63="","",VLOOKUP($A63,#REF!,Q$3+6,FALSE))</f>
        <v>#REF!</v>
      </c>
      <c r="R63" s="11" t="e">
        <f>IF($A63="","",VLOOKUP($A63,#REF!,R$3+6,FALSE))</f>
        <v>#REF!</v>
      </c>
      <c r="S63" s="11" t="e">
        <f>IF($A63="","",VLOOKUP($A63,#REF!,S$3+6,FALSE))</f>
        <v>#REF!</v>
      </c>
      <c r="T63" s="11" t="e">
        <f>IF($A63="","",VLOOKUP($A63,#REF!,T$3+6,FALSE))</f>
        <v>#REF!</v>
      </c>
      <c r="U63" s="11" t="e">
        <f>IF($A63="","",VLOOKUP($A63,#REF!,U$3+6,FALSE))</f>
        <v>#REF!</v>
      </c>
      <c r="V63" s="11" t="e">
        <f>IF($A63="","",VLOOKUP($A63,#REF!,V$3+6,FALSE))</f>
        <v>#REF!</v>
      </c>
      <c r="W63" s="11" t="e">
        <f>IF($A63="","",VLOOKUP($A63,#REF!,W$3+6,FALSE))</f>
        <v>#REF!</v>
      </c>
      <c r="X63" s="11" t="e">
        <f>IF($A63="","",VLOOKUP($A63,#REF!,X$3+6,FALSE))</f>
        <v>#REF!</v>
      </c>
      <c r="Y63" s="11" t="e">
        <f t="shared" si="0"/>
        <v>#REF!</v>
      </c>
      <c r="AA63" s="11"/>
      <c r="AD63" t="e">
        <f t="shared" si="1"/>
        <v>#REF!</v>
      </c>
      <c r="AE63" t="e">
        <f t="shared" si="2"/>
        <v>#REF!</v>
      </c>
      <c r="AF63" t="e">
        <f t="shared" si="3"/>
        <v>#REF!</v>
      </c>
      <c r="AG63" t="e">
        <f t="shared" si="4"/>
        <v>#REF!</v>
      </c>
    </row>
    <row r="64" spans="1:33" x14ac:dyDescent="0.25">
      <c r="A64" t="e">
        <f>IF(#REF!="","",#REF!)</f>
        <v>#REF!</v>
      </c>
      <c r="B64" s="10">
        <v>61</v>
      </c>
      <c r="C64" s="10" t="e">
        <f>IF(A64="","",IF(VLOOKUP(A64,#REF!,2,FALSE)=0,"",VLOOKUP(A64,#REF!,2,FALSE)))</f>
        <v>#REF!</v>
      </c>
      <c r="D64" s="10" t="e">
        <f>IF(A64="","",IF(VLOOKUP(A64,#REF!,3,FALSE)=0,"",VLOOKUP(A64,#REF!,3,FALSE)))</f>
        <v>#REF!</v>
      </c>
      <c r="E64" s="10" t="e">
        <f>IF(A64="","",IF(VLOOKUP(A64,#REF!,5,FALSE)=0,"",VLOOKUP(A64,#REF!,5,FALSE)))</f>
        <v>#REF!</v>
      </c>
      <c r="F64" s="10" t="e">
        <f>IF(A64="","",IF(VLOOKUP(A64,#REF!,4,FALSE)=0,"",VLOOKUP(A64,#REF!,4,FALSE)))</f>
        <v>#REF!</v>
      </c>
      <c r="G64" s="11" t="e">
        <f>IF($A64="","",VLOOKUP($A64,#REF!,G$3+6,FALSE))</f>
        <v>#REF!</v>
      </c>
      <c r="H64" s="11" t="e">
        <f>IF($A64="","",VLOOKUP($A64,#REF!,H$3+6,FALSE))</f>
        <v>#REF!</v>
      </c>
      <c r="I64" s="11" t="e">
        <f>IF($A64="","",VLOOKUP($A64,#REF!,I$3+6,FALSE))</f>
        <v>#REF!</v>
      </c>
      <c r="J64" s="11" t="e">
        <f>IF($A64="","",VLOOKUP($A64,#REF!,J$3+6,FALSE))</f>
        <v>#REF!</v>
      </c>
      <c r="K64" s="11" t="e">
        <f>IF($A64="","",VLOOKUP($A64,#REF!,K$3+6,FALSE))</f>
        <v>#REF!</v>
      </c>
      <c r="L64" s="11" t="e">
        <f>IF($A64="","",VLOOKUP($A64,#REF!,L$3+6,FALSE))</f>
        <v>#REF!</v>
      </c>
      <c r="M64" s="11" t="e">
        <f>IF($A64="","",VLOOKUP($A64,#REF!,M$3+6,FALSE))</f>
        <v>#REF!</v>
      </c>
      <c r="N64" s="11" t="e">
        <f>IF($A64="","",VLOOKUP($A64,#REF!,N$3+6,FALSE))</f>
        <v>#REF!</v>
      </c>
      <c r="O64" s="11" t="e">
        <f>IF($A64="","",VLOOKUP($A64,#REF!,O$3+6,FALSE))</f>
        <v>#REF!</v>
      </c>
      <c r="P64" s="11" t="e">
        <f>IF($A64="","",VLOOKUP($A64,#REF!,P$3+6,FALSE))</f>
        <v>#REF!</v>
      </c>
      <c r="Q64" s="11" t="e">
        <f>IF($A64="","",VLOOKUP($A64,#REF!,Q$3+6,FALSE))</f>
        <v>#REF!</v>
      </c>
      <c r="R64" s="11" t="e">
        <f>IF($A64="","",VLOOKUP($A64,#REF!,R$3+6,FALSE))</f>
        <v>#REF!</v>
      </c>
      <c r="S64" s="11" t="e">
        <f>IF($A64="","",VLOOKUP($A64,#REF!,S$3+6,FALSE))</f>
        <v>#REF!</v>
      </c>
      <c r="T64" s="11" t="e">
        <f>IF($A64="","",VLOOKUP($A64,#REF!,T$3+6,FALSE))</f>
        <v>#REF!</v>
      </c>
      <c r="U64" s="11" t="e">
        <f>IF($A64="","",VLOOKUP($A64,#REF!,U$3+6,FALSE))</f>
        <v>#REF!</v>
      </c>
      <c r="V64" s="11" t="e">
        <f>IF($A64="","",VLOOKUP($A64,#REF!,V$3+6,FALSE))</f>
        <v>#REF!</v>
      </c>
      <c r="W64" s="11" t="e">
        <f>IF($A64="","",VLOOKUP($A64,#REF!,W$3+6,FALSE))</f>
        <v>#REF!</v>
      </c>
      <c r="X64" s="11" t="e">
        <f>IF($A64="","",VLOOKUP($A64,#REF!,X$3+6,FALSE))</f>
        <v>#REF!</v>
      </c>
      <c r="Y64" s="11" t="e">
        <f t="shared" si="0"/>
        <v>#REF!</v>
      </c>
      <c r="AA64" s="11"/>
      <c r="AD64" t="e">
        <f t="shared" si="1"/>
        <v>#REF!</v>
      </c>
      <c r="AE64" t="e">
        <f t="shared" si="2"/>
        <v>#REF!</v>
      </c>
      <c r="AF64" t="e">
        <f t="shared" si="3"/>
        <v>#REF!</v>
      </c>
      <c r="AG64" t="e">
        <f t="shared" si="4"/>
        <v>#REF!</v>
      </c>
    </row>
    <row r="65" spans="1:33" x14ac:dyDescent="0.25">
      <c r="A65" t="e">
        <f>IF(#REF!="","",#REF!)</f>
        <v>#REF!</v>
      </c>
      <c r="B65" s="10">
        <v>62</v>
      </c>
      <c r="C65" s="10" t="e">
        <f>IF(A65="","",IF(VLOOKUP(A65,#REF!,2,FALSE)=0,"",VLOOKUP(A65,#REF!,2,FALSE)))</f>
        <v>#REF!</v>
      </c>
      <c r="D65" s="10" t="e">
        <f>IF(A65="","",IF(VLOOKUP(A65,#REF!,3,FALSE)=0,"",VLOOKUP(A65,#REF!,3,FALSE)))</f>
        <v>#REF!</v>
      </c>
      <c r="E65" s="10" t="e">
        <f>IF(A65="","",IF(VLOOKUP(A65,#REF!,5,FALSE)=0,"",VLOOKUP(A65,#REF!,5,FALSE)))</f>
        <v>#REF!</v>
      </c>
      <c r="F65" s="10" t="e">
        <f>IF(A65="","",IF(VLOOKUP(A65,#REF!,4,FALSE)=0,"",VLOOKUP(A65,#REF!,4,FALSE)))</f>
        <v>#REF!</v>
      </c>
      <c r="G65" s="11" t="e">
        <f>IF($A65="","",VLOOKUP($A65,#REF!,G$3+6,FALSE))</f>
        <v>#REF!</v>
      </c>
      <c r="H65" s="11" t="e">
        <f>IF($A65="","",VLOOKUP($A65,#REF!,H$3+6,FALSE))</f>
        <v>#REF!</v>
      </c>
      <c r="I65" s="11" t="e">
        <f>IF($A65="","",VLOOKUP($A65,#REF!,I$3+6,FALSE))</f>
        <v>#REF!</v>
      </c>
      <c r="J65" s="11" t="e">
        <f>IF($A65="","",VLOOKUP($A65,#REF!,J$3+6,FALSE))</f>
        <v>#REF!</v>
      </c>
      <c r="K65" s="11" t="e">
        <f>IF($A65="","",VLOOKUP($A65,#REF!,K$3+6,FALSE))</f>
        <v>#REF!</v>
      </c>
      <c r="L65" s="11" t="e">
        <f>IF($A65="","",VLOOKUP($A65,#REF!,L$3+6,FALSE))</f>
        <v>#REF!</v>
      </c>
      <c r="M65" s="11" t="e">
        <f>IF($A65="","",VLOOKUP($A65,#REF!,M$3+6,FALSE))</f>
        <v>#REF!</v>
      </c>
      <c r="N65" s="11" t="e">
        <f>IF($A65="","",VLOOKUP($A65,#REF!,N$3+6,FALSE))</f>
        <v>#REF!</v>
      </c>
      <c r="O65" s="11" t="e">
        <f>IF($A65="","",VLOOKUP($A65,#REF!,O$3+6,FALSE))</f>
        <v>#REF!</v>
      </c>
      <c r="P65" s="11" t="e">
        <f>IF($A65="","",VLOOKUP($A65,#REF!,P$3+6,FALSE))</f>
        <v>#REF!</v>
      </c>
      <c r="Q65" s="11" t="e">
        <f>IF($A65="","",VLOOKUP($A65,#REF!,Q$3+6,FALSE))</f>
        <v>#REF!</v>
      </c>
      <c r="R65" s="11" t="e">
        <f>IF($A65="","",VLOOKUP($A65,#REF!,R$3+6,FALSE))</f>
        <v>#REF!</v>
      </c>
      <c r="S65" s="11" t="e">
        <f>IF($A65="","",VLOOKUP($A65,#REF!,S$3+6,FALSE))</f>
        <v>#REF!</v>
      </c>
      <c r="T65" s="11" t="e">
        <f>IF($A65="","",VLOOKUP($A65,#REF!,T$3+6,FALSE))</f>
        <v>#REF!</v>
      </c>
      <c r="U65" s="11" t="e">
        <f>IF($A65="","",VLOOKUP($A65,#REF!,U$3+6,FALSE))</f>
        <v>#REF!</v>
      </c>
      <c r="V65" s="11" t="e">
        <f>IF($A65="","",VLOOKUP($A65,#REF!,V$3+6,FALSE))</f>
        <v>#REF!</v>
      </c>
      <c r="W65" s="11" t="e">
        <f>IF($A65="","",VLOOKUP($A65,#REF!,W$3+6,FALSE))</f>
        <v>#REF!</v>
      </c>
      <c r="X65" s="11" t="e">
        <f>IF($A65="","",VLOOKUP($A65,#REF!,X$3+6,FALSE))</f>
        <v>#REF!</v>
      </c>
      <c r="Y65" s="11" t="e">
        <f t="shared" si="0"/>
        <v>#REF!</v>
      </c>
      <c r="AA65" s="11"/>
      <c r="AD65" t="e">
        <f t="shared" si="1"/>
        <v>#REF!</v>
      </c>
      <c r="AE65" t="e">
        <f t="shared" si="2"/>
        <v>#REF!</v>
      </c>
      <c r="AF65" t="e">
        <f t="shared" si="3"/>
        <v>#REF!</v>
      </c>
      <c r="AG65" t="e">
        <f t="shared" si="4"/>
        <v>#REF!</v>
      </c>
    </row>
    <row r="66" spans="1:33" x14ac:dyDescent="0.25">
      <c r="A66" t="e">
        <f>IF(#REF!="","",#REF!)</f>
        <v>#REF!</v>
      </c>
      <c r="B66" s="10">
        <v>63</v>
      </c>
      <c r="C66" s="10" t="e">
        <f>IF(A66="","",IF(VLOOKUP(A66,#REF!,2,FALSE)=0,"",VLOOKUP(A66,#REF!,2,FALSE)))</f>
        <v>#REF!</v>
      </c>
      <c r="D66" s="10" t="e">
        <f>IF(A66="","",IF(VLOOKUP(A66,#REF!,3,FALSE)=0,"",VLOOKUP(A66,#REF!,3,FALSE)))</f>
        <v>#REF!</v>
      </c>
      <c r="E66" s="10" t="e">
        <f>IF(A66="","",IF(VLOOKUP(A66,#REF!,5,FALSE)=0,"",VLOOKUP(A66,#REF!,5,FALSE)))</f>
        <v>#REF!</v>
      </c>
      <c r="F66" s="10" t="e">
        <f>IF(A66="","",IF(VLOOKUP(A66,#REF!,4,FALSE)=0,"",VLOOKUP(A66,#REF!,4,FALSE)))</f>
        <v>#REF!</v>
      </c>
      <c r="G66" s="11" t="e">
        <f>IF($A66="","",VLOOKUP($A66,#REF!,G$3+6,FALSE))</f>
        <v>#REF!</v>
      </c>
      <c r="H66" s="11" t="e">
        <f>IF($A66="","",VLOOKUP($A66,#REF!,H$3+6,FALSE))</f>
        <v>#REF!</v>
      </c>
      <c r="I66" s="11" t="e">
        <f>IF($A66="","",VLOOKUP($A66,#REF!,I$3+6,FALSE))</f>
        <v>#REF!</v>
      </c>
      <c r="J66" s="11" t="e">
        <f>IF($A66="","",VLOOKUP($A66,#REF!,J$3+6,FALSE))</f>
        <v>#REF!</v>
      </c>
      <c r="K66" s="11" t="e">
        <f>IF($A66="","",VLOOKUP($A66,#REF!,K$3+6,FALSE))</f>
        <v>#REF!</v>
      </c>
      <c r="L66" s="11" t="e">
        <f>IF($A66="","",VLOOKUP($A66,#REF!,L$3+6,FALSE))</f>
        <v>#REF!</v>
      </c>
      <c r="M66" s="11" t="e">
        <f>IF($A66="","",VLOOKUP($A66,#REF!,M$3+6,FALSE))</f>
        <v>#REF!</v>
      </c>
      <c r="N66" s="11" t="e">
        <f>IF($A66="","",VLOOKUP($A66,#REF!,N$3+6,FALSE))</f>
        <v>#REF!</v>
      </c>
      <c r="O66" s="11" t="e">
        <f>IF($A66="","",VLOOKUP($A66,#REF!,O$3+6,FALSE))</f>
        <v>#REF!</v>
      </c>
      <c r="P66" s="11" t="e">
        <f>IF($A66="","",VLOOKUP($A66,#REF!,P$3+6,FALSE))</f>
        <v>#REF!</v>
      </c>
      <c r="Q66" s="11" t="e">
        <f>IF($A66="","",VLOOKUP($A66,#REF!,Q$3+6,FALSE))</f>
        <v>#REF!</v>
      </c>
      <c r="R66" s="11" t="e">
        <f>IF($A66="","",VLOOKUP($A66,#REF!,R$3+6,FALSE))</f>
        <v>#REF!</v>
      </c>
      <c r="S66" s="11" t="e">
        <f>IF($A66="","",VLOOKUP($A66,#REF!,S$3+6,FALSE))</f>
        <v>#REF!</v>
      </c>
      <c r="T66" s="11" t="e">
        <f>IF($A66="","",VLOOKUP($A66,#REF!,T$3+6,FALSE))</f>
        <v>#REF!</v>
      </c>
      <c r="U66" s="11" t="e">
        <f>IF($A66="","",VLOOKUP($A66,#REF!,U$3+6,FALSE))</f>
        <v>#REF!</v>
      </c>
      <c r="V66" s="11" t="e">
        <f>IF($A66="","",VLOOKUP($A66,#REF!,V$3+6,FALSE))</f>
        <v>#REF!</v>
      </c>
      <c r="W66" s="11" t="e">
        <f>IF($A66="","",VLOOKUP($A66,#REF!,W$3+6,FALSE))</f>
        <v>#REF!</v>
      </c>
      <c r="X66" s="11" t="e">
        <f>IF($A66="","",VLOOKUP($A66,#REF!,X$3+6,FALSE))</f>
        <v>#REF!</v>
      </c>
      <c r="Y66" s="11" t="e">
        <f t="shared" si="0"/>
        <v>#REF!</v>
      </c>
      <c r="AA66" s="11"/>
      <c r="AD66" t="e">
        <f t="shared" si="1"/>
        <v>#REF!</v>
      </c>
      <c r="AE66" t="e">
        <f t="shared" si="2"/>
        <v>#REF!</v>
      </c>
      <c r="AF66" t="e">
        <f t="shared" si="3"/>
        <v>#REF!</v>
      </c>
      <c r="AG66" t="e">
        <f t="shared" si="4"/>
        <v>#REF!</v>
      </c>
    </row>
    <row r="67" spans="1:33" x14ac:dyDescent="0.25">
      <c r="A67" t="e">
        <f>IF(#REF!="","",#REF!)</f>
        <v>#REF!</v>
      </c>
      <c r="B67" s="10">
        <v>64</v>
      </c>
      <c r="C67" s="10" t="e">
        <f>IF(A67="","",IF(VLOOKUP(A67,#REF!,2,FALSE)=0,"",VLOOKUP(A67,#REF!,2,FALSE)))</f>
        <v>#REF!</v>
      </c>
      <c r="D67" s="10" t="e">
        <f>IF(A67="","",IF(VLOOKUP(A67,#REF!,3,FALSE)=0,"",VLOOKUP(A67,#REF!,3,FALSE)))</f>
        <v>#REF!</v>
      </c>
      <c r="E67" s="10" t="e">
        <f>IF(A67="","",IF(VLOOKUP(A67,#REF!,5,FALSE)=0,"",VLOOKUP(A67,#REF!,5,FALSE)))</f>
        <v>#REF!</v>
      </c>
      <c r="F67" s="10" t="e">
        <f>IF(A67="","",IF(VLOOKUP(A67,#REF!,4,FALSE)=0,"",VLOOKUP(A67,#REF!,4,FALSE)))</f>
        <v>#REF!</v>
      </c>
      <c r="G67" s="11" t="e">
        <f>IF($A67="","",VLOOKUP($A67,#REF!,G$3+6,FALSE))</f>
        <v>#REF!</v>
      </c>
      <c r="H67" s="11" t="e">
        <f>IF($A67="","",VLOOKUP($A67,#REF!,H$3+6,FALSE))</f>
        <v>#REF!</v>
      </c>
      <c r="I67" s="11" t="e">
        <f>IF($A67="","",VLOOKUP($A67,#REF!,I$3+6,FALSE))</f>
        <v>#REF!</v>
      </c>
      <c r="J67" s="11" t="e">
        <f>IF($A67="","",VLOOKUP($A67,#REF!,J$3+6,FALSE))</f>
        <v>#REF!</v>
      </c>
      <c r="K67" s="11" t="e">
        <f>IF($A67="","",VLOOKUP($A67,#REF!,K$3+6,FALSE))</f>
        <v>#REF!</v>
      </c>
      <c r="L67" s="11" t="e">
        <f>IF($A67="","",VLOOKUP($A67,#REF!,L$3+6,FALSE))</f>
        <v>#REF!</v>
      </c>
      <c r="M67" s="11" t="e">
        <f>IF($A67="","",VLOOKUP($A67,#REF!,M$3+6,FALSE))</f>
        <v>#REF!</v>
      </c>
      <c r="N67" s="11" t="e">
        <f>IF($A67="","",VLOOKUP($A67,#REF!,N$3+6,FALSE))</f>
        <v>#REF!</v>
      </c>
      <c r="O67" s="11" t="e">
        <f>IF($A67="","",VLOOKUP($A67,#REF!,O$3+6,FALSE))</f>
        <v>#REF!</v>
      </c>
      <c r="P67" s="11" t="e">
        <f>IF($A67="","",VLOOKUP($A67,#REF!,P$3+6,FALSE))</f>
        <v>#REF!</v>
      </c>
      <c r="Q67" s="11" t="e">
        <f>IF($A67="","",VLOOKUP($A67,#REF!,Q$3+6,FALSE))</f>
        <v>#REF!</v>
      </c>
      <c r="R67" s="11" t="e">
        <f>IF($A67="","",VLOOKUP($A67,#REF!,R$3+6,FALSE))</f>
        <v>#REF!</v>
      </c>
      <c r="S67" s="11" t="e">
        <f>IF($A67="","",VLOOKUP($A67,#REF!,S$3+6,FALSE))</f>
        <v>#REF!</v>
      </c>
      <c r="T67" s="11" t="e">
        <f>IF($A67="","",VLOOKUP($A67,#REF!,T$3+6,FALSE))</f>
        <v>#REF!</v>
      </c>
      <c r="U67" s="11" t="e">
        <f>IF($A67="","",VLOOKUP($A67,#REF!,U$3+6,FALSE))</f>
        <v>#REF!</v>
      </c>
      <c r="V67" s="11" t="e">
        <f>IF($A67="","",VLOOKUP($A67,#REF!,V$3+6,FALSE))</f>
        <v>#REF!</v>
      </c>
      <c r="W67" s="11" t="e">
        <f>IF($A67="","",VLOOKUP($A67,#REF!,W$3+6,FALSE))</f>
        <v>#REF!</v>
      </c>
      <c r="X67" s="11" t="e">
        <f>IF($A67="","",VLOOKUP($A67,#REF!,X$3+6,FALSE))</f>
        <v>#REF!</v>
      </c>
      <c r="Y67" s="11" t="e">
        <f t="shared" si="0"/>
        <v>#REF!</v>
      </c>
      <c r="AA67" s="11"/>
      <c r="AD67" t="e">
        <f t="shared" si="1"/>
        <v>#REF!</v>
      </c>
      <c r="AE67" t="e">
        <f t="shared" si="2"/>
        <v>#REF!</v>
      </c>
      <c r="AF67" t="e">
        <f t="shared" si="3"/>
        <v>#REF!</v>
      </c>
      <c r="AG67" t="e">
        <f t="shared" si="4"/>
        <v>#REF!</v>
      </c>
    </row>
    <row r="68" spans="1:33" x14ac:dyDescent="0.25">
      <c r="A68" t="e">
        <f>IF(#REF!="","",#REF!)</f>
        <v>#REF!</v>
      </c>
      <c r="B68" s="10">
        <v>65</v>
      </c>
      <c r="C68" s="10" t="e">
        <f>IF(A68="","",IF(VLOOKUP(A68,#REF!,2,FALSE)=0,"",VLOOKUP(A68,#REF!,2,FALSE)))</f>
        <v>#REF!</v>
      </c>
      <c r="D68" s="10" t="e">
        <f>IF(A68="","",IF(VLOOKUP(A68,#REF!,3,FALSE)=0,"",VLOOKUP(A68,#REF!,3,FALSE)))</f>
        <v>#REF!</v>
      </c>
      <c r="E68" s="10" t="e">
        <f>IF(A68="","",IF(VLOOKUP(A68,#REF!,5,FALSE)=0,"",VLOOKUP(A68,#REF!,5,FALSE)))</f>
        <v>#REF!</v>
      </c>
      <c r="F68" s="10" t="e">
        <f>IF(A68="","",IF(VLOOKUP(A68,#REF!,4,FALSE)=0,"",VLOOKUP(A68,#REF!,4,FALSE)))</f>
        <v>#REF!</v>
      </c>
      <c r="G68" s="11" t="e">
        <f>IF($A68="","",VLOOKUP($A68,#REF!,G$3+6,FALSE))</f>
        <v>#REF!</v>
      </c>
      <c r="H68" s="11" t="e">
        <f>IF($A68="","",VLOOKUP($A68,#REF!,H$3+6,FALSE))</f>
        <v>#REF!</v>
      </c>
      <c r="I68" s="11" t="e">
        <f>IF($A68="","",VLOOKUP($A68,#REF!,I$3+6,FALSE))</f>
        <v>#REF!</v>
      </c>
      <c r="J68" s="11" t="e">
        <f>IF($A68="","",VLOOKUP($A68,#REF!,J$3+6,FALSE))</f>
        <v>#REF!</v>
      </c>
      <c r="K68" s="11" t="e">
        <f>IF($A68="","",VLOOKUP($A68,#REF!,K$3+6,FALSE))</f>
        <v>#REF!</v>
      </c>
      <c r="L68" s="11" t="e">
        <f>IF($A68="","",VLOOKUP($A68,#REF!,L$3+6,FALSE))</f>
        <v>#REF!</v>
      </c>
      <c r="M68" s="11" t="e">
        <f>IF($A68="","",VLOOKUP($A68,#REF!,M$3+6,FALSE))</f>
        <v>#REF!</v>
      </c>
      <c r="N68" s="11" t="e">
        <f>IF($A68="","",VLOOKUP($A68,#REF!,N$3+6,FALSE))</f>
        <v>#REF!</v>
      </c>
      <c r="O68" s="11" t="e">
        <f>IF($A68="","",VLOOKUP($A68,#REF!,O$3+6,FALSE))</f>
        <v>#REF!</v>
      </c>
      <c r="P68" s="11" t="e">
        <f>IF($A68="","",VLOOKUP($A68,#REF!,P$3+6,FALSE))</f>
        <v>#REF!</v>
      </c>
      <c r="Q68" s="11" t="e">
        <f>IF($A68="","",VLOOKUP($A68,#REF!,Q$3+6,FALSE))</f>
        <v>#REF!</v>
      </c>
      <c r="R68" s="11" t="e">
        <f>IF($A68="","",VLOOKUP($A68,#REF!,R$3+6,FALSE))</f>
        <v>#REF!</v>
      </c>
      <c r="S68" s="11" t="e">
        <f>IF($A68="","",VLOOKUP($A68,#REF!,S$3+6,FALSE))</f>
        <v>#REF!</v>
      </c>
      <c r="T68" s="11" t="e">
        <f>IF($A68="","",VLOOKUP($A68,#REF!,T$3+6,FALSE))</f>
        <v>#REF!</v>
      </c>
      <c r="U68" s="11" t="e">
        <f>IF($A68="","",VLOOKUP($A68,#REF!,U$3+6,FALSE))</f>
        <v>#REF!</v>
      </c>
      <c r="V68" s="11" t="e">
        <f>IF($A68="","",VLOOKUP($A68,#REF!,V$3+6,FALSE))</f>
        <v>#REF!</v>
      </c>
      <c r="W68" s="11" t="e">
        <f>IF($A68="","",VLOOKUP($A68,#REF!,W$3+6,FALSE))</f>
        <v>#REF!</v>
      </c>
      <c r="X68" s="11" t="e">
        <f>IF($A68="","",VLOOKUP($A68,#REF!,X$3+6,FALSE))</f>
        <v>#REF!</v>
      </c>
      <c r="Y68" s="11" t="e">
        <f t="shared" ref="Y68:Y131" si="5">+SUM(G68:X68)</f>
        <v>#REF!</v>
      </c>
      <c r="AA68" s="11"/>
      <c r="AD68" t="e">
        <f t="shared" ref="AD68:AD131" si="6">SUM(P68:X68)</f>
        <v>#REF!</v>
      </c>
      <c r="AE68" t="e">
        <f t="shared" ref="AE68:AE131" si="7">SUM(S68:X68)</f>
        <v>#REF!</v>
      </c>
      <c r="AF68" t="e">
        <f t="shared" ref="AF68:AF131" si="8">SUM(V68:X68)</f>
        <v>#REF!</v>
      </c>
      <c r="AG68" t="e">
        <f t="shared" ref="AG68:AG131" si="9">SUM(X68)</f>
        <v>#REF!</v>
      </c>
    </row>
    <row r="69" spans="1:33" x14ac:dyDescent="0.25">
      <c r="A69" t="e">
        <f>IF(#REF!="","",#REF!)</f>
        <v>#REF!</v>
      </c>
      <c r="B69" s="10">
        <v>66</v>
      </c>
      <c r="C69" s="10" t="e">
        <f>IF(A69="","",IF(VLOOKUP(A69,#REF!,2,FALSE)=0,"",VLOOKUP(A69,#REF!,2,FALSE)))</f>
        <v>#REF!</v>
      </c>
      <c r="D69" s="10" t="e">
        <f>IF(A69="","",IF(VLOOKUP(A69,#REF!,3,FALSE)=0,"",VLOOKUP(A69,#REF!,3,FALSE)))</f>
        <v>#REF!</v>
      </c>
      <c r="E69" s="10" t="e">
        <f>IF(A69="","",IF(VLOOKUP(A69,#REF!,5,FALSE)=0,"",VLOOKUP(A69,#REF!,5,FALSE)))</f>
        <v>#REF!</v>
      </c>
      <c r="F69" s="10" t="e">
        <f>IF(A69="","",IF(VLOOKUP(A69,#REF!,4,FALSE)=0,"",VLOOKUP(A69,#REF!,4,FALSE)))</f>
        <v>#REF!</v>
      </c>
      <c r="G69" s="11" t="e">
        <f>IF($A69="","",VLOOKUP($A69,#REF!,G$3+6,FALSE))</f>
        <v>#REF!</v>
      </c>
      <c r="H69" s="11" t="e">
        <f>IF($A69="","",VLOOKUP($A69,#REF!,H$3+6,FALSE))</f>
        <v>#REF!</v>
      </c>
      <c r="I69" s="11" t="e">
        <f>IF($A69="","",VLOOKUP($A69,#REF!,I$3+6,FALSE))</f>
        <v>#REF!</v>
      </c>
      <c r="J69" s="11" t="e">
        <f>IF($A69="","",VLOOKUP($A69,#REF!,J$3+6,FALSE))</f>
        <v>#REF!</v>
      </c>
      <c r="K69" s="11" t="e">
        <f>IF($A69="","",VLOOKUP($A69,#REF!,K$3+6,FALSE))</f>
        <v>#REF!</v>
      </c>
      <c r="L69" s="11" t="e">
        <f>IF($A69="","",VLOOKUP($A69,#REF!,L$3+6,FALSE))</f>
        <v>#REF!</v>
      </c>
      <c r="M69" s="11" t="e">
        <f>IF($A69="","",VLOOKUP($A69,#REF!,M$3+6,FALSE))</f>
        <v>#REF!</v>
      </c>
      <c r="N69" s="11" t="e">
        <f>IF($A69="","",VLOOKUP($A69,#REF!,N$3+6,FALSE))</f>
        <v>#REF!</v>
      </c>
      <c r="O69" s="11" t="e">
        <f>IF($A69="","",VLOOKUP($A69,#REF!,O$3+6,FALSE))</f>
        <v>#REF!</v>
      </c>
      <c r="P69" s="11" t="e">
        <f>IF($A69="","",VLOOKUP($A69,#REF!,P$3+6,FALSE))</f>
        <v>#REF!</v>
      </c>
      <c r="Q69" s="11" t="e">
        <f>IF($A69="","",VLOOKUP($A69,#REF!,Q$3+6,FALSE))</f>
        <v>#REF!</v>
      </c>
      <c r="R69" s="11" t="e">
        <f>IF($A69="","",VLOOKUP($A69,#REF!,R$3+6,FALSE))</f>
        <v>#REF!</v>
      </c>
      <c r="S69" s="11" t="e">
        <f>IF($A69="","",VLOOKUP($A69,#REF!,S$3+6,FALSE))</f>
        <v>#REF!</v>
      </c>
      <c r="T69" s="11" t="e">
        <f>IF($A69="","",VLOOKUP($A69,#REF!,T$3+6,FALSE))</f>
        <v>#REF!</v>
      </c>
      <c r="U69" s="11" t="e">
        <f>IF($A69="","",VLOOKUP($A69,#REF!,U$3+6,FALSE))</f>
        <v>#REF!</v>
      </c>
      <c r="V69" s="11" t="e">
        <f>IF($A69="","",VLOOKUP($A69,#REF!,V$3+6,FALSE))</f>
        <v>#REF!</v>
      </c>
      <c r="W69" s="11" t="e">
        <f>IF($A69="","",VLOOKUP($A69,#REF!,W$3+6,FALSE))</f>
        <v>#REF!</v>
      </c>
      <c r="X69" s="11" t="e">
        <f>IF($A69="","",VLOOKUP($A69,#REF!,X$3+6,FALSE))</f>
        <v>#REF!</v>
      </c>
      <c r="Y69" s="11" t="e">
        <f t="shared" si="5"/>
        <v>#REF!</v>
      </c>
      <c r="AA69" s="11"/>
      <c r="AD69" t="e">
        <f t="shared" si="6"/>
        <v>#REF!</v>
      </c>
      <c r="AE69" t="e">
        <f t="shared" si="7"/>
        <v>#REF!</v>
      </c>
      <c r="AF69" t="e">
        <f t="shared" si="8"/>
        <v>#REF!</v>
      </c>
      <c r="AG69" t="e">
        <f t="shared" si="9"/>
        <v>#REF!</v>
      </c>
    </row>
    <row r="70" spans="1:33" x14ac:dyDescent="0.25">
      <c r="A70" t="e">
        <f>IF(#REF!="","",#REF!)</f>
        <v>#REF!</v>
      </c>
      <c r="B70" s="10">
        <v>67</v>
      </c>
      <c r="C70" s="10" t="e">
        <f>IF(A70="","",IF(VLOOKUP(A70,#REF!,2,FALSE)=0,"",VLOOKUP(A70,#REF!,2,FALSE)))</f>
        <v>#REF!</v>
      </c>
      <c r="D70" s="10" t="e">
        <f>IF(A70="","",IF(VLOOKUP(A70,#REF!,3,FALSE)=0,"",VLOOKUP(A70,#REF!,3,FALSE)))</f>
        <v>#REF!</v>
      </c>
      <c r="E70" s="10" t="e">
        <f>IF(A70="","",IF(VLOOKUP(A70,#REF!,5,FALSE)=0,"",VLOOKUP(A70,#REF!,5,FALSE)))</f>
        <v>#REF!</v>
      </c>
      <c r="F70" s="10" t="e">
        <f>IF(A70="","",IF(VLOOKUP(A70,#REF!,4,FALSE)=0,"",VLOOKUP(A70,#REF!,4,FALSE)))</f>
        <v>#REF!</v>
      </c>
      <c r="G70" s="11" t="e">
        <f>IF($A70="","",VLOOKUP($A70,#REF!,G$3+6,FALSE))</f>
        <v>#REF!</v>
      </c>
      <c r="H70" s="11" t="e">
        <f>IF($A70="","",VLOOKUP($A70,#REF!,H$3+6,FALSE))</f>
        <v>#REF!</v>
      </c>
      <c r="I70" s="11" t="e">
        <f>IF($A70="","",VLOOKUP($A70,#REF!,I$3+6,FALSE))</f>
        <v>#REF!</v>
      </c>
      <c r="J70" s="11" t="e">
        <f>IF($A70="","",VLOOKUP($A70,#REF!,J$3+6,FALSE))</f>
        <v>#REF!</v>
      </c>
      <c r="K70" s="11" t="e">
        <f>IF($A70="","",VLOOKUP($A70,#REF!,K$3+6,FALSE))</f>
        <v>#REF!</v>
      </c>
      <c r="L70" s="11" t="e">
        <f>IF($A70="","",VLOOKUP($A70,#REF!,L$3+6,FALSE))</f>
        <v>#REF!</v>
      </c>
      <c r="M70" s="11" t="e">
        <f>IF($A70="","",VLOOKUP($A70,#REF!,M$3+6,FALSE))</f>
        <v>#REF!</v>
      </c>
      <c r="N70" s="11" t="e">
        <f>IF($A70="","",VLOOKUP($A70,#REF!,N$3+6,FALSE))</f>
        <v>#REF!</v>
      </c>
      <c r="O70" s="11" t="e">
        <f>IF($A70="","",VLOOKUP($A70,#REF!,O$3+6,FALSE))</f>
        <v>#REF!</v>
      </c>
      <c r="P70" s="11" t="e">
        <f>IF($A70="","",VLOOKUP($A70,#REF!,P$3+6,FALSE))</f>
        <v>#REF!</v>
      </c>
      <c r="Q70" s="11" t="e">
        <f>IF($A70="","",VLOOKUP($A70,#REF!,Q$3+6,FALSE))</f>
        <v>#REF!</v>
      </c>
      <c r="R70" s="11" t="e">
        <f>IF($A70="","",VLOOKUP($A70,#REF!,R$3+6,FALSE))</f>
        <v>#REF!</v>
      </c>
      <c r="S70" s="11" t="e">
        <f>IF($A70="","",VLOOKUP($A70,#REF!,S$3+6,FALSE))</f>
        <v>#REF!</v>
      </c>
      <c r="T70" s="11" t="e">
        <f>IF($A70="","",VLOOKUP($A70,#REF!,T$3+6,FALSE))</f>
        <v>#REF!</v>
      </c>
      <c r="U70" s="11" t="e">
        <f>IF($A70="","",VLOOKUP($A70,#REF!,U$3+6,FALSE))</f>
        <v>#REF!</v>
      </c>
      <c r="V70" s="11" t="e">
        <f>IF($A70="","",VLOOKUP($A70,#REF!,V$3+6,FALSE))</f>
        <v>#REF!</v>
      </c>
      <c r="W70" s="11" t="e">
        <f>IF($A70="","",VLOOKUP($A70,#REF!,W$3+6,FALSE))</f>
        <v>#REF!</v>
      </c>
      <c r="X70" s="11" t="e">
        <f>IF($A70="","",VLOOKUP($A70,#REF!,X$3+6,FALSE))</f>
        <v>#REF!</v>
      </c>
      <c r="Y70" s="11" t="e">
        <f t="shared" si="5"/>
        <v>#REF!</v>
      </c>
      <c r="AA70" s="11"/>
      <c r="AD70" t="e">
        <f t="shared" si="6"/>
        <v>#REF!</v>
      </c>
      <c r="AE70" t="e">
        <f t="shared" si="7"/>
        <v>#REF!</v>
      </c>
      <c r="AF70" t="e">
        <f t="shared" si="8"/>
        <v>#REF!</v>
      </c>
      <c r="AG70" t="e">
        <f t="shared" si="9"/>
        <v>#REF!</v>
      </c>
    </row>
    <row r="71" spans="1:33" x14ac:dyDescent="0.25">
      <c r="A71" t="e">
        <f>IF(#REF!="","",#REF!)</f>
        <v>#REF!</v>
      </c>
      <c r="B71" s="10">
        <v>68</v>
      </c>
      <c r="C71" s="10" t="e">
        <f>IF(A71="","",IF(VLOOKUP(A71,#REF!,2,FALSE)=0,"",VLOOKUP(A71,#REF!,2,FALSE)))</f>
        <v>#REF!</v>
      </c>
      <c r="D71" s="10" t="e">
        <f>IF(A71="","",IF(VLOOKUP(A71,#REF!,3,FALSE)=0,"",VLOOKUP(A71,#REF!,3,FALSE)))</f>
        <v>#REF!</v>
      </c>
      <c r="E71" s="10" t="e">
        <f>IF(A71="","",IF(VLOOKUP(A71,#REF!,5,FALSE)=0,"",VLOOKUP(A71,#REF!,5,FALSE)))</f>
        <v>#REF!</v>
      </c>
      <c r="F71" s="10" t="e">
        <f>IF(A71="","",IF(VLOOKUP(A71,#REF!,4,FALSE)=0,"",VLOOKUP(A71,#REF!,4,FALSE)))</f>
        <v>#REF!</v>
      </c>
      <c r="G71" s="11" t="e">
        <f>IF($A71="","",VLOOKUP($A71,#REF!,G$3+6,FALSE))</f>
        <v>#REF!</v>
      </c>
      <c r="H71" s="11" t="e">
        <f>IF($A71="","",VLOOKUP($A71,#REF!,H$3+6,FALSE))</f>
        <v>#REF!</v>
      </c>
      <c r="I71" s="11" t="e">
        <f>IF($A71="","",VLOOKUP($A71,#REF!,I$3+6,FALSE))</f>
        <v>#REF!</v>
      </c>
      <c r="J71" s="11" t="e">
        <f>IF($A71="","",VLOOKUP($A71,#REF!,J$3+6,FALSE))</f>
        <v>#REF!</v>
      </c>
      <c r="K71" s="11" t="e">
        <f>IF($A71="","",VLOOKUP($A71,#REF!,K$3+6,FALSE))</f>
        <v>#REF!</v>
      </c>
      <c r="L71" s="11" t="e">
        <f>IF($A71="","",VLOOKUP($A71,#REF!,L$3+6,FALSE))</f>
        <v>#REF!</v>
      </c>
      <c r="M71" s="11" t="e">
        <f>IF($A71="","",VLOOKUP($A71,#REF!,M$3+6,FALSE))</f>
        <v>#REF!</v>
      </c>
      <c r="N71" s="11" t="e">
        <f>IF($A71="","",VLOOKUP($A71,#REF!,N$3+6,FALSE))</f>
        <v>#REF!</v>
      </c>
      <c r="O71" s="11" t="e">
        <f>IF($A71="","",VLOOKUP($A71,#REF!,O$3+6,FALSE))</f>
        <v>#REF!</v>
      </c>
      <c r="P71" s="11" t="e">
        <f>IF($A71="","",VLOOKUP($A71,#REF!,P$3+6,FALSE))</f>
        <v>#REF!</v>
      </c>
      <c r="Q71" s="11" t="e">
        <f>IF($A71="","",VLOOKUP($A71,#REF!,Q$3+6,FALSE))</f>
        <v>#REF!</v>
      </c>
      <c r="R71" s="11" t="e">
        <f>IF($A71="","",VLOOKUP($A71,#REF!,R$3+6,FALSE))</f>
        <v>#REF!</v>
      </c>
      <c r="S71" s="11" t="e">
        <f>IF($A71="","",VLOOKUP($A71,#REF!,S$3+6,FALSE))</f>
        <v>#REF!</v>
      </c>
      <c r="T71" s="11" t="e">
        <f>IF($A71="","",VLOOKUP($A71,#REF!,T$3+6,FALSE))</f>
        <v>#REF!</v>
      </c>
      <c r="U71" s="11" t="e">
        <f>IF($A71="","",VLOOKUP($A71,#REF!,U$3+6,FALSE))</f>
        <v>#REF!</v>
      </c>
      <c r="V71" s="11" t="e">
        <f>IF($A71="","",VLOOKUP($A71,#REF!,V$3+6,FALSE))</f>
        <v>#REF!</v>
      </c>
      <c r="W71" s="11" t="e">
        <f>IF($A71="","",VLOOKUP($A71,#REF!,W$3+6,FALSE))</f>
        <v>#REF!</v>
      </c>
      <c r="X71" s="11" t="e">
        <f>IF($A71="","",VLOOKUP($A71,#REF!,X$3+6,FALSE))</f>
        <v>#REF!</v>
      </c>
      <c r="Y71" s="11" t="e">
        <f t="shared" si="5"/>
        <v>#REF!</v>
      </c>
      <c r="AA71" s="11"/>
      <c r="AD71" t="e">
        <f t="shared" si="6"/>
        <v>#REF!</v>
      </c>
      <c r="AE71" t="e">
        <f t="shared" si="7"/>
        <v>#REF!</v>
      </c>
      <c r="AF71" t="e">
        <f t="shared" si="8"/>
        <v>#REF!</v>
      </c>
      <c r="AG71" t="e">
        <f t="shared" si="9"/>
        <v>#REF!</v>
      </c>
    </row>
    <row r="72" spans="1:33" x14ac:dyDescent="0.25">
      <c r="A72" t="e">
        <f>IF(#REF!="","",#REF!)</f>
        <v>#REF!</v>
      </c>
      <c r="B72" s="10">
        <v>69</v>
      </c>
      <c r="C72" s="10" t="e">
        <f>IF(A72="","",IF(VLOOKUP(A72,#REF!,2,FALSE)=0,"",VLOOKUP(A72,#REF!,2,FALSE)))</f>
        <v>#REF!</v>
      </c>
      <c r="D72" s="10" t="e">
        <f>IF(A72="","",IF(VLOOKUP(A72,#REF!,3,FALSE)=0,"",VLOOKUP(A72,#REF!,3,FALSE)))</f>
        <v>#REF!</v>
      </c>
      <c r="E72" s="10" t="e">
        <f>IF(A72="","",IF(VLOOKUP(A72,#REF!,5,FALSE)=0,"",VLOOKUP(A72,#REF!,5,FALSE)))</f>
        <v>#REF!</v>
      </c>
      <c r="F72" s="10" t="e">
        <f>IF(A72="","",IF(VLOOKUP(A72,#REF!,4,FALSE)=0,"",VLOOKUP(A72,#REF!,4,FALSE)))</f>
        <v>#REF!</v>
      </c>
      <c r="G72" s="11" t="e">
        <f>IF($A72="","",VLOOKUP($A72,#REF!,G$3+6,FALSE))</f>
        <v>#REF!</v>
      </c>
      <c r="H72" s="11" t="e">
        <f>IF($A72="","",VLOOKUP($A72,#REF!,H$3+6,FALSE))</f>
        <v>#REF!</v>
      </c>
      <c r="I72" s="11" t="e">
        <f>IF($A72="","",VLOOKUP($A72,#REF!,I$3+6,FALSE))</f>
        <v>#REF!</v>
      </c>
      <c r="J72" s="11" t="e">
        <f>IF($A72="","",VLOOKUP($A72,#REF!,J$3+6,FALSE))</f>
        <v>#REF!</v>
      </c>
      <c r="K72" s="11" t="e">
        <f>IF($A72="","",VLOOKUP($A72,#REF!,K$3+6,FALSE))</f>
        <v>#REF!</v>
      </c>
      <c r="L72" s="11" t="e">
        <f>IF($A72="","",VLOOKUP($A72,#REF!,L$3+6,FALSE))</f>
        <v>#REF!</v>
      </c>
      <c r="M72" s="11" t="e">
        <f>IF($A72="","",VLOOKUP($A72,#REF!,M$3+6,FALSE))</f>
        <v>#REF!</v>
      </c>
      <c r="N72" s="11" t="e">
        <f>IF($A72="","",VLOOKUP($A72,#REF!,N$3+6,FALSE))</f>
        <v>#REF!</v>
      </c>
      <c r="O72" s="11" t="e">
        <f>IF($A72="","",VLOOKUP($A72,#REF!,O$3+6,FALSE))</f>
        <v>#REF!</v>
      </c>
      <c r="P72" s="11" t="e">
        <f>IF($A72="","",VLOOKUP($A72,#REF!,P$3+6,FALSE))</f>
        <v>#REF!</v>
      </c>
      <c r="Q72" s="11" t="e">
        <f>IF($A72="","",VLOOKUP($A72,#REF!,Q$3+6,FALSE))</f>
        <v>#REF!</v>
      </c>
      <c r="R72" s="11" t="e">
        <f>IF($A72="","",VLOOKUP($A72,#REF!,R$3+6,FALSE))</f>
        <v>#REF!</v>
      </c>
      <c r="S72" s="11" t="e">
        <f>IF($A72="","",VLOOKUP($A72,#REF!,S$3+6,FALSE))</f>
        <v>#REF!</v>
      </c>
      <c r="T72" s="11" t="e">
        <f>IF($A72="","",VLOOKUP($A72,#REF!,T$3+6,FALSE))</f>
        <v>#REF!</v>
      </c>
      <c r="U72" s="11" t="e">
        <f>IF($A72="","",VLOOKUP($A72,#REF!,U$3+6,FALSE))</f>
        <v>#REF!</v>
      </c>
      <c r="V72" s="11" t="e">
        <f>IF($A72="","",VLOOKUP($A72,#REF!,V$3+6,FALSE))</f>
        <v>#REF!</v>
      </c>
      <c r="W72" s="11" t="e">
        <f>IF($A72="","",VLOOKUP($A72,#REF!,W$3+6,FALSE))</f>
        <v>#REF!</v>
      </c>
      <c r="X72" s="11" t="e">
        <f>IF($A72="","",VLOOKUP($A72,#REF!,X$3+6,FALSE))</f>
        <v>#REF!</v>
      </c>
      <c r="Y72" s="11" t="e">
        <f t="shared" si="5"/>
        <v>#REF!</v>
      </c>
      <c r="AA72" s="11"/>
      <c r="AD72" t="e">
        <f t="shared" si="6"/>
        <v>#REF!</v>
      </c>
      <c r="AE72" t="e">
        <f t="shared" si="7"/>
        <v>#REF!</v>
      </c>
      <c r="AF72" t="e">
        <f t="shared" si="8"/>
        <v>#REF!</v>
      </c>
      <c r="AG72" t="e">
        <f t="shared" si="9"/>
        <v>#REF!</v>
      </c>
    </row>
    <row r="73" spans="1:33" x14ac:dyDescent="0.25">
      <c r="A73" t="e">
        <f>IF(#REF!="","",#REF!)</f>
        <v>#REF!</v>
      </c>
      <c r="B73" s="10">
        <v>70</v>
      </c>
      <c r="C73" s="10" t="e">
        <f>IF(A73="","",IF(VLOOKUP(A73,#REF!,2,FALSE)=0,"",VLOOKUP(A73,#REF!,2,FALSE)))</f>
        <v>#REF!</v>
      </c>
      <c r="D73" s="10" t="e">
        <f>IF(A73="","",IF(VLOOKUP(A73,#REF!,3,FALSE)=0,"",VLOOKUP(A73,#REF!,3,FALSE)))</f>
        <v>#REF!</v>
      </c>
      <c r="E73" s="10" t="e">
        <f>IF(A73="","",IF(VLOOKUP(A73,#REF!,5,FALSE)=0,"",VLOOKUP(A73,#REF!,5,FALSE)))</f>
        <v>#REF!</v>
      </c>
      <c r="F73" s="10" t="e">
        <f>IF(A73="","",IF(VLOOKUP(A73,#REF!,4,FALSE)=0,"",VLOOKUP(A73,#REF!,4,FALSE)))</f>
        <v>#REF!</v>
      </c>
      <c r="G73" s="11" t="e">
        <f>IF($A73="","",VLOOKUP($A73,#REF!,G$3+6,FALSE))</f>
        <v>#REF!</v>
      </c>
      <c r="H73" s="11" t="e">
        <f>IF($A73="","",VLOOKUP($A73,#REF!,H$3+6,FALSE))</f>
        <v>#REF!</v>
      </c>
      <c r="I73" s="11" t="e">
        <f>IF($A73="","",VLOOKUP($A73,#REF!,I$3+6,FALSE))</f>
        <v>#REF!</v>
      </c>
      <c r="J73" s="11" t="e">
        <f>IF($A73="","",VLOOKUP($A73,#REF!,J$3+6,FALSE))</f>
        <v>#REF!</v>
      </c>
      <c r="K73" s="11" t="e">
        <f>IF($A73="","",VLOOKUP($A73,#REF!,K$3+6,FALSE))</f>
        <v>#REF!</v>
      </c>
      <c r="L73" s="11" t="e">
        <f>IF($A73="","",VLOOKUP($A73,#REF!,L$3+6,FALSE))</f>
        <v>#REF!</v>
      </c>
      <c r="M73" s="11" t="e">
        <f>IF($A73="","",VLOOKUP($A73,#REF!,M$3+6,FALSE))</f>
        <v>#REF!</v>
      </c>
      <c r="N73" s="11" t="e">
        <f>IF($A73="","",VLOOKUP($A73,#REF!,N$3+6,FALSE))</f>
        <v>#REF!</v>
      </c>
      <c r="O73" s="11" t="e">
        <f>IF($A73="","",VLOOKUP($A73,#REF!,O$3+6,FALSE))</f>
        <v>#REF!</v>
      </c>
      <c r="P73" s="11" t="e">
        <f>IF($A73="","",VLOOKUP($A73,#REF!,P$3+6,FALSE))</f>
        <v>#REF!</v>
      </c>
      <c r="Q73" s="11" t="e">
        <f>IF($A73="","",VLOOKUP($A73,#REF!,Q$3+6,FALSE))</f>
        <v>#REF!</v>
      </c>
      <c r="R73" s="11" t="e">
        <f>IF($A73="","",VLOOKUP($A73,#REF!,R$3+6,FALSE))</f>
        <v>#REF!</v>
      </c>
      <c r="S73" s="11" t="e">
        <f>IF($A73="","",VLOOKUP($A73,#REF!,S$3+6,FALSE))</f>
        <v>#REF!</v>
      </c>
      <c r="T73" s="11" t="e">
        <f>IF($A73="","",VLOOKUP($A73,#REF!,T$3+6,FALSE))</f>
        <v>#REF!</v>
      </c>
      <c r="U73" s="11" t="e">
        <f>IF($A73="","",VLOOKUP($A73,#REF!,U$3+6,FALSE))</f>
        <v>#REF!</v>
      </c>
      <c r="V73" s="11" t="e">
        <f>IF($A73="","",VLOOKUP($A73,#REF!,V$3+6,FALSE))</f>
        <v>#REF!</v>
      </c>
      <c r="W73" s="11" t="e">
        <f>IF($A73="","",VLOOKUP($A73,#REF!,W$3+6,FALSE))</f>
        <v>#REF!</v>
      </c>
      <c r="X73" s="11" t="e">
        <f>IF($A73="","",VLOOKUP($A73,#REF!,X$3+6,FALSE))</f>
        <v>#REF!</v>
      </c>
      <c r="Y73" s="11" t="e">
        <f t="shared" si="5"/>
        <v>#REF!</v>
      </c>
      <c r="AA73" s="11"/>
      <c r="AD73" t="e">
        <f t="shared" si="6"/>
        <v>#REF!</v>
      </c>
      <c r="AE73" t="e">
        <f t="shared" si="7"/>
        <v>#REF!</v>
      </c>
      <c r="AF73" t="e">
        <f t="shared" si="8"/>
        <v>#REF!</v>
      </c>
      <c r="AG73" t="e">
        <f t="shared" si="9"/>
        <v>#REF!</v>
      </c>
    </row>
    <row r="74" spans="1:33" x14ac:dyDescent="0.25">
      <c r="A74" t="e">
        <f>IF(#REF!="","",#REF!)</f>
        <v>#REF!</v>
      </c>
      <c r="B74" s="10">
        <v>71</v>
      </c>
      <c r="C74" s="10" t="e">
        <f>IF(A74="","",IF(VLOOKUP(A74,#REF!,2,FALSE)=0,"",VLOOKUP(A74,#REF!,2,FALSE)))</f>
        <v>#REF!</v>
      </c>
      <c r="D74" s="10" t="e">
        <f>IF(A74="","",IF(VLOOKUP(A74,#REF!,3,FALSE)=0,"",VLOOKUP(A74,#REF!,3,FALSE)))</f>
        <v>#REF!</v>
      </c>
      <c r="E74" s="10" t="e">
        <f>IF(A74="","",IF(VLOOKUP(A74,#REF!,5,FALSE)=0,"",VLOOKUP(A74,#REF!,5,FALSE)))</f>
        <v>#REF!</v>
      </c>
      <c r="F74" s="10" t="e">
        <f>IF(A74="","",IF(VLOOKUP(A74,#REF!,4,FALSE)=0,"",VLOOKUP(A74,#REF!,4,FALSE)))</f>
        <v>#REF!</v>
      </c>
      <c r="G74" s="11" t="e">
        <f>IF($A74="","",VLOOKUP($A74,#REF!,G$3+6,FALSE))</f>
        <v>#REF!</v>
      </c>
      <c r="H74" s="11" t="e">
        <f>IF($A74="","",VLOOKUP($A74,#REF!,H$3+6,FALSE))</f>
        <v>#REF!</v>
      </c>
      <c r="I74" s="11" t="e">
        <f>IF($A74="","",VLOOKUP($A74,#REF!,I$3+6,FALSE))</f>
        <v>#REF!</v>
      </c>
      <c r="J74" s="11" t="e">
        <f>IF($A74="","",VLOOKUP($A74,#REF!,J$3+6,FALSE))</f>
        <v>#REF!</v>
      </c>
      <c r="K74" s="11" t="e">
        <f>IF($A74="","",VLOOKUP($A74,#REF!,K$3+6,FALSE))</f>
        <v>#REF!</v>
      </c>
      <c r="L74" s="11" t="e">
        <f>IF($A74="","",VLOOKUP($A74,#REF!,L$3+6,FALSE))</f>
        <v>#REF!</v>
      </c>
      <c r="M74" s="11" t="e">
        <f>IF($A74="","",VLOOKUP($A74,#REF!,M$3+6,FALSE))</f>
        <v>#REF!</v>
      </c>
      <c r="N74" s="11" t="e">
        <f>IF($A74="","",VLOOKUP($A74,#REF!,N$3+6,FALSE))</f>
        <v>#REF!</v>
      </c>
      <c r="O74" s="11" t="e">
        <f>IF($A74="","",VLOOKUP($A74,#REF!,O$3+6,FALSE))</f>
        <v>#REF!</v>
      </c>
      <c r="P74" s="11" t="e">
        <f>IF($A74="","",VLOOKUP($A74,#REF!,P$3+6,FALSE))</f>
        <v>#REF!</v>
      </c>
      <c r="Q74" s="11" t="e">
        <f>IF($A74="","",VLOOKUP($A74,#REF!,Q$3+6,FALSE))</f>
        <v>#REF!</v>
      </c>
      <c r="R74" s="11" t="e">
        <f>IF($A74="","",VLOOKUP($A74,#REF!,R$3+6,FALSE))</f>
        <v>#REF!</v>
      </c>
      <c r="S74" s="11" t="e">
        <f>IF($A74="","",VLOOKUP($A74,#REF!,S$3+6,FALSE))</f>
        <v>#REF!</v>
      </c>
      <c r="T74" s="11" t="e">
        <f>IF($A74="","",VLOOKUP($A74,#REF!,T$3+6,FALSE))</f>
        <v>#REF!</v>
      </c>
      <c r="U74" s="11" t="e">
        <f>IF($A74="","",VLOOKUP($A74,#REF!,U$3+6,FALSE))</f>
        <v>#REF!</v>
      </c>
      <c r="V74" s="11" t="e">
        <f>IF($A74="","",VLOOKUP($A74,#REF!,V$3+6,FALSE))</f>
        <v>#REF!</v>
      </c>
      <c r="W74" s="11" t="e">
        <f>IF($A74="","",VLOOKUP($A74,#REF!,W$3+6,FALSE))</f>
        <v>#REF!</v>
      </c>
      <c r="X74" s="11" t="e">
        <f>IF($A74="","",VLOOKUP($A74,#REF!,X$3+6,FALSE))</f>
        <v>#REF!</v>
      </c>
      <c r="Y74" s="11" t="e">
        <f t="shared" si="5"/>
        <v>#REF!</v>
      </c>
      <c r="AA74" s="11"/>
      <c r="AD74" t="e">
        <f t="shared" si="6"/>
        <v>#REF!</v>
      </c>
      <c r="AE74" t="e">
        <f t="shared" si="7"/>
        <v>#REF!</v>
      </c>
      <c r="AF74" t="e">
        <f t="shared" si="8"/>
        <v>#REF!</v>
      </c>
      <c r="AG74" t="e">
        <f t="shared" si="9"/>
        <v>#REF!</v>
      </c>
    </row>
    <row r="75" spans="1:33" x14ac:dyDescent="0.25">
      <c r="A75" t="e">
        <f>IF(#REF!="","",#REF!)</f>
        <v>#REF!</v>
      </c>
      <c r="B75" s="10">
        <v>72</v>
      </c>
      <c r="C75" s="10" t="e">
        <f>IF(A75="","",IF(VLOOKUP(A75,#REF!,2,FALSE)=0,"",VLOOKUP(A75,#REF!,2,FALSE)))</f>
        <v>#REF!</v>
      </c>
      <c r="D75" s="10" t="e">
        <f>IF(A75="","",IF(VLOOKUP(A75,#REF!,3,FALSE)=0,"",VLOOKUP(A75,#REF!,3,FALSE)))</f>
        <v>#REF!</v>
      </c>
      <c r="E75" s="10" t="e">
        <f>IF(A75="","",IF(VLOOKUP(A75,#REF!,5,FALSE)=0,"",VLOOKUP(A75,#REF!,5,FALSE)))</f>
        <v>#REF!</v>
      </c>
      <c r="F75" s="10" t="e">
        <f>IF(A75="","",IF(VLOOKUP(A75,#REF!,4,FALSE)=0,"",VLOOKUP(A75,#REF!,4,FALSE)))</f>
        <v>#REF!</v>
      </c>
      <c r="G75" s="11" t="e">
        <f>IF($A75="","",VLOOKUP($A75,#REF!,G$3+6,FALSE))</f>
        <v>#REF!</v>
      </c>
      <c r="H75" s="11" t="e">
        <f>IF($A75="","",VLOOKUP($A75,#REF!,H$3+6,FALSE))</f>
        <v>#REF!</v>
      </c>
      <c r="I75" s="11" t="e">
        <f>IF($A75="","",VLOOKUP($A75,#REF!,I$3+6,FALSE))</f>
        <v>#REF!</v>
      </c>
      <c r="J75" s="11" t="e">
        <f>IF($A75="","",VLOOKUP($A75,#REF!,J$3+6,FALSE))</f>
        <v>#REF!</v>
      </c>
      <c r="K75" s="11" t="e">
        <f>IF($A75="","",VLOOKUP($A75,#REF!,K$3+6,FALSE))</f>
        <v>#REF!</v>
      </c>
      <c r="L75" s="11" t="e">
        <f>IF($A75="","",VLOOKUP($A75,#REF!,L$3+6,FALSE))</f>
        <v>#REF!</v>
      </c>
      <c r="M75" s="11" t="e">
        <f>IF($A75="","",VLOOKUP($A75,#REF!,M$3+6,FALSE))</f>
        <v>#REF!</v>
      </c>
      <c r="N75" s="11" t="e">
        <f>IF($A75="","",VLOOKUP($A75,#REF!,N$3+6,FALSE))</f>
        <v>#REF!</v>
      </c>
      <c r="O75" s="11" t="e">
        <f>IF($A75="","",VLOOKUP($A75,#REF!,O$3+6,FALSE))</f>
        <v>#REF!</v>
      </c>
      <c r="P75" s="11" t="e">
        <f>IF($A75="","",VLOOKUP($A75,#REF!,P$3+6,FALSE))</f>
        <v>#REF!</v>
      </c>
      <c r="Q75" s="11" t="e">
        <f>IF($A75="","",VLOOKUP($A75,#REF!,Q$3+6,FALSE))</f>
        <v>#REF!</v>
      </c>
      <c r="R75" s="11" t="e">
        <f>IF($A75="","",VLOOKUP($A75,#REF!,R$3+6,FALSE))</f>
        <v>#REF!</v>
      </c>
      <c r="S75" s="11" t="e">
        <f>IF($A75="","",VLOOKUP($A75,#REF!,S$3+6,FALSE))</f>
        <v>#REF!</v>
      </c>
      <c r="T75" s="11" t="e">
        <f>IF($A75="","",VLOOKUP($A75,#REF!,T$3+6,FALSE))</f>
        <v>#REF!</v>
      </c>
      <c r="U75" s="11" t="e">
        <f>IF($A75="","",VLOOKUP($A75,#REF!,U$3+6,FALSE))</f>
        <v>#REF!</v>
      </c>
      <c r="V75" s="11" t="e">
        <f>IF($A75="","",VLOOKUP($A75,#REF!,V$3+6,FALSE))</f>
        <v>#REF!</v>
      </c>
      <c r="W75" s="11" t="e">
        <f>IF($A75="","",VLOOKUP($A75,#REF!,W$3+6,FALSE))</f>
        <v>#REF!</v>
      </c>
      <c r="X75" s="11" t="e">
        <f>IF($A75="","",VLOOKUP($A75,#REF!,X$3+6,FALSE))</f>
        <v>#REF!</v>
      </c>
      <c r="Y75" s="11" t="e">
        <f t="shared" si="5"/>
        <v>#REF!</v>
      </c>
      <c r="AA75" s="11"/>
      <c r="AD75" t="e">
        <f t="shared" si="6"/>
        <v>#REF!</v>
      </c>
      <c r="AE75" t="e">
        <f t="shared" si="7"/>
        <v>#REF!</v>
      </c>
      <c r="AF75" t="e">
        <f t="shared" si="8"/>
        <v>#REF!</v>
      </c>
      <c r="AG75" t="e">
        <f t="shared" si="9"/>
        <v>#REF!</v>
      </c>
    </row>
    <row r="76" spans="1:33" x14ac:dyDescent="0.25">
      <c r="A76" t="e">
        <f>IF(#REF!="","",#REF!)</f>
        <v>#REF!</v>
      </c>
      <c r="B76" s="10">
        <v>73</v>
      </c>
      <c r="C76" s="10" t="e">
        <f>IF(A76="","",IF(VLOOKUP(A76,#REF!,2,FALSE)=0,"",VLOOKUP(A76,#REF!,2,FALSE)))</f>
        <v>#REF!</v>
      </c>
      <c r="D76" s="10" t="e">
        <f>IF(A76="","",IF(VLOOKUP(A76,#REF!,3,FALSE)=0,"",VLOOKUP(A76,#REF!,3,FALSE)))</f>
        <v>#REF!</v>
      </c>
      <c r="E76" s="10" t="e">
        <f>IF(A76="","",IF(VLOOKUP(A76,#REF!,5,FALSE)=0,"",VLOOKUP(A76,#REF!,5,FALSE)))</f>
        <v>#REF!</v>
      </c>
      <c r="F76" s="10" t="e">
        <f>IF(A76="","",IF(VLOOKUP(A76,#REF!,4,FALSE)=0,"",VLOOKUP(A76,#REF!,4,FALSE)))</f>
        <v>#REF!</v>
      </c>
      <c r="G76" s="11" t="e">
        <f>IF($A76="","",VLOOKUP($A76,#REF!,G$3+6,FALSE))</f>
        <v>#REF!</v>
      </c>
      <c r="H76" s="11" t="e">
        <f>IF($A76="","",VLOOKUP($A76,#REF!,H$3+6,FALSE))</f>
        <v>#REF!</v>
      </c>
      <c r="I76" s="11" t="e">
        <f>IF($A76="","",VLOOKUP($A76,#REF!,I$3+6,FALSE))</f>
        <v>#REF!</v>
      </c>
      <c r="J76" s="11" t="e">
        <f>IF($A76="","",VLOOKUP($A76,#REF!,J$3+6,FALSE))</f>
        <v>#REF!</v>
      </c>
      <c r="K76" s="11" t="e">
        <f>IF($A76="","",VLOOKUP($A76,#REF!,K$3+6,FALSE))</f>
        <v>#REF!</v>
      </c>
      <c r="L76" s="11" t="e">
        <f>IF($A76="","",VLOOKUP($A76,#REF!,L$3+6,FALSE))</f>
        <v>#REF!</v>
      </c>
      <c r="M76" s="11" t="e">
        <f>IF($A76="","",VLOOKUP($A76,#REF!,M$3+6,FALSE))</f>
        <v>#REF!</v>
      </c>
      <c r="N76" s="11" t="e">
        <f>IF($A76="","",VLOOKUP($A76,#REF!,N$3+6,FALSE))</f>
        <v>#REF!</v>
      </c>
      <c r="O76" s="11" t="e">
        <f>IF($A76="","",VLOOKUP($A76,#REF!,O$3+6,FALSE))</f>
        <v>#REF!</v>
      </c>
      <c r="P76" s="11" t="e">
        <f>IF($A76="","",VLOOKUP($A76,#REF!,P$3+6,FALSE))</f>
        <v>#REF!</v>
      </c>
      <c r="Q76" s="11" t="e">
        <f>IF($A76="","",VLOOKUP($A76,#REF!,Q$3+6,FALSE))</f>
        <v>#REF!</v>
      </c>
      <c r="R76" s="11" t="e">
        <f>IF($A76="","",VLOOKUP($A76,#REF!,R$3+6,FALSE))</f>
        <v>#REF!</v>
      </c>
      <c r="S76" s="11" t="e">
        <f>IF($A76="","",VLOOKUP($A76,#REF!,S$3+6,FALSE))</f>
        <v>#REF!</v>
      </c>
      <c r="T76" s="11" t="e">
        <f>IF($A76="","",VLOOKUP($A76,#REF!,T$3+6,FALSE))</f>
        <v>#REF!</v>
      </c>
      <c r="U76" s="11" t="e">
        <f>IF($A76="","",VLOOKUP($A76,#REF!,U$3+6,FALSE))</f>
        <v>#REF!</v>
      </c>
      <c r="V76" s="11" t="e">
        <f>IF($A76="","",VLOOKUP($A76,#REF!,V$3+6,FALSE))</f>
        <v>#REF!</v>
      </c>
      <c r="W76" s="11" t="e">
        <f>IF($A76="","",VLOOKUP($A76,#REF!,W$3+6,FALSE))</f>
        <v>#REF!</v>
      </c>
      <c r="X76" s="11" t="e">
        <f>IF($A76="","",VLOOKUP($A76,#REF!,X$3+6,FALSE))</f>
        <v>#REF!</v>
      </c>
      <c r="Y76" s="11" t="e">
        <f t="shared" si="5"/>
        <v>#REF!</v>
      </c>
      <c r="AA76" s="11"/>
      <c r="AD76" t="e">
        <f t="shared" si="6"/>
        <v>#REF!</v>
      </c>
      <c r="AE76" t="e">
        <f t="shared" si="7"/>
        <v>#REF!</v>
      </c>
      <c r="AF76" t="e">
        <f t="shared" si="8"/>
        <v>#REF!</v>
      </c>
      <c r="AG76" t="e">
        <f t="shared" si="9"/>
        <v>#REF!</v>
      </c>
    </row>
    <row r="77" spans="1:33" x14ac:dyDescent="0.25">
      <c r="A77" t="e">
        <f>IF(#REF!="","",#REF!)</f>
        <v>#REF!</v>
      </c>
      <c r="B77" s="10">
        <v>74</v>
      </c>
      <c r="C77" s="10" t="e">
        <f>IF(A77="","",IF(VLOOKUP(A77,#REF!,2,FALSE)=0,"",VLOOKUP(A77,#REF!,2,FALSE)))</f>
        <v>#REF!</v>
      </c>
      <c r="D77" s="10" t="e">
        <f>IF(A77="","",IF(VLOOKUP(A77,#REF!,3,FALSE)=0,"",VLOOKUP(A77,#REF!,3,FALSE)))</f>
        <v>#REF!</v>
      </c>
      <c r="E77" s="10" t="e">
        <f>IF(A77="","",IF(VLOOKUP(A77,#REF!,5,FALSE)=0,"",VLOOKUP(A77,#REF!,5,FALSE)))</f>
        <v>#REF!</v>
      </c>
      <c r="F77" s="10" t="e">
        <f>IF(A77="","",IF(VLOOKUP(A77,#REF!,4,FALSE)=0,"",VLOOKUP(A77,#REF!,4,FALSE)))</f>
        <v>#REF!</v>
      </c>
      <c r="G77" s="11" t="e">
        <f>IF($A77="","",VLOOKUP($A77,#REF!,G$3+6,FALSE))</f>
        <v>#REF!</v>
      </c>
      <c r="H77" s="11" t="e">
        <f>IF($A77="","",VLOOKUP($A77,#REF!,H$3+6,FALSE))</f>
        <v>#REF!</v>
      </c>
      <c r="I77" s="11" t="e">
        <f>IF($A77="","",VLOOKUP($A77,#REF!,I$3+6,FALSE))</f>
        <v>#REF!</v>
      </c>
      <c r="J77" s="11" t="e">
        <f>IF($A77="","",VLOOKUP($A77,#REF!,J$3+6,FALSE))</f>
        <v>#REF!</v>
      </c>
      <c r="K77" s="11" t="e">
        <f>IF($A77="","",VLOOKUP($A77,#REF!,K$3+6,FALSE))</f>
        <v>#REF!</v>
      </c>
      <c r="L77" s="11" t="e">
        <f>IF($A77="","",VLOOKUP($A77,#REF!,L$3+6,FALSE))</f>
        <v>#REF!</v>
      </c>
      <c r="M77" s="11" t="e">
        <f>IF($A77="","",VLOOKUP($A77,#REF!,M$3+6,FALSE))</f>
        <v>#REF!</v>
      </c>
      <c r="N77" s="11" t="e">
        <f>IF($A77="","",VLOOKUP($A77,#REF!,N$3+6,FALSE))</f>
        <v>#REF!</v>
      </c>
      <c r="O77" s="11" t="e">
        <f>IF($A77="","",VLOOKUP($A77,#REF!,O$3+6,FALSE))</f>
        <v>#REF!</v>
      </c>
      <c r="P77" s="11" t="e">
        <f>IF($A77="","",VLOOKUP($A77,#REF!,P$3+6,FALSE))</f>
        <v>#REF!</v>
      </c>
      <c r="Q77" s="11" t="e">
        <f>IF($A77="","",VLOOKUP($A77,#REF!,Q$3+6,FALSE))</f>
        <v>#REF!</v>
      </c>
      <c r="R77" s="11" t="e">
        <f>IF($A77="","",VLOOKUP($A77,#REF!,R$3+6,FALSE))</f>
        <v>#REF!</v>
      </c>
      <c r="S77" s="11" t="e">
        <f>IF($A77="","",VLOOKUP($A77,#REF!,S$3+6,FALSE))</f>
        <v>#REF!</v>
      </c>
      <c r="T77" s="11" t="e">
        <f>IF($A77="","",VLOOKUP($A77,#REF!,T$3+6,FALSE))</f>
        <v>#REF!</v>
      </c>
      <c r="U77" s="11" t="e">
        <f>IF($A77="","",VLOOKUP($A77,#REF!,U$3+6,FALSE))</f>
        <v>#REF!</v>
      </c>
      <c r="V77" s="11" t="e">
        <f>IF($A77="","",VLOOKUP($A77,#REF!,V$3+6,FALSE))</f>
        <v>#REF!</v>
      </c>
      <c r="W77" s="11" t="e">
        <f>IF($A77="","",VLOOKUP($A77,#REF!,W$3+6,FALSE))</f>
        <v>#REF!</v>
      </c>
      <c r="X77" s="11" t="e">
        <f>IF($A77="","",VLOOKUP($A77,#REF!,X$3+6,FALSE))</f>
        <v>#REF!</v>
      </c>
      <c r="Y77" s="11" t="e">
        <f t="shared" si="5"/>
        <v>#REF!</v>
      </c>
      <c r="AA77" s="11"/>
      <c r="AD77" t="e">
        <f t="shared" si="6"/>
        <v>#REF!</v>
      </c>
      <c r="AE77" t="e">
        <f t="shared" si="7"/>
        <v>#REF!</v>
      </c>
      <c r="AF77" t="e">
        <f t="shared" si="8"/>
        <v>#REF!</v>
      </c>
      <c r="AG77" t="e">
        <f t="shared" si="9"/>
        <v>#REF!</v>
      </c>
    </row>
    <row r="78" spans="1:33" x14ac:dyDescent="0.25">
      <c r="A78" t="e">
        <f>IF(#REF!="","",#REF!)</f>
        <v>#REF!</v>
      </c>
      <c r="B78" s="10">
        <v>75</v>
      </c>
      <c r="C78" s="10" t="e">
        <f>IF(A78="","",IF(VLOOKUP(A78,#REF!,2,FALSE)=0,"",VLOOKUP(A78,#REF!,2,FALSE)))</f>
        <v>#REF!</v>
      </c>
      <c r="D78" s="10" t="e">
        <f>IF(A78="","",IF(VLOOKUP(A78,#REF!,3,FALSE)=0,"",VLOOKUP(A78,#REF!,3,FALSE)))</f>
        <v>#REF!</v>
      </c>
      <c r="E78" s="10" t="e">
        <f>IF(A78="","",IF(VLOOKUP(A78,#REF!,5,FALSE)=0,"",VLOOKUP(A78,#REF!,5,FALSE)))</f>
        <v>#REF!</v>
      </c>
      <c r="F78" s="10" t="e">
        <f>IF(A78="","",IF(VLOOKUP(A78,#REF!,4,FALSE)=0,"",VLOOKUP(A78,#REF!,4,FALSE)))</f>
        <v>#REF!</v>
      </c>
      <c r="G78" s="11" t="e">
        <f>IF($A78="","",VLOOKUP($A78,#REF!,G$3+6,FALSE))</f>
        <v>#REF!</v>
      </c>
      <c r="H78" s="11" t="e">
        <f>IF($A78="","",VLOOKUP($A78,#REF!,H$3+6,FALSE))</f>
        <v>#REF!</v>
      </c>
      <c r="I78" s="11" t="e">
        <f>IF($A78="","",VLOOKUP($A78,#REF!,I$3+6,FALSE))</f>
        <v>#REF!</v>
      </c>
      <c r="J78" s="11" t="e">
        <f>IF($A78="","",VLOOKUP($A78,#REF!,J$3+6,FALSE))</f>
        <v>#REF!</v>
      </c>
      <c r="K78" s="11" t="e">
        <f>IF($A78="","",VLOOKUP($A78,#REF!,K$3+6,FALSE))</f>
        <v>#REF!</v>
      </c>
      <c r="L78" s="11" t="e">
        <f>IF($A78="","",VLOOKUP($A78,#REF!,L$3+6,FALSE))</f>
        <v>#REF!</v>
      </c>
      <c r="M78" s="11" t="e">
        <f>IF($A78="","",VLOOKUP($A78,#REF!,M$3+6,FALSE))</f>
        <v>#REF!</v>
      </c>
      <c r="N78" s="11" t="e">
        <f>IF($A78="","",VLOOKUP($A78,#REF!,N$3+6,FALSE))</f>
        <v>#REF!</v>
      </c>
      <c r="O78" s="11" t="e">
        <f>IF($A78="","",VLOOKUP($A78,#REF!,O$3+6,FALSE))</f>
        <v>#REF!</v>
      </c>
      <c r="P78" s="11" t="e">
        <f>IF($A78="","",VLOOKUP($A78,#REF!,P$3+6,FALSE))</f>
        <v>#REF!</v>
      </c>
      <c r="Q78" s="11" t="e">
        <f>IF($A78="","",VLOOKUP($A78,#REF!,Q$3+6,FALSE))</f>
        <v>#REF!</v>
      </c>
      <c r="R78" s="11" t="e">
        <f>IF($A78="","",VLOOKUP($A78,#REF!,R$3+6,FALSE))</f>
        <v>#REF!</v>
      </c>
      <c r="S78" s="11" t="e">
        <f>IF($A78="","",VLOOKUP($A78,#REF!,S$3+6,FALSE))</f>
        <v>#REF!</v>
      </c>
      <c r="T78" s="11" t="e">
        <f>IF($A78="","",VLOOKUP($A78,#REF!,T$3+6,FALSE))</f>
        <v>#REF!</v>
      </c>
      <c r="U78" s="11" t="e">
        <f>IF($A78="","",VLOOKUP($A78,#REF!,U$3+6,FALSE))</f>
        <v>#REF!</v>
      </c>
      <c r="V78" s="11" t="e">
        <f>IF($A78="","",VLOOKUP($A78,#REF!,V$3+6,FALSE))</f>
        <v>#REF!</v>
      </c>
      <c r="W78" s="11" t="e">
        <f>IF($A78="","",VLOOKUP($A78,#REF!,W$3+6,FALSE))</f>
        <v>#REF!</v>
      </c>
      <c r="X78" s="11" t="e">
        <f>IF($A78="","",VLOOKUP($A78,#REF!,X$3+6,FALSE))</f>
        <v>#REF!</v>
      </c>
      <c r="Y78" s="11" t="e">
        <f t="shared" si="5"/>
        <v>#REF!</v>
      </c>
      <c r="AA78" s="11"/>
      <c r="AD78" t="e">
        <f t="shared" si="6"/>
        <v>#REF!</v>
      </c>
      <c r="AE78" t="e">
        <f t="shared" si="7"/>
        <v>#REF!</v>
      </c>
      <c r="AF78" t="e">
        <f t="shared" si="8"/>
        <v>#REF!</v>
      </c>
      <c r="AG78" t="e">
        <f t="shared" si="9"/>
        <v>#REF!</v>
      </c>
    </row>
    <row r="79" spans="1:33" x14ac:dyDescent="0.25">
      <c r="A79" t="e">
        <f>IF(#REF!="","",#REF!)</f>
        <v>#REF!</v>
      </c>
      <c r="B79" s="10">
        <v>76</v>
      </c>
      <c r="C79" s="10" t="e">
        <f>IF(A79="","",IF(VLOOKUP(A79,#REF!,2,FALSE)=0,"",VLOOKUP(A79,#REF!,2,FALSE)))</f>
        <v>#REF!</v>
      </c>
      <c r="D79" s="10" t="e">
        <f>IF(A79="","",IF(VLOOKUP(A79,#REF!,3,FALSE)=0,"",VLOOKUP(A79,#REF!,3,FALSE)))</f>
        <v>#REF!</v>
      </c>
      <c r="E79" s="10" t="e">
        <f>IF(A79="","",IF(VLOOKUP(A79,#REF!,5,FALSE)=0,"",VLOOKUP(A79,#REF!,5,FALSE)))</f>
        <v>#REF!</v>
      </c>
      <c r="F79" s="10" t="e">
        <f>IF(A79="","",IF(VLOOKUP(A79,#REF!,4,FALSE)=0,"",VLOOKUP(A79,#REF!,4,FALSE)))</f>
        <v>#REF!</v>
      </c>
      <c r="G79" s="11" t="e">
        <f>IF($A79="","",VLOOKUP($A79,#REF!,G$3+6,FALSE))</f>
        <v>#REF!</v>
      </c>
      <c r="H79" s="11" t="e">
        <f>IF($A79="","",VLOOKUP($A79,#REF!,H$3+6,FALSE))</f>
        <v>#REF!</v>
      </c>
      <c r="I79" s="11" t="e">
        <f>IF($A79="","",VLOOKUP($A79,#REF!,I$3+6,FALSE))</f>
        <v>#REF!</v>
      </c>
      <c r="J79" s="11" t="e">
        <f>IF($A79="","",VLOOKUP($A79,#REF!,J$3+6,FALSE))</f>
        <v>#REF!</v>
      </c>
      <c r="K79" s="11" t="e">
        <f>IF($A79="","",VLOOKUP($A79,#REF!,K$3+6,FALSE))</f>
        <v>#REF!</v>
      </c>
      <c r="L79" s="11" t="e">
        <f>IF($A79="","",VLOOKUP($A79,#REF!,L$3+6,FALSE))</f>
        <v>#REF!</v>
      </c>
      <c r="M79" s="11" t="e">
        <f>IF($A79="","",VLOOKUP($A79,#REF!,M$3+6,FALSE))</f>
        <v>#REF!</v>
      </c>
      <c r="N79" s="11" t="e">
        <f>IF($A79="","",VLOOKUP($A79,#REF!,N$3+6,FALSE))</f>
        <v>#REF!</v>
      </c>
      <c r="O79" s="11" t="e">
        <f>IF($A79="","",VLOOKUP($A79,#REF!,O$3+6,FALSE))</f>
        <v>#REF!</v>
      </c>
      <c r="P79" s="11" t="e">
        <f>IF($A79="","",VLOOKUP($A79,#REF!,P$3+6,FALSE))</f>
        <v>#REF!</v>
      </c>
      <c r="Q79" s="11" t="e">
        <f>IF($A79="","",VLOOKUP($A79,#REF!,Q$3+6,FALSE))</f>
        <v>#REF!</v>
      </c>
      <c r="R79" s="11" t="e">
        <f>IF($A79="","",VLOOKUP($A79,#REF!,R$3+6,FALSE))</f>
        <v>#REF!</v>
      </c>
      <c r="S79" s="11" t="e">
        <f>IF($A79="","",VLOOKUP($A79,#REF!,S$3+6,FALSE))</f>
        <v>#REF!</v>
      </c>
      <c r="T79" s="11" t="e">
        <f>IF($A79="","",VLOOKUP($A79,#REF!,T$3+6,FALSE))</f>
        <v>#REF!</v>
      </c>
      <c r="U79" s="11" t="e">
        <f>IF($A79="","",VLOOKUP($A79,#REF!,U$3+6,FALSE))</f>
        <v>#REF!</v>
      </c>
      <c r="V79" s="11" t="e">
        <f>IF($A79="","",VLOOKUP($A79,#REF!,V$3+6,FALSE))</f>
        <v>#REF!</v>
      </c>
      <c r="W79" s="11" t="e">
        <f>IF($A79="","",VLOOKUP($A79,#REF!,W$3+6,FALSE))</f>
        <v>#REF!</v>
      </c>
      <c r="X79" s="11" t="e">
        <f>IF($A79="","",VLOOKUP($A79,#REF!,X$3+6,FALSE))</f>
        <v>#REF!</v>
      </c>
      <c r="Y79" s="11" t="e">
        <f t="shared" si="5"/>
        <v>#REF!</v>
      </c>
      <c r="AA79" s="11"/>
      <c r="AD79" t="e">
        <f t="shared" si="6"/>
        <v>#REF!</v>
      </c>
      <c r="AE79" t="e">
        <f t="shared" si="7"/>
        <v>#REF!</v>
      </c>
      <c r="AF79" t="e">
        <f t="shared" si="8"/>
        <v>#REF!</v>
      </c>
      <c r="AG79" t="e">
        <f t="shared" si="9"/>
        <v>#REF!</v>
      </c>
    </row>
    <row r="80" spans="1:33" x14ac:dyDescent="0.25">
      <c r="A80" t="e">
        <f>IF(#REF!="","",#REF!)</f>
        <v>#REF!</v>
      </c>
      <c r="B80" s="10">
        <v>77</v>
      </c>
      <c r="C80" s="10" t="e">
        <f>IF(A80="","",IF(VLOOKUP(A80,#REF!,2,FALSE)=0,"",VLOOKUP(A80,#REF!,2,FALSE)))</f>
        <v>#REF!</v>
      </c>
      <c r="D80" s="10" t="e">
        <f>IF(A80="","",IF(VLOOKUP(A80,#REF!,3,FALSE)=0,"",VLOOKUP(A80,#REF!,3,FALSE)))</f>
        <v>#REF!</v>
      </c>
      <c r="E80" s="10" t="e">
        <f>IF(A80="","",IF(VLOOKUP(A80,#REF!,5,FALSE)=0,"",VLOOKUP(A80,#REF!,5,FALSE)))</f>
        <v>#REF!</v>
      </c>
      <c r="F80" s="10" t="e">
        <f>IF(A80="","",IF(VLOOKUP(A80,#REF!,4,FALSE)=0,"",VLOOKUP(A80,#REF!,4,FALSE)))</f>
        <v>#REF!</v>
      </c>
      <c r="G80" s="11" t="e">
        <f>IF($A80="","",VLOOKUP($A80,#REF!,G$3+6,FALSE))</f>
        <v>#REF!</v>
      </c>
      <c r="H80" s="11" t="e">
        <f>IF($A80="","",VLOOKUP($A80,#REF!,H$3+6,FALSE))</f>
        <v>#REF!</v>
      </c>
      <c r="I80" s="11" t="e">
        <f>IF($A80="","",VLOOKUP($A80,#REF!,I$3+6,FALSE))</f>
        <v>#REF!</v>
      </c>
      <c r="J80" s="11" t="e">
        <f>IF($A80="","",VLOOKUP($A80,#REF!,J$3+6,FALSE))</f>
        <v>#REF!</v>
      </c>
      <c r="K80" s="11" t="e">
        <f>IF($A80="","",VLOOKUP($A80,#REF!,K$3+6,FALSE))</f>
        <v>#REF!</v>
      </c>
      <c r="L80" s="11" t="e">
        <f>IF($A80="","",VLOOKUP($A80,#REF!,L$3+6,FALSE))</f>
        <v>#REF!</v>
      </c>
      <c r="M80" s="11" t="e">
        <f>IF($A80="","",VLOOKUP($A80,#REF!,M$3+6,FALSE))</f>
        <v>#REF!</v>
      </c>
      <c r="N80" s="11" t="e">
        <f>IF($A80="","",VLOOKUP($A80,#REF!,N$3+6,FALSE))</f>
        <v>#REF!</v>
      </c>
      <c r="O80" s="11" t="e">
        <f>IF($A80="","",VLOOKUP($A80,#REF!,O$3+6,FALSE))</f>
        <v>#REF!</v>
      </c>
      <c r="P80" s="11" t="e">
        <f>IF($A80="","",VLOOKUP($A80,#REF!,P$3+6,FALSE))</f>
        <v>#REF!</v>
      </c>
      <c r="Q80" s="11" t="e">
        <f>IF($A80="","",VLOOKUP($A80,#REF!,Q$3+6,FALSE))</f>
        <v>#REF!</v>
      </c>
      <c r="R80" s="11" t="e">
        <f>IF($A80="","",VLOOKUP($A80,#REF!,R$3+6,FALSE))</f>
        <v>#REF!</v>
      </c>
      <c r="S80" s="11" t="e">
        <f>IF($A80="","",VLOOKUP($A80,#REF!,S$3+6,FALSE))</f>
        <v>#REF!</v>
      </c>
      <c r="T80" s="11" t="e">
        <f>IF($A80="","",VLOOKUP($A80,#REF!,T$3+6,FALSE))</f>
        <v>#REF!</v>
      </c>
      <c r="U80" s="11" t="e">
        <f>IF($A80="","",VLOOKUP($A80,#REF!,U$3+6,FALSE))</f>
        <v>#REF!</v>
      </c>
      <c r="V80" s="11" t="e">
        <f>IF($A80="","",VLOOKUP($A80,#REF!,V$3+6,FALSE))</f>
        <v>#REF!</v>
      </c>
      <c r="W80" s="11" t="e">
        <f>IF($A80="","",VLOOKUP($A80,#REF!,W$3+6,FALSE))</f>
        <v>#REF!</v>
      </c>
      <c r="X80" s="11" t="e">
        <f>IF($A80="","",VLOOKUP($A80,#REF!,X$3+6,FALSE))</f>
        <v>#REF!</v>
      </c>
      <c r="Y80" s="11" t="e">
        <f t="shared" si="5"/>
        <v>#REF!</v>
      </c>
      <c r="AA80" s="11"/>
      <c r="AD80" t="e">
        <f t="shared" si="6"/>
        <v>#REF!</v>
      </c>
      <c r="AE80" t="e">
        <f t="shared" si="7"/>
        <v>#REF!</v>
      </c>
      <c r="AF80" t="e">
        <f t="shared" si="8"/>
        <v>#REF!</v>
      </c>
      <c r="AG80" t="e">
        <f t="shared" si="9"/>
        <v>#REF!</v>
      </c>
    </row>
    <row r="81" spans="1:33" x14ac:dyDescent="0.25">
      <c r="A81" t="e">
        <f>IF(#REF!="","",#REF!)</f>
        <v>#REF!</v>
      </c>
      <c r="B81" s="10">
        <v>78</v>
      </c>
      <c r="C81" s="10" t="e">
        <f>IF(A81="","",IF(VLOOKUP(A81,#REF!,2,FALSE)=0,"",VLOOKUP(A81,#REF!,2,FALSE)))</f>
        <v>#REF!</v>
      </c>
      <c r="D81" s="10" t="e">
        <f>IF(A81="","",IF(VLOOKUP(A81,#REF!,3,FALSE)=0,"",VLOOKUP(A81,#REF!,3,FALSE)))</f>
        <v>#REF!</v>
      </c>
      <c r="E81" s="10" t="e">
        <f>IF(A81="","",IF(VLOOKUP(A81,#REF!,5,FALSE)=0,"",VLOOKUP(A81,#REF!,5,FALSE)))</f>
        <v>#REF!</v>
      </c>
      <c r="F81" s="10" t="e">
        <f>IF(A81="","",IF(VLOOKUP(A81,#REF!,4,FALSE)=0,"",VLOOKUP(A81,#REF!,4,FALSE)))</f>
        <v>#REF!</v>
      </c>
      <c r="G81" s="11" t="e">
        <f>IF($A81="","",VLOOKUP($A81,#REF!,G$3+6,FALSE))</f>
        <v>#REF!</v>
      </c>
      <c r="H81" s="11" t="e">
        <f>IF($A81="","",VLOOKUP($A81,#REF!,H$3+6,FALSE))</f>
        <v>#REF!</v>
      </c>
      <c r="I81" s="11" t="e">
        <f>IF($A81="","",VLOOKUP($A81,#REF!,I$3+6,FALSE))</f>
        <v>#REF!</v>
      </c>
      <c r="J81" s="11" t="e">
        <f>IF($A81="","",VLOOKUP($A81,#REF!,J$3+6,FALSE))</f>
        <v>#REF!</v>
      </c>
      <c r="K81" s="11" t="e">
        <f>IF($A81="","",VLOOKUP($A81,#REF!,K$3+6,FALSE))</f>
        <v>#REF!</v>
      </c>
      <c r="L81" s="11" t="e">
        <f>IF($A81="","",VLOOKUP($A81,#REF!,L$3+6,FALSE))</f>
        <v>#REF!</v>
      </c>
      <c r="M81" s="11" t="e">
        <f>IF($A81="","",VLOOKUP($A81,#REF!,M$3+6,FALSE))</f>
        <v>#REF!</v>
      </c>
      <c r="N81" s="11" t="e">
        <f>IF($A81="","",VLOOKUP($A81,#REF!,N$3+6,FALSE))</f>
        <v>#REF!</v>
      </c>
      <c r="O81" s="11" t="e">
        <f>IF($A81="","",VLOOKUP($A81,#REF!,O$3+6,FALSE))</f>
        <v>#REF!</v>
      </c>
      <c r="P81" s="11" t="e">
        <f>IF($A81="","",VLOOKUP($A81,#REF!,P$3+6,FALSE))</f>
        <v>#REF!</v>
      </c>
      <c r="Q81" s="11" t="e">
        <f>IF($A81="","",VLOOKUP($A81,#REF!,Q$3+6,FALSE))</f>
        <v>#REF!</v>
      </c>
      <c r="R81" s="11" t="e">
        <f>IF($A81="","",VLOOKUP($A81,#REF!,R$3+6,FALSE))</f>
        <v>#REF!</v>
      </c>
      <c r="S81" s="11" t="e">
        <f>IF($A81="","",VLOOKUP($A81,#REF!,S$3+6,FALSE))</f>
        <v>#REF!</v>
      </c>
      <c r="T81" s="11" t="e">
        <f>IF($A81="","",VLOOKUP($A81,#REF!,T$3+6,FALSE))</f>
        <v>#REF!</v>
      </c>
      <c r="U81" s="11" t="e">
        <f>IF($A81="","",VLOOKUP($A81,#REF!,U$3+6,FALSE))</f>
        <v>#REF!</v>
      </c>
      <c r="V81" s="11" t="e">
        <f>IF($A81="","",VLOOKUP($A81,#REF!,V$3+6,FALSE))</f>
        <v>#REF!</v>
      </c>
      <c r="W81" s="11" t="e">
        <f>IF($A81="","",VLOOKUP($A81,#REF!,W$3+6,FALSE))</f>
        <v>#REF!</v>
      </c>
      <c r="X81" s="11" t="e">
        <f>IF($A81="","",VLOOKUP($A81,#REF!,X$3+6,FALSE))</f>
        <v>#REF!</v>
      </c>
      <c r="Y81" s="11" t="e">
        <f t="shared" si="5"/>
        <v>#REF!</v>
      </c>
      <c r="AA81" s="11"/>
      <c r="AD81" t="e">
        <f t="shared" si="6"/>
        <v>#REF!</v>
      </c>
      <c r="AE81" t="e">
        <f t="shared" si="7"/>
        <v>#REF!</v>
      </c>
      <c r="AF81" t="e">
        <f t="shared" si="8"/>
        <v>#REF!</v>
      </c>
      <c r="AG81" t="e">
        <f t="shared" si="9"/>
        <v>#REF!</v>
      </c>
    </row>
    <row r="82" spans="1:33" x14ac:dyDescent="0.25">
      <c r="A82" t="e">
        <f>IF(#REF!="","",#REF!)</f>
        <v>#REF!</v>
      </c>
      <c r="B82" s="10">
        <v>79</v>
      </c>
      <c r="C82" s="10" t="e">
        <f>IF(A82="","",IF(VLOOKUP(A82,#REF!,2,FALSE)=0,"",VLOOKUP(A82,#REF!,2,FALSE)))</f>
        <v>#REF!</v>
      </c>
      <c r="D82" s="10" t="e">
        <f>IF(A82="","",IF(VLOOKUP(A82,#REF!,3,FALSE)=0,"",VLOOKUP(A82,#REF!,3,FALSE)))</f>
        <v>#REF!</v>
      </c>
      <c r="E82" s="10" t="e">
        <f>IF(A82="","",IF(VLOOKUP(A82,#REF!,5,FALSE)=0,"",VLOOKUP(A82,#REF!,5,FALSE)))</f>
        <v>#REF!</v>
      </c>
      <c r="F82" s="10" t="e">
        <f>IF(A82="","",IF(VLOOKUP(A82,#REF!,4,FALSE)=0,"",VLOOKUP(A82,#REF!,4,FALSE)))</f>
        <v>#REF!</v>
      </c>
      <c r="G82" s="11" t="e">
        <f>IF($A82="","",VLOOKUP($A82,#REF!,G$3+6,FALSE))</f>
        <v>#REF!</v>
      </c>
      <c r="H82" s="11" t="e">
        <f>IF($A82="","",VLOOKUP($A82,#REF!,H$3+6,FALSE))</f>
        <v>#REF!</v>
      </c>
      <c r="I82" s="11" t="e">
        <f>IF($A82="","",VLOOKUP($A82,#REF!,I$3+6,FALSE))</f>
        <v>#REF!</v>
      </c>
      <c r="J82" s="11" t="e">
        <f>IF($A82="","",VLOOKUP($A82,#REF!,J$3+6,FALSE))</f>
        <v>#REF!</v>
      </c>
      <c r="K82" s="11" t="e">
        <f>IF($A82="","",VLOOKUP($A82,#REF!,K$3+6,FALSE))</f>
        <v>#REF!</v>
      </c>
      <c r="L82" s="11" t="e">
        <f>IF($A82="","",VLOOKUP($A82,#REF!,L$3+6,FALSE))</f>
        <v>#REF!</v>
      </c>
      <c r="M82" s="11" t="e">
        <f>IF($A82="","",VLOOKUP($A82,#REF!,M$3+6,FALSE))</f>
        <v>#REF!</v>
      </c>
      <c r="N82" s="11" t="e">
        <f>IF($A82="","",VLOOKUP($A82,#REF!,N$3+6,FALSE))</f>
        <v>#REF!</v>
      </c>
      <c r="O82" s="11" t="e">
        <f>IF($A82="","",VLOOKUP($A82,#REF!,O$3+6,FALSE))</f>
        <v>#REF!</v>
      </c>
      <c r="P82" s="11" t="e">
        <f>IF($A82="","",VLOOKUP($A82,#REF!,P$3+6,FALSE))</f>
        <v>#REF!</v>
      </c>
      <c r="Q82" s="11" t="e">
        <f>IF($A82="","",VLOOKUP($A82,#REF!,Q$3+6,FALSE))</f>
        <v>#REF!</v>
      </c>
      <c r="R82" s="11" t="e">
        <f>IF($A82="","",VLOOKUP($A82,#REF!,R$3+6,FALSE))</f>
        <v>#REF!</v>
      </c>
      <c r="S82" s="11" t="e">
        <f>IF($A82="","",VLOOKUP($A82,#REF!,S$3+6,FALSE))</f>
        <v>#REF!</v>
      </c>
      <c r="T82" s="11" t="e">
        <f>IF($A82="","",VLOOKUP($A82,#REF!,T$3+6,FALSE))</f>
        <v>#REF!</v>
      </c>
      <c r="U82" s="11" t="e">
        <f>IF($A82="","",VLOOKUP($A82,#REF!,U$3+6,FALSE))</f>
        <v>#REF!</v>
      </c>
      <c r="V82" s="11" t="e">
        <f>IF($A82="","",VLOOKUP($A82,#REF!,V$3+6,FALSE))</f>
        <v>#REF!</v>
      </c>
      <c r="W82" s="11" t="e">
        <f>IF($A82="","",VLOOKUP($A82,#REF!,W$3+6,FALSE))</f>
        <v>#REF!</v>
      </c>
      <c r="X82" s="11" t="e">
        <f>IF($A82="","",VLOOKUP($A82,#REF!,X$3+6,FALSE))</f>
        <v>#REF!</v>
      </c>
      <c r="Y82" s="11" t="e">
        <f t="shared" si="5"/>
        <v>#REF!</v>
      </c>
      <c r="AA82" s="11"/>
      <c r="AD82" t="e">
        <f t="shared" si="6"/>
        <v>#REF!</v>
      </c>
      <c r="AE82" t="e">
        <f t="shared" si="7"/>
        <v>#REF!</v>
      </c>
      <c r="AF82" t="e">
        <f t="shared" si="8"/>
        <v>#REF!</v>
      </c>
      <c r="AG82" t="e">
        <f t="shared" si="9"/>
        <v>#REF!</v>
      </c>
    </row>
    <row r="83" spans="1:33" x14ac:dyDescent="0.25">
      <c r="A83" t="e">
        <f>IF(#REF!="","",#REF!)</f>
        <v>#REF!</v>
      </c>
      <c r="B83" s="10">
        <v>80</v>
      </c>
      <c r="C83" s="10" t="e">
        <f>IF(A83="","",IF(VLOOKUP(A83,#REF!,2,FALSE)=0,"",VLOOKUP(A83,#REF!,2,FALSE)))</f>
        <v>#REF!</v>
      </c>
      <c r="D83" s="10" t="e">
        <f>IF(A83="","",IF(VLOOKUP(A83,#REF!,3,FALSE)=0,"",VLOOKUP(A83,#REF!,3,FALSE)))</f>
        <v>#REF!</v>
      </c>
      <c r="E83" s="10" t="e">
        <f>IF(A83="","",IF(VLOOKUP(A83,#REF!,5,FALSE)=0,"",VLOOKUP(A83,#REF!,5,FALSE)))</f>
        <v>#REF!</v>
      </c>
      <c r="F83" s="10" t="e">
        <f>IF(A83="","",IF(VLOOKUP(A83,#REF!,4,FALSE)=0,"",VLOOKUP(A83,#REF!,4,FALSE)))</f>
        <v>#REF!</v>
      </c>
      <c r="G83" s="11" t="e">
        <f>IF($A83="","",VLOOKUP($A83,#REF!,G$3+6,FALSE))</f>
        <v>#REF!</v>
      </c>
      <c r="H83" s="11" t="e">
        <f>IF($A83="","",VLOOKUP($A83,#REF!,H$3+6,FALSE))</f>
        <v>#REF!</v>
      </c>
      <c r="I83" s="11" t="e">
        <f>IF($A83="","",VLOOKUP($A83,#REF!,I$3+6,FALSE))</f>
        <v>#REF!</v>
      </c>
      <c r="J83" s="11" t="e">
        <f>IF($A83="","",VLOOKUP($A83,#REF!,J$3+6,FALSE))</f>
        <v>#REF!</v>
      </c>
      <c r="K83" s="11" t="e">
        <f>IF($A83="","",VLOOKUP($A83,#REF!,K$3+6,FALSE))</f>
        <v>#REF!</v>
      </c>
      <c r="L83" s="11" t="e">
        <f>IF($A83="","",VLOOKUP($A83,#REF!,L$3+6,FALSE))</f>
        <v>#REF!</v>
      </c>
      <c r="M83" s="11" t="e">
        <f>IF($A83="","",VLOOKUP($A83,#REF!,M$3+6,FALSE))</f>
        <v>#REF!</v>
      </c>
      <c r="N83" s="11" t="e">
        <f>IF($A83="","",VLOOKUP($A83,#REF!,N$3+6,FALSE))</f>
        <v>#REF!</v>
      </c>
      <c r="O83" s="11" t="e">
        <f>IF($A83="","",VLOOKUP($A83,#REF!,O$3+6,FALSE))</f>
        <v>#REF!</v>
      </c>
      <c r="P83" s="11" t="e">
        <f>IF($A83="","",VLOOKUP($A83,#REF!,P$3+6,FALSE))</f>
        <v>#REF!</v>
      </c>
      <c r="Q83" s="11" t="e">
        <f>IF($A83="","",VLOOKUP($A83,#REF!,Q$3+6,FALSE))</f>
        <v>#REF!</v>
      </c>
      <c r="R83" s="11" t="e">
        <f>IF($A83="","",VLOOKUP($A83,#REF!,R$3+6,FALSE))</f>
        <v>#REF!</v>
      </c>
      <c r="S83" s="11" t="e">
        <f>IF($A83="","",VLOOKUP($A83,#REF!,S$3+6,FALSE))</f>
        <v>#REF!</v>
      </c>
      <c r="T83" s="11" t="e">
        <f>IF($A83="","",VLOOKUP($A83,#REF!,T$3+6,FALSE))</f>
        <v>#REF!</v>
      </c>
      <c r="U83" s="11" t="e">
        <f>IF($A83="","",VLOOKUP($A83,#REF!,U$3+6,FALSE))</f>
        <v>#REF!</v>
      </c>
      <c r="V83" s="11" t="e">
        <f>IF($A83="","",VLOOKUP($A83,#REF!,V$3+6,FALSE))</f>
        <v>#REF!</v>
      </c>
      <c r="W83" s="11" t="e">
        <f>IF($A83="","",VLOOKUP($A83,#REF!,W$3+6,FALSE))</f>
        <v>#REF!</v>
      </c>
      <c r="X83" s="11" t="e">
        <f>IF($A83="","",VLOOKUP($A83,#REF!,X$3+6,FALSE))</f>
        <v>#REF!</v>
      </c>
      <c r="Y83" s="11" t="e">
        <f t="shared" si="5"/>
        <v>#REF!</v>
      </c>
      <c r="AA83" s="11"/>
      <c r="AD83" t="e">
        <f t="shared" si="6"/>
        <v>#REF!</v>
      </c>
      <c r="AE83" t="e">
        <f t="shared" si="7"/>
        <v>#REF!</v>
      </c>
      <c r="AF83" t="e">
        <f t="shared" si="8"/>
        <v>#REF!</v>
      </c>
      <c r="AG83" t="e">
        <f t="shared" si="9"/>
        <v>#REF!</v>
      </c>
    </row>
    <row r="84" spans="1:33" x14ac:dyDescent="0.25">
      <c r="A84" t="e">
        <f>IF(#REF!="","",#REF!)</f>
        <v>#REF!</v>
      </c>
      <c r="B84" s="10">
        <v>81</v>
      </c>
      <c r="C84" s="10" t="e">
        <f>IF(A84="","",IF(VLOOKUP(A84,#REF!,2,FALSE)=0,"",VLOOKUP(A84,#REF!,2,FALSE)))</f>
        <v>#REF!</v>
      </c>
      <c r="D84" s="10" t="e">
        <f>IF(A84="","",IF(VLOOKUP(A84,#REF!,3,FALSE)=0,"",VLOOKUP(A84,#REF!,3,FALSE)))</f>
        <v>#REF!</v>
      </c>
      <c r="E84" s="10" t="e">
        <f>IF(A84="","",IF(VLOOKUP(A84,#REF!,5,FALSE)=0,"",VLOOKUP(A84,#REF!,5,FALSE)))</f>
        <v>#REF!</v>
      </c>
      <c r="F84" s="10" t="e">
        <f>IF(A84="","",IF(VLOOKUP(A84,#REF!,4,FALSE)=0,"",VLOOKUP(A84,#REF!,4,FALSE)))</f>
        <v>#REF!</v>
      </c>
      <c r="G84" s="11" t="e">
        <f>IF($A84="","",VLOOKUP($A84,#REF!,G$3+6,FALSE))</f>
        <v>#REF!</v>
      </c>
      <c r="H84" s="11" t="e">
        <f>IF($A84="","",VLOOKUP($A84,#REF!,H$3+6,FALSE))</f>
        <v>#REF!</v>
      </c>
      <c r="I84" s="11" t="e">
        <f>IF($A84="","",VLOOKUP($A84,#REF!,I$3+6,FALSE))</f>
        <v>#REF!</v>
      </c>
      <c r="J84" s="11" t="e">
        <f>IF($A84="","",VLOOKUP($A84,#REF!,J$3+6,FALSE))</f>
        <v>#REF!</v>
      </c>
      <c r="K84" s="11" t="e">
        <f>IF($A84="","",VLOOKUP($A84,#REF!,K$3+6,FALSE))</f>
        <v>#REF!</v>
      </c>
      <c r="L84" s="11" t="e">
        <f>IF($A84="","",VLOOKUP($A84,#REF!,L$3+6,FALSE))</f>
        <v>#REF!</v>
      </c>
      <c r="M84" s="11" t="e">
        <f>IF($A84="","",VLOOKUP($A84,#REF!,M$3+6,FALSE))</f>
        <v>#REF!</v>
      </c>
      <c r="N84" s="11" t="e">
        <f>IF($A84="","",VLOOKUP($A84,#REF!,N$3+6,FALSE))</f>
        <v>#REF!</v>
      </c>
      <c r="O84" s="11" t="e">
        <f>IF($A84="","",VLOOKUP($A84,#REF!,O$3+6,FALSE))</f>
        <v>#REF!</v>
      </c>
      <c r="P84" s="11" t="e">
        <f>IF($A84="","",VLOOKUP($A84,#REF!,P$3+6,FALSE))</f>
        <v>#REF!</v>
      </c>
      <c r="Q84" s="11" t="e">
        <f>IF($A84="","",VLOOKUP($A84,#REF!,Q$3+6,FALSE))</f>
        <v>#REF!</v>
      </c>
      <c r="R84" s="11" t="e">
        <f>IF($A84="","",VLOOKUP($A84,#REF!,R$3+6,FALSE))</f>
        <v>#REF!</v>
      </c>
      <c r="S84" s="11" t="e">
        <f>IF($A84="","",VLOOKUP($A84,#REF!,S$3+6,FALSE))</f>
        <v>#REF!</v>
      </c>
      <c r="T84" s="11" t="e">
        <f>IF($A84="","",VLOOKUP($A84,#REF!,T$3+6,FALSE))</f>
        <v>#REF!</v>
      </c>
      <c r="U84" s="11" t="e">
        <f>IF($A84="","",VLOOKUP($A84,#REF!,U$3+6,FALSE))</f>
        <v>#REF!</v>
      </c>
      <c r="V84" s="11" t="e">
        <f>IF($A84="","",VLOOKUP($A84,#REF!,V$3+6,FALSE))</f>
        <v>#REF!</v>
      </c>
      <c r="W84" s="11" t="e">
        <f>IF($A84="","",VLOOKUP($A84,#REF!,W$3+6,FALSE))</f>
        <v>#REF!</v>
      </c>
      <c r="X84" s="11" t="e">
        <f>IF($A84="","",VLOOKUP($A84,#REF!,X$3+6,FALSE))</f>
        <v>#REF!</v>
      </c>
      <c r="Y84" s="11" t="e">
        <f t="shared" si="5"/>
        <v>#REF!</v>
      </c>
      <c r="AA84" s="11"/>
      <c r="AD84" t="e">
        <f t="shared" si="6"/>
        <v>#REF!</v>
      </c>
      <c r="AE84" t="e">
        <f t="shared" si="7"/>
        <v>#REF!</v>
      </c>
      <c r="AF84" t="e">
        <f t="shared" si="8"/>
        <v>#REF!</v>
      </c>
      <c r="AG84" t="e">
        <f t="shared" si="9"/>
        <v>#REF!</v>
      </c>
    </row>
    <row r="85" spans="1:33" x14ac:dyDescent="0.25">
      <c r="A85" t="e">
        <f>IF(#REF!="","",#REF!)</f>
        <v>#REF!</v>
      </c>
      <c r="B85" s="10">
        <v>82</v>
      </c>
      <c r="C85" s="10" t="e">
        <f>IF(A85="","",IF(VLOOKUP(A85,#REF!,2,FALSE)=0,"",VLOOKUP(A85,#REF!,2,FALSE)))</f>
        <v>#REF!</v>
      </c>
      <c r="D85" s="10" t="e">
        <f>IF(A85="","",IF(VLOOKUP(A85,#REF!,3,FALSE)=0,"",VLOOKUP(A85,#REF!,3,FALSE)))</f>
        <v>#REF!</v>
      </c>
      <c r="E85" s="10" t="e">
        <f>IF(A85="","",IF(VLOOKUP(A85,#REF!,5,FALSE)=0,"",VLOOKUP(A85,#REF!,5,FALSE)))</f>
        <v>#REF!</v>
      </c>
      <c r="F85" s="10" t="e">
        <f>IF(A85="","",IF(VLOOKUP(A85,#REF!,4,FALSE)=0,"",VLOOKUP(A85,#REF!,4,FALSE)))</f>
        <v>#REF!</v>
      </c>
      <c r="G85" s="11" t="e">
        <f>IF($A85="","",VLOOKUP($A85,#REF!,G$3+6,FALSE))</f>
        <v>#REF!</v>
      </c>
      <c r="H85" s="11" t="e">
        <f>IF($A85="","",VLOOKUP($A85,#REF!,H$3+6,FALSE))</f>
        <v>#REF!</v>
      </c>
      <c r="I85" s="11" t="e">
        <f>IF($A85="","",VLOOKUP($A85,#REF!,I$3+6,FALSE))</f>
        <v>#REF!</v>
      </c>
      <c r="J85" s="11" t="e">
        <f>IF($A85="","",VLOOKUP($A85,#REF!,J$3+6,FALSE))</f>
        <v>#REF!</v>
      </c>
      <c r="K85" s="11" t="e">
        <f>IF($A85="","",VLOOKUP($A85,#REF!,K$3+6,FALSE))</f>
        <v>#REF!</v>
      </c>
      <c r="L85" s="11" t="e">
        <f>IF($A85="","",VLOOKUP($A85,#REF!,L$3+6,FALSE))</f>
        <v>#REF!</v>
      </c>
      <c r="M85" s="11" t="e">
        <f>IF($A85="","",VLOOKUP($A85,#REF!,M$3+6,FALSE))</f>
        <v>#REF!</v>
      </c>
      <c r="N85" s="11" t="e">
        <f>IF($A85="","",VLOOKUP($A85,#REF!,N$3+6,FALSE))</f>
        <v>#REF!</v>
      </c>
      <c r="O85" s="11" t="e">
        <f>IF($A85="","",VLOOKUP($A85,#REF!,O$3+6,FALSE))</f>
        <v>#REF!</v>
      </c>
      <c r="P85" s="11" t="e">
        <f>IF($A85="","",VLOOKUP($A85,#REF!,P$3+6,FALSE))</f>
        <v>#REF!</v>
      </c>
      <c r="Q85" s="11" t="e">
        <f>IF($A85="","",VLOOKUP($A85,#REF!,Q$3+6,FALSE))</f>
        <v>#REF!</v>
      </c>
      <c r="R85" s="11" t="e">
        <f>IF($A85="","",VLOOKUP($A85,#REF!,R$3+6,FALSE))</f>
        <v>#REF!</v>
      </c>
      <c r="S85" s="11" t="e">
        <f>IF($A85="","",VLOOKUP($A85,#REF!,S$3+6,FALSE))</f>
        <v>#REF!</v>
      </c>
      <c r="T85" s="11" t="e">
        <f>IF($A85="","",VLOOKUP($A85,#REF!,T$3+6,FALSE))</f>
        <v>#REF!</v>
      </c>
      <c r="U85" s="11" t="e">
        <f>IF($A85="","",VLOOKUP($A85,#REF!,U$3+6,FALSE))</f>
        <v>#REF!</v>
      </c>
      <c r="V85" s="11" t="e">
        <f>IF($A85="","",VLOOKUP($A85,#REF!,V$3+6,FALSE))</f>
        <v>#REF!</v>
      </c>
      <c r="W85" s="11" t="e">
        <f>IF($A85="","",VLOOKUP($A85,#REF!,W$3+6,FALSE))</f>
        <v>#REF!</v>
      </c>
      <c r="X85" s="11" t="e">
        <f>IF($A85="","",VLOOKUP($A85,#REF!,X$3+6,FALSE))</f>
        <v>#REF!</v>
      </c>
      <c r="Y85" s="11" t="e">
        <f t="shared" si="5"/>
        <v>#REF!</v>
      </c>
      <c r="AA85" s="11"/>
      <c r="AD85" t="e">
        <f t="shared" si="6"/>
        <v>#REF!</v>
      </c>
      <c r="AE85" t="e">
        <f t="shared" si="7"/>
        <v>#REF!</v>
      </c>
      <c r="AF85" t="e">
        <f t="shared" si="8"/>
        <v>#REF!</v>
      </c>
      <c r="AG85" t="e">
        <f t="shared" si="9"/>
        <v>#REF!</v>
      </c>
    </row>
    <row r="86" spans="1:33" x14ac:dyDescent="0.25">
      <c r="A86" t="e">
        <f>IF(#REF!="","",#REF!)</f>
        <v>#REF!</v>
      </c>
      <c r="B86" s="10">
        <v>83</v>
      </c>
      <c r="C86" s="10" t="e">
        <f>IF(A86="","",IF(VLOOKUP(A86,#REF!,2,FALSE)=0,"",VLOOKUP(A86,#REF!,2,FALSE)))</f>
        <v>#REF!</v>
      </c>
      <c r="D86" s="10" t="e">
        <f>IF(A86="","",IF(VLOOKUP(A86,#REF!,3,FALSE)=0,"",VLOOKUP(A86,#REF!,3,FALSE)))</f>
        <v>#REF!</v>
      </c>
      <c r="E86" s="10" t="e">
        <f>IF(A86="","",IF(VLOOKUP(A86,#REF!,5,FALSE)=0,"",VLOOKUP(A86,#REF!,5,FALSE)))</f>
        <v>#REF!</v>
      </c>
      <c r="F86" s="10" t="e">
        <f>IF(A86="","",IF(VLOOKUP(A86,#REF!,4,FALSE)=0,"",VLOOKUP(A86,#REF!,4,FALSE)))</f>
        <v>#REF!</v>
      </c>
      <c r="G86" s="11" t="e">
        <f>IF($A86="","",VLOOKUP($A86,#REF!,G$3+6,FALSE))</f>
        <v>#REF!</v>
      </c>
      <c r="H86" s="11" t="e">
        <f>IF($A86="","",VLOOKUP($A86,#REF!,H$3+6,FALSE))</f>
        <v>#REF!</v>
      </c>
      <c r="I86" s="11" t="e">
        <f>IF($A86="","",VLOOKUP($A86,#REF!,I$3+6,FALSE))</f>
        <v>#REF!</v>
      </c>
      <c r="J86" s="11" t="e">
        <f>IF($A86="","",VLOOKUP($A86,#REF!,J$3+6,FALSE))</f>
        <v>#REF!</v>
      </c>
      <c r="K86" s="11" t="e">
        <f>IF($A86="","",VLOOKUP($A86,#REF!,K$3+6,FALSE))</f>
        <v>#REF!</v>
      </c>
      <c r="L86" s="11" t="e">
        <f>IF($A86="","",VLOOKUP($A86,#REF!,L$3+6,FALSE))</f>
        <v>#REF!</v>
      </c>
      <c r="M86" s="11" t="e">
        <f>IF($A86="","",VLOOKUP($A86,#REF!,M$3+6,FALSE))</f>
        <v>#REF!</v>
      </c>
      <c r="N86" s="11" t="e">
        <f>IF($A86="","",VLOOKUP($A86,#REF!,N$3+6,FALSE))</f>
        <v>#REF!</v>
      </c>
      <c r="O86" s="11" t="e">
        <f>IF($A86="","",VLOOKUP($A86,#REF!,O$3+6,FALSE))</f>
        <v>#REF!</v>
      </c>
      <c r="P86" s="11" t="e">
        <f>IF($A86="","",VLOOKUP($A86,#REF!,P$3+6,FALSE))</f>
        <v>#REF!</v>
      </c>
      <c r="Q86" s="11" t="e">
        <f>IF($A86="","",VLOOKUP($A86,#REF!,Q$3+6,FALSE))</f>
        <v>#REF!</v>
      </c>
      <c r="R86" s="11" t="e">
        <f>IF($A86="","",VLOOKUP($A86,#REF!,R$3+6,FALSE))</f>
        <v>#REF!</v>
      </c>
      <c r="S86" s="11" t="e">
        <f>IF($A86="","",VLOOKUP($A86,#REF!,S$3+6,FALSE))</f>
        <v>#REF!</v>
      </c>
      <c r="T86" s="11" t="e">
        <f>IF($A86="","",VLOOKUP($A86,#REF!,T$3+6,FALSE))</f>
        <v>#REF!</v>
      </c>
      <c r="U86" s="11" t="e">
        <f>IF($A86="","",VLOOKUP($A86,#REF!,U$3+6,FALSE))</f>
        <v>#REF!</v>
      </c>
      <c r="V86" s="11" t="e">
        <f>IF($A86="","",VLOOKUP($A86,#REF!,V$3+6,FALSE))</f>
        <v>#REF!</v>
      </c>
      <c r="W86" s="11" t="e">
        <f>IF($A86="","",VLOOKUP($A86,#REF!,W$3+6,FALSE))</f>
        <v>#REF!</v>
      </c>
      <c r="X86" s="11" t="e">
        <f>IF($A86="","",VLOOKUP($A86,#REF!,X$3+6,FALSE))</f>
        <v>#REF!</v>
      </c>
      <c r="Y86" s="11" t="e">
        <f t="shared" si="5"/>
        <v>#REF!</v>
      </c>
      <c r="AA86" s="11"/>
      <c r="AD86" t="e">
        <f t="shared" si="6"/>
        <v>#REF!</v>
      </c>
      <c r="AE86" t="e">
        <f t="shared" si="7"/>
        <v>#REF!</v>
      </c>
      <c r="AF86" t="e">
        <f t="shared" si="8"/>
        <v>#REF!</v>
      </c>
      <c r="AG86" t="e">
        <f t="shared" si="9"/>
        <v>#REF!</v>
      </c>
    </row>
    <row r="87" spans="1:33" x14ac:dyDescent="0.25">
      <c r="A87" t="e">
        <f>IF(#REF!="","",#REF!)</f>
        <v>#REF!</v>
      </c>
      <c r="B87" s="10">
        <v>84</v>
      </c>
      <c r="C87" s="10" t="e">
        <f>IF(A87="","",IF(VLOOKUP(A87,#REF!,2,FALSE)=0,"",VLOOKUP(A87,#REF!,2,FALSE)))</f>
        <v>#REF!</v>
      </c>
      <c r="D87" s="10" t="e">
        <f>IF(A87="","",IF(VLOOKUP(A87,#REF!,3,FALSE)=0,"",VLOOKUP(A87,#REF!,3,FALSE)))</f>
        <v>#REF!</v>
      </c>
      <c r="E87" s="10" t="e">
        <f>IF(A87="","",IF(VLOOKUP(A87,#REF!,5,FALSE)=0,"",VLOOKUP(A87,#REF!,5,FALSE)))</f>
        <v>#REF!</v>
      </c>
      <c r="F87" s="10" t="e">
        <f>IF(A87="","",IF(VLOOKUP(A87,#REF!,4,FALSE)=0,"",VLOOKUP(A87,#REF!,4,FALSE)))</f>
        <v>#REF!</v>
      </c>
      <c r="G87" s="11" t="e">
        <f>IF($A87="","",VLOOKUP($A87,#REF!,G$3+6,FALSE))</f>
        <v>#REF!</v>
      </c>
      <c r="H87" s="11" t="e">
        <f>IF($A87="","",VLOOKUP($A87,#REF!,H$3+6,FALSE))</f>
        <v>#REF!</v>
      </c>
      <c r="I87" s="11" t="e">
        <f>IF($A87="","",VLOOKUP($A87,#REF!,I$3+6,FALSE))</f>
        <v>#REF!</v>
      </c>
      <c r="J87" s="11" t="e">
        <f>IF($A87="","",VLOOKUP($A87,#REF!,J$3+6,FALSE))</f>
        <v>#REF!</v>
      </c>
      <c r="K87" s="11" t="e">
        <f>IF($A87="","",VLOOKUP($A87,#REF!,K$3+6,FALSE))</f>
        <v>#REF!</v>
      </c>
      <c r="L87" s="11" t="e">
        <f>IF($A87="","",VLOOKUP($A87,#REF!,L$3+6,FALSE))</f>
        <v>#REF!</v>
      </c>
      <c r="M87" s="11" t="e">
        <f>IF($A87="","",VLOOKUP($A87,#REF!,M$3+6,FALSE))</f>
        <v>#REF!</v>
      </c>
      <c r="N87" s="11" t="e">
        <f>IF($A87="","",VLOOKUP($A87,#REF!,N$3+6,FALSE))</f>
        <v>#REF!</v>
      </c>
      <c r="O87" s="11" t="e">
        <f>IF($A87="","",VLOOKUP($A87,#REF!,O$3+6,FALSE))</f>
        <v>#REF!</v>
      </c>
      <c r="P87" s="11" t="e">
        <f>IF($A87="","",VLOOKUP($A87,#REF!,P$3+6,FALSE))</f>
        <v>#REF!</v>
      </c>
      <c r="Q87" s="11" t="e">
        <f>IF($A87="","",VLOOKUP($A87,#REF!,Q$3+6,FALSE))</f>
        <v>#REF!</v>
      </c>
      <c r="R87" s="11" t="e">
        <f>IF($A87="","",VLOOKUP($A87,#REF!,R$3+6,FALSE))</f>
        <v>#REF!</v>
      </c>
      <c r="S87" s="11" t="e">
        <f>IF($A87="","",VLOOKUP($A87,#REF!,S$3+6,FALSE))</f>
        <v>#REF!</v>
      </c>
      <c r="T87" s="11" t="e">
        <f>IF($A87="","",VLOOKUP($A87,#REF!,T$3+6,FALSE))</f>
        <v>#REF!</v>
      </c>
      <c r="U87" s="11" t="e">
        <f>IF($A87="","",VLOOKUP($A87,#REF!,U$3+6,FALSE))</f>
        <v>#REF!</v>
      </c>
      <c r="V87" s="11" t="e">
        <f>IF($A87="","",VLOOKUP($A87,#REF!,V$3+6,FALSE))</f>
        <v>#REF!</v>
      </c>
      <c r="W87" s="11" t="e">
        <f>IF($A87="","",VLOOKUP($A87,#REF!,W$3+6,FALSE))</f>
        <v>#REF!</v>
      </c>
      <c r="X87" s="11" t="e">
        <f>IF($A87="","",VLOOKUP($A87,#REF!,X$3+6,FALSE))</f>
        <v>#REF!</v>
      </c>
      <c r="Y87" s="11" t="e">
        <f t="shared" si="5"/>
        <v>#REF!</v>
      </c>
      <c r="AA87" s="11"/>
      <c r="AD87" t="e">
        <f t="shared" si="6"/>
        <v>#REF!</v>
      </c>
      <c r="AE87" t="e">
        <f t="shared" si="7"/>
        <v>#REF!</v>
      </c>
      <c r="AF87" t="e">
        <f t="shared" si="8"/>
        <v>#REF!</v>
      </c>
      <c r="AG87" t="e">
        <f t="shared" si="9"/>
        <v>#REF!</v>
      </c>
    </row>
    <row r="88" spans="1:33" x14ac:dyDescent="0.25">
      <c r="A88" t="e">
        <f>IF(#REF!="","",#REF!)</f>
        <v>#REF!</v>
      </c>
      <c r="B88" s="10">
        <v>85</v>
      </c>
      <c r="C88" s="10" t="e">
        <f>IF(A88="","",IF(VLOOKUP(A88,#REF!,2,FALSE)=0,"",VLOOKUP(A88,#REF!,2,FALSE)))</f>
        <v>#REF!</v>
      </c>
      <c r="D88" s="10" t="e">
        <f>IF(A88="","",IF(VLOOKUP(A88,#REF!,3,FALSE)=0,"",VLOOKUP(A88,#REF!,3,FALSE)))</f>
        <v>#REF!</v>
      </c>
      <c r="E88" s="10" t="e">
        <f>IF(A88="","",IF(VLOOKUP(A88,#REF!,5,FALSE)=0,"",VLOOKUP(A88,#REF!,5,FALSE)))</f>
        <v>#REF!</v>
      </c>
      <c r="F88" s="10" t="e">
        <f>IF(A88="","",IF(VLOOKUP(A88,#REF!,4,FALSE)=0,"",VLOOKUP(A88,#REF!,4,FALSE)))</f>
        <v>#REF!</v>
      </c>
      <c r="G88" s="11" t="e">
        <f>IF($A88="","",VLOOKUP($A88,#REF!,G$3+6,FALSE))</f>
        <v>#REF!</v>
      </c>
      <c r="H88" s="11" t="e">
        <f>IF($A88="","",VLOOKUP($A88,#REF!,H$3+6,FALSE))</f>
        <v>#REF!</v>
      </c>
      <c r="I88" s="11" t="e">
        <f>IF($A88="","",VLOOKUP($A88,#REF!,I$3+6,FALSE))</f>
        <v>#REF!</v>
      </c>
      <c r="J88" s="11" t="e">
        <f>IF($A88="","",VLOOKUP($A88,#REF!,J$3+6,FALSE))</f>
        <v>#REF!</v>
      </c>
      <c r="K88" s="11" t="e">
        <f>IF($A88="","",VLOOKUP($A88,#REF!,K$3+6,FALSE))</f>
        <v>#REF!</v>
      </c>
      <c r="L88" s="11" t="e">
        <f>IF($A88="","",VLOOKUP($A88,#REF!,L$3+6,FALSE))</f>
        <v>#REF!</v>
      </c>
      <c r="M88" s="11" t="e">
        <f>IF($A88="","",VLOOKUP($A88,#REF!,M$3+6,FALSE))</f>
        <v>#REF!</v>
      </c>
      <c r="N88" s="11" t="e">
        <f>IF($A88="","",VLOOKUP($A88,#REF!,N$3+6,FALSE))</f>
        <v>#REF!</v>
      </c>
      <c r="O88" s="11" t="e">
        <f>IF($A88="","",VLOOKUP($A88,#REF!,O$3+6,FALSE))</f>
        <v>#REF!</v>
      </c>
      <c r="P88" s="11" t="e">
        <f>IF($A88="","",VLOOKUP($A88,#REF!,P$3+6,FALSE))</f>
        <v>#REF!</v>
      </c>
      <c r="Q88" s="11" t="e">
        <f>IF($A88="","",VLOOKUP($A88,#REF!,Q$3+6,FALSE))</f>
        <v>#REF!</v>
      </c>
      <c r="R88" s="11" t="e">
        <f>IF($A88="","",VLOOKUP($A88,#REF!,R$3+6,FALSE))</f>
        <v>#REF!</v>
      </c>
      <c r="S88" s="11" t="e">
        <f>IF($A88="","",VLOOKUP($A88,#REF!,S$3+6,FALSE))</f>
        <v>#REF!</v>
      </c>
      <c r="T88" s="11" t="e">
        <f>IF($A88="","",VLOOKUP($A88,#REF!,T$3+6,FALSE))</f>
        <v>#REF!</v>
      </c>
      <c r="U88" s="11" t="e">
        <f>IF($A88="","",VLOOKUP($A88,#REF!,U$3+6,FALSE))</f>
        <v>#REF!</v>
      </c>
      <c r="V88" s="11" t="e">
        <f>IF($A88="","",VLOOKUP($A88,#REF!,V$3+6,FALSE))</f>
        <v>#REF!</v>
      </c>
      <c r="W88" s="11" t="e">
        <f>IF($A88="","",VLOOKUP($A88,#REF!,W$3+6,FALSE))</f>
        <v>#REF!</v>
      </c>
      <c r="X88" s="11" t="e">
        <f>IF($A88="","",VLOOKUP($A88,#REF!,X$3+6,FALSE))</f>
        <v>#REF!</v>
      </c>
      <c r="Y88" s="11" t="e">
        <f t="shared" si="5"/>
        <v>#REF!</v>
      </c>
      <c r="AA88" s="11"/>
      <c r="AD88" t="e">
        <f t="shared" si="6"/>
        <v>#REF!</v>
      </c>
      <c r="AE88" t="e">
        <f t="shared" si="7"/>
        <v>#REF!</v>
      </c>
      <c r="AF88" t="e">
        <f t="shared" si="8"/>
        <v>#REF!</v>
      </c>
      <c r="AG88" t="e">
        <f t="shared" si="9"/>
        <v>#REF!</v>
      </c>
    </row>
    <row r="89" spans="1:33" x14ac:dyDescent="0.25">
      <c r="A89" t="e">
        <f>IF(#REF!="","",#REF!)</f>
        <v>#REF!</v>
      </c>
      <c r="B89" s="10">
        <v>86</v>
      </c>
      <c r="C89" s="10" t="e">
        <f>IF(A89="","",IF(VLOOKUP(A89,#REF!,2,FALSE)=0,"",VLOOKUP(A89,#REF!,2,FALSE)))</f>
        <v>#REF!</v>
      </c>
      <c r="D89" s="10" t="e">
        <f>IF(A89="","",IF(VLOOKUP(A89,#REF!,3,FALSE)=0,"",VLOOKUP(A89,#REF!,3,FALSE)))</f>
        <v>#REF!</v>
      </c>
      <c r="E89" s="10" t="e">
        <f>IF(A89="","",IF(VLOOKUP(A89,#REF!,5,FALSE)=0,"",VLOOKUP(A89,#REF!,5,FALSE)))</f>
        <v>#REF!</v>
      </c>
      <c r="F89" s="10" t="e">
        <f>IF(A89="","",IF(VLOOKUP(A89,#REF!,4,FALSE)=0,"",VLOOKUP(A89,#REF!,4,FALSE)))</f>
        <v>#REF!</v>
      </c>
      <c r="G89" s="11" t="e">
        <f>IF($A89="","",VLOOKUP($A89,#REF!,G$3+6,FALSE))</f>
        <v>#REF!</v>
      </c>
      <c r="H89" s="11" t="e">
        <f>IF($A89="","",VLOOKUP($A89,#REF!,H$3+6,FALSE))</f>
        <v>#REF!</v>
      </c>
      <c r="I89" s="11" t="e">
        <f>IF($A89="","",VLOOKUP($A89,#REF!,I$3+6,FALSE))</f>
        <v>#REF!</v>
      </c>
      <c r="J89" s="11" t="e">
        <f>IF($A89="","",VLOOKUP($A89,#REF!,J$3+6,FALSE))</f>
        <v>#REF!</v>
      </c>
      <c r="K89" s="11" t="e">
        <f>IF($A89="","",VLOOKUP($A89,#REF!,K$3+6,FALSE))</f>
        <v>#REF!</v>
      </c>
      <c r="L89" s="11" t="e">
        <f>IF($A89="","",VLOOKUP($A89,#REF!,L$3+6,FALSE))</f>
        <v>#REF!</v>
      </c>
      <c r="M89" s="11" t="e">
        <f>IF($A89="","",VLOOKUP($A89,#REF!,M$3+6,FALSE))</f>
        <v>#REF!</v>
      </c>
      <c r="N89" s="11" t="e">
        <f>IF($A89="","",VLOOKUP($A89,#REF!,N$3+6,FALSE))</f>
        <v>#REF!</v>
      </c>
      <c r="O89" s="11" t="e">
        <f>IF($A89="","",VLOOKUP($A89,#REF!,O$3+6,FALSE))</f>
        <v>#REF!</v>
      </c>
      <c r="P89" s="11" t="e">
        <f>IF($A89="","",VLOOKUP($A89,#REF!,P$3+6,FALSE))</f>
        <v>#REF!</v>
      </c>
      <c r="Q89" s="11" t="e">
        <f>IF($A89="","",VLOOKUP($A89,#REF!,Q$3+6,FALSE))</f>
        <v>#REF!</v>
      </c>
      <c r="R89" s="11" t="e">
        <f>IF($A89="","",VLOOKUP($A89,#REF!,R$3+6,FALSE))</f>
        <v>#REF!</v>
      </c>
      <c r="S89" s="11" t="e">
        <f>IF($A89="","",VLOOKUP($A89,#REF!,S$3+6,FALSE))</f>
        <v>#REF!</v>
      </c>
      <c r="T89" s="11" t="e">
        <f>IF($A89="","",VLOOKUP($A89,#REF!,T$3+6,FALSE))</f>
        <v>#REF!</v>
      </c>
      <c r="U89" s="11" t="e">
        <f>IF($A89="","",VLOOKUP($A89,#REF!,U$3+6,FALSE))</f>
        <v>#REF!</v>
      </c>
      <c r="V89" s="11" t="e">
        <f>IF($A89="","",VLOOKUP($A89,#REF!,V$3+6,FALSE))</f>
        <v>#REF!</v>
      </c>
      <c r="W89" s="11" t="e">
        <f>IF($A89="","",VLOOKUP($A89,#REF!,W$3+6,FALSE))</f>
        <v>#REF!</v>
      </c>
      <c r="X89" s="11" t="e">
        <f>IF($A89="","",VLOOKUP($A89,#REF!,X$3+6,FALSE))</f>
        <v>#REF!</v>
      </c>
      <c r="Y89" s="11" t="e">
        <f t="shared" si="5"/>
        <v>#REF!</v>
      </c>
      <c r="AA89" s="11"/>
      <c r="AD89" t="e">
        <f t="shared" si="6"/>
        <v>#REF!</v>
      </c>
      <c r="AE89" t="e">
        <f t="shared" si="7"/>
        <v>#REF!</v>
      </c>
      <c r="AF89" t="e">
        <f t="shared" si="8"/>
        <v>#REF!</v>
      </c>
      <c r="AG89" t="e">
        <f t="shared" si="9"/>
        <v>#REF!</v>
      </c>
    </row>
    <row r="90" spans="1:33" x14ac:dyDescent="0.25">
      <c r="A90" t="e">
        <f>IF(#REF!="","",#REF!)</f>
        <v>#REF!</v>
      </c>
      <c r="B90" s="10">
        <v>87</v>
      </c>
      <c r="C90" s="10" t="e">
        <f>IF(A90="","",IF(VLOOKUP(A90,#REF!,2,FALSE)=0,"",VLOOKUP(A90,#REF!,2,FALSE)))</f>
        <v>#REF!</v>
      </c>
      <c r="D90" s="10" t="e">
        <f>IF(A90="","",IF(VLOOKUP(A90,#REF!,3,FALSE)=0,"",VLOOKUP(A90,#REF!,3,FALSE)))</f>
        <v>#REF!</v>
      </c>
      <c r="E90" s="10" t="e">
        <f>IF(A90="","",IF(VLOOKUP(A90,#REF!,5,FALSE)=0,"",VLOOKUP(A90,#REF!,5,FALSE)))</f>
        <v>#REF!</v>
      </c>
      <c r="F90" s="10" t="e">
        <f>IF(A90="","",IF(VLOOKUP(A90,#REF!,4,FALSE)=0,"",VLOOKUP(A90,#REF!,4,FALSE)))</f>
        <v>#REF!</v>
      </c>
      <c r="G90" s="11" t="e">
        <f>IF($A90="","",VLOOKUP($A90,#REF!,G$3+6,FALSE))</f>
        <v>#REF!</v>
      </c>
      <c r="H90" s="11" t="e">
        <f>IF($A90="","",VLOOKUP($A90,#REF!,H$3+6,FALSE))</f>
        <v>#REF!</v>
      </c>
      <c r="I90" s="11" t="e">
        <f>IF($A90="","",VLOOKUP($A90,#REF!,I$3+6,FALSE))</f>
        <v>#REF!</v>
      </c>
      <c r="J90" s="11" t="e">
        <f>IF($A90="","",VLOOKUP($A90,#REF!,J$3+6,FALSE))</f>
        <v>#REF!</v>
      </c>
      <c r="K90" s="11" t="e">
        <f>IF($A90="","",VLOOKUP($A90,#REF!,K$3+6,FALSE))</f>
        <v>#REF!</v>
      </c>
      <c r="L90" s="11" t="e">
        <f>IF($A90="","",VLOOKUP($A90,#REF!,L$3+6,FALSE))</f>
        <v>#REF!</v>
      </c>
      <c r="M90" s="11" t="e">
        <f>IF($A90="","",VLOOKUP($A90,#REF!,M$3+6,FALSE))</f>
        <v>#REF!</v>
      </c>
      <c r="N90" s="11" t="e">
        <f>IF($A90="","",VLOOKUP($A90,#REF!,N$3+6,FALSE))</f>
        <v>#REF!</v>
      </c>
      <c r="O90" s="11" t="e">
        <f>IF($A90="","",VLOOKUP($A90,#REF!,O$3+6,FALSE))</f>
        <v>#REF!</v>
      </c>
      <c r="P90" s="11" t="e">
        <f>IF($A90="","",VLOOKUP($A90,#REF!,P$3+6,FALSE))</f>
        <v>#REF!</v>
      </c>
      <c r="Q90" s="11" t="e">
        <f>IF($A90="","",VLOOKUP($A90,#REF!,Q$3+6,FALSE))</f>
        <v>#REF!</v>
      </c>
      <c r="R90" s="11" t="e">
        <f>IF($A90="","",VLOOKUP($A90,#REF!,R$3+6,FALSE))</f>
        <v>#REF!</v>
      </c>
      <c r="S90" s="11" t="e">
        <f>IF($A90="","",VLOOKUP($A90,#REF!,S$3+6,FALSE))</f>
        <v>#REF!</v>
      </c>
      <c r="T90" s="11" t="e">
        <f>IF($A90="","",VLOOKUP($A90,#REF!,T$3+6,FALSE))</f>
        <v>#REF!</v>
      </c>
      <c r="U90" s="11" t="e">
        <f>IF($A90="","",VLOOKUP($A90,#REF!,U$3+6,FALSE))</f>
        <v>#REF!</v>
      </c>
      <c r="V90" s="11" t="e">
        <f>IF($A90="","",VLOOKUP($A90,#REF!,V$3+6,FALSE))</f>
        <v>#REF!</v>
      </c>
      <c r="W90" s="11" t="e">
        <f>IF($A90="","",VLOOKUP($A90,#REF!,W$3+6,FALSE))</f>
        <v>#REF!</v>
      </c>
      <c r="X90" s="11" t="e">
        <f>IF($A90="","",VLOOKUP($A90,#REF!,X$3+6,FALSE))</f>
        <v>#REF!</v>
      </c>
      <c r="Y90" s="11" t="e">
        <f t="shared" si="5"/>
        <v>#REF!</v>
      </c>
      <c r="AA90" s="11"/>
      <c r="AD90" t="e">
        <f t="shared" si="6"/>
        <v>#REF!</v>
      </c>
      <c r="AE90" t="e">
        <f t="shared" si="7"/>
        <v>#REF!</v>
      </c>
      <c r="AF90" t="e">
        <f t="shared" si="8"/>
        <v>#REF!</v>
      </c>
      <c r="AG90" t="e">
        <f t="shared" si="9"/>
        <v>#REF!</v>
      </c>
    </row>
    <row r="91" spans="1:33" x14ac:dyDescent="0.25">
      <c r="A91" t="e">
        <f>IF(#REF!="","",#REF!)</f>
        <v>#REF!</v>
      </c>
      <c r="B91" s="10">
        <v>88</v>
      </c>
      <c r="C91" s="10" t="e">
        <f>IF(A91="","",IF(VLOOKUP(A91,#REF!,2,FALSE)=0,"",VLOOKUP(A91,#REF!,2,FALSE)))</f>
        <v>#REF!</v>
      </c>
      <c r="D91" s="10" t="e">
        <f>IF(A91="","",IF(VLOOKUP(A91,#REF!,3,FALSE)=0,"",VLOOKUP(A91,#REF!,3,FALSE)))</f>
        <v>#REF!</v>
      </c>
      <c r="E91" s="10" t="e">
        <f>IF(A91="","",IF(VLOOKUP(A91,#REF!,5,FALSE)=0,"",VLOOKUP(A91,#REF!,5,FALSE)))</f>
        <v>#REF!</v>
      </c>
      <c r="F91" s="10" t="e">
        <f>IF(A91="","",IF(VLOOKUP(A91,#REF!,4,FALSE)=0,"",VLOOKUP(A91,#REF!,4,FALSE)))</f>
        <v>#REF!</v>
      </c>
      <c r="G91" s="11" t="e">
        <f>IF($A91="","",VLOOKUP($A91,#REF!,G$3+6,FALSE))</f>
        <v>#REF!</v>
      </c>
      <c r="H91" s="11" t="e">
        <f>IF($A91="","",VLOOKUP($A91,#REF!,H$3+6,FALSE))</f>
        <v>#REF!</v>
      </c>
      <c r="I91" s="11" t="e">
        <f>IF($A91="","",VLOOKUP($A91,#REF!,I$3+6,FALSE))</f>
        <v>#REF!</v>
      </c>
      <c r="J91" s="11" t="e">
        <f>IF($A91="","",VLOOKUP($A91,#REF!,J$3+6,FALSE))</f>
        <v>#REF!</v>
      </c>
      <c r="K91" s="11" t="e">
        <f>IF($A91="","",VLOOKUP($A91,#REF!,K$3+6,FALSE))</f>
        <v>#REF!</v>
      </c>
      <c r="L91" s="11" t="e">
        <f>IF($A91="","",VLOOKUP($A91,#REF!,L$3+6,FALSE))</f>
        <v>#REF!</v>
      </c>
      <c r="M91" s="11" t="e">
        <f>IF($A91="","",VLOOKUP($A91,#REF!,M$3+6,FALSE))</f>
        <v>#REF!</v>
      </c>
      <c r="N91" s="11" t="e">
        <f>IF($A91="","",VLOOKUP($A91,#REF!,N$3+6,FALSE))</f>
        <v>#REF!</v>
      </c>
      <c r="O91" s="11" t="e">
        <f>IF($A91="","",VLOOKUP($A91,#REF!,O$3+6,FALSE))</f>
        <v>#REF!</v>
      </c>
      <c r="P91" s="11" t="e">
        <f>IF($A91="","",VLOOKUP($A91,#REF!,P$3+6,FALSE))</f>
        <v>#REF!</v>
      </c>
      <c r="Q91" s="11" t="e">
        <f>IF($A91="","",VLOOKUP($A91,#REF!,Q$3+6,FALSE))</f>
        <v>#REF!</v>
      </c>
      <c r="R91" s="11" t="e">
        <f>IF($A91="","",VLOOKUP($A91,#REF!,R$3+6,FALSE))</f>
        <v>#REF!</v>
      </c>
      <c r="S91" s="11" t="e">
        <f>IF($A91="","",VLOOKUP($A91,#REF!,S$3+6,FALSE))</f>
        <v>#REF!</v>
      </c>
      <c r="T91" s="11" t="e">
        <f>IF($A91="","",VLOOKUP($A91,#REF!,T$3+6,FALSE))</f>
        <v>#REF!</v>
      </c>
      <c r="U91" s="11" t="e">
        <f>IF($A91="","",VLOOKUP($A91,#REF!,U$3+6,FALSE))</f>
        <v>#REF!</v>
      </c>
      <c r="V91" s="11" t="e">
        <f>IF($A91="","",VLOOKUP($A91,#REF!,V$3+6,FALSE))</f>
        <v>#REF!</v>
      </c>
      <c r="W91" s="11" t="e">
        <f>IF($A91="","",VLOOKUP($A91,#REF!,W$3+6,FALSE))</f>
        <v>#REF!</v>
      </c>
      <c r="X91" s="11" t="e">
        <f>IF($A91="","",VLOOKUP($A91,#REF!,X$3+6,FALSE))</f>
        <v>#REF!</v>
      </c>
      <c r="Y91" s="11" t="e">
        <f t="shared" si="5"/>
        <v>#REF!</v>
      </c>
      <c r="AA91" s="11"/>
      <c r="AD91" t="e">
        <f t="shared" si="6"/>
        <v>#REF!</v>
      </c>
      <c r="AE91" t="e">
        <f t="shared" si="7"/>
        <v>#REF!</v>
      </c>
      <c r="AF91" t="e">
        <f t="shared" si="8"/>
        <v>#REF!</v>
      </c>
      <c r="AG91" t="e">
        <f t="shared" si="9"/>
        <v>#REF!</v>
      </c>
    </row>
    <row r="92" spans="1:33" x14ac:dyDescent="0.25">
      <c r="A92" t="e">
        <f>IF(#REF!="","",#REF!)</f>
        <v>#REF!</v>
      </c>
      <c r="B92" s="10">
        <v>89</v>
      </c>
      <c r="C92" s="10" t="e">
        <f>IF(A92="","",IF(VLOOKUP(A92,#REF!,2,FALSE)=0,"",VLOOKUP(A92,#REF!,2,FALSE)))</f>
        <v>#REF!</v>
      </c>
      <c r="D92" s="10" t="e">
        <f>IF(A92="","",IF(VLOOKUP(A92,#REF!,3,FALSE)=0,"",VLOOKUP(A92,#REF!,3,FALSE)))</f>
        <v>#REF!</v>
      </c>
      <c r="E92" s="10" t="e">
        <f>IF(A92="","",IF(VLOOKUP(A92,#REF!,5,FALSE)=0,"",VLOOKUP(A92,#REF!,5,FALSE)))</f>
        <v>#REF!</v>
      </c>
      <c r="F92" s="10" t="e">
        <f>IF(A92="","",IF(VLOOKUP(A92,#REF!,4,FALSE)=0,"",VLOOKUP(A92,#REF!,4,FALSE)))</f>
        <v>#REF!</v>
      </c>
      <c r="G92" s="11" t="e">
        <f>IF($A92="","",VLOOKUP($A92,#REF!,G$3+6,FALSE))</f>
        <v>#REF!</v>
      </c>
      <c r="H92" s="11" t="e">
        <f>IF($A92="","",VLOOKUP($A92,#REF!,H$3+6,FALSE))</f>
        <v>#REF!</v>
      </c>
      <c r="I92" s="11" t="e">
        <f>IF($A92="","",VLOOKUP($A92,#REF!,I$3+6,FALSE))</f>
        <v>#REF!</v>
      </c>
      <c r="J92" s="11" t="e">
        <f>IF($A92="","",VLOOKUP($A92,#REF!,J$3+6,FALSE))</f>
        <v>#REF!</v>
      </c>
      <c r="K92" s="11" t="e">
        <f>IF($A92="","",VLOOKUP($A92,#REF!,K$3+6,FALSE))</f>
        <v>#REF!</v>
      </c>
      <c r="L92" s="11" t="e">
        <f>IF($A92="","",VLOOKUP($A92,#REF!,L$3+6,FALSE))</f>
        <v>#REF!</v>
      </c>
      <c r="M92" s="11" t="e">
        <f>IF($A92="","",VLOOKUP($A92,#REF!,M$3+6,FALSE))</f>
        <v>#REF!</v>
      </c>
      <c r="N92" s="11" t="e">
        <f>IF($A92="","",VLOOKUP($A92,#REF!,N$3+6,FALSE))</f>
        <v>#REF!</v>
      </c>
      <c r="O92" s="11" t="e">
        <f>IF($A92="","",VLOOKUP($A92,#REF!,O$3+6,FALSE))</f>
        <v>#REF!</v>
      </c>
      <c r="P92" s="11" t="e">
        <f>IF($A92="","",VLOOKUP($A92,#REF!,P$3+6,FALSE))</f>
        <v>#REF!</v>
      </c>
      <c r="Q92" s="11" t="e">
        <f>IF($A92="","",VLOOKUP($A92,#REF!,Q$3+6,FALSE))</f>
        <v>#REF!</v>
      </c>
      <c r="R92" s="11" t="e">
        <f>IF($A92="","",VLOOKUP($A92,#REF!,R$3+6,FALSE))</f>
        <v>#REF!</v>
      </c>
      <c r="S92" s="11" t="e">
        <f>IF($A92="","",VLOOKUP($A92,#REF!,S$3+6,FALSE))</f>
        <v>#REF!</v>
      </c>
      <c r="T92" s="11" t="e">
        <f>IF($A92="","",VLOOKUP($A92,#REF!,T$3+6,FALSE))</f>
        <v>#REF!</v>
      </c>
      <c r="U92" s="11" t="e">
        <f>IF($A92="","",VLOOKUP($A92,#REF!,U$3+6,FALSE))</f>
        <v>#REF!</v>
      </c>
      <c r="V92" s="11" t="e">
        <f>IF($A92="","",VLOOKUP($A92,#REF!,V$3+6,FALSE))</f>
        <v>#REF!</v>
      </c>
      <c r="W92" s="11" t="e">
        <f>IF($A92="","",VLOOKUP($A92,#REF!,W$3+6,FALSE))</f>
        <v>#REF!</v>
      </c>
      <c r="X92" s="11" t="e">
        <f>IF($A92="","",VLOOKUP($A92,#REF!,X$3+6,FALSE))</f>
        <v>#REF!</v>
      </c>
      <c r="Y92" s="11" t="e">
        <f t="shared" si="5"/>
        <v>#REF!</v>
      </c>
      <c r="AA92" s="11"/>
      <c r="AD92" t="e">
        <f t="shared" si="6"/>
        <v>#REF!</v>
      </c>
      <c r="AE92" t="e">
        <f t="shared" si="7"/>
        <v>#REF!</v>
      </c>
      <c r="AF92" t="e">
        <f t="shared" si="8"/>
        <v>#REF!</v>
      </c>
      <c r="AG92" t="e">
        <f t="shared" si="9"/>
        <v>#REF!</v>
      </c>
    </row>
    <row r="93" spans="1:33" x14ac:dyDescent="0.25">
      <c r="A93" t="e">
        <f>IF(#REF!="","",#REF!)</f>
        <v>#REF!</v>
      </c>
      <c r="B93" s="10">
        <v>90</v>
      </c>
      <c r="C93" s="10" t="e">
        <f>IF(A93="","",IF(VLOOKUP(A93,#REF!,2,FALSE)=0,"",VLOOKUP(A93,#REF!,2,FALSE)))</f>
        <v>#REF!</v>
      </c>
      <c r="D93" s="10" t="e">
        <f>IF(A93="","",IF(VLOOKUP(A93,#REF!,3,FALSE)=0,"",VLOOKUP(A93,#REF!,3,FALSE)))</f>
        <v>#REF!</v>
      </c>
      <c r="E93" s="10" t="e">
        <f>IF(A93="","",IF(VLOOKUP(A93,#REF!,5,FALSE)=0,"",VLOOKUP(A93,#REF!,5,FALSE)))</f>
        <v>#REF!</v>
      </c>
      <c r="F93" s="10" t="e">
        <f>IF(A93="","",IF(VLOOKUP(A93,#REF!,4,FALSE)=0,"",VLOOKUP(A93,#REF!,4,FALSE)))</f>
        <v>#REF!</v>
      </c>
      <c r="G93" s="11" t="e">
        <f>IF($A93="","",VLOOKUP($A93,#REF!,G$3+6,FALSE))</f>
        <v>#REF!</v>
      </c>
      <c r="H93" s="11" t="e">
        <f>IF($A93="","",VLOOKUP($A93,#REF!,H$3+6,FALSE))</f>
        <v>#REF!</v>
      </c>
      <c r="I93" s="11" t="e">
        <f>IF($A93="","",VLOOKUP($A93,#REF!,I$3+6,FALSE))</f>
        <v>#REF!</v>
      </c>
      <c r="J93" s="11" t="e">
        <f>IF($A93="","",VLOOKUP($A93,#REF!,J$3+6,FALSE))</f>
        <v>#REF!</v>
      </c>
      <c r="K93" s="11" t="e">
        <f>IF($A93="","",VLOOKUP($A93,#REF!,K$3+6,FALSE))</f>
        <v>#REF!</v>
      </c>
      <c r="L93" s="11" t="e">
        <f>IF($A93="","",VLOOKUP($A93,#REF!,L$3+6,FALSE))</f>
        <v>#REF!</v>
      </c>
      <c r="M93" s="11" t="e">
        <f>IF($A93="","",VLOOKUP($A93,#REF!,M$3+6,FALSE))</f>
        <v>#REF!</v>
      </c>
      <c r="N93" s="11" t="e">
        <f>IF($A93="","",VLOOKUP($A93,#REF!,N$3+6,FALSE))</f>
        <v>#REF!</v>
      </c>
      <c r="O93" s="11" t="e">
        <f>IF($A93="","",VLOOKUP($A93,#REF!,O$3+6,FALSE))</f>
        <v>#REF!</v>
      </c>
      <c r="P93" s="11" t="e">
        <f>IF($A93="","",VLOOKUP($A93,#REF!,P$3+6,FALSE))</f>
        <v>#REF!</v>
      </c>
      <c r="Q93" s="11" t="e">
        <f>IF($A93="","",VLOOKUP($A93,#REF!,Q$3+6,FALSE))</f>
        <v>#REF!</v>
      </c>
      <c r="R93" s="11" t="e">
        <f>IF($A93="","",VLOOKUP($A93,#REF!,R$3+6,FALSE))</f>
        <v>#REF!</v>
      </c>
      <c r="S93" s="11" t="e">
        <f>IF($A93="","",VLOOKUP($A93,#REF!,S$3+6,FALSE))</f>
        <v>#REF!</v>
      </c>
      <c r="T93" s="11" t="e">
        <f>IF($A93="","",VLOOKUP($A93,#REF!,T$3+6,FALSE))</f>
        <v>#REF!</v>
      </c>
      <c r="U93" s="11" t="e">
        <f>IF($A93="","",VLOOKUP($A93,#REF!,U$3+6,FALSE))</f>
        <v>#REF!</v>
      </c>
      <c r="V93" s="11" t="e">
        <f>IF($A93="","",VLOOKUP($A93,#REF!,V$3+6,FALSE))</f>
        <v>#REF!</v>
      </c>
      <c r="W93" s="11" t="e">
        <f>IF($A93="","",VLOOKUP($A93,#REF!,W$3+6,FALSE))</f>
        <v>#REF!</v>
      </c>
      <c r="X93" s="11" t="e">
        <f>IF($A93="","",VLOOKUP($A93,#REF!,X$3+6,FALSE))</f>
        <v>#REF!</v>
      </c>
      <c r="Y93" s="11" t="e">
        <f t="shared" si="5"/>
        <v>#REF!</v>
      </c>
      <c r="AA93" s="11"/>
      <c r="AD93" t="e">
        <f t="shared" si="6"/>
        <v>#REF!</v>
      </c>
      <c r="AE93" t="e">
        <f t="shared" si="7"/>
        <v>#REF!</v>
      </c>
      <c r="AF93" t="e">
        <f t="shared" si="8"/>
        <v>#REF!</v>
      </c>
      <c r="AG93" t="e">
        <f t="shared" si="9"/>
        <v>#REF!</v>
      </c>
    </row>
    <row r="94" spans="1:33" x14ac:dyDescent="0.25">
      <c r="A94" t="e">
        <f>IF(#REF!="","",#REF!)</f>
        <v>#REF!</v>
      </c>
      <c r="B94" s="10">
        <v>91</v>
      </c>
      <c r="C94" s="10" t="e">
        <f>IF(A94="","",IF(VLOOKUP(A94,#REF!,2,FALSE)=0,"",VLOOKUP(A94,#REF!,2,FALSE)))</f>
        <v>#REF!</v>
      </c>
      <c r="D94" s="10" t="e">
        <f>IF(A94="","",IF(VLOOKUP(A94,#REF!,3,FALSE)=0,"",VLOOKUP(A94,#REF!,3,FALSE)))</f>
        <v>#REF!</v>
      </c>
      <c r="E94" s="10" t="e">
        <f>IF(A94="","",IF(VLOOKUP(A94,#REF!,5,FALSE)=0,"",VLOOKUP(A94,#REF!,5,FALSE)))</f>
        <v>#REF!</v>
      </c>
      <c r="F94" s="10" t="e">
        <f>IF(A94="","",IF(VLOOKUP(A94,#REF!,4,FALSE)=0,"",VLOOKUP(A94,#REF!,4,FALSE)))</f>
        <v>#REF!</v>
      </c>
      <c r="G94" s="11" t="e">
        <f>IF($A94="","",VLOOKUP($A94,#REF!,G$3+6,FALSE))</f>
        <v>#REF!</v>
      </c>
      <c r="H94" s="11" t="e">
        <f>IF($A94="","",VLOOKUP($A94,#REF!,H$3+6,FALSE))</f>
        <v>#REF!</v>
      </c>
      <c r="I94" s="11" t="e">
        <f>IF($A94="","",VLOOKUP($A94,#REF!,I$3+6,FALSE))</f>
        <v>#REF!</v>
      </c>
      <c r="J94" s="11" t="e">
        <f>IF($A94="","",VLOOKUP($A94,#REF!,J$3+6,FALSE))</f>
        <v>#REF!</v>
      </c>
      <c r="K94" s="11" t="e">
        <f>IF($A94="","",VLOOKUP($A94,#REF!,K$3+6,FALSE))</f>
        <v>#REF!</v>
      </c>
      <c r="L94" s="11" t="e">
        <f>IF($A94="","",VLOOKUP($A94,#REF!,L$3+6,FALSE))</f>
        <v>#REF!</v>
      </c>
      <c r="M94" s="11" t="e">
        <f>IF($A94="","",VLOOKUP($A94,#REF!,M$3+6,FALSE))</f>
        <v>#REF!</v>
      </c>
      <c r="N94" s="11" t="e">
        <f>IF($A94="","",VLOOKUP($A94,#REF!,N$3+6,FALSE))</f>
        <v>#REF!</v>
      </c>
      <c r="O94" s="11" t="e">
        <f>IF($A94="","",VLOOKUP($A94,#REF!,O$3+6,FALSE))</f>
        <v>#REF!</v>
      </c>
      <c r="P94" s="11" t="e">
        <f>IF($A94="","",VLOOKUP($A94,#REF!,P$3+6,FALSE))</f>
        <v>#REF!</v>
      </c>
      <c r="Q94" s="11" t="e">
        <f>IF($A94="","",VLOOKUP($A94,#REF!,Q$3+6,FALSE))</f>
        <v>#REF!</v>
      </c>
      <c r="R94" s="11" t="e">
        <f>IF($A94="","",VLOOKUP($A94,#REF!,R$3+6,FALSE))</f>
        <v>#REF!</v>
      </c>
      <c r="S94" s="11" t="e">
        <f>IF($A94="","",VLOOKUP($A94,#REF!,S$3+6,FALSE))</f>
        <v>#REF!</v>
      </c>
      <c r="T94" s="11" t="e">
        <f>IF($A94="","",VLOOKUP($A94,#REF!,T$3+6,FALSE))</f>
        <v>#REF!</v>
      </c>
      <c r="U94" s="11" t="e">
        <f>IF($A94="","",VLOOKUP($A94,#REF!,U$3+6,FALSE))</f>
        <v>#REF!</v>
      </c>
      <c r="V94" s="11" t="e">
        <f>IF($A94="","",VLOOKUP($A94,#REF!,V$3+6,FALSE))</f>
        <v>#REF!</v>
      </c>
      <c r="W94" s="11" t="e">
        <f>IF($A94="","",VLOOKUP($A94,#REF!,W$3+6,FALSE))</f>
        <v>#REF!</v>
      </c>
      <c r="X94" s="11" t="e">
        <f>IF($A94="","",VLOOKUP($A94,#REF!,X$3+6,FALSE))</f>
        <v>#REF!</v>
      </c>
      <c r="Y94" s="11" t="e">
        <f t="shared" si="5"/>
        <v>#REF!</v>
      </c>
      <c r="AA94" s="11"/>
      <c r="AD94" t="e">
        <f t="shared" si="6"/>
        <v>#REF!</v>
      </c>
      <c r="AE94" t="e">
        <f t="shared" si="7"/>
        <v>#REF!</v>
      </c>
      <c r="AF94" t="e">
        <f t="shared" si="8"/>
        <v>#REF!</v>
      </c>
      <c r="AG94" t="e">
        <f t="shared" si="9"/>
        <v>#REF!</v>
      </c>
    </row>
    <row r="95" spans="1:33" x14ac:dyDescent="0.25">
      <c r="A95" t="e">
        <f>IF(#REF!="","",#REF!)</f>
        <v>#REF!</v>
      </c>
      <c r="B95" s="10">
        <v>92</v>
      </c>
      <c r="C95" s="10" t="e">
        <f>IF(A95="","",IF(VLOOKUP(A95,#REF!,2,FALSE)=0,"",VLOOKUP(A95,#REF!,2,FALSE)))</f>
        <v>#REF!</v>
      </c>
      <c r="D95" s="10" t="e">
        <f>IF(A95="","",IF(VLOOKUP(A95,#REF!,3,FALSE)=0,"",VLOOKUP(A95,#REF!,3,FALSE)))</f>
        <v>#REF!</v>
      </c>
      <c r="E95" s="10" t="e">
        <f>IF(A95="","",IF(VLOOKUP(A95,#REF!,5,FALSE)=0,"",VLOOKUP(A95,#REF!,5,FALSE)))</f>
        <v>#REF!</v>
      </c>
      <c r="F95" s="10" t="e">
        <f>IF(A95="","",IF(VLOOKUP(A95,#REF!,4,FALSE)=0,"",VLOOKUP(A95,#REF!,4,FALSE)))</f>
        <v>#REF!</v>
      </c>
      <c r="G95" s="11" t="e">
        <f>IF($A95="","",VLOOKUP($A95,#REF!,G$3+6,FALSE))</f>
        <v>#REF!</v>
      </c>
      <c r="H95" s="11" t="e">
        <f>IF($A95="","",VLOOKUP($A95,#REF!,H$3+6,FALSE))</f>
        <v>#REF!</v>
      </c>
      <c r="I95" s="11" t="e">
        <f>IF($A95="","",VLOOKUP($A95,#REF!,I$3+6,FALSE))</f>
        <v>#REF!</v>
      </c>
      <c r="J95" s="11" t="e">
        <f>IF($A95="","",VLOOKUP($A95,#REF!,J$3+6,FALSE))</f>
        <v>#REF!</v>
      </c>
      <c r="K95" s="11" t="e">
        <f>IF($A95="","",VLOOKUP($A95,#REF!,K$3+6,FALSE))</f>
        <v>#REF!</v>
      </c>
      <c r="L95" s="11" t="e">
        <f>IF($A95="","",VLOOKUP($A95,#REF!,L$3+6,FALSE))</f>
        <v>#REF!</v>
      </c>
      <c r="M95" s="11" t="e">
        <f>IF($A95="","",VLOOKUP($A95,#REF!,M$3+6,FALSE))</f>
        <v>#REF!</v>
      </c>
      <c r="N95" s="11" t="e">
        <f>IF($A95="","",VLOOKUP($A95,#REF!,N$3+6,FALSE))</f>
        <v>#REF!</v>
      </c>
      <c r="O95" s="11" t="e">
        <f>IF($A95="","",VLOOKUP($A95,#REF!,O$3+6,FALSE))</f>
        <v>#REF!</v>
      </c>
      <c r="P95" s="11" t="e">
        <f>IF($A95="","",VLOOKUP($A95,#REF!,P$3+6,FALSE))</f>
        <v>#REF!</v>
      </c>
      <c r="Q95" s="11" t="e">
        <f>IF($A95="","",VLOOKUP($A95,#REF!,Q$3+6,FALSE))</f>
        <v>#REF!</v>
      </c>
      <c r="R95" s="11" t="e">
        <f>IF($A95="","",VLOOKUP($A95,#REF!,R$3+6,FALSE))</f>
        <v>#REF!</v>
      </c>
      <c r="S95" s="11" t="e">
        <f>IF($A95="","",VLOOKUP($A95,#REF!,S$3+6,FALSE))</f>
        <v>#REF!</v>
      </c>
      <c r="T95" s="11" t="e">
        <f>IF($A95="","",VLOOKUP($A95,#REF!,T$3+6,FALSE))</f>
        <v>#REF!</v>
      </c>
      <c r="U95" s="11" t="e">
        <f>IF($A95="","",VLOOKUP($A95,#REF!,U$3+6,FALSE))</f>
        <v>#REF!</v>
      </c>
      <c r="V95" s="11" t="e">
        <f>IF($A95="","",VLOOKUP($A95,#REF!,V$3+6,FALSE))</f>
        <v>#REF!</v>
      </c>
      <c r="W95" s="11" t="e">
        <f>IF($A95="","",VLOOKUP($A95,#REF!,W$3+6,FALSE))</f>
        <v>#REF!</v>
      </c>
      <c r="X95" s="11" t="e">
        <f>IF($A95="","",VLOOKUP($A95,#REF!,X$3+6,FALSE))</f>
        <v>#REF!</v>
      </c>
      <c r="Y95" s="11" t="e">
        <f t="shared" si="5"/>
        <v>#REF!</v>
      </c>
      <c r="AA95" s="11"/>
      <c r="AD95" t="e">
        <f t="shared" si="6"/>
        <v>#REF!</v>
      </c>
      <c r="AE95" t="e">
        <f t="shared" si="7"/>
        <v>#REF!</v>
      </c>
      <c r="AF95" t="e">
        <f t="shared" si="8"/>
        <v>#REF!</v>
      </c>
      <c r="AG95" t="e">
        <f t="shared" si="9"/>
        <v>#REF!</v>
      </c>
    </row>
    <row r="96" spans="1:33" x14ac:dyDescent="0.25">
      <c r="A96" t="e">
        <f>IF(#REF!="","",#REF!)</f>
        <v>#REF!</v>
      </c>
      <c r="B96" s="10">
        <v>93</v>
      </c>
      <c r="C96" s="10" t="e">
        <f>IF(A96="","",IF(VLOOKUP(A96,#REF!,2,FALSE)=0,"",VLOOKUP(A96,#REF!,2,FALSE)))</f>
        <v>#REF!</v>
      </c>
      <c r="D96" s="10" t="e">
        <f>IF(A96="","",IF(VLOOKUP(A96,#REF!,3,FALSE)=0,"",VLOOKUP(A96,#REF!,3,FALSE)))</f>
        <v>#REF!</v>
      </c>
      <c r="E96" s="10" t="e">
        <f>IF(A96="","",IF(VLOOKUP(A96,#REF!,5,FALSE)=0,"",VLOOKUP(A96,#REF!,5,FALSE)))</f>
        <v>#REF!</v>
      </c>
      <c r="F96" s="10" t="e">
        <f>IF(A96="","",IF(VLOOKUP(A96,#REF!,4,FALSE)=0,"",VLOOKUP(A96,#REF!,4,FALSE)))</f>
        <v>#REF!</v>
      </c>
      <c r="G96" s="11" t="e">
        <f>IF($A96="","",VLOOKUP($A96,#REF!,G$3+6,FALSE))</f>
        <v>#REF!</v>
      </c>
      <c r="H96" s="11" t="e">
        <f>IF($A96="","",VLOOKUP($A96,#REF!,H$3+6,FALSE))</f>
        <v>#REF!</v>
      </c>
      <c r="I96" s="11" t="e">
        <f>IF($A96="","",VLOOKUP($A96,#REF!,I$3+6,FALSE))</f>
        <v>#REF!</v>
      </c>
      <c r="J96" s="11" t="e">
        <f>IF($A96="","",VLOOKUP($A96,#REF!,J$3+6,FALSE))</f>
        <v>#REF!</v>
      </c>
      <c r="K96" s="11" t="e">
        <f>IF($A96="","",VLOOKUP($A96,#REF!,K$3+6,FALSE))</f>
        <v>#REF!</v>
      </c>
      <c r="L96" s="11" t="e">
        <f>IF($A96="","",VLOOKUP($A96,#REF!,L$3+6,FALSE))</f>
        <v>#REF!</v>
      </c>
      <c r="M96" s="11" t="e">
        <f>IF($A96="","",VLOOKUP($A96,#REF!,M$3+6,FALSE))</f>
        <v>#REF!</v>
      </c>
      <c r="N96" s="11" t="e">
        <f>IF($A96="","",VLOOKUP($A96,#REF!,N$3+6,FALSE))</f>
        <v>#REF!</v>
      </c>
      <c r="O96" s="11" t="e">
        <f>IF($A96="","",VLOOKUP($A96,#REF!,O$3+6,FALSE))</f>
        <v>#REF!</v>
      </c>
      <c r="P96" s="11" t="e">
        <f>IF($A96="","",VLOOKUP($A96,#REF!,P$3+6,FALSE))</f>
        <v>#REF!</v>
      </c>
      <c r="Q96" s="11" t="e">
        <f>IF($A96="","",VLOOKUP($A96,#REF!,Q$3+6,FALSE))</f>
        <v>#REF!</v>
      </c>
      <c r="R96" s="11" t="e">
        <f>IF($A96="","",VLOOKUP($A96,#REF!,R$3+6,FALSE))</f>
        <v>#REF!</v>
      </c>
      <c r="S96" s="11" t="e">
        <f>IF($A96="","",VLOOKUP($A96,#REF!,S$3+6,FALSE))</f>
        <v>#REF!</v>
      </c>
      <c r="T96" s="11" t="e">
        <f>IF($A96="","",VLOOKUP($A96,#REF!,T$3+6,FALSE))</f>
        <v>#REF!</v>
      </c>
      <c r="U96" s="11" t="e">
        <f>IF($A96="","",VLOOKUP($A96,#REF!,U$3+6,FALSE))</f>
        <v>#REF!</v>
      </c>
      <c r="V96" s="11" t="e">
        <f>IF($A96="","",VLOOKUP($A96,#REF!,V$3+6,FALSE))</f>
        <v>#REF!</v>
      </c>
      <c r="W96" s="11" t="e">
        <f>IF($A96="","",VLOOKUP($A96,#REF!,W$3+6,FALSE))</f>
        <v>#REF!</v>
      </c>
      <c r="X96" s="11" t="e">
        <f>IF($A96="","",VLOOKUP($A96,#REF!,X$3+6,FALSE))</f>
        <v>#REF!</v>
      </c>
      <c r="Y96" s="11" t="e">
        <f t="shared" si="5"/>
        <v>#REF!</v>
      </c>
      <c r="AA96" s="11"/>
      <c r="AD96" t="e">
        <f t="shared" si="6"/>
        <v>#REF!</v>
      </c>
      <c r="AE96" t="e">
        <f t="shared" si="7"/>
        <v>#REF!</v>
      </c>
      <c r="AF96" t="e">
        <f t="shared" si="8"/>
        <v>#REF!</v>
      </c>
      <c r="AG96" t="e">
        <f t="shared" si="9"/>
        <v>#REF!</v>
      </c>
    </row>
    <row r="97" spans="1:33" x14ac:dyDescent="0.25">
      <c r="A97" t="e">
        <f>IF(#REF!="","",#REF!)</f>
        <v>#REF!</v>
      </c>
      <c r="B97" s="10">
        <v>94</v>
      </c>
      <c r="C97" s="10" t="e">
        <f>IF(A97="","",IF(VLOOKUP(A97,#REF!,2,FALSE)=0,"",VLOOKUP(A97,#REF!,2,FALSE)))</f>
        <v>#REF!</v>
      </c>
      <c r="D97" s="10" t="e">
        <f>IF(A97="","",IF(VLOOKUP(A97,#REF!,3,FALSE)=0,"",VLOOKUP(A97,#REF!,3,FALSE)))</f>
        <v>#REF!</v>
      </c>
      <c r="E97" s="10" t="e">
        <f>IF(A97="","",IF(VLOOKUP(A97,#REF!,5,FALSE)=0,"",VLOOKUP(A97,#REF!,5,FALSE)))</f>
        <v>#REF!</v>
      </c>
      <c r="F97" s="10" t="e">
        <f>IF(A97="","",IF(VLOOKUP(A97,#REF!,4,FALSE)=0,"",VLOOKUP(A97,#REF!,4,FALSE)))</f>
        <v>#REF!</v>
      </c>
      <c r="G97" s="11" t="e">
        <f>IF($A97="","",VLOOKUP($A97,#REF!,G$3+6,FALSE))</f>
        <v>#REF!</v>
      </c>
      <c r="H97" s="11" t="e">
        <f>IF($A97="","",VLOOKUP($A97,#REF!,H$3+6,FALSE))</f>
        <v>#REF!</v>
      </c>
      <c r="I97" s="11" t="e">
        <f>IF($A97="","",VLOOKUP($A97,#REF!,I$3+6,FALSE))</f>
        <v>#REF!</v>
      </c>
      <c r="J97" s="11" t="e">
        <f>IF($A97="","",VLOOKUP($A97,#REF!,J$3+6,FALSE))</f>
        <v>#REF!</v>
      </c>
      <c r="K97" s="11" t="e">
        <f>IF($A97="","",VLOOKUP($A97,#REF!,K$3+6,FALSE))</f>
        <v>#REF!</v>
      </c>
      <c r="L97" s="11" t="e">
        <f>IF($A97="","",VLOOKUP($A97,#REF!,L$3+6,FALSE))</f>
        <v>#REF!</v>
      </c>
      <c r="M97" s="11" t="e">
        <f>IF($A97="","",VLOOKUP($A97,#REF!,M$3+6,FALSE))</f>
        <v>#REF!</v>
      </c>
      <c r="N97" s="11" t="e">
        <f>IF($A97="","",VLOOKUP($A97,#REF!,N$3+6,FALSE))</f>
        <v>#REF!</v>
      </c>
      <c r="O97" s="11" t="e">
        <f>IF($A97="","",VLOOKUP($A97,#REF!,O$3+6,FALSE))</f>
        <v>#REF!</v>
      </c>
      <c r="P97" s="11" t="e">
        <f>IF($A97="","",VLOOKUP($A97,#REF!,P$3+6,FALSE))</f>
        <v>#REF!</v>
      </c>
      <c r="Q97" s="11" t="e">
        <f>IF($A97="","",VLOOKUP($A97,#REF!,Q$3+6,FALSE))</f>
        <v>#REF!</v>
      </c>
      <c r="R97" s="11" t="e">
        <f>IF($A97="","",VLOOKUP($A97,#REF!,R$3+6,FALSE))</f>
        <v>#REF!</v>
      </c>
      <c r="S97" s="11" t="e">
        <f>IF($A97="","",VLOOKUP($A97,#REF!,S$3+6,FALSE))</f>
        <v>#REF!</v>
      </c>
      <c r="T97" s="11" t="e">
        <f>IF($A97="","",VLOOKUP($A97,#REF!,T$3+6,FALSE))</f>
        <v>#REF!</v>
      </c>
      <c r="U97" s="11" t="e">
        <f>IF($A97="","",VLOOKUP($A97,#REF!,U$3+6,FALSE))</f>
        <v>#REF!</v>
      </c>
      <c r="V97" s="11" t="e">
        <f>IF($A97="","",VLOOKUP($A97,#REF!,V$3+6,FALSE))</f>
        <v>#REF!</v>
      </c>
      <c r="W97" s="11" t="e">
        <f>IF($A97="","",VLOOKUP($A97,#REF!,W$3+6,FALSE))</f>
        <v>#REF!</v>
      </c>
      <c r="X97" s="11" t="e">
        <f>IF($A97="","",VLOOKUP($A97,#REF!,X$3+6,FALSE))</f>
        <v>#REF!</v>
      </c>
      <c r="Y97" s="11" t="e">
        <f t="shared" si="5"/>
        <v>#REF!</v>
      </c>
      <c r="AA97" s="11"/>
      <c r="AD97" t="e">
        <f t="shared" si="6"/>
        <v>#REF!</v>
      </c>
      <c r="AE97" t="e">
        <f t="shared" si="7"/>
        <v>#REF!</v>
      </c>
      <c r="AF97" t="e">
        <f t="shared" si="8"/>
        <v>#REF!</v>
      </c>
      <c r="AG97" t="e">
        <f t="shared" si="9"/>
        <v>#REF!</v>
      </c>
    </row>
    <row r="98" spans="1:33" x14ac:dyDescent="0.25">
      <c r="A98" t="e">
        <f>IF(#REF!="","",#REF!)</f>
        <v>#REF!</v>
      </c>
      <c r="B98" s="10">
        <v>95</v>
      </c>
      <c r="C98" s="10" t="e">
        <f>IF(A98="","",IF(VLOOKUP(A98,#REF!,2,FALSE)=0,"",VLOOKUP(A98,#REF!,2,FALSE)))</f>
        <v>#REF!</v>
      </c>
      <c r="D98" s="10" t="e">
        <f>IF(A98="","",IF(VLOOKUP(A98,#REF!,3,FALSE)=0,"",VLOOKUP(A98,#REF!,3,FALSE)))</f>
        <v>#REF!</v>
      </c>
      <c r="E98" s="10" t="e">
        <f>IF(A98="","",IF(VLOOKUP(A98,#REF!,5,FALSE)=0,"",VLOOKUP(A98,#REF!,5,FALSE)))</f>
        <v>#REF!</v>
      </c>
      <c r="F98" s="10" t="e">
        <f>IF(A98="","",IF(VLOOKUP(A98,#REF!,4,FALSE)=0,"",VLOOKUP(A98,#REF!,4,FALSE)))</f>
        <v>#REF!</v>
      </c>
      <c r="G98" s="11" t="e">
        <f>IF($A98="","",VLOOKUP($A98,#REF!,G$3+6,FALSE))</f>
        <v>#REF!</v>
      </c>
      <c r="H98" s="11" t="e">
        <f>IF($A98="","",VLOOKUP($A98,#REF!,H$3+6,FALSE))</f>
        <v>#REF!</v>
      </c>
      <c r="I98" s="11" t="e">
        <f>IF($A98="","",VLOOKUP($A98,#REF!,I$3+6,FALSE))</f>
        <v>#REF!</v>
      </c>
      <c r="J98" s="11" t="e">
        <f>IF($A98="","",VLOOKUP($A98,#REF!,J$3+6,FALSE))</f>
        <v>#REF!</v>
      </c>
      <c r="K98" s="11" t="e">
        <f>IF($A98="","",VLOOKUP($A98,#REF!,K$3+6,FALSE))</f>
        <v>#REF!</v>
      </c>
      <c r="L98" s="11" t="e">
        <f>IF($A98="","",VLOOKUP($A98,#REF!,L$3+6,FALSE))</f>
        <v>#REF!</v>
      </c>
      <c r="M98" s="11" t="e">
        <f>IF($A98="","",VLOOKUP($A98,#REF!,M$3+6,FALSE))</f>
        <v>#REF!</v>
      </c>
      <c r="N98" s="11" t="e">
        <f>IF($A98="","",VLOOKUP($A98,#REF!,N$3+6,FALSE))</f>
        <v>#REF!</v>
      </c>
      <c r="O98" s="11" t="e">
        <f>IF($A98="","",VLOOKUP($A98,#REF!,O$3+6,FALSE))</f>
        <v>#REF!</v>
      </c>
      <c r="P98" s="11" t="e">
        <f>IF($A98="","",VLOOKUP($A98,#REF!,P$3+6,FALSE))</f>
        <v>#REF!</v>
      </c>
      <c r="Q98" s="11" t="e">
        <f>IF($A98="","",VLOOKUP($A98,#REF!,Q$3+6,FALSE))</f>
        <v>#REF!</v>
      </c>
      <c r="R98" s="11" t="e">
        <f>IF($A98="","",VLOOKUP($A98,#REF!,R$3+6,FALSE))</f>
        <v>#REF!</v>
      </c>
      <c r="S98" s="11" t="e">
        <f>IF($A98="","",VLOOKUP($A98,#REF!,S$3+6,FALSE))</f>
        <v>#REF!</v>
      </c>
      <c r="T98" s="11" t="e">
        <f>IF($A98="","",VLOOKUP($A98,#REF!,T$3+6,FALSE))</f>
        <v>#REF!</v>
      </c>
      <c r="U98" s="11" t="e">
        <f>IF($A98="","",VLOOKUP($A98,#REF!,U$3+6,FALSE))</f>
        <v>#REF!</v>
      </c>
      <c r="V98" s="11" t="e">
        <f>IF($A98="","",VLOOKUP($A98,#REF!,V$3+6,FALSE))</f>
        <v>#REF!</v>
      </c>
      <c r="W98" s="11" t="e">
        <f>IF($A98="","",VLOOKUP($A98,#REF!,W$3+6,FALSE))</f>
        <v>#REF!</v>
      </c>
      <c r="X98" s="11" t="e">
        <f>IF($A98="","",VLOOKUP($A98,#REF!,X$3+6,FALSE))</f>
        <v>#REF!</v>
      </c>
      <c r="Y98" s="11" t="e">
        <f t="shared" si="5"/>
        <v>#REF!</v>
      </c>
      <c r="AA98" s="11"/>
      <c r="AD98" t="e">
        <f t="shared" si="6"/>
        <v>#REF!</v>
      </c>
      <c r="AE98" t="e">
        <f t="shared" si="7"/>
        <v>#REF!</v>
      </c>
      <c r="AF98" t="e">
        <f t="shared" si="8"/>
        <v>#REF!</v>
      </c>
      <c r="AG98" t="e">
        <f t="shared" si="9"/>
        <v>#REF!</v>
      </c>
    </row>
    <row r="99" spans="1:33" x14ac:dyDescent="0.25">
      <c r="A99" t="e">
        <f>IF(#REF!="","",#REF!)</f>
        <v>#REF!</v>
      </c>
      <c r="B99" s="10">
        <v>96</v>
      </c>
      <c r="C99" s="10" t="e">
        <f>IF(A99="","",IF(VLOOKUP(A99,#REF!,2,FALSE)=0,"",VLOOKUP(A99,#REF!,2,FALSE)))</f>
        <v>#REF!</v>
      </c>
      <c r="D99" s="10" t="e">
        <f>IF(A99="","",IF(VLOOKUP(A99,#REF!,3,FALSE)=0,"",VLOOKUP(A99,#REF!,3,FALSE)))</f>
        <v>#REF!</v>
      </c>
      <c r="E99" s="10" t="e">
        <f>IF(A99="","",IF(VLOOKUP(A99,#REF!,5,FALSE)=0,"",VLOOKUP(A99,#REF!,5,FALSE)))</f>
        <v>#REF!</v>
      </c>
      <c r="F99" s="10" t="e">
        <f>IF(A99="","",IF(VLOOKUP(A99,#REF!,4,FALSE)=0,"",VLOOKUP(A99,#REF!,4,FALSE)))</f>
        <v>#REF!</v>
      </c>
      <c r="G99" s="11" t="e">
        <f>IF($A99="","",VLOOKUP($A99,#REF!,G$3+6,FALSE))</f>
        <v>#REF!</v>
      </c>
      <c r="H99" s="11" t="e">
        <f>IF($A99="","",VLOOKUP($A99,#REF!,H$3+6,FALSE))</f>
        <v>#REF!</v>
      </c>
      <c r="I99" s="11" t="e">
        <f>IF($A99="","",VLOOKUP($A99,#REF!,I$3+6,FALSE))</f>
        <v>#REF!</v>
      </c>
      <c r="J99" s="11" t="e">
        <f>IF($A99="","",VLOOKUP($A99,#REF!,J$3+6,FALSE))</f>
        <v>#REF!</v>
      </c>
      <c r="K99" s="11" t="e">
        <f>IF($A99="","",VLOOKUP($A99,#REF!,K$3+6,FALSE))</f>
        <v>#REF!</v>
      </c>
      <c r="L99" s="11" t="e">
        <f>IF($A99="","",VLOOKUP($A99,#REF!,L$3+6,FALSE))</f>
        <v>#REF!</v>
      </c>
      <c r="M99" s="11" t="e">
        <f>IF($A99="","",VLOOKUP($A99,#REF!,M$3+6,FALSE))</f>
        <v>#REF!</v>
      </c>
      <c r="N99" s="11" t="e">
        <f>IF($A99="","",VLOOKUP($A99,#REF!,N$3+6,FALSE))</f>
        <v>#REF!</v>
      </c>
      <c r="O99" s="11" t="e">
        <f>IF($A99="","",VLOOKUP($A99,#REF!,O$3+6,FALSE))</f>
        <v>#REF!</v>
      </c>
      <c r="P99" s="11" t="e">
        <f>IF($A99="","",VLOOKUP($A99,#REF!,P$3+6,FALSE))</f>
        <v>#REF!</v>
      </c>
      <c r="Q99" s="11" t="e">
        <f>IF($A99="","",VLOOKUP($A99,#REF!,Q$3+6,FALSE))</f>
        <v>#REF!</v>
      </c>
      <c r="R99" s="11" t="e">
        <f>IF($A99="","",VLOOKUP($A99,#REF!,R$3+6,FALSE))</f>
        <v>#REF!</v>
      </c>
      <c r="S99" s="11" t="e">
        <f>IF($A99="","",VLOOKUP($A99,#REF!,S$3+6,FALSE))</f>
        <v>#REF!</v>
      </c>
      <c r="T99" s="11" t="e">
        <f>IF($A99="","",VLOOKUP($A99,#REF!,T$3+6,FALSE))</f>
        <v>#REF!</v>
      </c>
      <c r="U99" s="11" t="e">
        <f>IF($A99="","",VLOOKUP($A99,#REF!,U$3+6,FALSE))</f>
        <v>#REF!</v>
      </c>
      <c r="V99" s="11" t="e">
        <f>IF($A99="","",VLOOKUP($A99,#REF!,V$3+6,FALSE))</f>
        <v>#REF!</v>
      </c>
      <c r="W99" s="11" t="e">
        <f>IF($A99="","",VLOOKUP($A99,#REF!,W$3+6,FALSE))</f>
        <v>#REF!</v>
      </c>
      <c r="X99" s="11" t="e">
        <f>IF($A99="","",VLOOKUP($A99,#REF!,X$3+6,FALSE))</f>
        <v>#REF!</v>
      </c>
      <c r="Y99" s="11" t="e">
        <f t="shared" si="5"/>
        <v>#REF!</v>
      </c>
      <c r="AA99" s="11"/>
      <c r="AD99" t="e">
        <f t="shared" si="6"/>
        <v>#REF!</v>
      </c>
      <c r="AE99" t="e">
        <f t="shared" si="7"/>
        <v>#REF!</v>
      </c>
      <c r="AF99" t="e">
        <f t="shared" si="8"/>
        <v>#REF!</v>
      </c>
      <c r="AG99" t="e">
        <f t="shared" si="9"/>
        <v>#REF!</v>
      </c>
    </row>
    <row r="100" spans="1:33" x14ac:dyDescent="0.25">
      <c r="A100" t="e">
        <f>IF(#REF!="","",#REF!)</f>
        <v>#REF!</v>
      </c>
      <c r="B100" s="10">
        <v>97</v>
      </c>
      <c r="C100" s="10" t="e">
        <f>IF(A100="","",IF(VLOOKUP(A100,#REF!,2,FALSE)=0,"",VLOOKUP(A100,#REF!,2,FALSE)))</f>
        <v>#REF!</v>
      </c>
      <c r="D100" s="10" t="e">
        <f>IF(A100="","",IF(VLOOKUP(A100,#REF!,3,FALSE)=0,"",VLOOKUP(A100,#REF!,3,FALSE)))</f>
        <v>#REF!</v>
      </c>
      <c r="E100" s="10" t="e">
        <f>IF(A100="","",IF(VLOOKUP(A100,#REF!,5,FALSE)=0,"",VLOOKUP(A100,#REF!,5,FALSE)))</f>
        <v>#REF!</v>
      </c>
      <c r="F100" s="10" t="e">
        <f>IF(A100="","",IF(VLOOKUP(A100,#REF!,4,FALSE)=0,"",VLOOKUP(A100,#REF!,4,FALSE)))</f>
        <v>#REF!</v>
      </c>
      <c r="G100" s="11" t="e">
        <f>IF($A100="","",VLOOKUP($A100,#REF!,G$3+6,FALSE))</f>
        <v>#REF!</v>
      </c>
      <c r="H100" s="11" t="e">
        <f>IF($A100="","",VLOOKUP($A100,#REF!,H$3+6,FALSE))</f>
        <v>#REF!</v>
      </c>
      <c r="I100" s="11" t="e">
        <f>IF($A100="","",VLOOKUP($A100,#REF!,I$3+6,FALSE))</f>
        <v>#REF!</v>
      </c>
      <c r="J100" s="11" t="e">
        <f>IF($A100="","",VLOOKUP($A100,#REF!,J$3+6,FALSE))</f>
        <v>#REF!</v>
      </c>
      <c r="K100" s="11" t="e">
        <f>IF($A100="","",VLOOKUP($A100,#REF!,K$3+6,FALSE))</f>
        <v>#REF!</v>
      </c>
      <c r="L100" s="11" t="e">
        <f>IF($A100="","",VLOOKUP($A100,#REF!,L$3+6,FALSE))</f>
        <v>#REF!</v>
      </c>
      <c r="M100" s="11" t="e">
        <f>IF($A100="","",VLOOKUP($A100,#REF!,M$3+6,FALSE))</f>
        <v>#REF!</v>
      </c>
      <c r="N100" s="11" t="e">
        <f>IF($A100="","",VLOOKUP($A100,#REF!,N$3+6,FALSE))</f>
        <v>#REF!</v>
      </c>
      <c r="O100" s="11" t="e">
        <f>IF($A100="","",VLOOKUP($A100,#REF!,O$3+6,FALSE))</f>
        <v>#REF!</v>
      </c>
      <c r="P100" s="11" t="e">
        <f>IF($A100="","",VLOOKUP($A100,#REF!,P$3+6,FALSE))</f>
        <v>#REF!</v>
      </c>
      <c r="Q100" s="11" t="e">
        <f>IF($A100="","",VLOOKUP($A100,#REF!,Q$3+6,FALSE))</f>
        <v>#REF!</v>
      </c>
      <c r="R100" s="11" t="e">
        <f>IF($A100="","",VLOOKUP($A100,#REF!,R$3+6,FALSE))</f>
        <v>#REF!</v>
      </c>
      <c r="S100" s="11" t="e">
        <f>IF($A100="","",VLOOKUP($A100,#REF!,S$3+6,FALSE))</f>
        <v>#REF!</v>
      </c>
      <c r="T100" s="11" t="e">
        <f>IF($A100="","",VLOOKUP($A100,#REF!,T$3+6,FALSE))</f>
        <v>#REF!</v>
      </c>
      <c r="U100" s="11" t="e">
        <f>IF($A100="","",VLOOKUP($A100,#REF!,U$3+6,FALSE))</f>
        <v>#REF!</v>
      </c>
      <c r="V100" s="11" t="e">
        <f>IF($A100="","",VLOOKUP($A100,#REF!,V$3+6,FALSE))</f>
        <v>#REF!</v>
      </c>
      <c r="W100" s="11" t="e">
        <f>IF($A100="","",VLOOKUP($A100,#REF!,W$3+6,FALSE))</f>
        <v>#REF!</v>
      </c>
      <c r="X100" s="11" t="e">
        <f>IF($A100="","",VLOOKUP($A100,#REF!,X$3+6,FALSE))</f>
        <v>#REF!</v>
      </c>
      <c r="Y100" s="11" t="e">
        <f t="shared" si="5"/>
        <v>#REF!</v>
      </c>
      <c r="AA100" s="11"/>
      <c r="AD100" t="e">
        <f t="shared" si="6"/>
        <v>#REF!</v>
      </c>
      <c r="AE100" t="e">
        <f t="shared" si="7"/>
        <v>#REF!</v>
      </c>
      <c r="AF100" t="e">
        <f t="shared" si="8"/>
        <v>#REF!</v>
      </c>
      <c r="AG100" t="e">
        <f t="shared" si="9"/>
        <v>#REF!</v>
      </c>
    </row>
    <row r="101" spans="1:33" x14ac:dyDescent="0.25">
      <c r="A101" t="e">
        <f>IF(#REF!="","",#REF!)</f>
        <v>#REF!</v>
      </c>
      <c r="B101" s="10">
        <v>98</v>
      </c>
      <c r="C101" s="10" t="e">
        <f>IF(A101="","",IF(VLOOKUP(A101,#REF!,2,FALSE)=0,"",VLOOKUP(A101,#REF!,2,FALSE)))</f>
        <v>#REF!</v>
      </c>
      <c r="D101" s="10" t="e">
        <f>IF(A101="","",IF(VLOOKUP(A101,#REF!,3,FALSE)=0,"",VLOOKUP(A101,#REF!,3,FALSE)))</f>
        <v>#REF!</v>
      </c>
      <c r="E101" s="10" t="e">
        <f>IF(A101="","",IF(VLOOKUP(A101,#REF!,5,FALSE)=0,"",VLOOKUP(A101,#REF!,5,FALSE)))</f>
        <v>#REF!</v>
      </c>
      <c r="F101" s="10" t="e">
        <f>IF(A101="","",IF(VLOOKUP(A101,#REF!,4,FALSE)=0,"",VLOOKUP(A101,#REF!,4,FALSE)))</f>
        <v>#REF!</v>
      </c>
      <c r="G101" s="11" t="e">
        <f>IF($A101="","",VLOOKUP($A101,#REF!,G$3+6,FALSE))</f>
        <v>#REF!</v>
      </c>
      <c r="H101" s="11" t="e">
        <f>IF($A101="","",VLOOKUP($A101,#REF!,H$3+6,FALSE))</f>
        <v>#REF!</v>
      </c>
      <c r="I101" s="11" t="e">
        <f>IF($A101="","",VLOOKUP($A101,#REF!,I$3+6,FALSE))</f>
        <v>#REF!</v>
      </c>
      <c r="J101" s="11" t="e">
        <f>IF($A101="","",VLOOKUP($A101,#REF!,J$3+6,FALSE))</f>
        <v>#REF!</v>
      </c>
      <c r="K101" s="11" t="e">
        <f>IF($A101="","",VLOOKUP($A101,#REF!,K$3+6,FALSE))</f>
        <v>#REF!</v>
      </c>
      <c r="L101" s="11" t="e">
        <f>IF($A101="","",VLOOKUP($A101,#REF!,L$3+6,FALSE))</f>
        <v>#REF!</v>
      </c>
      <c r="M101" s="11" t="e">
        <f>IF($A101="","",VLOOKUP($A101,#REF!,M$3+6,FALSE))</f>
        <v>#REF!</v>
      </c>
      <c r="N101" s="11" t="e">
        <f>IF($A101="","",VLOOKUP($A101,#REF!,N$3+6,FALSE))</f>
        <v>#REF!</v>
      </c>
      <c r="O101" s="11" t="e">
        <f>IF($A101="","",VLOOKUP($A101,#REF!,O$3+6,FALSE))</f>
        <v>#REF!</v>
      </c>
      <c r="P101" s="11" t="e">
        <f>IF($A101="","",VLOOKUP($A101,#REF!,P$3+6,FALSE))</f>
        <v>#REF!</v>
      </c>
      <c r="Q101" s="11" t="e">
        <f>IF($A101="","",VLOOKUP($A101,#REF!,Q$3+6,FALSE))</f>
        <v>#REF!</v>
      </c>
      <c r="R101" s="11" t="e">
        <f>IF($A101="","",VLOOKUP($A101,#REF!,R$3+6,FALSE))</f>
        <v>#REF!</v>
      </c>
      <c r="S101" s="11" t="e">
        <f>IF($A101="","",VLOOKUP($A101,#REF!,S$3+6,FALSE))</f>
        <v>#REF!</v>
      </c>
      <c r="T101" s="11" t="e">
        <f>IF($A101="","",VLOOKUP($A101,#REF!,T$3+6,FALSE))</f>
        <v>#REF!</v>
      </c>
      <c r="U101" s="11" t="e">
        <f>IF($A101="","",VLOOKUP($A101,#REF!,U$3+6,FALSE))</f>
        <v>#REF!</v>
      </c>
      <c r="V101" s="11" t="e">
        <f>IF($A101="","",VLOOKUP($A101,#REF!,V$3+6,FALSE))</f>
        <v>#REF!</v>
      </c>
      <c r="W101" s="11" t="e">
        <f>IF($A101="","",VLOOKUP($A101,#REF!,W$3+6,FALSE))</f>
        <v>#REF!</v>
      </c>
      <c r="X101" s="11" t="e">
        <f>IF($A101="","",VLOOKUP($A101,#REF!,X$3+6,FALSE))</f>
        <v>#REF!</v>
      </c>
      <c r="Y101" s="11" t="e">
        <f t="shared" si="5"/>
        <v>#REF!</v>
      </c>
      <c r="AA101" s="11"/>
      <c r="AD101" t="e">
        <f t="shared" si="6"/>
        <v>#REF!</v>
      </c>
      <c r="AE101" t="e">
        <f t="shared" si="7"/>
        <v>#REF!</v>
      </c>
      <c r="AF101" t="e">
        <f t="shared" si="8"/>
        <v>#REF!</v>
      </c>
      <c r="AG101" t="e">
        <f t="shared" si="9"/>
        <v>#REF!</v>
      </c>
    </row>
    <row r="102" spans="1:33" x14ac:dyDescent="0.25">
      <c r="A102" t="e">
        <f>IF(#REF!="","",#REF!)</f>
        <v>#REF!</v>
      </c>
      <c r="B102" s="10">
        <v>99</v>
      </c>
      <c r="C102" s="10" t="e">
        <f>IF(A102="","",IF(VLOOKUP(A102,#REF!,2,FALSE)=0,"",VLOOKUP(A102,#REF!,2,FALSE)))</f>
        <v>#REF!</v>
      </c>
      <c r="D102" s="10" t="e">
        <f>IF(A102="","",IF(VLOOKUP(A102,#REF!,3,FALSE)=0,"",VLOOKUP(A102,#REF!,3,FALSE)))</f>
        <v>#REF!</v>
      </c>
      <c r="E102" s="10" t="e">
        <f>IF(A102="","",IF(VLOOKUP(A102,#REF!,5,FALSE)=0,"",VLOOKUP(A102,#REF!,5,FALSE)))</f>
        <v>#REF!</v>
      </c>
      <c r="F102" s="10" t="e">
        <f>IF(A102="","",IF(VLOOKUP(A102,#REF!,4,FALSE)=0,"",VLOOKUP(A102,#REF!,4,FALSE)))</f>
        <v>#REF!</v>
      </c>
      <c r="G102" s="11" t="e">
        <f>IF($A102="","",VLOOKUP($A102,#REF!,G$3+6,FALSE))</f>
        <v>#REF!</v>
      </c>
      <c r="H102" s="11" t="e">
        <f>IF($A102="","",VLOOKUP($A102,#REF!,H$3+6,FALSE))</f>
        <v>#REF!</v>
      </c>
      <c r="I102" s="11" t="e">
        <f>IF($A102="","",VLOOKUP($A102,#REF!,I$3+6,FALSE))</f>
        <v>#REF!</v>
      </c>
      <c r="J102" s="11" t="e">
        <f>IF($A102="","",VLOOKUP($A102,#REF!,J$3+6,FALSE))</f>
        <v>#REF!</v>
      </c>
      <c r="K102" s="11" t="e">
        <f>IF($A102="","",VLOOKUP($A102,#REF!,K$3+6,FALSE))</f>
        <v>#REF!</v>
      </c>
      <c r="L102" s="11" t="e">
        <f>IF($A102="","",VLOOKUP($A102,#REF!,L$3+6,FALSE))</f>
        <v>#REF!</v>
      </c>
      <c r="M102" s="11" t="e">
        <f>IF($A102="","",VLOOKUP($A102,#REF!,M$3+6,FALSE))</f>
        <v>#REF!</v>
      </c>
      <c r="N102" s="11" t="e">
        <f>IF($A102="","",VLOOKUP($A102,#REF!,N$3+6,FALSE))</f>
        <v>#REF!</v>
      </c>
      <c r="O102" s="11" t="e">
        <f>IF($A102="","",VLOOKUP($A102,#REF!,O$3+6,FALSE))</f>
        <v>#REF!</v>
      </c>
      <c r="P102" s="11" t="e">
        <f>IF($A102="","",VLOOKUP($A102,#REF!,P$3+6,FALSE))</f>
        <v>#REF!</v>
      </c>
      <c r="Q102" s="11" t="e">
        <f>IF($A102="","",VLOOKUP($A102,#REF!,Q$3+6,FALSE))</f>
        <v>#REF!</v>
      </c>
      <c r="R102" s="11" t="e">
        <f>IF($A102="","",VLOOKUP($A102,#REF!,R$3+6,FALSE))</f>
        <v>#REF!</v>
      </c>
      <c r="S102" s="11" t="e">
        <f>IF($A102="","",VLOOKUP($A102,#REF!,S$3+6,FALSE))</f>
        <v>#REF!</v>
      </c>
      <c r="T102" s="11" t="e">
        <f>IF($A102="","",VLOOKUP($A102,#REF!,T$3+6,FALSE))</f>
        <v>#REF!</v>
      </c>
      <c r="U102" s="11" t="e">
        <f>IF($A102="","",VLOOKUP($A102,#REF!,U$3+6,FALSE))</f>
        <v>#REF!</v>
      </c>
      <c r="V102" s="11" t="e">
        <f>IF($A102="","",VLOOKUP($A102,#REF!,V$3+6,FALSE))</f>
        <v>#REF!</v>
      </c>
      <c r="W102" s="11" t="e">
        <f>IF($A102="","",VLOOKUP($A102,#REF!,W$3+6,FALSE))</f>
        <v>#REF!</v>
      </c>
      <c r="X102" s="11" t="e">
        <f>IF($A102="","",VLOOKUP($A102,#REF!,X$3+6,FALSE))</f>
        <v>#REF!</v>
      </c>
      <c r="Y102" s="11" t="e">
        <f t="shared" si="5"/>
        <v>#REF!</v>
      </c>
      <c r="AA102" s="11"/>
      <c r="AD102" t="e">
        <f t="shared" si="6"/>
        <v>#REF!</v>
      </c>
      <c r="AE102" t="e">
        <f t="shared" si="7"/>
        <v>#REF!</v>
      </c>
      <c r="AF102" t="e">
        <f t="shared" si="8"/>
        <v>#REF!</v>
      </c>
      <c r="AG102" t="e">
        <f t="shared" si="9"/>
        <v>#REF!</v>
      </c>
    </row>
    <row r="103" spans="1:33" x14ac:dyDescent="0.25">
      <c r="A103" t="e">
        <f>IF(#REF!="","",#REF!)</f>
        <v>#REF!</v>
      </c>
      <c r="B103" s="10">
        <v>100</v>
      </c>
      <c r="C103" s="10" t="e">
        <f>IF(A103="","",IF(VLOOKUP(A103,#REF!,2,FALSE)=0,"",VLOOKUP(A103,#REF!,2,FALSE)))</f>
        <v>#REF!</v>
      </c>
      <c r="D103" s="10" t="e">
        <f>IF(A103="","",IF(VLOOKUP(A103,#REF!,3,FALSE)=0,"",VLOOKUP(A103,#REF!,3,FALSE)))</f>
        <v>#REF!</v>
      </c>
      <c r="E103" s="10" t="e">
        <f>IF(A103="","",IF(VLOOKUP(A103,#REF!,5,FALSE)=0,"",VLOOKUP(A103,#REF!,5,FALSE)))</f>
        <v>#REF!</v>
      </c>
      <c r="F103" s="10" t="e">
        <f>IF(A103="","",IF(VLOOKUP(A103,#REF!,4,FALSE)=0,"",VLOOKUP(A103,#REF!,4,FALSE)))</f>
        <v>#REF!</v>
      </c>
      <c r="G103" s="11" t="e">
        <f>IF($A103="","",VLOOKUP($A103,#REF!,G$3+6,FALSE))</f>
        <v>#REF!</v>
      </c>
      <c r="H103" s="11" t="e">
        <f>IF($A103="","",VLOOKUP($A103,#REF!,H$3+6,FALSE))</f>
        <v>#REF!</v>
      </c>
      <c r="I103" s="11" t="e">
        <f>IF($A103="","",VLOOKUP($A103,#REF!,I$3+6,FALSE))</f>
        <v>#REF!</v>
      </c>
      <c r="J103" s="11" t="e">
        <f>IF($A103="","",VLOOKUP($A103,#REF!,J$3+6,FALSE))</f>
        <v>#REF!</v>
      </c>
      <c r="K103" s="11" t="e">
        <f>IF($A103="","",VLOOKUP($A103,#REF!,K$3+6,FALSE))</f>
        <v>#REF!</v>
      </c>
      <c r="L103" s="11" t="e">
        <f>IF($A103="","",VLOOKUP($A103,#REF!,L$3+6,FALSE))</f>
        <v>#REF!</v>
      </c>
      <c r="M103" s="11" t="e">
        <f>IF($A103="","",VLOOKUP($A103,#REF!,M$3+6,FALSE))</f>
        <v>#REF!</v>
      </c>
      <c r="N103" s="11" t="e">
        <f>IF($A103="","",VLOOKUP($A103,#REF!,N$3+6,FALSE))</f>
        <v>#REF!</v>
      </c>
      <c r="O103" s="11" t="e">
        <f>IF($A103="","",VLOOKUP($A103,#REF!,O$3+6,FALSE))</f>
        <v>#REF!</v>
      </c>
      <c r="P103" s="11" t="e">
        <f>IF($A103="","",VLOOKUP($A103,#REF!,P$3+6,FALSE))</f>
        <v>#REF!</v>
      </c>
      <c r="Q103" s="11" t="e">
        <f>IF($A103="","",VLOOKUP($A103,#REF!,Q$3+6,FALSE))</f>
        <v>#REF!</v>
      </c>
      <c r="R103" s="11" t="e">
        <f>IF($A103="","",VLOOKUP($A103,#REF!,R$3+6,FALSE))</f>
        <v>#REF!</v>
      </c>
      <c r="S103" s="11" t="e">
        <f>IF($A103="","",VLOOKUP($A103,#REF!,S$3+6,FALSE))</f>
        <v>#REF!</v>
      </c>
      <c r="T103" s="11" t="e">
        <f>IF($A103="","",VLOOKUP($A103,#REF!,T$3+6,FALSE))</f>
        <v>#REF!</v>
      </c>
      <c r="U103" s="11" t="e">
        <f>IF($A103="","",VLOOKUP($A103,#REF!,U$3+6,FALSE))</f>
        <v>#REF!</v>
      </c>
      <c r="V103" s="11" t="e">
        <f>IF($A103="","",VLOOKUP($A103,#REF!,V$3+6,FALSE))</f>
        <v>#REF!</v>
      </c>
      <c r="W103" s="11" t="e">
        <f>IF($A103="","",VLOOKUP($A103,#REF!,W$3+6,FALSE))</f>
        <v>#REF!</v>
      </c>
      <c r="X103" s="11" t="e">
        <f>IF($A103="","",VLOOKUP($A103,#REF!,X$3+6,FALSE))</f>
        <v>#REF!</v>
      </c>
      <c r="Y103" s="11" t="e">
        <f t="shared" si="5"/>
        <v>#REF!</v>
      </c>
      <c r="AA103" s="11"/>
      <c r="AD103" t="e">
        <f t="shared" si="6"/>
        <v>#REF!</v>
      </c>
      <c r="AE103" t="e">
        <f t="shared" si="7"/>
        <v>#REF!</v>
      </c>
      <c r="AF103" t="e">
        <f t="shared" si="8"/>
        <v>#REF!</v>
      </c>
      <c r="AG103" t="e">
        <f t="shared" si="9"/>
        <v>#REF!</v>
      </c>
    </row>
    <row r="104" spans="1:33" x14ac:dyDescent="0.25">
      <c r="A104" t="e">
        <f>IF(#REF!="","",#REF!)</f>
        <v>#REF!</v>
      </c>
      <c r="B104" s="10">
        <v>101</v>
      </c>
      <c r="C104" s="10" t="e">
        <f>IF(A104="","",IF(VLOOKUP(A104,#REF!,2,FALSE)=0,"",VLOOKUP(A104,#REF!,2,FALSE)))</f>
        <v>#REF!</v>
      </c>
      <c r="D104" s="10" t="e">
        <f>IF(A104="","",IF(VLOOKUP(A104,#REF!,3,FALSE)=0,"",VLOOKUP(A104,#REF!,3,FALSE)))</f>
        <v>#REF!</v>
      </c>
      <c r="E104" s="10" t="e">
        <f>IF(A104="","",IF(VLOOKUP(A104,#REF!,5,FALSE)=0,"",VLOOKUP(A104,#REF!,5,FALSE)))</f>
        <v>#REF!</v>
      </c>
      <c r="F104" s="10" t="e">
        <f>IF(A104="","",IF(VLOOKUP(A104,#REF!,4,FALSE)=0,"",VLOOKUP(A104,#REF!,4,FALSE)))</f>
        <v>#REF!</v>
      </c>
      <c r="G104" s="11" t="e">
        <f>IF($A104="","",VLOOKUP($A104,#REF!,G$3+6,FALSE))</f>
        <v>#REF!</v>
      </c>
      <c r="H104" s="11" t="e">
        <f>IF($A104="","",VLOOKUP($A104,#REF!,H$3+6,FALSE))</f>
        <v>#REF!</v>
      </c>
      <c r="I104" s="11" t="e">
        <f>IF($A104="","",VLOOKUP($A104,#REF!,I$3+6,FALSE))</f>
        <v>#REF!</v>
      </c>
      <c r="J104" s="11" t="e">
        <f>IF($A104="","",VLOOKUP($A104,#REF!,J$3+6,FALSE))</f>
        <v>#REF!</v>
      </c>
      <c r="K104" s="11" t="e">
        <f>IF($A104="","",VLOOKUP($A104,#REF!,K$3+6,FALSE))</f>
        <v>#REF!</v>
      </c>
      <c r="L104" s="11" t="e">
        <f>IF($A104="","",VLOOKUP($A104,#REF!,L$3+6,FALSE))</f>
        <v>#REF!</v>
      </c>
      <c r="M104" s="11" t="e">
        <f>IF($A104="","",VLOOKUP($A104,#REF!,M$3+6,FALSE))</f>
        <v>#REF!</v>
      </c>
      <c r="N104" s="11" t="e">
        <f>IF($A104="","",VLOOKUP($A104,#REF!,N$3+6,FALSE))</f>
        <v>#REF!</v>
      </c>
      <c r="O104" s="11" t="e">
        <f>IF($A104="","",VLOOKUP($A104,#REF!,O$3+6,FALSE))</f>
        <v>#REF!</v>
      </c>
      <c r="P104" s="11" t="e">
        <f>IF($A104="","",VLOOKUP($A104,#REF!,P$3+6,FALSE))</f>
        <v>#REF!</v>
      </c>
      <c r="Q104" s="11" t="e">
        <f>IF($A104="","",VLOOKUP($A104,#REF!,Q$3+6,FALSE))</f>
        <v>#REF!</v>
      </c>
      <c r="R104" s="11" t="e">
        <f>IF($A104="","",VLOOKUP($A104,#REF!,R$3+6,FALSE))</f>
        <v>#REF!</v>
      </c>
      <c r="S104" s="11" t="e">
        <f>IF($A104="","",VLOOKUP($A104,#REF!,S$3+6,FALSE))</f>
        <v>#REF!</v>
      </c>
      <c r="T104" s="11" t="e">
        <f>IF($A104="","",VLOOKUP($A104,#REF!,T$3+6,FALSE))</f>
        <v>#REF!</v>
      </c>
      <c r="U104" s="11" t="e">
        <f>IF($A104="","",VLOOKUP($A104,#REF!,U$3+6,FALSE))</f>
        <v>#REF!</v>
      </c>
      <c r="V104" s="11" t="e">
        <f>IF($A104="","",VLOOKUP($A104,#REF!,V$3+6,FALSE))</f>
        <v>#REF!</v>
      </c>
      <c r="W104" s="11" t="e">
        <f>IF($A104="","",VLOOKUP($A104,#REF!,W$3+6,FALSE))</f>
        <v>#REF!</v>
      </c>
      <c r="X104" s="11" t="e">
        <f>IF($A104="","",VLOOKUP($A104,#REF!,X$3+6,FALSE))</f>
        <v>#REF!</v>
      </c>
      <c r="Y104" s="11" t="e">
        <f t="shared" si="5"/>
        <v>#REF!</v>
      </c>
      <c r="AA104" s="11"/>
      <c r="AD104" t="e">
        <f t="shared" si="6"/>
        <v>#REF!</v>
      </c>
      <c r="AE104" t="e">
        <f t="shared" si="7"/>
        <v>#REF!</v>
      </c>
      <c r="AF104" t="e">
        <f t="shared" si="8"/>
        <v>#REF!</v>
      </c>
      <c r="AG104" t="e">
        <f t="shared" si="9"/>
        <v>#REF!</v>
      </c>
    </row>
    <row r="105" spans="1:33" x14ac:dyDescent="0.25">
      <c r="A105" t="e">
        <f>IF(#REF!="","",#REF!)</f>
        <v>#REF!</v>
      </c>
      <c r="B105" s="10">
        <v>102</v>
      </c>
      <c r="C105" s="10" t="e">
        <f>IF(A105="","",IF(VLOOKUP(A105,#REF!,2,FALSE)=0,"",VLOOKUP(A105,#REF!,2,FALSE)))</f>
        <v>#REF!</v>
      </c>
      <c r="D105" s="10" t="e">
        <f>IF(A105="","",IF(VLOOKUP(A105,#REF!,3,FALSE)=0,"",VLOOKUP(A105,#REF!,3,FALSE)))</f>
        <v>#REF!</v>
      </c>
      <c r="E105" s="10" t="e">
        <f>IF(A105="","",IF(VLOOKUP(A105,#REF!,5,FALSE)=0,"",VLOOKUP(A105,#REF!,5,FALSE)))</f>
        <v>#REF!</v>
      </c>
      <c r="F105" s="10" t="e">
        <f>IF(A105="","",IF(VLOOKUP(A105,#REF!,4,FALSE)=0,"",VLOOKUP(A105,#REF!,4,FALSE)))</f>
        <v>#REF!</v>
      </c>
      <c r="G105" s="11" t="e">
        <f>IF($A105="","",VLOOKUP($A105,#REF!,G$3+6,FALSE))</f>
        <v>#REF!</v>
      </c>
      <c r="H105" s="11" t="e">
        <f>IF($A105="","",VLOOKUP($A105,#REF!,H$3+6,FALSE))</f>
        <v>#REF!</v>
      </c>
      <c r="I105" s="11" t="e">
        <f>IF($A105="","",VLOOKUP($A105,#REF!,I$3+6,FALSE))</f>
        <v>#REF!</v>
      </c>
      <c r="J105" s="11" t="e">
        <f>IF($A105="","",VLOOKUP($A105,#REF!,J$3+6,FALSE))</f>
        <v>#REF!</v>
      </c>
      <c r="K105" s="11" t="e">
        <f>IF($A105="","",VLOOKUP($A105,#REF!,K$3+6,FALSE))</f>
        <v>#REF!</v>
      </c>
      <c r="L105" s="11" t="e">
        <f>IF($A105="","",VLOOKUP($A105,#REF!,L$3+6,FALSE))</f>
        <v>#REF!</v>
      </c>
      <c r="M105" s="11" t="e">
        <f>IF($A105="","",VLOOKUP($A105,#REF!,M$3+6,FALSE))</f>
        <v>#REF!</v>
      </c>
      <c r="N105" s="11" t="e">
        <f>IF($A105="","",VLOOKUP($A105,#REF!,N$3+6,FALSE))</f>
        <v>#REF!</v>
      </c>
      <c r="O105" s="11" t="e">
        <f>IF($A105="","",VLOOKUP($A105,#REF!,O$3+6,FALSE))</f>
        <v>#REF!</v>
      </c>
      <c r="P105" s="11" t="e">
        <f>IF($A105="","",VLOOKUP($A105,#REF!,P$3+6,FALSE))</f>
        <v>#REF!</v>
      </c>
      <c r="Q105" s="11" t="e">
        <f>IF($A105="","",VLOOKUP($A105,#REF!,Q$3+6,FALSE))</f>
        <v>#REF!</v>
      </c>
      <c r="R105" s="11" t="e">
        <f>IF($A105="","",VLOOKUP($A105,#REF!,R$3+6,FALSE))</f>
        <v>#REF!</v>
      </c>
      <c r="S105" s="11" t="e">
        <f>IF($A105="","",VLOOKUP($A105,#REF!,S$3+6,FALSE))</f>
        <v>#REF!</v>
      </c>
      <c r="T105" s="11" t="e">
        <f>IF($A105="","",VLOOKUP($A105,#REF!,T$3+6,FALSE))</f>
        <v>#REF!</v>
      </c>
      <c r="U105" s="11" t="e">
        <f>IF($A105="","",VLOOKUP($A105,#REF!,U$3+6,FALSE))</f>
        <v>#REF!</v>
      </c>
      <c r="V105" s="11" t="e">
        <f>IF($A105="","",VLOOKUP($A105,#REF!,V$3+6,FALSE))</f>
        <v>#REF!</v>
      </c>
      <c r="W105" s="11" t="e">
        <f>IF($A105="","",VLOOKUP($A105,#REF!,W$3+6,FALSE))</f>
        <v>#REF!</v>
      </c>
      <c r="X105" s="11" t="e">
        <f>IF($A105="","",VLOOKUP($A105,#REF!,X$3+6,FALSE))</f>
        <v>#REF!</v>
      </c>
      <c r="Y105" s="11" t="e">
        <f t="shared" si="5"/>
        <v>#REF!</v>
      </c>
      <c r="AA105" s="11"/>
      <c r="AD105" t="e">
        <f t="shared" si="6"/>
        <v>#REF!</v>
      </c>
      <c r="AE105" t="e">
        <f t="shared" si="7"/>
        <v>#REF!</v>
      </c>
      <c r="AF105" t="e">
        <f t="shared" si="8"/>
        <v>#REF!</v>
      </c>
      <c r="AG105" t="e">
        <f t="shared" si="9"/>
        <v>#REF!</v>
      </c>
    </row>
    <row r="106" spans="1:33" x14ac:dyDescent="0.25">
      <c r="A106" t="e">
        <f>IF(#REF!="","",#REF!)</f>
        <v>#REF!</v>
      </c>
      <c r="B106" s="10">
        <v>103</v>
      </c>
      <c r="C106" s="10" t="e">
        <f>IF(A106="","",IF(VLOOKUP(A106,#REF!,2,FALSE)=0,"",VLOOKUP(A106,#REF!,2,FALSE)))</f>
        <v>#REF!</v>
      </c>
      <c r="D106" s="10" t="e">
        <f>IF(A106="","",IF(VLOOKUP(A106,#REF!,3,FALSE)=0,"",VLOOKUP(A106,#REF!,3,FALSE)))</f>
        <v>#REF!</v>
      </c>
      <c r="E106" s="10" t="e">
        <f>IF(A106="","",IF(VLOOKUP(A106,#REF!,5,FALSE)=0,"",VLOOKUP(A106,#REF!,5,FALSE)))</f>
        <v>#REF!</v>
      </c>
      <c r="F106" s="10" t="e">
        <f>IF(A106="","",IF(VLOOKUP(A106,#REF!,4,FALSE)=0,"",VLOOKUP(A106,#REF!,4,FALSE)))</f>
        <v>#REF!</v>
      </c>
      <c r="G106" s="11" t="e">
        <f>IF($A106="","",VLOOKUP($A106,#REF!,G$3+6,FALSE))</f>
        <v>#REF!</v>
      </c>
      <c r="H106" s="11" t="e">
        <f>IF($A106="","",VLOOKUP($A106,#REF!,H$3+6,FALSE))</f>
        <v>#REF!</v>
      </c>
      <c r="I106" s="11" t="e">
        <f>IF($A106="","",VLOOKUP($A106,#REF!,I$3+6,FALSE))</f>
        <v>#REF!</v>
      </c>
      <c r="J106" s="11" t="e">
        <f>IF($A106="","",VLOOKUP($A106,#REF!,J$3+6,FALSE))</f>
        <v>#REF!</v>
      </c>
      <c r="K106" s="11" t="e">
        <f>IF($A106="","",VLOOKUP($A106,#REF!,K$3+6,FALSE))</f>
        <v>#REF!</v>
      </c>
      <c r="L106" s="11" t="e">
        <f>IF($A106="","",VLOOKUP($A106,#REF!,L$3+6,FALSE))</f>
        <v>#REF!</v>
      </c>
      <c r="M106" s="11" t="e">
        <f>IF($A106="","",VLOOKUP($A106,#REF!,M$3+6,FALSE))</f>
        <v>#REF!</v>
      </c>
      <c r="N106" s="11" t="e">
        <f>IF($A106="","",VLOOKUP($A106,#REF!,N$3+6,FALSE))</f>
        <v>#REF!</v>
      </c>
      <c r="O106" s="11" t="e">
        <f>IF($A106="","",VLOOKUP($A106,#REF!,O$3+6,FALSE))</f>
        <v>#REF!</v>
      </c>
      <c r="P106" s="11" t="e">
        <f>IF($A106="","",VLOOKUP($A106,#REF!,P$3+6,FALSE))</f>
        <v>#REF!</v>
      </c>
      <c r="Q106" s="11" t="e">
        <f>IF($A106="","",VLOOKUP($A106,#REF!,Q$3+6,FALSE))</f>
        <v>#REF!</v>
      </c>
      <c r="R106" s="11" t="e">
        <f>IF($A106="","",VLOOKUP($A106,#REF!,R$3+6,FALSE))</f>
        <v>#REF!</v>
      </c>
      <c r="S106" s="11" t="e">
        <f>IF($A106="","",VLOOKUP($A106,#REF!,S$3+6,FALSE))</f>
        <v>#REF!</v>
      </c>
      <c r="T106" s="11" t="e">
        <f>IF($A106="","",VLOOKUP($A106,#REF!,T$3+6,FALSE))</f>
        <v>#REF!</v>
      </c>
      <c r="U106" s="11" t="e">
        <f>IF($A106="","",VLOOKUP($A106,#REF!,U$3+6,FALSE))</f>
        <v>#REF!</v>
      </c>
      <c r="V106" s="11" t="e">
        <f>IF($A106="","",VLOOKUP($A106,#REF!,V$3+6,FALSE))</f>
        <v>#REF!</v>
      </c>
      <c r="W106" s="11" t="e">
        <f>IF($A106="","",VLOOKUP($A106,#REF!,W$3+6,FALSE))</f>
        <v>#REF!</v>
      </c>
      <c r="X106" s="11" t="e">
        <f>IF($A106="","",VLOOKUP($A106,#REF!,X$3+6,FALSE))</f>
        <v>#REF!</v>
      </c>
      <c r="Y106" s="11" t="e">
        <f t="shared" si="5"/>
        <v>#REF!</v>
      </c>
      <c r="AA106" s="11"/>
      <c r="AD106" t="e">
        <f t="shared" si="6"/>
        <v>#REF!</v>
      </c>
      <c r="AE106" t="e">
        <f t="shared" si="7"/>
        <v>#REF!</v>
      </c>
      <c r="AF106" t="e">
        <f t="shared" si="8"/>
        <v>#REF!</v>
      </c>
      <c r="AG106" t="e">
        <f t="shared" si="9"/>
        <v>#REF!</v>
      </c>
    </row>
    <row r="107" spans="1:33" x14ac:dyDescent="0.25">
      <c r="A107" t="e">
        <f>IF(#REF!="","",#REF!)</f>
        <v>#REF!</v>
      </c>
      <c r="B107" s="10">
        <v>104</v>
      </c>
      <c r="C107" s="10" t="e">
        <f>IF(A107="","",IF(VLOOKUP(A107,#REF!,2,FALSE)=0,"",VLOOKUP(A107,#REF!,2,FALSE)))</f>
        <v>#REF!</v>
      </c>
      <c r="D107" s="10" t="e">
        <f>IF(A107="","",IF(VLOOKUP(A107,#REF!,3,FALSE)=0,"",VLOOKUP(A107,#REF!,3,FALSE)))</f>
        <v>#REF!</v>
      </c>
      <c r="E107" s="10" t="e">
        <f>IF(A107="","",IF(VLOOKUP(A107,#REF!,5,FALSE)=0,"",VLOOKUP(A107,#REF!,5,FALSE)))</f>
        <v>#REF!</v>
      </c>
      <c r="F107" s="10" t="e">
        <f>IF(A107="","",IF(VLOOKUP(A107,#REF!,4,FALSE)=0,"",VLOOKUP(A107,#REF!,4,FALSE)))</f>
        <v>#REF!</v>
      </c>
      <c r="G107" s="11" t="e">
        <f>IF($A107="","",VLOOKUP($A107,#REF!,G$3+6,FALSE))</f>
        <v>#REF!</v>
      </c>
      <c r="H107" s="11" t="e">
        <f>IF($A107="","",VLOOKUP($A107,#REF!,H$3+6,FALSE))</f>
        <v>#REF!</v>
      </c>
      <c r="I107" s="11" t="e">
        <f>IF($A107="","",VLOOKUP($A107,#REF!,I$3+6,FALSE))</f>
        <v>#REF!</v>
      </c>
      <c r="J107" s="11" t="e">
        <f>IF($A107="","",VLOOKUP($A107,#REF!,J$3+6,FALSE))</f>
        <v>#REF!</v>
      </c>
      <c r="K107" s="11" t="e">
        <f>IF($A107="","",VLOOKUP($A107,#REF!,K$3+6,FALSE))</f>
        <v>#REF!</v>
      </c>
      <c r="L107" s="11" t="e">
        <f>IF($A107="","",VLOOKUP($A107,#REF!,L$3+6,FALSE))</f>
        <v>#REF!</v>
      </c>
      <c r="M107" s="11" t="e">
        <f>IF($A107="","",VLOOKUP($A107,#REF!,M$3+6,FALSE))</f>
        <v>#REF!</v>
      </c>
      <c r="N107" s="11" t="e">
        <f>IF($A107="","",VLOOKUP($A107,#REF!,N$3+6,FALSE))</f>
        <v>#REF!</v>
      </c>
      <c r="O107" s="11" t="e">
        <f>IF($A107="","",VLOOKUP($A107,#REF!,O$3+6,FALSE))</f>
        <v>#REF!</v>
      </c>
      <c r="P107" s="11" t="e">
        <f>IF($A107="","",VLOOKUP($A107,#REF!,P$3+6,FALSE))</f>
        <v>#REF!</v>
      </c>
      <c r="Q107" s="11" t="e">
        <f>IF($A107="","",VLOOKUP($A107,#REF!,Q$3+6,FALSE))</f>
        <v>#REF!</v>
      </c>
      <c r="R107" s="11" t="e">
        <f>IF($A107="","",VLOOKUP($A107,#REF!,R$3+6,FALSE))</f>
        <v>#REF!</v>
      </c>
      <c r="S107" s="11" t="e">
        <f>IF($A107="","",VLOOKUP($A107,#REF!,S$3+6,FALSE))</f>
        <v>#REF!</v>
      </c>
      <c r="T107" s="11" t="e">
        <f>IF($A107="","",VLOOKUP($A107,#REF!,T$3+6,FALSE))</f>
        <v>#REF!</v>
      </c>
      <c r="U107" s="11" t="e">
        <f>IF($A107="","",VLOOKUP($A107,#REF!,U$3+6,FALSE))</f>
        <v>#REF!</v>
      </c>
      <c r="V107" s="11" t="e">
        <f>IF($A107="","",VLOOKUP($A107,#REF!,V$3+6,FALSE))</f>
        <v>#REF!</v>
      </c>
      <c r="W107" s="11" t="e">
        <f>IF($A107="","",VLOOKUP($A107,#REF!,W$3+6,FALSE))</f>
        <v>#REF!</v>
      </c>
      <c r="X107" s="11" t="e">
        <f>IF($A107="","",VLOOKUP($A107,#REF!,X$3+6,FALSE))</f>
        <v>#REF!</v>
      </c>
      <c r="Y107" s="11" t="e">
        <f t="shared" si="5"/>
        <v>#REF!</v>
      </c>
      <c r="AA107" s="11"/>
      <c r="AD107" t="e">
        <f t="shared" si="6"/>
        <v>#REF!</v>
      </c>
      <c r="AE107" t="e">
        <f t="shared" si="7"/>
        <v>#REF!</v>
      </c>
      <c r="AF107" t="e">
        <f t="shared" si="8"/>
        <v>#REF!</v>
      </c>
      <c r="AG107" t="e">
        <f t="shared" si="9"/>
        <v>#REF!</v>
      </c>
    </row>
    <row r="108" spans="1:33" x14ac:dyDescent="0.25">
      <c r="A108" t="e">
        <f>IF(#REF!="","",#REF!)</f>
        <v>#REF!</v>
      </c>
      <c r="B108" s="10">
        <v>105</v>
      </c>
      <c r="C108" s="10" t="e">
        <f>IF(A108="","",IF(VLOOKUP(A108,#REF!,2,FALSE)=0,"",VLOOKUP(A108,#REF!,2,FALSE)))</f>
        <v>#REF!</v>
      </c>
      <c r="D108" s="10" t="e">
        <f>IF(A108="","",IF(VLOOKUP(A108,#REF!,3,FALSE)=0,"",VLOOKUP(A108,#REF!,3,FALSE)))</f>
        <v>#REF!</v>
      </c>
      <c r="E108" s="10" t="e">
        <f>IF(A108="","",IF(VLOOKUP(A108,#REF!,5,FALSE)=0,"",VLOOKUP(A108,#REF!,5,FALSE)))</f>
        <v>#REF!</v>
      </c>
      <c r="F108" s="10" t="e">
        <f>IF(A108="","",IF(VLOOKUP(A108,#REF!,4,FALSE)=0,"",VLOOKUP(A108,#REF!,4,FALSE)))</f>
        <v>#REF!</v>
      </c>
      <c r="G108" s="11" t="e">
        <f>IF($A108="","",VLOOKUP($A108,#REF!,G$3+6,FALSE))</f>
        <v>#REF!</v>
      </c>
      <c r="H108" s="11" t="e">
        <f>IF($A108="","",VLOOKUP($A108,#REF!,H$3+6,FALSE))</f>
        <v>#REF!</v>
      </c>
      <c r="I108" s="11" t="e">
        <f>IF($A108="","",VLOOKUP($A108,#REF!,I$3+6,FALSE))</f>
        <v>#REF!</v>
      </c>
      <c r="J108" s="11" t="e">
        <f>IF($A108="","",VLOOKUP($A108,#REF!,J$3+6,FALSE))</f>
        <v>#REF!</v>
      </c>
      <c r="K108" s="11" t="e">
        <f>IF($A108="","",VLOOKUP($A108,#REF!,K$3+6,FALSE))</f>
        <v>#REF!</v>
      </c>
      <c r="L108" s="11" t="e">
        <f>IF($A108="","",VLOOKUP($A108,#REF!,L$3+6,FALSE))</f>
        <v>#REF!</v>
      </c>
      <c r="M108" s="11" t="e">
        <f>IF($A108="","",VLOOKUP($A108,#REF!,M$3+6,FALSE))</f>
        <v>#REF!</v>
      </c>
      <c r="N108" s="11" t="e">
        <f>IF($A108="","",VLOOKUP($A108,#REF!,N$3+6,FALSE))</f>
        <v>#REF!</v>
      </c>
      <c r="O108" s="11" t="e">
        <f>IF($A108="","",VLOOKUP($A108,#REF!,O$3+6,FALSE))</f>
        <v>#REF!</v>
      </c>
      <c r="P108" s="11" t="e">
        <f>IF($A108="","",VLOOKUP($A108,#REF!,P$3+6,FALSE))</f>
        <v>#REF!</v>
      </c>
      <c r="Q108" s="11" t="e">
        <f>IF($A108="","",VLOOKUP($A108,#REF!,Q$3+6,FALSE))</f>
        <v>#REF!</v>
      </c>
      <c r="R108" s="11" t="e">
        <f>IF($A108="","",VLOOKUP($A108,#REF!,R$3+6,FALSE))</f>
        <v>#REF!</v>
      </c>
      <c r="S108" s="11" t="e">
        <f>IF($A108="","",VLOOKUP($A108,#REF!,S$3+6,FALSE))</f>
        <v>#REF!</v>
      </c>
      <c r="T108" s="11" t="e">
        <f>IF($A108="","",VLOOKUP($A108,#REF!,T$3+6,FALSE))</f>
        <v>#REF!</v>
      </c>
      <c r="U108" s="11" t="e">
        <f>IF($A108="","",VLOOKUP($A108,#REF!,U$3+6,FALSE))</f>
        <v>#REF!</v>
      </c>
      <c r="V108" s="11" t="e">
        <f>IF($A108="","",VLOOKUP($A108,#REF!,V$3+6,FALSE))</f>
        <v>#REF!</v>
      </c>
      <c r="W108" s="11" t="e">
        <f>IF($A108="","",VLOOKUP($A108,#REF!,W$3+6,FALSE))</f>
        <v>#REF!</v>
      </c>
      <c r="X108" s="11" t="e">
        <f>IF($A108="","",VLOOKUP($A108,#REF!,X$3+6,FALSE))</f>
        <v>#REF!</v>
      </c>
      <c r="Y108" s="11" t="e">
        <f t="shared" si="5"/>
        <v>#REF!</v>
      </c>
      <c r="AA108" s="11"/>
      <c r="AD108" t="e">
        <f t="shared" si="6"/>
        <v>#REF!</v>
      </c>
      <c r="AE108" t="e">
        <f t="shared" si="7"/>
        <v>#REF!</v>
      </c>
      <c r="AF108" t="e">
        <f t="shared" si="8"/>
        <v>#REF!</v>
      </c>
      <c r="AG108" t="e">
        <f t="shared" si="9"/>
        <v>#REF!</v>
      </c>
    </row>
    <row r="109" spans="1:33" x14ac:dyDescent="0.25">
      <c r="A109" t="e">
        <f>IF(#REF!="","",#REF!)</f>
        <v>#REF!</v>
      </c>
      <c r="B109" s="10">
        <v>106</v>
      </c>
      <c r="C109" s="10" t="e">
        <f>IF(A109="","",IF(VLOOKUP(A109,#REF!,2,FALSE)=0,"",VLOOKUP(A109,#REF!,2,FALSE)))</f>
        <v>#REF!</v>
      </c>
      <c r="D109" s="10" t="e">
        <f>IF(A109="","",IF(VLOOKUP(A109,#REF!,3,FALSE)=0,"",VLOOKUP(A109,#REF!,3,FALSE)))</f>
        <v>#REF!</v>
      </c>
      <c r="E109" s="10" t="e">
        <f>IF(A109="","",IF(VLOOKUP(A109,#REF!,5,FALSE)=0,"",VLOOKUP(A109,#REF!,5,FALSE)))</f>
        <v>#REF!</v>
      </c>
      <c r="F109" s="10" t="e">
        <f>IF(A109="","",IF(VLOOKUP(A109,#REF!,4,FALSE)=0,"",VLOOKUP(A109,#REF!,4,FALSE)))</f>
        <v>#REF!</v>
      </c>
      <c r="G109" s="11" t="e">
        <f>IF($A109="","",VLOOKUP($A109,#REF!,G$3+6,FALSE))</f>
        <v>#REF!</v>
      </c>
      <c r="H109" s="11" t="e">
        <f>IF($A109="","",VLOOKUP($A109,#REF!,H$3+6,FALSE))</f>
        <v>#REF!</v>
      </c>
      <c r="I109" s="11" t="e">
        <f>IF($A109="","",VLOOKUP($A109,#REF!,I$3+6,FALSE))</f>
        <v>#REF!</v>
      </c>
      <c r="J109" s="11" t="e">
        <f>IF($A109="","",VLOOKUP($A109,#REF!,J$3+6,FALSE))</f>
        <v>#REF!</v>
      </c>
      <c r="K109" s="11" t="e">
        <f>IF($A109="","",VLOOKUP($A109,#REF!,K$3+6,FALSE))</f>
        <v>#REF!</v>
      </c>
      <c r="L109" s="11" t="e">
        <f>IF($A109="","",VLOOKUP($A109,#REF!,L$3+6,FALSE))</f>
        <v>#REF!</v>
      </c>
      <c r="M109" s="11" t="e">
        <f>IF($A109="","",VLOOKUP($A109,#REF!,M$3+6,FALSE))</f>
        <v>#REF!</v>
      </c>
      <c r="N109" s="11" t="e">
        <f>IF($A109="","",VLOOKUP($A109,#REF!,N$3+6,FALSE))</f>
        <v>#REF!</v>
      </c>
      <c r="O109" s="11" t="e">
        <f>IF($A109="","",VLOOKUP($A109,#REF!,O$3+6,FALSE))</f>
        <v>#REF!</v>
      </c>
      <c r="P109" s="11" t="e">
        <f>IF($A109="","",VLOOKUP($A109,#REF!,P$3+6,FALSE))</f>
        <v>#REF!</v>
      </c>
      <c r="Q109" s="11" t="e">
        <f>IF($A109="","",VLOOKUP($A109,#REF!,Q$3+6,FALSE))</f>
        <v>#REF!</v>
      </c>
      <c r="R109" s="11" t="e">
        <f>IF($A109="","",VLOOKUP($A109,#REF!,R$3+6,FALSE))</f>
        <v>#REF!</v>
      </c>
      <c r="S109" s="11" t="e">
        <f>IF($A109="","",VLOOKUP($A109,#REF!,S$3+6,FALSE))</f>
        <v>#REF!</v>
      </c>
      <c r="T109" s="11" t="e">
        <f>IF($A109="","",VLOOKUP($A109,#REF!,T$3+6,FALSE))</f>
        <v>#REF!</v>
      </c>
      <c r="U109" s="11" t="e">
        <f>IF($A109="","",VLOOKUP($A109,#REF!,U$3+6,FALSE))</f>
        <v>#REF!</v>
      </c>
      <c r="V109" s="11" t="e">
        <f>IF($A109="","",VLOOKUP($A109,#REF!,V$3+6,FALSE))</f>
        <v>#REF!</v>
      </c>
      <c r="W109" s="11" t="e">
        <f>IF($A109="","",VLOOKUP($A109,#REF!,W$3+6,FALSE))</f>
        <v>#REF!</v>
      </c>
      <c r="X109" s="11" t="e">
        <f>IF($A109="","",VLOOKUP($A109,#REF!,X$3+6,FALSE))</f>
        <v>#REF!</v>
      </c>
      <c r="Y109" s="11" t="e">
        <f t="shared" si="5"/>
        <v>#REF!</v>
      </c>
      <c r="AA109" s="11"/>
      <c r="AD109" t="e">
        <f t="shared" si="6"/>
        <v>#REF!</v>
      </c>
      <c r="AE109" t="e">
        <f t="shared" si="7"/>
        <v>#REF!</v>
      </c>
      <c r="AF109" t="e">
        <f t="shared" si="8"/>
        <v>#REF!</v>
      </c>
      <c r="AG109" t="e">
        <f t="shared" si="9"/>
        <v>#REF!</v>
      </c>
    </row>
    <row r="110" spans="1:33" x14ac:dyDescent="0.25">
      <c r="A110" t="e">
        <f>IF(#REF!="","",#REF!)</f>
        <v>#REF!</v>
      </c>
      <c r="B110" s="10">
        <v>107</v>
      </c>
      <c r="C110" s="10" t="e">
        <f>IF(A110="","",IF(VLOOKUP(A110,#REF!,2,FALSE)=0,"",VLOOKUP(A110,#REF!,2,FALSE)))</f>
        <v>#REF!</v>
      </c>
      <c r="D110" s="10" t="e">
        <f>IF(A110="","",IF(VLOOKUP(A110,#REF!,3,FALSE)=0,"",VLOOKUP(A110,#REF!,3,FALSE)))</f>
        <v>#REF!</v>
      </c>
      <c r="E110" s="10" t="e">
        <f>IF(A110="","",IF(VLOOKUP(A110,#REF!,5,FALSE)=0,"",VLOOKUP(A110,#REF!,5,FALSE)))</f>
        <v>#REF!</v>
      </c>
      <c r="F110" s="10" t="e">
        <f>IF(A110="","",IF(VLOOKUP(A110,#REF!,4,FALSE)=0,"",VLOOKUP(A110,#REF!,4,FALSE)))</f>
        <v>#REF!</v>
      </c>
      <c r="G110" s="11" t="e">
        <f>IF($A110="","",VLOOKUP($A110,#REF!,G$3+6,FALSE))</f>
        <v>#REF!</v>
      </c>
      <c r="H110" s="11" t="e">
        <f>IF($A110="","",VLOOKUP($A110,#REF!,H$3+6,FALSE))</f>
        <v>#REF!</v>
      </c>
      <c r="I110" s="11" t="e">
        <f>IF($A110="","",VLOOKUP($A110,#REF!,I$3+6,FALSE))</f>
        <v>#REF!</v>
      </c>
      <c r="J110" s="11" t="e">
        <f>IF($A110="","",VLOOKUP($A110,#REF!,J$3+6,FALSE))</f>
        <v>#REF!</v>
      </c>
      <c r="K110" s="11" t="e">
        <f>IF($A110="","",VLOOKUP($A110,#REF!,K$3+6,FALSE))</f>
        <v>#REF!</v>
      </c>
      <c r="L110" s="11" t="e">
        <f>IF($A110="","",VLOOKUP($A110,#REF!,L$3+6,FALSE))</f>
        <v>#REF!</v>
      </c>
      <c r="M110" s="11" t="e">
        <f>IF($A110="","",VLOOKUP($A110,#REF!,M$3+6,FALSE))</f>
        <v>#REF!</v>
      </c>
      <c r="N110" s="11" t="e">
        <f>IF($A110="","",VLOOKUP($A110,#REF!,N$3+6,FALSE))</f>
        <v>#REF!</v>
      </c>
      <c r="O110" s="11" t="e">
        <f>IF($A110="","",VLOOKUP($A110,#REF!,O$3+6,FALSE))</f>
        <v>#REF!</v>
      </c>
      <c r="P110" s="11" t="e">
        <f>IF($A110="","",VLOOKUP($A110,#REF!,P$3+6,FALSE))</f>
        <v>#REF!</v>
      </c>
      <c r="Q110" s="11" t="e">
        <f>IF($A110="","",VLOOKUP($A110,#REF!,Q$3+6,FALSE))</f>
        <v>#REF!</v>
      </c>
      <c r="R110" s="11" t="e">
        <f>IF($A110="","",VLOOKUP($A110,#REF!,R$3+6,FALSE))</f>
        <v>#REF!</v>
      </c>
      <c r="S110" s="11" t="e">
        <f>IF($A110="","",VLOOKUP($A110,#REF!,S$3+6,FALSE))</f>
        <v>#REF!</v>
      </c>
      <c r="T110" s="11" t="e">
        <f>IF($A110="","",VLOOKUP($A110,#REF!,T$3+6,FALSE))</f>
        <v>#REF!</v>
      </c>
      <c r="U110" s="11" t="e">
        <f>IF($A110="","",VLOOKUP($A110,#REF!,U$3+6,FALSE))</f>
        <v>#REF!</v>
      </c>
      <c r="V110" s="11" t="e">
        <f>IF($A110="","",VLOOKUP($A110,#REF!,V$3+6,FALSE))</f>
        <v>#REF!</v>
      </c>
      <c r="W110" s="11" t="e">
        <f>IF($A110="","",VLOOKUP($A110,#REF!,W$3+6,FALSE))</f>
        <v>#REF!</v>
      </c>
      <c r="X110" s="11" t="e">
        <f>IF($A110="","",VLOOKUP($A110,#REF!,X$3+6,FALSE))</f>
        <v>#REF!</v>
      </c>
      <c r="Y110" s="11" t="e">
        <f t="shared" si="5"/>
        <v>#REF!</v>
      </c>
      <c r="AA110" s="11"/>
      <c r="AD110" t="e">
        <f t="shared" si="6"/>
        <v>#REF!</v>
      </c>
      <c r="AE110" t="e">
        <f t="shared" si="7"/>
        <v>#REF!</v>
      </c>
      <c r="AF110" t="e">
        <f t="shared" si="8"/>
        <v>#REF!</v>
      </c>
      <c r="AG110" t="e">
        <f t="shared" si="9"/>
        <v>#REF!</v>
      </c>
    </row>
    <row r="111" spans="1:33" x14ac:dyDescent="0.25">
      <c r="A111" t="e">
        <f>IF(#REF!="","",#REF!)</f>
        <v>#REF!</v>
      </c>
      <c r="B111" s="10">
        <v>108</v>
      </c>
      <c r="C111" s="10" t="e">
        <f>IF(A111="","",IF(VLOOKUP(A111,#REF!,2,FALSE)=0,"",VLOOKUP(A111,#REF!,2,FALSE)))</f>
        <v>#REF!</v>
      </c>
      <c r="D111" s="10" t="e">
        <f>IF(A111="","",IF(VLOOKUP(A111,#REF!,3,FALSE)=0,"",VLOOKUP(A111,#REF!,3,FALSE)))</f>
        <v>#REF!</v>
      </c>
      <c r="E111" s="10" t="e">
        <f>IF(A111="","",IF(VLOOKUP(A111,#REF!,5,FALSE)=0,"",VLOOKUP(A111,#REF!,5,FALSE)))</f>
        <v>#REF!</v>
      </c>
      <c r="F111" s="10" t="e">
        <f>IF(A111="","",IF(VLOOKUP(A111,#REF!,4,FALSE)=0,"",VLOOKUP(A111,#REF!,4,FALSE)))</f>
        <v>#REF!</v>
      </c>
      <c r="G111" s="11" t="e">
        <f>IF($A111="","",VLOOKUP($A111,#REF!,G$3+6,FALSE))</f>
        <v>#REF!</v>
      </c>
      <c r="H111" s="11" t="e">
        <f>IF($A111="","",VLOOKUP($A111,#REF!,H$3+6,FALSE))</f>
        <v>#REF!</v>
      </c>
      <c r="I111" s="11" t="e">
        <f>IF($A111="","",VLOOKUP($A111,#REF!,I$3+6,FALSE))</f>
        <v>#REF!</v>
      </c>
      <c r="J111" s="11" t="e">
        <f>IF($A111="","",VLOOKUP($A111,#REF!,J$3+6,FALSE))</f>
        <v>#REF!</v>
      </c>
      <c r="K111" s="11" t="e">
        <f>IF($A111="","",VLOOKUP($A111,#REF!,K$3+6,FALSE))</f>
        <v>#REF!</v>
      </c>
      <c r="L111" s="11" t="e">
        <f>IF($A111="","",VLOOKUP($A111,#REF!,L$3+6,FALSE))</f>
        <v>#REF!</v>
      </c>
      <c r="M111" s="11" t="e">
        <f>IF($A111="","",VLOOKUP($A111,#REF!,M$3+6,FALSE))</f>
        <v>#REF!</v>
      </c>
      <c r="N111" s="11" t="e">
        <f>IF($A111="","",VLOOKUP($A111,#REF!,N$3+6,FALSE))</f>
        <v>#REF!</v>
      </c>
      <c r="O111" s="11" t="e">
        <f>IF($A111="","",VLOOKUP($A111,#REF!,O$3+6,FALSE))</f>
        <v>#REF!</v>
      </c>
      <c r="P111" s="11" t="e">
        <f>IF($A111="","",VLOOKUP($A111,#REF!,P$3+6,FALSE))</f>
        <v>#REF!</v>
      </c>
      <c r="Q111" s="11" t="e">
        <f>IF($A111="","",VLOOKUP($A111,#REF!,Q$3+6,FALSE))</f>
        <v>#REF!</v>
      </c>
      <c r="R111" s="11" t="e">
        <f>IF($A111="","",VLOOKUP($A111,#REF!,R$3+6,FALSE))</f>
        <v>#REF!</v>
      </c>
      <c r="S111" s="11" t="e">
        <f>IF($A111="","",VLOOKUP($A111,#REF!,S$3+6,FALSE))</f>
        <v>#REF!</v>
      </c>
      <c r="T111" s="11" t="e">
        <f>IF($A111="","",VLOOKUP($A111,#REF!,T$3+6,FALSE))</f>
        <v>#REF!</v>
      </c>
      <c r="U111" s="11" t="e">
        <f>IF($A111="","",VLOOKUP($A111,#REF!,U$3+6,FALSE))</f>
        <v>#REF!</v>
      </c>
      <c r="V111" s="11" t="e">
        <f>IF($A111="","",VLOOKUP($A111,#REF!,V$3+6,FALSE))</f>
        <v>#REF!</v>
      </c>
      <c r="W111" s="11" t="e">
        <f>IF($A111="","",VLOOKUP($A111,#REF!,W$3+6,FALSE))</f>
        <v>#REF!</v>
      </c>
      <c r="X111" s="11" t="e">
        <f>IF($A111="","",VLOOKUP($A111,#REF!,X$3+6,FALSE))</f>
        <v>#REF!</v>
      </c>
      <c r="Y111" s="11" t="e">
        <f t="shared" si="5"/>
        <v>#REF!</v>
      </c>
      <c r="AA111" s="11"/>
      <c r="AD111" t="e">
        <f t="shared" si="6"/>
        <v>#REF!</v>
      </c>
      <c r="AE111" t="e">
        <f t="shared" si="7"/>
        <v>#REF!</v>
      </c>
      <c r="AF111" t="e">
        <f t="shared" si="8"/>
        <v>#REF!</v>
      </c>
      <c r="AG111" t="e">
        <f t="shared" si="9"/>
        <v>#REF!</v>
      </c>
    </row>
    <row r="112" spans="1:33" x14ac:dyDescent="0.25">
      <c r="A112" t="e">
        <f>IF(#REF!="","",#REF!)</f>
        <v>#REF!</v>
      </c>
      <c r="B112" s="10">
        <v>109</v>
      </c>
      <c r="C112" s="10" t="e">
        <f>IF(A112="","",IF(VLOOKUP(A112,#REF!,2,FALSE)=0,"",VLOOKUP(A112,#REF!,2,FALSE)))</f>
        <v>#REF!</v>
      </c>
      <c r="D112" s="10" t="e">
        <f>IF(A112="","",IF(VLOOKUP(A112,#REF!,3,FALSE)=0,"",VLOOKUP(A112,#REF!,3,FALSE)))</f>
        <v>#REF!</v>
      </c>
      <c r="E112" s="10" t="e">
        <f>IF(A112="","",IF(VLOOKUP(A112,#REF!,5,FALSE)=0,"",VLOOKUP(A112,#REF!,5,FALSE)))</f>
        <v>#REF!</v>
      </c>
      <c r="F112" s="10" t="e">
        <f>IF(A112="","",IF(VLOOKUP(A112,#REF!,4,FALSE)=0,"",VLOOKUP(A112,#REF!,4,FALSE)))</f>
        <v>#REF!</v>
      </c>
      <c r="G112" s="11" t="e">
        <f>IF($A112="","",VLOOKUP($A112,#REF!,G$3+6,FALSE))</f>
        <v>#REF!</v>
      </c>
      <c r="H112" s="11" t="e">
        <f>IF($A112="","",VLOOKUP($A112,#REF!,H$3+6,FALSE))</f>
        <v>#REF!</v>
      </c>
      <c r="I112" s="11" t="e">
        <f>IF($A112="","",VLOOKUP($A112,#REF!,I$3+6,FALSE))</f>
        <v>#REF!</v>
      </c>
      <c r="J112" s="11" t="e">
        <f>IF($A112="","",VLOOKUP($A112,#REF!,J$3+6,FALSE))</f>
        <v>#REF!</v>
      </c>
      <c r="K112" s="11" t="e">
        <f>IF($A112="","",VLOOKUP($A112,#REF!,K$3+6,FALSE))</f>
        <v>#REF!</v>
      </c>
      <c r="L112" s="11" t="e">
        <f>IF($A112="","",VLOOKUP($A112,#REF!,L$3+6,FALSE))</f>
        <v>#REF!</v>
      </c>
      <c r="M112" s="11" t="e">
        <f>IF($A112="","",VLOOKUP($A112,#REF!,M$3+6,FALSE))</f>
        <v>#REF!</v>
      </c>
      <c r="N112" s="11" t="e">
        <f>IF($A112="","",VLOOKUP($A112,#REF!,N$3+6,FALSE))</f>
        <v>#REF!</v>
      </c>
      <c r="O112" s="11" t="e">
        <f>IF($A112="","",VLOOKUP($A112,#REF!,O$3+6,FALSE))</f>
        <v>#REF!</v>
      </c>
      <c r="P112" s="11" t="e">
        <f>IF($A112="","",VLOOKUP($A112,#REF!,P$3+6,FALSE))</f>
        <v>#REF!</v>
      </c>
      <c r="Q112" s="11" t="e">
        <f>IF($A112="","",VLOOKUP($A112,#REF!,Q$3+6,FALSE))</f>
        <v>#REF!</v>
      </c>
      <c r="R112" s="11" t="e">
        <f>IF($A112="","",VLOOKUP($A112,#REF!,R$3+6,FALSE))</f>
        <v>#REF!</v>
      </c>
      <c r="S112" s="11" t="e">
        <f>IF($A112="","",VLOOKUP($A112,#REF!,S$3+6,FALSE))</f>
        <v>#REF!</v>
      </c>
      <c r="T112" s="11" t="e">
        <f>IF($A112="","",VLOOKUP($A112,#REF!,T$3+6,FALSE))</f>
        <v>#REF!</v>
      </c>
      <c r="U112" s="11" t="e">
        <f>IF($A112="","",VLOOKUP($A112,#REF!,U$3+6,FALSE))</f>
        <v>#REF!</v>
      </c>
      <c r="V112" s="11" t="e">
        <f>IF($A112="","",VLOOKUP($A112,#REF!,V$3+6,FALSE))</f>
        <v>#REF!</v>
      </c>
      <c r="W112" s="11" t="e">
        <f>IF($A112="","",VLOOKUP($A112,#REF!,W$3+6,FALSE))</f>
        <v>#REF!</v>
      </c>
      <c r="X112" s="11" t="e">
        <f>IF($A112="","",VLOOKUP($A112,#REF!,X$3+6,FALSE))</f>
        <v>#REF!</v>
      </c>
      <c r="Y112" s="11" t="e">
        <f t="shared" si="5"/>
        <v>#REF!</v>
      </c>
      <c r="AA112" s="11"/>
      <c r="AD112" t="e">
        <f t="shared" si="6"/>
        <v>#REF!</v>
      </c>
      <c r="AE112" t="e">
        <f t="shared" si="7"/>
        <v>#REF!</v>
      </c>
      <c r="AF112" t="e">
        <f t="shared" si="8"/>
        <v>#REF!</v>
      </c>
      <c r="AG112" t="e">
        <f t="shared" si="9"/>
        <v>#REF!</v>
      </c>
    </row>
    <row r="113" spans="1:33" x14ac:dyDescent="0.25">
      <c r="A113" t="e">
        <f>IF(#REF!="","",#REF!)</f>
        <v>#REF!</v>
      </c>
      <c r="B113" s="10">
        <v>110</v>
      </c>
      <c r="C113" s="10" t="e">
        <f>IF(A113="","",IF(VLOOKUP(A113,#REF!,2,FALSE)=0,"",VLOOKUP(A113,#REF!,2,FALSE)))</f>
        <v>#REF!</v>
      </c>
      <c r="D113" s="10" t="e">
        <f>IF(A113="","",IF(VLOOKUP(A113,#REF!,3,FALSE)=0,"",VLOOKUP(A113,#REF!,3,FALSE)))</f>
        <v>#REF!</v>
      </c>
      <c r="E113" s="10" t="e">
        <f>IF(A113="","",IF(VLOOKUP(A113,#REF!,5,FALSE)=0,"",VLOOKUP(A113,#REF!,5,FALSE)))</f>
        <v>#REF!</v>
      </c>
      <c r="F113" s="10" t="e">
        <f>IF(A113="","",IF(VLOOKUP(A113,#REF!,4,FALSE)=0,"",VLOOKUP(A113,#REF!,4,FALSE)))</f>
        <v>#REF!</v>
      </c>
      <c r="G113" s="11" t="e">
        <f>IF($A113="","",VLOOKUP($A113,#REF!,G$3+6,FALSE))</f>
        <v>#REF!</v>
      </c>
      <c r="H113" s="11" t="e">
        <f>IF($A113="","",VLOOKUP($A113,#REF!,H$3+6,FALSE))</f>
        <v>#REF!</v>
      </c>
      <c r="I113" s="11" t="e">
        <f>IF($A113="","",VLOOKUP($A113,#REF!,I$3+6,FALSE))</f>
        <v>#REF!</v>
      </c>
      <c r="J113" s="11" t="e">
        <f>IF($A113="","",VLOOKUP($A113,#REF!,J$3+6,FALSE))</f>
        <v>#REF!</v>
      </c>
      <c r="K113" s="11" t="e">
        <f>IF($A113="","",VLOOKUP($A113,#REF!,K$3+6,FALSE))</f>
        <v>#REF!</v>
      </c>
      <c r="L113" s="11" t="e">
        <f>IF($A113="","",VLOOKUP($A113,#REF!,L$3+6,FALSE))</f>
        <v>#REF!</v>
      </c>
      <c r="M113" s="11" t="e">
        <f>IF($A113="","",VLOOKUP($A113,#REF!,M$3+6,FALSE))</f>
        <v>#REF!</v>
      </c>
      <c r="N113" s="11" t="e">
        <f>IF($A113="","",VLOOKUP($A113,#REF!,N$3+6,FALSE))</f>
        <v>#REF!</v>
      </c>
      <c r="O113" s="11" t="e">
        <f>IF($A113="","",VLOOKUP($A113,#REF!,O$3+6,FALSE))</f>
        <v>#REF!</v>
      </c>
      <c r="P113" s="11" t="e">
        <f>IF($A113="","",VLOOKUP($A113,#REF!,P$3+6,FALSE))</f>
        <v>#REF!</v>
      </c>
      <c r="Q113" s="11" t="e">
        <f>IF($A113="","",VLOOKUP($A113,#REF!,Q$3+6,FALSE))</f>
        <v>#REF!</v>
      </c>
      <c r="R113" s="11" t="e">
        <f>IF($A113="","",VLOOKUP($A113,#REF!,R$3+6,FALSE))</f>
        <v>#REF!</v>
      </c>
      <c r="S113" s="11" t="e">
        <f>IF($A113="","",VLOOKUP($A113,#REF!,S$3+6,FALSE))</f>
        <v>#REF!</v>
      </c>
      <c r="T113" s="11" t="e">
        <f>IF($A113="","",VLOOKUP($A113,#REF!,T$3+6,FALSE))</f>
        <v>#REF!</v>
      </c>
      <c r="U113" s="11" t="e">
        <f>IF($A113="","",VLOOKUP($A113,#REF!,U$3+6,FALSE))</f>
        <v>#REF!</v>
      </c>
      <c r="V113" s="11" t="e">
        <f>IF($A113="","",VLOOKUP($A113,#REF!,V$3+6,FALSE))</f>
        <v>#REF!</v>
      </c>
      <c r="W113" s="11" t="e">
        <f>IF($A113="","",VLOOKUP($A113,#REF!,W$3+6,FALSE))</f>
        <v>#REF!</v>
      </c>
      <c r="X113" s="11" t="e">
        <f>IF($A113="","",VLOOKUP($A113,#REF!,X$3+6,FALSE))</f>
        <v>#REF!</v>
      </c>
      <c r="Y113" s="11" t="e">
        <f t="shared" si="5"/>
        <v>#REF!</v>
      </c>
      <c r="AA113" s="11"/>
      <c r="AD113" t="e">
        <f t="shared" si="6"/>
        <v>#REF!</v>
      </c>
      <c r="AE113" t="e">
        <f t="shared" si="7"/>
        <v>#REF!</v>
      </c>
      <c r="AF113" t="e">
        <f t="shared" si="8"/>
        <v>#REF!</v>
      </c>
      <c r="AG113" t="e">
        <f t="shared" si="9"/>
        <v>#REF!</v>
      </c>
    </row>
    <row r="114" spans="1:33" x14ac:dyDescent="0.25">
      <c r="A114" t="e">
        <f>IF(#REF!="","",#REF!)</f>
        <v>#REF!</v>
      </c>
      <c r="B114" s="10">
        <v>111</v>
      </c>
      <c r="C114" s="10" t="e">
        <f>IF(A114="","",IF(VLOOKUP(A114,#REF!,2,FALSE)=0,"",VLOOKUP(A114,#REF!,2,FALSE)))</f>
        <v>#REF!</v>
      </c>
      <c r="D114" s="10" t="e">
        <f>IF(A114="","",IF(VLOOKUP(A114,#REF!,3,FALSE)=0,"",VLOOKUP(A114,#REF!,3,FALSE)))</f>
        <v>#REF!</v>
      </c>
      <c r="E114" s="10" t="e">
        <f>IF(A114="","",IF(VLOOKUP(A114,#REF!,5,FALSE)=0,"",VLOOKUP(A114,#REF!,5,FALSE)))</f>
        <v>#REF!</v>
      </c>
      <c r="F114" s="10" t="e">
        <f>IF(A114="","",IF(VLOOKUP(A114,#REF!,4,FALSE)=0,"",VLOOKUP(A114,#REF!,4,FALSE)))</f>
        <v>#REF!</v>
      </c>
      <c r="G114" s="11" t="e">
        <f>IF($A114="","",VLOOKUP($A114,#REF!,G$3+6,FALSE))</f>
        <v>#REF!</v>
      </c>
      <c r="H114" s="11" t="e">
        <f>IF($A114="","",VLOOKUP($A114,#REF!,H$3+6,FALSE))</f>
        <v>#REF!</v>
      </c>
      <c r="I114" s="11" t="e">
        <f>IF($A114="","",VLOOKUP($A114,#REF!,I$3+6,FALSE))</f>
        <v>#REF!</v>
      </c>
      <c r="J114" s="11" t="e">
        <f>IF($A114="","",VLOOKUP($A114,#REF!,J$3+6,FALSE))</f>
        <v>#REF!</v>
      </c>
      <c r="K114" s="11" t="e">
        <f>IF($A114="","",VLOOKUP($A114,#REF!,K$3+6,FALSE))</f>
        <v>#REF!</v>
      </c>
      <c r="L114" s="11" t="e">
        <f>IF($A114="","",VLOOKUP($A114,#REF!,L$3+6,FALSE))</f>
        <v>#REF!</v>
      </c>
      <c r="M114" s="11" t="e">
        <f>IF($A114="","",VLOOKUP($A114,#REF!,M$3+6,FALSE))</f>
        <v>#REF!</v>
      </c>
      <c r="N114" s="11" t="e">
        <f>IF($A114="","",VLOOKUP($A114,#REF!,N$3+6,FALSE))</f>
        <v>#REF!</v>
      </c>
      <c r="O114" s="11" t="e">
        <f>IF($A114="","",VLOOKUP($A114,#REF!,O$3+6,FALSE))</f>
        <v>#REF!</v>
      </c>
      <c r="P114" s="11" t="e">
        <f>IF($A114="","",VLOOKUP($A114,#REF!,P$3+6,FALSE))</f>
        <v>#REF!</v>
      </c>
      <c r="Q114" s="11" t="e">
        <f>IF($A114="","",VLOOKUP($A114,#REF!,Q$3+6,FALSE))</f>
        <v>#REF!</v>
      </c>
      <c r="R114" s="11" t="e">
        <f>IF($A114="","",VLOOKUP($A114,#REF!,R$3+6,FALSE))</f>
        <v>#REF!</v>
      </c>
      <c r="S114" s="11" t="e">
        <f>IF($A114="","",VLOOKUP($A114,#REF!,S$3+6,FALSE))</f>
        <v>#REF!</v>
      </c>
      <c r="T114" s="11" t="e">
        <f>IF($A114="","",VLOOKUP($A114,#REF!,T$3+6,FALSE))</f>
        <v>#REF!</v>
      </c>
      <c r="U114" s="11" t="e">
        <f>IF($A114="","",VLOOKUP($A114,#REF!,U$3+6,FALSE))</f>
        <v>#REF!</v>
      </c>
      <c r="V114" s="11" t="e">
        <f>IF($A114="","",VLOOKUP($A114,#REF!,V$3+6,FALSE))</f>
        <v>#REF!</v>
      </c>
      <c r="W114" s="11" t="e">
        <f>IF($A114="","",VLOOKUP($A114,#REF!,W$3+6,FALSE))</f>
        <v>#REF!</v>
      </c>
      <c r="X114" s="11" t="e">
        <f>IF($A114="","",VLOOKUP($A114,#REF!,X$3+6,FALSE))</f>
        <v>#REF!</v>
      </c>
      <c r="Y114" s="11" t="e">
        <f t="shared" si="5"/>
        <v>#REF!</v>
      </c>
      <c r="AA114" s="11"/>
      <c r="AD114" t="e">
        <f t="shared" si="6"/>
        <v>#REF!</v>
      </c>
      <c r="AE114" t="e">
        <f t="shared" si="7"/>
        <v>#REF!</v>
      </c>
      <c r="AF114" t="e">
        <f t="shared" si="8"/>
        <v>#REF!</v>
      </c>
      <c r="AG114" t="e">
        <f t="shared" si="9"/>
        <v>#REF!</v>
      </c>
    </row>
    <row r="115" spans="1:33" x14ac:dyDescent="0.25">
      <c r="A115" t="e">
        <f>IF(#REF!="","",#REF!)</f>
        <v>#REF!</v>
      </c>
      <c r="B115" s="10">
        <v>112</v>
      </c>
      <c r="C115" s="10" t="e">
        <f>IF(A115="","",IF(VLOOKUP(A115,#REF!,2,FALSE)=0,"",VLOOKUP(A115,#REF!,2,FALSE)))</f>
        <v>#REF!</v>
      </c>
      <c r="D115" s="10" t="e">
        <f>IF(A115="","",IF(VLOOKUP(A115,#REF!,3,FALSE)=0,"",VLOOKUP(A115,#REF!,3,FALSE)))</f>
        <v>#REF!</v>
      </c>
      <c r="E115" s="10" t="e">
        <f>IF(A115="","",IF(VLOOKUP(A115,#REF!,5,FALSE)=0,"",VLOOKUP(A115,#REF!,5,FALSE)))</f>
        <v>#REF!</v>
      </c>
      <c r="F115" s="10" t="e">
        <f>IF(A115="","",IF(VLOOKUP(A115,#REF!,4,FALSE)=0,"",VLOOKUP(A115,#REF!,4,FALSE)))</f>
        <v>#REF!</v>
      </c>
      <c r="G115" s="11" t="e">
        <f>IF($A115="","",VLOOKUP($A115,#REF!,G$3+6,FALSE))</f>
        <v>#REF!</v>
      </c>
      <c r="H115" s="11" t="e">
        <f>IF($A115="","",VLOOKUP($A115,#REF!,H$3+6,FALSE))</f>
        <v>#REF!</v>
      </c>
      <c r="I115" s="11" t="e">
        <f>IF($A115="","",VLOOKUP($A115,#REF!,I$3+6,FALSE))</f>
        <v>#REF!</v>
      </c>
      <c r="J115" s="11" t="e">
        <f>IF($A115="","",VLOOKUP($A115,#REF!,J$3+6,FALSE))</f>
        <v>#REF!</v>
      </c>
      <c r="K115" s="11" t="e">
        <f>IF($A115="","",VLOOKUP($A115,#REF!,K$3+6,FALSE))</f>
        <v>#REF!</v>
      </c>
      <c r="L115" s="11" t="e">
        <f>IF($A115="","",VLOOKUP($A115,#REF!,L$3+6,FALSE))</f>
        <v>#REF!</v>
      </c>
      <c r="M115" s="11" t="e">
        <f>IF($A115="","",VLOOKUP($A115,#REF!,M$3+6,FALSE))</f>
        <v>#REF!</v>
      </c>
      <c r="N115" s="11" t="e">
        <f>IF($A115="","",VLOOKUP($A115,#REF!,N$3+6,FALSE))</f>
        <v>#REF!</v>
      </c>
      <c r="O115" s="11" t="e">
        <f>IF($A115="","",VLOOKUP($A115,#REF!,O$3+6,FALSE))</f>
        <v>#REF!</v>
      </c>
      <c r="P115" s="11" t="e">
        <f>IF($A115="","",VLOOKUP($A115,#REF!,P$3+6,FALSE))</f>
        <v>#REF!</v>
      </c>
      <c r="Q115" s="11" t="e">
        <f>IF($A115="","",VLOOKUP($A115,#REF!,Q$3+6,FALSE))</f>
        <v>#REF!</v>
      </c>
      <c r="R115" s="11" t="e">
        <f>IF($A115="","",VLOOKUP($A115,#REF!,R$3+6,FALSE))</f>
        <v>#REF!</v>
      </c>
      <c r="S115" s="11" t="e">
        <f>IF($A115="","",VLOOKUP($A115,#REF!,S$3+6,FALSE))</f>
        <v>#REF!</v>
      </c>
      <c r="T115" s="11" t="e">
        <f>IF($A115="","",VLOOKUP($A115,#REF!,T$3+6,FALSE))</f>
        <v>#REF!</v>
      </c>
      <c r="U115" s="11" t="e">
        <f>IF($A115="","",VLOOKUP($A115,#REF!,U$3+6,FALSE))</f>
        <v>#REF!</v>
      </c>
      <c r="V115" s="11" t="e">
        <f>IF($A115="","",VLOOKUP($A115,#REF!,V$3+6,FALSE))</f>
        <v>#REF!</v>
      </c>
      <c r="W115" s="11" t="e">
        <f>IF($A115="","",VLOOKUP($A115,#REF!,W$3+6,FALSE))</f>
        <v>#REF!</v>
      </c>
      <c r="X115" s="11" t="e">
        <f>IF($A115="","",VLOOKUP($A115,#REF!,X$3+6,FALSE))</f>
        <v>#REF!</v>
      </c>
      <c r="Y115" s="11" t="e">
        <f t="shared" si="5"/>
        <v>#REF!</v>
      </c>
      <c r="AA115" s="11"/>
      <c r="AD115" t="e">
        <f t="shared" si="6"/>
        <v>#REF!</v>
      </c>
      <c r="AE115" t="e">
        <f t="shared" si="7"/>
        <v>#REF!</v>
      </c>
      <c r="AF115" t="e">
        <f t="shared" si="8"/>
        <v>#REF!</v>
      </c>
      <c r="AG115" t="e">
        <f t="shared" si="9"/>
        <v>#REF!</v>
      </c>
    </row>
    <row r="116" spans="1:33" x14ac:dyDescent="0.25">
      <c r="A116" t="e">
        <f>IF(#REF!="","",#REF!)</f>
        <v>#REF!</v>
      </c>
      <c r="B116" s="10">
        <v>113</v>
      </c>
      <c r="C116" s="10" t="e">
        <f>IF(A116="","",IF(VLOOKUP(A116,#REF!,2,FALSE)=0,"",VLOOKUP(A116,#REF!,2,FALSE)))</f>
        <v>#REF!</v>
      </c>
      <c r="D116" s="10" t="e">
        <f>IF(A116="","",IF(VLOOKUP(A116,#REF!,3,FALSE)=0,"",VLOOKUP(A116,#REF!,3,FALSE)))</f>
        <v>#REF!</v>
      </c>
      <c r="E116" s="10" t="e">
        <f>IF(A116="","",IF(VLOOKUP(A116,#REF!,5,FALSE)=0,"",VLOOKUP(A116,#REF!,5,FALSE)))</f>
        <v>#REF!</v>
      </c>
      <c r="F116" s="10" t="e">
        <f>IF(A116="","",IF(VLOOKUP(A116,#REF!,4,FALSE)=0,"",VLOOKUP(A116,#REF!,4,FALSE)))</f>
        <v>#REF!</v>
      </c>
      <c r="G116" s="11" t="e">
        <f>IF($A116="","",VLOOKUP($A116,#REF!,G$3+6,FALSE))</f>
        <v>#REF!</v>
      </c>
      <c r="H116" s="11" t="e">
        <f>IF($A116="","",VLOOKUP($A116,#REF!,H$3+6,FALSE))</f>
        <v>#REF!</v>
      </c>
      <c r="I116" s="11" t="e">
        <f>IF($A116="","",VLOOKUP($A116,#REF!,I$3+6,FALSE))</f>
        <v>#REF!</v>
      </c>
      <c r="J116" s="11" t="e">
        <f>IF($A116="","",VLOOKUP($A116,#REF!,J$3+6,FALSE))</f>
        <v>#REF!</v>
      </c>
      <c r="K116" s="11" t="e">
        <f>IF($A116="","",VLOOKUP($A116,#REF!,K$3+6,FALSE))</f>
        <v>#REF!</v>
      </c>
      <c r="L116" s="11" t="e">
        <f>IF($A116="","",VLOOKUP($A116,#REF!,L$3+6,FALSE))</f>
        <v>#REF!</v>
      </c>
      <c r="M116" s="11" t="e">
        <f>IF($A116="","",VLOOKUP($A116,#REF!,M$3+6,FALSE))</f>
        <v>#REF!</v>
      </c>
      <c r="N116" s="11" t="e">
        <f>IF($A116="","",VLOOKUP($A116,#REF!,N$3+6,FALSE))</f>
        <v>#REF!</v>
      </c>
      <c r="O116" s="11" t="e">
        <f>IF($A116="","",VLOOKUP($A116,#REF!,O$3+6,FALSE))</f>
        <v>#REF!</v>
      </c>
      <c r="P116" s="11" t="e">
        <f>IF($A116="","",VLOOKUP($A116,#REF!,P$3+6,FALSE))</f>
        <v>#REF!</v>
      </c>
      <c r="Q116" s="11" t="e">
        <f>IF($A116="","",VLOOKUP($A116,#REF!,Q$3+6,FALSE))</f>
        <v>#REF!</v>
      </c>
      <c r="R116" s="11" t="e">
        <f>IF($A116="","",VLOOKUP($A116,#REF!,R$3+6,FALSE))</f>
        <v>#REF!</v>
      </c>
      <c r="S116" s="11" t="e">
        <f>IF($A116="","",VLOOKUP($A116,#REF!,S$3+6,FALSE))</f>
        <v>#REF!</v>
      </c>
      <c r="T116" s="11" t="e">
        <f>IF($A116="","",VLOOKUP($A116,#REF!,T$3+6,FALSE))</f>
        <v>#REF!</v>
      </c>
      <c r="U116" s="11" t="e">
        <f>IF($A116="","",VLOOKUP($A116,#REF!,U$3+6,FALSE))</f>
        <v>#REF!</v>
      </c>
      <c r="V116" s="11" t="e">
        <f>IF($A116="","",VLOOKUP($A116,#REF!,V$3+6,FALSE))</f>
        <v>#REF!</v>
      </c>
      <c r="W116" s="11" t="e">
        <f>IF($A116="","",VLOOKUP($A116,#REF!,W$3+6,FALSE))</f>
        <v>#REF!</v>
      </c>
      <c r="X116" s="11" t="e">
        <f>IF($A116="","",VLOOKUP($A116,#REF!,X$3+6,FALSE))</f>
        <v>#REF!</v>
      </c>
      <c r="Y116" s="11" t="e">
        <f t="shared" si="5"/>
        <v>#REF!</v>
      </c>
      <c r="AA116" s="11"/>
      <c r="AD116" t="e">
        <f t="shared" si="6"/>
        <v>#REF!</v>
      </c>
      <c r="AE116" t="e">
        <f t="shared" si="7"/>
        <v>#REF!</v>
      </c>
      <c r="AF116" t="e">
        <f t="shared" si="8"/>
        <v>#REF!</v>
      </c>
      <c r="AG116" t="e">
        <f t="shared" si="9"/>
        <v>#REF!</v>
      </c>
    </row>
    <row r="117" spans="1:33" x14ac:dyDescent="0.25">
      <c r="A117" t="e">
        <f>IF(#REF!="","",#REF!)</f>
        <v>#REF!</v>
      </c>
      <c r="B117" s="10">
        <v>114</v>
      </c>
      <c r="C117" s="10" t="e">
        <f>IF(A117="","",IF(VLOOKUP(A117,#REF!,2,FALSE)=0,"",VLOOKUP(A117,#REF!,2,FALSE)))</f>
        <v>#REF!</v>
      </c>
      <c r="D117" s="10" t="e">
        <f>IF(A117="","",IF(VLOOKUP(A117,#REF!,3,FALSE)=0,"",VLOOKUP(A117,#REF!,3,FALSE)))</f>
        <v>#REF!</v>
      </c>
      <c r="E117" s="10" t="e">
        <f>IF(A117="","",IF(VLOOKUP(A117,#REF!,5,FALSE)=0,"",VLOOKUP(A117,#REF!,5,FALSE)))</f>
        <v>#REF!</v>
      </c>
      <c r="F117" s="10" t="e">
        <f>IF(A117="","",IF(VLOOKUP(A117,#REF!,4,FALSE)=0,"",VLOOKUP(A117,#REF!,4,FALSE)))</f>
        <v>#REF!</v>
      </c>
      <c r="G117" s="11" t="e">
        <f>IF($A117="","",VLOOKUP($A117,#REF!,G$3+6,FALSE))</f>
        <v>#REF!</v>
      </c>
      <c r="H117" s="11" t="e">
        <f>IF($A117="","",VLOOKUP($A117,#REF!,H$3+6,FALSE))</f>
        <v>#REF!</v>
      </c>
      <c r="I117" s="11" t="e">
        <f>IF($A117="","",VLOOKUP($A117,#REF!,I$3+6,FALSE))</f>
        <v>#REF!</v>
      </c>
      <c r="J117" s="11" t="e">
        <f>IF($A117="","",VLOOKUP($A117,#REF!,J$3+6,FALSE))</f>
        <v>#REF!</v>
      </c>
      <c r="K117" s="11" t="e">
        <f>IF($A117="","",VLOOKUP($A117,#REF!,K$3+6,FALSE))</f>
        <v>#REF!</v>
      </c>
      <c r="L117" s="11" t="e">
        <f>IF($A117="","",VLOOKUP($A117,#REF!,L$3+6,FALSE))</f>
        <v>#REF!</v>
      </c>
      <c r="M117" s="11" t="e">
        <f>IF($A117="","",VLOOKUP($A117,#REF!,M$3+6,FALSE))</f>
        <v>#REF!</v>
      </c>
      <c r="N117" s="11" t="e">
        <f>IF($A117="","",VLOOKUP($A117,#REF!,N$3+6,FALSE))</f>
        <v>#REF!</v>
      </c>
      <c r="O117" s="11" t="e">
        <f>IF($A117="","",VLOOKUP($A117,#REF!,O$3+6,FALSE))</f>
        <v>#REF!</v>
      </c>
      <c r="P117" s="11" t="e">
        <f>IF($A117="","",VLOOKUP($A117,#REF!,P$3+6,FALSE))</f>
        <v>#REF!</v>
      </c>
      <c r="Q117" s="11" t="e">
        <f>IF($A117="","",VLOOKUP($A117,#REF!,Q$3+6,FALSE))</f>
        <v>#REF!</v>
      </c>
      <c r="R117" s="11" t="e">
        <f>IF($A117="","",VLOOKUP($A117,#REF!,R$3+6,FALSE))</f>
        <v>#REF!</v>
      </c>
      <c r="S117" s="11" t="e">
        <f>IF($A117="","",VLOOKUP($A117,#REF!,S$3+6,FALSE))</f>
        <v>#REF!</v>
      </c>
      <c r="T117" s="11" t="e">
        <f>IF($A117="","",VLOOKUP($A117,#REF!,T$3+6,FALSE))</f>
        <v>#REF!</v>
      </c>
      <c r="U117" s="11" t="e">
        <f>IF($A117="","",VLOOKUP($A117,#REF!,U$3+6,FALSE))</f>
        <v>#REF!</v>
      </c>
      <c r="V117" s="11" t="e">
        <f>IF($A117="","",VLOOKUP($A117,#REF!,V$3+6,FALSE))</f>
        <v>#REF!</v>
      </c>
      <c r="W117" s="11" t="e">
        <f>IF($A117="","",VLOOKUP($A117,#REF!,W$3+6,FALSE))</f>
        <v>#REF!</v>
      </c>
      <c r="X117" s="11" t="e">
        <f>IF($A117="","",VLOOKUP($A117,#REF!,X$3+6,FALSE))</f>
        <v>#REF!</v>
      </c>
      <c r="Y117" s="11" t="e">
        <f t="shared" si="5"/>
        <v>#REF!</v>
      </c>
      <c r="AA117" s="11"/>
      <c r="AD117" t="e">
        <f t="shared" si="6"/>
        <v>#REF!</v>
      </c>
      <c r="AE117" t="e">
        <f t="shared" si="7"/>
        <v>#REF!</v>
      </c>
      <c r="AF117" t="e">
        <f t="shared" si="8"/>
        <v>#REF!</v>
      </c>
      <c r="AG117" t="e">
        <f t="shared" si="9"/>
        <v>#REF!</v>
      </c>
    </row>
    <row r="118" spans="1:33" x14ac:dyDescent="0.25">
      <c r="A118" t="e">
        <f>IF(#REF!="","",#REF!)</f>
        <v>#REF!</v>
      </c>
      <c r="B118" s="10">
        <v>115</v>
      </c>
      <c r="C118" s="10" t="e">
        <f>IF(A118="","",IF(VLOOKUP(A118,#REF!,2,FALSE)=0,"",VLOOKUP(A118,#REF!,2,FALSE)))</f>
        <v>#REF!</v>
      </c>
      <c r="D118" s="10" t="e">
        <f>IF(A118="","",IF(VLOOKUP(A118,#REF!,3,FALSE)=0,"",VLOOKUP(A118,#REF!,3,FALSE)))</f>
        <v>#REF!</v>
      </c>
      <c r="E118" s="10" t="e">
        <f>IF(A118="","",IF(VLOOKUP(A118,#REF!,5,FALSE)=0,"",VLOOKUP(A118,#REF!,5,FALSE)))</f>
        <v>#REF!</v>
      </c>
      <c r="F118" s="10" t="e">
        <f>IF(A118="","",IF(VLOOKUP(A118,#REF!,4,FALSE)=0,"",VLOOKUP(A118,#REF!,4,FALSE)))</f>
        <v>#REF!</v>
      </c>
      <c r="G118" s="11" t="e">
        <f>IF($A118="","",VLOOKUP($A118,#REF!,G$3+6,FALSE))</f>
        <v>#REF!</v>
      </c>
      <c r="H118" s="11" t="e">
        <f>IF($A118="","",VLOOKUP($A118,#REF!,H$3+6,FALSE))</f>
        <v>#REF!</v>
      </c>
      <c r="I118" s="11" t="e">
        <f>IF($A118="","",VLOOKUP($A118,#REF!,I$3+6,FALSE))</f>
        <v>#REF!</v>
      </c>
      <c r="J118" s="11" t="e">
        <f>IF($A118="","",VLOOKUP($A118,#REF!,J$3+6,FALSE))</f>
        <v>#REF!</v>
      </c>
      <c r="K118" s="11" t="e">
        <f>IF($A118="","",VLOOKUP($A118,#REF!,K$3+6,FALSE))</f>
        <v>#REF!</v>
      </c>
      <c r="L118" s="11" t="e">
        <f>IF($A118="","",VLOOKUP($A118,#REF!,L$3+6,FALSE))</f>
        <v>#REF!</v>
      </c>
      <c r="M118" s="11" t="e">
        <f>IF($A118="","",VLOOKUP($A118,#REF!,M$3+6,FALSE))</f>
        <v>#REF!</v>
      </c>
      <c r="N118" s="11" t="e">
        <f>IF($A118="","",VLOOKUP($A118,#REF!,N$3+6,FALSE))</f>
        <v>#REF!</v>
      </c>
      <c r="O118" s="11" t="e">
        <f>IF($A118="","",VLOOKUP($A118,#REF!,O$3+6,FALSE))</f>
        <v>#REF!</v>
      </c>
      <c r="P118" s="11" t="e">
        <f>IF($A118="","",VLOOKUP($A118,#REF!,P$3+6,FALSE))</f>
        <v>#REF!</v>
      </c>
      <c r="Q118" s="11" t="e">
        <f>IF($A118="","",VLOOKUP($A118,#REF!,Q$3+6,FALSE))</f>
        <v>#REF!</v>
      </c>
      <c r="R118" s="11" t="e">
        <f>IF($A118="","",VLOOKUP($A118,#REF!,R$3+6,FALSE))</f>
        <v>#REF!</v>
      </c>
      <c r="S118" s="11" t="e">
        <f>IF($A118="","",VLOOKUP($A118,#REF!,S$3+6,FALSE))</f>
        <v>#REF!</v>
      </c>
      <c r="T118" s="11" t="e">
        <f>IF($A118="","",VLOOKUP($A118,#REF!,T$3+6,FALSE))</f>
        <v>#REF!</v>
      </c>
      <c r="U118" s="11" t="e">
        <f>IF($A118="","",VLOOKUP($A118,#REF!,U$3+6,FALSE))</f>
        <v>#REF!</v>
      </c>
      <c r="V118" s="11" t="e">
        <f>IF($A118="","",VLOOKUP($A118,#REF!,V$3+6,FALSE))</f>
        <v>#REF!</v>
      </c>
      <c r="W118" s="11" t="e">
        <f>IF($A118="","",VLOOKUP($A118,#REF!,W$3+6,FALSE))</f>
        <v>#REF!</v>
      </c>
      <c r="X118" s="11" t="e">
        <f>IF($A118="","",VLOOKUP($A118,#REF!,X$3+6,FALSE))</f>
        <v>#REF!</v>
      </c>
      <c r="Y118" s="11" t="e">
        <f t="shared" si="5"/>
        <v>#REF!</v>
      </c>
      <c r="AA118" s="11"/>
      <c r="AD118" t="e">
        <f t="shared" si="6"/>
        <v>#REF!</v>
      </c>
      <c r="AE118" t="e">
        <f t="shared" si="7"/>
        <v>#REF!</v>
      </c>
      <c r="AF118" t="e">
        <f t="shared" si="8"/>
        <v>#REF!</v>
      </c>
      <c r="AG118" t="e">
        <f t="shared" si="9"/>
        <v>#REF!</v>
      </c>
    </row>
    <row r="119" spans="1:33" x14ac:dyDescent="0.25">
      <c r="A119" t="e">
        <f>IF(#REF!="","",#REF!)</f>
        <v>#REF!</v>
      </c>
      <c r="B119" s="10">
        <v>116</v>
      </c>
      <c r="C119" s="10" t="e">
        <f>IF(A119="","",IF(VLOOKUP(A119,#REF!,2,FALSE)=0,"",VLOOKUP(A119,#REF!,2,FALSE)))</f>
        <v>#REF!</v>
      </c>
      <c r="D119" s="10" t="e">
        <f>IF(A119="","",IF(VLOOKUP(A119,#REF!,3,FALSE)=0,"",VLOOKUP(A119,#REF!,3,FALSE)))</f>
        <v>#REF!</v>
      </c>
      <c r="E119" s="10" t="e">
        <f>IF(A119="","",IF(VLOOKUP(A119,#REF!,5,FALSE)=0,"",VLOOKUP(A119,#REF!,5,FALSE)))</f>
        <v>#REF!</v>
      </c>
      <c r="F119" s="10" t="e">
        <f>IF(A119="","",IF(VLOOKUP(A119,#REF!,4,FALSE)=0,"",VLOOKUP(A119,#REF!,4,FALSE)))</f>
        <v>#REF!</v>
      </c>
      <c r="G119" s="11" t="e">
        <f>IF($A119="","",VLOOKUP($A119,#REF!,G$3+6,FALSE))</f>
        <v>#REF!</v>
      </c>
      <c r="H119" s="11" t="e">
        <f>IF($A119="","",VLOOKUP($A119,#REF!,H$3+6,FALSE))</f>
        <v>#REF!</v>
      </c>
      <c r="I119" s="11" t="e">
        <f>IF($A119="","",VLOOKUP($A119,#REF!,I$3+6,FALSE))</f>
        <v>#REF!</v>
      </c>
      <c r="J119" s="11" t="e">
        <f>IF($A119="","",VLOOKUP($A119,#REF!,J$3+6,FALSE))</f>
        <v>#REF!</v>
      </c>
      <c r="K119" s="11" t="e">
        <f>IF($A119="","",VLOOKUP($A119,#REF!,K$3+6,FALSE))</f>
        <v>#REF!</v>
      </c>
      <c r="L119" s="11" t="e">
        <f>IF($A119="","",VLOOKUP($A119,#REF!,L$3+6,FALSE))</f>
        <v>#REF!</v>
      </c>
      <c r="M119" s="11" t="e">
        <f>IF($A119="","",VLOOKUP($A119,#REF!,M$3+6,FALSE))</f>
        <v>#REF!</v>
      </c>
      <c r="N119" s="11" t="e">
        <f>IF($A119="","",VLOOKUP($A119,#REF!,N$3+6,FALSE))</f>
        <v>#REF!</v>
      </c>
      <c r="O119" s="11" t="e">
        <f>IF($A119="","",VLOOKUP($A119,#REF!,O$3+6,FALSE))</f>
        <v>#REF!</v>
      </c>
      <c r="P119" s="11" t="e">
        <f>IF($A119="","",VLOOKUP($A119,#REF!,P$3+6,FALSE))</f>
        <v>#REF!</v>
      </c>
      <c r="Q119" s="11" t="e">
        <f>IF($A119="","",VLOOKUP($A119,#REF!,Q$3+6,FALSE))</f>
        <v>#REF!</v>
      </c>
      <c r="R119" s="11" t="e">
        <f>IF($A119="","",VLOOKUP($A119,#REF!,R$3+6,FALSE))</f>
        <v>#REF!</v>
      </c>
      <c r="S119" s="11" t="e">
        <f>IF($A119="","",VLOOKUP($A119,#REF!,S$3+6,FALSE))</f>
        <v>#REF!</v>
      </c>
      <c r="T119" s="11" t="e">
        <f>IF($A119="","",VLOOKUP($A119,#REF!,T$3+6,FALSE))</f>
        <v>#REF!</v>
      </c>
      <c r="U119" s="11" t="e">
        <f>IF($A119="","",VLOOKUP($A119,#REF!,U$3+6,FALSE))</f>
        <v>#REF!</v>
      </c>
      <c r="V119" s="11" t="e">
        <f>IF($A119="","",VLOOKUP($A119,#REF!,V$3+6,FALSE))</f>
        <v>#REF!</v>
      </c>
      <c r="W119" s="11" t="e">
        <f>IF($A119="","",VLOOKUP($A119,#REF!,W$3+6,FALSE))</f>
        <v>#REF!</v>
      </c>
      <c r="X119" s="11" t="e">
        <f>IF($A119="","",VLOOKUP($A119,#REF!,X$3+6,FALSE))</f>
        <v>#REF!</v>
      </c>
      <c r="Y119" s="11" t="e">
        <f t="shared" si="5"/>
        <v>#REF!</v>
      </c>
      <c r="AA119" s="11"/>
      <c r="AD119" t="e">
        <f t="shared" si="6"/>
        <v>#REF!</v>
      </c>
      <c r="AE119" t="e">
        <f t="shared" si="7"/>
        <v>#REF!</v>
      </c>
      <c r="AF119" t="e">
        <f t="shared" si="8"/>
        <v>#REF!</v>
      </c>
      <c r="AG119" t="e">
        <f t="shared" si="9"/>
        <v>#REF!</v>
      </c>
    </row>
    <row r="120" spans="1:33" x14ac:dyDescent="0.25">
      <c r="A120" t="e">
        <f>IF(#REF!="","",#REF!)</f>
        <v>#REF!</v>
      </c>
      <c r="B120" s="10">
        <v>117</v>
      </c>
      <c r="C120" s="10" t="e">
        <f>IF(A120="","",IF(VLOOKUP(A120,#REF!,2,FALSE)=0,"",VLOOKUP(A120,#REF!,2,FALSE)))</f>
        <v>#REF!</v>
      </c>
      <c r="D120" s="10" t="e">
        <f>IF(A120="","",IF(VLOOKUP(A120,#REF!,3,FALSE)=0,"",VLOOKUP(A120,#REF!,3,FALSE)))</f>
        <v>#REF!</v>
      </c>
      <c r="E120" s="10" t="e">
        <f>IF(A120="","",IF(VLOOKUP(A120,#REF!,5,FALSE)=0,"",VLOOKUP(A120,#REF!,5,FALSE)))</f>
        <v>#REF!</v>
      </c>
      <c r="F120" s="10" t="e">
        <f>IF(A120="","",IF(VLOOKUP(A120,#REF!,4,FALSE)=0,"",VLOOKUP(A120,#REF!,4,FALSE)))</f>
        <v>#REF!</v>
      </c>
      <c r="G120" s="11" t="e">
        <f>IF($A120="","",VLOOKUP($A120,#REF!,G$3+6,FALSE))</f>
        <v>#REF!</v>
      </c>
      <c r="H120" s="11" t="e">
        <f>IF($A120="","",VLOOKUP($A120,#REF!,H$3+6,FALSE))</f>
        <v>#REF!</v>
      </c>
      <c r="I120" s="11" t="e">
        <f>IF($A120="","",VLOOKUP($A120,#REF!,I$3+6,FALSE))</f>
        <v>#REF!</v>
      </c>
      <c r="J120" s="11" t="e">
        <f>IF($A120="","",VLOOKUP($A120,#REF!,J$3+6,FALSE))</f>
        <v>#REF!</v>
      </c>
      <c r="K120" s="11" t="e">
        <f>IF($A120="","",VLOOKUP($A120,#REF!,K$3+6,FALSE))</f>
        <v>#REF!</v>
      </c>
      <c r="L120" s="11" t="e">
        <f>IF($A120="","",VLOOKUP($A120,#REF!,L$3+6,FALSE))</f>
        <v>#REF!</v>
      </c>
      <c r="M120" s="11" t="e">
        <f>IF($A120="","",VLOOKUP($A120,#REF!,M$3+6,FALSE))</f>
        <v>#REF!</v>
      </c>
      <c r="N120" s="11" t="e">
        <f>IF($A120="","",VLOOKUP($A120,#REF!,N$3+6,FALSE))</f>
        <v>#REF!</v>
      </c>
      <c r="O120" s="11" t="e">
        <f>IF($A120="","",VLOOKUP($A120,#REF!,O$3+6,FALSE))</f>
        <v>#REF!</v>
      </c>
      <c r="P120" s="11" t="e">
        <f>IF($A120="","",VLOOKUP($A120,#REF!,P$3+6,FALSE))</f>
        <v>#REF!</v>
      </c>
      <c r="Q120" s="11" t="e">
        <f>IF($A120="","",VLOOKUP($A120,#REF!,Q$3+6,FALSE))</f>
        <v>#REF!</v>
      </c>
      <c r="R120" s="11" t="e">
        <f>IF($A120="","",VLOOKUP($A120,#REF!,R$3+6,FALSE))</f>
        <v>#REF!</v>
      </c>
      <c r="S120" s="11" t="e">
        <f>IF($A120="","",VLOOKUP($A120,#REF!,S$3+6,FALSE))</f>
        <v>#REF!</v>
      </c>
      <c r="T120" s="11" t="e">
        <f>IF($A120="","",VLOOKUP($A120,#REF!,T$3+6,FALSE))</f>
        <v>#REF!</v>
      </c>
      <c r="U120" s="11" t="e">
        <f>IF($A120="","",VLOOKUP($A120,#REF!,U$3+6,FALSE))</f>
        <v>#REF!</v>
      </c>
      <c r="V120" s="11" t="e">
        <f>IF($A120="","",VLOOKUP($A120,#REF!,V$3+6,FALSE))</f>
        <v>#REF!</v>
      </c>
      <c r="W120" s="11" t="e">
        <f>IF($A120="","",VLOOKUP($A120,#REF!,W$3+6,FALSE))</f>
        <v>#REF!</v>
      </c>
      <c r="X120" s="11" t="e">
        <f>IF($A120="","",VLOOKUP($A120,#REF!,X$3+6,FALSE))</f>
        <v>#REF!</v>
      </c>
      <c r="Y120" s="11" t="e">
        <f t="shared" si="5"/>
        <v>#REF!</v>
      </c>
      <c r="AA120" s="11"/>
      <c r="AD120" t="e">
        <f t="shared" si="6"/>
        <v>#REF!</v>
      </c>
      <c r="AE120" t="e">
        <f t="shared" si="7"/>
        <v>#REF!</v>
      </c>
      <c r="AF120" t="e">
        <f t="shared" si="8"/>
        <v>#REF!</v>
      </c>
      <c r="AG120" t="e">
        <f t="shared" si="9"/>
        <v>#REF!</v>
      </c>
    </row>
    <row r="121" spans="1:33" x14ac:dyDescent="0.25">
      <c r="A121" t="e">
        <f>IF(#REF!="","",#REF!)</f>
        <v>#REF!</v>
      </c>
      <c r="B121" s="10">
        <v>118</v>
      </c>
      <c r="C121" s="10" t="e">
        <f>IF(A121="","",IF(VLOOKUP(A121,#REF!,2,FALSE)=0,"",VLOOKUP(A121,#REF!,2,FALSE)))</f>
        <v>#REF!</v>
      </c>
      <c r="D121" s="10" t="e">
        <f>IF(A121="","",IF(VLOOKUP(A121,#REF!,3,FALSE)=0,"",VLOOKUP(A121,#REF!,3,FALSE)))</f>
        <v>#REF!</v>
      </c>
      <c r="E121" s="10" t="e">
        <f>IF(A121="","",IF(VLOOKUP(A121,#REF!,5,FALSE)=0,"",VLOOKUP(A121,#REF!,5,FALSE)))</f>
        <v>#REF!</v>
      </c>
      <c r="F121" s="10" t="e">
        <f>IF(A121="","",IF(VLOOKUP(A121,#REF!,4,FALSE)=0,"",VLOOKUP(A121,#REF!,4,FALSE)))</f>
        <v>#REF!</v>
      </c>
      <c r="G121" s="11" t="e">
        <f>IF($A121="","",VLOOKUP($A121,#REF!,G$3+6,FALSE))</f>
        <v>#REF!</v>
      </c>
      <c r="H121" s="11" t="e">
        <f>IF($A121="","",VLOOKUP($A121,#REF!,H$3+6,FALSE))</f>
        <v>#REF!</v>
      </c>
      <c r="I121" s="11" t="e">
        <f>IF($A121="","",VLOOKUP($A121,#REF!,I$3+6,FALSE))</f>
        <v>#REF!</v>
      </c>
      <c r="J121" s="11" t="e">
        <f>IF($A121="","",VLOOKUP($A121,#REF!,J$3+6,FALSE))</f>
        <v>#REF!</v>
      </c>
      <c r="K121" s="11" t="e">
        <f>IF($A121="","",VLOOKUP($A121,#REF!,K$3+6,FALSE))</f>
        <v>#REF!</v>
      </c>
      <c r="L121" s="11" t="e">
        <f>IF($A121="","",VLOOKUP($A121,#REF!,L$3+6,FALSE))</f>
        <v>#REF!</v>
      </c>
      <c r="M121" s="11" t="e">
        <f>IF($A121="","",VLOOKUP($A121,#REF!,M$3+6,FALSE))</f>
        <v>#REF!</v>
      </c>
      <c r="N121" s="11" t="e">
        <f>IF($A121="","",VLOOKUP($A121,#REF!,N$3+6,FALSE))</f>
        <v>#REF!</v>
      </c>
      <c r="O121" s="11" t="e">
        <f>IF($A121="","",VLOOKUP($A121,#REF!,O$3+6,FALSE))</f>
        <v>#REF!</v>
      </c>
      <c r="P121" s="11" t="e">
        <f>IF($A121="","",VLOOKUP($A121,#REF!,P$3+6,FALSE))</f>
        <v>#REF!</v>
      </c>
      <c r="Q121" s="11" t="e">
        <f>IF($A121="","",VLOOKUP($A121,#REF!,Q$3+6,FALSE))</f>
        <v>#REF!</v>
      </c>
      <c r="R121" s="11" t="e">
        <f>IF($A121="","",VLOOKUP($A121,#REF!,R$3+6,FALSE))</f>
        <v>#REF!</v>
      </c>
      <c r="S121" s="11" t="e">
        <f>IF($A121="","",VLOOKUP($A121,#REF!,S$3+6,FALSE))</f>
        <v>#REF!</v>
      </c>
      <c r="T121" s="11" t="e">
        <f>IF($A121="","",VLOOKUP($A121,#REF!,T$3+6,FALSE))</f>
        <v>#REF!</v>
      </c>
      <c r="U121" s="11" t="e">
        <f>IF($A121="","",VLOOKUP($A121,#REF!,U$3+6,FALSE))</f>
        <v>#REF!</v>
      </c>
      <c r="V121" s="11" t="e">
        <f>IF($A121="","",VLOOKUP($A121,#REF!,V$3+6,FALSE))</f>
        <v>#REF!</v>
      </c>
      <c r="W121" s="11" t="e">
        <f>IF($A121="","",VLOOKUP($A121,#REF!,W$3+6,FALSE))</f>
        <v>#REF!</v>
      </c>
      <c r="X121" s="11" t="e">
        <f>IF($A121="","",VLOOKUP($A121,#REF!,X$3+6,FALSE))</f>
        <v>#REF!</v>
      </c>
      <c r="Y121" s="11" t="e">
        <f t="shared" si="5"/>
        <v>#REF!</v>
      </c>
      <c r="AA121" s="11"/>
      <c r="AD121" t="e">
        <f t="shared" si="6"/>
        <v>#REF!</v>
      </c>
      <c r="AE121" t="e">
        <f t="shared" si="7"/>
        <v>#REF!</v>
      </c>
      <c r="AF121" t="e">
        <f t="shared" si="8"/>
        <v>#REF!</v>
      </c>
      <c r="AG121" t="e">
        <f t="shared" si="9"/>
        <v>#REF!</v>
      </c>
    </row>
    <row r="122" spans="1:33" x14ac:dyDescent="0.25">
      <c r="A122" t="e">
        <f>IF(#REF!="","",#REF!)</f>
        <v>#REF!</v>
      </c>
      <c r="B122" s="10">
        <v>119</v>
      </c>
      <c r="C122" s="10" t="e">
        <f>IF(A122="","",IF(VLOOKUP(A122,#REF!,2,FALSE)=0,"",VLOOKUP(A122,#REF!,2,FALSE)))</f>
        <v>#REF!</v>
      </c>
      <c r="D122" s="10" t="e">
        <f>IF(A122="","",IF(VLOOKUP(A122,#REF!,3,FALSE)=0,"",VLOOKUP(A122,#REF!,3,FALSE)))</f>
        <v>#REF!</v>
      </c>
      <c r="E122" s="10" t="e">
        <f>IF(A122="","",IF(VLOOKUP(A122,#REF!,5,FALSE)=0,"",VLOOKUP(A122,#REF!,5,FALSE)))</f>
        <v>#REF!</v>
      </c>
      <c r="F122" s="10" t="e">
        <f>IF(A122="","",IF(VLOOKUP(A122,#REF!,4,FALSE)=0,"",VLOOKUP(A122,#REF!,4,FALSE)))</f>
        <v>#REF!</v>
      </c>
      <c r="G122" s="11" t="e">
        <f>IF($A122="","",VLOOKUP($A122,#REF!,G$3+6,FALSE))</f>
        <v>#REF!</v>
      </c>
      <c r="H122" s="11" t="e">
        <f>IF($A122="","",VLOOKUP($A122,#REF!,H$3+6,FALSE))</f>
        <v>#REF!</v>
      </c>
      <c r="I122" s="11" t="e">
        <f>IF($A122="","",VLOOKUP($A122,#REF!,I$3+6,FALSE))</f>
        <v>#REF!</v>
      </c>
      <c r="J122" s="11" t="e">
        <f>IF($A122="","",VLOOKUP($A122,#REF!,J$3+6,FALSE))</f>
        <v>#REF!</v>
      </c>
      <c r="K122" s="11" t="e">
        <f>IF($A122="","",VLOOKUP($A122,#REF!,K$3+6,FALSE))</f>
        <v>#REF!</v>
      </c>
      <c r="L122" s="11" t="e">
        <f>IF($A122="","",VLOOKUP($A122,#REF!,L$3+6,FALSE))</f>
        <v>#REF!</v>
      </c>
      <c r="M122" s="11" t="e">
        <f>IF($A122="","",VLOOKUP($A122,#REF!,M$3+6,FALSE))</f>
        <v>#REF!</v>
      </c>
      <c r="N122" s="11" t="e">
        <f>IF($A122="","",VLOOKUP($A122,#REF!,N$3+6,FALSE))</f>
        <v>#REF!</v>
      </c>
      <c r="O122" s="11" t="e">
        <f>IF($A122="","",VLOOKUP($A122,#REF!,O$3+6,FALSE))</f>
        <v>#REF!</v>
      </c>
      <c r="P122" s="11" t="e">
        <f>IF($A122="","",VLOOKUP($A122,#REF!,P$3+6,FALSE))</f>
        <v>#REF!</v>
      </c>
      <c r="Q122" s="11" t="e">
        <f>IF($A122="","",VLOOKUP($A122,#REF!,Q$3+6,FALSE))</f>
        <v>#REF!</v>
      </c>
      <c r="R122" s="11" t="e">
        <f>IF($A122="","",VLOOKUP($A122,#REF!,R$3+6,FALSE))</f>
        <v>#REF!</v>
      </c>
      <c r="S122" s="11" t="e">
        <f>IF($A122="","",VLOOKUP($A122,#REF!,S$3+6,FALSE))</f>
        <v>#REF!</v>
      </c>
      <c r="T122" s="11" t="e">
        <f>IF($A122="","",VLOOKUP($A122,#REF!,T$3+6,FALSE))</f>
        <v>#REF!</v>
      </c>
      <c r="U122" s="11" t="e">
        <f>IF($A122="","",VLOOKUP($A122,#REF!,U$3+6,FALSE))</f>
        <v>#REF!</v>
      </c>
      <c r="V122" s="11" t="e">
        <f>IF($A122="","",VLOOKUP($A122,#REF!,V$3+6,FALSE))</f>
        <v>#REF!</v>
      </c>
      <c r="W122" s="11" t="e">
        <f>IF($A122="","",VLOOKUP($A122,#REF!,W$3+6,FALSE))</f>
        <v>#REF!</v>
      </c>
      <c r="X122" s="11" t="e">
        <f>IF($A122="","",VLOOKUP($A122,#REF!,X$3+6,FALSE))</f>
        <v>#REF!</v>
      </c>
      <c r="Y122" s="11" t="e">
        <f t="shared" si="5"/>
        <v>#REF!</v>
      </c>
      <c r="AA122" s="11"/>
      <c r="AD122" t="e">
        <f t="shared" si="6"/>
        <v>#REF!</v>
      </c>
      <c r="AE122" t="e">
        <f t="shared" si="7"/>
        <v>#REF!</v>
      </c>
      <c r="AF122" t="e">
        <f t="shared" si="8"/>
        <v>#REF!</v>
      </c>
      <c r="AG122" t="e">
        <f t="shared" si="9"/>
        <v>#REF!</v>
      </c>
    </row>
    <row r="123" spans="1:33" x14ac:dyDescent="0.25">
      <c r="A123" t="e">
        <f>IF(#REF!="","",#REF!)</f>
        <v>#REF!</v>
      </c>
      <c r="B123" s="10">
        <v>120</v>
      </c>
      <c r="C123" s="10" t="e">
        <f>IF(A123="","",IF(VLOOKUP(A123,#REF!,2,FALSE)=0,"",VLOOKUP(A123,#REF!,2,FALSE)))</f>
        <v>#REF!</v>
      </c>
      <c r="D123" s="10" t="e">
        <f>IF(A123="","",IF(VLOOKUP(A123,#REF!,3,FALSE)=0,"",VLOOKUP(A123,#REF!,3,FALSE)))</f>
        <v>#REF!</v>
      </c>
      <c r="E123" s="10" t="e">
        <f>IF(A123="","",IF(VLOOKUP(A123,#REF!,5,FALSE)=0,"",VLOOKUP(A123,#REF!,5,FALSE)))</f>
        <v>#REF!</v>
      </c>
      <c r="F123" s="10" t="e">
        <f>IF(A123="","",IF(VLOOKUP(A123,#REF!,4,FALSE)=0,"",VLOOKUP(A123,#REF!,4,FALSE)))</f>
        <v>#REF!</v>
      </c>
      <c r="G123" s="11" t="e">
        <f>IF($A123="","",VLOOKUP($A123,#REF!,G$3+6,FALSE))</f>
        <v>#REF!</v>
      </c>
      <c r="H123" s="11" t="e">
        <f>IF($A123="","",VLOOKUP($A123,#REF!,H$3+6,FALSE))</f>
        <v>#REF!</v>
      </c>
      <c r="I123" s="11" t="e">
        <f>IF($A123="","",VLOOKUP($A123,#REF!,I$3+6,FALSE))</f>
        <v>#REF!</v>
      </c>
      <c r="J123" s="11" t="e">
        <f>IF($A123="","",VLOOKUP($A123,#REF!,J$3+6,FALSE))</f>
        <v>#REF!</v>
      </c>
      <c r="K123" s="11" t="e">
        <f>IF($A123="","",VLOOKUP($A123,#REF!,K$3+6,FALSE))</f>
        <v>#REF!</v>
      </c>
      <c r="L123" s="11" t="e">
        <f>IF($A123="","",VLOOKUP($A123,#REF!,L$3+6,FALSE))</f>
        <v>#REF!</v>
      </c>
      <c r="M123" s="11" t="e">
        <f>IF($A123="","",VLOOKUP($A123,#REF!,M$3+6,FALSE))</f>
        <v>#REF!</v>
      </c>
      <c r="N123" s="11" t="e">
        <f>IF($A123="","",VLOOKUP($A123,#REF!,N$3+6,FALSE))</f>
        <v>#REF!</v>
      </c>
      <c r="O123" s="11" t="e">
        <f>IF($A123="","",VLOOKUP($A123,#REF!,O$3+6,FALSE))</f>
        <v>#REF!</v>
      </c>
      <c r="P123" s="11" t="e">
        <f>IF($A123="","",VLOOKUP($A123,#REF!,P$3+6,FALSE))</f>
        <v>#REF!</v>
      </c>
      <c r="Q123" s="11" t="e">
        <f>IF($A123="","",VLOOKUP($A123,#REF!,Q$3+6,FALSE))</f>
        <v>#REF!</v>
      </c>
      <c r="R123" s="11" t="e">
        <f>IF($A123="","",VLOOKUP($A123,#REF!,R$3+6,FALSE))</f>
        <v>#REF!</v>
      </c>
      <c r="S123" s="11" t="e">
        <f>IF($A123="","",VLOOKUP($A123,#REF!,S$3+6,FALSE))</f>
        <v>#REF!</v>
      </c>
      <c r="T123" s="11" t="e">
        <f>IF($A123="","",VLOOKUP($A123,#REF!,T$3+6,FALSE))</f>
        <v>#REF!</v>
      </c>
      <c r="U123" s="11" t="e">
        <f>IF($A123="","",VLOOKUP($A123,#REF!,U$3+6,FALSE))</f>
        <v>#REF!</v>
      </c>
      <c r="V123" s="11" t="e">
        <f>IF($A123="","",VLOOKUP($A123,#REF!,V$3+6,FALSE))</f>
        <v>#REF!</v>
      </c>
      <c r="W123" s="11" t="e">
        <f>IF($A123="","",VLOOKUP($A123,#REF!,W$3+6,FALSE))</f>
        <v>#REF!</v>
      </c>
      <c r="X123" s="11" t="e">
        <f>IF($A123="","",VLOOKUP($A123,#REF!,X$3+6,FALSE))</f>
        <v>#REF!</v>
      </c>
      <c r="Y123" s="11" t="e">
        <f t="shared" si="5"/>
        <v>#REF!</v>
      </c>
      <c r="AA123" s="11"/>
      <c r="AD123" t="e">
        <f t="shared" si="6"/>
        <v>#REF!</v>
      </c>
      <c r="AE123" t="e">
        <f t="shared" si="7"/>
        <v>#REF!</v>
      </c>
      <c r="AF123" t="e">
        <f t="shared" si="8"/>
        <v>#REF!</v>
      </c>
      <c r="AG123" t="e">
        <f t="shared" si="9"/>
        <v>#REF!</v>
      </c>
    </row>
    <row r="124" spans="1:33" x14ac:dyDescent="0.25">
      <c r="A124" t="e">
        <f>IF(#REF!="","",#REF!)</f>
        <v>#REF!</v>
      </c>
      <c r="B124" s="10">
        <v>121</v>
      </c>
      <c r="C124" s="10" t="e">
        <f>IF(A124="","",IF(VLOOKUP(A124,#REF!,2,FALSE)=0,"",VLOOKUP(A124,#REF!,2,FALSE)))</f>
        <v>#REF!</v>
      </c>
      <c r="D124" s="10" t="e">
        <f>IF(A124="","",IF(VLOOKUP(A124,#REF!,3,FALSE)=0,"",VLOOKUP(A124,#REF!,3,FALSE)))</f>
        <v>#REF!</v>
      </c>
      <c r="E124" s="10" t="e">
        <f>IF(A124="","",IF(VLOOKUP(A124,#REF!,5,FALSE)=0,"",VLOOKUP(A124,#REF!,5,FALSE)))</f>
        <v>#REF!</v>
      </c>
      <c r="F124" s="10" t="e">
        <f>IF(A124="","",IF(VLOOKUP(A124,#REF!,4,FALSE)=0,"",VLOOKUP(A124,#REF!,4,FALSE)))</f>
        <v>#REF!</v>
      </c>
      <c r="G124" s="11" t="e">
        <f>IF($A124="","",VLOOKUP($A124,#REF!,G$3+6,FALSE))</f>
        <v>#REF!</v>
      </c>
      <c r="H124" s="11" t="e">
        <f>IF($A124="","",VLOOKUP($A124,#REF!,H$3+6,FALSE))</f>
        <v>#REF!</v>
      </c>
      <c r="I124" s="11" t="e">
        <f>IF($A124="","",VLOOKUP($A124,#REF!,I$3+6,FALSE))</f>
        <v>#REF!</v>
      </c>
      <c r="J124" s="11" t="e">
        <f>IF($A124="","",VLOOKUP($A124,#REF!,J$3+6,FALSE))</f>
        <v>#REF!</v>
      </c>
      <c r="K124" s="11" t="e">
        <f>IF($A124="","",VLOOKUP($A124,#REF!,K$3+6,FALSE))</f>
        <v>#REF!</v>
      </c>
      <c r="L124" s="11" t="e">
        <f>IF($A124="","",VLOOKUP($A124,#REF!,L$3+6,FALSE))</f>
        <v>#REF!</v>
      </c>
      <c r="M124" s="11" t="e">
        <f>IF($A124="","",VLOOKUP($A124,#REF!,M$3+6,FALSE))</f>
        <v>#REF!</v>
      </c>
      <c r="N124" s="11" t="e">
        <f>IF($A124="","",VLOOKUP($A124,#REF!,N$3+6,FALSE))</f>
        <v>#REF!</v>
      </c>
      <c r="O124" s="11" t="e">
        <f>IF($A124="","",VLOOKUP($A124,#REF!,O$3+6,FALSE))</f>
        <v>#REF!</v>
      </c>
      <c r="P124" s="11" t="e">
        <f>IF($A124="","",VLOOKUP($A124,#REF!,P$3+6,FALSE))</f>
        <v>#REF!</v>
      </c>
      <c r="Q124" s="11" t="e">
        <f>IF($A124="","",VLOOKUP($A124,#REF!,Q$3+6,FALSE))</f>
        <v>#REF!</v>
      </c>
      <c r="R124" s="11" t="e">
        <f>IF($A124="","",VLOOKUP($A124,#REF!,R$3+6,FALSE))</f>
        <v>#REF!</v>
      </c>
      <c r="S124" s="11" t="e">
        <f>IF($A124="","",VLOOKUP($A124,#REF!,S$3+6,FALSE))</f>
        <v>#REF!</v>
      </c>
      <c r="T124" s="11" t="e">
        <f>IF($A124="","",VLOOKUP($A124,#REF!,T$3+6,FALSE))</f>
        <v>#REF!</v>
      </c>
      <c r="U124" s="11" t="e">
        <f>IF($A124="","",VLOOKUP($A124,#REF!,U$3+6,FALSE))</f>
        <v>#REF!</v>
      </c>
      <c r="V124" s="11" t="e">
        <f>IF($A124="","",VLOOKUP($A124,#REF!,V$3+6,FALSE))</f>
        <v>#REF!</v>
      </c>
      <c r="W124" s="11" t="e">
        <f>IF($A124="","",VLOOKUP($A124,#REF!,W$3+6,FALSE))</f>
        <v>#REF!</v>
      </c>
      <c r="X124" s="11" t="e">
        <f>IF($A124="","",VLOOKUP($A124,#REF!,X$3+6,FALSE))</f>
        <v>#REF!</v>
      </c>
      <c r="Y124" s="11" t="e">
        <f t="shared" si="5"/>
        <v>#REF!</v>
      </c>
      <c r="AA124" s="11"/>
      <c r="AD124" t="e">
        <f t="shared" si="6"/>
        <v>#REF!</v>
      </c>
      <c r="AE124" t="e">
        <f t="shared" si="7"/>
        <v>#REF!</v>
      </c>
      <c r="AF124" t="e">
        <f t="shared" si="8"/>
        <v>#REF!</v>
      </c>
      <c r="AG124" t="e">
        <f t="shared" si="9"/>
        <v>#REF!</v>
      </c>
    </row>
    <row r="125" spans="1:33" x14ac:dyDescent="0.25">
      <c r="A125" t="e">
        <f>IF(#REF!="","",#REF!)</f>
        <v>#REF!</v>
      </c>
      <c r="B125" s="10">
        <v>122</v>
      </c>
      <c r="C125" s="10" t="e">
        <f>IF(A125="","",IF(VLOOKUP(A125,#REF!,2,FALSE)=0,"",VLOOKUP(A125,#REF!,2,FALSE)))</f>
        <v>#REF!</v>
      </c>
      <c r="D125" s="10" t="e">
        <f>IF(A125="","",IF(VLOOKUP(A125,#REF!,3,FALSE)=0,"",VLOOKUP(A125,#REF!,3,FALSE)))</f>
        <v>#REF!</v>
      </c>
      <c r="E125" s="10" t="e">
        <f>IF(A125="","",IF(VLOOKUP(A125,#REF!,5,FALSE)=0,"",VLOOKUP(A125,#REF!,5,FALSE)))</f>
        <v>#REF!</v>
      </c>
      <c r="F125" s="10" t="e">
        <f>IF(A125="","",IF(VLOOKUP(A125,#REF!,4,FALSE)=0,"",VLOOKUP(A125,#REF!,4,FALSE)))</f>
        <v>#REF!</v>
      </c>
      <c r="G125" s="11" t="e">
        <f>IF($A125="","",VLOOKUP($A125,#REF!,G$3+6,FALSE))</f>
        <v>#REF!</v>
      </c>
      <c r="H125" s="11" t="e">
        <f>IF($A125="","",VLOOKUP($A125,#REF!,H$3+6,FALSE))</f>
        <v>#REF!</v>
      </c>
      <c r="I125" s="11" t="e">
        <f>IF($A125="","",VLOOKUP($A125,#REF!,I$3+6,FALSE))</f>
        <v>#REF!</v>
      </c>
      <c r="J125" s="11" t="e">
        <f>IF($A125="","",VLOOKUP($A125,#REF!,J$3+6,FALSE))</f>
        <v>#REF!</v>
      </c>
      <c r="K125" s="11" t="e">
        <f>IF($A125="","",VLOOKUP($A125,#REF!,K$3+6,FALSE))</f>
        <v>#REF!</v>
      </c>
      <c r="L125" s="11" t="e">
        <f>IF($A125="","",VLOOKUP($A125,#REF!,L$3+6,FALSE))</f>
        <v>#REF!</v>
      </c>
      <c r="M125" s="11" t="e">
        <f>IF($A125="","",VLOOKUP($A125,#REF!,M$3+6,FALSE))</f>
        <v>#REF!</v>
      </c>
      <c r="N125" s="11" t="e">
        <f>IF($A125="","",VLOOKUP($A125,#REF!,N$3+6,FALSE))</f>
        <v>#REF!</v>
      </c>
      <c r="O125" s="11" t="e">
        <f>IF($A125="","",VLOOKUP($A125,#REF!,O$3+6,FALSE))</f>
        <v>#REF!</v>
      </c>
      <c r="P125" s="11" t="e">
        <f>IF($A125="","",VLOOKUP($A125,#REF!,P$3+6,FALSE))</f>
        <v>#REF!</v>
      </c>
      <c r="Q125" s="11" t="e">
        <f>IF($A125="","",VLOOKUP($A125,#REF!,Q$3+6,FALSE))</f>
        <v>#REF!</v>
      </c>
      <c r="R125" s="11" t="e">
        <f>IF($A125="","",VLOOKUP($A125,#REF!,R$3+6,FALSE))</f>
        <v>#REF!</v>
      </c>
      <c r="S125" s="11" t="e">
        <f>IF($A125="","",VLOOKUP($A125,#REF!,S$3+6,FALSE))</f>
        <v>#REF!</v>
      </c>
      <c r="T125" s="11" t="e">
        <f>IF($A125="","",VLOOKUP($A125,#REF!,T$3+6,FALSE))</f>
        <v>#REF!</v>
      </c>
      <c r="U125" s="11" t="e">
        <f>IF($A125="","",VLOOKUP($A125,#REF!,U$3+6,FALSE))</f>
        <v>#REF!</v>
      </c>
      <c r="V125" s="11" t="e">
        <f>IF($A125="","",VLOOKUP($A125,#REF!,V$3+6,FALSE))</f>
        <v>#REF!</v>
      </c>
      <c r="W125" s="11" t="e">
        <f>IF($A125="","",VLOOKUP($A125,#REF!,W$3+6,FALSE))</f>
        <v>#REF!</v>
      </c>
      <c r="X125" s="11" t="e">
        <f>IF($A125="","",VLOOKUP($A125,#REF!,X$3+6,FALSE))</f>
        <v>#REF!</v>
      </c>
      <c r="Y125" s="11" t="e">
        <f t="shared" si="5"/>
        <v>#REF!</v>
      </c>
      <c r="AA125" s="11"/>
      <c r="AD125" t="e">
        <f t="shared" si="6"/>
        <v>#REF!</v>
      </c>
      <c r="AE125" t="e">
        <f t="shared" si="7"/>
        <v>#REF!</v>
      </c>
      <c r="AF125" t="e">
        <f t="shared" si="8"/>
        <v>#REF!</v>
      </c>
      <c r="AG125" t="e">
        <f t="shared" si="9"/>
        <v>#REF!</v>
      </c>
    </row>
    <row r="126" spans="1:33" x14ac:dyDescent="0.25">
      <c r="A126" t="e">
        <f>IF(#REF!="","",#REF!)</f>
        <v>#REF!</v>
      </c>
      <c r="B126" s="10">
        <v>123</v>
      </c>
      <c r="C126" s="10" t="e">
        <f>IF(A126="","",IF(VLOOKUP(A126,#REF!,2,FALSE)=0,"",VLOOKUP(A126,#REF!,2,FALSE)))</f>
        <v>#REF!</v>
      </c>
      <c r="D126" s="10" t="e">
        <f>IF(A126="","",IF(VLOOKUP(A126,#REF!,3,FALSE)=0,"",VLOOKUP(A126,#REF!,3,FALSE)))</f>
        <v>#REF!</v>
      </c>
      <c r="E126" s="10" t="e">
        <f>IF(A126="","",IF(VLOOKUP(A126,#REF!,5,FALSE)=0,"",VLOOKUP(A126,#REF!,5,FALSE)))</f>
        <v>#REF!</v>
      </c>
      <c r="F126" s="10" t="e">
        <f>IF(A126="","",IF(VLOOKUP(A126,#REF!,4,FALSE)=0,"",VLOOKUP(A126,#REF!,4,FALSE)))</f>
        <v>#REF!</v>
      </c>
      <c r="G126" s="11" t="e">
        <f>IF($A126="","",VLOOKUP($A126,#REF!,G$3+6,FALSE))</f>
        <v>#REF!</v>
      </c>
      <c r="H126" s="11" t="e">
        <f>IF($A126="","",VLOOKUP($A126,#REF!,H$3+6,FALSE))</f>
        <v>#REF!</v>
      </c>
      <c r="I126" s="11" t="e">
        <f>IF($A126="","",VLOOKUP($A126,#REF!,I$3+6,FALSE))</f>
        <v>#REF!</v>
      </c>
      <c r="J126" s="11" t="e">
        <f>IF($A126="","",VLOOKUP($A126,#REF!,J$3+6,FALSE))</f>
        <v>#REF!</v>
      </c>
      <c r="K126" s="11" t="e">
        <f>IF($A126="","",VLOOKUP($A126,#REF!,K$3+6,FALSE))</f>
        <v>#REF!</v>
      </c>
      <c r="L126" s="11" t="e">
        <f>IF($A126="","",VLOOKUP($A126,#REF!,L$3+6,FALSE))</f>
        <v>#REF!</v>
      </c>
      <c r="M126" s="11" t="e">
        <f>IF($A126="","",VLOOKUP($A126,#REF!,M$3+6,FALSE))</f>
        <v>#REF!</v>
      </c>
      <c r="N126" s="11" t="e">
        <f>IF($A126="","",VLOOKUP($A126,#REF!,N$3+6,FALSE))</f>
        <v>#REF!</v>
      </c>
      <c r="O126" s="11" t="e">
        <f>IF($A126="","",VLOOKUP($A126,#REF!,O$3+6,FALSE))</f>
        <v>#REF!</v>
      </c>
      <c r="P126" s="11" t="e">
        <f>IF($A126="","",VLOOKUP($A126,#REF!,P$3+6,FALSE))</f>
        <v>#REF!</v>
      </c>
      <c r="Q126" s="11" t="e">
        <f>IF($A126="","",VLOOKUP($A126,#REF!,Q$3+6,FALSE))</f>
        <v>#REF!</v>
      </c>
      <c r="R126" s="11" t="e">
        <f>IF($A126="","",VLOOKUP($A126,#REF!,R$3+6,FALSE))</f>
        <v>#REF!</v>
      </c>
      <c r="S126" s="11" t="e">
        <f>IF($A126="","",VLOOKUP($A126,#REF!,S$3+6,FALSE))</f>
        <v>#REF!</v>
      </c>
      <c r="T126" s="11" t="e">
        <f>IF($A126="","",VLOOKUP($A126,#REF!,T$3+6,FALSE))</f>
        <v>#REF!</v>
      </c>
      <c r="U126" s="11" t="e">
        <f>IF($A126="","",VLOOKUP($A126,#REF!,U$3+6,FALSE))</f>
        <v>#REF!</v>
      </c>
      <c r="V126" s="11" t="e">
        <f>IF($A126="","",VLOOKUP($A126,#REF!,V$3+6,FALSE))</f>
        <v>#REF!</v>
      </c>
      <c r="W126" s="11" t="e">
        <f>IF($A126="","",VLOOKUP($A126,#REF!,W$3+6,FALSE))</f>
        <v>#REF!</v>
      </c>
      <c r="X126" s="11" t="e">
        <f>IF($A126="","",VLOOKUP($A126,#REF!,X$3+6,FALSE))</f>
        <v>#REF!</v>
      </c>
      <c r="Y126" s="11" t="e">
        <f t="shared" si="5"/>
        <v>#REF!</v>
      </c>
      <c r="AA126" s="11"/>
      <c r="AD126" t="e">
        <f t="shared" si="6"/>
        <v>#REF!</v>
      </c>
      <c r="AE126" t="e">
        <f t="shared" si="7"/>
        <v>#REF!</v>
      </c>
      <c r="AF126" t="e">
        <f t="shared" si="8"/>
        <v>#REF!</v>
      </c>
      <c r="AG126" t="e">
        <f t="shared" si="9"/>
        <v>#REF!</v>
      </c>
    </row>
    <row r="127" spans="1:33" x14ac:dyDescent="0.25">
      <c r="A127" t="e">
        <f>IF(#REF!="","",#REF!)</f>
        <v>#REF!</v>
      </c>
      <c r="B127" s="10">
        <v>124</v>
      </c>
      <c r="C127" s="10" t="e">
        <f>IF(A127="","",IF(VLOOKUP(A127,#REF!,2,FALSE)=0,"",VLOOKUP(A127,#REF!,2,FALSE)))</f>
        <v>#REF!</v>
      </c>
      <c r="D127" s="10" t="e">
        <f>IF(A127="","",IF(VLOOKUP(A127,#REF!,3,FALSE)=0,"",VLOOKUP(A127,#REF!,3,FALSE)))</f>
        <v>#REF!</v>
      </c>
      <c r="E127" s="10" t="e">
        <f>IF(A127="","",IF(VLOOKUP(A127,#REF!,5,FALSE)=0,"",VLOOKUP(A127,#REF!,5,FALSE)))</f>
        <v>#REF!</v>
      </c>
      <c r="F127" s="10" t="e">
        <f>IF(A127="","",IF(VLOOKUP(A127,#REF!,4,FALSE)=0,"",VLOOKUP(A127,#REF!,4,FALSE)))</f>
        <v>#REF!</v>
      </c>
      <c r="G127" s="11" t="e">
        <f>IF($A127="","",VLOOKUP($A127,#REF!,G$3+6,FALSE))</f>
        <v>#REF!</v>
      </c>
      <c r="H127" s="11" t="e">
        <f>IF($A127="","",VLOOKUP($A127,#REF!,H$3+6,FALSE))</f>
        <v>#REF!</v>
      </c>
      <c r="I127" s="11" t="e">
        <f>IF($A127="","",VLOOKUP($A127,#REF!,I$3+6,FALSE))</f>
        <v>#REF!</v>
      </c>
      <c r="J127" s="11" t="e">
        <f>IF($A127="","",VLOOKUP($A127,#REF!,J$3+6,FALSE))</f>
        <v>#REF!</v>
      </c>
      <c r="K127" s="11" t="e">
        <f>IF($A127="","",VLOOKUP($A127,#REF!,K$3+6,FALSE))</f>
        <v>#REF!</v>
      </c>
      <c r="L127" s="11" t="e">
        <f>IF($A127="","",VLOOKUP($A127,#REF!,L$3+6,FALSE))</f>
        <v>#REF!</v>
      </c>
      <c r="M127" s="11" t="e">
        <f>IF($A127="","",VLOOKUP($A127,#REF!,M$3+6,FALSE))</f>
        <v>#REF!</v>
      </c>
      <c r="N127" s="11" t="e">
        <f>IF($A127="","",VLOOKUP($A127,#REF!,N$3+6,FALSE))</f>
        <v>#REF!</v>
      </c>
      <c r="O127" s="11" t="e">
        <f>IF($A127="","",VLOOKUP($A127,#REF!,O$3+6,FALSE))</f>
        <v>#REF!</v>
      </c>
      <c r="P127" s="11" t="e">
        <f>IF($A127="","",VLOOKUP($A127,#REF!,P$3+6,FALSE))</f>
        <v>#REF!</v>
      </c>
      <c r="Q127" s="11" t="e">
        <f>IF($A127="","",VLOOKUP($A127,#REF!,Q$3+6,FALSE))</f>
        <v>#REF!</v>
      </c>
      <c r="R127" s="11" t="e">
        <f>IF($A127="","",VLOOKUP($A127,#REF!,R$3+6,FALSE))</f>
        <v>#REF!</v>
      </c>
      <c r="S127" s="11" t="e">
        <f>IF($A127="","",VLOOKUP($A127,#REF!,S$3+6,FALSE))</f>
        <v>#REF!</v>
      </c>
      <c r="T127" s="11" t="e">
        <f>IF($A127="","",VLOOKUP($A127,#REF!,T$3+6,FALSE))</f>
        <v>#REF!</v>
      </c>
      <c r="U127" s="11" t="e">
        <f>IF($A127="","",VLOOKUP($A127,#REF!,U$3+6,FALSE))</f>
        <v>#REF!</v>
      </c>
      <c r="V127" s="11" t="e">
        <f>IF($A127="","",VLOOKUP($A127,#REF!,V$3+6,FALSE))</f>
        <v>#REF!</v>
      </c>
      <c r="W127" s="11" t="e">
        <f>IF($A127="","",VLOOKUP($A127,#REF!,W$3+6,FALSE))</f>
        <v>#REF!</v>
      </c>
      <c r="X127" s="11" t="e">
        <f>IF($A127="","",VLOOKUP($A127,#REF!,X$3+6,FALSE))</f>
        <v>#REF!</v>
      </c>
      <c r="Y127" s="11" t="e">
        <f t="shared" si="5"/>
        <v>#REF!</v>
      </c>
      <c r="AA127" s="11"/>
      <c r="AD127" t="e">
        <f t="shared" si="6"/>
        <v>#REF!</v>
      </c>
      <c r="AE127" t="e">
        <f t="shared" si="7"/>
        <v>#REF!</v>
      </c>
      <c r="AF127" t="e">
        <f t="shared" si="8"/>
        <v>#REF!</v>
      </c>
      <c r="AG127" t="e">
        <f t="shared" si="9"/>
        <v>#REF!</v>
      </c>
    </row>
    <row r="128" spans="1:33" x14ac:dyDescent="0.25">
      <c r="A128" t="e">
        <f>IF(#REF!="","",#REF!)</f>
        <v>#REF!</v>
      </c>
      <c r="B128" s="10">
        <v>125</v>
      </c>
      <c r="C128" s="10" t="e">
        <f>IF(A128="","",IF(VLOOKUP(A128,#REF!,2,FALSE)=0,"",VLOOKUP(A128,#REF!,2,FALSE)))</f>
        <v>#REF!</v>
      </c>
      <c r="D128" s="10" t="e">
        <f>IF(A128="","",IF(VLOOKUP(A128,#REF!,3,FALSE)=0,"",VLOOKUP(A128,#REF!,3,FALSE)))</f>
        <v>#REF!</v>
      </c>
      <c r="E128" s="10" t="e">
        <f>IF(A128="","",IF(VLOOKUP(A128,#REF!,5,FALSE)=0,"",VLOOKUP(A128,#REF!,5,FALSE)))</f>
        <v>#REF!</v>
      </c>
      <c r="F128" s="10" t="e">
        <f>IF(A128="","",IF(VLOOKUP(A128,#REF!,4,FALSE)=0,"",VLOOKUP(A128,#REF!,4,FALSE)))</f>
        <v>#REF!</v>
      </c>
      <c r="G128" s="11" t="e">
        <f>IF($A128="","",VLOOKUP($A128,#REF!,G$3+6,FALSE))</f>
        <v>#REF!</v>
      </c>
      <c r="H128" s="11" t="e">
        <f>IF($A128="","",VLOOKUP($A128,#REF!,H$3+6,FALSE))</f>
        <v>#REF!</v>
      </c>
      <c r="I128" s="11" t="e">
        <f>IF($A128="","",VLOOKUP($A128,#REF!,I$3+6,FALSE))</f>
        <v>#REF!</v>
      </c>
      <c r="J128" s="11" t="e">
        <f>IF($A128="","",VLOOKUP($A128,#REF!,J$3+6,FALSE))</f>
        <v>#REF!</v>
      </c>
      <c r="K128" s="11" t="e">
        <f>IF($A128="","",VLOOKUP($A128,#REF!,K$3+6,FALSE))</f>
        <v>#REF!</v>
      </c>
      <c r="L128" s="11" t="e">
        <f>IF($A128="","",VLOOKUP($A128,#REF!,L$3+6,FALSE))</f>
        <v>#REF!</v>
      </c>
      <c r="M128" s="11" t="e">
        <f>IF($A128="","",VLOOKUP($A128,#REF!,M$3+6,FALSE))</f>
        <v>#REF!</v>
      </c>
      <c r="N128" s="11" t="e">
        <f>IF($A128="","",VLOOKUP($A128,#REF!,N$3+6,FALSE))</f>
        <v>#REF!</v>
      </c>
      <c r="O128" s="11" t="e">
        <f>IF($A128="","",VLOOKUP($A128,#REF!,O$3+6,FALSE))</f>
        <v>#REF!</v>
      </c>
      <c r="P128" s="11" t="e">
        <f>IF($A128="","",VLOOKUP($A128,#REF!,P$3+6,FALSE))</f>
        <v>#REF!</v>
      </c>
      <c r="Q128" s="11" t="e">
        <f>IF($A128="","",VLOOKUP($A128,#REF!,Q$3+6,FALSE))</f>
        <v>#REF!</v>
      </c>
      <c r="R128" s="11" t="e">
        <f>IF($A128="","",VLOOKUP($A128,#REF!,R$3+6,FALSE))</f>
        <v>#REF!</v>
      </c>
      <c r="S128" s="11" t="e">
        <f>IF($A128="","",VLOOKUP($A128,#REF!,S$3+6,FALSE))</f>
        <v>#REF!</v>
      </c>
      <c r="T128" s="11" t="e">
        <f>IF($A128="","",VLOOKUP($A128,#REF!,T$3+6,FALSE))</f>
        <v>#REF!</v>
      </c>
      <c r="U128" s="11" t="e">
        <f>IF($A128="","",VLOOKUP($A128,#REF!,U$3+6,FALSE))</f>
        <v>#REF!</v>
      </c>
      <c r="V128" s="11" t="e">
        <f>IF($A128="","",VLOOKUP($A128,#REF!,V$3+6,FALSE))</f>
        <v>#REF!</v>
      </c>
      <c r="W128" s="11" t="e">
        <f>IF($A128="","",VLOOKUP($A128,#REF!,W$3+6,FALSE))</f>
        <v>#REF!</v>
      </c>
      <c r="X128" s="11" t="e">
        <f>IF($A128="","",VLOOKUP($A128,#REF!,X$3+6,FALSE))</f>
        <v>#REF!</v>
      </c>
      <c r="Y128" s="11" t="e">
        <f t="shared" si="5"/>
        <v>#REF!</v>
      </c>
      <c r="AA128" s="11"/>
      <c r="AD128" t="e">
        <f t="shared" si="6"/>
        <v>#REF!</v>
      </c>
      <c r="AE128" t="e">
        <f t="shared" si="7"/>
        <v>#REF!</v>
      </c>
      <c r="AF128" t="e">
        <f t="shared" si="8"/>
        <v>#REF!</v>
      </c>
      <c r="AG128" t="e">
        <f t="shared" si="9"/>
        <v>#REF!</v>
      </c>
    </row>
    <row r="129" spans="1:33" x14ac:dyDescent="0.25">
      <c r="A129" t="e">
        <f>IF(#REF!="","",#REF!)</f>
        <v>#REF!</v>
      </c>
      <c r="B129" s="10">
        <v>126</v>
      </c>
      <c r="C129" s="10" t="e">
        <f>IF(A129="","",IF(VLOOKUP(A129,#REF!,2,FALSE)=0,"",VLOOKUP(A129,#REF!,2,FALSE)))</f>
        <v>#REF!</v>
      </c>
      <c r="D129" s="10" t="e">
        <f>IF(A129="","",IF(VLOOKUP(A129,#REF!,3,FALSE)=0,"",VLOOKUP(A129,#REF!,3,FALSE)))</f>
        <v>#REF!</v>
      </c>
      <c r="E129" s="10" t="e">
        <f>IF(A129="","",IF(VLOOKUP(A129,#REF!,5,FALSE)=0,"",VLOOKUP(A129,#REF!,5,FALSE)))</f>
        <v>#REF!</v>
      </c>
      <c r="F129" s="10" t="e">
        <f>IF(A129="","",IF(VLOOKUP(A129,#REF!,4,FALSE)=0,"",VLOOKUP(A129,#REF!,4,FALSE)))</f>
        <v>#REF!</v>
      </c>
      <c r="G129" s="11" t="e">
        <f>IF($A129="","",VLOOKUP($A129,#REF!,G$3+6,FALSE))</f>
        <v>#REF!</v>
      </c>
      <c r="H129" s="11" t="e">
        <f>IF($A129="","",VLOOKUP($A129,#REF!,H$3+6,FALSE))</f>
        <v>#REF!</v>
      </c>
      <c r="I129" s="11" t="e">
        <f>IF($A129="","",VLOOKUP($A129,#REF!,I$3+6,FALSE))</f>
        <v>#REF!</v>
      </c>
      <c r="J129" s="11" t="e">
        <f>IF($A129="","",VLOOKUP($A129,#REF!,J$3+6,FALSE))</f>
        <v>#REF!</v>
      </c>
      <c r="K129" s="11" t="e">
        <f>IF($A129="","",VLOOKUP($A129,#REF!,K$3+6,FALSE))</f>
        <v>#REF!</v>
      </c>
      <c r="L129" s="11" t="e">
        <f>IF($A129="","",VLOOKUP($A129,#REF!,L$3+6,FALSE))</f>
        <v>#REF!</v>
      </c>
      <c r="M129" s="11" t="e">
        <f>IF($A129="","",VLOOKUP($A129,#REF!,M$3+6,FALSE))</f>
        <v>#REF!</v>
      </c>
      <c r="N129" s="11" t="e">
        <f>IF($A129="","",VLOOKUP($A129,#REF!,N$3+6,FALSE))</f>
        <v>#REF!</v>
      </c>
      <c r="O129" s="11" t="e">
        <f>IF($A129="","",VLOOKUP($A129,#REF!,O$3+6,FALSE))</f>
        <v>#REF!</v>
      </c>
      <c r="P129" s="11" t="e">
        <f>IF($A129="","",VLOOKUP($A129,#REF!,P$3+6,FALSE))</f>
        <v>#REF!</v>
      </c>
      <c r="Q129" s="11" t="e">
        <f>IF($A129="","",VLOOKUP($A129,#REF!,Q$3+6,FALSE))</f>
        <v>#REF!</v>
      </c>
      <c r="R129" s="11" t="e">
        <f>IF($A129="","",VLOOKUP($A129,#REF!,R$3+6,FALSE))</f>
        <v>#REF!</v>
      </c>
      <c r="S129" s="11" t="e">
        <f>IF($A129="","",VLOOKUP($A129,#REF!,S$3+6,FALSE))</f>
        <v>#REF!</v>
      </c>
      <c r="T129" s="11" t="e">
        <f>IF($A129="","",VLOOKUP($A129,#REF!,T$3+6,FALSE))</f>
        <v>#REF!</v>
      </c>
      <c r="U129" s="11" t="e">
        <f>IF($A129="","",VLOOKUP($A129,#REF!,U$3+6,FALSE))</f>
        <v>#REF!</v>
      </c>
      <c r="V129" s="11" t="e">
        <f>IF($A129="","",VLOOKUP($A129,#REF!,V$3+6,FALSE))</f>
        <v>#REF!</v>
      </c>
      <c r="W129" s="11" t="e">
        <f>IF($A129="","",VLOOKUP($A129,#REF!,W$3+6,FALSE))</f>
        <v>#REF!</v>
      </c>
      <c r="X129" s="11" t="e">
        <f>IF($A129="","",VLOOKUP($A129,#REF!,X$3+6,FALSE))</f>
        <v>#REF!</v>
      </c>
      <c r="Y129" s="11" t="e">
        <f t="shared" si="5"/>
        <v>#REF!</v>
      </c>
      <c r="AA129" s="11"/>
      <c r="AD129" t="e">
        <f t="shared" si="6"/>
        <v>#REF!</v>
      </c>
      <c r="AE129" t="e">
        <f t="shared" si="7"/>
        <v>#REF!</v>
      </c>
      <c r="AF129" t="e">
        <f t="shared" si="8"/>
        <v>#REF!</v>
      </c>
      <c r="AG129" t="e">
        <f t="shared" si="9"/>
        <v>#REF!</v>
      </c>
    </row>
    <row r="130" spans="1:33" x14ac:dyDescent="0.25">
      <c r="A130" t="e">
        <f>IF(#REF!="","",#REF!)</f>
        <v>#REF!</v>
      </c>
      <c r="B130" s="10">
        <v>127</v>
      </c>
      <c r="C130" s="10" t="e">
        <f>IF(A130="","",IF(VLOOKUP(A130,#REF!,2,FALSE)=0,"",VLOOKUP(A130,#REF!,2,FALSE)))</f>
        <v>#REF!</v>
      </c>
      <c r="D130" s="10" t="e">
        <f>IF(A130="","",IF(VLOOKUP(A130,#REF!,3,FALSE)=0,"",VLOOKUP(A130,#REF!,3,FALSE)))</f>
        <v>#REF!</v>
      </c>
      <c r="E130" s="10" t="e">
        <f>IF(A130="","",IF(VLOOKUP(A130,#REF!,5,FALSE)=0,"",VLOOKUP(A130,#REF!,5,FALSE)))</f>
        <v>#REF!</v>
      </c>
      <c r="F130" s="10" t="e">
        <f>IF(A130="","",IF(VLOOKUP(A130,#REF!,4,FALSE)=0,"",VLOOKUP(A130,#REF!,4,FALSE)))</f>
        <v>#REF!</v>
      </c>
      <c r="G130" s="11" t="e">
        <f>IF($A130="","",VLOOKUP($A130,#REF!,G$3+6,FALSE))</f>
        <v>#REF!</v>
      </c>
      <c r="H130" s="11" t="e">
        <f>IF($A130="","",VLOOKUP($A130,#REF!,H$3+6,FALSE))</f>
        <v>#REF!</v>
      </c>
      <c r="I130" s="11" t="e">
        <f>IF($A130="","",VLOOKUP($A130,#REF!,I$3+6,FALSE))</f>
        <v>#REF!</v>
      </c>
      <c r="J130" s="11" t="e">
        <f>IF($A130="","",VLOOKUP($A130,#REF!,J$3+6,FALSE))</f>
        <v>#REF!</v>
      </c>
      <c r="K130" s="11" t="e">
        <f>IF($A130="","",VLOOKUP($A130,#REF!,K$3+6,FALSE))</f>
        <v>#REF!</v>
      </c>
      <c r="L130" s="11" t="e">
        <f>IF($A130="","",VLOOKUP($A130,#REF!,L$3+6,FALSE))</f>
        <v>#REF!</v>
      </c>
      <c r="M130" s="11" t="e">
        <f>IF($A130="","",VLOOKUP($A130,#REF!,M$3+6,FALSE))</f>
        <v>#REF!</v>
      </c>
      <c r="N130" s="11" t="e">
        <f>IF($A130="","",VLOOKUP($A130,#REF!,N$3+6,FALSE))</f>
        <v>#REF!</v>
      </c>
      <c r="O130" s="11" t="e">
        <f>IF($A130="","",VLOOKUP($A130,#REF!,O$3+6,FALSE))</f>
        <v>#REF!</v>
      </c>
      <c r="P130" s="11" t="e">
        <f>IF($A130="","",VLOOKUP($A130,#REF!,P$3+6,FALSE))</f>
        <v>#REF!</v>
      </c>
      <c r="Q130" s="11" t="e">
        <f>IF($A130="","",VLOOKUP($A130,#REF!,Q$3+6,FALSE))</f>
        <v>#REF!</v>
      </c>
      <c r="R130" s="11" t="e">
        <f>IF($A130="","",VLOOKUP($A130,#REF!,R$3+6,FALSE))</f>
        <v>#REF!</v>
      </c>
      <c r="S130" s="11" t="e">
        <f>IF($A130="","",VLOOKUP($A130,#REF!,S$3+6,FALSE))</f>
        <v>#REF!</v>
      </c>
      <c r="T130" s="11" t="e">
        <f>IF($A130="","",VLOOKUP($A130,#REF!,T$3+6,FALSE))</f>
        <v>#REF!</v>
      </c>
      <c r="U130" s="11" t="e">
        <f>IF($A130="","",VLOOKUP($A130,#REF!,U$3+6,FALSE))</f>
        <v>#REF!</v>
      </c>
      <c r="V130" s="11" t="e">
        <f>IF($A130="","",VLOOKUP($A130,#REF!,V$3+6,FALSE))</f>
        <v>#REF!</v>
      </c>
      <c r="W130" s="11" t="e">
        <f>IF($A130="","",VLOOKUP($A130,#REF!,W$3+6,FALSE))</f>
        <v>#REF!</v>
      </c>
      <c r="X130" s="11" t="e">
        <f>IF($A130="","",VLOOKUP($A130,#REF!,X$3+6,FALSE))</f>
        <v>#REF!</v>
      </c>
      <c r="Y130" s="11" t="e">
        <f t="shared" si="5"/>
        <v>#REF!</v>
      </c>
      <c r="AA130" s="11"/>
      <c r="AD130" t="e">
        <f t="shared" si="6"/>
        <v>#REF!</v>
      </c>
      <c r="AE130" t="e">
        <f t="shared" si="7"/>
        <v>#REF!</v>
      </c>
      <c r="AF130" t="e">
        <f t="shared" si="8"/>
        <v>#REF!</v>
      </c>
      <c r="AG130" t="e">
        <f t="shared" si="9"/>
        <v>#REF!</v>
      </c>
    </row>
    <row r="131" spans="1:33" x14ac:dyDescent="0.25">
      <c r="A131" t="e">
        <f>IF(#REF!="","",#REF!)</f>
        <v>#REF!</v>
      </c>
      <c r="B131" s="10">
        <v>128</v>
      </c>
      <c r="C131" s="10" t="e">
        <f>IF(A131="","",IF(VLOOKUP(A131,#REF!,2,FALSE)=0,"",VLOOKUP(A131,#REF!,2,FALSE)))</f>
        <v>#REF!</v>
      </c>
      <c r="D131" s="10" t="e">
        <f>IF(A131="","",IF(VLOOKUP(A131,#REF!,3,FALSE)=0,"",VLOOKUP(A131,#REF!,3,FALSE)))</f>
        <v>#REF!</v>
      </c>
      <c r="E131" s="10" t="e">
        <f>IF(A131="","",IF(VLOOKUP(A131,#REF!,5,FALSE)=0,"",VLOOKUP(A131,#REF!,5,FALSE)))</f>
        <v>#REF!</v>
      </c>
      <c r="F131" s="10" t="e">
        <f>IF(A131="","",IF(VLOOKUP(A131,#REF!,4,FALSE)=0,"",VLOOKUP(A131,#REF!,4,FALSE)))</f>
        <v>#REF!</v>
      </c>
      <c r="G131" s="11" t="e">
        <f>IF($A131="","",VLOOKUP($A131,#REF!,G$3+6,FALSE))</f>
        <v>#REF!</v>
      </c>
      <c r="H131" s="11" t="e">
        <f>IF($A131="","",VLOOKUP($A131,#REF!,H$3+6,FALSE))</f>
        <v>#REF!</v>
      </c>
      <c r="I131" s="11" t="e">
        <f>IF($A131="","",VLOOKUP($A131,#REF!,I$3+6,FALSE))</f>
        <v>#REF!</v>
      </c>
      <c r="J131" s="11" t="e">
        <f>IF($A131="","",VLOOKUP($A131,#REF!,J$3+6,FALSE))</f>
        <v>#REF!</v>
      </c>
      <c r="K131" s="11" t="e">
        <f>IF($A131="","",VLOOKUP($A131,#REF!,K$3+6,FALSE))</f>
        <v>#REF!</v>
      </c>
      <c r="L131" s="11" t="e">
        <f>IF($A131="","",VLOOKUP($A131,#REF!,L$3+6,FALSE))</f>
        <v>#REF!</v>
      </c>
      <c r="M131" s="11" t="e">
        <f>IF($A131="","",VLOOKUP($A131,#REF!,M$3+6,FALSE))</f>
        <v>#REF!</v>
      </c>
      <c r="N131" s="11" t="e">
        <f>IF($A131="","",VLOOKUP($A131,#REF!,N$3+6,FALSE))</f>
        <v>#REF!</v>
      </c>
      <c r="O131" s="11" t="e">
        <f>IF($A131="","",VLOOKUP($A131,#REF!,O$3+6,FALSE))</f>
        <v>#REF!</v>
      </c>
      <c r="P131" s="11" t="e">
        <f>IF($A131="","",VLOOKUP($A131,#REF!,P$3+6,FALSE))</f>
        <v>#REF!</v>
      </c>
      <c r="Q131" s="11" t="e">
        <f>IF($A131="","",VLOOKUP($A131,#REF!,Q$3+6,FALSE))</f>
        <v>#REF!</v>
      </c>
      <c r="R131" s="11" t="e">
        <f>IF($A131="","",VLOOKUP($A131,#REF!,R$3+6,FALSE))</f>
        <v>#REF!</v>
      </c>
      <c r="S131" s="11" t="e">
        <f>IF($A131="","",VLOOKUP($A131,#REF!,S$3+6,FALSE))</f>
        <v>#REF!</v>
      </c>
      <c r="T131" s="11" t="e">
        <f>IF($A131="","",VLOOKUP($A131,#REF!,T$3+6,FALSE))</f>
        <v>#REF!</v>
      </c>
      <c r="U131" s="11" t="e">
        <f>IF($A131="","",VLOOKUP($A131,#REF!,U$3+6,FALSE))</f>
        <v>#REF!</v>
      </c>
      <c r="V131" s="11" t="e">
        <f>IF($A131="","",VLOOKUP($A131,#REF!,V$3+6,FALSE))</f>
        <v>#REF!</v>
      </c>
      <c r="W131" s="11" t="e">
        <f>IF($A131="","",VLOOKUP($A131,#REF!,W$3+6,FALSE))</f>
        <v>#REF!</v>
      </c>
      <c r="X131" s="11" t="e">
        <f>IF($A131="","",VLOOKUP($A131,#REF!,X$3+6,FALSE))</f>
        <v>#REF!</v>
      </c>
      <c r="Y131" s="11" t="e">
        <f t="shared" si="5"/>
        <v>#REF!</v>
      </c>
      <c r="AA131" s="11"/>
      <c r="AD131" t="e">
        <f t="shared" si="6"/>
        <v>#REF!</v>
      </c>
      <c r="AE131" t="e">
        <f t="shared" si="7"/>
        <v>#REF!</v>
      </c>
      <c r="AF131" t="e">
        <f t="shared" si="8"/>
        <v>#REF!</v>
      </c>
      <c r="AG131" t="e">
        <f t="shared" si="9"/>
        <v>#REF!</v>
      </c>
    </row>
    <row r="132" spans="1:33" x14ac:dyDescent="0.25">
      <c r="A132" t="e">
        <f>IF(#REF!="","",#REF!)</f>
        <v>#REF!</v>
      </c>
      <c r="B132" s="10">
        <v>129</v>
      </c>
      <c r="C132" s="10" t="e">
        <f>IF(A132="","",IF(VLOOKUP(A132,#REF!,2,FALSE)=0,"",VLOOKUP(A132,#REF!,2,FALSE)))</f>
        <v>#REF!</v>
      </c>
      <c r="D132" s="10" t="e">
        <f>IF(A132="","",IF(VLOOKUP(A132,#REF!,3,FALSE)=0,"",VLOOKUP(A132,#REF!,3,FALSE)))</f>
        <v>#REF!</v>
      </c>
      <c r="E132" s="10" t="e">
        <f>IF(A132="","",IF(VLOOKUP(A132,#REF!,5,FALSE)=0,"",VLOOKUP(A132,#REF!,5,FALSE)))</f>
        <v>#REF!</v>
      </c>
      <c r="F132" s="10" t="e">
        <f>IF(A132="","",IF(VLOOKUP(A132,#REF!,4,FALSE)=0,"",VLOOKUP(A132,#REF!,4,FALSE)))</f>
        <v>#REF!</v>
      </c>
      <c r="G132" s="11" t="e">
        <f>IF($A132="","",VLOOKUP($A132,#REF!,G$3+6,FALSE))</f>
        <v>#REF!</v>
      </c>
      <c r="H132" s="11" t="e">
        <f>IF($A132="","",VLOOKUP($A132,#REF!,H$3+6,FALSE))</f>
        <v>#REF!</v>
      </c>
      <c r="I132" s="11" t="e">
        <f>IF($A132="","",VLOOKUP($A132,#REF!,I$3+6,FALSE))</f>
        <v>#REF!</v>
      </c>
      <c r="J132" s="11" t="e">
        <f>IF($A132="","",VLOOKUP($A132,#REF!,J$3+6,FALSE))</f>
        <v>#REF!</v>
      </c>
      <c r="K132" s="11" t="e">
        <f>IF($A132="","",VLOOKUP($A132,#REF!,K$3+6,FALSE))</f>
        <v>#REF!</v>
      </c>
      <c r="L132" s="11" t="e">
        <f>IF($A132="","",VLOOKUP($A132,#REF!,L$3+6,FALSE))</f>
        <v>#REF!</v>
      </c>
      <c r="M132" s="11" t="e">
        <f>IF($A132="","",VLOOKUP($A132,#REF!,M$3+6,FALSE))</f>
        <v>#REF!</v>
      </c>
      <c r="N132" s="11" t="e">
        <f>IF($A132="","",VLOOKUP($A132,#REF!,N$3+6,FALSE))</f>
        <v>#REF!</v>
      </c>
      <c r="O132" s="11" t="e">
        <f>IF($A132="","",VLOOKUP($A132,#REF!,O$3+6,FALSE))</f>
        <v>#REF!</v>
      </c>
      <c r="P132" s="11" t="e">
        <f>IF($A132="","",VLOOKUP($A132,#REF!,P$3+6,FALSE))</f>
        <v>#REF!</v>
      </c>
      <c r="Q132" s="11" t="e">
        <f>IF($A132="","",VLOOKUP($A132,#REF!,Q$3+6,FALSE))</f>
        <v>#REF!</v>
      </c>
      <c r="R132" s="11" t="e">
        <f>IF($A132="","",VLOOKUP($A132,#REF!,R$3+6,FALSE))</f>
        <v>#REF!</v>
      </c>
      <c r="S132" s="11" t="e">
        <f>IF($A132="","",VLOOKUP($A132,#REF!,S$3+6,FALSE))</f>
        <v>#REF!</v>
      </c>
      <c r="T132" s="11" t="e">
        <f>IF($A132="","",VLOOKUP($A132,#REF!,T$3+6,FALSE))</f>
        <v>#REF!</v>
      </c>
      <c r="U132" s="11" t="e">
        <f>IF($A132="","",VLOOKUP($A132,#REF!,U$3+6,FALSE))</f>
        <v>#REF!</v>
      </c>
      <c r="V132" s="11" t="e">
        <f>IF($A132="","",VLOOKUP($A132,#REF!,V$3+6,FALSE))</f>
        <v>#REF!</v>
      </c>
      <c r="W132" s="11" t="e">
        <f>IF($A132="","",VLOOKUP($A132,#REF!,W$3+6,FALSE))</f>
        <v>#REF!</v>
      </c>
      <c r="X132" s="11" t="e">
        <f>IF($A132="","",VLOOKUP($A132,#REF!,X$3+6,FALSE))</f>
        <v>#REF!</v>
      </c>
      <c r="Y132" s="11" t="e">
        <f t="shared" ref="Y132:Y195" si="10">+SUM(G132:X132)</f>
        <v>#REF!</v>
      </c>
      <c r="AA132" s="11"/>
      <c r="AD132" t="e">
        <f t="shared" ref="AD132:AD195" si="11">SUM(P132:X132)</f>
        <v>#REF!</v>
      </c>
      <c r="AE132" t="e">
        <f t="shared" ref="AE132:AE195" si="12">SUM(S132:X132)</f>
        <v>#REF!</v>
      </c>
      <c r="AF132" t="e">
        <f t="shared" ref="AF132:AF195" si="13">SUM(V132:X132)</f>
        <v>#REF!</v>
      </c>
      <c r="AG132" t="e">
        <f t="shared" ref="AG132:AG195" si="14">SUM(X132)</f>
        <v>#REF!</v>
      </c>
    </row>
    <row r="133" spans="1:33" x14ac:dyDescent="0.25">
      <c r="A133" t="e">
        <f>IF(#REF!="","",#REF!)</f>
        <v>#REF!</v>
      </c>
      <c r="B133" s="10">
        <v>130</v>
      </c>
      <c r="C133" s="10" t="e">
        <f>IF(A133="","",IF(VLOOKUP(A133,#REF!,2,FALSE)=0,"",VLOOKUP(A133,#REF!,2,FALSE)))</f>
        <v>#REF!</v>
      </c>
      <c r="D133" s="10" t="e">
        <f>IF(A133="","",IF(VLOOKUP(A133,#REF!,3,FALSE)=0,"",VLOOKUP(A133,#REF!,3,FALSE)))</f>
        <v>#REF!</v>
      </c>
      <c r="E133" s="10" t="e">
        <f>IF(A133="","",IF(VLOOKUP(A133,#REF!,5,FALSE)=0,"",VLOOKUP(A133,#REF!,5,FALSE)))</f>
        <v>#REF!</v>
      </c>
      <c r="F133" s="10" t="e">
        <f>IF(A133="","",IF(VLOOKUP(A133,#REF!,4,FALSE)=0,"",VLOOKUP(A133,#REF!,4,FALSE)))</f>
        <v>#REF!</v>
      </c>
      <c r="G133" s="11" t="e">
        <f>IF($A133="","",VLOOKUP($A133,#REF!,G$3+6,FALSE))</f>
        <v>#REF!</v>
      </c>
      <c r="H133" s="11" t="e">
        <f>IF($A133="","",VLOOKUP($A133,#REF!,H$3+6,FALSE))</f>
        <v>#REF!</v>
      </c>
      <c r="I133" s="11" t="e">
        <f>IF($A133="","",VLOOKUP($A133,#REF!,I$3+6,FALSE))</f>
        <v>#REF!</v>
      </c>
      <c r="J133" s="11" t="e">
        <f>IF($A133="","",VLOOKUP($A133,#REF!,J$3+6,FALSE))</f>
        <v>#REF!</v>
      </c>
      <c r="K133" s="11" t="e">
        <f>IF($A133="","",VLOOKUP($A133,#REF!,K$3+6,FALSE))</f>
        <v>#REF!</v>
      </c>
      <c r="L133" s="11" t="e">
        <f>IF($A133="","",VLOOKUP($A133,#REF!,L$3+6,FALSE))</f>
        <v>#REF!</v>
      </c>
      <c r="M133" s="11" t="e">
        <f>IF($A133="","",VLOOKUP($A133,#REF!,M$3+6,FALSE))</f>
        <v>#REF!</v>
      </c>
      <c r="N133" s="11" t="e">
        <f>IF($A133="","",VLOOKUP($A133,#REF!,N$3+6,FALSE))</f>
        <v>#REF!</v>
      </c>
      <c r="O133" s="11" t="e">
        <f>IF($A133="","",VLOOKUP($A133,#REF!,O$3+6,FALSE))</f>
        <v>#REF!</v>
      </c>
      <c r="P133" s="11" t="e">
        <f>IF($A133="","",VLOOKUP($A133,#REF!,P$3+6,FALSE))</f>
        <v>#REF!</v>
      </c>
      <c r="Q133" s="11" t="e">
        <f>IF($A133="","",VLOOKUP($A133,#REF!,Q$3+6,FALSE))</f>
        <v>#REF!</v>
      </c>
      <c r="R133" s="11" t="e">
        <f>IF($A133="","",VLOOKUP($A133,#REF!,R$3+6,FALSE))</f>
        <v>#REF!</v>
      </c>
      <c r="S133" s="11" t="e">
        <f>IF($A133="","",VLOOKUP($A133,#REF!,S$3+6,FALSE))</f>
        <v>#REF!</v>
      </c>
      <c r="T133" s="11" t="e">
        <f>IF($A133="","",VLOOKUP($A133,#REF!,T$3+6,FALSE))</f>
        <v>#REF!</v>
      </c>
      <c r="U133" s="11" t="e">
        <f>IF($A133="","",VLOOKUP($A133,#REF!,U$3+6,FALSE))</f>
        <v>#REF!</v>
      </c>
      <c r="V133" s="11" t="e">
        <f>IF($A133="","",VLOOKUP($A133,#REF!,V$3+6,FALSE))</f>
        <v>#REF!</v>
      </c>
      <c r="W133" s="11" t="e">
        <f>IF($A133="","",VLOOKUP($A133,#REF!,W$3+6,FALSE))</f>
        <v>#REF!</v>
      </c>
      <c r="X133" s="11" t="e">
        <f>IF($A133="","",VLOOKUP($A133,#REF!,X$3+6,FALSE))</f>
        <v>#REF!</v>
      </c>
      <c r="Y133" s="11" t="e">
        <f t="shared" si="10"/>
        <v>#REF!</v>
      </c>
      <c r="AA133" s="11"/>
      <c r="AD133" t="e">
        <f t="shared" si="11"/>
        <v>#REF!</v>
      </c>
      <c r="AE133" t="e">
        <f t="shared" si="12"/>
        <v>#REF!</v>
      </c>
      <c r="AF133" t="e">
        <f t="shared" si="13"/>
        <v>#REF!</v>
      </c>
      <c r="AG133" t="e">
        <f t="shared" si="14"/>
        <v>#REF!</v>
      </c>
    </row>
    <row r="134" spans="1:33" x14ac:dyDescent="0.25">
      <c r="A134" t="e">
        <f>IF(#REF!="","",#REF!)</f>
        <v>#REF!</v>
      </c>
      <c r="B134" s="10">
        <v>131</v>
      </c>
      <c r="C134" s="10" t="e">
        <f>IF(A134="","",IF(VLOOKUP(A134,#REF!,2,FALSE)=0,"",VLOOKUP(A134,#REF!,2,FALSE)))</f>
        <v>#REF!</v>
      </c>
      <c r="D134" s="10" t="e">
        <f>IF(A134="","",IF(VLOOKUP(A134,#REF!,3,FALSE)=0,"",VLOOKUP(A134,#REF!,3,FALSE)))</f>
        <v>#REF!</v>
      </c>
      <c r="E134" s="10" t="e">
        <f>IF(A134="","",IF(VLOOKUP(A134,#REF!,5,FALSE)=0,"",VLOOKUP(A134,#REF!,5,FALSE)))</f>
        <v>#REF!</v>
      </c>
      <c r="F134" s="10" t="e">
        <f>IF(A134="","",IF(VLOOKUP(A134,#REF!,4,FALSE)=0,"",VLOOKUP(A134,#REF!,4,FALSE)))</f>
        <v>#REF!</v>
      </c>
      <c r="G134" s="11" t="e">
        <f>IF($A134="","",VLOOKUP($A134,#REF!,G$3+6,FALSE))</f>
        <v>#REF!</v>
      </c>
      <c r="H134" s="11" t="e">
        <f>IF($A134="","",VLOOKUP($A134,#REF!,H$3+6,FALSE))</f>
        <v>#REF!</v>
      </c>
      <c r="I134" s="11" t="e">
        <f>IF($A134="","",VLOOKUP($A134,#REF!,I$3+6,FALSE))</f>
        <v>#REF!</v>
      </c>
      <c r="J134" s="11" t="e">
        <f>IF($A134="","",VLOOKUP($A134,#REF!,J$3+6,FALSE))</f>
        <v>#REF!</v>
      </c>
      <c r="K134" s="11" t="e">
        <f>IF($A134="","",VLOOKUP($A134,#REF!,K$3+6,FALSE))</f>
        <v>#REF!</v>
      </c>
      <c r="L134" s="11" t="e">
        <f>IF($A134="","",VLOOKUP($A134,#REF!,L$3+6,FALSE))</f>
        <v>#REF!</v>
      </c>
      <c r="M134" s="11" t="e">
        <f>IF($A134="","",VLOOKUP($A134,#REF!,M$3+6,FALSE))</f>
        <v>#REF!</v>
      </c>
      <c r="N134" s="11" t="e">
        <f>IF($A134="","",VLOOKUP($A134,#REF!,N$3+6,FALSE))</f>
        <v>#REF!</v>
      </c>
      <c r="O134" s="11" t="e">
        <f>IF($A134="","",VLOOKUP($A134,#REF!,O$3+6,FALSE))</f>
        <v>#REF!</v>
      </c>
      <c r="P134" s="11" t="e">
        <f>IF($A134="","",VLOOKUP($A134,#REF!,P$3+6,FALSE))</f>
        <v>#REF!</v>
      </c>
      <c r="Q134" s="11" t="e">
        <f>IF($A134="","",VLOOKUP($A134,#REF!,Q$3+6,FALSE))</f>
        <v>#REF!</v>
      </c>
      <c r="R134" s="11" t="e">
        <f>IF($A134="","",VLOOKUP($A134,#REF!,R$3+6,FALSE))</f>
        <v>#REF!</v>
      </c>
      <c r="S134" s="11" t="e">
        <f>IF($A134="","",VLOOKUP($A134,#REF!,S$3+6,FALSE))</f>
        <v>#REF!</v>
      </c>
      <c r="T134" s="11" t="e">
        <f>IF($A134="","",VLOOKUP($A134,#REF!,T$3+6,FALSE))</f>
        <v>#REF!</v>
      </c>
      <c r="U134" s="11" t="e">
        <f>IF($A134="","",VLOOKUP($A134,#REF!,U$3+6,FALSE))</f>
        <v>#REF!</v>
      </c>
      <c r="V134" s="11" t="e">
        <f>IF($A134="","",VLOOKUP($A134,#REF!,V$3+6,FALSE))</f>
        <v>#REF!</v>
      </c>
      <c r="W134" s="11" t="e">
        <f>IF($A134="","",VLOOKUP($A134,#REF!,W$3+6,FALSE))</f>
        <v>#REF!</v>
      </c>
      <c r="X134" s="11" t="e">
        <f>IF($A134="","",VLOOKUP($A134,#REF!,X$3+6,FALSE))</f>
        <v>#REF!</v>
      </c>
      <c r="Y134" s="11" t="e">
        <f t="shared" si="10"/>
        <v>#REF!</v>
      </c>
      <c r="AA134" s="11"/>
      <c r="AD134" t="e">
        <f t="shared" si="11"/>
        <v>#REF!</v>
      </c>
      <c r="AE134" t="e">
        <f t="shared" si="12"/>
        <v>#REF!</v>
      </c>
      <c r="AF134" t="e">
        <f t="shared" si="13"/>
        <v>#REF!</v>
      </c>
      <c r="AG134" t="e">
        <f t="shared" si="14"/>
        <v>#REF!</v>
      </c>
    </row>
    <row r="135" spans="1:33" x14ac:dyDescent="0.25">
      <c r="A135" t="e">
        <f>IF(#REF!="","",#REF!)</f>
        <v>#REF!</v>
      </c>
      <c r="B135" s="10">
        <v>132</v>
      </c>
      <c r="C135" s="10" t="e">
        <f>IF(A135="","",IF(VLOOKUP(A135,#REF!,2,FALSE)=0,"",VLOOKUP(A135,#REF!,2,FALSE)))</f>
        <v>#REF!</v>
      </c>
      <c r="D135" s="10" t="e">
        <f>IF(A135="","",IF(VLOOKUP(A135,#REF!,3,FALSE)=0,"",VLOOKUP(A135,#REF!,3,FALSE)))</f>
        <v>#REF!</v>
      </c>
      <c r="E135" s="10" t="e">
        <f>IF(A135="","",IF(VLOOKUP(A135,#REF!,5,FALSE)=0,"",VLOOKUP(A135,#REF!,5,FALSE)))</f>
        <v>#REF!</v>
      </c>
      <c r="F135" s="10" t="e">
        <f>IF(A135="","",IF(VLOOKUP(A135,#REF!,4,FALSE)=0,"",VLOOKUP(A135,#REF!,4,FALSE)))</f>
        <v>#REF!</v>
      </c>
      <c r="G135" s="11" t="e">
        <f>IF($A135="","",VLOOKUP($A135,#REF!,G$3+6,FALSE))</f>
        <v>#REF!</v>
      </c>
      <c r="H135" s="11" t="e">
        <f>IF($A135="","",VLOOKUP($A135,#REF!,H$3+6,FALSE))</f>
        <v>#REF!</v>
      </c>
      <c r="I135" s="11" t="e">
        <f>IF($A135="","",VLOOKUP($A135,#REF!,I$3+6,FALSE))</f>
        <v>#REF!</v>
      </c>
      <c r="J135" s="11" t="e">
        <f>IF($A135="","",VLOOKUP($A135,#REF!,J$3+6,FALSE))</f>
        <v>#REF!</v>
      </c>
      <c r="K135" s="11" t="e">
        <f>IF($A135="","",VLOOKUP($A135,#REF!,K$3+6,FALSE))</f>
        <v>#REF!</v>
      </c>
      <c r="L135" s="11" t="e">
        <f>IF($A135="","",VLOOKUP($A135,#REF!,L$3+6,FALSE))</f>
        <v>#REF!</v>
      </c>
      <c r="M135" s="11" t="e">
        <f>IF($A135="","",VLOOKUP($A135,#REF!,M$3+6,FALSE))</f>
        <v>#REF!</v>
      </c>
      <c r="N135" s="11" t="e">
        <f>IF($A135="","",VLOOKUP($A135,#REF!,N$3+6,FALSE))</f>
        <v>#REF!</v>
      </c>
      <c r="O135" s="11" t="e">
        <f>IF($A135="","",VLOOKUP($A135,#REF!,O$3+6,FALSE))</f>
        <v>#REF!</v>
      </c>
      <c r="P135" s="11" t="e">
        <f>IF($A135="","",VLOOKUP($A135,#REF!,P$3+6,FALSE))</f>
        <v>#REF!</v>
      </c>
      <c r="Q135" s="11" t="e">
        <f>IF($A135="","",VLOOKUP($A135,#REF!,Q$3+6,FALSE))</f>
        <v>#REF!</v>
      </c>
      <c r="R135" s="11" t="e">
        <f>IF($A135="","",VLOOKUP($A135,#REF!,R$3+6,FALSE))</f>
        <v>#REF!</v>
      </c>
      <c r="S135" s="11" t="e">
        <f>IF($A135="","",VLOOKUP($A135,#REF!,S$3+6,FALSE))</f>
        <v>#REF!</v>
      </c>
      <c r="T135" s="11" t="e">
        <f>IF($A135="","",VLOOKUP($A135,#REF!,T$3+6,FALSE))</f>
        <v>#REF!</v>
      </c>
      <c r="U135" s="11" t="e">
        <f>IF($A135="","",VLOOKUP($A135,#REF!,U$3+6,FALSE))</f>
        <v>#REF!</v>
      </c>
      <c r="V135" s="11" t="e">
        <f>IF($A135="","",VLOOKUP($A135,#REF!,V$3+6,FALSE))</f>
        <v>#REF!</v>
      </c>
      <c r="W135" s="11" t="e">
        <f>IF($A135="","",VLOOKUP($A135,#REF!,W$3+6,FALSE))</f>
        <v>#REF!</v>
      </c>
      <c r="X135" s="11" t="e">
        <f>IF($A135="","",VLOOKUP($A135,#REF!,X$3+6,FALSE))</f>
        <v>#REF!</v>
      </c>
      <c r="Y135" s="11" t="e">
        <f t="shared" si="10"/>
        <v>#REF!</v>
      </c>
      <c r="AA135" s="11"/>
      <c r="AD135" t="e">
        <f t="shared" si="11"/>
        <v>#REF!</v>
      </c>
      <c r="AE135" t="e">
        <f t="shared" si="12"/>
        <v>#REF!</v>
      </c>
      <c r="AF135" t="e">
        <f t="shared" si="13"/>
        <v>#REF!</v>
      </c>
      <c r="AG135" t="e">
        <f t="shared" si="14"/>
        <v>#REF!</v>
      </c>
    </row>
    <row r="136" spans="1:33" x14ac:dyDescent="0.25">
      <c r="A136" t="e">
        <f>IF(#REF!="","",#REF!)</f>
        <v>#REF!</v>
      </c>
      <c r="B136" s="10">
        <v>133</v>
      </c>
      <c r="C136" s="10" t="e">
        <f>IF(A136="","",IF(VLOOKUP(A136,#REF!,2,FALSE)=0,"",VLOOKUP(A136,#REF!,2,FALSE)))</f>
        <v>#REF!</v>
      </c>
      <c r="D136" s="10" t="e">
        <f>IF(A136="","",IF(VLOOKUP(A136,#REF!,3,FALSE)=0,"",VLOOKUP(A136,#REF!,3,FALSE)))</f>
        <v>#REF!</v>
      </c>
      <c r="E136" s="10" t="e">
        <f>IF(A136="","",IF(VLOOKUP(A136,#REF!,5,FALSE)=0,"",VLOOKUP(A136,#REF!,5,FALSE)))</f>
        <v>#REF!</v>
      </c>
      <c r="F136" s="10" t="e">
        <f>IF(A136="","",IF(VLOOKUP(A136,#REF!,4,FALSE)=0,"",VLOOKUP(A136,#REF!,4,FALSE)))</f>
        <v>#REF!</v>
      </c>
      <c r="G136" s="11" t="e">
        <f>IF($A136="","",VLOOKUP($A136,#REF!,G$3+6,FALSE))</f>
        <v>#REF!</v>
      </c>
      <c r="H136" s="11" t="e">
        <f>IF($A136="","",VLOOKUP($A136,#REF!,H$3+6,FALSE))</f>
        <v>#REF!</v>
      </c>
      <c r="I136" s="11" t="e">
        <f>IF($A136="","",VLOOKUP($A136,#REF!,I$3+6,FALSE))</f>
        <v>#REF!</v>
      </c>
      <c r="J136" s="11" t="e">
        <f>IF($A136="","",VLOOKUP($A136,#REF!,J$3+6,FALSE))</f>
        <v>#REF!</v>
      </c>
      <c r="K136" s="11" t="e">
        <f>IF($A136="","",VLOOKUP($A136,#REF!,K$3+6,FALSE))</f>
        <v>#REF!</v>
      </c>
      <c r="L136" s="11" t="e">
        <f>IF($A136="","",VLOOKUP($A136,#REF!,L$3+6,FALSE))</f>
        <v>#REF!</v>
      </c>
      <c r="M136" s="11" t="e">
        <f>IF($A136="","",VLOOKUP($A136,#REF!,M$3+6,FALSE))</f>
        <v>#REF!</v>
      </c>
      <c r="N136" s="11" t="e">
        <f>IF($A136="","",VLOOKUP($A136,#REF!,N$3+6,FALSE))</f>
        <v>#REF!</v>
      </c>
      <c r="O136" s="11" t="e">
        <f>IF($A136="","",VLOOKUP($A136,#REF!,O$3+6,FALSE))</f>
        <v>#REF!</v>
      </c>
      <c r="P136" s="11" t="e">
        <f>IF($A136="","",VLOOKUP($A136,#REF!,P$3+6,FALSE))</f>
        <v>#REF!</v>
      </c>
      <c r="Q136" s="11" t="e">
        <f>IF($A136="","",VLOOKUP($A136,#REF!,Q$3+6,FALSE))</f>
        <v>#REF!</v>
      </c>
      <c r="R136" s="11" t="e">
        <f>IF($A136="","",VLOOKUP($A136,#REF!,R$3+6,FALSE))</f>
        <v>#REF!</v>
      </c>
      <c r="S136" s="11" t="e">
        <f>IF($A136="","",VLOOKUP($A136,#REF!,S$3+6,FALSE))</f>
        <v>#REF!</v>
      </c>
      <c r="T136" s="11" t="e">
        <f>IF($A136="","",VLOOKUP($A136,#REF!,T$3+6,FALSE))</f>
        <v>#REF!</v>
      </c>
      <c r="U136" s="11" t="e">
        <f>IF($A136="","",VLOOKUP($A136,#REF!,U$3+6,FALSE))</f>
        <v>#REF!</v>
      </c>
      <c r="V136" s="11" t="e">
        <f>IF($A136="","",VLOOKUP($A136,#REF!,V$3+6,FALSE))</f>
        <v>#REF!</v>
      </c>
      <c r="W136" s="11" t="e">
        <f>IF($A136="","",VLOOKUP($A136,#REF!,W$3+6,FALSE))</f>
        <v>#REF!</v>
      </c>
      <c r="X136" s="11" t="e">
        <f>IF($A136="","",VLOOKUP($A136,#REF!,X$3+6,FALSE))</f>
        <v>#REF!</v>
      </c>
      <c r="Y136" s="11" t="e">
        <f t="shared" si="10"/>
        <v>#REF!</v>
      </c>
      <c r="AA136" s="11"/>
      <c r="AD136" t="e">
        <f t="shared" si="11"/>
        <v>#REF!</v>
      </c>
      <c r="AE136" t="e">
        <f t="shared" si="12"/>
        <v>#REF!</v>
      </c>
      <c r="AF136" t="e">
        <f t="shared" si="13"/>
        <v>#REF!</v>
      </c>
      <c r="AG136" t="e">
        <f t="shared" si="14"/>
        <v>#REF!</v>
      </c>
    </row>
    <row r="137" spans="1:33" x14ac:dyDescent="0.25">
      <c r="A137" t="e">
        <f>IF(#REF!="","",#REF!)</f>
        <v>#REF!</v>
      </c>
      <c r="B137" s="10">
        <v>134</v>
      </c>
      <c r="C137" s="10" t="e">
        <f>IF(A137="","",IF(VLOOKUP(A137,#REF!,2,FALSE)=0,"",VLOOKUP(A137,#REF!,2,FALSE)))</f>
        <v>#REF!</v>
      </c>
      <c r="D137" s="10" t="e">
        <f>IF(A137="","",IF(VLOOKUP(A137,#REF!,3,FALSE)=0,"",VLOOKUP(A137,#REF!,3,FALSE)))</f>
        <v>#REF!</v>
      </c>
      <c r="E137" s="10" t="e">
        <f>IF(A137="","",IF(VLOOKUP(A137,#REF!,5,FALSE)=0,"",VLOOKUP(A137,#REF!,5,FALSE)))</f>
        <v>#REF!</v>
      </c>
      <c r="F137" s="10" t="e">
        <f>IF(A137="","",IF(VLOOKUP(A137,#REF!,4,FALSE)=0,"",VLOOKUP(A137,#REF!,4,FALSE)))</f>
        <v>#REF!</v>
      </c>
      <c r="G137" s="11" t="e">
        <f>IF($A137="","",VLOOKUP($A137,#REF!,G$3+6,FALSE))</f>
        <v>#REF!</v>
      </c>
      <c r="H137" s="11" t="e">
        <f>IF($A137="","",VLOOKUP($A137,#REF!,H$3+6,FALSE))</f>
        <v>#REF!</v>
      </c>
      <c r="I137" s="11" t="e">
        <f>IF($A137="","",VLOOKUP($A137,#REF!,I$3+6,FALSE))</f>
        <v>#REF!</v>
      </c>
      <c r="J137" s="11" t="e">
        <f>IF($A137="","",VLOOKUP($A137,#REF!,J$3+6,FALSE))</f>
        <v>#REF!</v>
      </c>
      <c r="K137" s="11" t="e">
        <f>IF($A137="","",VLOOKUP($A137,#REF!,K$3+6,FALSE))</f>
        <v>#REF!</v>
      </c>
      <c r="L137" s="11" t="e">
        <f>IF($A137="","",VLOOKUP($A137,#REF!,L$3+6,FALSE))</f>
        <v>#REF!</v>
      </c>
      <c r="M137" s="11" t="e">
        <f>IF($A137="","",VLOOKUP($A137,#REF!,M$3+6,FALSE))</f>
        <v>#REF!</v>
      </c>
      <c r="N137" s="11" t="e">
        <f>IF($A137="","",VLOOKUP($A137,#REF!,N$3+6,FALSE))</f>
        <v>#REF!</v>
      </c>
      <c r="O137" s="11" t="e">
        <f>IF($A137="","",VLOOKUP($A137,#REF!,O$3+6,FALSE))</f>
        <v>#REF!</v>
      </c>
      <c r="P137" s="11" t="e">
        <f>IF($A137="","",VLOOKUP($A137,#REF!,P$3+6,FALSE))</f>
        <v>#REF!</v>
      </c>
      <c r="Q137" s="11" t="e">
        <f>IF($A137="","",VLOOKUP($A137,#REF!,Q$3+6,FALSE))</f>
        <v>#REF!</v>
      </c>
      <c r="R137" s="11" t="e">
        <f>IF($A137="","",VLOOKUP($A137,#REF!,R$3+6,FALSE))</f>
        <v>#REF!</v>
      </c>
      <c r="S137" s="11" t="e">
        <f>IF($A137="","",VLOOKUP($A137,#REF!,S$3+6,FALSE))</f>
        <v>#REF!</v>
      </c>
      <c r="T137" s="11" t="e">
        <f>IF($A137="","",VLOOKUP($A137,#REF!,T$3+6,FALSE))</f>
        <v>#REF!</v>
      </c>
      <c r="U137" s="11" t="e">
        <f>IF($A137="","",VLOOKUP($A137,#REF!,U$3+6,FALSE))</f>
        <v>#REF!</v>
      </c>
      <c r="V137" s="11" t="e">
        <f>IF($A137="","",VLOOKUP($A137,#REF!,V$3+6,FALSE))</f>
        <v>#REF!</v>
      </c>
      <c r="W137" s="11" t="e">
        <f>IF($A137="","",VLOOKUP($A137,#REF!,W$3+6,FALSE))</f>
        <v>#REF!</v>
      </c>
      <c r="X137" s="11" t="e">
        <f>IF($A137="","",VLOOKUP($A137,#REF!,X$3+6,FALSE))</f>
        <v>#REF!</v>
      </c>
      <c r="Y137" s="11" t="e">
        <f t="shared" si="10"/>
        <v>#REF!</v>
      </c>
      <c r="AA137" s="11"/>
      <c r="AD137" t="e">
        <f t="shared" si="11"/>
        <v>#REF!</v>
      </c>
      <c r="AE137" t="e">
        <f t="shared" si="12"/>
        <v>#REF!</v>
      </c>
      <c r="AF137" t="e">
        <f t="shared" si="13"/>
        <v>#REF!</v>
      </c>
      <c r="AG137" t="e">
        <f t="shared" si="14"/>
        <v>#REF!</v>
      </c>
    </row>
    <row r="138" spans="1:33" x14ac:dyDescent="0.25">
      <c r="A138" t="e">
        <f>IF(#REF!="","",#REF!)</f>
        <v>#REF!</v>
      </c>
      <c r="B138" s="10">
        <v>135</v>
      </c>
      <c r="C138" s="10" t="e">
        <f>IF(A138="","",IF(VLOOKUP(A138,#REF!,2,FALSE)=0,"",VLOOKUP(A138,#REF!,2,FALSE)))</f>
        <v>#REF!</v>
      </c>
      <c r="D138" s="10" t="e">
        <f>IF(A138="","",IF(VLOOKUP(A138,#REF!,3,FALSE)=0,"",VLOOKUP(A138,#REF!,3,FALSE)))</f>
        <v>#REF!</v>
      </c>
      <c r="E138" s="10" t="e">
        <f>IF(A138="","",IF(VLOOKUP(A138,#REF!,5,FALSE)=0,"",VLOOKUP(A138,#REF!,5,FALSE)))</f>
        <v>#REF!</v>
      </c>
      <c r="F138" s="10" t="e">
        <f>IF(A138="","",IF(VLOOKUP(A138,#REF!,4,FALSE)=0,"",VLOOKUP(A138,#REF!,4,FALSE)))</f>
        <v>#REF!</v>
      </c>
      <c r="G138" s="11" t="e">
        <f>IF($A138="","",VLOOKUP($A138,#REF!,G$3+6,FALSE))</f>
        <v>#REF!</v>
      </c>
      <c r="H138" s="11" t="e">
        <f>IF($A138="","",VLOOKUP($A138,#REF!,H$3+6,FALSE))</f>
        <v>#REF!</v>
      </c>
      <c r="I138" s="11" t="e">
        <f>IF($A138="","",VLOOKUP($A138,#REF!,I$3+6,FALSE))</f>
        <v>#REF!</v>
      </c>
      <c r="J138" s="11" t="e">
        <f>IF($A138="","",VLOOKUP($A138,#REF!,J$3+6,FALSE))</f>
        <v>#REF!</v>
      </c>
      <c r="K138" s="11" t="e">
        <f>IF($A138="","",VLOOKUP($A138,#REF!,K$3+6,FALSE))</f>
        <v>#REF!</v>
      </c>
      <c r="L138" s="11" t="e">
        <f>IF($A138="","",VLOOKUP($A138,#REF!,L$3+6,FALSE))</f>
        <v>#REF!</v>
      </c>
      <c r="M138" s="11" t="e">
        <f>IF($A138="","",VLOOKUP($A138,#REF!,M$3+6,FALSE))</f>
        <v>#REF!</v>
      </c>
      <c r="N138" s="11" t="e">
        <f>IF($A138="","",VLOOKUP($A138,#REF!,N$3+6,FALSE))</f>
        <v>#REF!</v>
      </c>
      <c r="O138" s="11" t="e">
        <f>IF($A138="","",VLOOKUP($A138,#REF!,O$3+6,FALSE))</f>
        <v>#REF!</v>
      </c>
      <c r="P138" s="11" t="e">
        <f>IF($A138="","",VLOOKUP($A138,#REF!,P$3+6,FALSE))</f>
        <v>#REF!</v>
      </c>
      <c r="Q138" s="11" t="e">
        <f>IF($A138="","",VLOOKUP($A138,#REF!,Q$3+6,FALSE))</f>
        <v>#REF!</v>
      </c>
      <c r="R138" s="11" t="e">
        <f>IF($A138="","",VLOOKUP($A138,#REF!,R$3+6,FALSE))</f>
        <v>#REF!</v>
      </c>
      <c r="S138" s="11" t="e">
        <f>IF($A138="","",VLOOKUP($A138,#REF!,S$3+6,FALSE))</f>
        <v>#REF!</v>
      </c>
      <c r="T138" s="11" t="e">
        <f>IF($A138="","",VLOOKUP($A138,#REF!,T$3+6,FALSE))</f>
        <v>#REF!</v>
      </c>
      <c r="U138" s="11" t="e">
        <f>IF($A138="","",VLOOKUP($A138,#REF!,U$3+6,FALSE))</f>
        <v>#REF!</v>
      </c>
      <c r="V138" s="11" t="e">
        <f>IF($A138="","",VLOOKUP($A138,#REF!,V$3+6,FALSE))</f>
        <v>#REF!</v>
      </c>
      <c r="W138" s="11" t="e">
        <f>IF($A138="","",VLOOKUP($A138,#REF!,W$3+6,FALSE))</f>
        <v>#REF!</v>
      </c>
      <c r="X138" s="11" t="e">
        <f>IF($A138="","",VLOOKUP($A138,#REF!,X$3+6,FALSE))</f>
        <v>#REF!</v>
      </c>
      <c r="Y138" s="11" t="e">
        <f t="shared" si="10"/>
        <v>#REF!</v>
      </c>
      <c r="AA138" s="11"/>
      <c r="AD138" t="e">
        <f t="shared" si="11"/>
        <v>#REF!</v>
      </c>
      <c r="AE138" t="e">
        <f t="shared" si="12"/>
        <v>#REF!</v>
      </c>
      <c r="AF138" t="e">
        <f t="shared" si="13"/>
        <v>#REF!</v>
      </c>
      <c r="AG138" t="e">
        <f t="shared" si="14"/>
        <v>#REF!</v>
      </c>
    </row>
    <row r="139" spans="1:33" x14ac:dyDescent="0.25">
      <c r="A139" t="e">
        <f>IF(#REF!="","",#REF!)</f>
        <v>#REF!</v>
      </c>
      <c r="B139" s="10">
        <v>136</v>
      </c>
      <c r="C139" s="10" t="e">
        <f>IF(A139="","",IF(VLOOKUP(A139,#REF!,2,FALSE)=0,"",VLOOKUP(A139,#REF!,2,FALSE)))</f>
        <v>#REF!</v>
      </c>
      <c r="D139" s="10" t="e">
        <f>IF(A139="","",IF(VLOOKUP(A139,#REF!,3,FALSE)=0,"",VLOOKUP(A139,#REF!,3,FALSE)))</f>
        <v>#REF!</v>
      </c>
      <c r="E139" s="10" t="e">
        <f>IF(A139="","",IF(VLOOKUP(A139,#REF!,5,FALSE)=0,"",VLOOKUP(A139,#REF!,5,FALSE)))</f>
        <v>#REF!</v>
      </c>
      <c r="F139" s="10" t="e">
        <f>IF(A139="","",IF(VLOOKUP(A139,#REF!,4,FALSE)=0,"",VLOOKUP(A139,#REF!,4,FALSE)))</f>
        <v>#REF!</v>
      </c>
      <c r="G139" s="11" t="e">
        <f>IF($A139="","",VLOOKUP($A139,#REF!,G$3+6,FALSE))</f>
        <v>#REF!</v>
      </c>
      <c r="H139" s="11" t="e">
        <f>IF($A139="","",VLOOKUP($A139,#REF!,H$3+6,FALSE))</f>
        <v>#REF!</v>
      </c>
      <c r="I139" s="11" t="e">
        <f>IF($A139="","",VLOOKUP($A139,#REF!,I$3+6,FALSE))</f>
        <v>#REF!</v>
      </c>
      <c r="J139" s="11" t="e">
        <f>IF($A139="","",VLOOKUP($A139,#REF!,J$3+6,FALSE))</f>
        <v>#REF!</v>
      </c>
      <c r="K139" s="11" t="e">
        <f>IF($A139="","",VLOOKUP($A139,#REF!,K$3+6,FALSE))</f>
        <v>#REF!</v>
      </c>
      <c r="L139" s="11" t="e">
        <f>IF($A139="","",VLOOKUP($A139,#REF!,L$3+6,FALSE))</f>
        <v>#REF!</v>
      </c>
      <c r="M139" s="11" t="e">
        <f>IF($A139="","",VLOOKUP($A139,#REF!,M$3+6,FALSE))</f>
        <v>#REF!</v>
      </c>
      <c r="N139" s="11" t="e">
        <f>IF($A139="","",VLOOKUP($A139,#REF!,N$3+6,FALSE))</f>
        <v>#REF!</v>
      </c>
      <c r="O139" s="11" t="e">
        <f>IF($A139="","",VLOOKUP($A139,#REF!,O$3+6,FALSE))</f>
        <v>#REF!</v>
      </c>
      <c r="P139" s="11" t="e">
        <f>IF($A139="","",VLOOKUP($A139,#REF!,P$3+6,FALSE))</f>
        <v>#REF!</v>
      </c>
      <c r="Q139" s="11" t="e">
        <f>IF($A139="","",VLOOKUP($A139,#REF!,Q$3+6,FALSE))</f>
        <v>#REF!</v>
      </c>
      <c r="R139" s="11" t="e">
        <f>IF($A139="","",VLOOKUP($A139,#REF!,R$3+6,FALSE))</f>
        <v>#REF!</v>
      </c>
      <c r="S139" s="11" t="e">
        <f>IF($A139="","",VLOOKUP($A139,#REF!,S$3+6,FALSE))</f>
        <v>#REF!</v>
      </c>
      <c r="T139" s="11" t="e">
        <f>IF($A139="","",VLOOKUP($A139,#REF!,T$3+6,FALSE))</f>
        <v>#REF!</v>
      </c>
      <c r="U139" s="11" t="e">
        <f>IF($A139="","",VLOOKUP($A139,#REF!,U$3+6,FALSE))</f>
        <v>#REF!</v>
      </c>
      <c r="V139" s="11" t="e">
        <f>IF($A139="","",VLOOKUP($A139,#REF!,V$3+6,FALSE))</f>
        <v>#REF!</v>
      </c>
      <c r="W139" s="11" t="e">
        <f>IF($A139="","",VLOOKUP($A139,#REF!,W$3+6,FALSE))</f>
        <v>#REF!</v>
      </c>
      <c r="X139" s="11" t="e">
        <f>IF($A139="","",VLOOKUP($A139,#REF!,X$3+6,FALSE))</f>
        <v>#REF!</v>
      </c>
      <c r="Y139" s="11" t="e">
        <f t="shared" si="10"/>
        <v>#REF!</v>
      </c>
      <c r="AA139" s="11"/>
      <c r="AD139" t="e">
        <f t="shared" si="11"/>
        <v>#REF!</v>
      </c>
      <c r="AE139" t="e">
        <f t="shared" si="12"/>
        <v>#REF!</v>
      </c>
      <c r="AF139" t="e">
        <f t="shared" si="13"/>
        <v>#REF!</v>
      </c>
      <c r="AG139" t="e">
        <f t="shared" si="14"/>
        <v>#REF!</v>
      </c>
    </row>
    <row r="140" spans="1:33" x14ac:dyDescent="0.25">
      <c r="A140" t="e">
        <f>IF(#REF!="","",#REF!)</f>
        <v>#REF!</v>
      </c>
      <c r="B140" s="10">
        <v>137</v>
      </c>
      <c r="C140" s="10" t="e">
        <f>IF(A140="","",IF(VLOOKUP(A140,#REF!,2,FALSE)=0,"",VLOOKUP(A140,#REF!,2,FALSE)))</f>
        <v>#REF!</v>
      </c>
      <c r="D140" s="10" t="e">
        <f>IF(A140="","",IF(VLOOKUP(A140,#REF!,3,FALSE)=0,"",VLOOKUP(A140,#REF!,3,FALSE)))</f>
        <v>#REF!</v>
      </c>
      <c r="E140" s="10" t="e">
        <f>IF(A140="","",IF(VLOOKUP(A140,#REF!,5,FALSE)=0,"",VLOOKUP(A140,#REF!,5,FALSE)))</f>
        <v>#REF!</v>
      </c>
      <c r="F140" s="10" t="e">
        <f>IF(A140="","",IF(VLOOKUP(A140,#REF!,4,FALSE)=0,"",VLOOKUP(A140,#REF!,4,FALSE)))</f>
        <v>#REF!</v>
      </c>
      <c r="G140" s="11" t="e">
        <f>IF($A140="","",VLOOKUP($A140,#REF!,G$3+6,FALSE))</f>
        <v>#REF!</v>
      </c>
      <c r="H140" s="11" t="e">
        <f>IF($A140="","",VLOOKUP($A140,#REF!,H$3+6,FALSE))</f>
        <v>#REF!</v>
      </c>
      <c r="I140" s="11" t="e">
        <f>IF($A140="","",VLOOKUP($A140,#REF!,I$3+6,FALSE))</f>
        <v>#REF!</v>
      </c>
      <c r="J140" s="11" t="e">
        <f>IF($A140="","",VLOOKUP($A140,#REF!,J$3+6,FALSE))</f>
        <v>#REF!</v>
      </c>
      <c r="K140" s="11" t="e">
        <f>IF($A140="","",VLOOKUP($A140,#REF!,K$3+6,FALSE))</f>
        <v>#REF!</v>
      </c>
      <c r="L140" s="11" t="e">
        <f>IF($A140="","",VLOOKUP($A140,#REF!,L$3+6,FALSE))</f>
        <v>#REF!</v>
      </c>
      <c r="M140" s="11" t="e">
        <f>IF($A140="","",VLOOKUP($A140,#REF!,M$3+6,FALSE))</f>
        <v>#REF!</v>
      </c>
      <c r="N140" s="11" t="e">
        <f>IF($A140="","",VLOOKUP($A140,#REF!,N$3+6,FALSE))</f>
        <v>#REF!</v>
      </c>
      <c r="O140" s="11" t="e">
        <f>IF($A140="","",VLOOKUP($A140,#REF!,O$3+6,FALSE))</f>
        <v>#REF!</v>
      </c>
      <c r="P140" s="11" t="e">
        <f>IF($A140="","",VLOOKUP($A140,#REF!,P$3+6,FALSE))</f>
        <v>#REF!</v>
      </c>
      <c r="Q140" s="11" t="e">
        <f>IF($A140="","",VLOOKUP($A140,#REF!,Q$3+6,FALSE))</f>
        <v>#REF!</v>
      </c>
      <c r="R140" s="11" t="e">
        <f>IF($A140="","",VLOOKUP($A140,#REF!,R$3+6,FALSE))</f>
        <v>#REF!</v>
      </c>
      <c r="S140" s="11" t="e">
        <f>IF($A140="","",VLOOKUP($A140,#REF!,S$3+6,FALSE))</f>
        <v>#REF!</v>
      </c>
      <c r="T140" s="11" t="e">
        <f>IF($A140="","",VLOOKUP($A140,#REF!,T$3+6,FALSE))</f>
        <v>#REF!</v>
      </c>
      <c r="U140" s="11" t="e">
        <f>IF($A140="","",VLOOKUP($A140,#REF!,U$3+6,FALSE))</f>
        <v>#REF!</v>
      </c>
      <c r="V140" s="11" t="e">
        <f>IF($A140="","",VLOOKUP($A140,#REF!,V$3+6,FALSE))</f>
        <v>#REF!</v>
      </c>
      <c r="W140" s="11" t="e">
        <f>IF($A140="","",VLOOKUP($A140,#REF!,W$3+6,FALSE))</f>
        <v>#REF!</v>
      </c>
      <c r="X140" s="11" t="e">
        <f>IF($A140="","",VLOOKUP($A140,#REF!,X$3+6,FALSE))</f>
        <v>#REF!</v>
      </c>
      <c r="Y140" s="11" t="e">
        <f t="shared" si="10"/>
        <v>#REF!</v>
      </c>
      <c r="AA140" s="11"/>
      <c r="AD140" t="e">
        <f t="shared" si="11"/>
        <v>#REF!</v>
      </c>
      <c r="AE140" t="e">
        <f t="shared" si="12"/>
        <v>#REF!</v>
      </c>
      <c r="AF140" t="e">
        <f t="shared" si="13"/>
        <v>#REF!</v>
      </c>
      <c r="AG140" t="e">
        <f t="shared" si="14"/>
        <v>#REF!</v>
      </c>
    </row>
    <row r="141" spans="1:33" x14ac:dyDescent="0.25">
      <c r="A141" t="e">
        <f>IF(#REF!="","",#REF!)</f>
        <v>#REF!</v>
      </c>
      <c r="B141" s="10">
        <v>138</v>
      </c>
      <c r="C141" s="10" t="e">
        <f>IF(A141="","",IF(VLOOKUP(A141,#REF!,2,FALSE)=0,"",VLOOKUP(A141,#REF!,2,FALSE)))</f>
        <v>#REF!</v>
      </c>
      <c r="D141" s="10" t="e">
        <f>IF(A141="","",IF(VLOOKUP(A141,#REF!,3,FALSE)=0,"",VLOOKUP(A141,#REF!,3,FALSE)))</f>
        <v>#REF!</v>
      </c>
      <c r="E141" s="10" t="e">
        <f>IF(A141="","",IF(VLOOKUP(A141,#REF!,5,FALSE)=0,"",VLOOKUP(A141,#REF!,5,FALSE)))</f>
        <v>#REF!</v>
      </c>
      <c r="F141" s="10" t="e">
        <f>IF(A141="","",IF(VLOOKUP(A141,#REF!,4,FALSE)=0,"",VLOOKUP(A141,#REF!,4,FALSE)))</f>
        <v>#REF!</v>
      </c>
      <c r="G141" s="11" t="e">
        <f>IF($A141="","",VLOOKUP($A141,#REF!,G$3+6,FALSE))</f>
        <v>#REF!</v>
      </c>
      <c r="H141" s="11" t="e">
        <f>IF($A141="","",VLOOKUP($A141,#REF!,H$3+6,FALSE))</f>
        <v>#REF!</v>
      </c>
      <c r="I141" s="11" t="e">
        <f>IF($A141="","",VLOOKUP($A141,#REF!,I$3+6,FALSE))</f>
        <v>#REF!</v>
      </c>
      <c r="J141" s="11" t="e">
        <f>IF($A141="","",VLOOKUP($A141,#REF!,J$3+6,FALSE))</f>
        <v>#REF!</v>
      </c>
      <c r="K141" s="11" t="e">
        <f>IF($A141="","",VLOOKUP($A141,#REF!,K$3+6,FALSE))</f>
        <v>#REF!</v>
      </c>
      <c r="L141" s="11" t="e">
        <f>IF($A141="","",VLOOKUP($A141,#REF!,L$3+6,FALSE))</f>
        <v>#REF!</v>
      </c>
      <c r="M141" s="11" t="e">
        <f>IF($A141="","",VLOOKUP($A141,#REF!,M$3+6,FALSE))</f>
        <v>#REF!</v>
      </c>
      <c r="N141" s="11" t="e">
        <f>IF($A141="","",VLOOKUP($A141,#REF!,N$3+6,FALSE))</f>
        <v>#REF!</v>
      </c>
      <c r="O141" s="11" t="e">
        <f>IF($A141="","",VLOOKUP($A141,#REF!,O$3+6,FALSE))</f>
        <v>#REF!</v>
      </c>
      <c r="P141" s="11" t="e">
        <f>IF($A141="","",VLOOKUP($A141,#REF!,P$3+6,FALSE))</f>
        <v>#REF!</v>
      </c>
      <c r="Q141" s="11" t="e">
        <f>IF($A141="","",VLOOKUP($A141,#REF!,Q$3+6,FALSE))</f>
        <v>#REF!</v>
      </c>
      <c r="R141" s="11" t="e">
        <f>IF($A141="","",VLOOKUP($A141,#REF!,R$3+6,FALSE))</f>
        <v>#REF!</v>
      </c>
      <c r="S141" s="11" t="e">
        <f>IF($A141="","",VLOOKUP($A141,#REF!,S$3+6,FALSE))</f>
        <v>#REF!</v>
      </c>
      <c r="T141" s="11" t="e">
        <f>IF($A141="","",VLOOKUP($A141,#REF!,T$3+6,FALSE))</f>
        <v>#REF!</v>
      </c>
      <c r="U141" s="11" t="e">
        <f>IF($A141="","",VLOOKUP($A141,#REF!,U$3+6,FALSE))</f>
        <v>#REF!</v>
      </c>
      <c r="V141" s="11" t="e">
        <f>IF($A141="","",VLOOKUP($A141,#REF!,V$3+6,FALSE))</f>
        <v>#REF!</v>
      </c>
      <c r="W141" s="11" t="e">
        <f>IF($A141="","",VLOOKUP($A141,#REF!,W$3+6,FALSE))</f>
        <v>#REF!</v>
      </c>
      <c r="X141" s="11" t="e">
        <f>IF($A141="","",VLOOKUP($A141,#REF!,X$3+6,FALSE))</f>
        <v>#REF!</v>
      </c>
      <c r="Y141" s="11" t="e">
        <f t="shared" si="10"/>
        <v>#REF!</v>
      </c>
      <c r="AA141" s="11"/>
      <c r="AD141" t="e">
        <f t="shared" si="11"/>
        <v>#REF!</v>
      </c>
      <c r="AE141" t="e">
        <f t="shared" si="12"/>
        <v>#REF!</v>
      </c>
      <c r="AF141" t="e">
        <f t="shared" si="13"/>
        <v>#REF!</v>
      </c>
      <c r="AG141" t="e">
        <f t="shared" si="14"/>
        <v>#REF!</v>
      </c>
    </row>
    <row r="142" spans="1:33" x14ac:dyDescent="0.25">
      <c r="A142" t="e">
        <f>IF(#REF!="","",#REF!)</f>
        <v>#REF!</v>
      </c>
      <c r="B142" s="10">
        <v>139</v>
      </c>
      <c r="C142" s="10" t="e">
        <f>IF(A142="","",IF(VLOOKUP(A142,#REF!,2,FALSE)=0,"",VLOOKUP(A142,#REF!,2,FALSE)))</f>
        <v>#REF!</v>
      </c>
      <c r="D142" s="10" t="e">
        <f>IF(A142="","",IF(VLOOKUP(A142,#REF!,3,FALSE)=0,"",VLOOKUP(A142,#REF!,3,FALSE)))</f>
        <v>#REF!</v>
      </c>
      <c r="E142" s="10" t="e">
        <f>IF(A142="","",IF(VLOOKUP(A142,#REF!,5,FALSE)=0,"",VLOOKUP(A142,#REF!,5,FALSE)))</f>
        <v>#REF!</v>
      </c>
      <c r="F142" s="10" t="e">
        <f>IF(A142="","",IF(VLOOKUP(A142,#REF!,4,FALSE)=0,"",VLOOKUP(A142,#REF!,4,FALSE)))</f>
        <v>#REF!</v>
      </c>
      <c r="G142" s="11" t="e">
        <f>IF($A142="","",VLOOKUP($A142,#REF!,G$3+6,FALSE))</f>
        <v>#REF!</v>
      </c>
      <c r="H142" s="11" t="e">
        <f>IF($A142="","",VLOOKUP($A142,#REF!,H$3+6,FALSE))</f>
        <v>#REF!</v>
      </c>
      <c r="I142" s="11" t="e">
        <f>IF($A142="","",VLOOKUP($A142,#REF!,I$3+6,FALSE))</f>
        <v>#REF!</v>
      </c>
      <c r="J142" s="11" t="e">
        <f>IF($A142="","",VLOOKUP($A142,#REF!,J$3+6,FALSE))</f>
        <v>#REF!</v>
      </c>
      <c r="K142" s="11" t="e">
        <f>IF($A142="","",VLOOKUP($A142,#REF!,K$3+6,FALSE))</f>
        <v>#REF!</v>
      </c>
      <c r="L142" s="11" t="e">
        <f>IF($A142="","",VLOOKUP($A142,#REF!,L$3+6,FALSE))</f>
        <v>#REF!</v>
      </c>
      <c r="M142" s="11" t="e">
        <f>IF($A142="","",VLOOKUP($A142,#REF!,M$3+6,FALSE))</f>
        <v>#REF!</v>
      </c>
      <c r="N142" s="11" t="e">
        <f>IF($A142="","",VLOOKUP($A142,#REF!,N$3+6,FALSE))</f>
        <v>#REF!</v>
      </c>
      <c r="O142" s="11" t="e">
        <f>IF($A142="","",VLOOKUP($A142,#REF!,O$3+6,FALSE))</f>
        <v>#REF!</v>
      </c>
      <c r="P142" s="11" t="e">
        <f>IF($A142="","",VLOOKUP($A142,#REF!,P$3+6,FALSE))</f>
        <v>#REF!</v>
      </c>
      <c r="Q142" s="11" t="e">
        <f>IF($A142="","",VLOOKUP($A142,#REF!,Q$3+6,FALSE))</f>
        <v>#REF!</v>
      </c>
      <c r="R142" s="11" t="e">
        <f>IF($A142="","",VLOOKUP($A142,#REF!,R$3+6,FALSE))</f>
        <v>#REF!</v>
      </c>
      <c r="S142" s="11" t="e">
        <f>IF($A142="","",VLOOKUP($A142,#REF!,S$3+6,FALSE))</f>
        <v>#REF!</v>
      </c>
      <c r="T142" s="11" t="e">
        <f>IF($A142="","",VLOOKUP($A142,#REF!,T$3+6,FALSE))</f>
        <v>#REF!</v>
      </c>
      <c r="U142" s="11" t="e">
        <f>IF($A142="","",VLOOKUP($A142,#REF!,U$3+6,FALSE))</f>
        <v>#REF!</v>
      </c>
      <c r="V142" s="11" t="e">
        <f>IF($A142="","",VLOOKUP($A142,#REF!,V$3+6,FALSE))</f>
        <v>#REF!</v>
      </c>
      <c r="W142" s="11" t="e">
        <f>IF($A142="","",VLOOKUP($A142,#REF!,W$3+6,FALSE))</f>
        <v>#REF!</v>
      </c>
      <c r="X142" s="11" t="e">
        <f>IF($A142="","",VLOOKUP($A142,#REF!,X$3+6,FALSE))</f>
        <v>#REF!</v>
      </c>
      <c r="Y142" s="11" t="e">
        <f t="shared" si="10"/>
        <v>#REF!</v>
      </c>
      <c r="AA142" s="11"/>
      <c r="AD142" t="e">
        <f t="shared" si="11"/>
        <v>#REF!</v>
      </c>
      <c r="AE142" t="e">
        <f t="shared" si="12"/>
        <v>#REF!</v>
      </c>
      <c r="AF142" t="e">
        <f t="shared" si="13"/>
        <v>#REF!</v>
      </c>
      <c r="AG142" t="e">
        <f t="shared" si="14"/>
        <v>#REF!</v>
      </c>
    </row>
    <row r="143" spans="1:33" x14ac:dyDescent="0.25">
      <c r="A143" t="e">
        <f>IF(#REF!="","",#REF!)</f>
        <v>#REF!</v>
      </c>
      <c r="B143" s="10">
        <v>140</v>
      </c>
      <c r="C143" s="10" t="e">
        <f>IF(A143="","",IF(VLOOKUP(A143,#REF!,2,FALSE)=0,"",VLOOKUP(A143,#REF!,2,FALSE)))</f>
        <v>#REF!</v>
      </c>
      <c r="D143" s="10" t="e">
        <f>IF(A143="","",IF(VLOOKUP(A143,#REF!,3,FALSE)=0,"",VLOOKUP(A143,#REF!,3,FALSE)))</f>
        <v>#REF!</v>
      </c>
      <c r="E143" s="10" t="e">
        <f>IF(A143="","",IF(VLOOKUP(A143,#REF!,5,FALSE)=0,"",VLOOKUP(A143,#REF!,5,FALSE)))</f>
        <v>#REF!</v>
      </c>
      <c r="F143" s="10" t="e">
        <f>IF(A143="","",IF(VLOOKUP(A143,#REF!,4,FALSE)=0,"",VLOOKUP(A143,#REF!,4,FALSE)))</f>
        <v>#REF!</v>
      </c>
      <c r="G143" s="11" t="e">
        <f>IF($A143="","",VLOOKUP($A143,#REF!,G$3+6,FALSE))</f>
        <v>#REF!</v>
      </c>
      <c r="H143" s="11" t="e">
        <f>IF($A143="","",VLOOKUP($A143,#REF!,H$3+6,FALSE))</f>
        <v>#REF!</v>
      </c>
      <c r="I143" s="11" t="e">
        <f>IF($A143="","",VLOOKUP($A143,#REF!,I$3+6,FALSE))</f>
        <v>#REF!</v>
      </c>
      <c r="J143" s="11" t="e">
        <f>IF($A143="","",VLOOKUP($A143,#REF!,J$3+6,FALSE))</f>
        <v>#REF!</v>
      </c>
      <c r="K143" s="11" t="e">
        <f>IF($A143="","",VLOOKUP($A143,#REF!,K$3+6,FALSE))</f>
        <v>#REF!</v>
      </c>
      <c r="L143" s="11" t="e">
        <f>IF($A143="","",VLOOKUP($A143,#REF!,L$3+6,FALSE))</f>
        <v>#REF!</v>
      </c>
      <c r="M143" s="11" t="e">
        <f>IF($A143="","",VLOOKUP($A143,#REF!,M$3+6,FALSE))</f>
        <v>#REF!</v>
      </c>
      <c r="N143" s="11" t="e">
        <f>IF($A143="","",VLOOKUP($A143,#REF!,N$3+6,FALSE))</f>
        <v>#REF!</v>
      </c>
      <c r="O143" s="11" t="e">
        <f>IF($A143="","",VLOOKUP($A143,#REF!,O$3+6,FALSE))</f>
        <v>#REF!</v>
      </c>
      <c r="P143" s="11" t="e">
        <f>IF($A143="","",VLOOKUP($A143,#REF!,P$3+6,FALSE))</f>
        <v>#REF!</v>
      </c>
      <c r="Q143" s="11" t="e">
        <f>IF($A143="","",VLOOKUP($A143,#REF!,Q$3+6,FALSE))</f>
        <v>#REF!</v>
      </c>
      <c r="R143" s="11" t="e">
        <f>IF($A143="","",VLOOKUP($A143,#REF!,R$3+6,FALSE))</f>
        <v>#REF!</v>
      </c>
      <c r="S143" s="11" t="e">
        <f>IF($A143="","",VLOOKUP($A143,#REF!,S$3+6,FALSE))</f>
        <v>#REF!</v>
      </c>
      <c r="T143" s="11" t="e">
        <f>IF($A143="","",VLOOKUP($A143,#REF!,T$3+6,FALSE))</f>
        <v>#REF!</v>
      </c>
      <c r="U143" s="11" t="e">
        <f>IF($A143="","",VLOOKUP($A143,#REF!,U$3+6,FALSE))</f>
        <v>#REF!</v>
      </c>
      <c r="V143" s="11" t="e">
        <f>IF($A143="","",VLOOKUP($A143,#REF!,V$3+6,FALSE))</f>
        <v>#REF!</v>
      </c>
      <c r="W143" s="11" t="e">
        <f>IF($A143="","",VLOOKUP($A143,#REF!,W$3+6,FALSE))</f>
        <v>#REF!</v>
      </c>
      <c r="X143" s="11" t="e">
        <f>IF($A143="","",VLOOKUP($A143,#REF!,X$3+6,FALSE))</f>
        <v>#REF!</v>
      </c>
      <c r="Y143" s="11" t="e">
        <f t="shared" si="10"/>
        <v>#REF!</v>
      </c>
      <c r="AA143" s="11"/>
      <c r="AD143" t="e">
        <f t="shared" si="11"/>
        <v>#REF!</v>
      </c>
      <c r="AE143" t="e">
        <f t="shared" si="12"/>
        <v>#REF!</v>
      </c>
      <c r="AF143" t="e">
        <f t="shared" si="13"/>
        <v>#REF!</v>
      </c>
      <c r="AG143" t="e">
        <f t="shared" si="14"/>
        <v>#REF!</v>
      </c>
    </row>
    <row r="144" spans="1:33" x14ac:dyDescent="0.25">
      <c r="A144" t="e">
        <f>IF(#REF!="","",#REF!)</f>
        <v>#REF!</v>
      </c>
      <c r="B144" s="10">
        <v>141</v>
      </c>
      <c r="C144" s="10" t="e">
        <f>IF(A144="","",IF(VLOOKUP(A144,#REF!,2,FALSE)=0,"",VLOOKUP(A144,#REF!,2,FALSE)))</f>
        <v>#REF!</v>
      </c>
      <c r="D144" s="10" t="e">
        <f>IF(A144="","",IF(VLOOKUP(A144,#REF!,3,FALSE)=0,"",VLOOKUP(A144,#REF!,3,FALSE)))</f>
        <v>#REF!</v>
      </c>
      <c r="E144" s="10" t="e">
        <f>IF(A144="","",IF(VLOOKUP(A144,#REF!,5,FALSE)=0,"",VLOOKUP(A144,#REF!,5,FALSE)))</f>
        <v>#REF!</v>
      </c>
      <c r="F144" s="10" t="e">
        <f>IF(A144="","",IF(VLOOKUP(A144,#REF!,4,FALSE)=0,"",VLOOKUP(A144,#REF!,4,FALSE)))</f>
        <v>#REF!</v>
      </c>
      <c r="G144" s="11" t="e">
        <f>IF($A144="","",VLOOKUP($A144,#REF!,G$3+6,FALSE))</f>
        <v>#REF!</v>
      </c>
      <c r="H144" s="11" t="e">
        <f>IF($A144="","",VLOOKUP($A144,#REF!,H$3+6,FALSE))</f>
        <v>#REF!</v>
      </c>
      <c r="I144" s="11" t="e">
        <f>IF($A144="","",VLOOKUP($A144,#REF!,I$3+6,FALSE))</f>
        <v>#REF!</v>
      </c>
      <c r="J144" s="11" t="e">
        <f>IF($A144="","",VLOOKUP($A144,#REF!,J$3+6,FALSE))</f>
        <v>#REF!</v>
      </c>
      <c r="K144" s="11" t="e">
        <f>IF($A144="","",VLOOKUP($A144,#REF!,K$3+6,FALSE))</f>
        <v>#REF!</v>
      </c>
      <c r="L144" s="11" t="e">
        <f>IF($A144="","",VLOOKUP($A144,#REF!,L$3+6,FALSE))</f>
        <v>#REF!</v>
      </c>
      <c r="M144" s="11" t="e">
        <f>IF($A144="","",VLOOKUP($A144,#REF!,M$3+6,FALSE))</f>
        <v>#REF!</v>
      </c>
      <c r="N144" s="11" t="e">
        <f>IF($A144="","",VLOOKUP($A144,#REF!,N$3+6,FALSE))</f>
        <v>#REF!</v>
      </c>
      <c r="O144" s="11" t="e">
        <f>IF($A144="","",VLOOKUP($A144,#REF!,O$3+6,FALSE))</f>
        <v>#REF!</v>
      </c>
      <c r="P144" s="11" t="e">
        <f>IF($A144="","",VLOOKUP($A144,#REF!,P$3+6,FALSE))</f>
        <v>#REF!</v>
      </c>
      <c r="Q144" s="11" t="e">
        <f>IF($A144="","",VLOOKUP($A144,#REF!,Q$3+6,FALSE))</f>
        <v>#REF!</v>
      </c>
      <c r="R144" s="11" t="e">
        <f>IF($A144="","",VLOOKUP($A144,#REF!,R$3+6,FALSE))</f>
        <v>#REF!</v>
      </c>
      <c r="S144" s="11" t="e">
        <f>IF($A144="","",VLOOKUP($A144,#REF!,S$3+6,FALSE))</f>
        <v>#REF!</v>
      </c>
      <c r="T144" s="11" t="e">
        <f>IF($A144="","",VLOOKUP($A144,#REF!,T$3+6,FALSE))</f>
        <v>#REF!</v>
      </c>
      <c r="U144" s="11" t="e">
        <f>IF($A144="","",VLOOKUP($A144,#REF!,U$3+6,FALSE))</f>
        <v>#REF!</v>
      </c>
      <c r="V144" s="11" t="e">
        <f>IF($A144="","",VLOOKUP($A144,#REF!,V$3+6,FALSE))</f>
        <v>#REF!</v>
      </c>
      <c r="W144" s="11" t="e">
        <f>IF($A144="","",VLOOKUP($A144,#REF!,W$3+6,FALSE))</f>
        <v>#REF!</v>
      </c>
      <c r="X144" s="11" t="e">
        <f>IF($A144="","",VLOOKUP($A144,#REF!,X$3+6,FALSE))</f>
        <v>#REF!</v>
      </c>
      <c r="Y144" s="11" t="e">
        <f t="shared" si="10"/>
        <v>#REF!</v>
      </c>
      <c r="AA144" s="11"/>
      <c r="AD144" t="e">
        <f t="shared" si="11"/>
        <v>#REF!</v>
      </c>
      <c r="AE144" t="e">
        <f t="shared" si="12"/>
        <v>#REF!</v>
      </c>
      <c r="AF144" t="e">
        <f t="shared" si="13"/>
        <v>#REF!</v>
      </c>
      <c r="AG144" t="e">
        <f t="shared" si="14"/>
        <v>#REF!</v>
      </c>
    </row>
    <row r="145" spans="1:33" x14ac:dyDescent="0.25">
      <c r="A145" t="e">
        <f>IF(#REF!="","",#REF!)</f>
        <v>#REF!</v>
      </c>
      <c r="B145" s="10">
        <v>142</v>
      </c>
      <c r="C145" s="10" t="e">
        <f>IF(A145="","",IF(VLOOKUP(A145,#REF!,2,FALSE)=0,"",VLOOKUP(A145,#REF!,2,FALSE)))</f>
        <v>#REF!</v>
      </c>
      <c r="D145" s="10" t="e">
        <f>IF(A145="","",IF(VLOOKUP(A145,#REF!,3,FALSE)=0,"",VLOOKUP(A145,#REF!,3,FALSE)))</f>
        <v>#REF!</v>
      </c>
      <c r="E145" s="10" t="e">
        <f>IF(A145="","",IF(VLOOKUP(A145,#REF!,5,FALSE)=0,"",VLOOKUP(A145,#REF!,5,FALSE)))</f>
        <v>#REF!</v>
      </c>
      <c r="F145" s="10" t="e">
        <f>IF(A145="","",IF(VLOOKUP(A145,#REF!,4,FALSE)=0,"",VLOOKUP(A145,#REF!,4,FALSE)))</f>
        <v>#REF!</v>
      </c>
      <c r="G145" s="11" t="e">
        <f>IF($A145="","",VLOOKUP($A145,#REF!,G$3+6,FALSE))</f>
        <v>#REF!</v>
      </c>
      <c r="H145" s="11" t="e">
        <f>IF($A145="","",VLOOKUP($A145,#REF!,H$3+6,FALSE))</f>
        <v>#REF!</v>
      </c>
      <c r="I145" s="11" t="e">
        <f>IF($A145="","",VLOOKUP($A145,#REF!,I$3+6,FALSE))</f>
        <v>#REF!</v>
      </c>
      <c r="J145" s="11" t="e">
        <f>IF($A145="","",VLOOKUP($A145,#REF!,J$3+6,FALSE))</f>
        <v>#REF!</v>
      </c>
      <c r="K145" s="11" t="e">
        <f>IF($A145="","",VLOOKUP($A145,#REF!,K$3+6,FALSE))</f>
        <v>#REF!</v>
      </c>
      <c r="L145" s="11" t="e">
        <f>IF($A145="","",VLOOKUP($A145,#REF!,L$3+6,FALSE))</f>
        <v>#REF!</v>
      </c>
      <c r="M145" s="11" t="e">
        <f>IF($A145="","",VLOOKUP($A145,#REF!,M$3+6,FALSE))</f>
        <v>#REF!</v>
      </c>
      <c r="N145" s="11" t="e">
        <f>IF($A145="","",VLOOKUP($A145,#REF!,N$3+6,FALSE))</f>
        <v>#REF!</v>
      </c>
      <c r="O145" s="11" t="e">
        <f>IF($A145="","",VLOOKUP($A145,#REF!,O$3+6,FALSE))</f>
        <v>#REF!</v>
      </c>
      <c r="P145" s="11" t="e">
        <f>IF($A145="","",VLOOKUP($A145,#REF!,P$3+6,FALSE))</f>
        <v>#REF!</v>
      </c>
      <c r="Q145" s="11" t="e">
        <f>IF($A145="","",VLOOKUP($A145,#REF!,Q$3+6,FALSE))</f>
        <v>#REF!</v>
      </c>
      <c r="R145" s="11" t="e">
        <f>IF($A145="","",VLOOKUP($A145,#REF!,R$3+6,FALSE))</f>
        <v>#REF!</v>
      </c>
      <c r="S145" s="11" t="e">
        <f>IF($A145="","",VLOOKUP($A145,#REF!,S$3+6,FALSE))</f>
        <v>#REF!</v>
      </c>
      <c r="T145" s="11" t="e">
        <f>IF($A145="","",VLOOKUP($A145,#REF!,T$3+6,FALSE))</f>
        <v>#REF!</v>
      </c>
      <c r="U145" s="11" t="e">
        <f>IF($A145="","",VLOOKUP($A145,#REF!,U$3+6,FALSE))</f>
        <v>#REF!</v>
      </c>
      <c r="V145" s="11" t="e">
        <f>IF($A145="","",VLOOKUP($A145,#REF!,V$3+6,FALSE))</f>
        <v>#REF!</v>
      </c>
      <c r="W145" s="11" t="e">
        <f>IF($A145="","",VLOOKUP($A145,#REF!,W$3+6,FALSE))</f>
        <v>#REF!</v>
      </c>
      <c r="X145" s="11" t="e">
        <f>IF($A145="","",VLOOKUP($A145,#REF!,X$3+6,FALSE))</f>
        <v>#REF!</v>
      </c>
      <c r="Y145" s="11" t="e">
        <f t="shared" si="10"/>
        <v>#REF!</v>
      </c>
      <c r="AA145" s="11"/>
      <c r="AD145" t="e">
        <f t="shared" si="11"/>
        <v>#REF!</v>
      </c>
      <c r="AE145" t="e">
        <f t="shared" si="12"/>
        <v>#REF!</v>
      </c>
      <c r="AF145" t="e">
        <f t="shared" si="13"/>
        <v>#REF!</v>
      </c>
      <c r="AG145" t="e">
        <f t="shared" si="14"/>
        <v>#REF!</v>
      </c>
    </row>
    <row r="146" spans="1:33" x14ac:dyDescent="0.25">
      <c r="A146" t="e">
        <f>IF(#REF!="","",#REF!)</f>
        <v>#REF!</v>
      </c>
      <c r="B146" s="10">
        <v>143</v>
      </c>
      <c r="C146" s="10" t="e">
        <f>IF(A146="","",IF(VLOOKUP(A146,#REF!,2,FALSE)=0,"",VLOOKUP(A146,#REF!,2,FALSE)))</f>
        <v>#REF!</v>
      </c>
      <c r="D146" s="10" t="e">
        <f>IF(A146="","",IF(VLOOKUP(A146,#REF!,3,FALSE)=0,"",VLOOKUP(A146,#REF!,3,FALSE)))</f>
        <v>#REF!</v>
      </c>
      <c r="E146" s="10" t="e">
        <f>IF(A146="","",IF(VLOOKUP(A146,#REF!,5,FALSE)=0,"",VLOOKUP(A146,#REF!,5,FALSE)))</f>
        <v>#REF!</v>
      </c>
      <c r="F146" s="10" t="e">
        <f>IF(A146="","",IF(VLOOKUP(A146,#REF!,4,FALSE)=0,"",VLOOKUP(A146,#REF!,4,FALSE)))</f>
        <v>#REF!</v>
      </c>
      <c r="G146" s="11" t="e">
        <f>IF($A146="","",VLOOKUP($A146,#REF!,G$3+6,FALSE))</f>
        <v>#REF!</v>
      </c>
      <c r="H146" s="11" t="e">
        <f>IF($A146="","",VLOOKUP($A146,#REF!,H$3+6,FALSE))</f>
        <v>#REF!</v>
      </c>
      <c r="I146" s="11" t="e">
        <f>IF($A146="","",VLOOKUP($A146,#REF!,I$3+6,FALSE))</f>
        <v>#REF!</v>
      </c>
      <c r="J146" s="11" t="e">
        <f>IF($A146="","",VLOOKUP($A146,#REF!,J$3+6,FALSE))</f>
        <v>#REF!</v>
      </c>
      <c r="K146" s="11" t="e">
        <f>IF($A146="","",VLOOKUP($A146,#REF!,K$3+6,FALSE))</f>
        <v>#REF!</v>
      </c>
      <c r="L146" s="11" t="e">
        <f>IF($A146="","",VLOOKUP($A146,#REF!,L$3+6,FALSE))</f>
        <v>#REF!</v>
      </c>
      <c r="M146" s="11" t="e">
        <f>IF($A146="","",VLOOKUP($A146,#REF!,M$3+6,FALSE))</f>
        <v>#REF!</v>
      </c>
      <c r="N146" s="11" t="e">
        <f>IF($A146="","",VLOOKUP($A146,#REF!,N$3+6,FALSE))</f>
        <v>#REF!</v>
      </c>
      <c r="O146" s="11" t="e">
        <f>IF($A146="","",VLOOKUP($A146,#REF!,O$3+6,FALSE))</f>
        <v>#REF!</v>
      </c>
      <c r="P146" s="11" t="e">
        <f>IF($A146="","",VLOOKUP($A146,#REF!,P$3+6,FALSE))</f>
        <v>#REF!</v>
      </c>
      <c r="Q146" s="11" t="e">
        <f>IF($A146="","",VLOOKUP($A146,#REF!,Q$3+6,FALSE))</f>
        <v>#REF!</v>
      </c>
      <c r="R146" s="11" t="e">
        <f>IF($A146="","",VLOOKUP($A146,#REF!,R$3+6,FALSE))</f>
        <v>#REF!</v>
      </c>
      <c r="S146" s="11" t="e">
        <f>IF($A146="","",VLOOKUP($A146,#REF!,S$3+6,FALSE))</f>
        <v>#REF!</v>
      </c>
      <c r="T146" s="11" t="e">
        <f>IF($A146="","",VLOOKUP($A146,#REF!,T$3+6,FALSE))</f>
        <v>#REF!</v>
      </c>
      <c r="U146" s="11" t="e">
        <f>IF($A146="","",VLOOKUP($A146,#REF!,U$3+6,FALSE))</f>
        <v>#REF!</v>
      </c>
      <c r="V146" s="11" t="e">
        <f>IF($A146="","",VLOOKUP($A146,#REF!,V$3+6,FALSE))</f>
        <v>#REF!</v>
      </c>
      <c r="W146" s="11" t="e">
        <f>IF($A146="","",VLOOKUP($A146,#REF!,W$3+6,FALSE))</f>
        <v>#REF!</v>
      </c>
      <c r="X146" s="11" t="e">
        <f>IF($A146="","",VLOOKUP($A146,#REF!,X$3+6,FALSE))</f>
        <v>#REF!</v>
      </c>
      <c r="Y146" s="11" t="e">
        <f t="shared" si="10"/>
        <v>#REF!</v>
      </c>
      <c r="AA146" s="11"/>
      <c r="AD146" t="e">
        <f t="shared" si="11"/>
        <v>#REF!</v>
      </c>
      <c r="AE146" t="e">
        <f t="shared" si="12"/>
        <v>#REF!</v>
      </c>
      <c r="AF146" t="e">
        <f t="shared" si="13"/>
        <v>#REF!</v>
      </c>
      <c r="AG146" t="e">
        <f t="shared" si="14"/>
        <v>#REF!</v>
      </c>
    </row>
    <row r="147" spans="1:33" x14ac:dyDescent="0.25">
      <c r="A147" t="e">
        <f>IF(#REF!="","",#REF!)</f>
        <v>#REF!</v>
      </c>
      <c r="B147" s="10">
        <v>144</v>
      </c>
      <c r="C147" s="10" t="e">
        <f>IF(A147="","",IF(VLOOKUP(A147,#REF!,2,FALSE)=0,"",VLOOKUP(A147,#REF!,2,FALSE)))</f>
        <v>#REF!</v>
      </c>
      <c r="D147" s="10" t="e">
        <f>IF(A147="","",IF(VLOOKUP(A147,#REF!,3,FALSE)=0,"",VLOOKUP(A147,#REF!,3,FALSE)))</f>
        <v>#REF!</v>
      </c>
      <c r="E147" s="10" t="e">
        <f>IF(A147="","",IF(VLOOKUP(A147,#REF!,5,FALSE)=0,"",VLOOKUP(A147,#REF!,5,FALSE)))</f>
        <v>#REF!</v>
      </c>
      <c r="F147" s="10" t="e">
        <f>IF(A147="","",IF(VLOOKUP(A147,#REF!,4,FALSE)=0,"",VLOOKUP(A147,#REF!,4,FALSE)))</f>
        <v>#REF!</v>
      </c>
      <c r="G147" s="11" t="e">
        <f>IF($A147="","",VLOOKUP($A147,#REF!,G$3+6,FALSE))</f>
        <v>#REF!</v>
      </c>
      <c r="H147" s="11" t="e">
        <f>IF($A147="","",VLOOKUP($A147,#REF!,H$3+6,FALSE))</f>
        <v>#REF!</v>
      </c>
      <c r="I147" s="11" t="e">
        <f>IF($A147="","",VLOOKUP($A147,#REF!,I$3+6,FALSE))</f>
        <v>#REF!</v>
      </c>
      <c r="J147" s="11" t="e">
        <f>IF($A147="","",VLOOKUP($A147,#REF!,J$3+6,FALSE))</f>
        <v>#REF!</v>
      </c>
      <c r="K147" s="11" t="e">
        <f>IF($A147="","",VLOOKUP($A147,#REF!,K$3+6,FALSE))</f>
        <v>#REF!</v>
      </c>
      <c r="L147" s="11" t="e">
        <f>IF($A147="","",VLOOKUP($A147,#REF!,L$3+6,FALSE))</f>
        <v>#REF!</v>
      </c>
      <c r="M147" s="11" t="e">
        <f>IF($A147="","",VLOOKUP($A147,#REF!,M$3+6,FALSE))</f>
        <v>#REF!</v>
      </c>
      <c r="N147" s="11" t="e">
        <f>IF($A147="","",VLOOKUP($A147,#REF!,N$3+6,FALSE))</f>
        <v>#REF!</v>
      </c>
      <c r="O147" s="11" t="e">
        <f>IF($A147="","",VLOOKUP($A147,#REF!,O$3+6,FALSE))</f>
        <v>#REF!</v>
      </c>
      <c r="P147" s="11" t="e">
        <f>IF($A147="","",VLOOKUP($A147,#REF!,P$3+6,FALSE))</f>
        <v>#REF!</v>
      </c>
      <c r="Q147" s="11" t="e">
        <f>IF($A147="","",VLOOKUP($A147,#REF!,Q$3+6,FALSE))</f>
        <v>#REF!</v>
      </c>
      <c r="R147" s="11" t="e">
        <f>IF($A147="","",VLOOKUP($A147,#REF!,R$3+6,FALSE))</f>
        <v>#REF!</v>
      </c>
      <c r="S147" s="11" t="e">
        <f>IF($A147="","",VLOOKUP($A147,#REF!,S$3+6,FALSE))</f>
        <v>#REF!</v>
      </c>
      <c r="T147" s="11" t="e">
        <f>IF($A147="","",VLOOKUP($A147,#REF!,T$3+6,FALSE))</f>
        <v>#REF!</v>
      </c>
      <c r="U147" s="11" t="e">
        <f>IF($A147="","",VLOOKUP($A147,#REF!,U$3+6,FALSE))</f>
        <v>#REF!</v>
      </c>
      <c r="V147" s="11" t="e">
        <f>IF($A147="","",VLOOKUP($A147,#REF!,V$3+6,FALSE))</f>
        <v>#REF!</v>
      </c>
      <c r="W147" s="11" t="e">
        <f>IF($A147="","",VLOOKUP($A147,#REF!,W$3+6,FALSE))</f>
        <v>#REF!</v>
      </c>
      <c r="X147" s="11" t="e">
        <f>IF($A147="","",VLOOKUP($A147,#REF!,X$3+6,FALSE))</f>
        <v>#REF!</v>
      </c>
      <c r="Y147" s="11" t="e">
        <f t="shared" si="10"/>
        <v>#REF!</v>
      </c>
      <c r="AA147" s="11"/>
      <c r="AD147" t="e">
        <f t="shared" si="11"/>
        <v>#REF!</v>
      </c>
      <c r="AE147" t="e">
        <f t="shared" si="12"/>
        <v>#REF!</v>
      </c>
      <c r="AF147" t="e">
        <f t="shared" si="13"/>
        <v>#REF!</v>
      </c>
      <c r="AG147" t="e">
        <f t="shared" si="14"/>
        <v>#REF!</v>
      </c>
    </row>
    <row r="148" spans="1:33" x14ac:dyDescent="0.25">
      <c r="A148" t="e">
        <f>IF(#REF!="","",#REF!)</f>
        <v>#REF!</v>
      </c>
      <c r="B148" s="10">
        <v>145</v>
      </c>
      <c r="C148" s="10" t="e">
        <f>IF(A148="","",IF(VLOOKUP(A148,#REF!,2,FALSE)=0,"",VLOOKUP(A148,#REF!,2,FALSE)))</f>
        <v>#REF!</v>
      </c>
      <c r="D148" s="10" t="e">
        <f>IF(A148="","",IF(VLOOKUP(A148,#REF!,3,FALSE)=0,"",VLOOKUP(A148,#REF!,3,FALSE)))</f>
        <v>#REF!</v>
      </c>
      <c r="E148" s="10" t="e">
        <f>IF(A148="","",IF(VLOOKUP(A148,#REF!,5,FALSE)=0,"",VLOOKUP(A148,#REF!,5,FALSE)))</f>
        <v>#REF!</v>
      </c>
      <c r="F148" s="10" t="e">
        <f>IF(A148="","",IF(VLOOKUP(A148,#REF!,4,FALSE)=0,"",VLOOKUP(A148,#REF!,4,FALSE)))</f>
        <v>#REF!</v>
      </c>
      <c r="G148" s="11" t="e">
        <f>IF($A148="","",VLOOKUP($A148,#REF!,G$3+6,FALSE))</f>
        <v>#REF!</v>
      </c>
      <c r="H148" s="11" t="e">
        <f>IF($A148="","",VLOOKUP($A148,#REF!,H$3+6,FALSE))</f>
        <v>#REF!</v>
      </c>
      <c r="I148" s="11" t="e">
        <f>IF($A148="","",VLOOKUP($A148,#REF!,I$3+6,FALSE))</f>
        <v>#REF!</v>
      </c>
      <c r="J148" s="11" t="e">
        <f>IF($A148="","",VLOOKUP($A148,#REF!,J$3+6,FALSE))</f>
        <v>#REF!</v>
      </c>
      <c r="K148" s="11" t="e">
        <f>IF($A148="","",VLOOKUP($A148,#REF!,K$3+6,FALSE))</f>
        <v>#REF!</v>
      </c>
      <c r="L148" s="11" t="e">
        <f>IF($A148="","",VLOOKUP($A148,#REF!,L$3+6,FALSE))</f>
        <v>#REF!</v>
      </c>
      <c r="M148" s="11" t="e">
        <f>IF($A148="","",VLOOKUP($A148,#REF!,M$3+6,FALSE))</f>
        <v>#REF!</v>
      </c>
      <c r="N148" s="11" t="e">
        <f>IF($A148="","",VLOOKUP($A148,#REF!,N$3+6,FALSE))</f>
        <v>#REF!</v>
      </c>
      <c r="O148" s="11" t="e">
        <f>IF($A148="","",VLOOKUP($A148,#REF!,O$3+6,FALSE))</f>
        <v>#REF!</v>
      </c>
      <c r="P148" s="11" t="e">
        <f>IF($A148="","",VLOOKUP($A148,#REF!,P$3+6,FALSE))</f>
        <v>#REF!</v>
      </c>
      <c r="Q148" s="11" t="e">
        <f>IF($A148="","",VLOOKUP($A148,#REF!,Q$3+6,FALSE))</f>
        <v>#REF!</v>
      </c>
      <c r="R148" s="11" t="e">
        <f>IF($A148="","",VLOOKUP($A148,#REF!,R$3+6,FALSE))</f>
        <v>#REF!</v>
      </c>
      <c r="S148" s="11" t="e">
        <f>IF($A148="","",VLOOKUP($A148,#REF!,S$3+6,FALSE))</f>
        <v>#REF!</v>
      </c>
      <c r="T148" s="11" t="e">
        <f>IF($A148="","",VLOOKUP($A148,#REF!,T$3+6,FALSE))</f>
        <v>#REF!</v>
      </c>
      <c r="U148" s="11" t="e">
        <f>IF($A148="","",VLOOKUP($A148,#REF!,U$3+6,FALSE))</f>
        <v>#REF!</v>
      </c>
      <c r="V148" s="11" t="e">
        <f>IF($A148="","",VLOOKUP($A148,#REF!,V$3+6,FALSE))</f>
        <v>#REF!</v>
      </c>
      <c r="W148" s="11" t="e">
        <f>IF($A148="","",VLOOKUP($A148,#REF!,W$3+6,FALSE))</f>
        <v>#REF!</v>
      </c>
      <c r="X148" s="11" t="e">
        <f>IF($A148="","",VLOOKUP($A148,#REF!,X$3+6,FALSE))</f>
        <v>#REF!</v>
      </c>
      <c r="Y148" s="11" t="e">
        <f t="shared" si="10"/>
        <v>#REF!</v>
      </c>
      <c r="AA148" s="11"/>
      <c r="AD148" t="e">
        <f t="shared" si="11"/>
        <v>#REF!</v>
      </c>
      <c r="AE148" t="e">
        <f t="shared" si="12"/>
        <v>#REF!</v>
      </c>
      <c r="AF148" t="e">
        <f t="shared" si="13"/>
        <v>#REF!</v>
      </c>
      <c r="AG148" t="e">
        <f t="shared" si="14"/>
        <v>#REF!</v>
      </c>
    </row>
    <row r="149" spans="1:33" x14ac:dyDescent="0.25">
      <c r="A149" t="e">
        <f>IF(#REF!="","",#REF!)</f>
        <v>#REF!</v>
      </c>
      <c r="B149" s="10">
        <v>146</v>
      </c>
      <c r="C149" s="10" t="e">
        <f>IF(A149="","",IF(VLOOKUP(A149,#REF!,2,FALSE)=0,"",VLOOKUP(A149,#REF!,2,FALSE)))</f>
        <v>#REF!</v>
      </c>
      <c r="D149" s="10" t="e">
        <f>IF(A149="","",IF(VLOOKUP(A149,#REF!,3,FALSE)=0,"",VLOOKUP(A149,#REF!,3,FALSE)))</f>
        <v>#REF!</v>
      </c>
      <c r="E149" s="10" t="e">
        <f>IF(A149="","",IF(VLOOKUP(A149,#REF!,5,FALSE)=0,"",VLOOKUP(A149,#REF!,5,FALSE)))</f>
        <v>#REF!</v>
      </c>
      <c r="F149" s="10" t="e">
        <f>IF(A149="","",IF(VLOOKUP(A149,#REF!,4,FALSE)=0,"",VLOOKUP(A149,#REF!,4,FALSE)))</f>
        <v>#REF!</v>
      </c>
      <c r="G149" s="11" t="e">
        <f>IF($A149="","",VLOOKUP($A149,#REF!,G$3+6,FALSE))</f>
        <v>#REF!</v>
      </c>
      <c r="H149" s="11" t="e">
        <f>IF($A149="","",VLOOKUP($A149,#REF!,H$3+6,FALSE))</f>
        <v>#REF!</v>
      </c>
      <c r="I149" s="11" t="e">
        <f>IF($A149="","",VLOOKUP($A149,#REF!,I$3+6,FALSE))</f>
        <v>#REF!</v>
      </c>
      <c r="J149" s="11" t="e">
        <f>IF($A149="","",VLOOKUP($A149,#REF!,J$3+6,FALSE))</f>
        <v>#REF!</v>
      </c>
      <c r="K149" s="11" t="e">
        <f>IF($A149="","",VLOOKUP($A149,#REF!,K$3+6,FALSE))</f>
        <v>#REF!</v>
      </c>
      <c r="L149" s="11" t="e">
        <f>IF($A149="","",VLOOKUP($A149,#REF!,L$3+6,FALSE))</f>
        <v>#REF!</v>
      </c>
      <c r="M149" s="11" t="e">
        <f>IF($A149="","",VLOOKUP($A149,#REF!,M$3+6,FALSE))</f>
        <v>#REF!</v>
      </c>
      <c r="N149" s="11" t="e">
        <f>IF($A149="","",VLOOKUP($A149,#REF!,N$3+6,FALSE))</f>
        <v>#REF!</v>
      </c>
      <c r="O149" s="11" t="e">
        <f>IF($A149="","",VLOOKUP($A149,#REF!,O$3+6,FALSE))</f>
        <v>#REF!</v>
      </c>
      <c r="P149" s="11" t="e">
        <f>IF($A149="","",VLOOKUP($A149,#REF!,P$3+6,FALSE))</f>
        <v>#REF!</v>
      </c>
      <c r="Q149" s="11" t="e">
        <f>IF($A149="","",VLOOKUP($A149,#REF!,Q$3+6,FALSE))</f>
        <v>#REF!</v>
      </c>
      <c r="R149" s="11" t="e">
        <f>IF($A149="","",VLOOKUP($A149,#REF!,R$3+6,FALSE))</f>
        <v>#REF!</v>
      </c>
      <c r="S149" s="11" t="e">
        <f>IF($A149="","",VLOOKUP($A149,#REF!,S$3+6,FALSE))</f>
        <v>#REF!</v>
      </c>
      <c r="T149" s="11" t="e">
        <f>IF($A149="","",VLOOKUP($A149,#REF!,T$3+6,FALSE))</f>
        <v>#REF!</v>
      </c>
      <c r="U149" s="11" t="e">
        <f>IF($A149="","",VLOOKUP($A149,#REF!,U$3+6,FALSE))</f>
        <v>#REF!</v>
      </c>
      <c r="V149" s="11" t="e">
        <f>IF($A149="","",VLOOKUP($A149,#REF!,V$3+6,FALSE))</f>
        <v>#REF!</v>
      </c>
      <c r="W149" s="11" t="e">
        <f>IF($A149="","",VLOOKUP($A149,#REF!,W$3+6,FALSE))</f>
        <v>#REF!</v>
      </c>
      <c r="X149" s="11" t="e">
        <f>IF($A149="","",VLOOKUP($A149,#REF!,X$3+6,FALSE))</f>
        <v>#REF!</v>
      </c>
      <c r="Y149" s="11" t="e">
        <f t="shared" si="10"/>
        <v>#REF!</v>
      </c>
      <c r="AA149" s="11"/>
      <c r="AD149" t="e">
        <f t="shared" si="11"/>
        <v>#REF!</v>
      </c>
      <c r="AE149" t="e">
        <f t="shared" si="12"/>
        <v>#REF!</v>
      </c>
      <c r="AF149" t="e">
        <f t="shared" si="13"/>
        <v>#REF!</v>
      </c>
      <c r="AG149" t="e">
        <f t="shared" si="14"/>
        <v>#REF!</v>
      </c>
    </row>
    <row r="150" spans="1:33" x14ac:dyDescent="0.25">
      <c r="A150" t="e">
        <f>IF(#REF!="","",#REF!)</f>
        <v>#REF!</v>
      </c>
      <c r="B150" s="10">
        <v>147</v>
      </c>
      <c r="C150" s="10" t="e">
        <f>IF(A150="","",IF(VLOOKUP(A150,#REF!,2,FALSE)=0,"",VLOOKUP(A150,#REF!,2,FALSE)))</f>
        <v>#REF!</v>
      </c>
      <c r="D150" s="10" t="e">
        <f>IF(A150="","",IF(VLOOKUP(A150,#REF!,3,FALSE)=0,"",VLOOKUP(A150,#REF!,3,FALSE)))</f>
        <v>#REF!</v>
      </c>
      <c r="E150" s="10" t="e">
        <f>IF(A150="","",IF(VLOOKUP(A150,#REF!,5,FALSE)=0,"",VLOOKUP(A150,#REF!,5,FALSE)))</f>
        <v>#REF!</v>
      </c>
      <c r="F150" s="10" t="e">
        <f>IF(A150="","",IF(VLOOKUP(A150,#REF!,4,FALSE)=0,"",VLOOKUP(A150,#REF!,4,FALSE)))</f>
        <v>#REF!</v>
      </c>
      <c r="G150" s="11" t="e">
        <f>IF($A150="","",VLOOKUP($A150,#REF!,G$3+6,FALSE))</f>
        <v>#REF!</v>
      </c>
      <c r="H150" s="11" t="e">
        <f>IF($A150="","",VLOOKUP($A150,#REF!,H$3+6,FALSE))</f>
        <v>#REF!</v>
      </c>
      <c r="I150" s="11" t="e">
        <f>IF($A150="","",VLOOKUP($A150,#REF!,I$3+6,FALSE))</f>
        <v>#REF!</v>
      </c>
      <c r="J150" s="11" t="e">
        <f>IF($A150="","",VLOOKUP($A150,#REF!,J$3+6,FALSE))</f>
        <v>#REF!</v>
      </c>
      <c r="K150" s="11" t="e">
        <f>IF($A150="","",VLOOKUP($A150,#REF!,K$3+6,FALSE))</f>
        <v>#REF!</v>
      </c>
      <c r="L150" s="11" t="e">
        <f>IF($A150="","",VLOOKUP($A150,#REF!,L$3+6,FALSE))</f>
        <v>#REF!</v>
      </c>
      <c r="M150" s="11" t="e">
        <f>IF($A150="","",VLOOKUP($A150,#REF!,M$3+6,FALSE))</f>
        <v>#REF!</v>
      </c>
      <c r="N150" s="11" t="e">
        <f>IF($A150="","",VLOOKUP($A150,#REF!,N$3+6,FALSE))</f>
        <v>#REF!</v>
      </c>
      <c r="O150" s="11" t="e">
        <f>IF($A150="","",VLOOKUP($A150,#REF!,O$3+6,FALSE))</f>
        <v>#REF!</v>
      </c>
      <c r="P150" s="11" t="e">
        <f>IF($A150="","",VLOOKUP($A150,#REF!,P$3+6,FALSE))</f>
        <v>#REF!</v>
      </c>
      <c r="Q150" s="11" t="e">
        <f>IF($A150="","",VLOOKUP($A150,#REF!,Q$3+6,FALSE))</f>
        <v>#REF!</v>
      </c>
      <c r="R150" s="11" t="e">
        <f>IF($A150="","",VLOOKUP($A150,#REF!,R$3+6,FALSE))</f>
        <v>#REF!</v>
      </c>
      <c r="S150" s="11" t="e">
        <f>IF($A150="","",VLOOKUP($A150,#REF!,S$3+6,FALSE))</f>
        <v>#REF!</v>
      </c>
      <c r="T150" s="11" t="e">
        <f>IF($A150="","",VLOOKUP($A150,#REF!,T$3+6,FALSE))</f>
        <v>#REF!</v>
      </c>
      <c r="U150" s="11" t="e">
        <f>IF($A150="","",VLOOKUP($A150,#REF!,U$3+6,FALSE))</f>
        <v>#REF!</v>
      </c>
      <c r="V150" s="11" t="e">
        <f>IF($A150="","",VLOOKUP($A150,#REF!,V$3+6,FALSE))</f>
        <v>#REF!</v>
      </c>
      <c r="W150" s="11" t="e">
        <f>IF($A150="","",VLOOKUP($A150,#REF!,W$3+6,FALSE))</f>
        <v>#REF!</v>
      </c>
      <c r="X150" s="11" t="e">
        <f>IF($A150="","",VLOOKUP($A150,#REF!,X$3+6,FALSE))</f>
        <v>#REF!</v>
      </c>
      <c r="Y150" s="11" t="e">
        <f t="shared" si="10"/>
        <v>#REF!</v>
      </c>
      <c r="AA150" s="11"/>
      <c r="AD150" t="e">
        <f t="shared" si="11"/>
        <v>#REF!</v>
      </c>
      <c r="AE150" t="e">
        <f t="shared" si="12"/>
        <v>#REF!</v>
      </c>
      <c r="AF150" t="e">
        <f t="shared" si="13"/>
        <v>#REF!</v>
      </c>
      <c r="AG150" t="e">
        <f t="shared" si="14"/>
        <v>#REF!</v>
      </c>
    </row>
    <row r="151" spans="1:33" x14ac:dyDescent="0.25">
      <c r="A151" t="e">
        <f>IF(#REF!="","",#REF!)</f>
        <v>#REF!</v>
      </c>
      <c r="B151" s="10">
        <v>148</v>
      </c>
      <c r="C151" s="10" t="e">
        <f>IF(A151="","",IF(VLOOKUP(A151,#REF!,2,FALSE)=0,"",VLOOKUP(A151,#REF!,2,FALSE)))</f>
        <v>#REF!</v>
      </c>
      <c r="D151" s="10" t="e">
        <f>IF(A151="","",IF(VLOOKUP(A151,#REF!,3,FALSE)=0,"",VLOOKUP(A151,#REF!,3,FALSE)))</f>
        <v>#REF!</v>
      </c>
      <c r="E151" s="10" t="e">
        <f>IF(A151="","",IF(VLOOKUP(A151,#REF!,5,FALSE)=0,"",VLOOKUP(A151,#REF!,5,FALSE)))</f>
        <v>#REF!</v>
      </c>
      <c r="F151" s="10" t="e">
        <f>IF(A151="","",IF(VLOOKUP(A151,#REF!,4,FALSE)=0,"",VLOOKUP(A151,#REF!,4,FALSE)))</f>
        <v>#REF!</v>
      </c>
      <c r="G151" s="11" t="e">
        <f>IF($A151="","",VLOOKUP($A151,#REF!,G$3+6,FALSE))</f>
        <v>#REF!</v>
      </c>
      <c r="H151" s="11" t="e">
        <f>IF($A151="","",VLOOKUP($A151,#REF!,H$3+6,FALSE))</f>
        <v>#REF!</v>
      </c>
      <c r="I151" s="11" t="e">
        <f>IF($A151="","",VLOOKUP($A151,#REF!,I$3+6,FALSE))</f>
        <v>#REF!</v>
      </c>
      <c r="J151" s="11" t="e">
        <f>IF($A151="","",VLOOKUP($A151,#REF!,J$3+6,FALSE))</f>
        <v>#REF!</v>
      </c>
      <c r="K151" s="11" t="e">
        <f>IF($A151="","",VLOOKUP($A151,#REF!,K$3+6,FALSE))</f>
        <v>#REF!</v>
      </c>
      <c r="L151" s="11" t="e">
        <f>IF($A151="","",VLOOKUP($A151,#REF!,L$3+6,FALSE))</f>
        <v>#REF!</v>
      </c>
      <c r="M151" s="11" t="e">
        <f>IF($A151="","",VLOOKUP($A151,#REF!,M$3+6,FALSE))</f>
        <v>#REF!</v>
      </c>
      <c r="N151" s="11" t="e">
        <f>IF($A151="","",VLOOKUP($A151,#REF!,N$3+6,FALSE))</f>
        <v>#REF!</v>
      </c>
      <c r="O151" s="11" t="e">
        <f>IF($A151="","",VLOOKUP($A151,#REF!,O$3+6,FALSE))</f>
        <v>#REF!</v>
      </c>
      <c r="P151" s="11" t="e">
        <f>IF($A151="","",VLOOKUP($A151,#REF!,P$3+6,FALSE))</f>
        <v>#REF!</v>
      </c>
      <c r="Q151" s="11" t="e">
        <f>IF($A151="","",VLOOKUP($A151,#REF!,Q$3+6,FALSE))</f>
        <v>#REF!</v>
      </c>
      <c r="R151" s="11" t="e">
        <f>IF($A151="","",VLOOKUP($A151,#REF!,R$3+6,FALSE))</f>
        <v>#REF!</v>
      </c>
      <c r="S151" s="11" t="e">
        <f>IF($A151="","",VLOOKUP($A151,#REF!,S$3+6,FALSE))</f>
        <v>#REF!</v>
      </c>
      <c r="T151" s="11" t="e">
        <f>IF($A151="","",VLOOKUP($A151,#REF!,T$3+6,FALSE))</f>
        <v>#REF!</v>
      </c>
      <c r="U151" s="11" t="e">
        <f>IF($A151="","",VLOOKUP($A151,#REF!,U$3+6,FALSE))</f>
        <v>#REF!</v>
      </c>
      <c r="V151" s="11" t="e">
        <f>IF($A151="","",VLOOKUP($A151,#REF!,V$3+6,FALSE))</f>
        <v>#REF!</v>
      </c>
      <c r="W151" s="11" t="e">
        <f>IF($A151="","",VLOOKUP($A151,#REF!,W$3+6,FALSE))</f>
        <v>#REF!</v>
      </c>
      <c r="X151" s="11" t="e">
        <f>IF($A151="","",VLOOKUP($A151,#REF!,X$3+6,FALSE))</f>
        <v>#REF!</v>
      </c>
      <c r="Y151" s="11" t="e">
        <f t="shared" si="10"/>
        <v>#REF!</v>
      </c>
      <c r="AA151" s="11"/>
      <c r="AD151" t="e">
        <f t="shared" si="11"/>
        <v>#REF!</v>
      </c>
      <c r="AE151" t="e">
        <f t="shared" si="12"/>
        <v>#REF!</v>
      </c>
      <c r="AF151" t="e">
        <f t="shared" si="13"/>
        <v>#REF!</v>
      </c>
      <c r="AG151" t="e">
        <f t="shared" si="14"/>
        <v>#REF!</v>
      </c>
    </row>
    <row r="152" spans="1:33" x14ac:dyDescent="0.25">
      <c r="A152" t="e">
        <f>IF(#REF!="","",#REF!)</f>
        <v>#REF!</v>
      </c>
      <c r="B152" s="10">
        <v>149</v>
      </c>
      <c r="C152" s="10" t="e">
        <f>IF(A152="","",IF(VLOOKUP(A152,#REF!,2,FALSE)=0,"",VLOOKUP(A152,#REF!,2,FALSE)))</f>
        <v>#REF!</v>
      </c>
      <c r="D152" s="10" t="e">
        <f>IF(A152="","",IF(VLOOKUP(A152,#REF!,3,FALSE)=0,"",VLOOKUP(A152,#REF!,3,FALSE)))</f>
        <v>#REF!</v>
      </c>
      <c r="E152" s="10" t="e">
        <f>IF(A152="","",IF(VLOOKUP(A152,#REF!,5,FALSE)=0,"",VLOOKUP(A152,#REF!,5,FALSE)))</f>
        <v>#REF!</v>
      </c>
      <c r="F152" s="10" t="e">
        <f>IF(A152="","",IF(VLOOKUP(A152,#REF!,4,FALSE)=0,"",VLOOKUP(A152,#REF!,4,FALSE)))</f>
        <v>#REF!</v>
      </c>
      <c r="G152" s="11" t="e">
        <f>IF($A152="","",VLOOKUP($A152,#REF!,G$3+6,FALSE))</f>
        <v>#REF!</v>
      </c>
      <c r="H152" s="11" t="e">
        <f>IF($A152="","",VLOOKUP($A152,#REF!,H$3+6,FALSE))</f>
        <v>#REF!</v>
      </c>
      <c r="I152" s="11" t="e">
        <f>IF($A152="","",VLOOKUP($A152,#REF!,I$3+6,FALSE))</f>
        <v>#REF!</v>
      </c>
      <c r="J152" s="11" t="e">
        <f>IF($A152="","",VLOOKUP($A152,#REF!,J$3+6,FALSE))</f>
        <v>#REF!</v>
      </c>
      <c r="K152" s="11" t="e">
        <f>IF($A152="","",VLOOKUP($A152,#REF!,K$3+6,FALSE))</f>
        <v>#REF!</v>
      </c>
      <c r="L152" s="11" t="e">
        <f>IF($A152="","",VLOOKUP($A152,#REF!,L$3+6,FALSE))</f>
        <v>#REF!</v>
      </c>
      <c r="M152" s="11" t="e">
        <f>IF($A152="","",VLOOKUP($A152,#REF!,M$3+6,FALSE))</f>
        <v>#REF!</v>
      </c>
      <c r="N152" s="11" t="e">
        <f>IF($A152="","",VLOOKUP($A152,#REF!,N$3+6,FALSE))</f>
        <v>#REF!</v>
      </c>
      <c r="O152" s="11" t="e">
        <f>IF($A152="","",VLOOKUP($A152,#REF!,O$3+6,FALSE))</f>
        <v>#REF!</v>
      </c>
      <c r="P152" s="11" t="e">
        <f>IF($A152="","",VLOOKUP($A152,#REF!,P$3+6,FALSE))</f>
        <v>#REF!</v>
      </c>
      <c r="Q152" s="11" t="e">
        <f>IF($A152="","",VLOOKUP($A152,#REF!,Q$3+6,FALSE))</f>
        <v>#REF!</v>
      </c>
      <c r="R152" s="11" t="e">
        <f>IF($A152="","",VLOOKUP($A152,#REF!,R$3+6,FALSE))</f>
        <v>#REF!</v>
      </c>
      <c r="S152" s="11" t="e">
        <f>IF($A152="","",VLOOKUP($A152,#REF!,S$3+6,FALSE))</f>
        <v>#REF!</v>
      </c>
      <c r="T152" s="11" t="e">
        <f>IF($A152="","",VLOOKUP($A152,#REF!,T$3+6,FALSE))</f>
        <v>#REF!</v>
      </c>
      <c r="U152" s="11" t="e">
        <f>IF($A152="","",VLOOKUP($A152,#REF!,U$3+6,FALSE))</f>
        <v>#REF!</v>
      </c>
      <c r="V152" s="11" t="e">
        <f>IF($A152="","",VLOOKUP($A152,#REF!,V$3+6,FALSE))</f>
        <v>#REF!</v>
      </c>
      <c r="W152" s="11" t="e">
        <f>IF($A152="","",VLOOKUP($A152,#REF!,W$3+6,FALSE))</f>
        <v>#REF!</v>
      </c>
      <c r="X152" s="11" t="e">
        <f>IF($A152="","",VLOOKUP($A152,#REF!,X$3+6,FALSE))</f>
        <v>#REF!</v>
      </c>
      <c r="Y152" s="11" t="e">
        <f t="shared" si="10"/>
        <v>#REF!</v>
      </c>
      <c r="AA152" s="11"/>
      <c r="AD152" t="e">
        <f t="shared" si="11"/>
        <v>#REF!</v>
      </c>
      <c r="AE152" t="e">
        <f t="shared" si="12"/>
        <v>#REF!</v>
      </c>
      <c r="AF152" t="e">
        <f t="shared" si="13"/>
        <v>#REF!</v>
      </c>
      <c r="AG152" t="e">
        <f t="shared" si="14"/>
        <v>#REF!</v>
      </c>
    </row>
    <row r="153" spans="1:33" x14ac:dyDescent="0.25">
      <c r="A153" t="e">
        <f>IF(#REF!="","",#REF!)</f>
        <v>#REF!</v>
      </c>
      <c r="B153" s="10">
        <v>150</v>
      </c>
      <c r="C153" s="10" t="e">
        <f>IF(A153="","",IF(VLOOKUP(A153,#REF!,2,FALSE)=0,"",VLOOKUP(A153,#REF!,2,FALSE)))</f>
        <v>#REF!</v>
      </c>
      <c r="D153" s="10" t="e">
        <f>IF(A153="","",IF(VLOOKUP(A153,#REF!,3,FALSE)=0,"",VLOOKUP(A153,#REF!,3,FALSE)))</f>
        <v>#REF!</v>
      </c>
      <c r="E153" s="10" t="e">
        <f>IF(A153="","",IF(VLOOKUP(A153,#REF!,5,FALSE)=0,"",VLOOKUP(A153,#REF!,5,FALSE)))</f>
        <v>#REF!</v>
      </c>
      <c r="F153" s="10" t="e">
        <f>IF(A153="","",IF(VLOOKUP(A153,#REF!,4,FALSE)=0,"",VLOOKUP(A153,#REF!,4,FALSE)))</f>
        <v>#REF!</v>
      </c>
      <c r="G153" s="11" t="e">
        <f>IF($A153="","",VLOOKUP($A153,#REF!,G$3+6,FALSE))</f>
        <v>#REF!</v>
      </c>
      <c r="H153" s="11" t="e">
        <f>IF($A153="","",VLOOKUP($A153,#REF!,H$3+6,FALSE))</f>
        <v>#REF!</v>
      </c>
      <c r="I153" s="11" t="e">
        <f>IF($A153="","",VLOOKUP($A153,#REF!,I$3+6,FALSE))</f>
        <v>#REF!</v>
      </c>
      <c r="J153" s="11" t="e">
        <f>IF($A153="","",VLOOKUP($A153,#REF!,J$3+6,FALSE))</f>
        <v>#REF!</v>
      </c>
      <c r="K153" s="11" t="e">
        <f>IF($A153="","",VLOOKUP($A153,#REF!,K$3+6,FALSE))</f>
        <v>#REF!</v>
      </c>
      <c r="L153" s="11" t="e">
        <f>IF($A153="","",VLOOKUP($A153,#REF!,L$3+6,FALSE))</f>
        <v>#REF!</v>
      </c>
      <c r="M153" s="11" t="e">
        <f>IF($A153="","",VLOOKUP($A153,#REF!,M$3+6,FALSE))</f>
        <v>#REF!</v>
      </c>
      <c r="N153" s="11" t="e">
        <f>IF($A153="","",VLOOKUP($A153,#REF!,N$3+6,FALSE))</f>
        <v>#REF!</v>
      </c>
      <c r="O153" s="11" t="e">
        <f>IF($A153="","",VLOOKUP($A153,#REF!,O$3+6,FALSE))</f>
        <v>#REF!</v>
      </c>
      <c r="P153" s="11" t="e">
        <f>IF($A153="","",VLOOKUP($A153,#REF!,P$3+6,FALSE))</f>
        <v>#REF!</v>
      </c>
      <c r="Q153" s="11" t="e">
        <f>IF($A153="","",VLOOKUP($A153,#REF!,Q$3+6,FALSE))</f>
        <v>#REF!</v>
      </c>
      <c r="R153" s="11" t="e">
        <f>IF($A153="","",VLOOKUP($A153,#REF!,R$3+6,FALSE))</f>
        <v>#REF!</v>
      </c>
      <c r="S153" s="11" t="e">
        <f>IF($A153="","",VLOOKUP($A153,#REF!,S$3+6,FALSE))</f>
        <v>#REF!</v>
      </c>
      <c r="T153" s="11" t="e">
        <f>IF($A153="","",VLOOKUP($A153,#REF!,T$3+6,FALSE))</f>
        <v>#REF!</v>
      </c>
      <c r="U153" s="11" t="e">
        <f>IF($A153="","",VLOOKUP($A153,#REF!,U$3+6,FALSE))</f>
        <v>#REF!</v>
      </c>
      <c r="V153" s="11" t="e">
        <f>IF($A153="","",VLOOKUP($A153,#REF!,V$3+6,FALSE))</f>
        <v>#REF!</v>
      </c>
      <c r="W153" s="11" t="e">
        <f>IF($A153="","",VLOOKUP($A153,#REF!,W$3+6,FALSE))</f>
        <v>#REF!</v>
      </c>
      <c r="X153" s="11" t="e">
        <f>IF($A153="","",VLOOKUP($A153,#REF!,X$3+6,FALSE))</f>
        <v>#REF!</v>
      </c>
      <c r="Y153" s="11" t="e">
        <f t="shared" si="10"/>
        <v>#REF!</v>
      </c>
      <c r="AA153" s="11"/>
      <c r="AD153" t="e">
        <f t="shared" si="11"/>
        <v>#REF!</v>
      </c>
      <c r="AE153" t="e">
        <f t="shared" si="12"/>
        <v>#REF!</v>
      </c>
      <c r="AF153" t="e">
        <f t="shared" si="13"/>
        <v>#REF!</v>
      </c>
      <c r="AG153" t="e">
        <f t="shared" si="14"/>
        <v>#REF!</v>
      </c>
    </row>
    <row r="154" spans="1:33" x14ac:dyDescent="0.25">
      <c r="A154" t="e">
        <f>IF(#REF!="","",#REF!)</f>
        <v>#REF!</v>
      </c>
      <c r="B154" s="10">
        <v>151</v>
      </c>
      <c r="C154" s="10" t="e">
        <f>IF(A154="","",IF(VLOOKUP(A154,#REF!,2,FALSE)=0,"",VLOOKUP(A154,#REF!,2,FALSE)))</f>
        <v>#REF!</v>
      </c>
      <c r="D154" s="10" t="e">
        <f>IF(A154="","",IF(VLOOKUP(A154,#REF!,3,FALSE)=0,"",VLOOKUP(A154,#REF!,3,FALSE)))</f>
        <v>#REF!</v>
      </c>
      <c r="E154" s="10" t="e">
        <f>IF(A154="","",IF(VLOOKUP(A154,#REF!,5,FALSE)=0,"",VLOOKUP(A154,#REF!,5,FALSE)))</f>
        <v>#REF!</v>
      </c>
      <c r="F154" s="10" t="e">
        <f>IF(A154="","",IF(VLOOKUP(A154,#REF!,4,FALSE)=0,"",VLOOKUP(A154,#REF!,4,FALSE)))</f>
        <v>#REF!</v>
      </c>
      <c r="G154" s="11" t="e">
        <f>IF($A154="","",VLOOKUP($A154,#REF!,G$3+6,FALSE))</f>
        <v>#REF!</v>
      </c>
      <c r="H154" s="11" t="e">
        <f>IF($A154="","",VLOOKUP($A154,#REF!,H$3+6,FALSE))</f>
        <v>#REF!</v>
      </c>
      <c r="I154" s="11" t="e">
        <f>IF($A154="","",VLOOKUP($A154,#REF!,I$3+6,FALSE))</f>
        <v>#REF!</v>
      </c>
      <c r="J154" s="11" t="e">
        <f>IF($A154="","",VLOOKUP($A154,#REF!,J$3+6,FALSE))</f>
        <v>#REF!</v>
      </c>
      <c r="K154" s="11" t="e">
        <f>IF($A154="","",VLOOKUP($A154,#REF!,K$3+6,FALSE))</f>
        <v>#REF!</v>
      </c>
      <c r="L154" s="11" t="e">
        <f>IF($A154="","",VLOOKUP($A154,#REF!,L$3+6,FALSE))</f>
        <v>#REF!</v>
      </c>
      <c r="M154" s="11" t="e">
        <f>IF($A154="","",VLOOKUP($A154,#REF!,M$3+6,FALSE))</f>
        <v>#REF!</v>
      </c>
      <c r="N154" s="11" t="e">
        <f>IF($A154="","",VLOOKUP($A154,#REF!,N$3+6,FALSE))</f>
        <v>#REF!</v>
      </c>
      <c r="O154" s="11" t="e">
        <f>IF($A154="","",VLOOKUP($A154,#REF!,O$3+6,FALSE))</f>
        <v>#REF!</v>
      </c>
      <c r="P154" s="11" t="e">
        <f>IF($A154="","",VLOOKUP($A154,#REF!,P$3+6,FALSE))</f>
        <v>#REF!</v>
      </c>
      <c r="Q154" s="11" t="e">
        <f>IF($A154="","",VLOOKUP($A154,#REF!,Q$3+6,FALSE))</f>
        <v>#REF!</v>
      </c>
      <c r="R154" s="11" t="e">
        <f>IF($A154="","",VLOOKUP($A154,#REF!,R$3+6,FALSE))</f>
        <v>#REF!</v>
      </c>
      <c r="S154" s="11" t="e">
        <f>IF($A154="","",VLOOKUP($A154,#REF!,S$3+6,FALSE))</f>
        <v>#REF!</v>
      </c>
      <c r="T154" s="11" t="e">
        <f>IF($A154="","",VLOOKUP($A154,#REF!,T$3+6,FALSE))</f>
        <v>#REF!</v>
      </c>
      <c r="U154" s="11" t="e">
        <f>IF($A154="","",VLOOKUP($A154,#REF!,U$3+6,FALSE))</f>
        <v>#REF!</v>
      </c>
      <c r="V154" s="11" t="e">
        <f>IF($A154="","",VLOOKUP($A154,#REF!,V$3+6,FALSE))</f>
        <v>#REF!</v>
      </c>
      <c r="W154" s="11" t="e">
        <f>IF($A154="","",VLOOKUP($A154,#REF!,W$3+6,FALSE))</f>
        <v>#REF!</v>
      </c>
      <c r="X154" s="11" t="e">
        <f>IF($A154="","",VLOOKUP($A154,#REF!,X$3+6,FALSE))</f>
        <v>#REF!</v>
      </c>
      <c r="Y154" s="11" t="e">
        <f t="shared" si="10"/>
        <v>#REF!</v>
      </c>
      <c r="AA154" s="11"/>
      <c r="AD154" t="e">
        <f t="shared" si="11"/>
        <v>#REF!</v>
      </c>
      <c r="AE154" t="e">
        <f t="shared" si="12"/>
        <v>#REF!</v>
      </c>
      <c r="AF154" t="e">
        <f t="shared" si="13"/>
        <v>#REF!</v>
      </c>
      <c r="AG154" t="e">
        <f t="shared" si="14"/>
        <v>#REF!</v>
      </c>
    </row>
    <row r="155" spans="1:33" x14ac:dyDescent="0.25">
      <c r="A155" t="e">
        <f>IF(#REF!="","",#REF!)</f>
        <v>#REF!</v>
      </c>
      <c r="B155" s="10">
        <v>152</v>
      </c>
      <c r="C155" s="10" t="e">
        <f>IF(A155="","",IF(VLOOKUP(A155,#REF!,2,FALSE)=0,"",VLOOKUP(A155,#REF!,2,FALSE)))</f>
        <v>#REF!</v>
      </c>
      <c r="D155" s="10" t="e">
        <f>IF(A155="","",IF(VLOOKUP(A155,#REF!,3,FALSE)=0,"",VLOOKUP(A155,#REF!,3,FALSE)))</f>
        <v>#REF!</v>
      </c>
      <c r="E155" s="10" t="e">
        <f>IF(A155="","",IF(VLOOKUP(A155,#REF!,5,FALSE)=0,"",VLOOKUP(A155,#REF!,5,FALSE)))</f>
        <v>#REF!</v>
      </c>
      <c r="F155" s="10" t="e">
        <f>IF(A155="","",IF(VLOOKUP(A155,#REF!,4,FALSE)=0,"",VLOOKUP(A155,#REF!,4,FALSE)))</f>
        <v>#REF!</v>
      </c>
      <c r="G155" s="11" t="e">
        <f>IF($A155="","",VLOOKUP($A155,#REF!,G$3+6,FALSE))</f>
        <v>#REF!</v>
      </c>
      <c r="H155" s="11" t="e">
        <f>IF($A155="","",VLOOKUP($A155,#REF!,H$3+6,FALSE))</f>
        <v>#REF!</v>
      </c>
      <c r="I155" s="11" t="e">
        <f>IF($A155="","",VLOOKUP($A155,#REF!,I$3+6,FALSE))</f>
        <v>#REF!</v>
      </c>
      <c r="J155" s="11" t="e">
        <f>IF($A155="","",VLOOKUP($A155,#REF!,J$3+6,FALSE))</f>
        <v>#REF!</v>
      </c>
      <c r="K155" s="11" t="e">
        <f>IF($A155="","",VLOOKUP($A155,#REF!,K$3+6,FALSE))</f>
        <v>#REF!</v>
      </c>
      <c r="L155" s="11" t="e">
        <f>IF($A155="","",VLOOKUP($A155,#REF!,L$3+6,FALSE))</f>
        <v>#REF!</v>
      </c>
      <c r="M155" s="11" t="e">
        <f>IF($A155="","",VLOOKUP($A155,#REF!,M$3+6,FALSE))</f>
        <v>#REF!</v>
      </c>
      <c r="N155" s="11" t="e">
        <f>IF($A155="","",VLOOKUP($A155,#REF!,N$3+6,FALSE))</f>
        <v>#REF!</v>
      </c>
      <c r="O155" s="11" t="e">
        <f>IF($A155="","",VLOOKUP($A155,#REF!,O$3+6,FALSE))</f>
        <v>#REF!</v>
      </c>
      <c r="P155" s="11" t="e">
        <f>IF($A155="","",VLOOKUP($A155,#REF!,P$3+6,FALSE))</f>
        <v>#REF!</v>
      </c>
      <c r="Q155" s="11" t="e">
        <f>IF($A155="","",VLOOKUP($A155,#REF!,Q$3+6,FALSE))</f>
        <v>#REF!</v>
      </c>
      <c r="R155" s="11" t="e">
        <f>IF($A155="","",VLOOKUP($A155,#REF!,R$3+6,FALSE))</f>
        <v>#REF!</v>
      </c>
      <c r="S155" s="11" t="e">
        <f>IF($A155="","",VLOOKUP($A155,#REF!,S$3+6,FALSE))</f>
        <v>#REF!</v>
      </c>
      <c r="T155" s="11" t="e">
        <f>IF($A155="","",VLOOKUP($A155,#REF!,T$3+6,FALSE))</f>
        <v>#REF!</v>
      </c>
      <c r="U155" s="11" t="e">
        <f>IF($A155="","",VLOOKUP($A155,#REF!,U$3+6,FALSE))</f>
        <v>#REF!</v>
      </c>
      <c r="V155" s="11" t="e">
        <f>IF($A155="","",VLOOKUP($A155,#REF!,V$3+6,FALSE))</f>
        <v>#REF!</v>
      </c>
      <c r="W155" s="11" t="e">
        <f>IF($A155="","",VLOOKUP($A155,#REF!,W$3+6,FALSE))</f>
        <v>#REF!</v>
      </c>
      <c r="X155" s="11" t="e">
        <f>IF($A155="","",VLOOKUP($A155,#REF!,X$3+6,FALSE))</f>
        <v>#REF!</v>
      </c>
      <c r="Y155" s="11" t="e">
        <f t="shared" si="10"/>
        <v>#REF!</v>
      </c>
      <c r="AA155" s="11"/>
      <c r="AD155" t="e">
        <f t="shared" si="11"/>
        <v>#REF!</v>
      </c>
      <c r="AE155" t="e">
        <f t="shared" si="12"/>
        <v>#REF!</v>
      </c>
      <c r="AF155" t="e">
        <f t="shared" si="13"/>
        <v>#REF!</v>
      </c>
      <c r="AG155" t="e">
        <f t="shared" si="14"/>
        <v>#REF!</v>
      </c>
    </row>
    <row r="156" spans="1:33" x14ac:dyDescent="0.25">
      <c r="A156" t="e">
        <f>IF(#REF!="","",#REF!)</f>
        <v>#REF!</v>
      </c>
      <c r="B156" s="10">
        <v>153</v>
      </c>
      <c r="C156" s="10" t="e">
        <f>IF(A156="","",IF(VLOOKUP(A156,#REF!,2,FALSE)=0,"",VLOOKUP(A156,#REF!,2,FALSE)))</f>
        <v>#REF!</v>
      </c>
      <c r="D156" s="10" t="e">
        <f>IF(A156="","",IF(VLOOKUP(A156,#REF!,3,FALSE)=0,"",VLOOKUP(A156,#REF!,3,FALSE)))</f>
        <v>#REF!</v>
      </c>
      <c r="E156" s="10" t="e">
        <f>IF(A156="","",IF(VLOOKUP(A156,#REF!,5,FALSE)=0,"",VLOOKUP(A156,#REF!,5,FALSE)))</f>
        <v>#REF!</v>
      </c>
      <c r="F156" s="10" t="e">
        <f>IF(A156="","",IF(VLOOKUP(A156,#REF!,4,FALSE)=0,"",VLOOKUP(A156,#REF!,4,FALSE)))</f>
        <v>#REF!</v>
      </c>
      <c r="G156" s="11" t="e">
        <f>IF($A156="","",VLOOKUP($A156,#REF!,G$3+6,FALSE))</f>
        <v>#REF!</v>
      </c>
      <c r="H156" s="11" t="e">
        <f>IF($A156="","",VLOOKUP($A156,#REF!,H$3+6,FALSE))</f>
        <v>#REF!</v>
      </c>
      <c r="I156" s="11" t="e">
        <f>IF($A156="","",VLOOKUP($A156,#REF!,I$3+6,FALSE))</f>
        <v>#REF!</v>
      </c>
      <c r="J156" s="11" t="e">
        <f>IF($A156="","",VLOOKUP($A156,#REF!,J$3+6,FALSE))</f>
        <v>#REF!</v>
      </c>
      <c r="K156" s="11" t="e">
        <f>IF($A156="","",VLOOKUP($A156,#REF!,K$3+6,FALSE))</f>
        <v>#REF!</v>
      </c>
      <c r="L156" s="11" t="e">
        <f>IF($A156="","",VLOOKUP($A156,#REF!,L$3+6,FALSE))</f>
        <v>#REF!</v>
      </c>
      <c r="M156" s="11" t="e">
        <f>IF($A156="","",VLOOKUP($A156,#REF!,M$3+6,FALSE))</f>
        <v>#REF!</v>
      </c>
      <c r="N156" s="11" t="e">
        <f>IF($A156="","",VLOOKUP($A156,#REF!,N$3+6,FALSE))</f>
        <v>#REF!</v>
      </c>
      <c r="O156" s="11" t="e">
        <f>IF($A156="","",VLOOKUP($A156,#REF!,O$3+6,FALSE))</f>
        <v>#REF!</v>
      </c>
      <c r="P156" s="11" t="e">
        <f>IF($A156="","",VLOOKUP($A156,#REF!,P$3+6,FALSE))</f>
        <v>#REF!</v>
      </c>
      <c r="Q156" s="11" t="e">
        <f>IF($A156="","",VLOOKUP($A156,#REF!,Q$3+6,FALSE))</f>
        <v>#REF!</v>
      </c>
      <c r="R156" s="11" t="e">
        <f>IF($A156="","",VLOOKUP($A156,#REF!,R$3+6,FALSE))</f>
        <v>#REF!</v>
      </c>
      <c r="S156" s="11" t="e">
        <f>IF($A156="","",VLOOKUP($A156,#REF!,S$3+6,FALSE))</f>
        <v>#REF!</v>
      </c>
      <c r="T156" s="11" t="e">
        <f>IF($A156="","",VLOOKUP($A156,#REF!,T$3+6,FALSE))</f>
        <v>#REF!</v>
      </c>
      <c r="U156" s="11" t="e">
        <f>IF($A156="","",VLOOKUP($A156,#REF!,U$3+6,FALSE))</f>
        <v>#REF!</v>
      </c>
      <c r="V156" s="11" t="e">
        <f>IF($A156="","",VLOOKUP($A156,#REF!,V$3+6,FALSE))</f>
        <v>#REF!</v>
      </c>
      <c r="W156" s="11" t="e">
        <f>IF($A156="","",VLOOKUP($A156,#REF!,W$3+6,FALSE))</f>
        <v>#REF!</v>
      </c>
      <c r="X156" s="11" t="e">
        <f>IF($A156="","",VLOOKUP($A156,#REF!,X$3+6,FALSE))</f>
        <v>#REF!</v>
      </c>
      <c r="Y156" s="11" t="e">
        <f t="shared" si="10"/>
        <v>#REF!</v>
      </c>
      <c r="AA156" s="11"/>
      <c r="AD156" t="e">
        <f t="shared" si="11"/>
        <v>#REF!</v>
      </c>
      <c r="AE156" t="e">
        <f t="shared" si="12"/>
        <v>#REF!</v>
      </c>
      <c r="AF156" t="e">
        <f t="shared" si="13"/>
        <v>#REF!</v>
      </c>
      <c r="AG156" t="e">
        <f t="shared" si="14"/>
        <v>#REF!</v>
      </c>
    </row>
    <row r="157" spans="1:33" x14ac:dyDescent="0.25">
      <c r="A157" t="e">
        <f>IF(#REF!="","",#REF!)</f>
        <v>#REF!</v>
      </c>
      <c r="B157" s="10">
        <v>154</v>
      </c>
      <c r="C157" s="10" t="e">
        <f>IF(A157="","",IF(VLOOKUP(A157,#REF!,2,FALSE)=0,"",VLOOKUP(A157,#REF!,2,FALSE)))</f>
        <v>#REF!</v>
      </c>
      <c r="D157" s="10" t="e">
        <f>IF(A157="","",IF(VLOOKUP(A157,#REF!,3,FALSE)=0,"",VLOOKUP(A157,#REF!,3,FALSE)))</f>
        <v>#REF!</v>
      </c>
      <c r="E157" s="10" t="e">
        <f>IF(A157="","",IF(VLOOKUP(A157,#REF!,5,FALSE)=0,"",VLOOKUP(A157,#REF!,5,FALSE)))</f>
        <v>#REF!</v>
      </c>
      <c r="F157" s="10" t="e">
        <f>IF(A157="","",IF(VLOOKUP(A157,#REF!,4,FALSE)=0,"",VLOOKUP(A157,#REF!,4,FALSE)))</f>
        <v>#REF!</v>
      </c>
      <c r="G157" s="11" t="e">
        <f>IF($A157="","",VLOOKUP($A157,#REF!,G$3+6,FALSE))</f>
        <v>#REF!</v>
      </c>
      <c r="H157" s="11" t="e">
        <f>IF($A157="","",VLOOKUP($A157,#REF!,H$3+6,FALSE))</f>
        <v>#REF!</v>
      </c>
      <c r="I157" s="11" t="e">
        <f>IF($A157="","",VLOOKUP($A157,#REF!,I$3+6,FALSE))</f>
        <v>#REF!</v>
      </c>
      <c r="J157" s="11" t="e">
        <f>IF($A157="","",VLOOKUP($A157,#REF!,J$3+6,FALSE))</f>
        <v>#REF!</v>
      </c>
      <c r="K157" s="11" t="e">
        <f>IF($A157="","",VLOOKUP($A157,#REF!,K$3+6,FALSE))</f>
        <v>#REF!</v>
      </c>
      <c r="L157" s="11" t="e">
        <f>IF($A157="","",VLOOKUP($A157,#REF!,L$3+6,FALSE))</f>
        <v>#REF!</v>
      </c>
      <c r="M157" s="11" t="e">
        <f>IF($A157="","",VLOOKUP($A157,#REF!,M$3+6,FALSE))</f>
        <v>#REF!</v>
      </c>
      <c r="N157" s="11" t="e">
        <f>IF($A157="","",VLOOKUP($A157,#REF!,N$3+6,FALSE))</f>
        <v>#REF!</v>
      </c>
      <c r="O157" s="11" t="e">
        <f>IF($A157="","",VLOOKUP($A157,#REF!,O$3+6,FALSE))</f>
        <v>#REF!</v>
      </c>
      <c r="P157" s="11" t="e">
        <f>IF($A157="","",VLOOKUP($A157,#REF!,P$3+6,FALSE))</f>
        <v>#REF!</v>
      </c>
      <c r="Q157" s="11" t="e">
        <f>IF($A157="","",VLOOKUP($A157,#REF!,Q$3+6,FALSE))</f>
        <v>#REF!</v>
      </c>
      <c r="R157" s="11" t="e">
        <f>IF($A157="","",VLOOKUP($A157,#REF!,R$3+6,FALSE))</f>
        <v>#REF!</v>
      </c>
      <c r="S157" s="11" t="e">
        <f>IF($A157="","",VLOOKUP($A157,#REF!,S$3+6,FALSE))</f>
        <v>#REF!</v>
      </c>
      <c r="T157" s="11" t="e">
        <f>IF($A157="","",VLOOKUP($A157,#REF!,T$3+6,FALSE))</f>
        <v>#REF!</v>
      </c>
      <c r="U157" s="11" t="e">
        <f>IF($A157="","",VLOOKUP($A157,#REF!,U$3+6,FALSE))</f>
        <v>#REF!</v>
      </c>
      <c r="V157" s="11" t="e">
        <f>IF($A157="","",VLOOKUP($A157,#REF!,V$3+6,FALSE))</f>
        <v>#REF!</v>
      </c>
      <c r="W157" s="11" t="e">
        <f>IF($A157="","",VLOOKUP($A157,#REF!,W$3+6,FALSE))</f>
        <v>#REF!</v>
      </c>
      <c r="X157" s="11" t="e">
        <f>IF($A157="","",VLOOKUP($A157,#REF!,X$3+6,FALSE))</f>
        <v>#REF!</v>
      </c>
      <c r="Y157" s="11" t="e">
        <f t="shared" si="10"/>
        <v>#REF!</v>
      </c>
      <c r="AA157" s="11"/>
      <c r="AD157" t="e">
        <f t="shared" si="11"/>
        <v>#REF!</v>
      </c>
      <c r="AE157" t="e">
        <f t="shared" si="12"/>
        <v>#REF!</v>
      </c>
      <c r="AF157" t="e">
        <f t="shared" si="13"/>
        <v>#REF!</v>
      </c>
      <c r="AG157" t="e">
        <f t="shared" si="14"/>
        <v>#REF!</v>
      </c>
    </row>
    <row r="158" spans="1:33" x14ac:dyDescent="0.25">
      <c r="A158" t="e">
        <f>IF(#REF!="","",#REF!)</f>
        <v>#REF!</v>
      </c>
      <c r="B158" s="10">
        <v>155</v>
      </c>
      <c r="C158" s="10" t="e">
        <f>IF(A158="","",IF(VLOOKUP(A158,#REF!,2,FALSE)=0,"",VLOOKUP(A158,#REF!,2,FALSE)))</f>
        <v>#REF!</v>
      </c>
      <c r="D158" s="10" t="e">
        <f>IF(A158="","",IF(VLOOKUP(A158,#REF!,3,FALSE)=0,"",VLOOKUP(A158,#REF!,3,FALSE)))</f>
        <v>#REF!</v>
      </c>
      <c r="E158" s="10" t="e">
        <f>IF(A158="","",IF(VLOOKUP(A158,#REF!,5,FALSE)=0,"",VLOOKUP(A158,#REF!,5,FALSE)))</f>
        <v>#REF!</v>
      </c>
      <c r="F158" s="10" t="e">
        <f>IF(A158="","",IF(VLOOKUP(A158,#REF!,4,FALSE)=0,"",VLOOKUP(A158,#REF!,4,FALSE)))</f>
        <v>#REF!</v>
      </c>
      <c r="G158" s="11" t="e">
        <f>IF($A158="","",VLOOKUP($A158,#REF!,G$3+6,FALSE))</f>
        <v>#REF!</v>
      </c>
      <c r="H158" s="11" t="e">
        <f>IF($A158="","",VLOOKUP($A158,#REF!,H$3+6,FALSE))</f>
        <v>#REF!</v>
      </c>
      <c r="I158" s="11" t="e">
        <f>IF($A158="","",VLOOKUP($A158,#REF!,I$3+6,FALSE))</f>
        <v>#REF!</v>
      </c>
      <c r="J158" s="11" t="e">
        <f>IF($A158="","",VLOOKUP($A158,#REF!,J$3+6,FALSE))</f>
        <v>#REF!</v>
      </c>
      <c r="K158" s="11" t="e">
        <f>IF($A158="","",VLOOKUP($A158,#REF!,K$3+6,FALSE))</f>
        <v>#REF!</v>
      </c>
      <c r="L158" s="11" t="e">
        <f>IF($A158="","",VLOOKUP($A158,#REF!,L$3+6,FALSE))</f>
        <v>#REF!</v>
      </c>
      <c r="M158" s="11" t="e">
        <f>IF($A158="","",VLOOKUP($A158,#REF!,M$3+6,FALSE))</f>
        <v>#REF!</v>
      </c>
      <c r="N158" s="11" t="e">
        <f>IF($A158="","",VLOOKUP($A158,#REF!,N$3+6,FALSE))</f>
        <v>#REF!</v>
      </c>
      <c r="O158" s="11" t="e">
        <f>IF($A158="","",VLOOKUP($A158,#REF!,O$3+6,FALSE))</f>
        <v>#REF!</v>
      </c>
      <c r="P158" s="11" t="e">
        <f>IF($A158="","",VLOOKUP($A158,#REF!,P$3+6,FALSE))</f>
        <v>#REF!</v>
      </c>
      <c r="Q158" s="11" t="e">
        <f>IF($A158="","",VLOOKUP($A158,#REF!,Q$3+6,FALSE))</f>
        <v>#REF!</v>
      </c>
      <c r="R158" s="11" t="e">
        <f>IF($A158="","",VLOOKUP($A158,#REF!,R$3+6,FALSE))</f>
        <v>#REF!</v>
      </c>
      <c r="S158" s="11" t="e">
        <f>IF($A158="","",VLOOKUP($A158,#REF!,S$3+6,FALSE))</f>
        <v>#REF!</v>
      </c>
      <c r="T158" s="11" t="e">
        <f>IF($A158="","",VLOOKUP($A158,#REF!,T$3+6,FALSE))</f>
        <v>#REF!</v>
      </c>
      <c r="U158" s="11" t="e">
        <f>IF($A158="","",VLOOKUP($A158,#REF!,U$3+6,FALSE))</f>
        <v>#REF!</v>
      </c>
      <c r="V158" s="11" t="e">
        <f>IF($A158="","",VLOOKUP($A158,#REF!,V$3+6,FALSE))</f>
        <v>#REF!</v>
      </c>
      <c r="W158" s="11" t="e">
        <f>IF($A158="","",VLOOKUP($A158,#REF!,W$3+6,FALSE))</f>
        <v>#REF!</v>
      </c>
      <c r="X158" s="11" t="e">
        <f>IF($A158="","",VLOOKUP($A158,#REF!,X$3+6,FALSE))</f>
        <v>#REF!</v>
      </c>
      <c r="Y158" s="11" t="e">
        <f t="shared" si="10"/>
        <v>#REF!</v>
      </c>
      <c r="AA158" s="11"/>
      <c r="AD158" t="e">
        <f t="shared" si="11"/>
        <v>#REF!</v>
      </c>
      <c r="AE158" t="e">
        <f t="shared" si="12"/>
        <v>#REF!</v>
      </c>
      <c r="AF158" t="e">
        <f t="shared" si="13"/>
        <v>#REF!</v>
      </c>
      <c r="AG158" t="e">
        <f t="shared" si="14"/>
        <v>#REF!</v>
      </c>
    </row>
    <row r="159" spans="1:33" x14ac:dyDescent="0.25">
      <c r="A159" t="e">
        <f>IF(#REF!="","",#REF!)</f>
        <v>#REF!</v>
      </c>
      <c r="B159" s="10">
        <v>156</v>
      </c>
      <c r="C159" s="10" t="e">
        <f>IF(A159="","",IF(VLOOKUP(A159,#REF!,2,FALSE)=0,"",VLOOKUP(A159,#REF!,2,FALSE)))</f>
        <v>#REF!</v>
      </c>
      <c r="D159" s="10" t="e">
        <f>IF(A159="","",IF(VLOOKUP(A159,#REF!,3,FALSE)=0,"",VLOOKUP(A159,#REF!,3,FALSE)))</f>
        <v>#REF!</v>
      </c>
      <c r="E159" s="10" t="e">
        <f>IF(A159="","",IF(VLOOKUP(A159,#REF!,5,FALSE)=0,"",VLOOKUP(A159,#REF!,5,FALSE)))</f>
        <v>#REF!</v>
      </c>
      <c r="F159" s="10" t="e">
        <f>IF(A159="","",IF(VLOOKUP(A159,#REF!,4,FALSE)=0,"",VLOOKUP(A159,#REF!,4,FALSE)))</f>
        <v>#REF!</v>
      </c>
      <c r="G159" s="11" t="e">
        <f>IF($A159="","",VLOOKUP($A159,#REF!,G$3+6,FALSE))</f>
        <v>#REF!</v>
      </c>
      <c r="H159" s="11" t="e">
        <f>IF($A159="","",VLOOKUP($A159,#REF!,H$3+6,FALSE))</f>
        <v>#REF!</v>
      </c>
      <c r="I159" s="11" t="e">
        <f>IF($A159="","",VLOOKUP($A159,#REF!,I$3+6,FALSE))</f>
        <v>#REF!</v>
      </c>
      <c r="J159" s="11" t="e">
        <f>IF($A159="","",VLOOKUP($A159,#REF!,J$3+6,FALSE))</f>
        <v>#REF!</v>
      </c>
      <c r="K159" s="11" t="e">
        <f>IF($A159="","",VLOOKUP($A159,#REF!,K$3+6,FALSE))</f>
        <v>#REF!</v>
      </c>
      <c r="L159" s="11" t="e">
        <f>IF($A159="","",VLOOKUP($A159,#REF!,L$3+6,FALSE))</f>
        <v>#REF!</v>
      </c>
      <c r="M159" s="11" t="e">
        <f>IF($A159="","",VLOOKUP($A159,#REF!,M$3+6,FALSE))</f>
        <v>#REF!</v>
      </c>
      <c r="N159" s="11" t="e">
        <f>IF($A159="","",VLOOKUP($A159,#REF!,N$3+6,FALSE))</f>
        <v>#REF!</v>
      </c>
      <c r="O159" s="11" t="e">
        <f>IF($A159="","",VLOOKUP($A159,#REF!,O$3+6,FALSE))</f>
        <v>#REF!</v>
      </c>
      <c r="P159" s="11" t="e">
        <f>IF($A159="","",VLOOKUP($A159,#REF!,P$3+6,FALSE))</f>
        <v>#REF!</v>
      </c>
      <c r="Q159" s="11" t="e">
        <f>IF($A159="","",VLOOKUP($A159,#REF!,Q$3+6,FALSE))</f>
        <v>#REF!</v>
      </c>
      <c r="R159" s="11" t="e">
        <f>IF($A159="","",VLOOKUP($A159,#REF!,R$3+6,FALSE))</f>
        <v>#REF!</v>
      </c>
      <c r="S159" s="11" t="e">
        <f>IF($A159="","",VLOOKUP($A159,#REF!,S$3+6,FALSE))</f>
        <v>#REF!</v>
      </c>
      <c r="T159" s="11" t="e">
        <f>IF($A159="","",VLOOKUP($A159,#REF!,T$3+6,FALSE))</f>
        <v>#REF!</v>
      </c>
      <c r="U159" s="11" t="e">
        <f>IF($A159="","",VLOOKUP($A159,#REF!,U$3+6,FALSE))</f>
        <v>#REF!</v>
      </c>
      <c r="V159" s="11" t="e">
        <f>IF($A159="","",VLOOKUP($A159,#REF!,V$3+6,FALSE))</f>
        <v>#REF!</v>
      </c>
      <c r="W159" s="11" t="e">
        <f>IF($A159="","",VLOOKUP($A159,#REF!,W$3+6,FALSE))</f>
        <v>#REF!</v>
      </c>
      <c r="X159" s="11" t="e">
        <f>IF($A159="","",VLOOKUP($A159,#REF!,X$3+6,FALSE))</f>
        <v>#REF!</v>
      </c>
      <c r="Y159" s="11" t="e">
        <f t="shared" si="10"/>
        <v>#REF!</v>
      </c>
      <c r="AA159" s="11"/>
      <c r="AD159" t="e">
        <f t="shared" si="11"/>
        <v>#REF!</v>
      </c>
      <c r="AE159" t="e">
        <f t="shared" si="12"/>
        <v>#REF!</v>
      </c>
      <c r="AF159" t="e">
        <f t="shared" si="13"/>
        <v>#REF!</v>
      </c>
      <c r="AG159" t="e">
        <f t="shared" si="14"/>
        <v>#REF!</v>
      </c>
    </row>
    <row r="160" spans="1:33" x14ac:dyDescent="0.25">
      <c r="A160" t="e">
        <f>IF(#REF!="","",#REF!)</f>
        <v>#REF!</v>
      </c>
      <c r="B160" s="10">
        <v>157</v>
      </c>
      <c r="C160" s="10" t="e">
        <f>IF(A160="","",IF(VLOOKUP(A160,#REF!,2,FALSE)=0,"",VLOOKUP(A160,#REF!,2,FALSE)))</f>
        <v>#REF!</v>
      </c>
      <c r="D160" s="10" t="e">
        <f>IF(A160="","",IF(VLOOKUP(A160,#REF!,3,FALSE)=0,"",VLOOKUP(A160,#REF!,3,FALSE)))</f>
        <v>#REF!</v>
      </c>
      <c r="E160" s="10" t="e">
        <f>IF(A160="","",IF(VLOOKUP(A160,#REF!,5,FALSE)=0,"",VLOOKUP(A160,#REF!,5,FALSE)))</f>
        <v>#REF!</v>
      </c>
      <c r="F160" s="10" t="e">
        <f>IF(A160="","",IF(VLOOKUP(A160,#REF!,4,FALSE)=0,"",VLOOKUP(A160,#REF!,4,FALSE)))</f>
        <v>#REF!</v>
      </c>
      <c r="G160" s="11" t="e">
        <f>IF($A160="","",VLOOKUP($A160,#REF!,G$3+6,FALSE))</f>
        <v>#REF!</v>
      </c>
      <c r="H160" s="11" t="e">
        <f>IF($A160="","",VLOOKUP($A160,#REF!,H$3+6,FALSE))</f>
        <v>#REF!</v>
      </c>
      <c r="I160" s="11" t="e">
        <f>IF($A160="","",VLOOKUP($A160,#REF!,I$3+6,FALSE))</f>
        <v>#REF!</v>
      </c>
      <c r="J160" s="11" t="e">
        <f>IF($A160="","",VLOOKUP($A160,#REF!,J$3+6,FALSE))</f>
        <v>#REF!</v>
      </c>
      <c r="K160" s="11" t="e">
        <f>IF($A160="","",VLOOKUP($A160,#REF!,K$3+6,FALSE))</f>
        <v>#REF!</v>
      </c>
      <c r="L160" s="11" t="e">
        <f>IF($A160="","",VLOOKUP($A160,#REF!,L$3+6,FALSE))</f>
        <v>#REF!</v>
      </c>
      <c r="M160" s="11" t="e">
        <f>IF($A160="","",VLOOKUP($A160,#REF!,M$3+6,FALSE))</f>
        <v>#REF!</v>
      </c>
      <c r="N160" s="11" t="e">
        <f>IF($A160="","",VLOOKUP($A160,#REF!,N$3+6,FALSE))</f>
        <v>#REF!</v>
      </c>
      <c r="O160" s="11" t="e">
        <f>IF($A160="","",VLOOKUP($A160,#REF!,O$3+6,FALSE))</f>
        <v>#REF!</v>
      </c>
      <c r="P160" s="11" t="e">
        <f>IF($A160="","",VLOOKUP($A160,#REF!,P$3+6,FALSE))</f>
        <v>#REF!</v>
      </c>
      <c r="Q160" s="11" t="e">
        <f>IF($A160="","",VLOOKUP($A160,#REF!,Q$3+6,FALSE))</f>
        <v>#REF!</v>
      </c>
      <c r="R160" s="11" t="e">
        <f>IF($A160="","",VLOOKUP($A160,#REF!,R$3+6,FALSE))</f>
        <v>#REF!</v>
      </c>
      <c r="S160" s="11" t="e">
        <f>IF($A160="","",VLOOKUP($A160,#REF!,S$3+6,FALSE))</f>
        <v>#REF!</v>
      </c>
      <c r="T160" s="11" t="e">
        <f>IF($A160="","",VLOOKUP($A160,#REF!,T$3+6,FALSE))</f>
        <v>#REF!</v>
      </c>
      <c r="U160" s="11" t="e">
        <f>IF($A160="","",VLOOKUP($A160,#REF!,U$3+6,FALSE))</f>
        <v>#REF!</v>
      </c>
      <c r="V160" s="11" t="e">
        <f>IF($A160="","",VLOOKUP($A160,#REF!,V$3+6,FALSE))</f>
        <v>#REF!</v>
      </c>
      <c r="W160" s="11" t="e">
        <f>IF($A160="","",VLOOKUP($A160,#REF!,W$3+6,FALSE))</f>
        <v>#REF!</v>
      </c>
      <c r="X160" s="11" t="e">
        <f>IF($A160="","",VLOOKUP($A160,#REF!,X$3+6,FALSE))</f>
        <v>#REF!</v>
      </c>
      <c r="Y160" s="11" t="e">
        <f t="shared" si="10"/>
        <v>#REF!</v>
      </c>
      <c r="AA160" s="11"/>
      <c r="AD160" t="e">
        <f t="shared" si="11"/>
        <v>#REF!</v>
      </c>
      <c r="AE160" t="e">
        <f t="shared" si="12"/>
        <v>#REF!</v>
      </c>
      <c r="AF160" t="e">
        <f t="shared" si="13"/>
        <v>#REF!</v>
      </c>
      <c r="AG160" t="e">
        <f t="shared" si="14"/>
        <v>#REF!</v>
      </c>
    </row>
    <row r="161" spans="1:33" x14ac:dyDescent="0.25">
      <c r="A161" t="e">
        <f>IF(#REF!="","",#REF!)</f>
        <v>#REF!</v>
      </c>
      <c r="B161" s="10">
        <v>158</v>
      </c>
      <c r="C161" s="10" t="e">
        <f>IF(A161="","",IF(VLOOKUP(A161,#REF!,2,FALSE)=0,"",VLOOKUP(A161,#REF!,2,FALSE)))</f>
        <v>#REF!</v>
      </c>
      <c r="D161" s="10" t="e">
        <f>IF(A161="","",IF(VLOOKUP(A161,#REF!,3,FALSE)=0,"",VLOOKUP(A161,#REF!,3,FALSE)))</f>
        <v>#REF!</v>
      </c>
      <c r="E161" s="10" t="e">
        <f>IF(A161="","",IF(VLOOKUP(A161,#REF!,5,FALSE)=0,"",VLOOKUP(A161,#REF!,5,FALSE)))</f>
        <v>#REF!</v>
      </c>
      <c r="F161" s="10" t="e">
        <f>IF(A161="","",IF(VLOOKUP(A161,#REF!,4,FALSE)=0,"",VLOOKUP(A161,#REF!,4,FALSE)))</f>
        <v>#REF!</v>
      </c>
      <c r="G161" s="11" t="e">
        <f>IF($A161="","",VLOOKUP($A161,#REF!,G$3+6,FALSE))</f>
        <v>#REF!</v>
      </c>
      <c r="H161" s="11" t="e">
        <f>IF($A161="","",VLOOKUP($A161,#REF!,H$3+6,FALSE))</f>
        <v>#REF!</v>
      </c>
      <c r="I161" s="11" t="e">
        <f>IF($A161="","",VLOOKUP($A161,#REF!,I$3+6,FALSE))</f>
        <v>#REF!</v>
      </c>
      <c r="J161" s="11" t="e">
        <f>IF($A161="","",VLOOKUP($A161,#REF!,J$3+6,FALSE))</f>
        <v>#REF!</v>
      </c>
      <c r="K161" s="11" t="e">
        <f>IF($A161="","",VLOOKUP($A161,#REF!,K$3+6,FALSE))</f>
        <v>#REF!</v>
      </c>
      <c r="L161" s="11" t="e">
        <f>IF($A161="","",VLOOKUP($A161,#REF!,L$3+6,FALSE))</f>
        <v>#REF!</v>
      </c>
      <c r="M161" s="11" t="e">
        <f>IF($A161="","",VLOOKUP($A161,#REF!,M$3+6,FALSE))</f>
        <v>#REF!</v>
      </c>
      <c r="N161" s="11" t="e">
        <f>IF($A161="","",VLOOKUP($A161,#REF!,N$3+6,FALSE))</f>
        <v>#REF!</v>
      </c>
      <c r="O161" s="11" t="e">
        <f>IF($A161="","",VLOOKUP($A161,#REF!,O$3+6,FALSE))</f>
        <v>#REF!</v>
      </c>
      <c r="P161" s="11" t="e">
        <f>IF($A161="","",VLOOKUP($A161,#REF!,P$3+6,FALSE))</f>
        <v>#REF!</v>
      </c>
      <c r="Q161" s="11" t="e">
        <f>IF($A161="","",VLOOKUP($A161,#REF!,Q$3+6,FALSE))</f>
        <v>#REF!</v>
      </c>
      <c r="R161" s="11" t="e">
        <f>IF($A161="","",VLOOKUP($A161,#REF!,R$3+6,FALSE))</f>
        <v>#REF!</v>
      </c>
      <c r="S161" s="11" t="e">
        <f>IF($A161="","",VLOOKUP($A161,#REF!,S$3+6,FALSE))</f>
        <v>#REF!</v>
      </c>
      <c r="T161" s="11" t="e">
        <f>IF($A161="","",VLOOKUP($A161,#REF!,T$3+6,FALSE))</f>
        <v>#REF!</v>
      </c>
      <c r="U161" s="11" t="e">
        <f>IF($A161="","",VLOOKUP($A161,#REF!,U$3+6,FALSE))</f>
        <v>#REF!</v>
      </c>
      <c r="V161" s="11" t="e">
        <f>IF($A161="","",VLOOKUP($A161,#REF!,V$3+6,FALSE))</f>
        <v>#REF!</v>
      </c>
      <c r="W161" s="11" t="e">
        <f>IF($A161="","",VLOOKUP($A161,#REF!,W$3+6,FALSE))</f>
        <v>#REF!</v>
      </c>
      <c r="X161" s="11" t="e">
        <f>IF($A161="","",VLOOKUP($A161,#REF!,X$3+6,FALSE))</f>
        <v>#REF!</v>
      </c>
      <c r="Y161" s="11" t="e">
        <f t="shared" si="10"/>
        <v>#REF!</v>
      </c>
      <c r="AA161" s="11"/>
      <c r="AD161" t="e">
        <f t="shared" si="11"/>
        <v>#REF!</v>
      </c>
      <c r="AE161" t="e">
        <f t="shared" si="12"/>
        <v>#REF!</v>
      </c>
      <c r="AF161" t="e">
        <f t="shared" si="13"/>
        <v>#REF!</v>
      </c>
      <c r="AG161" t="e">
        <f t="shared" si="14"/>
        <v>#REF!</v>
      </c>
    </row>
    <row r="162" spans="1:33" x14ac:dyDescent="0.25">
      <c r="A162" t="e">
        <f>IF(#REF!="","",#REF!)</f>
        <v>#REF!</v>
      </c>
      <c r="B162" s="10">
        <v>159</v>
      </c>
      <c r="C162" s="10" t="e">
        <f>IF(A162="","",IF(VLOOKUP(A162,#REF!,2,FALSE)=0,"",VLOOKUP(A162,#REF!,2,FALSE)))</f>
        <v>#REF!</v>
      </c>
      <c r="D162" s="10" t="e">
        <f>IF(A162="","",IF(VLOOKUP(A162,#REF!,3,FALSE)=0,"",VLOOKUP(A162,#REF!,3,FALSE)))</f>
        <v>#REF!</v>
      </c>
      <c r="E162" s="10" t="e">
        <f>IF(A162="","",IF(VLOOKUP(A162,#REF!,5,FALSE)=0,"",VLOOKUP(A162,#REF!,5,FALSE)))</f>
        <v>#REF!</v>
      </c>
      <c r="F162" s="10" t="e">
        <f>IF(A162="","",IF(VLOOKUP(A162,#REF!,4,FALSE)=0,"",VLOOKUP(A162,#REF!,4,FALSE)))</f>
        <v>#REF!</v>
      </c>
      <c r="G162" s="11" t="e">
        <f>IF($A162="","",VLOOKUP($A162,#REF!,G$3+6,FALSE))</f>
        <v>#REF!</v>
      </c>
      <c r="H162" s="11" t="e">
        <f>IF($A162="","",VLOOKUP($A162,#REF!,H$3+6,FALSE))</f>
        <v>#REF!</v>
      </c>
      <c r="I162" s="11" t="e">
        <f>IF($A162="","",VLOOKUP($A162,#REF!,I$3+6,FALSE))</f>
        <v>#REF!</v>
      </c>
      <c r="J162" s="11" t="e">
        <f>IF($A162="","",VLOOKUP($A162,#REF!,J$3+6,FALSE))</f>
        <v>#REF!</v>
      </c>
      <c r="K162" s="11" t="e">
        <f>IF($A162="","",VLOOKUP($A162,#REF!,K$3+6,FALSE))</f>
        <v>#REF!</v>
      </c>
      <c r="L162" s="11" t="e">
        <f>IF($A162="","",VLOOKUP($A162,#REF!,L$3+6,FALSE))</f>
        <v>#REF!</v>
      </c>
      <c r="M162" s="11" t="e">
        <f>IF($A162="","",VLOOKUP($A162,#REF!,M$3+6,FALSE))</f>
        <v>#REF!</v>
      </c>
      <c r="N162" s="11" t="e">
        <f>IF($A162="","",VLOOKUP($A162,#REF!,N$3+6,FALSE))</f>
        <v>#REF!</v>
      </c>
      <c r="O162" s="11" t="e">
        <f>IF($A162="","",VLOOKUP($A162,#REF!,O$3+6,FALSE))</f>
        <v>#REF!</v>
      </c>
      <c r="P162" s="11" t="e">
        <f>IF($A162="","",VLOOKUP($A162,#REF!,P$3+6,FALSE))</f>
        <v>#REF!</v>
      </c>
      <c r="Q162" s="11" t="e">
        <f>IF($A162="","",VLOOKUP($A162,#REF!,Q$3+6,FALSE))</f>
        <v>#REF!</v>
      </c>
      <c r="R162" s="11" t="e">
        <f>IF($A162="","",VLOOKUP($A162,#REF!,R$3+6,FALSE))</f>
        <v>#REF!</v>
      </c>
      <c r="S162" s="11" t="e">
        <f>IF($A162="","",VLOOKUP($A162,#REF!,S$3+6,FALSE))</f>
        <v>#REF!</v>
      </c>
      <c r="T162" s="11" t="e">
        <f>IF($A162="","",VLOOKUP($A162,#REF!,T$3+6,FALSE))</f>
        <v>#REF!</v>
      </c>
      <c r="U162" s="11" t="e">
        <f>IF($A162="","",VLOOKUP($A162,#REF!,U$3+6,FALSE))</f>
        <v>#REF!</v>
      </c>
      <c r="V162" s="11" t="e">
        <f>IF($A162="","",VLOOKUP($A162,#REF!,V$3+6,FALSE))</f>
        <v>#REF!</v>
      </c>
      <c r="W162" s="11" t="e">
        <f>IF($A162="","",VLOOKUP($A162,#REF!,W$3+6,FALSE))</f>
        <v>#REF!</v>
      </c>
      <c r="X162" s="11" t="e">
        <f>IF($A162="","",VLOOKUP($A162,#REF!,X$3+6,FALSE))</f>
        <v>#REF!</v>
      </c>
      <c r="Y162" s="11" t="e">
        <f t="shared" si="10"/>
        <v>#REF!</v>
      </c>
      <c r="AA162" s="11"/>
      <c r="AD162" t="e">
        <f t="shared" si="11"/>
        <v>#REF!</v>
      </c>
      <c r="AE162" t="e">
        <f t="shared" si="12"/>
        <v>#REF!</v>
      </c>
      <c r="AF162" t="e">
        <f t="shared" si="13"/>
        <v>#REF!</v>
      </c>
      <c r="AG162" t="e">
        <f t="shared" si="14"/>
        <v>#REF!</v>
      </c>
    </row>
    <row r="163" spans="1:33" x14ac:dyDescent="0.25">
      <c r="A163" t="e">
        <f>IF(#REF!="","",#REF!)</f>
        <v>#REF!</v>
      </c>
      <c r="B163" s="10">
        <v>160</v>
      </c>
      <c r="C163" s="10" t="e">
        <f>IF(A163="","",IF(VLOOKUP(A163,#REF!,2,FALSE)=0,"",VLOOKUP(A163,#REF!,2,FALSE)))</f>
        <v>#REF!</v>
      </c>
      <c r="D163" s="10" t="e">
        <f>IF(A163="","",IF(VLOOKUP(A163,#REF!,3,FALSE)=0,"",VLOOKUP(A163,#REF!,3,FALSE)))</f>
        <v>#REF!</v>
      </c>
      <c r="E163" s="10" t="e">
        <f>IF(A163="","",IF(VLOOKUP(A163,#REF!,5,FALSE)=0,"",VLOOKUP(A163,#REF!,5,FALSE)))</f>
        <v>#REF!</v>
      </c>
      <c r="F163" s="10" t="e">
        <f>IF(A163="","",IF(VLOOKUP(A163,#REF!,4,FALSE)=0,"",VLOOKUP(A163,#REF!,4,FALSE)))</f>
        <v>#REF!</v>
      </c>
      <c r="G163" s="11" t="e">
        <f>IF($A163="","",VLOOKUP($A163,#REF!,G$3+6,FALSE))</f>
        <v>#REF!</v>
      </c>
      <c r="H163" s="11" t="e">
        <f>IF($A163="","",VLOOKUP($A163,#REF!,H$3+6,FALSE))</f>
        <v>#REF!</v>
      </c>
      <c r="I163" s="11" t="e">
        <f>IF($A163="","",VLOOKUP($A163,#REF!,I$3+6,FALSE))</f>
        <v>#REF!</v>
      </c>
      <c r="J163" s="11" t="e">
        <f>IF($A163="","",VLOOKUP($A163,#REF!,J$3+6,FALSE))</f>
        <v>#REF!</v>
      </c>
      <c r="K163" s="11" t="e">
        <f>IF($A163="","",VLOOKUP($A163,#REF!,K$3+6,FALSE))</f>
        <v>#REF!</v>
      </c>
      <c r="L163" s="11" t="e">
        <f>IF($A163="","",VLOOKUP($A163,#REF!,L$3+6,FALSE))</f>
        <v>#REF!</v>
      </c>
      <c r="M163" s="11" t="e">
        <f>IF($A163="","",VLOOKUP($A163,#REF!,M$3+6,FALSE))</f>
        <v>#REF!</v>
      </c>
      <c r="N163" s="11" t="e">
        <f>IF($A163="","",VLOOKUP($A163,#REF!,N$3+6,FALSE))</f>
        <v>#REF!</v>
      </c>
      <c r="O163" s="11" t="e">
        <f>IF($A163="","",VLOOKUP($A163,#REF!,O$3+6,FALSE))</f>
        <v>#REF!</v>
      </c>
      <c r="P163" s="11" t="e">
        <f>IF($A163="","",VLOOKUP($A163,#REF!,P$3+6,FALSE))</f>
        <v>#REF!</v>
      </c>
      <c r="Q163" s="11" t="e">
        <f>IF($A163="","",VLOOKUP($A163,#REF!,Q$3+6,FALSE))</f>
        <v>#REF!</v>
      </c>
      <c r="R163" s="11" t="e">
        <f>IF($A163="","",VLOOKUP($A163,#REF!,R$3+6,FALSE))</f>
        <v>#REF!</v>
      </c>
      <c r="S163" s="11" t="e">
        <f>IF($A163="","",VLOOKUP($A163,#REF!,S$3+6,FALSE))</f>
        <v>#REF!</v>
      </c>
      <c r="T163" s="11" t="e">
        <f>IF($A163="","",VLOOKUP($A163,#REF!,T$3+6,FALSE))</f>
        <v>#REF!</v>
      </c>
      <c r="U163" s="11" t="e">
        <f>IF($A163="","",VLOOKUP($A163,#REF!,U$3+6,FALSE))</f>
        <v>#REF!</v>
      </c>
      <c r="V163" s="11" t="e">
        <f>IF($A163="","",VLOOKUP($A163,#REF!,V$3+6,FALSE))</f>
        <v>#REF!</v>
      </c>
      <c r="W163" s="11" t="e">
        <f>IF($A163="","",VLOOKUP($A163,#REF!,W$3+6,FALSE))</f>
        <v>#REF!</v>
      </c>
      <c r="X163" s="11" t="e">
        <f>IF($A163="","",VLOOKUP($A163,#REF!,X$3+6,FALSE))</f>
        <v>#REF!</v>
      </c>
      <c r="Y163" s="11" t="e">
        <f t="shared" si="10"/>
        <v>#REF!</v>
      </c>
      <c r="AA163" s="11"/>
      <c r="AD163" t="e">
        <f t="shared" si="11"/>
        <v>#REF!</v>
      </c>
      <c r="AE163" t="e">
        <f t="shared" si="12"/>
        <v>#REF!</v>
      </c>
      <c r="AF163" t="e">
        <f t="shared" si="13"/>
        <v>#REF!</v>
      </c>
      <c r="AG163" t="e">
        <f t="shared" si="14"/>
        <v>#REF!</v>
      </c>
    </row>
    <row r="164" spans="1:33" x14ac:dyDescent="0.25">
      <c r="A164" t="e">
        <f>IF(#REF!="","",#REF!)</f>
        <v>#REF!</v>
      </c>
      <c r="B164" s="10">
        <v>161</v>
      </c>
      <c r="C164" s="10" t="e">
        <f>IF(A164="","",IF(VLOOKUP(A164,#REF!,2,FALSE)=0,"",VLOOKUP(A164,#REF!,2,FALSE)))</f>
        <v>#REF!</v>
      </c>
      <c r="D164" s="10" t="e">
        <f>IF(A164="","",IF(VLOOKUP(A164,#REF!,3,FALSE)=0,"",VLOOKUP(A164,#REF!,3,FALSE)))</f>
        <v>#REF!</v>
      </c>
      <c r="E164" s="10" t="e">
        <f>IF(A164="","",IF(VLOOKUP(A164,#REF!,5,FALSE)=0,"",VLOOKUP(A164,#REF!,5,FALSE)))</f>
        <v>#REF!</v>
      </c>
      <c r="F164" s="10" t="e">
        <f>IF(A164="","",IF(VLOOKUP(A164,#REF!,4,FALSE)=0,"",VLOOKUP(A164,#REF!,4,FALSE)))</f>
        <v>#REF!</v>
      </c>
      <c r="G164" s="11" t="e">
        <f>IF($A164="","",VLOOKUP($A164,#REF!,G$3+6,FALSE))</f>
        <v>#REF!</v>
      </c>
      <c r="H164" s="11" t="e">
        <f>IF($A164="","",VLOOKUP($A164,#REF!,H$3+6,FALSE))</f>
        <v>#REF!</v>
      </c>
      <c r="I164" s="11" t="e">
        <f>IF($A164="","",VLOOKUP($A164,#REF!,I$3+6,FALSE))</f>
        <v>#REF!</v>
      </c>
      <c r="J164" s="11" t="e">
        <f>IF($A164="","",VLOOKUP($A164,#REF!,J$3+6,FALSE))</f>
        <v>#REF!</v>
      </c>
      <c r="K164" s="11" t="e">
        <f>IF($A164="","",VLOOKUP($A164,#REF!,K$3+6,FALSE))</f>
        <v>#REF!</v>
      </c>
      <c r="L164" s="11" t="e">
        <f>IF($A164="","",VLOOKUP($A164,#REF!,L$3+6,FALSE))</f>
        <v>#REF!</v>
      </c>
      <c r="M164" s="11" t="e">
        <f>IF($A164="","",VLOOKUP($A164,#REF!,M$3+6,FALSE))</f>
        <v>#REF!</v>
      </c>
      <c r="N164" s="11" t="e">
        <f>IF($A164="","",VLOOKUP($A164,#REF!,N$3+6,FALSE))</f>
        <v>#REF!</v>
      </c>
      <c r="O164" s="11" t="e">
        <f>IF($A164="","",VLOOKUP($A164,#REF!,O$3+6,FALSE))</f>
        <v>#REF!</v>
      </c>
      <c r="P164" s="11" t="e">
        <f>IF($A164="","",VLOOKUP($A164,#REF!,P$3+6,FALSE))</f>
        <v>#REF!</v>
      </c>
      <c r="Q164" s="11" t="e">
        <f>IF($A164="","",VLOOKUP($A164,#REF!,Q$3+6,FALSE))</f>
        <v>#REF!</v>
      </c>
      <c r="R164" s="11" t="e">
        <f>IF($A164="","",VLOOKUP($A164,#REF!,R$3+6,FALSE))</f>
        <v>#REF!</v>
      </c>
      <c r="S164" s="11" t="e">
        <f>IF($A164="","",VLOOKUP($A164,#REF!,S$3+6,FALSE))</f>
        <v>#REF!</v>
      </c>
      <c r="T164" s="11" t="e">
        <f>IF($A164="","",VLOOKUP($A164,#REF!,T$3+6,FALSE))</f>
        <v>#REF!</v>
      </c>
      <c r="U164" s="11" t="e">
        <f>IF($A164="","",VLOOKUP($A164,#REF!,U$3+6,FALSE))</f>
        <v>#REF!</v>
      </c>
      <c r="V164" s="11" t="e">
        <f>IF($A164="","",VLOOKUP($A164,#REF!,V$3+6,FALSE))</f>
        <v>#REF!</v>
      </c>
      <c r="W164" s="11" t="e">
        <f>IF($A164="","",VLOOKUP($A164,#REF!,W$3+6,FALSE))</f>
        <v>#REF!</v>
      </c>
      <c r="X164" s="11" t="e">
        <f>IF($A164="","",VLOOKUP($A164,#REF!,X$3+6,FALSE))</f>
        <v>#REF!</v>
      </c>
      <c r="Y164" s="11" t="e">
        <f t="shared" si="10"/>
        <v>#REF!</v>
      </c>
      <c r="AA164" s="11"/>
      <c r="AD164" t="e">
        <f t="shared" si="11"/>
        <v>#REF!</v>
      </c>
      <c r="AE164" t="e">
        <f t="shared" si="12"/>
        <v>#REF!</v>
      </c>
      <c r="AF164" t="e">
        <f t="shared" si="13"/>
        <v>#REF!</v>
      </c>
      <c r="AG164" t="e">
        <f t="shared" si="14"/>
        <v>#REF!</v>
      </c>
    </row>
    <row r="165" spans="1:33" x14ac:dyDescent="0.25">
      <c r="A165" t="e">
        <f>IF(#REF!="","",#REF!)</f>
        <v>#REF!</v>
      </c>
      <c r="B165" s="10">
        <v>162</v>
      </c>
      <c r="C165" s="10" t="e">
        <f>IF(A165="","",IF(VLOOKUP(A165,#REF!,2,FALSE)=0,"",VLOOKUP(A165,#REF!,2,FALSE)))</f>
        <v>#REF!</v>
      </c>
      <c r="D165" s="10" t="e">
        <f>IF(A165="","",IF(VLOOKUP(A165,#REF!,3,FALSE)=0,"",VLOOKUP(A165,#REF!,3,FALSE)))</f>
        <v>#REF!</v>
      </c>
      <c r="E165" s="10" t="e">
        <f>IF(A165="","",IF(VLOOKUP(A165,#REF!,5,FALSE)=0,"",VLOOKUP(A165,#REF!,5,FALSE)))</f>
        <v>#REF!</v>
      </c>
      <c r="F165" s="10" t="e">
        <f>IF(A165="","",IF(VLOOKUP(A165,#REF!,4,FALSE)=0,"",VLOOKUP(A165,#REF!,4,FALSE)))</f>
        <v>#REF!</v>
      </c>
      <c r="G165" s="11" t="e">
        <f>IF($A165="","",VLOOKUP($A165,#REF!,G$3+6,FALSE))</f>
        <v>#REF!</v>
      </c>
      <c r="H165" s="11" t="e">
        <f>IF($A165="","",VLOOKUP($A165,#REF!,H$3+6,FALSE))</f>
        <v>#REF!</v>
      </c>
      <c r="I165" s="11" t="e">
        <f>IF($A165="","",VLOOKUP($A165,#REF!,I$3+6,FALSE))</f>
        <v>#REF!</v>
      </c>
      <c r="J165" s="11" t="e">
        <f>IF($A165="","",VLOOKUP($A165,#REF!,J$3+6,FALSE))</f>
        <v>#REF!</v>
      </c>
      <c r="K165" s="11" t="e">
        <f>IF($A165="","",VLOOKUP($A165,#REF!,K$3+6,FALSE))</f>
        <v>#REF!</v>
      </c>
      <c r="L165" s="11" t="e">
        <f>IF($A165="","",VLOOKUP($A165,#REF!,L$3+6,FALSE))</f>
        <v>#REF!</v>
      </c>
      <c r="M165" s="11" t="e">
        <f>IF($A165="","",VLOOKUP($A165,#REF!,M$3+6,FALSE))</f>
        <v>#REF!</v>
      </c>
      <c r="N165" s="11" t="e">
        <f>IF($A165="","",VLOOKUP($A165,#REF!,N$3+6,FALSE))</f>
        <v>#REF!</v>
      </c>
      <c r="O165" s="11" t="e">
        <f>IF($A165="","",VLOOKUP($A165,#REF!,O$3+6,FALSE))</f>
        <v>#REF!</v>
      </c>
      <c r="P165" s="11" t="e">
        <f>IF($A165="","",VLOOKUP($A165,#REF!,P$3+6,FALSE))</f>
        <v>#REF!</v>
      </c>
      <c r="Q165" s="11" t="e">
        <f>IF($A165="","",VLOOKUP($A165,#REF!,Q$3+6,FALSE))</f>
        <v>#REF!</v>
      </c>
      <c r="R165" s="11" t="e">
        <f>IF($A165="","",VLOOKUP($A165,#REF!,R$3+6,FALSE))</f>
        <v>#REF!</v>
      </c>
      <c r="S165" s="11" t="e">
        <f>IF($A165="","",VLOOKUP($A165,#REF!,S$3+6,FALSE))</f>
        <v>#REF!</v>
      </c>
      <c r="T165" s="11" t="e">
        <f>IF($A165="","",VLOOKUP($A165,#REF!,T$3+6,FALSE))</f>
        <v>#REF!</v>
      </c>
      <c r="U165" s="11" t="e">
        <f>IF($A165="","",VLOOKUP($A165,#REF!,U$3+6,FALSE))</f>
        <v>#REF!</v>
      </c>
      <c r="V165" s="11" t="e">
        <f>IF($A165="","",VLOOKUP($A165,#REF!,V$3+6,FALSE))</f>
        <v>#REF!</v>
      </c>
      <c r="W165" s="11" t="e">
        <f>IF($A165="","",VLOOKUP($A165,#REF!,W$3+6,FALSE))</f>
        <v>#REF!</v>
      </c>
      <c r="X165" s="11" t="e">
        <f>IF($A165="","",VLOOKUP($A165,#REF!,X$3+6,FALSE))</f>
        <v>#REF!</v>
      </c>
      <c r="Y165" s="11" t="e">
        <f t="shared" si="10"/>
        <v>#REF!</v>
      </c>
      <c r="AA165" s="11"/>
      <c r="AD165" t="e">
        <f t="shared" si="11"/>
        <v>#REF!</v>
      </c>
      <c r="AE165" t="e">
        <f t="shared" si="12"/>
        <v>#REF!</v>
      </c>
      <c r="AF165" t="e">
        <f t="shared" si="13"/>
        <v>#REF!</v>
      </c>
      <c r="AG165" t="e">
        <f t="shared" si="14"/>
        <v>#REF!</v>
      </c>
    </row>
    <row r="166" spans="1:33" x14ac:dyDescent="0.25">
      <c r="A166" t="e">
        <f>IF(#REF!="","",#REF!)</f>
        <v>#REF!</v>
      </c>
      <c r="B166" s="10">
        <v>163</v>
      </c>
      <c r="C166" s="10" t="e">
        <f>IF(A166="","",IF(VLOOKUP(A166,#REF!,2,FALSE)=0,"",VLOOKUP(A166,#REF!,2,FALSE)))</f>
        <v>#REF!</v>
      </c>
      <c r="D166" s="10" t="e">
        <f>IF(A166="","",IF(VLOOKUP(A166,#REF!,3,FALSE)=0,"",VLOOKUP(A166,#REF!,3,FALSE)))</f>
        <v>#REF!</v>
      </c>
      <c r="E166" s="10" t="e">
        <f>IF(A166="","",IF(VLOOKUP(A166,#REF!,5,FALSE)=0,"",VLOOKUP(A166,#REF!,5,FALSE)))</f>
        <v>#REF!</v>
      </c>
      <c r="F166" s="10" t="e">
        <f>IF(A166="","",IF(VLOOKUP(A166,#REF!,4,FALSE)=0,"",VLOOKUP(A166,#REF!,4,FALSE)))</f>
        <v>#REF!</v>
      </c>
      <c r="G166" s="11" t="e">
        <f>IF($A166="","",VLOOKUP($A166,#REF!,G$3+6,FALSE))</f>
        <v>#REF!</v>
      </c>
      <c r="H166" s="11" t="e">
        <f>IF($A166="","",VLOOKUP($A166,#REF!,H$3+6,FALSE))</f>
        <v>#REF!</v>
      </c>
      <c r="I166" s="11" t="e">
        <f>IF($A166="","",VLOOKUP($A166,#REF!,I$3+6,FALSE))</f>
        <v>#REF!</v>
      </c>
      <c r="J166" s="11" t="e">
        <f>IF($A166="","",VLOOKUP($A166,#REF!,J$3+6,FALSE))</f>
        <v>#REF!</v>
      </c>
      <c r="K166" s="11" t="e">
        <f>IF($A166="","",VLOOKUP($A166,#REF!,K$3+6,FALSE))</f>
        <v>#REF!</v>
      </c>
      <c r="L166" s="11" t="e">
        <f>IF($A166="","",VLOOKUP($A166,#REF!,L$3+6,FALSE))</f>
        <v>#REF!</v>
      </c>
      <c r="M166" s="11" t="e">
        <f>IF($A166="","",VLOOKUP($A166,#REF!,M$3+6,FALSE))</f>
        <v>#REF!</v>
      </c>
      <c r="N166" s="11" t="e">
        <f>IF($A166="","",VLOOKUP($A166,#REF!,N$3+6,FALSE))</f>
        <v>#REF!</v>
      </c>
      <c r="O166" s="11" t="e">
        <f>IF($A166="","",VLOOKUP($A166,#REF!,O$3+6,FALSE))</f>
        <v>#REF!</v>
      </c>
      <c r="P166" s="11" t="e">
        <f>IF($A166="","",VLOOKUP($A166,#REF!,P$3+6,FALSE))</f>
        <v>#REF!</v>
      </c>
      <c r="Q166" s="11" t="e">
        <f>IF($A166="","",VLOOKUP($A166,#REF!,Q$3+6,FALSE))</f>
        <v>#REF!</v>
      </c>
      <c r="R166" s="11" t="e">
        <f>IF($A166="","",VLOOKUP($A166,#REF!,R$3+6,FALSE))</f>
        <v>#REF!</v>
      </c>
      <c r="S166" s="11" t="e">
        <f>IF($A166="","",VLOOKUP($A166,#REF!,S$3+6,FALSE))</f>
        <v>#REF!</v>
      </c>
      <c r="T166" s="11" t="e">
        <f>IF($A166="","",VLOOKUP($A166,#REF!,T$3+6,FALSE))</f>
        <v>#REF!</v>
      </c>
      <c r="U166" s="11" t="e">
        <f>IF($A166="","",VLOOKUP($A166,#REF!,U$3+6,FALSE))</f>
        <v>#REF!</v>
      </c>
      <c r="V166" s="11" t="e">
        <f>IF($A166="","",VLOOKUP($A166,#REF!,V$3+6,FALSE))</f>
        <v>#REF!</v>
      </c>
      <c r="W166" s="11" t="e">
        <f>IF($A166="","",VLOOKUP($A166,#REF!,W$3+6,FALSE))</f>
        <v>#REF!</v>
      </c>
      <c r="X166" s="11" t="e">
        <f>IF($A166="","",VLOOKUP($A166,#REF!,X$3+6,FALSE))</f>
        <v>#REF!</v>
      </c>
      <c r="Y166" s="11" t="e">
        <f t="shared" si="10"/>
        <v>#REF!</v>
      </c>
      <c r="AA166" s="11"/>
      <c r="AD166" t="e">
        <f t="shared" si="11"/>
        <v>#REF!</v>
      </c>
      <c r="AE166" t="e">
        <f t="shared" si="12"/>
        <v>#REF!</v>
      </c>
      <c r="AF166" t="e">
        <f t="shared" si="13"/>
        <v>#REF!</v>
      </c>
      <c r="AG166" t="e">
        <f t="shared" si="14"/>
        <v>#REF!</v>
      </c>
    </row>
    <row r="167" spans="1:33" x14ac:dyDescent="0.25">
      <c r="A167" t="e">
        <f>IF(#REF!="","",#REF!)</f>
        <v>#REF!</v>
      </c>
      <c r="B167" s="10">
        <v>164</v>
      </c>
      <c r="C167" s="10" t="e">
        <f>IF(A167="","",IF(VLOOKUP(A167,#REF!,2,FALSE)=0,"",VLOOKUP(A167,#REF!,2,FALSE)))</f>
        <v>#REF!</v>
      </c>
      <c r="D167" s="10" t="e">
        <f>IF(A167="","",IF(VLOOKUP(A167,#REF!,3,FALSE)=0,"",VLOOKUP(A167,#REF!,3,FALSE)))</f>
        <v>#REF!</v>
      </c>
      <c r="E167" s="10" t="e">
        <f>IF(A167="","",IF(VLOOKUP(A167,#REF!,5,FALSE)=0,"",VLOOKUP(A167,#REF!,5,FALSE)))</f>
        <v>#REF!</v>
      </c>
      <c r="F167" s="10" t="e">
        <f>IF(A167="","",IF(VLOOKUP(A167,#REF!,4,FALSE)=0,"",VLOOKUP(A167,#REF!,4,FALSE)))</f>
        <v>#REF!</v>
      </c>
      <c r="G167" s="11" t="e">
        <f>IF($A167="","",VLOOKUP($A167,#REF!,G$3+6,FALSE))</f>
        <v>#REF!</v>
      </c>
      <c r="H167" s="11" t="e">
        <f>IF($A167="","",VLOOKUP($A167,#REF!,H$3+6,FALSE))</f>
        <v>#REF!</v>
      </c>
      <c r="I167" s="11" t="e">
        <f>IF($A167="","",VLOOKUP($A167,#REF!,I$3+6,FALSE))</f>
        <v>#REF!</v>
      </c>
      <c r="J167" s="11" t="e">
        <f>IF($A167="","",VLOOKUP($A167,#REF!,J$3+6,FALSE))</f>
        <v>#REF!</v>
      </c>
      <c r="K167" s="11" t="e">
        <f>IF($A167="","",VLOOKUP($A167,#REF!,K$3+6,FALSE))</f>
        <v>#REF!</v>
      </c>
      <c r="L167" s="11" t="e">
        <f>IF($A167="","",VLOOKUP($A167,#REF!,L$3+6,FALSE))</f>
        <v>#REF!</v>
      </c>
      <c r="M167" s="11" t="e">
        <f>IF($A167="","",VLOOKUP($A167,#REF!,M$3+6,FALSE))</f>
        <v>#REF!</v>
      </c>
      <c r="N167" s="11" t="e">
        <f>IF($A167="","",VLOOKUP($A167,#REF!,N$3+6,FALSE))</f>
        <v>#REF!</v>
      </c>
      <c r="O167" s="11" t="e">
        <f>IF($A167="","",VLOOKUP($A167,#REF!,O$3+6,FALSE))</f>
        <v>#REF!</v>
      </c>
      <c r="P167" s="11" t="e">
        <f>IF($A167="","",VLOOKUP($A167,#REF!,P$3+6,FALSE))</f>
        <v>#REF!</v>
      </c>
      <c r="Q167" s="11" t="e">
        <f>IF($A167="","",VLOOKUP($A167,#REF!,Q$3+6,FALSE))</f>
        <v>#REF!</v>
      </c>
      <c r="R167" s="11" t="e">
        <f>IF($A167="","",VLOOKUP($A167,#REF!,R$3+6,FALSE))</f>
        <v>#REF!</v>
      </c>
      <c r="S167" s="11" t="e">
        <f>IF($A167="","",VLOOKUP($A167,#REF!,S$3+6,FALSE))</f>
        <v>#REF!</v>
      </c>
      <c r="T167" s="11" t="e">
        <f>IF($A167="","",VLOOKUP($A167,#REF!,T$3+6,FALSE))</f>
        <v>#REF!</v>
      </c>
      <c r="U167" s="11" t="e">
        <f>IF($A167="","",VLOOKUP($A167,#REF!,U$3+6,FALSE))</f>
        <v>#REF!</v>
      </c>
      <c r="V167" s="11" t="e">
        <f>IF($A167="","",VLOOKUP($A167,#REF!,V$3+6,FALSE))</f>
        <v>#REF!</v>
      </c>
      <c r="W167" s="11" t="e">
        <f>IF($A167="","",VLOOKUP($A167,#REF!,W$3+6,FALSE))</f>
        <v>#REF!</v>
      </c>
      <c r="X167" s="11" t="e">
        <f>IF($A167="","",VLOOKUP($A167,#REF!,X$3+6,FALSE))</f>
        <v>#REF!</v>
      </c>
      <c r="Y167" s="11" t="e">
        <f t="shared" si="10"/>
        <v>#REF!</v>
      </c>
      <c r="AA167" s="11"/>
      <c r="AD167" t="e">
        <f t="shared" si="11"/>
        <v>#REF!</v>
      </c>
      <c r="AE167" t="e">
        <f t="shared" si="12"/>
        <v>#REF!</v>
      </c>
      <c r="AF167" t="e">
        <f t="shared" si="13"/>
        <v>#REF!</v>
      </c>
      <c r="AG167" t="e">
        <f t="shared" si="14"/>
        <v>#REF!</v>
      </c>
    </row>
    <row r="168" spans="1:33" x14ac:dyDescent="0.25">
      <c r="A168" t="e">
        <f>IF(#REF!="","",#REF!)</f>
        <v>#REF!</v>
      </c>
      <c r="B168" s="10">
        <v>165</v>
      </c>
      <c r="C168" s="10" t="e">
        <f>IF(A168="","",IF(VLOOKUP(A168,#REF!,2,FALSE)=0,"",VLOOKUP(A168,#REF!,2,FALSE)))</f>
        <v>#REF!</v>
      </c>
      <c r="D168" s="10" t="e">
        <f>IF(A168="","",IF(VLOOKUP(A168,#REF!,3,FALSE)=0,"",VLOOKUP(A168,#REF!,3,FALSE)))</f>
        <v>#REF!</v>
      </c>
      <c r="E168" s="10" t="e">
        <f>IF(A168="","",IF(VLOOKUP(A168,#REF!,5,FALSE)=0,"",VLOOKUP(A168,#REF!,5,FALSE)))</f>
        <v>#REF!</v>
      </c>
      <c r="F168" s="10" t="e">
        <f>IF(A168="","",IF(VLOOKUP(A168,#REF!,4,FALSE)=0,"",VLOOKUP(A168,#REF!,4,FALSE)))</f>
        <v>#REF!</v>
      </c>
      <c r="G168" s="11" t="e">
        <f>IF($A168="","",VLOOKUP($A168,#REF!,G$3+6,FALSE))</f>
        <v>#REF!</v>
      </c>
      <c r="H168" s="11" t="e">
        <f>IF($A168="","",VLOOKUP($A168,#REF!,H$3+6,FALSE))</f>
        <v>#REF!</v>
      </c>
      <c r="I168" s="11" t="e">
        <f>IF($A168="","",VLOOKUP($A168,#REF!,I$3+6,FALSE))</f>
        <v>#REF!</v>
      </c>
      <c r="J168" s="11" t="e">
        <f>IF($A168="","",VLOOKUP($A168,#REF!,J$3+6,FALSE))</f>
        <v>#REF!</v>
      </c>
      <c r="K168" s="11" t="e">
        <f>IF($A168="","",VLOOKUP($A168,#REF!,K$3+6,FALSE))</f>
        <v>#REF!</v>
      </c>
      <c r="L168" s="11" t="e">
        <f>IF($A168="","",VLOOKUP($A168,#REF!,L$3+6,FALSE))</f>
        <v>#REF!</v>
      </c>
      <c r="M168" s="11" t="e">
        <f>IF($A168="","",VLOOKUP($A168,#REF!,M$3+6,FALSE))</f>
        <v>#REF!</v>
      </c>
      <c r="N168" s="11" t="e">
        <f>IF($A168="","",VLOOKUP($A168,#REF!,N$3+6,FALSE))</f>
        <v>#REF!</v>
      </c>
      <c r="O168" s="11" t="e">
        <f>IF($A168="","",VLOOKUP($A168,#REF!,O$3+6,FALSE))</f>
        <v>#REF!</v>
      </c>
      <c r="P168" s="11" t="e">
        <f>IF($A168="","",VLOOKUP($A168,#REF!,P$3+6,FALSE))</f>
        <v>#REF!</v>
      </c>
      <c r="Q168" s="11" t="e">
        <f>IF($A168="","",VLOOKUP($A168,#REF!,Q$3+6,FALSE))</f>
        <v>#REF!</v>
      </c>
      <c r="R168" s="11" t="e">
        <f>IF($A168="","",VLOOKUP($A168,#REF!,R$3+6,FALSE))</f>
        <v>#REF!</v>
      </c>
      <c r="S168" s="11" t="e">
        <f>IF($A168="","",VLOOKUP($A168,#REF!,S$3+6,FALSE))</f>
        <v>#REF!</v>
      </c>
      <c r="T168" s="11" t="e">
        <f>IF($A168="","",VLOOKUP($A168,#REF!,T$3+6,FALSE))</f>
        <v>#REF!</v>
      </c>
      <c r="U168" s="11" t="e">
        <f>IF($A168="","",VLOOKUP($A168,#REF!,U$3+6,FALSE))</f>
        <v>#REF!</v>
      </c>
      <c r="V168" s="11" t="e">
        <f>IF($A168="","",VLOOKUP($A168,#REF!,V$3+6,FALSE))</f>
        <v>#REF!</v>
      </c>
      <c r="W168" s="11" t="e">
        <f>IF($A168="","",VLOOKUP($A168,#REF!,W$3+6,FALSE))</f>
        <v>#REF!</v>
      </c>
      <c r="X168" s="11" t="e">
        <f>IF($A168="","",VLOOKUP($A168,#REF!,X$3+6,FALSE))</f>
        <v>#REF!</v>
      </c>
      <c r="Y168" s="11" t="e">
        <f t="shared" si="10"/>
        <v>#REF!</v>
      </c>
      <c r="AA168" s="11"/>
      <c r="AD168" t="e">
        <f t="shared" si="11"/>
        <v>#REF!</v>
      </c>
      <c r="AE168" t="e">
        <f t="shared" si="12"/>
        <v>#REF!</v>
      </c>
      <c r="AF168" t="e">
        <f t="shared" si="13"/>
        <v>#REF!</v>
      </c>
      <c r="AG168" t="e">
        <f t="shared" si="14"/>
        <v>#REF!</v>
      </c>
    </row>
    <row r="169" spans="1:33" x14ac:dyDescent="0.25">
      <c r="A169" t="e">
        <f>IF(#REF!="","",#REF!)</f>
        <v>#REF!</v>
      </c>
      <c r="B169" s="10">
        <v>166</v>
      </c>
      <c r="C169" s="10" t="e">
        <f>IF(A169="","",IF(VLOOKUP(A169,#REF!,2,FALSE)=0,"",VLOOKUP(A169,#REF!,2,FALSE)))</f>
        <v>#REF!</v>
      </c>
      <c r="D169" s="10" t="e">
        <f>IF(A169="","",IF(VLOOKUP(A169,#REF!,3,FALSE)=0,"",VLOOKUP(A169,#REF!,3,FALSE)))</f>
        <v>#REF!</v>
      </c>
      <c r="E169" s="10" t="e">
        <f>IF(A169="","",IF(VLOOKUP(A169,#REF!,5,FALSE)=0,"",VLOOKUP(A169,#REF!,5,FALSE)))</f>
        <v>#REF!</v>
      </c>
      <c r="F169" s="10" t="e">
        <f>IF(A169="","",IF(VLOOKUP(A169,#REF!,4,FALSE)=0,"",VLOOKUP(A169,#REF!,4,FALSE)))</f>
        <v>#REF!</v>
      </c>
      <c r="G169" s="11" t="e">
        <f>IF($A169="","",VLOOKUP($A169,#REF!,G$3+6,FALSE))</f>
        <v>#REF!</v>
      </c>
      <c r="H169" s="11" t="e">
        <f>IF($A169="","",VLOOKUP($A169,#REF!,H$3+6,FALSE))</f>
        <v>#REF!</v>
      </c>
      <c r="I169" s="11" t="e">
        <f>IF($A169="","",VLOOKUP($A169,#REF!,I$3+6,FALSE))</f>
        <v>#REF!</v>
      </c>
      <c r="J169" s="11" t="e">
        <f>IF($A169="","",VLOOKUP($A169,#REF!,J$3+6,FALSE))</f>
        <v>#REF!</v>
      </c>
      <c r="K169" s="11" t="e">
        <f>IF($A169="","",VLOOKUP($A169,#REF!,K$3+6,FALSE))</f>
        <v>#REF!</v>
      </c>
      <c r="L169" s="11" t="e">
        <f>IF($A169="","",VLOOKUP($A169,#REF!,L$3+6,FALSE))</f>
        <v>#REF!</v>
      </c>
      <c r="M169" s="11" t="e">
        <f>IF($A169="","",VLOOKUP($A169,#REF!,M$3+6,FALSE))</f>
        <v>#REF!</v>
      </c>
      <c r="N169" s="11" t="e">
        <f>IF($A169="","",VLOOKUP($A169,#REF!,N$3+6,FALSE))</f>
        <v>#REF!</v>
      </c>
      <c r="O169" s="11" t="e">
        <f>IF($A169="","",VLOOKUP($A169,#REF!,O$3+6,FALSE))</f>
        <v>#REF!</v>
      </c>
      <c r="P169" s="11" t="e">
        <f>IF($A169="","",VLOOKUP($A169,#REF!,P$3+6,FALSE))</f>
        <v>#REF!</v>
      </c>
      <c r="Q169" s="11" t="e">
        <f>IF($A169="","",VLOOKUP($A169,#REF!,Q$3+6,FALSE))</f>
        <v>#REF!</v>
      </c>
      <c r="R169" s="11" t="e">
        <f>IF($A169="","",VLOOKUP($A169,#REF!,R$3+6,FALSE))</f>
        <v>#REF!</v>
      </c>
      <c r="S169" s="11" t="e">
        <f>IF($A169="","",VLOOKUP($A169,#REF!,S$3+6,FALSE))</f>
        <v>#REF!</v>
      </c>
      <c r="T169" s="11" t="e">
        <f>IF($A169="","",VLOOKUP($A169,#REF!,T$3+6,FALSE))</f>
        <v>#REF!</v>
      </c>
      <c r="U169" s="11" t="e">
        <f>IF($A169="","",VLOOKUP($A169,#REF!,U$3+6,FALSE))</f>
        <v>#REF!</v>
      </c>
      <c r="V169" s="11" t="e">
        <f>IF($A169="","",VLOOKUP($A169,#REF!,V$3+6,FALSE))</f>
        <v>#REF!</v>
      </c>
      <c r="W169" s="11" t="e">
        <f>IF($A169="","",VLOOKUP($A169,#REF!,W$3+6,FALSE))</f>
        <v>#REF!</v>
      </c>
      <c r="X169" s="11" t="e">
        <f>IF($A169="","",VLOOKUP($A169,#REF!,X$3+6,FALSE))</f>
        <v>#REF!</v>
      </c>
      <c r="Y169" s="11" t="e">
        <f t="shared" si="10"/>
        <v>#REF!</v>
      </c>
      <c r="AA169" s="11"/>
      <c r="AD169" t="e">
        <f t="shared" si="11"/>
        <v>#REF!</v>
      </c>
      <c r="AE169" t="e">
        <f t="shared" si="12"/>
        <v>#REF!</v>
      </c>
      <c r="AF169" t="e">
        <f t="shared" si="13"/>
        <v>#REF!</v>
      </c>
      <c r="AG169" t="e">
        <f t="shared" si="14"/>
        <v>#REF!</v>
      </c>
    </row>
    <row r="170" spans="1:33" x14ac:dyDescent="0.25">
      <c r="A170" t="e">
        <f>IF(#REF!="","",#REF!)</f>
        <v>#REF!</v>
      </c>
      <c r="B170" s="10">
        <v>167</v>
      </c>
      <c r="C170" s="10" t="e">
        <f>IF(A170="","",IF(VLOOKUP(A170,#REF!,2,FALSE)=0,"",VLOOKUP(A170,#REF!,2,FALSE)))</f>
        <v>#REF!</v>
      </c>
      <c r="D170" s="10" t="e">
        <f>IF(A170="","",IF(VLOOKUP(A170,#REF!,3,FALSE)=0,"",VLOOKUP(A170,#REF!,3,FALSE)))</f>
        <v>#REF!</v>
      </c>
      <c r="E170" s="10" t="e">
        <f>IF(A170="","",IF(VLOOKUP(A170,#REF!,5,FALSE)=0,"",VLOOKUP(A170,#REF!,5,FALSE)))</f>
        <v>#REF!</v>
      </c>
      <c r="F170" s="10" t="e">
        <f>IF(A170="","",IF(VLOOKUP(A170,#REF!,4,FALSE)=0,"",VLOOKUP(A170,#REF!,4,FALSE)))</f>
        <v>#REF!</v>
      </c>
      <c r="G170" s="11" t="e">
        <f>IF($A170="","",VLOOKUP($A170,#REF!,G$3+6,FALSE))</f>
        <v>#REF!</v>
      </c>
      <c r="H170" s="11" t="e">
        <f>IF($A170="","",VLOOKUP($A170,#REF!,H$3+6,FALSE))</f>
        <v>#REF!</v>
      </c>
      <c r="I170" s="11" t="e">
        <f>IF($A170="","",VLOOKUP($A170,#REF!,I$3+6,FALSE))</f>
        <v>#REF!</v>
      </c>
      <c r="J170" s="11" t="e">
        <f>IF($A170="","",VLOOKUP($A170,#REF!,J$3+6,FALSE))</f>
        <v>#REF!</v>
      </c>
      <c r="K170" s="11" t="e">
        <f>IF($A170="","",VLOOKUP($A170,#REF!,K$3+6,FALSE))</f>
        <v>#REF!</v>
      </c>
      <c r="L170" s="11" t="e">
        <f>IF($A170="","",VLOOKUP($A170,#REF!,L$3+6,FALSE))</f>
        <v>#REF!</v>
      </c>
      <c r="M170" s="11" t="e">
        <f>IF($A170="","",VLOOKUP($A170,#REF!,M$3+6,FALSE))</f>
        <v>#REF!</v>
      </c>
      <c r="N170" s="11" t="e">
        <f>IF($A170="","",VLOOKUP($A170,#REF!,N$3+6,FALSE))</f>
        <v>#REF!</v>
      </c>
      <c r="O170" s="11" t="e">
        <f>IF($A170="","",VLOOKUP($A170,#REF!,O$3+6,FALSE))</f>
        <v>#REF!</v>
      </c>
      <c r="P170" s="11" t="e">
        <f>IF($A170="","",VLOOKUP($A170,#REF!,P$3+6,FALSE))</f>
        <v>#REF!</v>
      </c>
      <c r="Q170" s="11" t="e">
        <f>IF($A170="","",VLOOKUP($A170,#REF!,Q$3+6,FALSE))</f>
        <v>#REF!</v>
      </c>
      <c r="R170" s="11" t="e">
        <f>IF($A170="","",VLOOKUP($A170,#REF!,R$3+6,FALSE))</f>
        <v>#REF!</v>
      </c>
      <c r="S170" s="11" t="e">
        <f>IF($A170="","",VLOOKUP($A170,#REF!,S$3+6,FALSE))</f>
        <v>#REF!</v>
      </c>
      <c r="T170" s="11" t="e">
        <f>IF($A170="","",VLOOKUP($A170,#REF!,T$3+6,FALSE))</f>
        <v>#REF!</v>
      </c>
      <c r="U170" s="11" t="e">
        <f>IF($A170="","",VLOOKUP($A170,#REF!,U$3+6,FALSE))</f>
        <v>#REF!</v>
      </c>
      <c r="V170" s="11" t="e">
        <f>IF($A170="","",VLOOKUP($A170,#REF!,V$3+6,FALSE))</f>
        <v>#REF!</v>
      </c>
      <c r="W170" s="11" t="e">
        <f>IF($A170="","",VLOOKUP($A170,#REF!,W$3+6,FALSE))</f>
        <v>#REF!</v>
      </c>
      <c r="X170" s="11" t="e">
        <f>IF($A170="","",VLOOKUP($A170,#REF!,X$3+6,FALSE))</f>
        <v>#REF!</v>
      </c>
      <c r="Y170" s="11" t="e">
        <f t="shared" si="10"/>
        <v>#REF!</v>
      </c>
      <c r="AA170" s="11"/>
      <c r="AD170" t="e">
        <f t="shared" si="11"/>
        <v>#REF!</v>
      </c>
      <c r="AE170" t="e">
        <f t="shared" si="12"/>
        <v>#REF!</v>
      </c>
      <c r="AF170" t="e">
        <f t="shared" si="13"/>
        <v>#REF!</v>
      </c>
      <c r="AG170" t="e">
        <f t="shared" si="14"/>
        <v>#REF!</v>
      </c>
    </row>
    <row r="171" spans="1:33" x14ac:dyDescent="0.25">
      <c r="A171" t="e">
        <f>IF(#REF!="","",#REF!)</f>
        <v>#REF!</v>
      </c>
      <c r="B171" s="10">
        <v>168</v>
      </c>
      <c r="C171" s="10" t="e">
        <f>IF(A171="","",IF(VLOOKUP(A171,#REF!,2,FALSE)=0,"",VLOOKUP(A171,#REF!,2,FALSE)))</f>
        <v>#REF!</v>
      </c>
      <c r="D171" s="10" t="e">
        <f>IF(A171="","",IF(VLOOKUP(A171,#REF!,3,FALSE)=0,"",VLOOKUP(A171,#REF!,3,FALSE)))</f>
        <v>#REF!</v>
      </c>
      <c r="E171" s="10" t="e">
        <f>IF(A171="","",IF(VLOOKUP(A171,#REF!,5,FALSE)=0,"",VLOOKUP(A171,#REF!,5,FALSE)))</f>
        <v>#REF!</v>
      </c>
      <c r="F171" s="10" t="e">
        <f>IF(A171="","",IF(VLOOKUP(A171,#REF!,4,FALSE)=0,"",VLOOKUP(A171,#REF!,4,FALSE)))</f>
        <v>#REF!</v>
      </c>
      <c r="G171" s="11" t="e">
        <f>IF($A171="","",VLOOKUP($A171,#REF!,G$3+6,FALSE))</f>
        <v>#REF!</v>
      </c>
      <c r="H171" s="11" t="e">
        <f>IF($A171="","",VLOOKUP($A171,#REF!,H$3+6,FALSE))</f>
        <v>#REF!</v>
      </c>
      <c r="I171" s="11" t="e">
        <f>IF($A171="","",VLOOKUP($A171,#REF!,I$3+6,FALSE))</f>
        <v>#REF!</v>
      </c>
      <c r="J171" s="11" t="e">
        <f>IF($A171="","",VLOOKUP($A171,#REF!,J$3+6,FALSE))</f>
        <v>#REF!</v>
      </c>
      <c r="K171" s="11" t="e">
        <f>IF($A171="","",VLOOKUP($A171,#REF!,K$3+6,FALSE))</f>
        <v>#REF!</v>
      </c>
      <c r="L171" s="11" t="e">
        <f>IF($A171="","",VLOOKUP($A171,#REF!,L$3+6,FALSE))</f>
        <v>#REF!</v>
      </c>
      <c r="M171" s="11" t="e">
        <f>IF($A171="","",VLOOKUP($A171,#REF!,M$3+6,FALSE))</f>
        <v>#REF!</v>
      </c>
      <c r="N171" s="11" t="e">
        <f>IF($A171="","",VLOOKUP($A171,#REF!,N$3+6,FALSE))</f>
        <v>#REF!</v>
      </c>
      <c r="O171" s="11" t="e">
        <f>IF($A171="","",VLOOKUP($A171,#REF!,O$3+6,FALSE))</f>
        <v>#REF!</v>
      </c>
      <c r="P171" s="11" t="e">
        <f>IF($A171="","",VLOOKUP($A171,#REF!,P$3+6,FALSE))</f>
        <v>#REF!</v>
      </c>
      <c r="Q171" s="11" t="e">
        <f>IF($A171="","",VLOOKUP($A171,#REF!,Q$3+6,FALSE))</f>
        <v>#REF!</v>
      </c>
      <c r="R171" s="11" t="e">
        <f>IF($A171="","",VLOOKUP($A171,#REF!,R$3+6,FALSE))</f>
        <v>#REF!</v>
      </c>
      <c r="S171" s="11" t="e">
        <f>IF($A171="","",VLOOKUP($A171,#REF!,S$3+6,FALSE))</f>
        <v>#REF!</v>
      </c>
      <c r="T171" s="11" t="e">
        <f>IF($A171="","",VLOOKUP($A171,#REF!,T$3+6,FALSE))</f>
        <v>#REF!</v>
      </c>
      <c r="U171" s="11" t="e">
        <f>IF($A171="","",VLOOKUP($A171,#REF!,U$3+6,FALSE))</f>
        <v>#REF!</v>
      </c>
      <c r="V171" s="11" t="e">
        <f>IF($A171="","",VLOOKUP($A171,#REF!,V$3+6,FALSE))</f>
        <v>#REF!</v>
      </c>
      <c r="W171" s="11" t="e">
        <f>IF($A171="","",VLOOKUP($A171,#REF!,W$3+6,FALSE))</f>
        <v>#REF!</v>
      </c>
      <c r="X171" s="11" t="e">
        <f>IF($A171="","",VLOOKUP($A171,#REF!,X$3+6,FALSE))</f>
        <v>#REF!</v>
      </c>
      <c r="Y171" s="11" t="e">
        <f t="shared" si="10"/>
        <v>#REF!</v>
      </c>
      <c r="AA171" s="11"/>
      <c r="AD171" t="e">
        <f t="shared" si="11"/>
        <v>#REF!</v>
      </c>
      <c r="AE171" t="e">
        <f t="shared" si="12"/>
        <v>#REF!</v>
      </c>
      <c r="AF171" t="e">
        <f t="shared" si="13"/>
        <v>#REF!</v>
      </c>
      <c r="AG171" t="e">
        <f t="shared" si="14"/>
        <v>#REF!</v>
      </c>
    </row>
    <row r="172" spans="1:33" x14ac:dyDescent="0.25">
      <c r="A172" t="e">
        <f>IF(#REF!="","",#REF!)</f>
        <v>#REF!</v>
      </c>
      <c r="B172" s="10">
        <v>169</v>
      </c>
      <c r="C172" s="10" t="e">
        <f>IF(A172="","",IF(VLOOKUP(A172,#REF!,2,FALSE)=0,"",VLOOKUP(A172,#REF!,2,FALSE)))</f>
        <v>#REF!</v>
      </c>
      <c r="D172" s="10" t="e">
        <f>IF(A172="","",IF(VLOOKUP(A172,#REF!,3,FALSE)=0,"",VLOOKUP(A172,#REF!,3,FALSE)))</f>
        <v>#REF!</v>
      </c>
      <c r="E172" s="10" t="e">
        <f>IF(A172="","",IF(VLOOKUP(A172,#REF!,5,FALSE)=0,"",VLOOKUP(A172,#REF!,5,FALSE)))</f>
        <v>#REF!</v>
      </c>
      <c r="F172" s="10" t="e">
        <f>IF(A172="","",IF(VLOOKUP(A172,#REF!,4,FALSE)=0,"",VLOOKUP(A172,#REF!,4,FALSE)))</f>
        <v>#REF!</v>
      </c>
      <c r="G172" s="11" t="e">
        <f>IF($A172="","",VLOOKUP($A172,#REF!,G$3+6,FALSE))</f>
        <v>#REF!</v>
      </c>
      <c r="H172" s="11" t="e">
        <f>IF($A172="","",VLOOKUP($A172,#REF!,H$3+6,FALSE))</f>
        <v>#REF!</v>
      </c>
      <c r="I172" s="11" t="e">
        <f>IF($A172="","",VLOOKUP($A172,#REF!,I$3+6,FALSE))</f>
        <v>#REF!</v>
      </c>
      <c r="J172" s="11" t="e">
        <f>IF($A172="","",VLOOKUP($A172,#REF!,J$3+6,FALSE))</f>
        <v>#REF!</v>
      </c>
      <c r="K172" s="11" t="e">
        <f>IF($A172="","",VLOOKUP($A172,#REF!,K$3+6,FALSE))</f>
        <v>#REF!</v>
      </c>
      <c r="L172" s="11" t="e">
        <f>IF($A172="","",VLOOKUP($A172,#REF!,L$3+6,FALSE))</f>
        <v>#REF!</v>
      </c>
      <c r="M172" s="11" t="e">
        <f>IF($A172="","",VLOOKUP($A172,#REF!,M$3+6,FALSE))</f>
        <v>#REF!</v>
      </c>
      <c r="N172" s="11" t="e">
        <f>IF($A172="","",VLOOKUP($A172,#REF!,N$3+6,FALSE))</f>
        <v>#REF!</v>
      </c>
      <c r="O172" s="11" t="e">
        <f>IF($A172="","",VLOOKUP($A172,#REF!,O$3+6,FALSE))</f>
        <v>#REF!</v>
      </c>
      <c r="P172" s="11" t="e">
        <f>IF($A172="","",VLOOKUP($A172,#REF!,P$3+6,FALSE))</f>
        <v>#REF!</v>
      </c>
      <c r="Q172" s="11" t="e">
        <f>IF($A172="","",VLOOKUP($A172,#REF!,Q$3+6,FALSE))</f>
        <v>#REF!</v>
      </c>
      <c r="R172" s="11" t="e">
        <f>IF($A172="","",VLOOKUP($A172,#REF!,R$3+6,FALSE))</f>
        <v>#REF!</v>
      </c>
      <c r="S172" s="11" t="e">
        <f>IF($A172="","",VLOOKUP($A172,#REF!,S$3+6,FALSE))</f>
        <v>#REF!</v>
      </c>
      <c r="T172" s="11" t="e">
        <f>IF($A172="","",VLOOKUP($A172,#REF!,T$3+6,FALSE))</f>
        <v>#REF!</v>
      </c>
      <c r="U172" s="11" t="e">
        <f>IF($A172="","",VLOOKUP($A172,#REF!,U$3+6,FALSE))</f>
        <v>#REF!</v>
      </c>
      <c r="V172" s="11" t="e">
        <f>IF($A172="","",VLOOKUP($A172,#REF!,V$3+6,FALSE))</f>
        <v>#REF!</v>
      </c>
      <c r="W172" s="11" t="e">
        <f>IF($A172="","",VLOOKUP($A172,#REF!,W$3+6,FALSE))</f>
        <v>#REF!</v>
      </c>
      <c r="X172" s="11" t="e">
        <f>IF($A172="","",VLOOKUP($A172,#REF!,X$3+6,FALSE))</f>
        <v>#REF!</v>
      </c>
      <c r="Y172" s="11" t="e">
        <f t="shared" si="10"/>
        <v>#REF!</v>
      </c>
      <c r="AA172" s="11"/>
      <c r="AD172" t="e">
        <f t="shared" si="11"/>
        <v>#REF!</v>
      </c>
      <c r="AE172" t="e">
        <f t="shared" si="12"/>
        <v>#REF!</v>
      </c>
      <c r="AF172" t="e">
        <f t="shared" si="13"/>
        <v>#REF!</v>
      </c>
      <c r="AG172" t="e">
        <f t="shared" si="14"/>
        <v>#REF!</v>
      </c>
    </row>
    <row r="173" spans="1:33" x14ac:dyDescent="0.25">
      <c r="A173" t="e">
        <f>IF(#REF!="","",#REF!)</f>
        <v>#REF!</v>
      </c>
      <c r="B173" s="10">
        <v>170</v>
      </c>
      <c r="C173" s="10" t="e">
        <f>IF(A173="","",IF(VLOOKUP(A173,#REF!,2,FALSE)=0,"",VLOOKUP(A173,#REF!,2,FALSE)))</f>
        <v>#REF!</v>
      </c>
      <c r="D173" s="10" t="e">
        <f>IF(A173="","",IF(VLOOKUP(A173,#REF!,3,FALSE)=0,"",VLOOKUP(A173,#REF!,3,FALSE)))</f>
        <v>#REF!</v>
      </c>
      <c r="E173" s="10" t="e">
        <f>IF(A173="","",IF(VLOOKUP(A173,#REF!,5,FALSE)=0,"",VLOOKUP(A173,#REF!,5,FALSE)))</f>
        <v>#REF!</v>
      </c>
      <c r="F173" s="10" t="e">
        <f>IF(A173="","",IF(VLOOKUP(A173,#REF!,4,FALSE)=0,"",VLOOKUP(A173,#REF!,4,FALSE)))</f>
        <v>#REF!</v>
      </c>
      <c r="G173" s="11" t="e">
        <f>IF($A173="","",VLOOKUP($A173,#REF!,G$3+6,FALSE))</f>
        <v>#REF!</v>
      </c>
      <c r="H173" s="11" t="e">
        <f>IF($A173="","",VLOOKUP($A173,#REF!,H$3+6,FALSE))</f>
        <v>#REF!</v>
      </c>
      <c r="I173" s="11" t="e">
        <f>IF($A173="","",VLOOKUP($A173,#REF!,I$3+6,FALSE))</f>
        <v>#REF!</v>
      </c>
      <c r="J173" s="11" t="e">
        <f>IF($A173="","",VLOOKUP($A173,#REF!,J$3+6,FALSE))</f>
        <v>#REF!</v>
      </c>
      <c r="K173" s="11" t="e">
        <f>IF($A173="","",VLOOKUP($A173,#REF!,K$3+6,FALSE))</f>
        <v>#REF!</v>
      </c>
      <c r="L173" s="11" t="e">
        <f>IF($A173="","",VLOOKUP($A173,#REF!,L$3+6,FALSE))</f>
        <v>#REF!</v>
      </c>
      <c r="M173" s="11" t="e">
        <f>IF($A173="","",VLOOKUP($A173,#REF!,M$3+6,FALSE))</f>
        <v>#REF!</v>
      </c>
      <c r="N173" s="11" t="e">
        <f>IF($A173="","",VLOOKUP($A173,#REF!,N$3+6,FALSE))</f>
        <v>#REF!</v>
      </c>
      <c r="O173" s="11" t="e">
        <f>IF($A173="","",VLOOKUP($A173,#REF!,O$3+6,FALSE))</f>
        <v>#REF!</v>
      </c>
      <c r="P173" s="11" t="e">
        <f>IF($A173="","",VLOOKUP($A173,#REF!,P$3+6,FALSE))</f>
        <v>#REF!</v>
      </c>
      <c r="Q173" s="11" t="e">
        <f>IF($A173="","",VLOOKUP($A173,#REF!,Q$3+6,FALSE))</f>
        <v>#REF!</v>
      </c>
      <c r="R173" s="11" t="e">
        <f>IF($A173="","",VLOOKUP($A173,#REF!,R$3+6,FALSE))</f>
        <v>#REF!</v>
      </c>
      <c r="S173" s="11" t="e">
        <f>IF($A173="","",VLOOKUP($A173,#REF!,S$3+6,FALSE))</f>
        <v>#REF!</v>
      </c>
      <c r="T173" s="11" t="e">
        <f>IF($A173="","",VLOOKUP($A173,#REF!,T$3+6,FALSE))</f>
        <v>#REF!</v>
      </c>
      <c r="U173" s="11" t="e">
        <f>IF($A173="","",VLOOKUP($A173,#REF!,U$3+6,FALSE))</f>
        <v>#REF!</v>
      </c>
      <c r="V173" s="11" t="e">
        <f>IF($A173="","",VLOOKUP($A173,#REF!,V$3+6,FALSE))</f>
        <v>#REF!</v>
      </c>
      <c r="W173" s="11" t="e">
        <f>IF($A173="","",VLOOKUP($A173,#REF!,W$3+6,FALSE))</f>
        <v>#REF!</v>
      </c>
      <c r="X173" s="11" t="e">
        <f>IF($A173="","",VLOOKUP($A173,#REF!,X$3+6,FALSE))</f>
        <v>#REF!</v>
      </c>
      <c r="Y173" s="11" t="e">
        <f t="shared" si="10"/>
        <v>#REF!</v>
      </c>
      <c r="AA173" s="11"/>
      <c r="AD173" t="e">
        <f t="shared" si="11"/>
        <v>#REF!</v>
      </c>
      <c r="AE173" t="e">
        <f t="shared" si="12"/>
        <v>#REF!</v>
      </c>
      <c r="AF173" t="e">
        <f t="shared" si="13"/>
        <v>#REF!</v>
      </c>
      <c r="AG173" t="e">
        <f t="shared" si="14"/>
        <v>#REF!</v>
      </c>
    </row>
    <row r="174" spans="1:33" x14ac:dyDescent="0.25">
      <c r="A174" t="e">
        <f>IF(#REF!="","",#REF!)</f>
        <v>#REF!</v>
      </c>
      <c r="B174" s="10">
        <v>171</v>
      </c>
      <c r="C174" s="10" t="e">
        <f>IF(A174="","",IF(VLOOKUP(A174,#REF!,2,FALSE)=0,"",VLOOKUP(A174,#REF!,2,FALSE)))</f>
        <v>#REF!</v>
      </c>
      <c r="D174" s="10" t="e">
        <f>IF(A174="","",IF(VLOOKUP(A174,#REF!,3,FALSE)=0,"",VLOOKUP(A174,#REF!,3,FALSE)))</f>
        <v>#REF!</v>
      </c>
      <c r="E174" s="10" t="e">
        <f>IF(A174="","",IF(VLOOKUP(A174,#REF!,5,FALSE)=0,"",VLOOKUP(A174,#REF!,5,FALSE)))</f>
        <v>#REF!</v>
      </c>
      <c r="F174" s="10" t="e">
        <f>IF(A174="","",IF(VLOOKUP(A174,#REF!,4,FALSE)=0,"",VLOOKUP(A174,#REF!,4,FALSE)))</f>
        <v>#REF!</v>
      </c>
      <c r="G174" s="11" t="e">
        <f>IF($A174="","",VLOOKUP($A174,#REF!,G$3+6,FALSE))</f>
        <v>#REF!</v>
      </c>
      <c r="H174" s="11" t="e">
        <f>IF($A174="","",VLOOKUP($A174,#REF!,H$3+6,FALSE))</f>
        <v>#REF!</v>
      </c>
      <c r="I174" s="11" t="e">
        <f>IF($A174="","",VLOOKUP($A174,#REF!,I$3+6,FALSE))</f>
        <v>#REF!</v>
      </c>
      <c r="J174" s="11" t="e">
        <f>IF($A174="","",VLOOKUP($A174,#REF!,J$3+6,FALSE))</f>
        <v>#REF!</v>
      </c>
      <c r="K174" s="11" t="e">
        <f>IF($A174="","",VLOOKUP($A174,#REF!,K$3+6,FALSE))</f>
        <v>#REF!</v>
      </c>
      <c r="L174" s="11" t="e">
        <f>IF($A174="","",VLOOKUP($A174,#REF!,L$3+6,FALSE))</f>
        <v>#REF!</v>
      </c>
      <c r="M174" s="11" t="e">
        <f>IF($A174="","",VLOOKUP($A174,#REF!,M$3+6,FALSE))</f>
        <v>#REF!</v>
      </c>
      <c r="N174" s="11" t="e">
        <f>IF($A174="","",VLOOKUP($A174,#REF!,N$3+6,FALSE))</f>
        <v>#REF!</v>
      </c>
      <c r="O174" s="11" t="e">
        <f>IF($A174="","",VLOOKUP($A174,#REF!,O$3+6,FALSE))</f>
        <v>#REF!</v>
      </c>
      <c r="P174" s="11" t="e">
        <f>IF($A174="","",VLOOKUP($A174,#REF!,P$3+6,FALSE))</f>
        <v>#REF!</v>
      </c>
      <c r="Q174" s="11" t="e">
        <f>IF($A174="","",VLOOKUP($A174,#REF!,Q$3+6,FALSE))</f>
        <v>#REF!</v>
      </c>
      <c r="R174" s="11" t="e">
        <f>IF($A174="","",VLOOKUP($A174,#REF!,R$3+6,FALSE))</f>
        <v>#REF!</v>
      </c>
      <c r="S174" s="11" t="e">
        <f>IF($A174="","",VLOOKUP($A174,#REF!,S$3+6,FALSE))</f>
        <v>#REF!</v>
      </c>
      <c r="T174" s="11" t="e">
        <f>IF($A174="","",VLOOKUP($A174,#REF!,T$3+6,FALSE))</f>
        <v>#REF!</v>
      </c>
      <c r="U174" s="11" t="e">
        <f>IF($A174="","",VLOOKUP($A174,#REF!,U$3+6,FALSE))</f>
        <v>#REF!</v>
      </c>
      <c r="V174" s="11" t="e">
        <f>IF($A174="","",VLOOKUP($A174,#REF!,V$3+6,FALSE))</f>
        <v>#REF!</v>
      </c>
      <c r="W174" s="11" t="e">
        <f>IF($A174="","",VLOOKUP($A174,#REF!,W$3+6,FALSE))</f>
        <v>#REF!</v>
      </c>
      <c r="X174" s="11" t="e">
        <f>IF($A174="","",VLOOKUP($A174,#REF!,X$3+6,FALSE))</f>
        <v>#REF!</v>
      </c>
      <c r="Y174" s="11" t="e">
        <f t="shared" si="10"/>
        <v>#REF!</v>
      </c>
      <c r="AA174" s="11"/>
      <c r="AD174" t="e">
        <f t="shared" si="11"/>
        <v>#REF!</v>
      </c>
      <c r="AE174" t="e">
        <f t="shared" si="12"/>
        <v>#REF!</v>
      </c>
      <c r="AF174" t="e">
        <f t="shared" si="13"/>
        <v>#REF!</v>
      </c>
      <c r="AG174" t="e">
        <f t="shared" si="14"/>
        <v>#REF!</v>
      </c>
    </row>
    <row r="175" spans="1:33" x14ac:dyDescent="0.25">
      <c r="A175" t="e">
        <f>IF(#REF!="","",#REF!)</f>
        <v>#REF!</v>
      </c>
      <c r="B175" s="10">
        <v>172</v>
      </c>
      <c r="C175" s="10" t="e">
        <f>IF(A175="","",IF(VLOOKUP(A175,#REF!,2,FALSE)=0,"",VLOOKUP(A175,#REF!,2,FALSE)))</f>
        <v>#REF!</v>
      </c>
      <c r="D175" s="10" t="e">
        <f>IF(A175="","",IF(VLOOKUP(A175,#REF!,3,FALSE)=0,"",VLOOKUP(A175,#REF!,3,FALSE)))</f>
        <v>#REF!</v>
      </c>
      <c r="E175" s="10" t="e">
        <f>IF(A175="","",IF(VLOOKUP(A175,#REF!,5,FALSE)=0,"",VLOOKUP(A175,#REF!,5,FALSE)))</f>
        <v>#REF!</v>
      </c>
      <c r="F175" s="10" t="e">
        <f>IF(A175="","",IF(VLOOKUP(A175,#REF!,4,FALSE)=0,"",VLOOKUP(A175,#REF!,4,FALSE)))</f>
        <v>#REF!</v>
      </c>
      <c r="G175" s="11" t="e">
        <f>IF($A175="","",VLOOKUP($A175,#REF!,G$3+6,FALSE))</f>
        <v>#REF!</v>
      </c>
      <c r="H175" s="11" t="e">
        <f>IF($A175="","",VLOOKUP($A175,#REF!,H$3+6,FALSE))</f>
        <v>#REF!</v>
      </c>
      <c r="I175" s="11" t="e">
        <f>IF($A175="","",VLOOKUP($A175,#REF!,I$3+6,FALSE))</f>
        <v>#REF!</v>
      </c>
      <c r="J175" s="11" t="e">
        <f>IF($A175="","",VLOOKUP($A175,#REF!,J$3+6,FALSE))</f>
        <v>#REF!</v>
      </c>
      <c r="K175" s="11" t="e">
        <f>IF($A175="","",VLOOKUP($A175,#REF!,K$3+6,FALSE))</f>
        <v>#REF!</v>
      </c>
      <c r="L175" s="11" t="e">
        <f>IF($A175="","",VLOOKUP($A175,#REF!,L$3+6,FALSE))</f>
        <v>#REF!</v>
      </c>
      <c r="M175" s="11" t="e">
        <f>IF($A175="","",VLOOKUP($A175,#REF!,M$3+6,FALSE))</f>
        <v>#REF!</v>
      </c>
      <c r="N175" s="11" t="e">
        <f>IF($A175="","",VLOOKUP($A175,#REF!,N$3+6,FALSE))</f>
        <v>#REF!</v>
      </c>
      <c r="O175" s="11" t="e">
        <f>IF($A175="","",VLOOKUP($A175,#REF!,O$3+6,FALSE))</f>
        <v>#REF!</v>
      </c>
      <c r="P175" s="11" t="e">
        <f>IF($A175="","",VLOOKUP($A175,#REF!,P$3+6,FALSE))</f>
        <v>#REF!</v>
      </c>
      <c r="Q175" s="11" t="e">
        <f>IF($A175="","",VLOOKUP($A175,#REF!,Q$3+6,FALSE))</f>
        <v>#REF!</v>
      </c>
      <c r="R175" s="11" t="e">
        <f>IF($A175="","",VLOOKUP($A175,#REF!,R$3+6,FALSE))</f>
        <v>#REF!</v>
      </c>
      <c r="S175" s="11" t="e">
        <f>IF($A175="","",VLOOKUP($A175,#REF!,S$3+6,FALSE))</f>
        <v>#REF!</v>
      </c>
      <c r="T175" s="11" t="e">
        <f>IF($A175="","",VLOOKUP($A175,#REF!,T$3+6,FALSE))</f>
        <v>#REF!</v>
      </c>
      <c r="U175" s="11" t="e">
        <f>IF($A175="","",VLOOKUP($A175,#REF!,U$3+6,FALSE))</f>
        <v>#REF!</v>
      </c>
      <c r="V175" s="11" t="e">
        <f>IF($A175="","",VLOOKUP($A175,#REF!,V$3+6,FALSE))</f>
        <v>#REF!</v>
      </c>
      <c r="W175" s="11" t="e">
        <f>IF($A175="","",VLOOKUP($A175,#REF!,W$3+6,FALSE))</f>
        <v>#REF!</v>
      </c>
      <c r="X175" s="11" t="e">
        <f>IF($A175="","",VLOOKUP($A175,#REF!,X$3+6,FALSE))</f>
        <v>#REF!</v>
      </c>
      <c r="Y175" s="11" t="e">
        <f t="shared" si="10"/>
        <v>#REF!</v>
      </c>
      <c r="AA175" s="11"/>
      <c r="AD175" t="e">
        <f t="shared" si="11"/>
        <v>#REF!</v>
      </c>
      <c r="AE175" t="e">
        <f t="shared" si="12"/>
        <v>#REF!</v>
      </c>
      <c r="AF175" t="e">
        <f t="shared" si="13"/>
        <v>#REF!</v>
      </c>
      <c r="AG175" t="e">
        <f t="shared" si="14"/>
        <v>#REF!</v>
      </c>
    </row>
    <row r="176" spans="1:33" x14ac:dyDescent="0.25">
      <c r="A176" t="e">
        <f>IF(#REF!="","",#REF!)</f>
        <v>#REF!</v>
      </c>
      <c r="B176" s="10">
        <v>173</v>
      </c>
      <c r="C176" s="10" t="e">
        <f>IF(A176="","",IF(VLOOKUP(A176,#REF!,2,FALSE)=0,"",VLOOKUP(A176,#REF!,2,FALSE)))</f>
        <v>#REF!</v>
      </c>
      <c r="D176" s="10" t="e">
        <f>IF(A176="","",IF(VLOOKUP(A176,#REF!,3,FALSE)=0,"",VLOOKUP(A176,#REF!,3,FALSE)))</f>
        <v>#REF!</v>
      </c>
      <c r="E176" s="10" t="e">
        <f>IF(A176="","",IF(VLOOKUP(A176,#REF!,5,FALSE)=0,"",VLOOKUP(A176,#REF!,5,FALSE)))</f>
        <v>#REF!</v>
      </c>
      <c r="F176" s="10" t="e">
        <f>IF(A176="","",IF(VLOOKUP(A176,#REF!,4,FALSE)=0,"",VLOOKUP(A176,#REF!,4,FALSE)))</f>
        <v>#REF!</v>
      </c>
      <c r="G176" s="11" t="e">
        <f>IF($A176="","",VLOOKUP($A176,#REF!,G$3+6,FALSE))</f>
        <v>#REF!</v>
      </c>
      <c r="H176" s="11" t="e">
        <f>IF($A176="","",VLOOKUP($A176,#REF!,H$3+6,FALSE))</f>
        <v>#REF!</v>
      </c>
      <c r="I176" s="11" t="e">
        <f>IF($A176="","",VLOOKUP($A176,#REF!,I$3+6,FALSE))</f>
        <v>#REF!</v>
      </c>
      <c r="J176" s="11" t="e">
        <f>IF($A176="","",VLOOKUP($A176,#REF!,J$3+6,FALSE))</f>
        <v>#REF!</v>
      </c>
      <c r="K176" s="11" t="e">
        <f>IF($A176="","",VLOOKUP($A176,#REF!,K$3+6,FALSE))</f>
        <v>#REF!</v>
      </c>
      <c r="L176" s="11" t="e">
        <f>IF($A176="","",VLOOKUP($A176,#REF!,L$3+6,FALSE))</f>
        <v>#REF!</v>
      </c>
      <c r="M176" s="11" t="e">
        <f>IF($A176="","",VLOOKUP($A176,#REF!,M$3+6,FALSE))</f>
        <v>#REF!</v>
      </c>
      <c r="N176" s="11" t="e">
        <f>IF($A176="","",VLOOKUP($A176,#REF!,N$3+6,FALSE))</f>
        <v>#REF!</v>
      </c>
      <c r="O176" s="11" t="e">
        <f>IF($A176="","",VLOOKUP($A176,#REF!,O$3+6,FALSE))</f>
        <v>#REF!</v>
      </c>
      <c r="P176" s="11" t="e">
        <f>IF($A176="","",VLOOKUP($A176,#REF!,P$3+6,FALSE))</f>
        <v>#REF!</v>
      </c>
      <c r="Q176" s="11" t="e">
        <f>IF($A176="","",VLOOKUP($A176,#REF!,Q$3+6,FALSE))</f>
        <v>#REF!</v>
      </c>
      <c r="R176" s="11" t="e">
        <f>IF($A176="","",VLOOKUP($A176,#REF!,R$3+6,FALSE))</f>
        <v>#REF!</v>
      </c>
      <c r="S176" s="11" t="e">
        <f>IF($A176="","",VLOOKUP($A176,#REF!,S$3+6,FALSE))</f>
        <v>#REF!</v>
      </c>
      <c r="T176" s="11" t="e">
        <f>IF($A176="","",VLOOKUP($A176,#REF!,T$3+6,FALSE))</f>
        <v>#REF!</v>
      </c>
      <c r="U176" s="11" t="e">
        <f>IF($A176="","",VLOOKUP($A176,#REF!,U$3+6,FALSE))</f>
        <v>#REF!</v>
      </c>
      <c r="V176" s="11" t="e">
        <f>IF($A176="","",VLOOKUP($A176,#REF!,V$3+6,FALSE))</f>
        <v>#REF!</v>
      </c>
      <c r="W176" s="11" t="e">
        <f>IF($A176="","",VLOOKUP($A176,#REF!,W$3+6,FALSE))</f>
        <v>#REF!</v>
      </c>
      <c r="X176" s="11" t="e">
        <f>IF($A176="","",VLOOKUP($A176,#REF!,X$3+6,FALSE))</f>
        <v>#REF!</v>
      </c>
      <c r="Y176" s="11" t="e">
        <f t="shared" si="10"/>
        <v>#REF!</v>
      </c>
      <c r="AA176" s="11"/>
      <c r="AD176" t="e">
        <f t="shared" si="11"/>
        <v>#REF!</v>
      </c>
      <c r="AE176" t="e">
        <f t="shared" si="12"/>
        <v>#REF!</v>
      </c>
      <c r="AF176" t="e">
        <f t="shared" si="13"/>
        <v>#REF!</v>
      </c>
      <c r="AG176" t="e">
        <f t="shared" si="14"/>
        <v>#REF!</v>
      </c>
    </row>
    <row r="177" spans="1:33" x14ac:dyDescent="0.25">
      <c r="A177" t="e">
        <f>IF(#REF!="","",#REF!)</f>
        <v>#REF!</v>
      </c>
      <c r="B177" s="10">
        <v>174</v>
      </c>
      <c r="C177" s="10" t="e">
        <f>IF(A177="","",IF(VLOOKUP(A177,#REF!,2,FALSE)=0,"",VLOOKUP(A177,#REF!,2,FALSE)))</f>
        <v>#REF!</v>
      </c>
      <c r="D177" s="10" t="e">
        <f>IF(A177="","",IF(VLOOKUP(A177,#REF!,3,FALSE)=0,"",VLOOKUP(A177,#REF!,3,FALSE)))</f>
        <v>#REF!</v>
      </c>
      <c r="E177" s="10" t="e">
        <f>IF(A177="","",IF(VLOOKUP(A177,#REF!,5,FALSE)=0,"",VLOOKUP(A177,#REF!,5,FALSE)))</f>
        <v>#REF!</v>
      </c>
      <c r="F177" s="10" t="e">
        <f>IF(A177="","",IF(VLOOKUP(A177,#REF!,4,FALSE)=0,"",VLOOKUP(A177,#REF!,4,FALSE)))</f>
        <v>#REF!</v>
      </c>
      <c r="G177" s="11" t="e">
        <f>IF($A177="","",VLOOKUP($A177,#REF!,G$3+6,FALSE))</f>
        <v>#REF!</v>
      </c>
      <c r="H177" s="11" t="e">
        <f>IF($A177="","",VLOOKUP($A177,#REF!,H$3+6,FALSE))</f>
        <v>#REF!</v>
      </c>
      <c r="I177" s="11" t="e">
        <f>IF($A177="","",VLOOKUP($A177,#REF!,I$3+6,FALSE))</f>
        <v>#REF!</v>
      </c>
      <c r="J177" s="11" t="e">
        <f>IF($A177="","",VLOOKUP($A177,#REF!,J$3+6,FALSE))</f>
        <v>#REF!</v>
      </c>
      <c r="K177" s="11" t="e">
        <f>IF($A177="","",VLOOKUP($A177,#REF!,K$3+6,FALSE))</f>
        <v>#REF!</v>
      </c>
      <c r="L177" s="11" t="e">
        <f>IF($A177="","",VLOOKUP($A177,#REF!,L$3+6,FALSE))</f>
        <v>#REF!</v>
      </c>
      <c r="M177" s="11" t="e">
        <f>IF($A177="","",VLOOKUP($A177,#REF!,M$3+6,FALSE))</f>
        <v>#REF!</v>
      </c>
      <c r="N177" s="11" t="e">
        <f>IF($A177="","",VLOOKUP($A177,#REF!,N$3+6,FALSE))</f>
        <v>#REF!</v>
      </c>
      <c r="O177" s="11" t="e">
        <f>IF($A177="","",VLOOKUP($A177,#REF!,O$3+6,FALSE))</f>
        <v>#REF!</v>
      </c>
      <c r="P177" s="11" t="e">
        <f>IF($A177="","",VLOOKUP($A177,#REF!,P$3+6,FALSE))</f>
        <v>#REF!</v>
      </c>
      <c r="Q177" s="11" t="e">
        <f>IF($A177="","",VLOOKUP($A177,#REF!,Q$3+6,FALSE))</f>
        <v>#REF!</v>
      </c>
      <c r="R177" s="11" t="e">
        <f>IF($A177="","",VLOOKUP($A177,#REF!,R$3+6,FALSE))</f>
        <v>#REF!</v>
      </c>
      <c r="S177" s="11" t="e">
        <f>IF($A177="","",VLOOKUP($A177,#REF!,S$3+6,FALSE))</f>
        <v>#REF!</v>
      </c>
      <c r="T177" s="11" t="e">
        <f>IF($A177="","",VLOOKUP($A177,#REF!,T$3+6,FALSE))</f>
        <v>#REF!</v>
      </c>
      <c r="U177" s="11" t="e">
        <f>IF($A177="","",VLOOKUP($A177,#REF!,U$3+6,FALSE))</f>
        <v>#REF!</v>
      </c>
      <c r="V177" s="11" t="e">
        <f>IF($A177="","",VLOOKUP($A177,#REF!,V$3+6,FALSE))</f>
        <v>#REF!</v>
      </c>
      <c r="W177" s="11" t="e">
        <f>IF($A177="","",VLOOKUP($A177,#REF!,W$3+6,FALSE))</f>
        <v>#REF!</v>
      </c>
      <c r="X177" s="11" t="e">
        <f>IF($A177="","",VLOOKUP($A177,#REF!,X$3+6,FALSE))</f>
        <v>#REF!</v>
      </c>
      <c r="Y177" s="11" t="e">
        <f t="shared" si="10"/>
        <v>#REF!</v>
      </c>
      <c r="AA177" s="11"/>
      <c r="AD177" t="e">
        <f t="shared" si="11"/>
        <v>#REF!</v>
      </c>
      <c r="AE177" t="e">
        <f t="shared" si="12"/>
        <v>#REF!</v>
      </c>
      <c r="AF177" t="e">
        <f t="shared" si="13"/>
        <v>#REF!</v>
      </c>
      <c r="AG177" t="e">
        <f t="shared" si="14"/>
        <v>#REF!</v>
      </c>
    </row>
    <row r="178" spans="1:33" x14ac:dyDescent="0.25">
      <c r="A178" t="e">
        <f>IF(#REF!="","",#REF!)</f>
        <v>#REF!</v>
      </c>
      <c r="B178" s="10">
        <v>175</v>
      </c>
      <c r="C178" s="10" t="e">
        <f>IF(A178="","",IF(VLOOKUP(A178,#REF!,2,FALSE)=0,"",VLOOKUP(A178,#REF!,2,FALSE)))</f>
        <v>#REF!</v>
      </c>
      <c r="D178" s="10" t="e">
        <f>IF(A178="","",IF(VLOOKUP(A178,#REF!,3,FALSE)=0,"",VLOOKUP(A178,#REF!,3,FALSE)))</f>
        <v>#REF!</v>
      </c>
      <c r="E178" s="10" t="e">
        <f>IF(A178="","",IF(VLOOKUP(A178,#REF!,5,FALSE)=0,"",VLOOKUP(A178,#REF!,5,FALSE)))</f>
        <v>#REF!</v>
      </c>
      <c r="F178" s="10" t="e">
        <f>IF(A178="","",IF(VLOOKUP(A178,#REF!,4,FALSE)=0,"",VLOOKUP(A178,#REF!,4,FALSE)))</f>
        <v>#REF!</v>
      </c>
      <c r="G178" s="11" t="e">
        <f>IF($A178="","",VLOOKUP($A178,#REF!,G$3+6,FALSE))</f>
        <v>#REF!</v>
      </c>
      <c r="H178" s="11" t="e">
        <f>IF($A178="","",VLOOKUP($A178,#REF!,H$3+6,FALSE))</f>
        <v>#REF!</v>
      </c>
      <c r="I178" s="11" t="e">
        <f>IF($A178="","",VLOOKUP($A178,#REF!,I$3+6,FALSE))</f>
        <v>#REF!</v>
      </c>
      <c r="J178" s="11" t="e">
        <f>IF($A178="","",VLOOKUP($A178,#REF!,J$3+6,FALSE))</f>
        <v>#REF!</v>
      </c>
      <c r="K178" s="11" t="e">
        <f>IF($A178="","",VLOOKUP($A178,#REF!,K$3+6,FALSE))</f>
        <v>#REF!</v>
      </c>
      <c r="L178" s="11" t="e">
        <f>IF($A178="","",VLOOKUP($A178,#REF!,L$3+6,FALSE))</f>
        <v>#REF!</v>
      </c>
      <c r="M178" s="11" t="e">
        <f>IF($A178="","",VLOOKUP($A178,#REF!,M$3+6,FALSE))</f>
        <v>#REF!</v>
      </c>
      <c r="N178" s="11" t="e">
        <f>IF($A178="","",VLOOKUP($A178,#REF!,N$3+6,FALSE))</f>
        <v>#REF!</v>
      </c>
      <c r="O178" s="11" t="e">
        <f>IF($A178="","",VLOOKUP($A178,#REF!,O$3+6,FALSE))</f>
        <v>#REF!</v>
      </c>
      <c r="P178" s="11" t="e">
        <f>IF($A178="","",VLOOKUP($A178,#REF!,P$3+6,FALSE))</f>
        <v>#REF!</v>
      </c>
      <c r="Q178" s="11" t="e">
        <f>IF($A178="","",VLOOKUP($A178,#REF!,Q$3+6,FALSE))</f>
        <v>#REF!</v>
      </c>
      <c r="R178" s="11" t="e">
        <f>IF($A178="","",VLOOKUP($A178,#REF!,R$3+6,FALSE))</f>
        <v>#REF!</v>
      </c>
      <c r="S178" s="11" t="e">
        <f>IF($A178="","",VLOOKUP($A178,#REF!,S$3+6,FALSE))</f>
        <v>#REF!</v>
      </c>
      <c r="T178" s="11" t="e">
        <f>IF($A178="","",VLOOKUP($A178,#REF!,T$3+6,FALSE))</f>
        <v>#REF!</v>
      </c>
      <c r="U178" s="11" t="e">
        <f>IF($A178="","",VLOOKUP($A178,#REF!,U$3+6,FALSE))</f>
        <v>#REF!</v>
      </c>
      <c r="V178" s="11" t="e">
        <f>IF($A178="","",VLOOKUP($A178,#REF!,V$3+6,FALSE))</f>
        <v>#REF!</v>
      </c>
      <c r="W178" s="11" t="e">
        <f>IF($A178="","",VLOOKUP($A178,#REF!,W$3+6,FALSE))</f>
        <v>#REF!</v>
      </c>
      <c r="X178" s="11" t="e">
        <f>IF($A178="","",VLOOKUP($A178,#REF!,X$3+6,FALSE))</f>
        <v>#REF!</v>
      </c>
      <c r="Y178" s="11" t="e">
        <f t="shared" si="10"/>
        <v>#REF!</v>
      </c>
      <c r="AA178" s="11"/>
      <c r="AD178" t="e">
        <f t="shared" si="11"/>
        <v>#REF!</v>
      </c>
      <c r="AE178" t="e">
        <f t="shared" si="12"/>
        <v>#REF!</v>
      </c>
      <c r="AF178" t="e">
        <f t="shared" si="13"/>
        <v>#REF!</v>
      </c>
      <c r="AG178" t="e">
        <f t="shared" si="14"/>
        <v>#REF!</v>
      </c>
    </row>
    <row r="179" spans="1:33" x14ac:dyDescent="0.25">
      <c r="A179" t="e">
        <f>IF(#REF!="","",#REF!)</f>
        <v>#REF!</v>
      </c>
      <c r="B179" s="10">
        <v>176</v>
      </c>
      <c r="C179" s="10" t="e">
        <f>IF(A179="","",IF(VLOOKUP(A179,#REF!,2,FALSE)=0,"",VLOOKUP(A179,#REF!,2,FALSE)))</f>
        <v>#REF!</v>
      </c>
      <c r="D179" s="10" t="e">
        <f>IF(A179="","",IF(VLOOKUP(A179,#REF!,3,FALSE)=0,"",VLOOKUP(A179,#REF!,3,FALSE)))</f>
        <v>#REF!</v>
      </c>
      <c r="E179" s="10" t="e">
        <f>IF(A179="","",IF(VLOOKUP(A179,#REF!,5,FALSE)=0,"",VLOOKUP(A179,#REF!,5,FALSE)))</f>
        <v>#REF!</v>
      </c>
      <c r="F179" s="10" t="e">
        <f>IF(A179="","",IF(VLOOKUP(A179,#REF!,4,FALSE)=0,"",VLOOKUP(A179,#REF!,4,FALSE)))</f>
        <v>#REF!</v>
      </c>
      <c r="G179" s="11" t="e">
        <f>IF($A179="","",VLOOKUP($A179,#REF!,G$3+6,FALSE))</f>
        <v>#REF!</v>
      </c>
      <c r="H179" s="11" t="e">
        <f>IF($A179="","",VLOOKUP($A179,#REF!,H$3+6,FALSE))</f>
        <v>#REF!</v>
      </c>
      <c r="I179" s="11" t="e">
        <f>IF($A179="","",VLOOKUP($A179,#REF!,I$3+6,FALSE))</f>
        <v>#REF!</v>
      </c>
      <c r="J179" s="11" t="e">
        <f>IF($A179="","",VLOOKUP($A179,#REF!,J$3+6,FALSE))</f>
        <v>#REF!</v>
      </c>
      <c r="K179" s="11" t="e">
        <f>IF($A179="","",VLOOKUP($A179,#REF!,K$3+6,FALSE))</f>
        <v>#REF!</v>
      </c>
      <c r="L179" s="11" t="e">
        <f>IF($A179="","",VLOOKUP($A179,#REF!,L$3+6,FALSE))</f>
        <v>#REF!</v>
      </c>
      <c r="M179" s="11" t="e">
        <f>IF($A179="","",VLOOKUP($A179,#REF!,M$3+6,FALSE))</f>
        <v>#REF!</v>
      </c>
      <c r="N179" s="11" t="e">
        <f>IF($A179="","",VLOOKUP($A179,#REF!,N$3+6,FALSE))</f>
        <v>#REF!</v>
      </c>
      <c r="O179" s="11" t="e">
        <f>IF($A179="","",VLOOKUP($A179,#REF!,O$3+6,FALSE))</f>
        <v>#REF!</v>
      </c>
      <c r="P179" s="11" t="e">
        <f>IF($A179="","",VLOOKUP($A179,#REF!,P$3+6,FALSE))</f>
        <v>#REF!</v>
      </c>
      <c r="Q179" s="11" t="e">
        <f>IF($A179="","",VLOOKUP($A179,#REF!,Q$3+6,FALSE))</f>
        <v>#REF!</v>
      </c>
      <c r="R179" s="11" t="e">
        <f>IF($A179="","",VLOOKUP($A179,#REF!,R$3+6,FALSE))</f>
        <v>#REF!</v>
      </c>
      <c r="S179" s="11" t="e">
        <f>IF($A179="","",VLOOKUP($A179,#REF!,S$3+6,FALSE))</f>
        <v>#REF!</v>
      </c>
      <c r="T179" s="11" t="e">
        <f>IF($A179="","",VLOOKUP($A179,#REF!,T$3+6,FALSE))</f>
        <v>#REF!</v>
      </c>
      <c r="U179" s="11" t="e">
        <f>IF($A179="","",VLOOKUP($A179,#REF!,U$3+6,FALSE))</f>
        <v>#REF!</v>
      </c>
      <c r="V179" s="11" t="e">
        <f>IF($A179="","",VLOOKUP($A179,#REF!,V$3+6,FALSE))</f>
        <v>#REF!</v>
      </c>
      <c r="W179" s="11" t="e">
        <f>IF($A179="","",VLOOKUP($A179,#REF!,W$3+6,FALSE))</f>
        <v>#REF!</v>
      </c>
      <c r="X179" s="11" t="e">
        <f>IF($A179="","",VLOOKUP($A179,#REF!,X$3+6,FALSE))</f>
        <v>#REF!</v>
      </c>
      <c r="Y179" s="11" t="e">
        <f t="shared" si="10"/>
        <v>#REF!</v>
      </c>
      <c r="AA179" s="11"/>
      <c r="AD179" t="e">
        <f t="shared" si="11"/>
        <v>#REF!</v>
      </c>
      <c r="AE179" t="e">
        <f t="shared" si="12"/>
        <v>#REF!</v>
      </c>
      <c r="AF179" t="e">
        <f t="shared" si="13"/>
        <v>#REF!</v>
      </c>
      <c r="AG179" t="e">
        <f t="shared" si="14"/>
        <v>#REF!</v>
      </c>
    </row>
    <row r="180" spans="1:33" x14ac:dyDescent="0.25">
      <c r="A180" t="e">
        <f>IF(#REF!="","",#REF!)</f>
        <v>#REF!</v>
      </c>
      <c r="B180" s="10">
        <v>177</v>
      </c>
      <c r="C180" s="10" t="e">
        <f>IF(A180="","",IF(VLOOKUP(A180,#REF!,2,FALSE)=0,"",VLOOKUP(A180,#REF!,2,FALSE)))</f>
        <v>#REF!</v>
      </c>
      <c r="D180" s="10" t="e">
        <f>IF(A180="","",IF(VLOOKUP(A180,#REF!,3,FALSE)=0,"",VLOOKUP(A180,#REF!,3,FALSE)))</f>
        <v>#REF!</v>
      </c>
      <c r="E180" s="10" t="e">
        <f>IF(A180="","",IF(VLOOKUP(A180,#REF!,5,FALSE)=0,"",VLOOKUP(A180,#REF!,5,FALSE)))</f>
        <v>#REF!</v>
      </c>
      <c r="F180" s="10" t="e">
        <f>IF(A180="","",IF(VLOOKUP(A180,#REF!,4,FALSE)=0,"",VLOOKUP(A180,#REF!,4,FALSE)))</f>
        <v>#REF!</v>
      </c>
      <c r="G180" s="11" t="e">
        <f>IF($A180="","",VLOOKUP($A180,#REF!,G$3+6,FALSE))</f>
        <v>#REF!</v>
      </c>
      <c r="H180" s="11" t="e">
        <f>IF($A180="","",VLOOKUP($A180,#REF!,H$3+6,FALSE))</f>
        <v>#REF!</v>
      </c>
      <c r="I180" s="11" t="e">
        <f>IF($A180="","",VLOOKUP($A180,#REF!,I$3+6,FALSE))</f>
        <v>#REF!</v>
      </c>
      <c r="J180" s="11" t="e">
        <f>IF($A180="","",VLOOKUP($A180,#REF!,J$3+6,FALSE))</f>
        <v>#REF!</v>
      </c>
      <c r="K180" s="11" t="e">
        <f>IF($A180="","",VLOOKUP($A180,#REF!,K$3+6,FALSE))</f>
        <v>#REF!</v>
      </c>
      <c r="L180" s="11" t="e">
        <f>IF($A180="","",VLOOKUP($A180,#REF!,L$3+6,FALSE))</f>
        <v>#REF!</v>
      </c>
      <c r="M180" s="11" t="e">
        <f>IF($A180="","",VLOOKUP($A180,#REF!,M$3+6,FALSE))</f>
        <v>#REF!</v>
      </c>
      <c r="N180" s="11" t="e">
        <f>IF($A180="","",VLOOKUP($A180,#REF!,N$3+6,FALSE))</f>
        <v>#REF!</v>
      </c>
      <c r="O180" s="11" t="e">
        <f>IF($A180="","",VLOOKUP($A180,#REF!,O$3+6,FALSE))</f>
        <v>#REF!</v>
      </c>
      <c r="P180" s="11" t="e">
        <f>IF($A180="","",VLOOKUP($A180,#REF!,P$3+6,FALSE))</f>
        <v>#REF!</v>
      </c>
      <c r="Q180" s="11" t="e">
        <f>IF($A180="","",VLOOKUP($A180,#REF!,Q$3+6,FALSE))</f>
        <v>#REF!</v>
      </c>
      <c r="R180" s="11" t="e">
        <f>IF($A180="","",VLOOKUP($A180,#REF!,R$3+6,FALSE))</f>
        <v>#REF!</v>
      </c>
      <c r="S180" s="11" t="e">
        <f>IF($A180="","",VLOOKUP($A180,#REF!,S$3+6,FALSE))</f>
        <v>#REF!</v>
      </c>
      <c r="T180" s="11" t="e">
        <f>IF($A180="","",VLOOKUP($A180,#REF!,T$3+6,FALSE))</f>
        <v>#REF!</v>
      </c>
      <c r="U180" s="11" t="e">
        <f>IF($A180="","",VLOOKUP($A180,#REF!,U$3+6,FALSE))</f>
        <v>#REF!</v>
      </c>
      <c r="V180" s="11" t="e">
        <f>IF($A180="","",VLOOKUP($A180,#REF!,V$3+6,FALSE))</f>
        <v>#REF!</v>
      </c>
      <c r="W180" s="11" t="e">
        <f>IF($A180="","",VLOOKUP($A180,#REF!,W$3+6,FALSE))</f>
        <v>#REF!</v>
      </c>
      <c r="X180" s="11" t="e">
        <f>IF($A180="","",VLOOKUP($A180,#REF!,X$3+6,FALSE))</f>
        <v>#REF!</v>
      </c>
      <c r="Y180" s="11" t="e">
        <f t="shared" si="10"/>
        <v>#REF!</v>
      </c>
      <c r="AA180" s="11"/>
      <c r="AD180" t="e">
        <f t="shared" si="11"/>
        <v>#REF!</v>
      </c>
      <c r="AE180" t="e">
        <f t="shared" si="12"/>
        <v>#REF!</v>
      </c>
      <c r="AF180" t="e">
        <f t="shared" si="13"/>
        <v>#REF!</v>
      </c>
      <c r="AG180" t="e">
        <f t="shared" si="14"/>
        <v>#REF!</v>
      </c>
    </row>
    <row r="181" spans="1:33" x14ac:dyDescent="0.25">
      <c r="A181" t="e">
        <f>IF(#REF!="","",#REF!)</f>
        <v>#REF!</v>
      </c>
      <c r="B181" s="10">
        <v>178</v>
      </c>
      <c r="C181" s="10" t="e">
        <f>IF(A181="","",IF(VLOOKUP(A181,#REF!,2,FALSE)=0,"",VLOOKUP(A181,#REF!,2,FALSE)))</f>
        <v>#REF!</v>
      </c>
      <c r="D181" s="10" t="e">
        <f>IF(A181="","",IF(VLOOKUP(A181,#REF!,3,FALSE)=0,"",VLOOKUP(A181,#REF!,3,FALSE)))</f>
        <v>#REF!</v>
      </c>
      <c r="E181" s="10" t="e">
        <f>IF(A181="","",IF(VLOOKUP(A181,#REF!,5,FALSE)=0,"",VLOOKUP(A181,#REF!,5,FALSE)))</f>
        <v>#REF!</v>
      </c>
      <c r="F181" s="10" t="e">
        <f>IF(A181="","",IF(VLOOKUP(A181,#REF!,4,FALSE)=0,"",VLOOKUP(A181,#REF!,4,FALSE)))</f>
        <v>#REF!</v>
      </c>
      <c r="G181" s="11" t="e">
        <f>IF($A181="","",VLOOKUP($A181,#REF!,G$3+6,FALSE))</f>
        <v>#REF!</v>
      </c>
      <c r="H181" s="11" t="e">
        <f>IF($A181="","",VLOOKUP($A181,#REF!,H$3+6,FALSE))</f>
        <v>#REF!</v>
      </c>
      <c r="I181" s="11" t="e">
        <f>IF($A181="","",VLOOKUP($A181,#REF!,I$3+6,FALSE))</f>
        <v>#REF!</v>
      </c>
      <c r="J181" s="11" t="e">
        <f>IF($A181="","",VLOOKUP($A181,#REF!,J$3+6,FALSE))</f>
        <v>#REF!</v>
      </c>
      <c r="K181" s="11" t="e">
        <f>IF($A181="","",VLOOKUP($A181,#REF!,K$3+6,FALSE))</f>
        <v>#REF!</v>
      </c>
      <c r="L181" s="11" t="e">
        <f>IF($A181="","",VLOOKUP($A181,#REF!,L$3+6,FALSE))</f>
        <v>#REF!</v>
      </c>
      <c r="M181" s="11" t="e">
        <f>IF($A181="","",VLOOKUP($A181,#REF!,M$3+6,FALSE))</f>
        <v>#REF!</v>
      </c>
      <c r="N181" s="11" t="e">
        <f>IF($A181="","",VLOOKUP($A181,#REF!,N$3+6,FALSE))</f>
        <v>#REF!</v>
      </c>
      <c r="O181" s="11" t="e">
        <f>IF($A181="","",VLOOKUP($A181,#REF!,O$3+6,FALSE))</f>
        <v>#REF!</v>
      </c>
      <c r="P181" s="11" t="e">
        <f>IF($A181="","",VLOOKUP($A181,#REF!,P$3+6,FALSE))</f>
        <v>#REF!</v>
      </c>
      <c r="Q181" s="11" t="e">
        <f>IF($A181="","",VLOOKUP($A181,#REF!,Q$3+6,FALSE))</f>
        <v>#REF!</v>
      </c>
      <c r="R181" s="11" t="e">
        <f>IF($A181="","",VLOOKUP($A181,#REF!,R$3+6,FALSE))</f>
        <v>#REF!</v>
      </c>
      <c r="S181" s="11" t="e">
        <f>IF($A181="","",VLOOKUP($A181,#REF!,S$3+6,FALSE))</f>
        <v>#REF!</v>
      </c>
      <c r="T181" s="11" t="e">
        <f>IF($A181="","",VLOOKUP($A181,#REF!,T$3+6,FALSE))</f>
        <v>#REF!</v>
      </c>
      <c r="U181" s="11" t="e">
        <f>IF($A181="","",VLOOKUP($A181,#REF!,U$3+6,FALSE))</f>
        <v>#REF!</v>
      </c>
      <c r="V181" s="11" t="e">
        <f>IF($A181="","",VLOOKUP($A181,#REF!,V$3+6,FALSE))</f>
        <v>#REF!</v>
      </c>
      <c r="W181" s="11" t="e">
        <f>IF($A181="","",VLOOKUP($A181,#REF!,W$3+6,FALSE))</f>
        <v>#REF!</v>
      </c>
      <c r="X181" s="11" t="e">
        <f>IF($A181="","",VLOOKUP($A181,#REF!,X$3+6,FALSE))</f>
        <v>#REF!</v>
      </c>
      <c r="Y181" s="11" t="e">
        <f t="shared" si="10"/>
        <v>#REF!</v>
      </c>
      <c r="AA181" s="11"/>
      <c r="AD181" t="e">
        <f t="shared" si="11"/>
        <v>#REF!</v>
      </c>
      <c r="AE181" t="e">
        <f t="shared" si="12"/>
        <v>#REF!</v>
      </c>
      <c r="AF181" t="e">
        <f t="shared" si="13"/>
        <v>#REF!</v>
      </c>
      <c r="AG181" t="e">
        <f t="shared" si="14"/>
        <v>#REF!</v>
      </c>
    </row>
    <row r="182" spans="1:33" x14ac:dyDescent="0.25">
      <c r="A182" t="e">
        <f>IF(#REF!="","",#REF!)</f>
        <v>#REF!</v>
      </c>
      <c r="B182" s="10">
        <v>179</v>
      </c>
      <c r="C182" s="10" t="e">
        <f>IF(A182="","",IF(VLOOKUP(A182,#REF!,2,FALSE)=0,"",VLOOKUP(A182,#REF!,2,FALSE)))</f>
        <v>#REF!</v>
      </c>
      <c r="D182" s="10" t="e">
        <f>IF(A182="","",IF(VLOOKUP(A182,#REF!,3,FALSE)=0,"",VLOOKUP(A182,#REF!,3,FALSE)))</f>
        <v>#REF!</v>
      </c>
      <c r="E182" s="10" t="e">
        <f>IF(A182="","",IF(VLOOKUP(A182,#REF!,5,FALSE)=0,"",VLOOKUP(A182,#REF!,5,FALSE)))</f>
        <v>#REF!</v>
      </c>
      <c r="F182" s="10" t="e">
        <f>IF(A182="","",IF(VLOOKUP(A182,#REF!,4,FALSE)=0,"",VLOOKUP(A182,#REF!,4,FALSE)))</f>
        <v>#REF!</v>
      </c>
      <c r="G182" s="11" t="e">
        <f>IF($A182="","",VLOOKUP($A182,#REF!,G$3+6,FALSE))</f>
        <v>#REF!</v>
      </c>
      <c r="H182" s="11" t="e">
        <f>IF($A182="","",VLOOKUP($A182,#REF!,H$3+6,FALSE))</f>
        <v>#REF!</v>
      </c>
      <c r="I182" s="11" t="e">
        <f>IF($A182="","",VLOOKUP($A182,#REF!,I$3+6,FALSE))</f>
        <v>#REF!</v>
      </c>
      <c r="J182" s="11" t="e">
        <f>IF($A182="","",VLOOKUP($A182,#REF!,J$3+6,FALSE))</f>
        <v>#REF!</v>
      </c>
      <c r="K182" s="11" t="e">
        <f>IF($A182="","",VLOOKUP($A182,#REF!,K$3+6,FALSE))</f>
        <v>#REF!</v>
      </c>
      <c r="L182" s="11" t="e">
        <f>IF($A182="","",VLOOKUP($A182,#REF!,L$3+6,FALSE))</f>
        <v>#REF!</v>
      </c>
      <c r="M182" s="11" t="e">
        <f>IF($A182="","",VLOOKUP($A182,#REF!,M$3+6,FALSE))</f>
        <v>#REF!</v>
      </c>
      <c r="N182" s="11" t="e">
        <f>IF($A182="","",VLOOKUP($A182,#REF!,N$3+6,FALSE))</f>
        <v>#REF!</v>
      </c>
      <c r="O182" s="11" t="e">
        <f>IF($A182="","",VLOOKUP($A182,#REF!,O$3+6,FALSE))</f>
        <v>#REF!</v>
      </c>
      <c r="P182" s="11" t="e">
        <f>IF($A182="","",VLOOKUP($A182,#REF!,P$3+6,FALSE))</f>
        <v>#REF!</v>
      </c>
      <c r="Q182" s="11" t="e">
        <f>IF($A182="","",VLOOKUP($A182,#REF!,Q$3+6,FALSE))</f>
        <v>#REF!</v>
      </c>
      <c r="R182" s="11" t="e">
        <f>IF($A182="","",VLOOKUP($A182,#REF!,R$3+6,FALSE))</f>
        <v>#REF!</v>
      </c>
      <c r="S182" s="11" t="e">
        <f>IF($A182="","",VLOOKUP($A182,#REF!,S$3+6,FALSE))</f>
        <v>#REF!</v>
      </c>
      <c r="T182" s="11" t="e">
        <f>IF($A182="","",VLOOKUP($A182,#REF!,T$3+6,FALSE))</f>
        <v>#REF!</v>
      </c>
      <c r="U182" s="11" t="e">
        <f>IF($A182="","",VLOOKUP($A182,#REF!,U$3+6,FALSE))</f>
        <v>#REF!</v>
      </c>
      <c r="V182" s="11" t="e">
        <f>IF($A182="","",VLOOKUP($A182,#REF!,V$3+6,FALSE))</f>
        <v>#REF!</v>
      </c>
      <c r="W182" s="11" t="e">
        <f>IF($A182="","",VLOOKUP($A182,#REF!,W$3+6,FALSE))</f>
        <v>#REF!</v>
      </c>
      <c r="X182" s="11" t="e">
        <f>IF($A182="","",VLOOKUP($A182,#REF!,X$3+6,FALSE))</f>
        <v>#REF!</v>
      </c>
      <c r="Y182" s="11" t="e">
        <f t="shared" si="10"/>
        <v>#REF!</v>
      </c>
      <c r="AA182" s="11"/>
      <c r="AD182" t="e">
        <f t="shared" si="11"/>
        <v>#REF!</v>
      </c>
      <c r="AE182" t="e">
        <f t="shared" si="12"/>
        <v>#REF!</v>
      </c>
      <c r="AF182" t="e">
        <f t="shared" si="13"/>
        <v>#REF!</v>
      </c>
      <c r="AG182" t="e">
        <f t="shared" si="14"/>
        <v>#REF!</v>
      </c>
    </row>
    <row r="183" spans="1:33" x14ac:dyDescent="0.25">
      <c r="A183" t="e">
        <f>IF(#REF!="","",#REF!)</f>
        <v>#REF!</v>
      </c>
      <c r="B183" s="10">
        <v>180</v>
      </c>
      <c r="C183" s="10" t="e">
        <f>IF(A183="","",IF(VLOOKUP(A183,#REF!,2,FALSE)=0,"",VLOOKUP(A183,#REF!,2,FALSE)))</f>
        <v>#REF!</v>
      </c>
      <c r="D183" s="10" t="e">
        <f>IF(A183="","",IF(VLOOKUP(A183,#REF!,3,FALSE)=0,"",VLOOKUP(A183,#REF!,3,FALSE)))</f>
        <v>#REF!</v>
      </c>
      <c r="E183" s="10" t="e">
        <f>IF(A183="","",IF(VLOOKUP(A183,#REF!,5,FALSE)=0,"",VLOOKUP(A183,#REF!,5,FALSE)))</f>
        <v>#REF!</v>
      </c>
      <c r="F183" s="10" t="e">
        <f>IF(A183="","",IF(VLOOKUP(A183,#REF!,4,FALSE)=0,"",VLOOKUP(A183,#REF!,4,FALSE)))</f>
        <v>#REF!</v>
      </c>
      <c r="G183" s="11" t="e">
        <f>IF($A183="","",VLOOKUP($A183,#REF!,G$3+6,FALSE))</f>
        <v>#REF!</v>
      </c>
      <c r="H183" s="11" t="e">
        <f>IF($A183="","",VLOOKUP($A183,#REF!,H$3+6,FALSE))</f>
        <v>#REF!</v>
      </c>
      <c r="I183" s="11" t="e">
        <f>IF($A183="","",VLOOKUP($A183,#REF!,I$3+6,FALSE))</f>
        <v>#REF!</v>
      </c>
      <c r="J183" s="11" t="e">
        <f>IF($A183="","",VLOOKUP($A183,#REF!,J$3+6,FALSE))</f>
        <v>#REF!</v>
      </c>
      <c r="K183" s="11" t="e">
        <f>IF($A183="","",VLOOKUP($A183,#REF!,K$3+6,FALSE))</f>
        <v>#REF!</v>
      </c>
      <c r="L183" s="11" t="e">
        <f>IF($A183="","",VLOOKUP($A183,#REF!,L$3+6,FALSE))</f>
        <v>#REF!</v>
      </c>
      <c r="M183" s="11" t="e">
        <f>IF($A183="","",VLOOKUP($A183,#REF!,M$3+6,FALSE))</f>
        <v>#REF!</v>
      </c>
      <c r="N183" s="11" t="e">
        <f>IF($A183="","",VLOOKUP($A183,#REF!,N$3+6,FALSE))</f>
        <v>#REF!</v>
      </c>
      <c r="O183" s="11" t="e">
        <f>IF($A183="","",VLOOKUP($A183,#REF!,O$3+6,FALSE))</f>
        <v>#REF!</v>
      </c>
      <c r="P183" s="11" t="e">
        <f>IF($A183="","",VLOOKUP($A183,#REF!,P$3+6,FALSE))</f>
        <v>#REF!</v>
      </c>
      <c r="Q183" s="11" t="e">
        <f>IF($A183="","",VLOOKUP($A183,#REF!,Q$3+6,FALSE))</f>
        <v>#REF!</v>
      </c>
      <c r="R183" s="11" t="e">
        <f>IF($A183="","",VLOOKUP($A183,#REF!,R$3+6,FALSE))</f>
        <v>#REF!</v>
      </c>
      <c r="S183" s="11" t="e">
        <f>IF($A183="","",VLOOKUP($A183,#REF!,S$3+6,FALSE))</f>
        <v>#REF!</v>
      </c>
      <c r="T183" s="11" t="e">
        <f>IF($A183="","",VLOOKUP($A183,#REF!,T$3+6,FALSE))</f>
        <v>#REF!</v>
      </c>
      <c r="U183" s="11" t="e">
        <f>IF($A183="","",VLOOKUP($A183,#REF!,U$3+6,FALSE))</f>
        <v>#REF!</v>
      </c>
      <c r="V183" s="11" t="e">
        <f>IF($A183="","",VLOOKUP($A183,#REF!,V$3+6,FALSE))</f>
        <v>#REF!</v>
      </c>
      <c r="W183" s="11" t="e">
        <f>IF($A183="","",VLOOKUP($A183,#REF!,W$3+6,FALSE))</f>
        <v>#REF!</v>
      </c>
      <c r="X183" s="11" t="e">
        <f>IF($A183="","",VLOOKUP($A183,#REF!,X$3+6,FALSE))</f>
        <v>#REF!</v>
      </c>
      <c r="Y183" s="11" t="e">
        <f t="shared" si="10"/>
        <v>#REF!</v>
      </c>
      <c r="AA183" s="11"/>
      <c r="AD183" t="e">
        <f t="shared" si="11"/>
        <v>#REF!</v>
      </c>
      <c r="AE183" t="e">
        <f t="shared" si="12"/>
        <v>#REF!</v>
      </c>
      <c r="AF183" t="e">
        <f t="shared" si="13"/>
        <v>#REF!</v>
      </c>
      <c r="AG183" t="e">
        <f t="shared" si="14"/>
        <v>#REF!</v>
      </c>
    </row>
    <row r="184" spans="1:33" x14ac:dyDescent="0.25">
      <c r="A184" t="e">
        <f>IF(#REF!="","",#REF!)</f>
        <v>#REF!</v>
      </c>
      <c r="B184" s="10">
        <v>181</v>
      </c>
      <c r="C184" s="10" t="e">
        <f>IF(A184="","",IF(VLOOKUP(A184,#REF!,2,FALSE)=0,"",VLOOKUP(A184,#REF!,2,FALSE)))</f>
        <v>#REF!</v>
      </c>
      <c r="D184" s="10" t="e">
        <f>IF(A184="","",IF(VLOOKUP(A184,#REF!,3,FALSE)=0,"",VLOOKUP(A184,#REF!,3,FALSE)))</f>
        <v>#REF!</v>
      </c>
      <c r="E184" s="10" t="e">
        <f>IF(A184="","",IF(VLOOKUP(A184,#REF!,5,FALSE)=0,"",VLOOKUP(A184,#REF!,5,FALSE)))</f>
        <v>#REF!</v>
      </c>
      <c r="F184" s="10" t="e">
        <f>IF(A184="","",IF(VLOOKUP(A184,#REF!,4,FALSE)=0,"",VLOOKUP(A184,#REF!,4,FALSE)))</f>
        <v>#REF!</v>
      </c>
      <c r="G184" s="11" t="e">
        <f>IF($A184="","",VLOOKUP($A184,#REF!,G$3+6,FALSE))</f>
        <v>#REF!</v>
      </c>
      <c r="H184" s="11" t="e">
        <f>IF($A184="","",VLOOKUP($A184,#REF!,H$3+6,FALSE))</f>
        <v>#REF!</v>
      </c>
      <c r="I184" s="11" t="e">
        <f>IF($A184="","",VLOOKUP($A184,#REF!,I$3+6,FALSE))</f>
        <v>#REF!</v>
      </c>
      <c r="J184" s="11" t="e">
        <f>IF($A184="","",VLOOKUP($A184,#REF!,J$3+6,FALSE))</f>
        <v>#REF!</v>
      </c>
      <c r="K184" s="11" t="e">
        <f>IF($A184="","",VLOOKUP($A184,#REF!,K$3+6,FALSE))</f>
        <v>#REF!</v>
      </c>
      <c r="L184" s="11" t="e">
        <f>IF($A184="","",VLOOKUP($A184,#REF!,L$3+6,FALSE))</f>
        <v>#REF!</v>
      </c>
      <c r="M184" s="11" t="e">
        <f>IF($A184="","",VLOOKUP($A184,#REF!,M$3+6,FALSE))</f>
        <v>#REF!</v>
      </c>
      <c r="N184" s="11" t="e">
        <f>IF($A184="","",VLOOKUP($A184,#REF!,N$3+6,FALSE))</f>
        <v>#REF!</v>
      </c>
      <c r="O184" s="11" t="e">
        <f>IF($A184="","",VLOOKUP($A184,#REF!,O$3+6,FALSE))</f>
        <v>#REF!</v>
      </c>
      <c r="P184" s="11" t="e">
        <f>IF($A184="","",VLOOKUP($A184,#REF!,P$3+6,FALSE))</f>
        <v>#REF!</v>
      </c>
      <c r="Q184" s="11" t="e">
        <f>IF($A184="","",VLOOKUP($A184,#REF!,Q$3+6,FALSE))</f>
        <v>#REF!</v>
      </c>
      <c r="R184" s="11" t="e">
        <f>IF($A184="","",VLOOKUP($A184,#REF!,R$3+6,FALSE))</f>
        <v>#REF!</v>
      </c>
      <c r="S184" s="11" t="e">
        <f>IF($A184="","",VLOOKUP($A184,#REF!,S$3+6,FALSE))</f>
        <v>#REF!</v>
      </c>
      <c r="T184" s="11" t="e">
        <f>IF($A184="","",VLOOKUP($A184,#REF!,T$3+6,FALSE))</f>
        <v>#REF!</v>
      </c>
      <c r="U184" s="11" t="e">
        <f>IF($A184="","",VLOOKUP($A184,#REF!,U$3+6,FALSE))</f>
        <v>#REF!</v>
      </c>
      <c r="V184" s="11" t="e">
        <f>IF($A184="","",VLOOKUP($A184,#REF!,V$3+6,FALSE))</f>
        <v>#REF!</v>
      </c>
      <c r="W184" s="11" t="e">
        <f>IF($A184="","",VLOOKUP($A184,#REF!,W$3+6,FALSE))</f>
        <v>#REF!</v>
      </c>
      <c r="X184" s="11" t="e">
        <f>IF($A184="","",VLOOKUP($A184,#REF!,X$3+6,FALSE))</f>
        <v>#REF!</v>
      </c>
      <c r="Y184" s="11" t="e">
        <f t="shared" si="10"/>
        <v>#REF!</v>
      </c>
      <c r="AA184" s="11"/>
      <c r="AD184" t="e">
        <f t="shared" si="11"/>
        <v>#REF!</v>
      </c>
      <c r="AE184" t="e">
        <f t="shared" si="12"/>
        <v>#REF!</v>
      </c>
      <c r="AF184" t="e">
        <f t="shared" si="13"/>
        <v>#REF!</v>
      </c>
      <c r="AG184" t="e">
        <f t="shared" si="14"/>
        <v>#REF!</v>
      </c>
    </row>
    <row r="185" spans="1:33" x14ac:dyDescent="0.25">
      <c r="A185" t="e">
        <f>IF(#REF!="","",#REF!)</f>
        <v>#REF!</v>
      </c>
      <c r="B185" s="10">
        <v>182</v>
      </c>
      <c r="C185" s="10" t="e">
        <f>IF(A185="","",IF(VLOOKUP(A185,#REF!,2,FALSE)=0,"",VLOOKUP(A185,#REF!,2,FALSE)))</f>
        <v>#REF!</v>
      </c>
      <c r="D185" s="10" t="e">
        <f>IF(A185="","",IF(VLOOKUP(A185,#REF!,3,FALSE)=0,"",VLOOKUP(A185,#REF!,3,FALSE)))</f>
        <v>#REF!</v>
      </c>
      <c r="E185" s="10" t="e">
        <f>IF(A185="","",IF(VLOOKUP(A185,#REF!,5,FALSE)=0,"",VLOOKUP(A185,#REF!,5,FALSE)))</f>
        <v>#REF!</v>
      </c>
      <c r="F185" s="10" t="e">
        <f>IF(A185="","",IF(VLOOKUP(A185,#REF!,4,FALSE)=0,"",VLOOKUP(A185,#REF!,4,FALSE)))</f>
        <v>#REF!</v>
      </c>
      <c r="G185" s="11" t="e">
        <f>IF($A185="","",VLOOKUP($A185,#REF!,G$3+6,FALSE))</f>
        <v>#REF!</v>
      </c>
      <c r="H185" s="11" t="e">
        <f>IF($A185="","",VLOOKUP($A185,#REF!,H$3+6,FALSE))</f>
        <v>#REF!</v>
      </c>
      <c r="I185" s="11" t="e">
        <f>IF($A185="","",VLOOKUP($A185,#REF!,I$3+6,FALSE))</f>
        <v>#REF!</v>
      </c>
      <c r="J185" s="11" t="e">
        <f>IF($A185="","",VLOOKUP($A185,#REF!,J$3+6,FALSE))</f>
        <v>#REF!</v>
      </c>
      <c r="K185" s="11" t="e">
        <f>IF($A185="","",VLOOKUP($A185,#REF!,K$3+6,FALSE))</f>
        <v>#REF!</v>
      </c>
      <c r="L185" s="11" t="e">
        <f>IF($A185="","",VLOOKUP($A185,#REF!,L$3+6,FALSE))</f>
        <v>#REF!</v>
      </c>
      <c r="M185" s="11" t="e">
        <f>IF($A185="","",VLOOKUP($A185,#REF!,M$3+6,FALSE))</f>
        <v>#REF!</v>
      </c>
      <c r="N185" s="11" t="e">
        <f>IF($A185="","",VLOOKUP($A185,#REF!,N$3+6,FALSE))</f>
        <v>#REF!</v>
      </c>
      <c r="O185" s="11" t="e">
        <f>IF($A185="","",VLOOKUP($A185,#REF!,O$3+6,FALSE))</f>
        <v>#REF!</v>
      </c>
      <c r="P185" s="11" t="e">
        <f>IF($A185="","",VLOOKUP($A185,#REF!,P$3+6,FALSE))</f>
        <v>#REF!</v>
      </c>
      <c r="Q185" s="11" t="e">
        <f>IF($A185="","",VLOOKUP($A185,#REF!,Q$3+6,FALSE))</f>
        <v>#REF!</v>
      </c>
      <c r="R185" s="11" t="e">
        <f>IF($A185="","",VLOOKUP($A185,#REF!,R$3+6,FALSE))</f>
        <v>#REF!</v>
      </c>
      <c r="S185" s="11" t="e">
        <f>IF($A185="","",VLOOKUP($A185,#REF!,S$3+6,FALSE))</f>
        <v>#REF!</v>
      </c>
      <c r="T185" s="11" t="e">
        <f>IF($A185="","",VLOOKUP($A185,#REF!,T$3+6,FALSE))</f>
        <v>#REF!</v>
      </c>
      <c r="U185" s="11" t="e">
        <f>IF($A185="","",VLOOKUP($A185,#REF!,U$3+6,FALSE))</f>
        <v>#REF!</v>
      </c>
      <c r="V185" s="11" t="e">
        <f>IF($A185="","",VLOOKUP($A185,#REF!,V$3+6,FALSE))</f>
        <v>#REF!</v>
      </c>
      <c r="W185" s="11" t="e">
        <f>IF($A185="","",VLOOKUP($A185,#REF!,W$3+6,FALSE))</f>
        <v>#REF!</v>
      </c>
      <c r="X185" s="11" t="e">
        <f>IF($A185="","",VLOOKUP($A185,#REF!,X$3+6,FALSE))</f>
        <v>#REF!</v>
      </c>
      <c r="Y185" s="11" t="e">
        <f t="shared" si="10"/>
        <v>#REF!</v>
      </c>
      <c r="AA185" s="11"/>
      <c r="AD185" t="e">
        <f t="shared" si="11"/>
        <v>#REF!</v>
      </c>
      <c r="AE185" t="e">
        <f t="shared" si="12"/>
        <v>#REF!</v>
      </c>
      <c r="AF185" t="e">
        <f t="shared" si="13"/>
        <v>#REF!</v>
      </c>
      <c r="AG185" t="e">
        <f t="shared" si="14"/>
        <v>#REF!</v>
      </c>
    </row>
    <row r="186" spans="1:33" x14ac:dyDescent="0.25">
      <c r="A186" t="e">
        <f>IF(#REF!="","",#REF!)</f>
        <v>#REF!</v>
      </c>
      <c r="B186" s="10">
        <v>183</v>
      </c>
      <c r="C186" s="10" t="e">
        <f>IF(A186="","",IF(VLOOKUP(A186,#REF!,2,FALSE)=0,"",VLOOKUP(A186,#REF!,2,FALSE)))</f>
        <v>#REF!</v>
      </c>
      <c r="D186" s="10" t="e">
        <f>IF(A186="","",IF(VLOOKUP(A186,#REF!,3,FALSE)=0,"",VLOOKUP(A186,#REF!,3,FALSE)))</f>
        <v>#REF!</v>
      </c>
      <c r="E186" s="10" t="e">
        <f>IF(A186="","",IF(VLOOKUP(A186,#REF!,5,FALSE)=0,"",VLOOKUP(A186,#REF!,5,FALSE)))</f>
        <v>#REF!</v>
      </c>
      <c r="F186" s="10" t="e">
        <f>IF(A186="","",IF(VLOOKUP(A186,#REF!,4,FALSE)=0,"",VLOOKUP(A186,#REF!,4,FALSE)))</f>
        <v>#REF!</v>
      </c>
      <c r="G186" s="11" t="e">
        <f>IF($A186="","",VLOOKUP($A186,#REF!,G$3+6,FALSE))</f>
        <v>#REF!</v>
      </c>
      <c r="H186" s="11" t="e">
        <f>IF($A186="","",VLOOKUP($A186,#REF!,H$3+6,FALSE))</f>
        <v>#REF!</v>
      </c>
      <c r="I186" s="11" t="e">
        <f>IF($A186="","",VLOOKUP($A186,#REF!,I$3+6,FALSE))</f>
        <v>#REF!</v>
      </c>
      <c r="J186" s="11" t="e">
        <f>IF($A186="","",VLOOKUP($A186,#REF!,J$3+6,FALSE))</f>
        <v>#REF!</v>
      </c>
      <c r="K186" s="11" t="e">
        <f>IF($A186="","",VLOOKUP($A186,#REF!,K$3+6,FALSE))</f>
        <v>#REF!</v>
      </c>
      <c r="L186" s="11" t="e">
        <f>IF($A186="","",VLOOKUP($A186,#REF!,L$3+6,FALSE))</f>
        <v>#REF!</v>
      </c>
      <c r="M186" s="11" t="e">
        <f>IF($A186="","",VLOOKUP($A186,#REF!,M$3+6,FALSE))</f>
        <v>#REF!</v>
      </c>
      <c r="N186" s="11" t="e">
        <f>IF($A186="","",VLOOKUP($A186,#REF!,N$3+6,FALSE))</f>
        <v>#REF!</v>
      </c>
      <c r="O186" s="11" t="e">
        <f>IF($A186="","",VLOOKUP($A186,#REF!,O$3+6,FALSE))</f>
        <v>#REF!</v>
      </c>
      <c r="P186" s="11" t="e">
        <f>IF($A186="","",VLOOKUP($A186,#REF!,P$3+6,FALSE))</f>
        <v>#REF!</v>
      </c>
      <c r="Q186" s="11" t="e">
        <f>IF($A186="","",VLOOKUP($A186,#REF!,Q$3+6,FALSE))</f>
        <v>#REF!</v>
      </c>
      <c r="R186" s="11" t="e">
        <f>IF($A186="","",VLOOKUP($A186,#REF!,R$3+6,FALSE))</f>
        <v>#REF!</v>
      </c>
      <c r="S186" s="11" t="e">
        <f>IF($A186="","",VLOOKUP($A186,#REF!,S$3+6,FALSE))</f>
        <v>#REF!</v>
      </c>
      <c r="T186" s="11" t="e">
        <f>IF($A186="","",VLOOKUP($A186,#REF!,T$3+6,FALSE))</f>
        <v>#REF!</v>
      </c>
      <c r="U186" s="11" t="e">
        <f>IF($A186="","",VLOOKUP($A186,#REF!,U$3+6,FALSE))</f>
        <v>#REF!</v>
      </c>
      <c r="V186" s="11" t="e">
        <f>IF($A186="","",VLOOKUP($A186,#REF!,V$3+6,FALSE))</f>
        <v>#REF!</v>
      </c>
      <c r="W186" s="11" t="e">
        <f>IF($A186="","",VLOOKUP($A186,#REF!,W$3+6,FALSE))</f>
        <v>#REF!</v>
      </c>
      <c r="X186" s="11" t="e">
        <f>IF($A186="","",VLOOKUP($A186,#REF!,X$3+6,FALSE))</f>
        <v>#REF!</v>
      </c>
      <c r="Y186" s="11" t="e">
        <f t="shared" si="10"/>
        <v>#REF!</v>
      </c>
      <c r="AA186" s="11"/>
      <c r="AD186" t="e">
        <f t="shared" si="11"/>
        <v>#REF!</v>
      </c>
      <c r="AE186" t="e">
        <f t="shared" si="12"/>
        <v>#REF!</v>
      </c>
      <c r="AF186" t="e">
        <f t="shared" si="13"/>
        <v>#REF!</v>
      </c>
      <c r="AG186" t="e">
        <f t="shared" si="14"/>
        <v>#REF!</v>
      </c>
    </row>
    <row r="187" spans="1:33" x14ac:dyDescent="0.25">
      <c r="A187" t="e">
        <f>IF(#REF!="","",#REF!)</f>
        <v>#REF!</v>
      </c>
      <c r="B187" s="10">
        <v>184</v>
      </c>
      <c r="C187" s="10" t="e">
        <f>IF(A187="","",IF(VLOOKUP(A187,#REF!,2,FALSE)=0,"",VLOOKUP(A187,#REF!,2,FALSE)))</f>
        <v>#REF!</v>
      </c>
      <c r="D187" s="10" t="e">
        <f>IF(A187="","",IF(VLOOKUP(A187,#REF!,3,FALSE)=0,"",VLOOKUP(A187,#REF!,3,FALSE)))</f>
        <v>#REF!</v>
      </c>
      <c r="E187" s="10" t="e">
        <f>IF(A187="","",IF(VLOOKUP(A187,#REF!,5,FALSE)=0,"",VLOOKUP(A187,#REF!,5,FALSE)))</f>
        <v>#REF!</v>
      </c>
      <c r="F187" s="10" t="e">
        <f>IF(A187="","",IF(VLOOKUP(A187,#REF!,4,FALSE)=0,"",VLOOKUP(A187,#REF!,4,FALSE)))</f>
        <v>#REF!</v>
      </c>
      <c r="G187" s="11" t="e">
        <f>IF($A187="","",VLOOKUP($A187,#REF!,G$3+6,FALSE))</f>
        <v>#REF!</v>
      </c>
      <c r="H187" s="11" t="e">
        <f>IF($A187="","",VLOOKUP($A187,#REF!,H$3+6,FALSE))</f>
        <v>#REF!</v>
      </c>
      <c r="I187" s="11" t="e">
        <f>IF($A187="","",VLOOKUP($A187,#REF!,I$3+6,FALSE))</f>
        <v>#REF!</v>
      </c>
      <c r="J187" s="11" t="e">
        <f>IF($A187="","",VLOOKUP($A187,#REF!,J$3+6,FALSE))</f>
        <v>#REF!</v>
      </c>
      <c r="K187" s="11" t="e">
        <f>IF($A187="","",VLOOKUP($A187,#REF!,K$3+6,FALSE))</f>
        <v>#REF!</v>
      </c>
      <c r="L187" s="11" t="e">
        <f>IF($A187="","",VLOOKUP($A187,#REF!,L$3+6,FALSE))</f>
        <v>#REF!</v>
      </c>
      <c r="M187" s="11" t="e">
        <f>IF($A187="","",VLOOKUP($A187,#REF!,M$3+6,FALSE))</f>
        <v>#REF!</v>
      </c>
      <c r="N187" s="11" t="e">
        <f>IF($A187="","",VLOOKUP($A187,#REF!,N$3+6,FALSE))</f>
        <v>#REF!</v>
      </c>
      <c r="O187" s="11" t="e">
        <f>IF($A187="","",VLOOKUP($A187,#REF!,O$3+6,FALSE))</f>
        <v>#REF!</v>
      </c>
      <c r="P187" s="11" t="e">
        <f>IF($A187="","",VLOOKUP($A187,#REF!,P$3+6,FALSE))</f>
        <v>#REF!</v>
      </c>
      <c r="Q187" s="11" t="e">
        <f>IF($A187="","",VLOOKUP($A187,#REF!,Q$3+6,FALSE))</f>
        <v>#REF!</v>
      </c>
      <c r="R187" s="11" t="e">
        <f>IF($A187="","",VLOOKUP($A187,#REF!,R$3+6,FALSE))</f>
        <v>#REF!</v>
      </c>
      <c r="S187" s="11" t="e">
        <f>IF($A187="","",VLOOKUP($A187,#REF!,S$3+6,FALSE))</f>
        <v>#REF!</v>
      </c>
      <c r="T187" s="11" t="e">
        <f>IF($A187="","",VLOOKUP($A187,#REF!,T$3+6,FALSE))</f>
        <v>#REF!</v>
      </c>
      <c r="U187" s="11" t="e">
        <f>IF($A187="","",VLOOKUP($A187,#REF!,U$3+6,FALSE))</f>
        <v>#REF!</v>
      </c>
      <c r="V187" s="11" t="e">
        <f>IF($A187="","",VLOOKUP($A187,#REF!,V$3+6,FALSE))</f>
        <v>#REF!</v>
      </c>
      <c r="W187" s="11" t="e">
        <f>IF($A187="","",VLOOKUP($A187,#REF!,W$3+6,FALSE))</f>
        <v>#REF!</v>
      </c>
      <c r="X187" s="11" t="e">
        <f>IF($A187="","",VLOOKUP($A187,#REF!,X$3+6,FALSE))</f>
        <v>#REF!</v>
      </c>
      <c r="Y187" s="11" t="e">
        <f t="shared" si="10"/>
        <v>#REF!</v>
      </c>
      <c r="AA187" s="11"/>
      <c r="AD187" t="e">
        <f t="shared" si="11"/>
        <v>#REF!</v>
      </c>
      <c r="AE187" t="e">
        <f t="shared" si="12"/>
        <v>#REF!</v>
      </c>
      <c r="AF187" t="e">
        <f t="shared" si="13"/>
        <v>#REF!</v>
      </c>
      <c r="AG187" t="e">
        <f t="shared" si="14"/>
        <v>#REF!</v>
      </c>
    </row>
    <row r="188" spans="1:33" x14ac:dyDescent="0.25">
      <c r="A188" t="e">
        <f>IF(#REF!="","",#REF!)</f>
        <v>#REF!</v>
      </c>
      <c r="B188" s="10">
        <v>185</v>
      </c>
      <c r="C188" s="10" t="e">
        <f>IF(A188="","",IF(VLOOKUP(A188,#REF!,2,FALSE)=0,"",VLOOKUP(A188,#REF!,2,FALSE)))</f>
        <v>#REF!</v>
      </c>
      <c r="D188" s="10" t="e">
        <f>IF(A188="","",IF(VLOOKUP(A188,#REF!,3,FALSE)=0,"",VLOOKUP(A188,#REF!,3,FALSE)))</f>
        <v>#REF!</v>
      </c>
      <c r="E188" s="10" t="e">
        <f>IF(A188="","",IF(VLOOKUP(A188,#REF!,5,FALSE)=0,"",VLOOKUP(A188,#REF!,5,FALSE)))</f>
        <v>#REF!</v>
      </c>
      <c r="F188" s="10" t="e">
        <f>IF(A188="","",IF(VLOOKUP(A188,#REF!,4,FALSE)=0,"",VLOOKUP(A188,#REF!,4,FALSE)))</f>
        <v>#REF!</v>
      </c>
      <c r="G188" s="11" t="e">
        <f>IF($A188="","",VLOOKUP($A188,#REF!,G$3+6,FALSE))</f>
        <v>#REF!</v>
      </c>
      <c r="H188" s="11" t="e">
        <f>IF($A188="","",VLOOKUP($A188,#REF!,H$3+6,FALSE))</f>
        <v>#REF!</v>
      </c>
      <c r="I188" s="11" t="e">
        <f>IF($A188="","",VLOOKUP($A188,#REF!,I$3+6,FALSE))</f>
        <v>#REF!</v>
      </c>
      <c r="J188" s="11" t="e">
        <f>IF($A188="","",VLOOKUP($A188,#REF!,J$3+6,FALSE))</f>
        <v>#REF!</v>
      </c>
      <c r="K188" s="11" t="e">
        <f>IF($A188="","",VLOOKUP($A188,#REF!,K$3+6,FALSE))</f>
        <v>#REF!</v>
      </c>
      <c r="L188" s="11" t="e">
        <f>IF($A188="","",VLOOKUP($A188,#REF!,L$3+6,FALSE))</f>
        <v>#REF!</v>
      </c>
      <c r="M188" s="11" t="e">
        <f>IF($A188="","",VLOOKUP($A188,#REF!,M$3+6,FALSE))</f>
        <v>#REF!</v>
      </c>
      <c r="N188" s="11" t="e">
        <f>IF($A188="","",VLOOKUP($A188,#REF!,N$3+6,FALSE))</f>
        <v>#REF!</v>
      </c>
      <c r="O188" s="11" t="e">
        <f>IF($A188="","",VLOOKUP($A188,#REF!,O$3+6,FALSE))</f>
        <v>#REF!</v>
      </c>
      <c r="P188" s="11" t="e">
        <f>IF($A188="","",VLOOKUP($A188,#REF!,P$3+6,FALSE))</f>
        <v>#REF!</v>
      </c>
      <c r="Q188" s="11" t="e">
        <f>IF($A188="","",VLOOKUP($A188,#REF!,Q$3+6,FALSE))</f>
        <v>#REF!</v>
      </c>
      <c r="R188" s="11" t="e">
        <f>IF($A188="","",VLOOKUP($A188,#REF!,R$3+6,FALSE))</f>
        <v>#REF!</v>
      </c>
      <c r="S188" s="11" t="e">
        <f>IF($A188="","",VLOOKUP($A188,#REF!,S$3+6,FALSE))</f>
        <v>#REF!</v>
      </c>
      <c r="T188" s="11" t="e">
        <f>IF($A188="","",VLOOKUP($A188,#REF!,T$3+6,FALSE))</f>
        <v>#REF!</v>
      </c>
      <c r="U188" s="11" t="e">
        <f>IF($A188="","",VLOOKUP($A188,#REF!,U$3+6,FALSE))</f>
        <v>#REF!</v>
      </c>
      <c r="V188" s="11" t="e">
        <f>IF($A188="","",VLOOKUP($A188,#REF!,V$3+6,FALSE))</f>
        <v>#REF!</v>
      </c>
      <c r="W188" s="11" t="e">
        <f>IF($A188="","",VLOOKUP($A188,#REF!,W$3+6,FALSE))</f>
        <v>#REF!</v>
      </c>
      <c r="X188" s="11" t="e">
        <f>IF($A188="","",VLOOKUP($A188,#REF!,X$3+6,FALSE))</f>
        <v>#REF!</v>
      </c>
      <c r="Y188" s="11" t="e">
        <f t="shared" si="10"/>
        <v>#REF!</v>
      </c>
      <c r="AA188" s="11"/>
      <c r="AD188" t="e">
        <f t="shared" si="11"/>
        <v>#REF!</v>
      </c>
      <c r="AE188" t="e">
        <f t="shared" si="12"/>
        <v>#REF!</v>
      </c>
      <c r="AF188" t="e">
        <f t="shared" si="13"/>
        <v>#REF!</v>
      </c>
      <c r="AG188" t="e">
        <f t="shared" si="14"/>
        <v>#REF!</v>
      </c>
    </row>
    <row r="189" spans="1:33" x14ac:dyDescent="0.25">
      <c r="A189" t="e">
        <f>IF(#REF!="","",#REF!)</f>
        <v>#REF!</v>
      </c>
      <c r="B189" s="10">
        <v>186</v>
      </c>
      <c r="C189" s="10" t="e">
        <f>IF(A189="","",IF(VLOOKUP(A189,#REF!,2,FALSE)=0,"",VLOOKUP(A189,#REF!,2,FALSE)))</f>
        <v>#REF!</v>
      </c>
      <c r="D189" s="10" t="e">
        <f>IF(A189="","",IF(VLOOKUP(A189,#REF!,3,FALSE)=0,"",VLOOKUP(A189,#REF!,3,FALSE)))</f>
        <v>#REF!</v>
      </c>
      <c r="E189" s="10" t="e">
        <f>IF(A189="","",IF(VLOOKUP(A189,#REF!,5,FALSE)=0,"",VLOOKUP(A189,#REF!,5,FALSE)))</f>
        <v>#REF!</v>
      </c>
      <c r="F189" s="10" t="e">
        <f>IF(A189="","",IF(VLOOKUP(A189,#REF!,4,FALSE)=0,"",VLOOKUP(A189,#REF!,4,FALSE)))</f>
        <v>#REF!</v>
      </c>
      <c r="G189" s="11" t="e">
        <f>IF($A189="","",VLOOKUP($A189,#REF!,G$3+6,FALSE))</f>
        <v>#REF!</v>
      </c>
      <c r="H189" s="11" t="e">
        <f>IF($A189="","",VLOOKUP($A189,#REF!,H$3+6,FALSE))</f>
        <v>#REF!</v>
      </c>
      <c r="I189" s="11" t="e">
        <f>IF($A189="","",VLOOKUP($A189,#REF!,I$3+6,FALSE))</f>
        <v>#REF!</v>
      </c>
      <c r="J189" s="11" t="e">
        <f>IF($A189="","",VLOOKUP($A189,#REF!,J$3+6,FALSE))</f>
        <v>#REF!</v>
      </c>
      <c r="K189" s="11" t="e">
        <f>IF($A189="","",VLOOKUP($A189,#REF!,K$3+6,FALSE))</f>
        <v>#REF!</v>
      </c>
      <c r="L189" s="11" t="e">
        <f>IF($A189="","",VLOOKUP($A189,#REF!,L$3+6,FALSE))</f>
        <v>#REF!</v>
      </c>
      <c r="M189" s="11" t="e">
        <f>IF($A189="","",VLOOKUP($A189,#REF!,M$3+6,FALSE))</f>
        <v>#REF!</v>
      </c>
      <c r="N189" s="11" t="e">
        <f>IF($A189="","",VLOOKUP($A189,#REF!,N$3+6,FALSE))</f>
        <v>#REF!</v>
      </c>
      <c r="O189" s="11" t="e">
        <f>IF($A189="","",VLOOKUP($A189,#REF!,O$3+6,FALSE))</f>
        <v>#REF!</v>
      </c>
      <c r="P189" s="11" t="e">
        <f>IF($A189="","",VLOOKUP($A189,#REF!,P$3+6,FALSE))</f>
        <v>#REF!</v>
      </c>
      <c r="Q189" s="11" t="e">
        <f>IF($A189="","",VLOOKUP($A189,#REF!,Q$3+6,FALSE))</f>
        <v>#REF!</v>
      </c>
      <c r="R189" s="11" t="e">
        <f>IF($A189="","",VLOOKUP($A189,#REF!,R$3+6,FALSE))</f>
        <v>#REF!</v>
      </c>
      <c r="S189" s="11" t="e">
        <f>IF($A189="","",VLOOKUP($A189,#REF!,S$3+6,FALSE))</f>
        <v>#REF!</v>
      </c>
      <c r="T189" s="11" t="e">
        <f>IF($A189="","",VLOOKUP($A189,#REF!,T$3+6,FALSE))</f>
        <v>#REF!</v>
      </c>
      <c r="U189" s="11" t="e">
        <f>IF($A189="","",VLOOKUP($A189,#REF!,U$3+6,FALSE))</f>
        <v>#REF!</v>
      </c>
      <c r="V189" s="11" t="e">
        <f>IF($A189="","",VLOOKUP($A189,#REF!,V$3+6,FALSE))</f>
        <v>#REF!</v>
      </c>
      <c r="W189" s="11" t="e">
        <f>IF($A189="","",VLOOKUP($A189,#REF!,W$3+6,FALSE))</f>
        <v>#REF!</v>
      </c>
      <c r="X189" s="11" t="e">
        <f>IF($A189="","",VLOOKUP($A189,#REF!,X$3+6,FALSE))</f>
        <v>#REF!</v>
      </c>
      <c r="Y189" s="11" t="e">
        <f t="shared" si="10"/>
        <v>#REF!</v>
      </c>
      <c r="AA189" s="11"/>
      <c r="AD189" t="e">
        <f t="shared" si="11"/>
        <v>#REF!</v>
      </c>
      <c r="AE189" t="e">
        <f t="shared" si="12"/>
        <v>#REF!</v>
      </c>
      <c r="AF189" t="e">
        <f t="shared" si="13"/>
        <v>#REF!</v>
      </c>
      <c r="AG189" t="e">
        <f t="shared" si="14"/>
        <v>#REF!</v>
      </c>
    </row>
    <row r="190" spans="1:33" x14ac:dyDescent="0.25">
      <c r="A190" t="e">
        <f>IF(#REF!="","",#REF!)</f>
        <v>#REF!</v>
      </c>
      <c r="B190" s="10">
        <v>187</v>
      </c>
      <c r="C190" s="10" t="e">
        <f>IF(A190="","",IF(VLOOKUP(A190,#REF!,2,FALSE)=0,"",VLOOKUP(A190,#REF!,2,FALSE)))</f>
        <v>#REF!</v>
      </c>
      <c r="D190" s="10" t="e">
        <f>IF(A190="","",IF(VLOOKUP(A190,#REF!,3,FALSE)=0,"",VLOOKUP(A190,#REF!,3,FALSE)))</f>
        <v>#REF!</v>
      </c>
      <c r="E190" s="10" t="e">
        <f>IF(A190="","",IF(VLOOKUP(A190,#REF!,5,FALSE)=0,"",VLOOKUP(A190,#REF!,5,FALSE)))</f>
        <v>#REF!</v>
      </c>
      <c r="F190" s="10" t="e">
        <f>IF(A190="","",IF(VLOOKUP(A190,#REF!,4,FALSE)=0,"",VLOOKUP(A190,#REF!,4,FALSE)))</f>
        <v>#REF!</v>
      </c>
      <c r="G190" s="11" t="e">
        <f>IF($A190="","",VLOOKUP($A190,#REF!,G$3+6,FALSE))</f>
        <v>#REF!</v>
      </c>
      <c r="H190" s="11" t="e">
        <f>IF($A190="","",VLOOKUP($A190,#REF!,H$3+6,FALSE))</f>
        <v>#REF!</v>
      </c>
      <c r="I190" s="11" t="e">
        <f>IF($A190="","",VLOOKUP($A190,#REF!,I$3+6,FALSE))</f>
        <v>#REF!</v>
      </c>
      <c r="J190" s="11" t="e">
        <f>IF($A190="","",VLOOKUP($A190,#REF!,J$3+6,FALSE))</f>
        <v>#REF!</v>
      </c>
      <c r="K190" s="11" t="e">
        <f>IF($A190="","",VLOOKUP($A190,#REF!,K$3+6,FALSE))</f>
        <v>#REF!</v>
      </c>
      <c r="L190" s="11" t="e">
        <f>IF($A190="","",VLOOKUP($A190,#REF!,L$3+6,FALSE))</f>
        <v>#REF!</v>
      </c>
      <c r="M190" s="11" t="e">
        <f>IF($A190="","",VLOOKUP($A190,#REF!,M$3+6,FALSE))</f>
        <v>#REF!</v>
      </c>
      <c r="N190" s="11" t="e">
        <f>IF($A190="","",VLOOKUP($A190,#REF!,N$3+6,FALSE))</f>
        <v>#REF!</v>
      </c>
      <c r="O190" s="11" t="e">
        <f>IF($A190="","",VLOOKUP($A190,#REF!,O$3+6,FALSE))</f>
        <v>#REF!</v>
      </c>
      <c r="P190" s="11" t="e">
        <f>IF($A190="","",VLOOKUP($A190,#REF!,P$3+6,FALSE))</f>
        <v>#REF!</v>
      </c>
      <c r="Q190" s="11" t="e">
        <f>IF($A190="","",VLOOKUP($A190,#REF!,Q$3+6,FALSE))</f>
        <v>#REF!</v>
      </c>
      <c r="R190" s="11" t="e">
        <f>IF($A190="","",VLOOKUP($A190,#REF!,R$3+6,FALSE))</f>
        <v>#REF!</v>
      </c>
      <c r="S190" s="11" t="e">
        <f>IF($A190="","",VLOOKUP($A190,#REF!,S$3+6,FALSE))</f>
        <v>#REF!</v>
      </c>
      <c r="T190" s="11" t="e">
        <f>IF($A190="","",VLOOKUP($A190,#REF!,T$3+6,FALSE))</f>
        <v>#REF!</v>
      </c>
      <c r="U190" s="11" t="e">
        <f>IF($A190="","",VLOOKUP($A190,#REF!,U$3+6,FALSE))</f>
        <v>#REF!</v>
      </c>
      <c r="V190" s="11" t="e">
        <f>IF($A190="","",VLOOKUP($A190,#REF!,V$3+6,FALSE))</f>
        <v>#REF!</v>
      </c>
      <c r="W190" s="11" t="e">
        <f>IF($A190="","",VLOOKUP($A190,#REF!,W$3+6,FALSE))</f>
        <v>#REF!</v>
      </c>
      <c r="X190" s="11" t="e">
        <f>IF($A190="","",VLOOKUP($A190,#REF!,X$3+6,FALSE))</f>
        <v>#REF!</v>
      </c>
      <c r="Y190" s="11" t="e">
        <f t="shared" si="10"/>
        <v>#REF!</v>
      </c>
      <c r="AA190" s="11"/>
      <c r="AD190" t="e">
        <f t="shared" si="11"/>
        <v>#REF!</v>
      </c>
      <c r="AE190" t="e">
        <f t="shared" si="12"/>
        <v>#REF!</v>
      </c>
      <c r="AF190" t="e">
        <f t="shared" si="13"/>
        <v>#REF!</v>
      </c>
      <c r="AG190" t="e">
        <f t="shared" si="14"/>
        <v>#REF!</v>
      </c>
    </row>
    <row r="191" spans="1:33" x14ac:dyDescent="0.25">
      <c r="A191" t="e">
        <f>IF(#REF!="","",#REF!)</f>
        <v>#REF!</v>
      </c>
      <c r="B191" s="10">
        <v>188</v>
      </c>
      <c r="C191" s="10" t="e">
        <f>IF(A191="","",IF(VLOOKUP(A191,#REF!,2,FALSE)=0,"",VLOOKUP(A191,#REF!,2,FALSE)))</f>
        <v>#REF!</v>
      </c>
      <c r="D191" s="10" t="e">
        <f>IF(A191="","",IF(VLOOKUP(A191,#REF!,3,FALSE)=0,"",VLOOKUP(A191,#REF!,3,FALSE)))</f>
        <v>#REF!</v>
      </c>
      <c r="E191" s="10" t="e">
        <f>IF(A191="","",IF(VLOOKUP(A191,#REF!,5,FALSE)=0,"",VLOOKUP(A191,#REF!,5,FALSE)))</f>
        <v>#REF!</v>
      </c>
      <c r="F191" s="10" t="e">
        <f>IF(A191="","",IF(VLOOKUP(A191,#REF!,4,FALSE)=0,"",VLOOKUP(A191,#REF!,4,FALSE)))</f>
        <v>#REF!</v>
      </c>
      <c r="G191" s="11" t="e">
        <f>IF($A191="","",VLOOKUP($A191,#REF!,G$3+6,FALSE))</f>
        <v>#REF!</v>
      </c>
      <c r="H191" s="11" t="e">
        <f>IF($A191="","",VLOOKUP($A191,#REF!,H$3+6,FALSE))</f>
        <v>#REF!</v>
      </c>
      <c r="I191" s="11" t="e">
        <f>IF($A191="","",VLOOKUP($A191,#REF!,I$3+6,FALSE))</f>
        <v>#REF!</v>
      </c>
      <c r="J191" s="11" t="e">
        <f>IF($A191="","",VLOOKUP($A191,#REF!,J$3+6,FALSE))</f>
        <v>#REF!</v>
      </c>
      <c r="K191" s="11" t="e">
        <f>IF($A191="","",VLOOKUP($A191,#REF!,K$3+6,FALSE))</f>
        <v>#REF!</v>
      </c>
      <c r="L191" s="11" t="e">
        <f>IF($A191="","",VLOOKUP($A191,#REF!,L$3+6,FALSE))</f>
        <v>#REF!</v>
      </c>
      <c r="M191" s="11" t="e">
        <f>IF($A191="","",VLOOKUP($A191,#REF!,M$3+6,FALSE))</f>
        <v>#REF!</v>
      </c>
      <c r="N191" s="11" t="e">
        <f>IF($A191="","",VLOOKUP($A191,#REF!,N$3+6,FALSE))</f>
        <v>#REF!</v>
      </c>
      <c r="O191" s="11" t="e">
        <f>IF($A191="","",VLOOKUP($A191,#REF!,O$3+6,FALSE))</f>
        <v>#REF!</v>
      </c>
      <c r="P191" s="11" t="e">
        <f>IF($A191="","",VLOOKUP($A191,#REF!,P$3+6,FALSE))</f>
        <v>#REF!</v>
      </c>
      <c r="Q191" s="11" t="e">
        <f>IF($A191="","",VLOOKUP($A191,#REF!,Q$3+6,FALSE))</f>
        <v>#REF!</v>
      </c>
      <c r="R191" s="11" t="e">
        <f>IF($A191="","",VLOOKUP($A191,#REF!,R$3+6,FALSE))</f>
        <v>#REF!</v>
      </c>
      <c r="S191" s="11" t="e">
        <f>IF($A191="","",VLOOKUP($A191,#REF!,S$3+6,FALSE))</f>
        <v>#REF!</v>
      </c>
      <c r="T191" s="11" t="e">
        <f>IF($A191="","",VLOOKUP($A191,#REF!,T$3+6,FALSE))</f>
        <v>#REF!</v>
      </c>
      <c r="U191" s="11" t="e">
        <f>IF($A191="","",VLOOKUP($A191,#REF!,U$3+6,FALSE))</f>
        <v>#REF!</v>
      </c>
      <c r="V191" s="11" t="e">
        <f>IF($A191="","",VLOOKUP($A191,#REF!,V$3+6,FALSE))</f>
        <v>#REF!</v>
      </c>
      <c r="W191" s="11" t="e">
        <f>IF($A191="","",VLOOKUP($A191,#REF!,W$3+6,FALSE))</f>
        <v>#REF!</v>
      </c>
      <c r="X191" s="11" t="e">
        <f>IF($A191="","",VLOOKUP($A191,#REF!,X$3+6,FALSE))</f>
        <v>#REF!</v>
      </c>
      <c r="Y191" s="11" t="e">
        <f t="shared" si="10"/>
        <v>#REF!</v>
      </c>
      <c r="AA191" s="11"/>
      <c r="AD191" t="e">
        <f t="shared" si="11"/>
        <v>#REF!</v>
      </c>
      <c r="AE191" t="e">
        <f t="shared" si="12"/>
        <v>#REF!</v>
      </c>
      <c r="AF191" t="e">
        <f t="shared" si="13"/>
        <v>#REF!</v>
      </c>
      <c r="AG191" t="e">
        <f t="shared" si="14"/>
        <v>#REF!</v>
      </c>
    </row>
    <row r="192" spans="1:33" x14ac:dyDescent="0.25">
      <c r="A192" t="e">
        <f>IF(#REF!="","",#REF!)</f>
        <v>#REF!</v>
      </c>
      <c r="B192" s="10">
        <v>189</v>
      </c>
      <c r="C192" s="10" t="e">
        <f>IF(A192="","",IF(VLOOKUP(A192,#REF!,2,FALSE)=0,"",VLOOKUP(A192,#REF!,2,FALSE)))</f>
        <v>#REF!</v>
      </c>
      <c r="D192" s="10" t="e">
        <f>IF(A192="","",IF(VLOOKUP(A192,#REF!,3,FALSE)=0,"",VLOOKUP(A192,#REF!,3,FALSE)))</f>
        <v>#REF!</v>
      </c>
      <c r="E192" s="10" t="e">
        <f>IF(A192="","",IF(VLOOKUP(A192,#REF!,5,FALSE)=0,"",VLOOKUP(A192,#REF!,5,FALSE)))</f>
        <v>#REF!</v>
      </c>
      <c r="F192" s="10" t="e">
        <f>IF(A192="","",IF(VLOOKUP(A192,#REF!,4,FALSE)=0,"",VLOOKUP(A192,#REF!,4,FALSE)))</f>
        <v>#REF!</v>
      </c>
      <c r="G192" s="11" t="e">
        <f>IF($A192="","",VLOOKUP($A192,#REF!,G$3+6,FALSE))</f>
        <v>#REF!</v>
      </c>
      <c r="H192" s="11" t="e">
        <f>IF($A192="","",VLOOKUP($A192,#REF!,H$3+6,FALSE))</f>
        <v>#REF!</v>
      </c>
      <c r="I192" s="11" t="e">
        <f>IF($A192="","",VLOOKUP($A192,#REF!,I$3+6,FALSE))</f>
        <v>#REF!</v>
      </c>
      <c r="J192" s="11" t="e">
        <f>IF($A192="","",VLOOKUP($A192,#REF!,J$3+6,FALSE))</f>
        <v>#REF!</v>
      </c>
      <c r="K192" s="11" t="e">
        <f>IF($A192="","",VLOOKUP($A192,#REF!,K$3+6,FALSE))</f>
        <v>#REF!</v>
      </c>
      <c r="L192" s="11" t="e">
        <f>IF($A192="","",VLOOKUP($A192,#REF!,L$3+6,FALSE))</f>
        <v>#REF!</v>
      </c>
      <c r="M192" s="11" t="e">
        <f>IF($A192="","",VLOOKUP($A192,#REF!,M$3+6,FALSE))</f>
        <v>#REF!</v>
      </c>
      <c r="N192" s="11" t="e">
        <f>IF($A192="","",VLOOKUP($A192,#REF!,N$3+6,FALSE))</f>
        <v>#REF!</v>
      </c>
      <c r="O192" s="11" t="e">
        <f>IF($A192="","",VLOOKUP($A192,#REF!,O$3+6,FALSE))</f>
        <v>#REF!</v>
      </c>
      <c r="P192" s="11" t="e">
        <f>IF($A192="","",VLOOKUP($A192,#REF!,P$3+6,FALSE))</f>
        <v>#REF!</v>
      </c>
      <c r="Q192" s="11" t="e">
        <f>IF($A192="","",VLOOKUP($A192,#REF!,Q$3+6,FALSE))</f>
        <v>#REF!</v>
      </c>
      <c r="R192" s="11" t="e">
        <f>IF($A192="","",VLOOKUP($A192,#REF!,R$3+6,FALSE))</f>
        <v>#REF!</v>
      </c>
      <c r="S192" s="11" t="e">
        <f>IF($A192="","",VLOOKUP($A192,#REF!,S$3+6,FALSE))</f>
        <v>#REF!</v>
      </c>
      <c r="T192" s="11" t="e">
        <f>IF($A192="","",VLOOKUP($A192,#REF!,T$3+6,FALSE))</f>
        <v>#REF!</v>
      </c>
      <c r="U192" s="11" t="e">
        <f>IF($A192="","",VLOOKUP($A192,#REF!,U$3+6,FALSE))</f>
        <v>#REF!</v>
      </c>
      <c r="V192" s="11" t="e">
        <f>IF($A192="","",VLOOKUP($A192,#REF!,V$3+6,FALSE))</f>
        <v>#REF!</v>
      </c>
      <c r="W192" s="11" t="e">
        <f>IF($A192="","",VLOOKUP($A192,#REF!,W$3+6,FALSE))</f>
        <v>#REF!</v>
      </c>
      <c r="X192" s="11" t="e">
        <f>IF($A192="","",VLOOKUP($A192,#REF!,X$3+6,FALSE))</f>
        <v>#REF!</v>
      </c>
      <c r="Y192" s="11" t="e">
        <f t="shared" si="10"/>
        <v>#REF!</v>
      </c>
      <c r="AA192" s="11"/>
      <c r="AD192" t="e">
        <f t="shared" si="11"/>
        <v>#REF!</v>
      </c>
      <c r="AE192" t="e">
        <f t="shared" si="12"/>
        <v>#REF!</v>
      </c>
      <c r="AF192" t="e">
        <f t="shared" si="13"/>
        <v>#REF!</v>
      </c>
      <c r="AG192" t="e">
        <f t="shared" si="14"/>
        <v>#REF!</v>
      </c>
    </row>
    <row r="193" spans="1:33" x14ac:dyDescent="0.25">
      <c r="A193" t="e">
        <f>IF(#REF!="","",#REF!)</f>
        <v>#REF!</v>
      </c>
      <c r="B193" s="10">
        <v>190</v>
      </c>
      <c r="C193" s="10" t="e">
        <f>IF(A193="","",IF(VLOOKUP(A193,#REF!,2,FALSE)=0,"",VLOOKUP(A193,#REF!,2,FALSE)))</f>
        <v>#REF!</v>
      </c>
      <c r="D193" s="10" t="e">
        <f>IF(A193="","",IF(VLOOKUP(A193,#REF!,3,FALSE)=0,"",VLOOKUP(A193,#REF!,3,FALSE)))</f>
        <v>#REF!</v>
      </c>
      <c r="E193" s="10" t="e">
        <f>IF(A193="","",IF(VLOOKUP(A193,#REF!,5,FALSE)=0,"",VLOOKUP(A193,#REF!,5,FALSE)))</f>
        <v>#REF!</v>
      </c>
      <c r="F193" s="10" t="e">
        <f>IF(A193="","",IF(VLOOKUP(A193,#REF!,4,FALSE)=0,"",VLOOKUP(A193,#REF!,4,FALSE)))</f>
        <v>#REF!</v>
      </c>
      <c r="G193" s="11" t="e">
        <f>IF($A193="","",VLOOKUP($A193,#REF!,G$3+6,FALSE))</f>
        <v>#REF!</v>
      </c>
      <c r="H193" s="11" t="e">
        <f>IF($A193="","",VLOOKUP($A193,#REF!,H$3+6,FALSE))</f>
        <v>#REF!</v>
      </c>
      <c r="I193" s="11" t="e">
        <f>IF($A193="","",VLOOKUP($A193,#REF!,I$3+6,FALSE))</f>
        <v>#REF!</v>
      </c>
      <c r="J193" s="11" t="e">
        <f>IF($A193="","",VLOOKUP($A193,#REF!,J$3+6,FALSE))</f>
        <v>#REF!</v>
      </c>
      <c r="K193" s="11" t="e">
        <f>IF($A193="","",VLOOKUP($A193,#REF!,K$3+6,FALSE))</f>
        <v>#REF!</v>
      </c>
      <c r="L193" s="11" t="e">
        <f>IF($A193="","",VLOOKUP($A193,#REF!,L$3+6,FALSE))</f>
        <v>#REF!</v>
      </c>
      <c r="M193" s="11" t="e">
        <f>IF($A193="","",VLOOKUP($A193,#REF!,M$3+6,FALSE))</f>
        <v>#REF!</v>
      </c>
      <c r="N193" s="11" t="e">
        <f>IF($A193="","",VLOOKUP($A193,#REF!,N$3+6,FALSE))</f>
        <v>#REF!</v>
      </c>
      <c r="O193" s="11" t="e">
        <f>IF($A193="","",VLOOKUP($A193,#REF!,O$3+6,FALSE))</f>
        <v>#REF!</v>
      </c>
      <c r="P193" s="11" t="e">
        <f>IF($A193="","",VLOOKUP($A193,#REF!,P$3+6,FALSE))</f>
        <v>#REF!</v>
      </c>
      <c r="Q193" s="11" t="e">
        <f>IF($A193="","",VLOOKUP($A193,#REF!,Q$3+6,FALSE))</f>
        <v>#REF!</v>
      </c>
      <c r="R193" s="11" t="e">
        <f>IF($A193="","",VLOOKUP($A193,#REF!,R$3+6,FALSE))</f>
        <v>#REF!</v>
      </c>
      <c r="S193" s="11" t="e">
        <f>IF($A193="","",VLOOKUP($A193,#REF!,S$3+6,FALSE))</f>
        <v>#REF!</v>
      </c>
      <c r="T193" s="11" t="e">
        <f>IF($A193="","",VLOOKUP($A193,#REF!,T$3+6,FALSE))</f>
        <v>#REF!</v>
      </c>
      <c r="U193" s="11" t="e">
        <f>IF($A193="","",VLOOKUP($A193,#REF!,U$3+6,FALSE))</f>
        <v>#REF!</v>
      </c>
      <c r="V193" s="11" t="e">
        <f>IF($A193="","",VLOOKUP($A193,#REF!,V$3+6,FALSE))</f>
        <v>#REF!</v>
      </c>
      <c r="W193" s="11" t="e">
        <f>IF($A193="","",VLOOKUP($A193,#REF!,W$3+6,FALSE))</f>
        <v>#REF!</v>
      </c>
      <c r="X193" s="11" t="e">
        <f>IF($A193="","",VLOOKUP($A193,#REF!,X$3+6,FALSE))</f>
        <v>#REF!</v>
      </c>
      <c r="Y193" s="11" t="e">
        <f t="shared" si="10"/>
        <v>#REF!</v>
      </c>
      <c r="AA193" s="11"/>
      <c r="AD193" t="e">
        <f t="shared" si="11"/>
        <v>#REF!</v>
      </c>
      <c r="AE193" t="e">
        <f t="shared" si="12"/>
        <v>#REF!</v>
      </c>
      <c r="AF193" t="e">
        <f t="shared" si="13"/>
        <v>#REF!</v>
      </c>
      <c r="AG193" t="e">
        <f t="shared" si="14"/>
        <v>#REF!</v>
      </c>
    </row>
    <row r="194" spans="1:33" x14ac:dyDescent="0.25">
      <c r="A194" t="e">
        <f>IF(#REF!="","",#REF!)</f>
        <v>#REF!</v>
      </c>
      <c r="B194" s="10">
        <v>191</v>
      </c>
      <c r="C194" s="10" t="e">
        <f>IF(A194="","",IF(VLOOKUP(A194,#REF!,2,FALSE)=0,"",VLOOKUP(A194,#REF!,2,FALSE)))</f>
        <v>#REF!</v>
      </c>
      <c r="D194" s="10" t="e">
        <f>IF(A194="","",IF(VLOOKUP(A194,#REF!,3,FALSE)=0,"",VLOOKUP(A194,#REF!,3,FALSE)))</f>
        <v>#REF!</v>
      </c>
      <c r="E194" s="10" t="e">
        <f>IF(A194="","",IF(VLOOKUP(A194,#REF!,5,FALSE)=0,"",VLOOKUP(A194,#REF!,5,FALSE)))</f>
        <v>#REF!</v>
      </c>
      <c r="F194" s="10" t="e">
        <f>IF(A194="","",IF(VLOOKUP(A194,#REF!,4,FALSE)=0,"",VLOOKUP(A194,#REF!,4,FALSE)))</f>
        <v>#REF!</v>
      </c>
      <c r="G194" s="11" t="e">
        <f>IF($A194="","",VLOOKUP($A194,#REF!,G$3+6,FALSE))</f>
        <v>#REF!</v>
      </c>
      <c r="H194" s="11" t="e">
        <f>IF($A194="","",VLOOKUP($A194,#REF!,H$3+6,FALSE))</f>
        <v>#REF!</v>
      </c>
      <c r="I194" s="11" t="e">
        <f>IF($A194="","",VLOOKUP($A194,#REF!,I$3+6,FALSE))</f>
        <v>#REF!</v>
      </c>
      <c r="J194" s="11" t="e">
        <f>IF($A194="","",VLOOKUP($A194,#REF!,J$3+6,FALSE))</f>
        <v>#REF!</v>
      </c>
      <c r="K194" s="11" t="e">
        <f>IF($A194="","",VLOOKUP($A194,#REF!,K$3+6,FALSE))</f>
        <v>#REF!</v>
      </c>
      <c r="L194" s="11" t="e">
        <f>IF($A194="","",VLOOKUP($A194,#REF!,L$3+6,FALSE))</f>
        <v>#REF!</v>
      </c>
      <c r="M194" s="11" t="e">
        <f>IF($A194="","",VLOOKUP($A194,#REF!,M$3+6,FALSE))</f>
        <v>#REF!</v>
      </c>
      <c r="N194" s="11" t="e">
        <f>IF($A194="","",VLOOKUP($A194,#REF!,N$3+6,FALSE))</f>
        <v>#REF!</v>
      </c>
      <c r="O194" s="11" t="e">
        <f>IF($A194="","",VLOOKUP($A194,#REF!,O$3+6,FALSE))</f>
        <v>#REF!</v>
      </c>
      <c r="P194" s="11" t="e">
        <f>IF($A194="","",VLOOKUP($A194,#REF!,P$3+6,FALSE))</f>
        <v>#REF!</v>
      </c>
      <c r="Q194" s="11" t="e">
        <f>IF($A194="","",VLOOKUP($A194,#REF!,Q$3+6,FALSE))</f>
        <v>#REF!</v>
      </c>
      <c r="R194" s="11" t="e">
        <f>IF($A194="","",VLOOKUP($A194,#REF!,R$3+6,FALSE))</f>
        <v>#REF!</v>
      </c>
      <c r="S194" s="11" t="e">
        <f>IF($A194="","",VLOOKUP($A194,#REF!,S$3+6,FALSE))</f>
        <v>#REF!</v>
      </c>
      <c r="T194" s="11" t="e">
        <f>IF($A194="","",VLOOKUP($A194,#REF!,T$3+6,FALSE))</f>
        <v>#REF!</v>
      </c>
      <c r="U194" s="11" t="e">
        <f>IF($A194="","",VLOOKUP($A194,#REF!,U$3+6,FALSE))</f>
        <v>#REF!</v>
      </c>
      <c r="V194" s="11" t="e">
        <f>IF($A194="","",VLOOKUP($A194,#REF!,V$3+6,FALSE))</f>
        <v>#REF!</v>
      </c>
      <c r="W194" s="11" t="e">
        <f>IF($A194="","",VLOOKUP($A194,#REF!,W$3+6,FALSE))</f>
        <v>#REF!</v>
      </c>
      <c r="X194" s="11" t="e">
        <f>IF($A194="","",VLOOKUP($A194,#REF!,X$3+6,FALSE))</f>
        <v>#REF!</v>
      </c>
      <c r="Y194" s="11" t="e">
        <f t="shared" si="10"/>
        <v>#REF!</v>
      </c>
      <c r="AA194" s="11"/>
      <c r="AD194" t="e">
        <f t="shared" si="11"/>
        <v>#REF!</v>
      </c>
      <c r="AE194" t="e">
        <f t="shared" si="12"/>
        <v>#REF!</v>
      </c>
      <c r="AF194" t="e">
        <f t="shared" si="13"/>
        <v>#REF!</v>
      </c>
      <c r="AG194" t="e">
        <f t="shared" si="14"/>
        <v>#REF!</v>
      </c>
    </row>
    <row r="195" spans="1:33" x14ac:dyDescent="0.25">
      <c r="A195" t="e">
        <f>IF(#REF!="","",#REF!)</f>
        <v>#REF!</v>
      </c>
      <c r="B195" s="10">
        <v>192</v>
      </c>
      <c r="C195" s="10" t="e">
        <f>IF(A195="","",IF(VLOOKUP(A195,#REF!,2,FALSE)=0,"",VLOOKUP(A195,#REF!,2,FALSE)))</f>
        <v>#REF!</v>
      </c>
      <c r="D195" s="10" t="e">
        <f>IF(A195="","",IF(VLOOKUP(A195,#REF!,3,FALSE)=0,"",VLOOKUP(A195,#REF!,3,FALSE)))</f>
        <v>#REF!</v>
      </c>
      <c r="E195" s="10" t="e">
        <f>IF(A195="","",IF(VLOOKUP(A195,#REF!,5,FALSE)=0,"",VLOOKUP(A195,#REF!,5,FALSE)))</f>
        <v>#REF!</v>
      </c>
      <c r="F195" s="10" t="e">
        <f>IF(A195="","",IF(VLOOKUP(A195,#REF!,4,FALSE)=0,"",VLOOKUP(A195,#REF!,4,FALSE)))</f>
        <v>#REF!</v>
      </c>
      <c r="G195" s="11" t="e">
        <f>IF($A195="","",VLOOKUP($A195,#REF!,G$3+6,FALSE))</f>
        <v>#REF!</v>
      </c>
      <c r="H195" s="11" t="e">
        <f>IF($A195="","",VLOOKUP($A195,#REF!,H$3+6,FALSE))</f>
        <v>#REF!</v>
      </c>
      <c r="I195" s="11" t="e">
        <f>IF($A195="","",VLOOKUP($A195,#REF!,I$3+6,FALSE))</f>
        <v>#REF!</v>
      </c>
      <c r="J195" s="11" t="e">
        <f>IF($A195="","",VLOOKUP($A195,#REF!,J$3+6,FALSE))</f>
        <v>#REF!</v>
      </c>
      <c r="K195" s="11" t="e">
        <f>IF($A195="","",VLOOKUP($A195,#REF!,K$3+6,FALSE))</f>
        <v>#REF!</v>
      </c>
      <c r="L195" s="11" t="e">
        <f>IF($A195="","",VLOOKUP($A195,#REF!,L$3+6,FALSE))</f>
        <v>#REF!</v>
      </c>
      <c r="M195" s="11" t="e">
        <f>IF($A195="","",VLOOKUP($A195,#REF!,M$3+6,FALSE))</f>
        <v>#REF!</v>
      </c>
      <c r="N195" s="11" t="e">
        <f>IF($A195="","",VLOOKUP($A195,#REF!,N$3+6,FALSE))</f>
        <v>#REF!</v>
      </c>
      <c r="O195" s="11" t="e">
        <f>IF($A195="","",VLOOKUP($A195,#REF!,O$3+6,FALSE))</f>
        <v>#REF!</v>
      </c>
      <c r="P195" s="11" t="e">
        <f>IF($A195="","",VLOOKUP($A195,#REF!,P$3+6,FALSE))</f>
        <v>#REF!</v>
      </c>
      <c r="Q195" s="11" t="e">
        <f>IF($A195="","",VLOOKUP($A195,#REF!,Q$3+6,FALSE))</f>
        <v>#REF!</v>
      </c>
      <c r="R195" s="11" t="e">
        <f>IF($A195="","",VLOOKUP($A195,#REF!,R$3+6,FALSE))</f>
        <v>#REF!</v>
      </c>
      <c r="S195" s="11" t="e">
        <f>IF($A195="","",VLOOKUP($A195,#REF!,S$3+6,FALSE))</f>
        <v>#REF!</v>
      </c>
      <c r="T195" s="11" t="e">
        <f>IF($A195="","",VLOOKUP($A195,#REF!,T$3+6,FALSE))</f>
        <v>#REF!</v>
      </c>
      <c r="U195" s="11" t="e">
        <f>IF($A195="","",VLOOKUP($A195,#REF!,U$3+6,FALSE))</f>
        <v>#REF!</v>
      </c>
      <c r="V195" s="11" t="e">
        <f>IF($A195="","",VLOOKUP($A195,#REF!,V$3+6,FALSE))</f>
        <v>#REF!</v>
      </c>
      <c r="W195" s="11" t="e">
        <f>IF($A195="","",VLOOKUP($A195,#REF!,W$3+6,FALSE))</f>
        <v>#REF!</v>
      </c>
      <c r="X195" s="11" t="e">
        <f>IF($A195="","",VLOOKUP($A195,#REF!,X$3+6,FALSE))</f>
        <v>#REF!</v>
      </c>
      <c r="Y195" s="11" t="e">
        <f t="shared" si="10"/>
        <v>#REF!</v>
      </c>
      <c r="AA195" s="11"/>
      <c r="AD195" t="e">
        <f t="shared" si="11"/>
        <v>#REF!</v>
      </c>
      <c r="AE195" t="e">
        <f t="shared" si="12"/>
        <v>#REF!</v>
      </c>
      <c r="AF195" t="e">
        <f t="shared" si="13"/>
        <v>#REF!</v>
      </c>
      <c r="AG195" t="e">
        <f t="shared" si="14"/>
        <v>#REF!</v>
      </c>
    </row>
    <row r="196" spans="1:33" x14ac:dyDescent="0.25">
      <c r="A196" t="e">
        <f>IF(#REF!="","",#REF!)</f>
        <v>#REF!</v>
      </c>
      <c r="B196" s="10">
        <v>193</v>
      </c>
      <c r="C196" s="10" t="e">
        <f>IF(A196="","",IF(VLOOKUP(A196,#REF!,2,FALSE)=0,"",VLOOKUP(A196,#REF!,2,FALSE)))</f>
        <v>#REF!</v>
      </c>
      <c r="D196" s="10" t="e">
        <f>IF(A196="","",IF(VLOOKUP(A196,#REF!,3,FALSE)=0,"",VLOOKUP(A196,#REF!,3,FALSE)))</f>
        <v>#REF!</v>
      </c>
      <c r="E196" s="10" t="e">
        <f>IF(A196="","",IF(VLOOKUP(A196,#REF!,5,FALSE)=0,"",VLOOKUP(A196,#REF!,5,FALSE)))</f>
        <v>#REF!</v>
      </c>
      <c r="F196" s="10" t="e">
        <f>IF(A196="","",IF(VLOOKUP(A196,#REF!,4,FALSE)=0,"",VLOOKUP(A196,#REF!,4,FALSE)))</f>
        <v>#REF!</v>
      </c>
      <c r="G196" s="11" t="e">
        <f>IF($A196="","",VLOOKUP($A196,#REF!,G$3+6,FALSE))</f>
        <v>#REF!</v>
      </c>
      <c r="H196" s="11" t="e">
        <f>IF($A196="","",VLOOKUP($A196,#REF!,H$3+6,FALSE))</f>
        <v>#REF!</v>
      </c>
      <c r="I196" s="11" t="e">
        <f>IF($A196="","",VLOOKUP($A196,#REF!,I$3+6,FALSE))</f>
        <v>#REF!</v>
      </c>
      <c r="J196" s="11" t="e">
        <f>IF($A196="","",VLOOKUP($A196,#REF!,J$3+6,FALSE))</f>
        <v>#REF!</v>
      </c>
      <c r="K196" s="11" t="e">
        <f>IF($A196="","",VLOOKUP($A196,#REF!,K$3+6,FALSE))</f>
        <v>#REF!</v>
      </c>
      <c r="L196" s="11" t="e">
        <f>IF($A196="","",VLOOKUP($A196,#REF!,L$3+6,FALSE))</f>
        <v>#REF!</v>
      </c>
      <c r="M196" s="11" t="e">
        <f>IF($A196="","",VLOOKUP($A196,#REF!,M$3+6,FALSE))</f>
        <v>#REF!</v>
      </c>
      <c r="N196" s="11" t="e">
        <f>IF($A196="","",VLOOKUP($A196,#REF!,N$3+6,FALSE))</f>
        <v>#REF!</v>
      </c>
      <c r="O196" s="11" t="e">
        <f>IF($A196="","",VLOOKUP($A196,#REF!,O$3+6,FALSE))</f>
        <v>#REF!</v>
      </c>
      <c r="P196" s="11" t="e">
        <f>IF($A196="","",VLOOKUP($A196,#REF!,P$3+6,FALSE))</f>
        <v>#REF!</v>
      </c>
      <c r="Q196" s="11" t="e">
        <f>IF($A196="","",VLOOKUP($A196,#REF!,Q$3+6,FALSE))</f>
        <v>#REF!</v>
      </c>
      <c r="R196" s="11" t="e">
        <f>IF($A196="","",VLOOKUP($A196,#REF!,R$3+6,FALSE))</f>
        <v>#REF!</v>
      </c>
      <c r="S196" s="11" t="e">
        <f>IF($A196="","",VLOOKUP($A196,#REF!,S$3+6,FALSE))</f>
        <v>#REF!</v>
      </c>
      <c r="T196" s="11" t="e">
        <f>IF($A196="","",VLOOKUP($A196,#REF!,T$3+6,FALSE))</f>
        <v>#REF!</v>
      </c>
      <c r="U196" s="11" t="e">
        <f>IF($A196="","",VLOOKUP($A196,#REF!,U$3+6,FALSE))</f>
        <v>#REF!</v>
      </c>
      <c r="V196" s="11" t="e">
        <f>IF($A196="","",VLOOKUP($A196,#REF!,V$3+6,FALSE))</f>
        <v>#REF!</v>
      </c>
      <c r="W196" s="11" t="e">
        <f>IF($A196="","",VLOOKUP($A196,#REF!,W$3+6,FALSE))</f>
        <v>#REF!</v>
      </c>
      <c r="X196" s="11" t="e">
        <f>IF($A196="","",VLOOKUP($A196,#REF!,X$3+6,FALSE))</f>
        <v>#REF!</v>
      </c>
      <c r="Y196" s="11" t="e">
        <f t="shared" ref="Y196:Y259" si="15">+SUM(G196:X196)</f>
        <v>#REF!</v>
      </c>
      <c r="AA196" s="11"/>
      <c r="AD196" t="e">
        <f t="shared" ref="AD196:AD259" si="16">SUM(P196:X196)</f>
        <v>#REF!</v>
      </c>
      <c r="AE196" t="e">
        <f t="shared" ref="AE196:AE259" si="17">SUM(S196:X196)</f>
        <v>#REF!</v>
      </c>
      <c r="AF196" t="e">
        <f t="shared" ref="AF196:AF259" si="18">SUM(V196:X196)</f>
        <v>#REF!</v>
      </c>
      <c r="AG196" t="e">
        <f t="shared" ref="AG196:AG259" si="19">SUM(X196)</f>
        <v>#REF!</v>
      </c>
    </row>
    <row r="197" spans="1:33" x14ac:dyDescent="0.25">
      <c r="A197" t="e">
        <f>IF(#REF!="","",#REF!)</f>
        <v>#REF!</v>
      </c>
      <c r="B197" s="10">
        <v>194</v>
      </c>
      <c r="C197" s="10" t="e">
        <f>IF(A197="","",IF(VLOOKUP(A197,#REF!,2,FALSE)=0,"",VLOOKUP(A197,#REF!,2,FALSE)))</f>
        <v>#REF!</v>
      </c>
      <c r="D197" s="10" t="e">
        <f>IF(A197="","",IF(VLOOKUP(A197,#REF!,3,FALSE)=0,"",VLOOKUP(A197,#REF!,3,FALSE)))</f>
        <v>#REF!</v>
      </c>
      <c r="E197" s="10" t="e">
        <f>IF(A197="","",IF(VLOOKUP(A197,#REF!,5,FALSE)=0,"",VLOOKUP(A197,#REF!,5,FALSE)))</f>
        <v>#REF!</v>
      </c>
      <c r="F197" s="10" t="e">
        <f>IF(A197="","",IF(VLOOKUP(A197,#REF!,4,FALSE)=0,"",VLOOKUP(A197,#REF!,4,FALSE)))</f>
        <v>#REF!</v>
      </c>
      <c r="G197" s="11" t="e">
        <f>IF($A197="","",VLOOKUP($A197,#REF!,G$3+6,FALSE))</f>
        <v>#REF!</v>
      </c>
      <c r="H197" s="11" t="e">
        <f>IF($A197="","",VLOOKUP($A197,#REF!,H$3+6,FALSE))</f>
        <v>#REF!</v>
      </c>
      <c r="I197" s="11" t="e">
        <f>IF($A197="","",VLOOKUP($A197,#REF!,I$3+6,FALSE))</f>
        <v>#REF!</v>
      </c>
      <c r="J197" s="11" t="e">
        <f>IF($A197="","",VLOOKUP($A197,#REF!,J$3+6,FALSE))</f>
        <v>#REF!</v>
      </c>
      <c r="K197" s="11" t="e">
        <f>IF($A197="","",VLOOKUP($A197,#REF!,K$3+6,FALSE))</f>
        <v>#REF!</v>
      </c>
      <c r="L197" s="11" t="e">
        <f>IF($A197="","",VLOOKUP($A197,#REF!,L$3+6,FALSE))</f>
        <v>#REF!</v>
      </c>
      <c r="M197" s="11" t="e">
        <f>IF($A197="","",VLOOKUP($A197,#REF!,M$3+6,FALSE))</f>
        <v>#REF!</v>
      </c>
      <c r="N197" s="11" t="e">
        <f>IF($A197="","",VLOOKUP($A197,#REF!,N$3+6,FALSE))</f>
        <v>#REF!</v>
      </c>
      <c r="O197" s="11" t="e">
        <f>IF($A197="","",VLOOKUP($A197,#REF!,O$3+6,FALSE))</f>
        <v>#REF!</v>
      </c>
      <c r="P197" s="11" t="e">
        <f>IF($A197="","",VLOOKUP($A197,#REF!,P$3+6,FALSE))</f>
        <v>#REF!</v>
      </c>
      <c r="Q197" s="11" t="e">
        <f>IF($A197="","",VLOOKUP($A197,#REF!,Q$3+6,FALSE))</f>
        <v>#REF!</v>
      </c>
      <c r="R197" s="11" t="e">
        <f>IF($A197="","",VLOOKUP($A197,#REF!,R$3+6,FALSE))</f>
        <v>#REF!</v>
      </c>
      <c r="S197" s="11" t="e">
        <f>IF($A197="","",VLOOKUP($A197,#REF!,S$3+6,FALSE))</f>
        <v>#REF!</v>
      </c>
      <c r="T197" s="11" t="e">
        <f>IF($A197="","",VLOOKUP($A197,#REF!,T$3+6,FALSE))</f>
        <v>#REF!</v>
      </c>
      <c r="U197" s="11" t="e">
        <f>IF($A197="","",VLOOKUP($A197,#REF!,U$3+6,FALSE))</f>
        <v>#REF!</v>
      </c>
      <c r="V197" s="11" t="e">
        <f>IF($A197="","",VLOOKUP($A197,#REF!,V$3+6,FALSE))</f>
        <v>#REF!</v>
      </c>
      <c r="W197" s="11" t="e">
        <f>IF($A197="","",VLOOKUP($A197,#REF!,W$3+6,FALSE))</f>
        <v>#REF!</v>
      </c>
      <c r="X197" s="11" t="e">
        <f>IF($A197="","",VLOOKUP($A197,#REF!,X$3+6,FALSE))</f>
        <v>#REF!</v>
      </c>
      <c r="Y197" s="11" t="e">
        <f t="shared" si="15"/>
        <v>#REF!</v>
      </c>
      <c r="AA197" s="11"/>
      <c r="AD197" t="e">
        <f t="shared" si="16"/>
        <v>#REF!</v>
      </c>
      <c r="AE197" t="e">
        <f t="shared" si="17"/>
        <v>#REF!</v>
      </c>
      <c r="AF197" t="e">
        <f t="shared" si="18"/>
        <v>#REF!</v>
      </c>
      <c r="AG197" t="e">
        <f t="shared" si="19"/>
        <v>#REF!</v>
      </c>
    </row>
    <row r="198" spans="1:33" x14ac:dyDescent="0.25">
      <c r="A198" t="e">
        <f>IF(#REF!="","",#REF!)</f>
        <v>#REF!</v>
      </c>
      <c r="B198" s="10">
        <v>195</v>
      </c>
      <c r="C198" s="10" t="e">
        <f>IF(A198="","",IF(VLOOKUP(A198,#REF!,2,FALSE)=0,"",VLOOKUP(A198,#REF!,2,FALSE)))</f>
        <v>#REF!</v>
      </c>
      <c r="D198" s="10" t="e">
        <f>IF(A198="","",IF(VLOOKUP(A198,#REF!,3,FALSE)=0,"",VLOOKUP(A198,#REF!,3,FALSE)))</f>
        <v>#REF!</v>
      </c>
      <c r="E198" s="10" t="e">
        <f>IF(A198="","",IF(VLOOKUP(A198,#REF!,5,FALSE)=0,"",VLOOKUP(A198,#REF!,5,FALSE)))</f>
        <v>#REF!</v>
      </c>
      <c r="F198" s="10" t="e">
        <f>IF(A198="","",IF(VLOOKUP(A198,#REF!,4,FALSE)=0,"",VLOOKUP(A198,#REF!,4,FALSE)))</f>
        <v>#REF!</v>
      </c>
      <c r="G198" s="11" t="e">
        <f>IF($A198="","",VLOOKUP($A198,#REF!,G$3+6,FALSE))</f>
        <v>#REF!</v>
      </c>
      <c r="H198" s="11" t="e">
        <f>IF($A198="","",VLOOKUP($A198,#REF!,H$3+6,FALSE))</f>
        <v>#REF!</v>
      </c>
      <c r="I198" s="11" t="e">
        <f>IF($A198="","",VLOOKUP($A198,#REF!,I$3+6,FALSE))</f>
        <v>#REF!</v>
      </c>
      <c r="J198" s="11" t="e">
        <f>IF($A198="","",VLOOKUP($A198,#REF!,J$3+6,FALSE))</f>
        <v>#REF!</v>
      </c>
      <c r="K198" s="11" t="e">
        <f>IF($A198="","",VLOOKUP($A198,#REF!,K$3+6,FALSE))</f>
        <v>#REF!</v>
      </c>
      <c r="L198" s="11" t="e">
        <f>IF($A198="","",VLOOKUP($A198,#REF!,L$3+6,FALSE))</f>
        <v>#REF!</v>
      </c>
      <c r="M198" s="11" t="e">
        <f>IF($A198="","",VLOOKUP($A198,#REF!,M$3+6,FALSE))</f>
        <v>#REF!</v>
      </c>
      <c r="N198" s="11" t="e">
        <f>IF($A198="","",VLOOKUP($A198,#REF!,N$3+6,FALSE))</f>
        <v>#REF!</v>
      </c>
      <c r="O198" s="11" t="e">
        <f>IF($A198="","",VLOOKUP($A198,#REF!,O$3+6,FALSE))</f>
        <v>#REF!</v>
      </c>
      <c r="P198" s="11" t="e">
        <f>IF($A198="","",VLOOKUP($A198,#REF!,P$3+6,FALSE))</f>
        <v>#REF!</v>
      </c>
      <c r="Q198" s="11" t="e">
        <f>IF($A198="","",VLOOKUP($A198,#REF!,Q$3+6,FALSE))</f>
        <v>#REF!</v>
      </c>
      <c r="R198" s="11" t="e">
        <f>IF($A198="","",VLOOKUP($A198,#REF!,R$3+6,FALSE))</f>
        <v>#REF!</v>
      </c>
      <c r="S198" s="11" t="e">
        <f>IF($A198="","",VLOOKUP($A198,#REF!,S$3+6,FALSE))</f>
        <v>#REF!</v>
      </c>
      <c r="T198" s="11" t="e">
        <f>IF($A198="","",VLOOKUP($A198,#REF!,T$3+6,FALSE))</f>
        <v>#REF!</v>
      </c>
      <c r="U198" s="11" t="e">
        <f>IF($A198="","",VLOOKUP($A198,#REF!,U$3+6,FALSE))</f>
        <v>#REF!</v>
      </c>
      <c r="V198" s="11" t="e">
        <f>IF($A198="","",VLOOKUP($A198,#REF!,V$3+6,FALSE))</f>
        <v>#REF!</v>
      </c>
      <c r="W198" s="11" t="e">
        <f>IF($A198="","",VLOOKUP($A198,#REF!,W$3+6,FALSE))</f>
        <v>#REF!</v>
      </c>
      <c r="X198" s="11" t="e">
        <f>IF($A198="","",VLOOKUP($A198,#REF!,X$3+6,FALSE))</f>
        <v>#REF!</v>
      </c>
      <c r="Y198" s="11" t="e">
        <f t="shared" si="15"/>
        <v>#REF!</v>
      </c>
      <c r="AA198" s="11"/>
      <c r="AD198" t="e">
        <f t="shared" si="16"/>
        <v>#REF!</v>
      </c>
      <c r="AE198" t="e">
        <f t="shared" si="17"/>
        <v>#REF!</v>
      </c>
      <c r="AF198" t="e">
        <f t="shared" si="18"/>
        <v>#REF!</v>
      </c>
      <c r="AG198" t="e">
        <f t="shared" si="19"/>
        <v>#REF!</v>
      </c>
    </row>
    <row r="199" spans="1:33" x14ac:dyDescent="0.25">
      <c r="A199" t="e">
        <f>IF(#REF!="","",#REF!)</f>
        <v>#REF!</v>
      </c>
      <c r="B199" s="10">
        <v>196</v>
      </c>
      <c r="C199" s="10" t="e">
        <f>IF(A199="","",IF(VLOOKUP(A199,#REF!,2,FALSE)=0,"",VLOOKUP(A199,#REF!,2,FALSE)))</f>
        <v>#REF!</v>
      </c>
      <c r="D199" s="10" t="e">
        <f>IF(A199="","",IF(VLOOKUP(A199,#REF!,3,FALSE)=0,"",VLOOKUP(A199,#REF!,3,FALSE)))</f>
        <v>#REF!</v>
      </c>
      <c r="E199" s="10" t="e">
        <f>IF(A199="","",IF(VLOOKUP(A199,#REF!,5,FALSE)=0,"",VLOOKUP(A199,#REF!,5,FALSE)))</f>
        <v>#REF!</v>
      </c>
      <c r="F199" s="10" t="e">
        <f>IF(A199="","",IF(VLOOKUP(A199,#REF!,4,FALSE)=0,"",VLOOKUP(A199,#REF!,4,FALSE)))</f>
        <v>#REF!</v>
      </c>
      <c r="G199" s="11" t="e">
        <f>IF($A199="","",VLOOKUP($A199,#REF!,G$3+6,FALSE))</f>
        <v>#REF!</v>
      </c>
      <c r="H199" s="11" t="e">
        <f>IF($A199="","",VLOOKUP($A199,#REF!,H$3+6,FALSE))</f>
        <v>#REF!</v>
      </c>
      <c r="I199" s="11" t="e">
        <f>IF($A199="","",VLOOKUP($A199,#REF!,I$3+6,FALSE))</f>
        <v>#REF!</v>
      </c>
      <c r="J199" s="11" t="e">
        <f>IF($A199="","",VLOOKUP($A199,#REF!,J$3+6,FALSE))</f>
        <v>#REF!</v>
      </c>
      <c r="K199" s="11" t="e">
        <f>IF($A199="","",VLOOKUP($A199,#REF!,K$3+6,FALSE))</f>
        <v>#REF!</v>
      </c>
      <c r="L199" s="11" t="e">
        <f>IF($A199="","",VLOOKUP($A199,#REF!,L$3+6,FALSE))</f>
        <v>#REF!</v>
      </c>
      <c r="M199" s="11" t="e">
        <f>IF($A199="","",VLOOKUP($A199,#REF!,M$3+6,FALSE))</f>
        <v>#REF!</v>
      </c>
      <c r="N199" s="11" t="e">
        <f>IF($A199="","",VLOOKUP($A199,#REF!,N$3+6,FALSE))</f>
        <v>#REF!</v>
      </c>
      <c r="O199" s="11" t="e">
        <f>IF($A199="","",VLOOKUP($A199,#REF!,O$3+6,FALSE))</f>
        <v>#REF!</v>
      </c>
      <c r="P199" s="11" t="e">
        <f>IF($A199="","",VLOOKUP($A199,#REF!,P$3+6,FALSE))</f>
        <v>#REF!</v>
      </c>
      <c r="Q199" s="11" t="e">
        <f>IF($A199="","",VLOOKUP($A199,#REF!,Q$3+6,FALSE))</f>
        <v>#REF!</v>
      </c>
      <c r="R199" s="11" t="e">
        <f>IF($A199="","",VLOOKUP($A199,#REF!,R$3+6,FALSE))</f>
        <v>#REF!</v>
      </c>
      <c r="S199" s="11" t="e">
        <f>IF($A199="","",VLOOKUP($A199,#REF!,S$3+6,FALSE))</f>
        <v>#REF!</v>
      </c>
      <c r="T199" s="11" t="e">
        <f>IF($A199="","",VLOOKUP($A199,#REF!,T$3+6,FALSE))</f>
        <v>#REF!</v>
      </c>
      <c r="U199" s="11" t="e">
        <f>IF($A199="","",VLOOKUP($A199,#REF!,U$3+6,FALSE))</f>
        <v>#REF!</v>
      </c>
      <c r="V199" s="11" t="e">
        <f>IF($A199="","",VLOOKUP($A199,#REF!,V$3+6,FALSE))</f>
        <v>#REF!</v>
      </c>
      <c r="W199" s="11" t="e">
        <f>IF($A199="","",VLOOKUP($A199,#REF!,W$3+6,FALSE))</f>
        <v>#REF!</v>
      </c>
      <c r="X199" s="11" t="e">
        <f>IF($A199="","",VLOOKUP($A199,#REF!,X$3+6,FALSE))</f>
        <v>#REF!</v>
      </c>
      <c r="Y199" s="11" t="e">
        <f t="shared" si="15"/>
        <v>#REF!</v>
      </c>
      <c r="AA199" s="11"/>
      <c r="AD199" t="e">
        <f t="shared" si="16"/>
        <v>#REF!</v>
      </c>
      <c r="AE199" t="e">
        <f t="shared" si="17"/>
        <v>#REF!</v>
      </c>
      <c r="AF199" t="e">
        <f t="shared" si="18"/>
        <v>#REF!</v>
      </c>
      <c r="AG199" t="e">
        <f t="shared" si="19"/>
        <v>#REF!</v>
      </c>
    </row>
    <row r="200" spans="1:33" x14ac:dyDescent="0.25">
      <c r="A200" t="e">
        <f>IF(#REF!="","",#REF!)</f>
        <v>#REF!</v>
      </c>
      <c r="B200" s="10">
        <v>197</v>
      </c>
      <c r="C200" s="10" t="e">
        <f>IF(A200="","",IF(VLOOKUP(A200,#REF!,2,FALSE)=0,"",VLOOKUP(A200,#REF!,2,FALSE)))</f>
        <v>#REF!</v>
      </c>
      <c r="D200" s="10" t="e">
        <f>IF(A200="","",IF(VLOOKUP(A200,#REF!,3,FALSE)=0,"",VLOOKUP(A200,#REF!,3,FALSE)))</f>
        <v>#REF!</v>
      </c>
      <c r="E200" s="10" t="e">
        <f>IF(A200="","",IF(VLOOKUP(A200,#REF!,5,FALSE)=0,"",VLOOKUP(A200,#REF!,5,FALSE)))</f>
        <v>#REF!</v>
      </c>
      <c r="F200" s="10" t="e">
        <f>IF(A200="","",IF(VLOOKUP(A200,#REF!,4,FALSE)=0,"",VLOOKUP(A200,#REF!,4,FALSE)))</f>
        <v>#REF!</v>
      </c>
      <c r="G200" s="11" t="e">
        <f>IF($A200="","",VLOOKUP($A200,#REF!,G$3+6,FALSE))</f>
        <v>#REF!</v>
      </c>
      <c r="H200" s="11" t="e">
        <f>IF($A200="","",VLOOKUP($A200,#REF!,H$3+6,FALSE))</f>
        <v>#REF!</v>
      </c>
      <c r="I200" s="11" t="e">
        <f>IF($A200="","",VLOOKUP($A200,#REF!,I$3+6,FALSE))</f>
        <v>#REF!</v>
      </c>
      <c r="J200" s="11" t="e">
        <f>IF($A200="","",VLOOKUP($A200,#REF!,J$3+6,FALSE))</f>
        <v>#REF!</v>
      </c>
      <c r="K200" s="11" t="e">
        <f>IF($A200="","",VLOOKUP($A200,#REF!,K$3+6,FALSE))</f>
        <v>#REF!</v>
      </c>
      <c r="L200" s="11" t="e">
        <f>IF($A200="","",VLOOKUP($A200,#REF!,L$3+6,FALSE))</f>
        <v>#REF!</v>
      </c>
      <c r="M200" s="11" t="e">
        <f>IF($A200="","",VLOOKUP($A200,#REF!,M$3+6,FALSE))</f>
        <v>#REF!</v>
      </c>
      <c r="N200" s="11" t="e">
        <f>IF($A200="","",VLOOKUP($A200,#REF!,N$3+6,FALSE))</f>
        <v>#REF!</v>
      </c>
      <c r="O200" s="11" t="e">
        <f>IF($A200="","",VLOOKUP($A200,#REF!,O$3+6,FALSE))</f>
        <v>#REF!</v>
      </c>
      <c r="P200" s="11" t="e">
        <f>IF($A200="","",VLOOKUP($A200,#REF!,P$3+6,FALSE))</f>
        <v>#REF!</v>
      </c>
      <c r="Q200" s="11" t="e">
        <f>IF($A200="","",VLOOKUP($A200,#REF!,Q$3+6,FALSE))</f>
        <v>#REF!</v>
      </c>
      <c r="R200" s="11" t="e">
        <f>IF($A200="","",VLOOKUP($A200,#REF!,R$3+6,FALSE))</f>
        <v>#REF!</v>
      </c>
      <c r="S200" s="11" t="e">
        <f>IF($A200="","",VLOOKUP($A200,#REF!,S$3+6,FALSE))</f>
        <v>#REF!</v>
      </c>
      <c r="T200" s="11" t="e">
        <f>IF($A200="","",VLOOKUP($A200,#REF!,T$3+6,FALSE))</f>
        <v>#REF!</v>
      </c>
      <c r="U200" s="11" t="e">
        <f>IF($A200="","",VLOOKUP($A200,#REF!,U$3+6,FALSE))</f>
        <v>#REF!</v>
      </c>
      <c r="V200" s="11" t="e">
        <f>IF($A200="","",VLOOKUP($A200,#REF!,V$3+6,FALSE))</f>
        <v>#REF!</v>
      </c>
      <c r="W200" s="11" t="e">
        <f>IF($A200="","",VLOOKUP($A200,#REF!,W$3+6,FALSE))</f>
        <v>#REF!</v>
      </c>
      <c r="X200" s="11" t="e">
        <f>IF($A200="","",VLOOKUP($A200,#REF!,X$3+6,FALSE))</f>
        <v>#REF!</v>
      </c>
      <c r="Y200" s="11" t="e">
        <f t="shared" si="15"/>
        <v>#REF!</v>
      </c>
      <c r="AA200" s="11"/>
      <c r="AD200" t="e">
        <f t="shared" si="16"/>
        <v>#REF!</v>
      </c>
      <c r="AE200" t="e">
        <f t="shared" si="17"/>
        <v>#REF!</v>
      </c>
      <c r="AF200" t="e">
        <f t="shared" si="18"/>
        <v>#REF!</v>
      </c>
      <c r="AG200" t="e">
        <f t="shared" si="19"/>
        <v>#REF!</v>
      </c>
    </row>
    <row r="201" spans="1:33" x14ac:dyDescent="0.25">
      <c r="A201" t="e">
        <f>IF(#REF!="","",#REF!)</f>
        <v>#REF!</v>
      </c>
      <c r="B201" s="10">
        <v>198</v>
      </c>
      <c r="C201" s="10" t="e">
        <f>IF(A201="","",IF(VLOOKUP(A201,#REF!,2,FALSE)=0,"",VLOOKUP(A201,#REF!,2,FALSE)))</f>
        <v>#REF!</v>
      </c>
      <c r="D201" s="10" t="e">
        <f>IF(A201="","",IF(VLOOKUP(A201,#REF!,3,FALSE)=0,"",VLOOKUP(A201,#REF!,3,FALSE)))</f>
        <v>#REF!</v>
      </c>
      <c r="E201" s="10" t="e">
        <f>IF(A201="","",IF(VLOOKUP(A201,#REF!,5,FALSE)=0,"",VLOOKUP(A201,#REF!,5,FALSE)))</f>
        <v>#REF!</v>
      </c>
      <c r="F201" s="10" t="e">
        <f>IF(A201="","",IF(VLOOKUP(A201,#REF!,4,FALSE)=0,"",VLOOKUP(A201,#REF!,4,FALSE)))</f>
        <v>#REF!</v>
      </c>
      <c r="G201" s="11" t="e">
        <f>IF($A201="","",VLOOKUP($A201,#REF!,G$3+6,FALSE))</f>
        <v>#REF!</v>
      </c>
      <c r="H201" s="11" t="e">
        <f>IF($A201="","",VLOOKUP($A201,#REF!,H$3+6,FALSE))</f>
        <v>#REF!</v>
      </c>
      <c r="I201" s="11" t="e">
        <f>IF($A201="","",VLOOKUP($A201,#REF!,I$3+6,FALSE))</f>
        <v>#REF!</v>
      </c>
      <c r="J201" s="11" t="e">
        <f>IF($A201="","",VLOOKUP($A201,#REF!,J$3+6,FALSE))</f>
        <v>#REF!</v>
      </c>
      <c r="K201" s="11" t="e">
        <f>IF($A201="","",VLOOKUP($A201,#REF!,K$3+6,FALSE))</f>
        <v>#REF!</v>
      </c>
      <c r="L201" s="11" t="e">
        <f>IF($A201="","",VLOOKUP($A201,#REF!,L$3+6,FALSE))</f>
        <v>#REF!</v>
      </c>
      <c r="M201" s="11" t="e">
        <f>IF($A201="","",VLOOKUP($A201,#REF!,M$3+6,FALSE))</f>
        <v>#REF!</v>
      </c>
      <c r="N201" s="11" t="e">
        <f>IF($A201="","",VLOOKUP($A201,#REF!,N$3+6,FALSE))</f>
        <v>#REF!</v>
      </c>
      <c r="O201" s="11" t="e">
        <f>IF($A201="","",VLOOKUP($A201,#REF!,O$3+6,FALSE))</f>
        <v>#REF!</v>
      </c>
      <c r="P201" s="11" t="e">
        <f>IF($A201="","",VLOOKUP($A201,#REF!,P$3+6,FALSE))</f>
        <v>#REF!</v>
      </c>
      <c r="Q201" s="11" t="e">
        <f>IF($A201="","",VLOOKUP($A201,#REF!,Q$3+6,FALSE))</f>
        <v>#REF!</v>
      </c>
      <c r="R201" s="11" t="e">
        <f>IF($A201="","",VLOOKUP($A201,#REF!,R$3+6,FALSE))</f>
        <v>#REF!</v>
      </c>
      <c r="S201" s="11" t="e">
        <f>IF($A201="","",VLOOKUP($A201,#REF!,S$3+6,FALSE))</f>
        <v>#REF!</v>
      </c>
      <c r="T201" s="11" t="e">
        <f>IF($A201="","",VLOOKUP($A201,#REF!,T$3+6,FALSE))</f>
        <v>#REF!</v>
      </c>
      <c r="U201" s="11" t="e">
        <f>IF($A201="","",VLOOKUP($A201,#REF!,U$3+6,FALSE))</f>
        <v>#REF!</v>
      </c>
      <c r="V201" s="11" t="e">
        <f>IF($A201="","",VLOOKUP($A201,#REF!,V$3+6,FALSE))</f>
        <v>#REF!</v>
      </c>
      <c r="W201" s="11" t="e">
        <f>IF($A201="","",VLOOKUP($A201,#REF!,W$3+6,FALSE))</f>
        <v>#REF!</v>
      </c>
      <c r="X201" s="11" t="e">
        <f>IF($A201="","",VLOOKUP($A201,#REF!,X$3+6,FALSE))</f>
        <v>#REF!</v>
      </c>
      <c r="Y201" s="11" t="e">
        <f t="shared" si="15"/>
        <v>#REF!</v>
      </c>
      <c r="AA201" s="11"/>
      <c r="AD201" t="e">
        <f t="shared" si="16"/>
        <v>#REF!</v>
      </c>
      <c r="AE201" t="e">
        <f t="shared" si="17"/>
        <v>#REF!</v>
      </c>
      <c r="AF201" t="e">
        <f t="shared" si="18"/>
        <v>#REF!</v>
      </c>
      <c r="AG201" t="e">
        <f t="shared" si="19"/>
        <v>#REF!</v>
      </c>
    </row>
    <row r="202" spans="1:33" x14ac:dyDescent="0.25">
      <c r="A202" t="e">
        <f>IF(#REF!="","",#REF!)</f>
        <v>#REF!</v>
      </c>
      <c r="B202" s="10">
        <v>199</v>
      </c>
      <c r="C202" s="10" t="e">
        <f>IF(A202="","",IF(VLOOKUP(A202,#REF!,2,FALSE)=0,"",VLOOKUP(A202,#REF!,2,FALSE)))</f>
        <v>#REF!</v>
      </c>
      <c r="D202" s="10" t="e">
        <f>IF(A202="","",IF(VLOOKUP(A202,#REF!,3,FALSE)=0,"",VLOOKUP(A202,#REF!,3,FALSE)))</f>
        <v>#REF!</v>
      </c>
      <c r="E202" s="10" t="e">
        <f>IF(A202="","",IF(VLOOKUP(A202,#REF!,5,FALSE)=0,"",VLOOKUP(A202,#REF!,5,FALSE)))</f>
        <v>#REF!</v>
      </c>
      <c r="F202" s="10" t="e">
        <f>IF(A202="","",IF(VLOOKUP(A202,#REF!,4,FALSE)=0,"",VLOOKUP(A202,#REF!,4,FALSE)))</f>
        <v>#REF!</v>
      </c>
      <c r="G202" s="11" t="e">
        <f>IF($A202="","",VLOOKUP($A202,#REF!,G$3+6,FALSE))</f>
        <v>#REF!</v>
      </c>
      <c r="H202" s="11" t="e">
        <f>IF($A202="","",VLOOKUP($A202,#REF!,H$3+6,FALSE))</f>
        <v>#REF!</v>
      </c>
      <c r="I202" s="11" t="e">
        <f>IF($A202="","",VLOOKUP($A202,#REF!,I$3+6,FALSE))</f>
        <v>#REF!</v>
      </c>
      <c r="J202" s="11" t="e">
        <f>IF($A202="","",VLOOKUP($A202,#REF!,J$3+6,FALSE))</f>
        <v>#REF!</v>
      </c>
      <c r="K202" s="11" t="e">
        <f>IF($A202="","",VLOOKUP($A202,#REF!,K$3+6,FALSE))</f>
        <v>#REF!</v>
      </c>
      <c r="L202" s="11" t="e">
        <f>IF($A202="","",VLOOKUP($A202,#REF!,L$3+6,FALSE))</f>
        <v>#REF!</v>
      </c>
      <c r="M202" s="11" t="e">
        <f>IF($A202="","",VLOOKUP($A202,#REF!,M$3+6,FALSE))</f>
        <v>#REF!</v>
      </c>
      <c r="N202" s="11" t="e">
        <f>IF($A202="","",VLOOKUP($A202,#REF!,N$3+6,FALSE))</f>
        <v>#REF!</v>
      </c>
      <c r="O202" s="11" t="e">
        <f>IF($A202="","",VLOOKUP($A202,#REF!,O$3+6,FALSE))</f>
        <v>#REF!</v>
      </c>
      <c r="P202" s="11" t="e">
        <f>IF($A202="","",VLOOKUP($A202,#REF!,P$3+6,FALSE))</f>
        <v>#REF!</v>
      </c>
      <c r="Q202" s="11" t="e">
        <f>IF($A202="","",VLOOKUP($A202,#REF!,Q$3+6,FALSE))</f>
        <v>#REF!</v>
      </c>
      <c r="R202" s="11" t="e">
        <f>IF($A202="","",VLOOKUP($A202,#REF!,R$3+6,FALSE))</f>
        <v>#REF!</v>
      </c>
      <c r="S202" s="11" t="e">
        <f>IF($A202="","",VLOOKUP($A202,#REF!,S$3+6,FALSE))</f>
        <v>#REF!</v>
      </c>
      <c r="T202" s="11" t="e">
        <f>IF($A202="","",VLOOKUP($A202,#REF!,T$3+6,FALSE))</f>
        <v>#REF!</v>
      </c>
      <c r="U202" s="11" t="e">
        <f>IF($A202="","",VLOOKUP($A202,#REF!,U$3+6,FALSE))</f>
        <v>#REF!</v>
      </c>
      <c r="V202" s="11" t="e">
        <f>IF($A202="","",VLOOKUP($A202,#REF!,V$3+6,FALSE))</f>
        <v>#REF!</v>
      </c>
      <c r="W202" s="11" t="e">
        <f>IF($A202="","",VLOOKUP($A202,#REF!,W$3+6,FALSE))</f>
        <v>#REF!</v>
      </c>
      <c r="X202" s="11" t="e">
        <f>IF($A202="","",VLOOKUP($A202,#REF!,X$3+6,FALSE))</f>
        <v>#REF!</v>
      </c>
      <c r="Y202" s="11" t="e">
        <f t="shared" si="15"/>
        <v>#REF!</v>
      </c>
      <c r="AA202" s="11"/>
      <c r="AD202" t="e">
        <f t="shared" si="16"/>
        <v>#REF!</v>
      </c>
      <c r="AE202" t="e">
        <f t="shared" si="17"/>
        <v>#REF!</v>
      </c>
      <c r="AF202" t="e">
        <f t="shared" si="18"/>
        <v>#REF!</v>
      </c>
      <c r="AG202" t="e">
        <f t="shared" si="19"/>
        <v>#REF!</v>
      </c>
    </row>
    <row r="203" spans="1:33" x14ac:dyDescent="0.25">
      <c r="A203" t="e">
        <f>IF(#REF!="","",#REF!)</f>
        <v>#REF!</v>
      </c>
      <c r="B203" s="10">
        <v>200</v>
      </c>
      <c r="C203" s="10" t="e">
        <f>IF(A203="","",IF(VLOOKUP(A203,#REF!,2,FALSE)=0,"",VLOOKUP(A203,#REF!,2,FALSE)))</f>
        <v>#REF!</v>
      </c>
      <c r="D203" s="10" t="e">
        <f>IF(A203="","",IF(VLOOKUP(A203,#REF!,3,FALSE)=0,"",VLOOKUP(A203,#REF!,3,FALSE)))</f>
        <v>#REF!</v>
      </c>
      <c r="E203" s="10" t="e">
        <f>IF(A203="","",IF(VLOOKUP(A203,#REF!,5,FALSE)=0,"",VLOOKUP(A203,#REF!,5,FALSE)))</f>
        <v>#REF!</v>
      </c>
      <c r="F203" s="10" t="e">
        <f>IF(A203="","",IF(VLOOKUP(A203,#REF!,4,FALSE)=0,"",VLOOKUP(A203,#REF!,4,FALSE)))</f>
        <v>#REF!</v>
      </c>
      <c r="G203" s="11" t="e">
        <f>IF($A203="","",VLOOKUP($A203,#REF!,G$3+6,FALSE))</f>
        <v>#REF!</v>
      </c>
      <c r="H203" s="11" t="e">
        <f>IF($A203="","",VLOOKUP($A203,#REF!,H$3+6,FALSE))</f>
        <v>#REF!</v>
      </c>
      <c r="I203" s="11" t="e">
        <f>IF($A203="","",VLOOKUP($A203,#REF!,I$3+6,FALSE))</f>
        <v>#REF!</v>
      </c>
      <c r="J203" s="11" t="e">
        <f>IF($A203="","",VLOOKUP($A203,#REF!,J$3+6,FALSE))</f>
        <v>#REF!</v>
      </c>
      <c r="K203" s="11" t="e">
        <f>IF($A203="","",VLOOKUP($A203,#REF!,K$3+6,FALSE))</f>
        <v>#REF!</v>
      </c>
      <c r="L203" s="11" t="e">
        <f>IF($A203="","",VLOOKUP($A203,#REF!,L$3+6,FALSE))</f>
        <v>#REF!</v>
      </c>
      <c r="M203" s="11" t="e">
        <f>IF($A203="","",VLOOKUP($A203,#REF!,M$3+6,FALSE))</f>
        <v>#REF!</v>
      </c>
      <c r="N203" s="11" t="e">
        <f>IF($A203="","",VLOOKUP($A203,#REF!,N$3+6,FALSE))</f>
        <v>#REF!</v>
      </c>
      <c r="O203" s="11" t="e">
        <f>IF($A203="","",VLOOKUP($A203,#REF!,O$3+6,FALSE))</f>
        <v>#REF!</v>
      </c>
      <c r="P203" s="11" t="e">
        <f>IF($A203="","",VLOOKUP($A203,#REF!,P$3+6,FALSE))</f>
        <v>#REF!</v>
      </c>
      <c r="Q203" s="11" t="e">
        <f>IF($A203="","",VLOOKUP($A203,#REF!,Q$3+6,FALSE))</f>
        <v>#REF!</v>
      </c>
      <c r="R203" s="11" t="e">
        <f>IF($A203="","",VLOOKUP($A203,#REF!,R$3+6,FALSE))</f>
        <v>#REF!</v>
      </c>
      <c r="S203" s="11" t="e">
        <f>IF($A203="","",VLOOKUP($A203,#REF!,S$3+6,FALSE))</f>
        <v>#REF!</v>
      </c>
      <c r="T203" s="11" t="e">
        <f>IF($A203="","",VLOOKUP($A203,#REF!,T$3+6,FALSE))</f>
        <v>#REF!</v>
      </c>
      <c r="U203" s="11" t="e">
        <f>IF($A203="","",VLOOKUP($A203,#REF!,U$3+6,FALSE))</f>
        <v>#REF!</v>
      </c>
      <c r="V203" s="11" t="e">
        <f>IF($A203="","",VLOOKUP($A203,#REF!,V$3+6,FALSE))</f>
        <v>#REF!</v>
      </c>
      <c r="W203" s="11" t="e">
        <f>IF($A203="","",VLOOKUP($A203,#REF!,W$3+6,FALSE))</f>
        <v>#REF!</v>
      </c>
      <c r="X203" s="11" t="e">
        <f>IF($A203="","",VLOOKUP($A203,#REF!,X$3+6,FALSE))</f>
        <v>#REF!</v>
      </c>
      <c r="Y203" s="11" t="e">
        <f t="shared" si="15"/>
        <v>#REF!</v>
      </c>
      <c r="AA203" s="11"/>
      <c r="AD203" t="e">
        <f t="shared" si="16"/>
        <v>#REF!</v>
      </c>
      <c r="AE203" t="e">
        <f t="shared" si="17"/>
        <v>#REF!</v>
      </c>
      <c r="AF203" t="e">
        <f t="shared" si="18"/>
        <v>#REF!</v>
      </c>
      <c r="AG203" t="e">
        <f t="shared" si="19"/>
        <v>#REF!</v>
      </c>
    </row>
    <row r="204" spans="1:33" x14ac:dyDescent="0.25">
      <c r="A204" t="e">
        <f>IF(#REF!="","",#REF!)</f>
        <v>#REF!</v>
      </c>
      <c r="B204" s="10">
        <v>201</v>
      </c>
      <c r="C204" s="10" t="e">
        <f>IF(A204="","",IF(VLOOKUP(A204,#REF!,2,FALSE)=0,"",VLOOKUP(A204,#REF!,2,FALSE)))</f>
        <v>#REF!</v>
      </c>
      <c r="D204" s="10" t="e">
        <f>IF(A204="","",IF(VLOOKUP(A204,#REF!,3,FALSE)=0,"",VLOOKUP(A204,#REF!,3,FALSE)))</f>
        <v>#REF!</v>
      </c>
      <c r="E204" s="10" t="e">
        <f>IF(A204="","",IF(VLOOKUP(A204,#REF!,5,FALSE)=0,"",VLOOKUP(A204,#REF!,5,FALSE)))</f>
        <v>#REF!</v>
      </c>
      <c r="F204" s="10" t="e">
        <f>IF(A204="","",IF(VLOOKUP(A204,#REF!,4,FALSE)=0,"",VLOOKUP(A204,#REF!,4,FALSE)))</f>
        <v>#REF!</v>
      </c>
      <c r="G204" s="11" t="e">
        <f>IF($A204="","",VLOOKUP($A204,#REF!,G$3+6,FALSE))</f>
        <v>#REF!</v>
      </c>
      <c r="H204" s="11" t="e">
        <f>IF($A204="","",VLOOKUP($A204,#REF!,H$3+6,FALSE))</f>
        <v>#REF!</v>
      </c>
      <c r="I204" s="11" t="e">
        <f>IF($A204="","",VLOOKUP($A204,#REF!,I$3+6,FALSE))</f>
        <v>#REF!</v>
      </c>
      <c r="J204" s="11" t="e">
        <f>IF($A204="","",VLOOKUP($A204,#REF!,J$3+6,FALSE))</f>
        <v>#REF!</v>
      </c>
      <c r="K204" s="11" t="e">
        <f>IF($A204="","",VLOOKUP($A204,#REF!,K$3+6,FALSE))</f>
        <v>#REF!</v>
      </c>
      <c r="L204" s="11" t="e">
        <f>IF($A204="","",VLOOKUP($A204,#REF!,L$3+6,FALSE))</f>
        <v>#REF!</v>
      </c>
      <c r="M204" s="11" t="e">
        <f>IF($A204="","",VLOOKUP($A204,#REF!,M$3+6,FALSE))</f>
        <v>#REF!</v>
      </c>
      <c r="N204" s="11" t="e">
        <f>IF($A204="","",VLOOKUP($A204,#REF!,N$3+6,FALSE))</f>
        <v>#REF!</v>
      </c>
      <c r="O204" s="11" t="e">
        <f>IF($A204="","",VLOOKUP($A204,#REF!,O$3+6,FALSE))</f>
        <v>#REF!</v>
      </c>
      <c r="P204" s="11" t="e">
        <f>IF($A204="","",VLOOKUP($A204,#REF!,P$3+6,FALSE))</f>
        <v>#REF!</v>
      </c>
      <c r="Q204" s="11" t="e">
        <f>IF($A204="","",VLOOKUP($A204,#REF!,Q$3+6,FALSE))</f>
        <v>#REF!</v>
      </c>
      <c r="R204" s="11" t="e">
        <f>IF($A204="","",VLOOKUP($A204,#REF!,R$3+6,FALSE))</f>
        <v>#REF!</v>
      </c>
      <c r="S204" s="11" t="e">
        <f>IF($A204="","",VLOOKUP($A204,#REF!,S$3+6,FALSE))</f>
        <v>#REF!</v>
      </c>
      <c r="T204" s="11" t="e">
        <f>IF($A204="","",VLOOKUP($A204,#REF!,T$3+6,FALSE))</f>
        <v>#REF!</v>
      </c>
      <c r="U204" s="11" t="e">
        <f>IF($A204="","",VLOOKUP($A204,#REF!,U$3+6,FALSE))</f>
        <v>#REF!</v>
      </c>
      <c r="V204" s="11" t="e">
        <f>IF($A204="","",VLOOKUP($A204,#REF!,V$3+6,FALSE))</f>
        <v>#REF!</v>
      </c>
      <c r="W204" s="11" t="e">
        <f>IF($A204="","",VLOOKUP($A204,#REF!,W$3+6,FALSE))</f>
        <v>#REF!</v>
      </c>
      <c r="X204" s="11" t="e">
        <f>IF($A204="","",VLOOKUP($A204,#REF!,X$3+6,FALSE))</f>
        <v>#REF!</v>
      </c>
      <c r="Y204" s="11" t="e">
        <f t="shared" si="15"/>
        <v>#REF!</v>
      </c>
      <c r="AA204" s="11"/>
      <c r="AD204" t="e">
        <f t="shared" si="16"/>
        <v>#REF!</v>
      </c>
      <c r="AE204" t="e">
        <f t="shared" si="17"/>
        <v>#REF!</v>
      </c>
      <c r="AF204" t="e">
        <f t="shared" si="18"/>
        <v>#REF!</v>
      </c>
      <c r="AG204" t="e">
        <f t="shared" si="19"/>
        <v>#REF!</v>
      </c>
    </row>
    <row r="205" spans="1:33" x14ac:dyDescent="0.25">
      <c r="A205" t="e">
        <f>IF(#REF!="","",#REF!)</f>
        <v>#REF!</v>
      </c>
      <c r="B205" s="10">
        <v>202</v>
      </c>
      <c r="C205" s="10" t="e">
        <f>IF(A205="","",IF(VLOOKUP(A205,#REF!,2,FALSE)=0,"",VLOOKUP(A205,#REF!,2,FALSE)))</f>
        <v>#REF!</v>
      </c>
      <c r="D205" s="10" t="e">
        <f>IF(A205="","",IF(VLOOKUP(A205,#REF!,3,FALSE)=0,"",VLOOKUP(A205,#REF!,3,FALSE)))</f>
        <v>#REF!</v>
      </c>
      <c r="E205" s="10" t="e">
        <f>IF(A205="","",IF(VLOOKUP(A205,#REF!,5,FALSE)=0,"",VLOOKUP(A205,#REF!,5,FALSE)))</f>
        <v>#REF!</v>
      </c>
      <c r="F205" s="10" t="e">
        <f>IF(A205="","",IF(VLOOKUP(A205,#REF!,4,FALSE)=0,"",VLOOKUP(A205,#REF!,4,FALSE)))</f>
        <v>#REF!</v>
      </c>
      <c r="G205" s="11" t="e">
        <f>IF($A205="","",VLOOKUP($A205,#REF!,G$3+6,FALSE))</f>
        <v>#REF!</v>
      </c>
      <c r="H205" s="11" t="e">
        <f>IF($A205="","",VLOOKUP($A205,#REF!,H$3+6,FALSE))</f>
        <v>#REF!</v>
      </c>
      <c r="I205" s="11" t="e">
        <f>IF($A205="","",VLOOKUP($A205,#REF!,I$3+6,FALSE))</f>
        <v>#REF!</v>
      </c>
      <c r="J205" s="11" t="e">
        <f>IF($A205="","",VLOOKUP($A205,#REF!,J$3+6,FALSE))</f>
        <v>#REF!</v>
      </c>
      <c r="K205" s="11" t="e">
        <f>IF($A205="","",VLOOKUP($A205,#REF!,K$3+6,FALSE))</f>
        <v>#REF!</v>
      </c>
      <c r="L205" s="11" t="e">
        <f>IF($A205="","",VLOOKUP($A205,#REF!,L$3+6,FALSE))</f>
        <v>#REF!</v>
      </c>
      <c r="M205" s="11" t="e">
        <f>IF($A205="","",VLOOKUP($A205,#REF!,M$3+6,FALSE))</f>
        <v>#REF!</v>
      </c>
      <c r="N205" s="11" t="e">
        <f>IF($A205="","",VLOOKUP($A205,#REF!,N$3+6,FALSE))</f>
        <v>#REF!</v>
      </c>
      <c r="O205" s="11" t="e">
        <f>IF($A205="","",VLOOKUP($A205,#REF!,O$3+6,FALSE))</f>
        <v>#REF!</v>
      </c>
      <c r="P205" s="11" t="e">
        <f>IF($A205="","",VLOOKUP($A205,#REF!,P$3+6,FALSE))</f>
        <v>#REF!</v>
      </c>
      <c r="Q205" s="11" t="e">
        <f>IF($A205="","",VLOOKUP($A205,#REF!,Q$3+6,FALSE))</f>
        <v>#REF!</v>
      </c>
      <c r="R205" s="11" t="e">
        <f>IF($A205="","",VLOOKUP($A205,#REF!,R$3+6,FALSE))</f>
        <v>#REF!</v>
      </c>
      <c r="S205" s="11" t="e">
        <f>IF($A205="","",VLOOKUP($A205,#REF!,S$3+6,FALSE))</f>
        <v>#REF!</v>
      </c>
      <c r="T205" s="11" t="e">
        <f>IF($A205="","",VLOOKUP($A205,#REF!,T$3+6,FALSE))</f>
        <v>#REF!</v>
      </c>
      <c r="U205" s="11" t="e">
        <f>IF($A205="","",VLOOKUP($A205,#REF!,U$3+6,FALSE))</f>
        <v>#REF!</v>
      </c>
      <c r="V205" s="11" t="e">
        <f>IF($A205="","",VLOOKUP($A205,#REF!,V$3+6,FALSE))</f>
        <v>#REF!</v>
      </c>
      <c r="W205" s="11" t="e">
        <f>IF($A205="","",VLOOKUP($A205,#REF!,W$3+6,FALSE))</f>
        <v>#REF!</v>
      </c>
      <c r="X205" s="11" t="e">
        <f>IF($A205="","",VLOOKUP($A205,#REF!,X$3+6,FALSE))</f>
        <v>#REF!</v>
      </c>
      <c r="Y205" s="11" t="e">
        <f t="shared" si="15"/>
        <v>#REF!</v>
      </c>
      <c r="AA205" s="11"/>
      <c r="AD205" t="e">
        <f t="shared" si="16"/>
        <v>#REF!</v>
      </c>
      <c r="AE205" t="e">
        <f t="shared" si="17"/>
        <v>#REF!</v>
      </c>
      <c r="AF205" t="e">
        <f t="shared" si="18"/>
        <v>#REF!</v>
      </c>
      <c r="AG205" t="e">
        <f t="shared" si="19"/>
        <v>#REF!</v>
      </c>
    </row>
    <row r="206" spans="1:33" x14ac:dyDescent="0.25">
      <c r="A206" t="e">
        <f>IF(#REF!="","",#REF!)</f>
        <v>#REF!</v>
      </c>
      <c r="B206" s="10">
        <v>203</v>
      </c>
      <c r="C206" s="10" t="e">
        <f>IF(A206="","",IF(VLOOKUP(A206,#REF!,2,FALSE)=0,"",VLOOKUP(A206,#REF!,2,FALSE)))</f>
        <v>#REF!</v>
      </c>
      <c r="D206" s="10" t="e">
        <f>IF(A206="","",IF(VLOOKUP(A206,#REF!,3,FALSE)=0,"",VLOOKUP(A206,#REF!,3,FALSE)))</f>
        <v>#REF!</v>
      </c>
      <c r="E206" s="10" t="e">
        <f>IF(A206="","",IF(VLOOKUP(A206,#REF!,5,FALSE)=0,"",VLOOKUP(A206,#REF!,5,FALSE)))</f>
        <v>#REF!</v>
      </c>
      <c r="F206" s="10" t="e">
        <f>IF(A206="","",IF(VLOOKUP(A206,#REF!,4,FALSE)=0,"",VLOOKUP(A206,#REF!,4,FALSE)))</f>
        <v>#REF!</v>
      </c>
      <c r="G206" s="11" t="e">
        <f>IF($A206="","",VLOOKUP($A206,#REF!,G$3+6,FALSE))</f>
        <v>#REF!</v>
      </c>
      <c r="H206" s="11" t="e">
        <f>IF($A206="","",VLOOKUP($A206,#REF!,H$3+6,FALSE))</f>
        <v>#REF!</v>
      </c>
      <c r="I206" s="11" t="e">
        <f>IF($A206="","",VLOOKUP($A206,#REF!,I$3+6,FALSE))</f>
        <v>#REF!</v>
      </c>
      <c r="J206" s="11" t="e">
        <f>IF($A206="","",VLOOKUP($A206,#REF!,J$3+6,FALSE))</f>
        <v>#REF!</v>
      </c>
      <c r="K206" s="11" t="e">
        <f>IF($A206="","",VLOOKUP($A206,#REF!,K$3+6,FALSE))</f>
        <v>#REF!</v>
      </c>
      <c r="L206" s="11" t="e">
        <f>IF($A206="","",VLOOKUP($A206,#REF!,L$3+6,FALSE))</f>
        <v>#REF!</v>
      </c>
      <c r="M206" s="11" t="e">
        <f>IF($A206="","",VLOOKUP($A206,#REF!,M$3+6,FALSE))</f>
        <v>#REF!</v>
      </c>
      <c r="N206" s="11" t="e">
        <f>IF($A206="","",VLOOKUP($A206,#REF!,N$3+6,FALSE))</f>
        <v>#REF!</v>
      </c>
      <c r="O206" s="11" t="e">
        <f>IF($A206="","",VLOOKUP($A206,#REF!,O$3+6,FALSE))</f>
        <v>#REF!</v>
      </c>
      <c r="P206" s="11" t="e">
        <f>IF($A206="","",VLOOKUP($A206,#REF!,P$3+6,FALSE))</f>
        <v>#REF!</v>
      </c>
      <c r="Q206" s="11" t="e">
        <f>IF($A206="","",VLOOKUP($A206,#REF!,Q$3+6,FALSE))</f>
        <v>#REF!</v>
      </c>
      <c r="R206" s="11" t="e">
        <f>IF($A206="","",VLOOKUP($A206,#REF!,R$3+6,FALSE))</f>
        <v>#REF!</v>
      </c>
      <c r="S206" s="11" t="e">
        <f>IF($A206="","",VLOOKUP($A206,#REF!,S$3+6,FALSE))</f>
        <v>#REF!</v>
      </c>
      <c r="T206" s="11" t="e">
        <f>IF($A206="","",VLOOKUP($A206,#REF!,T$3+6,FALSE))</f>
        <v>#REF!</v>
      </c>
      <c r="U206" s="11" t="e">
        <f>IF($A206="","",VLOOKUP($A206,#REF!,U$3+6,FALSE))</f>
        <v>#REF!</v>
      </c>
      <c r="V206" s="11" t="e">
        <f>IF($A206="","",VLOOKUP($A206,#REF!,V$3+6,FALSE))</f>
        <v>#REF!</v>
      </c>
      <c r="W206" s="11" t="e">
        <f>IF($A206="","",VLOOKUP($A206,#REF!,W$3+6,FALSE))</f>
        <v>#REF!</v>
      </c>
      <c r="X206" s="11" t="e">
        <f>IF($A206="","",VLOOKUP($A206,#REF!,X$3+6,FALSE))</f>
        <v>#REF!</v>
      </c>
      <c r="Y206" s="11" t="e">
        <f t="shared" si="15"/>
        <v>#REF!</v>
      </c>
      <c r="AA206" s="11"/>
      <c r="AD206" t="e">
        <f t="shared" si="16"/>
        <v>#REF!</v>
      </c>
      <c r="AE206" t="e">
        <f t="shared" si="17"/>
        <v>#REF!</v>
      </c>
      <c r="AF206" t="e">
        <f t="shared" si="18"/>
        <v>#REF!</v>
      </c>
      <c r="AG206" t="e">
        <f t="shared" si="19"/>
        <v>#REF!</v>
      </c>
    </row>
    <row r="207" spans="1:33" x14ac:dyDescent="0.25">
      <c r="A207" t="e">
        <f>IF(#REF!="","",#REF!)</f>
        <v>#REF!</v>
      </c>
      <c r="B207" s="10">
        <v>204</v>
      </c>
      <c r="C207" s="10" t="e">
        <f>IF(A207="","",IF(VLOOKUP(A207,#REF!,2,FALSE)=0,"",VLOOKUP(A207,#REF!,2,FALSE)))</f>
        <v>#REF!</v>
      </c>
      <c r="D207" s="10" t="e">
        <f>IF(A207="","",IF(VLOOKUP(A207,#REF!,3,FALSE)=0,"",VLOOKUP(A207,#REF!,3,FALSE)))</f>
        <v>#REF!</v>
      </c>
      <c r="E207" s="10" t="e">
        <f>IF(A207="","",IF(VLOOKUP(A207,#REF!,5,FALSE)=0,"",VLOOKUP(A207,#REF!,5,FALSE)))</f>
        <v>#REF!</v>
      </c>
      <c r="F207" s="10" t="e">
        <f>IF(A207="","",IF(VLOOKUP(A207,#REF!,4,FALSE)=0,"",VLOOKUP(A207,#REF!,4,FALSE)))</f>
        <v>#REF!</v>
      </c>
      <c r="G207" s="11" t="e">
        <f>IF($A207="","",VLOOKUP($A207,#REF!,G$3+6,FALSE))</f>
        <v>#REF!</v>
      </c>
      <c r="H207" s="11" t="e">
        <f>IF($A207="","",VLOOKUP($A207,#REF!,H$3+6,FALSE))</f>
        <v>#REF!</v>
      </c>
      <c r="I207" s="11" t="e">
        <f>IF($A207="","",VLOOKUP($A207,#REF!,I$3+6,FALSE))</f>
        <v>#REF!</v>
      </c>
      <c r="J207" s="11" t="e">
        <f>IF($A207="","",VLOOKUP($A207,#REF!,J$3+6,FALSE))</f>
        <v>#REF!</v>
      </c>
      <c r="K207" s="11" t="e">
        <f>IF($A207="","",VLOOKUP($A207,#REF!,K$3+6,FALSE))</f>
        <v>#REF!</v>
      </c>
      <c r="L207" s="11" t="e">
        <f>IF($A207="","",VLOOKUP($A207,#REF!,L$3+6,FALSE))</f>
        <v>#REF!</v>
      </c>
      <c r="M207" s="11" t="e">
        <f>IF($A207="","",VLOOKUP($A207,#REF!,M$3+6,FALSE))</f>
        <v>#REF!</v>
      </c>
      <c r="N207" s="11" t="e">
        <f>IF($A207="","",VLOOKUP($A207,#REF!,N$3+6,FALSE))</f>
        <v>#REF!</v>
      </c>
      <c r="O207" s="11" t="e">
        <f>IF($A207="","",VLOOKUP($A207,#REF!,O$3+6,FALSE))</f>
        <v>#REF!</v>
      </c>
      <c r="P207" s="11" t="e">
        <f>IF($A207="","",VLOOKUP($A207,#REF!,P$3+6,FALSE))</f>
        <v>#REF!</v>
      </c>
      <c r="Q207" s="11" t="e">
        <f>IF($A207="","",VLOOKUP($A207,#REF!,Q$3+6,FALSE))</f>
        <v>#REF!</v>
      </c>
      <c r="R207" s="11" t="e">
        <f>IF($A207="","",VLOOKUP($A207,#REF!,R$3+6,FALSE))</f>
        <v>#REF!</v>
      </c>
      <c r="S207" s="11" t="e">
        <f>IF($A207="","",VLOOKUP($A207,#REF!,S$3+6,FALSE))</f>
        <v>#REF!</v>
      </c>
      <c r="T207" s="11" t="e">
        <f>IF($A207="","",VLOOKUP($A207,#REF!,T$3+6,FALSE))</f>
        <v>#REF!</v>
      </c>
      <c r="U207" s="11" t="e">
        <f>IF($A207="","",VLOOKUP($A207,#REF!,U$3+6,FALSE))</f>
        <v>#REF!</v>
      </c>
      <c r="V207" s="11" t="e">
        <f>IF($A207="","",VLOOKUP($A207,#REF!,V$3+6,FALSE))</f>
        <v>#REF!</v>
      </c>
      <c r="W207" s="11" t="e">
        <f>IF($A207="","",VLOOKUP($A207,#REF!,W$3+6,FALSE))</f>
        <v>#REF!</v>
      </c>
      <c r="X207" s="11" t="e">
        <f>IF($A207="","",VLOOKUP($A207,#REF!,X$3+6,FALSE))</f>
        <v>#REF!</v>
      </c>
      <c r="Y207" s="11" t="e">
        <f t="shared" si="15"/>
        <v>#REF!</v>
      </c>
      <c r="AA207" s="11"/>
      <c r="AD207" t="e">
        <f t="shared" si="16"/>
        <v>#REF!</v>
      </c>
      <c r="AE207" t="e">
        <f t="shared" si="17"/>
        <v>#REF!</v>
      </c>
      <c r="AF207" t="e">
        <f t="shared" si="18"/>
        <v>#REF!</v>
      </c>
      <c r="AG207" t="e">
        <f t="shared" si="19"/>
        <v>#REF!</v>
      </c>
    </row>
    <row r="208" spans="1:33" x14ac:dyDescent="0.25">
      <c r="A208" t="e">
        <f>IF(#REF!="","",#REF!)</f>
        <v>#REF!</v>
      </c>
      <c r="B208" s="10">
        <v>205</v>
      </c>
      <c r="C208" s="10" t="e">
        <f>IF(A208="","",IF(VLOOKUP(A208,#REF!,2,FALSE)=0,"",VLOOKUP(A208,#REF!,2,FALSE)))</f>
        <v>#REF!</v>
      </c>
      <c r="D208" s="10" t="e">
        <f>IF(A208="","",IF(VLOOKUP(A208,#REF!,3,FALSE)=0,"",VLOOKUP(A208,#REF!,3,FALSE)))</f>
        <v>#REF!</v>
      </c>
      <c r="E208" s="10" t="e">
        <f>IF(A208="","",IF(VLOOKUP(A208,#REF!,5,FALSE)=0,"",VLOOKUP(A208,#REF!,5,FALSE)))</f>
        <v>#REF!</v>
      </c>
      <c r="F208" s="10" t="e">
        <f>IF(A208="","",IF(VLOOKUP(A208,#REF!,4,FALSE)=0,"",VLOOKUP(A208,#REF!,4,FALSE)))</f>
        <v>#REF!</v>
      </c>
      <c r="G208" s="11" t="e">
        <f>IF($A208="","",VLOOKUP($A208,#REF!,G$3+6,FALSE))</f>
        <v>#REF!</v>
      </c>
      <c r="H208" s="11" t="e">
        <f>IF($A208="","",VLOOKUP($A208,#REF!,H$3+6,FALSE))</f>
        <v>#REF!</v>
      </c>
      <c r="I208" s="11" t="e">
        <f>IF($A208="","",VLOOKUP($A208,#REF!,I$3+6,FALSE))</f>
        <v>#REF!</v>
      </c>
      <c r="J208" s="11" t="e">
        <f>IF($A208="","",VLOOKUP($A208,#REF!,J$3+6,FALSE))</f>
        <v>#REF!</v>
      </c>
      <c r="K208" s="11" t="e">
        <f>IF($A208="","",VLOOKUP($A208,#REF!,K$3+6,FALSE))</f>
        <v>#REF!</v>
      </c>
      <c r="L208" s="11" t="e">
        <f>IF($A208="","",VLOOKUP($A208,#REF!,L$3+6,FALSE))</f>
        <v>#REF!</v>
      </c>
      <c r="M208" s="11" t="e">
        <f>IF($A208="","",VLOOKUP($A208,#REF!,M$3+6,FALSE))</f>
        <v>#REF!</v>
      </c>
      <c r="N208" s="11" t="e">
        <f>IF($A208="","",VLOOKUP($A208,#REF!,N$3+6,FALSE))</f>
        <v>#REF!</v>
      </c>
      <c r="O208" s="11" t="e">
        <f>IF($A208="","",VLOOKUP($A208,#REF!,O$3+6,FALSE))</f>
        <v>#REF!</v>
      </c>
      <c r="P208" s="11" t="e">
        <f>IF($A208="","",VLOOKUP($A208,#REF!,P$3+6,FALSE))</f>
        <v>#REF!</v>
      </c>
      <c r="Q208" s="11" t="e">
        <f>IF($A208="","",VLOOKUP($A208,#REF!,Q$3+6,FALSE))</f>
        <v>#REF!</v>
      </c>
      <c r="R208" s="11" t="e">
        <f>IF($A208="","",VLOOKUP($A208,#REF!,R$3+6,FALSE))</f>
        <v>#REF!</v>
      </c>
      <c r="S208" s="11" t="e">
        <f>IF($A208="","",VLOOKUP($A208,#REF!,S$3+6,FALSE))</f>
        <v>#REF!</v>
      </c>
      <c r="T208" s="11" t="e">
        <f>IF($A208="","",VLOOKUP($A208,#REF!,T$3+6,FALSE))</f>
        <v>#REF!</v>
      </c>
      <c r="U208" s="11" t="e">
        <f>IF($A208="","",VLOOKUP($A208,#REF!,U$3+6,FALSE))</f>
        <v>#REF!</v>
      </c>
      <c r="V208" s="11" t="e">
        <f>IF($A208="","",VLOOKUP($A208,#REF!,V$3+6,FALSE))</f>
        <v>#REF!</v>
      </c>
      <c r="W208" s="11" t="e">
        <f>IF($A208="","",VLOOKUP($A208,#REF!,W$3+6,FALSE))</f>
        <v>#REF!</v>
      </c>
      <c r="X208" s="11" t="e">
        <f>IF($A208="","",VLOOKUP($A208,#REF!,X$3+6,FALSE))</f>
        <v>#REF!</v>
      </c>
      <c r="Y208" s="11" t="e">
        <f t="shared" si="15"/>
        <v>#REF!</v>
      </c>
      <c r="AA208" s="11"/>
      <c r="AD208" t="e">
        <f t="shared" si="16"/>
        <v>#REF!</v>
      </c>
      <c r="AE208" t="e">
        <f t="shared" si="17"/>
        <v>#REF!</v>
      </c>
      <c r="AF208" t="e">
        <f t="shared" si="18"/>
        <v>#REF!</v>
      </c>
      <c r="AG208" t="e">
        <f t="shared" si="19"/>
        <v>#REF!</v>
      </c>
    </row>
    <row r="209" spans="1:33" x14ac:dyDescent="0.25">
      <c r="A209" t="e">
        <f>IF(#REF!="","",#REF!)</f>
        <v>#REF!</v>
      </c>
      <c r="B209" s="10">
        <v>206</v>
      </c>
      <c r="C209" s="10" t="e">
        <f>IF(A209="","",IF(VLOOKUP(A209,#REF!,2,FALSE)=0,"",VLOOKUP(A209,#REF!,2,FALSE)))</f>
        <v>#REF!</v>
      </c>
      <c r="D209" s="10" t="e">
        <f>IF(A209="","",IF(VLOOKUP(A209,#REF!,3,FALSE)=0,"",VLOOKUP(A209,#REF!,3,FALSE)))</f>
        <v>#REF!</v>
      </c>
      <c r="E209" s="10" t="e">
        <f>IF(A209="","",IF(VLOOKUP(A209,#REF!,5,FALSE)=0,"",VLOOKUP(A209,#REF!,5,FALSE)))</f>
        <v>#REF!</v>
      </c>
      <c r="F209" s="10" t="e">
        <f>IF(A209="","",IF(VLOOKUP(A209,#REF!,4,FALSE)=0,"",VLOOKUP(A209,#REF!,4,FALSE)))</f>
        <v>#REF!</v>
      </c>
      <c r="G209" s="11" t="e">
        <f>IF($A209="","",VLOOKUP($A209,#REF!,G$3+6,FALSE))</f>
        <v>#REF!</v>
      </c>
      <c r="H209" s="11" t="e">
        <f>IF($A209="","",VLOOKUP($A209,#REF!,H$3+6,FALSE))</f>
        <v>#REF!</v>
      </c>
      <c r="I209" s="11" t="e">
        <f>IF($A209="","",VLOOKUP($A209,#REF!,I$3+6,FALSE))</f>
        <v>#REF!</v>
      </c>
      <c r="J209" s="11" t="e">
        <f>IF($A209="","",VLOOKUP($A209,#REF!,J$3+6,FALSE))</f>
        <v>#REF!</v>
      </c>
      <c r="K209" s="11" t="e">
        <f>IF($A209="","",VLOOKUP($A209,#REF!,K$3+6,FALSE))</f>
        <v>#REF!</v>
      </c>
      <c r="L209" s="11" t="e">
        <f>IF($A209="","",VLOOKUP($A209,#REF!,L$3+6,FALSE))</f>
        <v>#REF!</v>
      </c>
      <c r="M209" s="11" t="e">
        <f>IF($A209="","",VLOOKUP($A209,#REF!,M$3+6,FALSE))</f>
        <v>#REF!</v>
      </c>
      <c r="N209" s="11" t="e">
        <f>IF($A209="","",VLOOKUP($A209,#REF!,N$3+6,FALSE))</f>
        <v>#REF!</v>
      </c>
      <c r="O209" s="11" t="e">
        <f>IF($A209="","",VLOOKUP($A209,#REF!,O$3+6,FALSE))</f>
        <v>#REF!</v>
      </c>
      <c r="P209" s="11" t="e">
        <f>IF($A209="","",VLOOKUP($A209,#REF!,P$3+6,FALSE))</f>
        <v>#REF!</v>
      </c>
      <c r="Q209" s="11" t="e">
        <f>IF($A209="","",VLOOKUP($A209,#REF!,Q$3+6,FALSE))</f>
        <v>#REF!</v>
      </c>
      <c r="R209" s="11" t="e">
        <f>IF($A209="","",VLOOKUP($A209,#REF!,R$3+6,FALSE))</f>
        <v>#REF!</v>
      </c>
      <c r="S209" s="11" t="e">
        <f>IF($A209="","",VLOOKUP($A209,#REF!,S$3+6,FALSE))</f>
        <v>#REF!</v>
      </c>
      <c r="T209" s="11" t="e">
        <f>IF($A209="","",VLOOKUP($A209,#REF!,T$3+6,FALSE))</f>
        <v>#REF!</v>
      </c>
      <c r="U209" s="11" t="e">
        <f>IF($A209="","",VLOOKUP($A209,#REF!,U$3+6,FALSE))</f>
        <v>#REF!</v>
      </c>
      <c r="V209" s="11" t="e">
        <f>IF($A209="","",VLOOKUP($A209,#REF!,V$3+6,FALSE))</f>
        <v>#REF!</v>
      </c>
      <c r="W209" s="11" t="e">
        <f>IF($A209="","",VLOOKUP($A209,#REF!,W$3+6,FALSE))</f>
        <v>#REF!</v>
      </c>
      <c r="X209" s="11" t="e">
        <f>IF($A209="","",VLOOKUP($A209,#REF!,X$3+6,FALSE))</f>
        <v>#REF!</v>
      </c>
      <c r="Y209" s="11" t="e">
        <f t="shared" si="15"/>
        <v>#REF!</v>
      </c>
      <c r="AA209" s="11"/>
      <c r="AD209" t="e">
        <f t="shared" si="16"/>
        <v>#REF!</v>
      </c>
      <c r="AE209" t="e">
        <f t="shared" si="17"/>
        <v>#REF!</v>
      </c>
      <c r="AF209" t="e">
        <f t="shared" si="18"/>
        <v>#REF!</v>
      </c>
      <c r="AG209" t="e">
        <f t="shared" si="19"/>
        <v>#REF!</v>
      </c>
    </row>
    <row r="210" spans="1:33" x14ac:dyDescent="0.25">
      <c r="A210" t="e">
        <f>IF(#REF!="","",#REF!)</f>
        <v>#REF!</v>
      </c>
      <c r="B210" s="10">
        <v>207</v>
      </c>
      <c r="C210" s="10" t="e">
        <f>IF(A210="","",IF(VLOOKUP(A210,#REF!,2,FALSE)=0,"",VLOOKUP(A210,#REF!,2,FALSE)))</f>
        <v>#REF!</v>
      </c>
      <c r="D210" s="10" t="e">
        <f>IF(A210="","",IF(VLOOKUP(A210,#REF!,3,FALSE)=0,"",VLOOKUP(A210,#REF!,3,FALSE)))</f>
        <v>#REF!</v>
      </c>
      <c r="E210" s="10" t="e">
        <f>IF(A210="","",IF(VLOOKUP(A210,#REF!,5,FALSE)=0,"",VLOOKUP(A210,#REF!,5,FALSE)))</f>
        <v>#REF!</v>
      </c>
      <c r="F210" s="10" t="e">
        <f>IF(A210="","",IF(VLOOKUP(A210,#REF!,4,FALSE)=0,"",VLOOKUP(A210,#REF!,4,FALSE)))</f>
        <v>#REF!</v>
      </c>
      <c r="G210" s="11" t="e">
        <f>IF($A210="","",VLOOKUP($A210,#REF!,G$3+6,FALSE))</f>
        <v>#REF!</v>
      </c>
      <c r="H210" s="11" t="e">
        <f>IF($A210="","",VLOOKUP($A210,#REF!,H$3+6,FALSE))</f>
        <v>#REF!</v>
      </c>
      <c r="I210" s="11" t="e">
        <f>IF($A210="","",VLOOKUP($A210,#REF!,I$3+6,FALSE))</f>
        <v>#REF!</v>
      </c>
      <c r="J210" s="11" t="e">
        <f>IF($A210="","",VLOOKUP($A210,#REF!,J$3+6,FALSE))</f>
        <v>#REF!</v>
      </c>
      <c r="K210" s="11" t="e">
        <f>IF($A210="","",VLOOKUP($A210,#REF!,K$3+6,FALSE))</f>
        <v>#REF!</v>
      </c>
      <c r="L210" s="11" t="e">
        <f>IF($A210="","",VLOOKUP($A210,#REF!,L$3+6,FALSE))</f>
        <v>#REF!</v>
      </c>
      <c r="M210" s="11" t="e">
        <f>IF($A210="","",VLOOKUP($A210,#REF!,M$3+6,FALSE))</f>
        <v>#REF!</v>
      </c>
      <c r="N210" s="11" t="e">
        <f>IF($A210="","",VLOOKUP($A210,#REF!,N$3+6,FALSE))</f>
        <v>#REF!</v>
      </c>
      <c r="O210" s="11" t="e">
        <f>IF($A210="","",VLOOKUP($A210,#REF!,O$3+6,FALSE))</f>
        <v>#REF!</v>
      </c>
      <c r="P210" s="11" t="e">
        <f>IF($A210="","",VLOOKUP($A210,#REF!,P$3+6,FALSE))</f>
        <v>#REF!</v>
      </c>
      <c r="Q210" s="11" t="e">
        <f>IF($A210="","",VLOOKUP($A210,#REF!,Q$3+6,FALSE))</f>
        <v>#REF!</v>
      </c>
      <c r="R210" s="11" t="e">
        <f>IF($A210="","",VLOOKUP($A210,#REF!,R$3+6,FALSE))</f>
        <v>#REF!</v>
      </c>
      <c r="S210" s="11" t="e">
        <f>IF($A210="","",VLOOKUP($A210,#REF!,S$3+6,FALSE))</f>
        <v>#REF!</v>
      </c>
      <c r="T210" s="11" t="e">
        <f>IF($A210="","",VLOOKUP($A210,#REF!,T$3+6,FALSE))</f>
        <v>#REF!</v>
      </c>
      <c r="U210" s="11" t="e">
        <f>IF($A210="","",VLOOKUP($A210,#REF!,U$3+6,FALSE))</f>
        <v>#REF!</v>
      </c>
      <c r="V210" s="11" t="e">
        <f>IF($A210="","",VLOOKUP($A210,#REF!,V$3+6,FALSE))</f>
        <v>#REF!</v>
      </c>
      <c r="W210" s="11" t="e">
        <f>IF($A210="","",VLOOKUP($A210,#REF!,W$3+6,FALSE))</f>
        <v>#REF!</v>
      </c>
      <c r="X210" s="11" t="e">
        <f>IF($A210="","",VLOOKUP($A210,#REF!,X$3+6,FALSE))</f>
        <v>#REF!</v>
      </c>
      <c r="Y210" s="11" t="e">
        <f t="shared" si="15"/>
        <v>#REF!</v>
      </c>
      <c r="AA210" s="11"/>
      <c r="AD210" t="e">
        <f t="shared" si="16"/>
        <v>#REF!</v>
      </c>
      <c r="AE210" t="e">
        <f t="shared" si="17"/>
        <v>#REF!</v>
      </c>
      <c r="AF210" t="e">
        <f t="shared" si="18"/>
        <v>#REF!</v>
      </c>
      <c r="AG210" t="e">
        <f t="shared" si="19"/>
        <v>#REF!</v>
      </c>
    </row>
    <row r="211" spans="1:33" x14ac:dyDescent="0.25">
      <c r="A211" t="e">
        <f>IF(#REF!="","",#REF!)</f>
        <v>#REF!</v>
      </c>
      <c r="B211" s="10">
        <v>208</v>
      </c>
      <c r="C211" s="10" t="e">
        <f>IF(A211="","",IF(VLOOKUP(A211,#REF!,2,FALSE)=0,"",VLOOKUP(A211,#REF!,2,FALSE)))</f>
        <v>#REF!</v>
      </c>
      <c r="D211" s="10" t="e">
        <f>IF(A211="","",IF(VLOOKUP(A211,#REF!,3,FALSE)=0,"",VLOOKUP(A211,#REF!,3,FALSE)))</f>
        <v>#REF!</v>
      </c>
      <c r="E211" s="10" t="e">
        <f>IF(A211="","",IF(VLOOKUP(A211,#REF!,5,FALSE)=0,"",VLOOKUP(A211,#REF!,5,FALSE)))</f>
        <v>#REF!</v>
      </c>
      <c r="F211" s="10" t="e">
        <f>IF(A211="","",IF(VLOOKUP(A211,#REF!,4,FALSE)=0,"",VLOOKUP(A211,#REF!,4,FALSE)))</f>
        <v>#REF!</v>
      </c>
      <c r="G211" s="11" t="e">
        <f>IF($A211="","",VLOOKUP($A211,#REF!,G$3+6,FALSE))</f>
        <v>#REF!</v>
      </c>
      <c r="H211" s="11" t="e">
        <f>IF($A211="","",VLOOKUP($A211,#REF!,H$3+6,FALSE))</f>
        <v>#REF!</v>
      </c>
      <c r="I211" s="11" t="e">
        <f>IF($A211="","",VLOOKUP($A211,#REF!,I$3+6,FALSE))</f>
        <v>#REF!</v>
      </c>
      <c r="J211" s="11" t="e">
        <f>IF($A211="","",VLOOKUP($A211,#REF!,J$3+6,FALSE))</f>
        <v>#REF!</v>
      </c>
      <c r="K211" s="11" t="e">
        <f>IF($A211="","",VLOOKUP($A211,#REF!,K$3+6,FALSE))</f>
        <v>#REF!</v>
      </c>
      <c r="L211" s="11" t="e">
        <f>IF($A211="","",VLOOKUP($A211,#REF!,L$3+6,FALSE))</f>
        <v>#REF!</v>
      </c>
      <c r="M211" s="11" t="e">
        <f>IF($A211="","",VLOOKUP($A211,#REF!,M$3+6,FALSE))</f>
        <v>#REF!</v>
      </c>
      <c r="N211" s="11" t="e">
        <f>IF($A211="","",VLOOKUP($A211,#REF!,N$3+6,FALSE))</f>
        <v>#REF!</v>
      </c>
      <c r="O211" s="11" t="e">
        <f>IF($A211="","",VLOOKUP($A211,#REF!,O$3+6,FALSE))</f>
        <v>#REF!</v>
      </c>
      <c r="P211" s="11" t="e">
        <f>IF($A211="","",VLOOKUP($A211,#REF!,P$3+6,FALSE))</f>
        <v>#REF!</v>
      </c>
      <c r="Q211" s="11" t="e">
        <f>IF($A211="","",VLOOKUP($A211,#REF!,Q$3+6,FALSE))</f>
        <v>#REF!</v>
      </c>
      <c r="R211" s="11" t="e">
        <f>IF($A211="","",VLOOKUP($A211,#REF!,R$3+6,FALSE))</f>
        <v>#REF!</v>
      </c>
      <c r="S211" s="11" t="e">
        <f>IF($A211="","",VLOOKUP($A211,#REF!,S$3+6,FALSE))</f>
        <v>#REF!</v>
      </c>
      <c r="T211" s="11" t="e">
        <f>IF($A211="","",VLOOKUP($A211,#REF!,T$3+6,FALSE))</f>
        <v>#REF!</v>
      </c>
      <c r="U211" s="11" t="e">
        <f>IF($A211="","",VLOOKUP($A211,#REF!,U$3+6,FALSE))</f>
        <v>#REF!</v>
      </c>
      <c r="V211" s="11" t="e">
        <f>IF($A211="","",VLOOKUP($A211,#REF!,V$3+6,FALSE))</f>
        <v>#REF!</v>
      </c>
      <c r="W211" s="11" t="e">
        <f>IF($A211="","",VLOOKUP($A211,#REF!,W$3+6,FALSE))</f>
        <v>#REF!</v>
      </c>
      <c r="X211" s="11" t="e">
        <f>IF($A211="","",VLOOKUP($A211,#REF!,X$3+6,FALSE))</f>
        <v>#REF!</v>
      </c>
      <c r="Y211" s="11" t="e">
        <f t="shared" si="15"/>
        <v>#REF!</v>
      </c>
      <c r="AA211" s="11"/>
      <c r="AD211" t="e">
        <f t="shared" si="16"/>
        <v>#REF!</v>
      </c>
      <c r="AE211" t="e">
        <f t="shared" si="17"/>
        <v>#REF!</v>
      </c>
      <c r="AF211" t="e">
        <f t="shared" si="18"/>
        <v>#REF!</v>
      </c>
      <c r="AG211" t="e">
        <f t="shared" si="19"/>
        <v>#REF!</v>
      </c>
    </row>
    <row r="212" spans="1:33" x14ac:dyDescent="0.25">
      <c r="A212" t="e">
        <f>IF(#REF!="","",#REF!)</f>
        <v>#REF!</v>
      </c>
      <c r="B212" s="10">
        <v>209</v>
      </c>
      <c r="C212" s="10" t="e">
        <f>IF(A212="","",IF(VLOOKUP(A212,#REF!,2,FALSE)=0,"",VLOOKUP(A212,#REF!,2,FALSE)))</f>
        <v>#REF!</v>
      </c>
      <c r="D212" s="10" t="e">
        <f>IF(A212="","",IF(VLOOKUP(A212,#REF!,3,FALSE)=0,"",VLOOKUP(A212,#REF!,3,FALSE)))</f>
        <v>#REF!</v>
      </c>
      <c r="E212" s="10" t="e">
        <f>IF(A212="","",IF(VLOOKUP(A212,#REF!,5,FALSE)=0,"",VLOOKUP(A212,#REF!,5,FALSE)))</f>
        <v>#REF!</v>
      </c>
      <c r="F212" s="10" t="e">
        <f>IF(A212="","",IF(VLOOKUP(A212,#REF!,4,FALSE)=0,"",VLOOKUP(A212,#REF!,4,FALSE)))</f>
        <v>#REF!</v>
      </c>
      <c r="G212" s="11" t="e">
        <f>IF($A212="","",VLOOKUP($A212,#REF!,G$3+6,FALSE))</f>
        <v>#REF!</v>
      </c>
      <c r="H212" s="11" t="e">
        <f>IF($A212="","",VLOOKUP($A212,#REF!,H$3+6,FALSE))</f>
        <v>#REF!</v>
      </c>
      <c r="I212" s="11" t="e">
        <f>IF($A212="","",VLOOKUP($A212,#REF!,I$3+6,FALSE))</f>
        <v>#REF!</v>
      </c>
      <c r="J212" s="11" t="e">
        <f>IF($A212="","",VLOOKUP($A212,#REF!,J$3+6,FALSE))</f>
        <v>#REF!</v>
      </c>
      <c r="K212" s="11" t="e">
        <f>IF($A212="","",VLOOKUP($A212,#REF!,K$3+6,FALSE))</f>
        <v>#REF!</v>
      </c>
      <c r="L212" s="11" t="e">
        <f>IF($A212="","",VLOOKUP($A212,#REF!,L$3+6,FALSE))</f>
        <v>#REF!</v>
      </c>
      <c r="M212" s="11" t="e">
        <f>IF($A212="","",VLOOKUP($A212,#REF!,M$3+6,FALSE))</f>
        <v>#REF!</v>
      </c>
      <c r="N212" s="11" t="e">
        <f>IF($A212="","",VLOOKUP($A212,#REF!,N$3+6,FALSE))</f>
        <v>#REF!</v>
      </c>
      <c r="O212" s="11" t="e">
        <f>IF($A212="","",VLOOKUP($A212,#REF!,O$3+6,FALSE))</f>
        <v>#REF!</v>
      </c>
      <c r="P212" s="11" t="e">
        <f>IF($A212="","",VLOOKUP($A212,#REF!,P$3+6,FALSE))</f>
        <v>#REF!</v>
      </c>
      <c r="Q212" s="11" t="e">
        <f>IF($A212="","",VLOOKUP($A212,#REF!,Q$3+6,FALSE))</f>
        <v>#REF!</v>
      </c>
      <c r="R212" s="11" t="e">
        <f>IF($A212="","",VLOOKUP($A212,#REF!,R$3+6,FALSE))</f>
        <v>#REF!</v>
      </c>
      <c r="S212" s="11" t="e">
        <f>IF($A212="","",VLOOKUP($A212,#REF!,S$3+6,FALSE))</f>
        <v>#REF!</v>
      </c>
      <c r="T212" s="11" t="e">
        <f>IF($A212="","",VLOOKUP($A212,#REF!,T$3+6,FALSE))</f>
        <v>#REF!</v>
      </c>
      <c r="U212" s="11" t="e">
        <f>IF($A212="","",VLOOKUP($A212,#REF!,U$3+6,FALSE))</f>
        <v>#REF!</v>
      </c>
      <c r="V212" s="11" t="e">
        <f>IF($A212="","",VLOOKUP($A212,#REF!,V$3+6,FALSE))</f>
        <v>#REF!</v>
      </c>
      <c r="W212" s="11" t="e">
        <f>IF($A212="","",VLOOKUP($A212,#REF!,W$3+6,FALSE))</f>
        <v>#REF!</v>
      </c>
      <c r="X212" s="11" t="e">
        <f>IF($A212="","",VLOOKUP($A212,#REF!,X$3+6,FALSE))</f>
        <v>#REF!</v>
      </c>
      <c r="Y212" s="11" t="e">
        <f t="shared" si="15"/>
        <v>#REF!</v>
      </c>
      <c r="AA212" s="11"/>
      <c r="AD212" t="e">
        <f t="shared" si="16"/>
        <v>#REF!</v>
      </c>
      <c r="AE212" t="e">
        <f t="shared" si="17"/>
        <v>#REF!</v>
      </c>
      <c r="AF212" t="e">
        <f t="shared" si="18"/>
        <v>#REF!</v>
      </c>
      <c r="AG212" t="e">
        <f t="shared" si="19"/>
        <v>#REF!</v>
      </c>
    </row>
    <row r="213" spans="1:33" x14ac:dyDescent="0.25">
      <c r="A213" t="e">
        <f>IF(#REF!="","",#REF!)</f>
        <v>#REF!</v>
      </c>
      <c r="B213" s="10">
        <v>210</v>
      </c>
      <c r="C213" s="10" t="e">
        <f>IF(A213="","",IF(VLOOKUP(A213,#REF!,2,FALSE)=0,"",VLOOKUP(A213,#REF!,2,FALSE)))</f>
        <v>#REF!</v>
      </c>
      <c r="D213" s="10" t="e">
        <f>IF(A213="","",IF(VLOOKUP(A213,#REF!,3,FALSE)=0,"",VLOOKUP(A213,#REF!,3,FALSE)))</f>
        <v>#REF!</v>
      </c>
      <c r="E213" s="10" t="e">
        <f>IF(A213="","",IF(VLOOKUP(A213,#REF!,5,FALSE)=0,"",VLOOKUP(A213,#REF!,5,FALSE)))</f>
        <v>#REF!</v>
      </c>
      <c r="F213" s="10" t="e">
        <f>IF(A213="","",IF(VLOOKUP(A213,#REF!,4,FALSE)=0,"",VLOOKUP(A213,#REF!,4,FALSE)))</f>
        <v>#REF!</v>
      </c>
      <c r="G213" s="11" t="e">
        <f>IF($A213="","",VLOOKUP($A213,#REF!,G$3+6,FALSE))</f>
        <v>#REF!</v>
      </c>
      <c r="H213" s="11" t="e">
        <f>IF($A213="","",VLOOKUP($A213,#REF!,H$3+6,FALSE))</f>
        <v>#REF!</v>
      </c>
      <c r="I213" s="11" t="e">
        <f>IF($A213="","",VLOOKUP($A213,#REF!,I$3+6,FALSE))</f>
        <v>#REF!</v>
      </c>
      <c r="J213" s="11" t="e">
        <f>IF($A213="","",VLOOKUP($A213,#REF!,J$3+6,FALSE))</f>
        <v>#REF!</v>
      </c>
      <c r="K213" s="11" t="e">
        <f>IF($A213="","",VLOOKUP($A213,#REF!,K$3+6,FALSE))</f>
        <v>#REF!</v>
      </c>
      <c r="L213" s="11" t="e">
        <f>IF($A213="","",VLOOKUP($A213,#REF!,L$3+6,FALSE))</f>
        <v>#REF!</v>
      </c>
      <c r="M213" s="11" t="e">
        <f>IF($A213="","",VLOOKUP($A213,#REF!,M$3+6,FALSE))</f>
        <v>#REF!</v>
      </c>
      <c r="N213" s="11" t="e">
        <f>IF($A213="","",VLOOKUP($A213,#REF!,N$3+6,FALSE))</f>
        <v>#REF!</v>
      </c>
      <c r="O213" s="11" t="e">
        <f>IF($A213="","",VLOOKUP($A213,#REF!,O$3+6,FALSE))</f>
        <v>#REF!</v>
      </c>
      <c r="P213" s="11" t="e">
        <f>IF($A213="","",VLOOKUP($A213,#REF!,P$3+6,FALSE))</f>
        <v>#REF!</v>
      </c>
      <c r="Q213" s="11" t="e">
        <f>IF($A213="","",VLOOKUP($A213,#REF!,Q$3+6,FALSE))</f>
        <v>#REF!</v>
      </c>
      <c r="R213" s="11" t="e">
        <f>IF($A213="","",VLOOKUP($A213,#REF!,R$3+6,FALSE))</f>
        <v>#REF!</v>
      </c>
      <c r="S213" s="11" t="e">
        <f>IF($A213="","",VLOOKUP($A213,#REF!,S$3+6,FALSE))</f>
        <v>#REF!</v>
      </c>
      <c r="T213" s="11" t="e">
        <f>IF($A213="","",VLOOKUP($A213,#REF!,T$3+6,FALSE))</f>
        <v>#REF!</v>
      </c>
      <c r="U213" s="11" t="e">
        <f>IF($A213="","",VLOOKUP($A213,#REF!,U$3+6,FALSE))</f>
        <v>#REF!</v>
      </c>
      <c r="V213" s="11" t="e">
        <f>IF($A213="","",VLOOKUP($A213,#REF!,V$3+6,FALSE))</f>
        <v>#REF!</v>
      </c>
      <c r="W213" s="11" t="e">
        <f>IF($A213="","",VLOOKUP($A213,#REF!,W$3+6,FALSE))</f>
        <v>#REF!</v>
      </c>
      <c r="X213" s="11" t="e">
        <f>IF($A213="","",VLOOKUP($A213,#REF!,X$3+6,FALSE))</f>
        <v>#REF!</v>
      </c>
      <c r="Y213" s="11" t="e">
        <f t="shared" si="15"/>
        <v>#REF!</v>
      </c>
      <c r="AA213" s="11"/>
      <c r="AD213" t="e">
        <f t="shared" si="16"/>
        <v>#REF!</v>
      </c>
      <c r="AE213" t="e">
        <f t="shared" si="17"/>
        <v>#REF!</v>
      </c>
      <c r="AF213" t="e">
        <f t="shared" si="18"/>
        <v>#REF!</v>
      </c>
      <c r="AG213" t="e">
        <f t="shared" si="19"/>
        <v>#REF!</v>
      </c>
    </row>
    <row r="214" spans="1:33" x14ac:dyDescent="0.25">
      <c r="A214" t="e">
        <f>IF(#REF!="","",#REF!)</f>
        <v>#REF!</v>
      </c>
      <c r="B214" s="10">
        <v>211</v>
      </c>
      <c r="C214" s="10" t="e">
        <f>IF(A214="","",IF(VLOOKUP(A214,#REF!,2,FALSE)=0,"",VLOOKUP(A214,#REF!,2,FALSE)))</f>
        <v>#REF!</v>
      </c>
      <c r="D214" s="10" t="e">
        <f>IF(A214="","",IF(VLOOKUP(A214,#REF!,3,FALSE)=0,"",VLOOKUP(A214,#REF!,3,FALSE)))</f>
        <v>#REF!</v>
      </c>
      <c r="E214" s="10" t="e">
        <f>IF(A214="","",IF(VLOOKUP(A214,#REF!,5,FALSE)=0,"",VLOOKUP(A214,#REF!,5,FALSE)))</f>
        <v>#REF!</v>
      </c>
      <c r="F214" s="10" t="e">
        <f>IF(A214="","",IF(VLOOKUP(A214,#REF!,4,FALSE)=0,"",VLOOKUP(A214,#REF!,4,FALSE)))</f>
        <v>#REF!</v>
      </c>
      <c r="G214" s="11" t="e">
        <f>IF($A214="","",VLOOKUP($A214,#REF!,G$3+6,FALSE))</f>
        <v>#REF!</v>
      </c>
      <c r="H214" s="11" t="e">
        <f>IF($A214="","",VLOOKUP($A214,#REF!,H$3+6,FALSE))</f>
        <v>#REF!</v>
      </c>
      <c r="I214" s="11" t="e">
        <f>IF($A214="","",VLOOKUP($A214,#REF!,I$3+6,FALSE))</f>
        <v>#REF!</v>
      </c>
      <c r="J214" s="11" t="e">
        <f>IF($A214="","",VLOOKUP($A214,#REF!,J$3+6,FALSE))</f>
        <v>#REF!</v>
      </c>
      <c r="K214" s="11" t="e">
        <f>IF($A214="","",VLOOKUP($A214,#REF!,K$3+6,FALSE))</f>
        <v>#REF!</v>
      </c>
      <c r="L214" s="11" t="e">
        <f>IF($A214="","",VLOOKUP($A214,#REF!,L$3+6,FALSE))</f>
        <v>#REF!</v>
      </c>
      <c r="M214" s="11" t="e">
        <f>IF($A214="","",VLOOKUP($A214,#REF!,M$3+6,FALSE))</f>
        <v>#REF!</v>
      </c>
      <c r="N214" s="11" t="e">
        <f>IF($A214="","",VLOOKUP($A214,#REF!,N$3+6,FALSE))</f>
        <v>#REF!</v>
      </c>
      <c r="O214" s="11" t="e">
        <f>IF($A214="","",VLOOKUP($A214,#REF!,O$3+6,FALSE))</f>
        <v>#REF!</v>
      </c>
      <c r="P214" s="11" t="e">
        <f>IF($A214="","",VLOOKUP($A214,#REF!,P$3+6,FALSE))</f>
        <v>#REF!</v>
      </c>
      <c r="Q214" s="11" t="e">
        <f>IF($A214="","",VLOOKUP($A214,#REF!,Q$3+6,FALSE))</f>
        <v>#REF!</v>
      </c>
      <c r="R214" s="11" t="e">
        <f>IF($A214="","",VLOOKUP($A214,#REF!,R$3+6,FALSE))</f>
        <v>#REF!</v>
      </c>
      <c r="S214" s="11" t="e">
        <f>IF($A214="","",VLOOKUP($A214,#REF!,S$3+6,FALSE))</f>
        <v>#REF!</v>
      </c>
      <c r="T214" s="11" t="e">
        <f>IF($A214="","",VLOOKUP($A214,#REF!,T$3+6,FALSE))</f>
        <v>#REF!</v>
      </c>
      <c r="U214" s="11" t="e">
        <f>IF($A214="","",VLOOKUP($A214,#REF!,U$3+6,FALSE))</f>
        <v>#REF!</v>
      </c>
      <c r="V214" s="11" t="e">
        <f>IF($A214="","",VLOOKUP($A214,#REF!,V$3+6,FALSE))</f>
        <v>#REF!</v>
      </c>
      <c r="W214" s="11" t="e">
        <f>IF($A214="","",VLOOKUP($A214,#REF!,W$3+6,FALSE))</f>
        <v>#REF!</v>
      </c>
      <c r="X214" s="11" t="e">
        <f>IF($A214="","",VLOOKUP($A214,#REF!,X$3+6,FALSE))</f>
        <v>#REF!</v>
      </c>
      <c r="Y214" s="11" t="e">
        <f t="shared" si="15"/>
        <v>#REF!</v>
      </c>
      <c r="AA214" s="11"/>
      <c r="AD214" t="e">
        <f t="shared" si="16"/>
        <v>#REF!</v>
      </c>
      <c r="AE214" t="e">
        <f t="shared" si="17"/>
        <v>#REF!</v>
      </c>
      <c r="AF214" t="e">
        <f t="shared" si="18"/>
        <v>#REF!</v>
      </c>
      <c r="AG214" t="e">
        <f t="shared" si="19"/>
        <v>#REF!</v>
      </c>
    </row>
    <row r="215" spans="1:33" x14ac:dyDescent="0.25">
      <c r="A215" t="e">
        <f>IF(#REF!="","",#REF!)</f>
        <v>#REF!</v>
      </c>
      <c r="B215" s="10">
        <v>212</v>
      </c>
      <c r="C215" s="10" t="e">
        <f>IF(A215="","",IF(VLOOKUP(A215,#REF!,2,FALSE)=0,"",VLOOKUP(A215,#REF!,2,FALSE)))</f>
        <v>#REF!</v>
      </c>
      <c r="D215" s="10" t="e">
        <f>IF(A215="","",IF(VLOOKUP(A215,#REF!,3,FALSE)=0,"",VLOOKUP(A215,#REF!,3,FALSE)))</f>
        <v>#REF!</v>
      </c>
      <c r="E215" s="10" t="e">
        <f>IF(A215="","",IF(VLOOKUP(A215,#REF!,5,FALSE)=0,"",VLOOKUP(A215,#REF!,5,FALSE)))</f>
        <v>#REF!</v>
      </c>
      <c r="F215" s="10" t="e">
        <f>IF(A215="","",IF(VLOOKUP(A215,#REF!,4,FALSE)=0,"",VLOOKUP(A215,#REF!,4,FALSE)))</f>
        <v>#REF!</v>
      </c>
      <c r="G215" s="11" t="e">
        <f>IF($A215="","",VLOOKUP($A215,#REF!,G$3+6,FALSE))</f>
        <v>#REF!</v>
      </c>
      <c r="H215" s="11" t="e">
        <f>IF($A215="","",VLOOKUP($A215,#REF!,H$3+6,FALSE))</f>
        <v>#REF!</v>
      </c>
      <c r="I215" s="11" t="e">
        <f>IF($A215="","",VLOOKUP($A215,#REF!,I$3+6,FALSE))</f>
        <v>#REF!</v>
      </c>
      <c r="J215" s="11" t="e">
        <f>IF($A215="","",VLOOKUP($A215,#REF!,J$3+6,FALSE))</f>
        <v>#REF!</v>
      </c>
      <c r="K215" s="11" t="e">
        <f>IF($A215="","",VLOOKUP($A215,#REF!,K$3+6,FALSE))</f>
        <v>#REF!</v>
      </c>
      <c r="L215" s="11" t="e">
        <f>IF($A215="","",VLOOKUP($A215,#REF!,L$3+6,FALSE))</f>
        <v>#REF!</v>
      </c>
      <c r="M215" s="11" t="e">
        <f>IF($A215="","",VLOOKUP($A215,#REF!,M$3+6,FALSE))</f>
        <v>#REF!</v>
      </c>
      <c r="N215" s="11" t="e">
        <f>IF($A215="","",VLOOKUP($A215,#REF!,N$3+6,FALSE))</f>
        <v>#REF!</v>
      </c>
      <c r="O215" s="11" t="e">
        <f>IF($A215="","",VLOOKUP($A215,#REF!,O$3+6,FALSE))</f>
        <v>#REF!</v>
      </c>
      <c r="P215" s="11" t="e">
        <f>IF($A215="","",VLOOKUP($A215,#REF!,P$3+6,FALSE))</f>
        <v>#REF!</v>
      </c>
      <c r="Q215" s="11" t="e">
        <f>IF($A215="","",VLOOKUP($A215,#REF!,Q$3+6,FALSE))</f>
        <v>#REF!</v>
      </c>
      <c r="R215" s="11" t="e">
        <f>IF($A215="","",VLOOKUP($A215,#REF!,R$3+6,FALSE))</f>
        <v>#REF!</v>
      </c>
      <c r="S215" s="11" t="e">
        <f>IF($A215="","",VLOOKUP($A215,#REF!,S$3+6,FALSE))</f>
        <v>#REF!</v>
      </c>
      <c r="T215" s="11" t="e">
        <f>IF($A215="","",VLOOKUP($A215,#REF!,T$3+6,FALSE))</f>
        <v>#REF!</v>
      </c>
      <c r="U215" s="11" t="e">
        <f>IF($A215="","",VLOOKUP($A215,#REF!,U$3+6,FALSE))</f>
        <v>#REF!</v>
      </c>
      <c r="V215" s="11" t="e">
        <f>IF($A215="","",VLOOKUP($A215,#REF!,V$3+6,FALSE))</f>
        <v>#REF!</v>
      </c>
      <c r="W215" s="11" t="e">
        <f>IF($A215="","",VLOOKUP($A215,#REF!,W$3+6,FALSE))</f>
        <v>#REF!</v>
      </c>
      <c r="X215" s="11" t="e">
        <f>IF($A215="","",VLOOKUP($A215,#REF!,X$3+6,FALSE))</f>
        <v>#REF!</v>
      </c>
      <c r="Y215" s="11" t="e">
        <f t="shared" si="15"/>
        <v>#REF!</v>
      </c>
      <c r="AA215" s="11"/>
      <c r="AD215" t="e">
        <f t="shared" si="16"/>
        <v>#REF!</v>
      </c>
      <c r="AE215" t="e">
        <f t="shared" si="17"/>
        <v>#REF!</v>
      </c>
      <c r="AF215" t="e">
        <f t="shared" si="18"/>
        <v>#REF!</v>
      </c>
      <c r="AG215" t="e">
        <f t="shared" si="19"/>
        <v>#REF!</v>
      </c>
    </row>
    <row r="216" spans="1:33" x14ac:dyDescent="0.25">
      <c r="A216" t="e">
        <f>IF(#REF!="","",#REF!)</f>
        <v>#REF!</v>
      </c>
      <c r="B216" s="10">
        <v>213</v>
      </c>
      <c r="C216" s="10" t="e">
        <f>IF(A216="","",IF(VLOOKUP(A216,#REF!,2,FALSE)=0,"",VLOOKUP(A216,#REF!,2,FALSE)))</f>
        <v>#REF!</v>
      </c>
      <c r="D216" s="10" t="e">
        <f>IF(A216="","",IF(VLOOKUP(A216,#REF!,3,FALSE)=0,"",VLOOKUP(A216,#REF!,3,FALSE)))</f>
        <v>#REF!</v>
      </c>
      <c r="E216" s="10" t="e">
        <f>IF(A216="","",IF(VLOOKUP(A216,#REF!,5,FALSE)=0,"",VLOOKUP(A216,#REF!,5,FALSE)))</f>
        <v>#REF!</v>
      </c>
      <c r="F216" s="10" t="e">
        <f>IF(A216="","",IF(VLOOKUP(A216,#REF!,4,FALSE)=0,"",VLOOKUP(A216,#REF!,4,FALSE)))</f>
        <v>#REF!</v>
      </c>
      <c r="G216" s="11" t="e">
        <f>IF($A216="","",VLOOKUP($A216,#REF!,G$3+6,FALSE))</f>
        <v>#REF!</v>
      </c>
      <c r="H216" s="11" t="e">
        <f>IF($A216="","",VLOOKUP($A216,#REF!,H$3+6,FALSE))</f>
        <v>#REF!</v>
      </c>
      <c r="I216" s="11" t="e">
        <f>IF($A216="","",VLOOKUP($A216,#REF!,I$3+6,FALSE))</f>
        <v>#REF!</v>
      </c>
      <c r="J216" s="11" t="e">
        <f>IF($A216="","",VLOOKUP($A216,#REF!,J$3+6,FALSE))</f>
        <v>#REF!</v>
      </c>
      <c r="K216" s="11" t="e">
        <f>IF($A216="","",VLOOKUP($A216,#REF!,K$3+6,FALSE))</f>
        <v>#REF!</v>
      </c>
      <c r="L216" s="11" t="e">
        <f>IF($A216="","",VLOOKUP($A216,#REF!,L$3+6,FALSE))</f>
        <v>#REF!</v>
      </c>
      <c r="M216" s="11" t="e">
        <f>IF($A216="","",VLOOKUP($A216,#REF!,M$3+6,FALSE))</f>
        <v>#REF!</v>
      </c>
      <c r="N216" s="11" t="e">
        <f>IF($A216="","",VLOOKUP($A216,#REF!,N$3+6,FALSE))</f>
        <v>#REF!</v>
      </c>
      <c r="O216" s="11" t="e">
        <f>IF($A216="","",VLOOKUP($A216,#REF!,O$3+6,FALSE))</f>
        <v>#REF!</v>
      </c>
      <c r="P216" s="11" t="e">
        <f>IF($A216="","",VLOOKUP($A216,#REF!,P$3+6,FALSE))</f>
        <v>#REF!</v>
      </c>
      <c r="Q216" s="11" t="e">
        <f>IF($A216="","",VLOOKUP($A216,#REF!,Q$3+6,FALSE))</f>
        <v>#REF!</v>
      </c>
      <c r="R216" s="11" t="e">
        <f>IF($A216="","",VLOOKUP($A216,#REF!,R$3+6,FALSE))</f>
        <v>#REF!</v>
      </c>
      <c r="S216" s="11" t="e">
        <f>IF($A216="","",VLOOKUP($A216,#REF!,S$3+6,FALSE))</f>
        <v>#REF!</v>
      </c>
      <c r="T216" s="11" t="e">
        <f>IF($A216="","",VLOOKUP($A216,#REF!,T$3+6,FALSE))</f>
        <v>#REF!</v>
      </c>
      <c r="U216" s="11" t="e">
        <f>IF($A216="","",VLOOKUP($A216,#REF!,U$3+6,FALSE))</f>
        <v>#REF!</v>
      </c>
      <c r="V216" s="11" t="e">
        <f>IF($A216="","",VLOOKUP($A216,#REF!,V$3+6,FALSE))</f>
        <v>#REF!</v>
      </c>
      <c r="W216" s="11" t="e">
        <f>IF($A216="","",VLOOKUP($A216,#REF!,W$3+6,FALSE))</f>
        <v>#REF!</v>
      </c>
      <c r="X216" s="11" t="e">
        <f>IF($A216="","",VLOOKUP($A216,#REF!,X$3+6,FALSE))</f>
        <v>#REF!</v>
      </c>
      <c r="Y216" s="11" t="e">
        <f t="shared" si="15"/>
        <v>#REF!</v>
      </c>
      <c r="AA216" s="11"/>
      <c r="AD216" t="e">
        <f t="shared" si="16"/>
        <v>#REF!</v>
      </c>
      <c r="AE216" t="e">
        <f t="shared" si="17"/>
        <v>#REF!</v>
      </c>
      <c r="AF216" t="e">
        <f t="shared" si="18"/>
        <v>#REF!</v>
      </c>
      <c r="AG216" t="e">
        <f t="shared" si="19"/>
        <v>#REF!</v>
      </c>
    </row>
    <row r="217" spans="1:33" x14ac:dyDescent="0.25">
      <c r="A217" t="e">
        <f>IF(#REF!="","",#REF!)</f>
        <v>#REF!</v>
      </c>
      <c r="B217" s="10">
        <v>214</v>
      </c>
      <c r="C217" s="10" t="e">
        <f>IF(A217="","",IF(VLOOKUP(A217,#REF!,2,FALSE)=0,"",VLOOKUP(A217,#REF!,2,FALSE)))</f>
        <v>#REF!</v>
      </c>
      <c r="D217" s="10" t="e">
        <f>IF(A217="","",IF(VLOOKUP(A217,#REF!,3,FALSE)=0,"",VLOOKUP(A217,#REF!,3,FALSE)))</f>
        <v>#REF!</v>
      </c>
      <c r="E217" s="10" t="e">
        <f>IF(A217="","",IF(VLOOKUP(A217,#REF!,5,FALSE)=0,"",VLOOKUP(A217,#REF!,5,FALSE)))</f>
        <v>#REF!</v>
      </c>
      <c r="F217" s="10" t="e">
        <f>IF(A217="","",IF(VLOOKUP(A217,#REF!,4,FALSE)=0,"",VLOOKUP(A217,#REF!,4,FALSE)))</f>
        <v>#REF!</v>
      </c>
      <c r="G217" s="11" t="e">
        <f>IF($A217="","",VLOOKUP($A217,#REF!,G$3+6,FALSE))</f>
        <v>#REF!</v>
      </c>
      <c r="H217" s="11" t="e">
        <f>IF($A217="","",VLOOKUP($A217,#REF!,H$3+6,FALSE))</f>
        <v>#REF!</v>
      </c>
      <c r="I217" s="11" t="e">
        <f>IF($A217="","",VLOOKUP($A217,#REF!,I$3+6,FALSE))</f>
        <v>#REF!</v>
      </c>
      <c r="J217" s="11" t="e">
        <f>IF($A217="","",VLOOKUP($A217,#REF!,J$3+6,FALSE))</f>
        <v>#REF!</v>
      </c>
      <c r="K217" s="11" t="e">
        <f>IF($A217="","",VLOOKUP($A217,#REF!,K$3+6,FALSE))</f>
        <v>#REF!</v>
      </c>
      <c r="L217" s="11" t="e">
        <f>IF($A217="","",VLOOKUP($A217,#REF!,L$3+6,FALSE))</f>
        <v>#REF!</v>
      </c>
      <c r="M217" s="11" t="e">
        <f>IF($A217="","",VLOOKUP($A217,#REF!,M$3+6,FALSE))</f>
        <v>#REF!</v>
      </c>
      <c r="N217" s="11" t="e">
        <f>IF($A217="","",VLOOKUP($A217,#REF!,N$3+6,FALSE))</f>
        <v>#REF!</v>
      </c>
      <c r="O217" s="11" t="e">
        <f>IF($A217="","",VLOOKUP($A217,#REF!,O$3+6,FALSE))</f>
        <v>#REF!</v>
      </c>
      <c r="P217" s="11" t="e">
        <f>IF($A217="","",VLOOKUP($A217,#REF!,P$3+6,FALSE))</f>
        <v>#REF!</v>
      </c>
      <c r="Q217" s="11" t="e">
        <f>IF($A217="","",VLOOKUP($A217,#REF!,Q$3+6,FALSE))</f>
        <v>#REF!</v>
      </c>
      <c r="R217" s="11" t="e">
        <f>IF($A217="","",VLOOKUP($A217,#REF!,R$3+6,FALSE))</f>
        <v>#REF!</v>
      </c>
      <c r="S217" s="11" t="e">
        <f>IF($A217="","",VLOOKUP($A217,#REF!,S$3+6,FALSE))</f>
        <v>#REF!</v>
      </c>
      <c r="T217" s="11" t="e">
        <f>IF($A217="","",VLOOKUP($A217,#REF!,T$3+6,FALSE))</f>
        <v>#REF!</v>
      </c>
      <c r="U217" s="11" t="e">
        <f>IF($A217="","",VLOOKUP($A217,#REF!,U$3+6,FALSE))</f>
        <v>#REF!</v>
      </c>
      <c r="V217" s="11" t="e">
        <f>IF($A217="","",VLOOKUP($A217,#REF!,V$3+6,FALSE))</f>
        <v>#REF!</v>
      </c>
      <c r="W217" s="11" t="e">
        <f>IF($A217="","",VLOOKUP($A217,#REF!,W$3+6,FALSE))</f>
        <v>#REF!</v>
      </c>
      <c r="X217" s="11" t="e">
        <f>IF($A217="","",VLOOKUP($A217,#REF!,X$3+6,FALSE))</f>
        <v>#REF!</v>
      </c>
      <c r="Y217" s="11" t="e">
        <f t="shared" si="15"/>
        <v>#REF!</v>
      </c>
      <c r="AA217" s="11"/>
      <c r="AD217" t="e">
        <f t="shared" si="16"/>
        <v>#REF!</v>
      </c>
      <c r="AE217" t="e">
        <f t="shared" si="17"/>
        <v>#REF!</v>
      </c>
      <c r="AF217" t="e">
        <f t="shared" si="18"/>
        <v>#REF!</v>
      </c>
      <c r="AG217" t="e">
        <f t="shared" si="19"/>
        <v>#REF!</v>
      </c>
    </row>
    <row r="218" spans="1:33" x14ac:dyDescent="0.25">
      <c r="A218" t="e">
        <f>IF(#REF!="","",#REF!)</f>
        <v>#REF!</v>
      </c>
      <c r="B218" s="10">
        <v>215</v>
      </c>
      <c r="C218" s="10" t="e">
        <f>IF(A218="","",IF(VLOOKUP(A218,#REF!,2,FALSE)=0,"",VLOOKUP(A218,#REF!,2,FALSE)))</f>
        <v>#REF!</v>
      </c>
      <c r="D218" s="10" t="e">
        <f>IF(A218="","",IF(VLOOKUP(A218,#REF!,3,FALSE)=0,"",VLOOKUP(A218,#REF!,3,FALSE)))</f>
        <v>#REF!</v>
      </c>
      <c r="E218" s="10" t="e">
        <f>IF(A218="","",IF(VLOOKUP(A218,#REF!,5,FALSE)=0,"",VLOOKUP(A218,#REF!,5,FALSE)))</f>
        <v>#REF!</v>
      </c>
      <c r="F218" s="10" t="e">
        <f>IF(A218="","",IF(VLOOKUP(A218,#REF!,4,FALSE)=0,"",VLOOKUP(A218,#REF!,4,FALSE)))</f>
        <v>#REF!</v>
      </c>
      <c r="G218" s="11" t="e">
        <f>IF($A218="","",VLOOKUP($A218,#REF!,G$3+6,FALSE))</f>
        <v>#REF!</v>
      </c>
      <c r="H218" s="11" t="e">
        <f>IF($A218="","",VLOOKUP($A218,#REF!,H$3+6,FALSE))</f>
        <v>#REF!</v>
      </c>
      <c r="I218" s="11" t="e">
        <f>IF($A218="","",VLOOKUP($A218,#REF!,I$3+6,FALSE))</f>
        <v>#REF!</v>
      </c>
      <c r="J218" s="11" t="e">
        <f>IF($A218="","",VLOOKUP($A218,#REF!,J$3+6,FALSE))</f>
        <v>#REF!</v>
      </c>
      <c r="K218" s="11" t="e">
        <f>IF($A218="","",VLOOKUP($A218,#REF!,K$3+6,FALSE))</f>
        <v>#REF!</v>
      </c>
      <c r="L218" s="11" t="e">
        <f>IF($A218="","",VLOOKUP($A218,#REF!,L$3+6,FALSE))</f>
        <v>#REF!</v>
      </c>
      <c r="M218" s="11" t="e">
        <f>IF($A218="","",VLOOKUP($A218,#REF!,M$3+6,FALSE))</f>
        <v>#REF!</v>
      </c>
      <c r="N218" s="11" t="e">
        <f>IF($A218="","",VLOOKUP($A218,#REF!,N$3+6,FALSE))</f>
        <v>#REF!</v>
      </c>
      <c r="O218" s="11" t="e">
        <f>IF($A218="","",VLOOKUP($A218,#REF!,O$3+6,FALSE))</f>
        <v>#REF!</v>
      </c>
      <c r="P218" s="11" t="e">
        <f>IF($A218="","",VLOOKUP($A218,#REF!,P$3+6,FALSE))</f>
        <v>#REF!</v>
      </c>
      <c r="Q218" s="11" t="e">
        <f>IF($A218="","",VLOOKUP($A218,#REF!,Q$3+6,FALSE))</f>
        <v>#REF!</v>
      </c>
      <c r="R218" s="11" t="e">
        <f>IF($A218="","",VLOOKUP($A218,#REF!,R$3+6,FALSE))</f>
        <v>#REF!</v>
      </c>
      <c r="S218" s="11" t="e">
        <f>IF($A218="","",VLOOKUP($A218,#REF!,S$3+6,FALSE))</f>
        <v>#REF!</v>
      </c>
      <c r="T218" s="11" t="e">
        <f>IF($A218="","",VLOOKUP($A218,#REF!,T$3+6,FALSE))</f>
        <v>#REF!</v>
      </c>
      <c r="U218" s="11" t="e">
        <f>IF($A218="","",VLOOKUP($A218,#REF!,U$3+6,FALSE))</f>
        <v>#REF!</v>
      </c>
      <c r="V218" s="11" t="e">
        <f>IF($A218="","",VLOOKUP($A218,#REF!,V$3+6,FALSE))</f>
        <v>#REF!</v>
      </c>
      <c r="W218" s="11" t="e">
        <f>IF($A218="","",VLOOKUP($A218,#REF!,W$3+6,FALSE))</f>
        <v>#REF!</v>
      </c>
      <c r="X218" s="11" t="e">
        <f>IF($A218="","",VLOOKUP($A218,#REF!,X$3+6,FALSE))</f>
        <v>#REF!</v>
      </c>
      <c r="Y218" s="11" t="e">
        <f t="shared" si="15"/>
        <v>#REF!</v>
      </c>
      <c r="AA218" s="11"/>
      <c r="AD218" t="e">
        <f t="shared" si="16"/>
        <v>#REF!</v>
      </c>
      <c r="AE218" t="e">
        <f t="shared" si="17"/>
        <v>#REF!</v>
      </c>
      <c r="AF218" t="e">
        <f t="shared" si="18"/>
        <v>#REF!</v>
      </c>
      <c r="AG218" t="e">
        <f t="shared" si="19"/>
        <v>#REF!</v>
      </c>
    </row>
    <row r="219" spans="1:33" x14ac:dyDescent="0.25">
      <c r="A219" t="e">
        <f>IF(#REF!="","",#REF!)</f>
        <v>#REF!</v>
      </c>
      <c r="B219" s="10">
        <v>216</v>
      </c>
      <c r="C219" s="10" t="e">
        <f>IF(A219="","",IF(VLOOKUP(A219,#REF!,2,FALSE)=0,"",VLOOKUP(A219,#REF!,2,FALSE)))</f>
        <v>#REF!</v>
      </c>
      <c r="D219" s="10" t="e">
        <f>IF(A219="","",IF(VLOOKUP(A219,#REF!,3,FALSE)=0,"",VLOOKUP(A219,#REF!,3,FALSE)))</f>
        <v>#REF!</v>
      </c>
      <c r="E219" s="10" t="e">
        <f>IF(A219="","",IF(VLOOKUP(A219,#REF!,5,FALSE)=0,"",VLOOKUP(A219,#REF!,5,FALSE)))</f>
        <v>#REF!</v>
      </c>
      <c r="F219" s="10" t="e">
        <f>IF(A219="","",IF(VLOOKUP(A219,#REF!,4,FALSE)=0,"",VLOOKUP(A219,#REF!,4,FALSE)))</f>
        <v>#REF!</v>
      </c>
      <c r="G219" s="11" t="e">
        <f>IF($A219="","",VLOOKUP($A219,#REF!,G$3+6,FALSE))</f>
        <v>#REF!</v>
      </c>
      <c r="H219" s="11" t="e">
        <f>IF($A219="","",VLOOKUP($A219,#REF!,H$3+6,FALSE))</f>
        <v>#REF!</v>
      </c>
      <c r="I219" s="11" t="e">
        <f>IF($A219="","",VLOOKUP($A219,#REF!,I$3+6,FALSE))</f>
        <v>#REF!</v>
      </c>
      <c r="J219" s="11" t="e">
        <f>IF($A219="","",VLOOKUP($A219,#REF!,J$3+6,FALSE))</f>
        <v>#REF!</v>
      </c>
      <c r="K219" s="11" t="e">
        <f>IF($A219="","",VLOOKUP($A219,#REF!,K$3+6,FALSE))</f>
        <v>#REF!</v>
      </c>
      <c r="L219" s="11" t="e">
        <f>IF($A219="","",VLOOKUP($A219,#REF!,L$3+6,FALSE))</f>
        <v>#REF!</v>
      </c>
      <c r="M219" s="11" t="e">
        <f>IF($A219="","",VLOOKUP($A219,#REF!,M$3+6,FALSE))</f>
        <v>#REF!</v>
      </c>
      <c r="N219" s="11" t="e">
        <f>IF($A219="","",VLOOKUP($A219,#REF!,N$3+6,FALSE))</f>
        <v>#REF!</v>
      </c>
      <c r="O219" s="11" t="e">
        <f>IF($A219="","",VLOOKUP($A219,#REF!,O$3+6,FALSE))</f>
        <v>#REF!</v>
      </c>
      <c r="P219" s="11" t="e">
        <f>IF($A219="","",VLOOKUP($A219,#REF!,P$3+6,FALSE))</f>
        <v>#REF!</v>
      </c>
      <c r="Q219" s="11" t="e">
        <f>IF($A219="","",VLOOKUP($A219,#REF!,Q$3+6,FALSE))</f>
        <v>#REF!</v>
      </c>
      <c r="R219" s="11" t="e">
        <f>IF($A219="","",VLOOKUP($A219,#REF!,R$3+6,FALSE))</f>
        <v>#REF!</v>
      </c>
      <c r="S219" s="11" t="e">
        <f>IF($A219="","",VLOOKUP($A219,#REF!,S$3+6,FALSE))</f>
        <v>#REF!</v>
      </c>
      <c r="T219" s="11" t="e">
        <f>IF($A219="","",VLOOKUP($A219,#REF!,T$3+6,FALSE))</f>
        <v>#REF!</v>
      </c>
      <c r="U219" s="11" t="e">
        <f>IF($A219="","",VLOOKUP($A219,#REF!,U$3+6,FALSE))</f>
        <v>#REF!</v>
      </c>
      <c r="V219" s="11" t="e">
        <f>IF($A219="","",VLOOKUP($A219,#REF!,V$3+6,FALSE))</f>
        <v>#REF!</v>
      </c>
      <c r="W219" s="11" t="e">
        <f>IF($A219="","",VLOOKUP($A219,#REF!,W$3+6,FALSE))</f>
        <v>#REF!</v>
      </c>
      <c r="X219" s="11" t="e">
        <f>IF($A219="","",VLOOKUP($A219,#REF!,X$3+6,FALSE))</f>
        <v>#REF!</v>
      </c>
      <c r="Y219" s="11" t="e">
        <f t="shared" si="15"/>
        <v>#REF!</v>
      </c>
      <c r="AA219" s="11"/>
      <c r="AD219" t="e">
        <f t="shared" si="16"/>
        <v>#REF!</v>
      </c>
      <c r="AE219" t="e">
        <f t="shared" si="17"/>
        <v>#REF!</v>
      </c>
      <c r="AF219" t="e">
        <f t="shared" si="18"/>
        <v>#REF!</v>
      </c>
      <c r="AG219" t="e">
        <f t="shared" si="19"/>
        <v>#REF!</v>
      </c>
    </row>
    <row r="220" spans="1:33" x14ac:dyDescent="0.25">
      <c r="A220" t="e">
        <f>IF(#REF!="","",#REF!)</f>
        <v>#REF!</v>
      </c>
      <c r="B220" s="10">
        <v>217</v>
      </c>
      <c r="C220" s="10" t="e">
        <f>IF(A220="","",IF(VLOOKUP(A220,#REF!,2,FALSE)=0,"",VLOOKUP(A220,#REF!,2,FALSE)))</f>
        <v>#REF!</v>
      </c>
      <c r="D220" s="10" t="e">
        <f>IF(A220="","",IF(VLOOKUP(A220,#REF!,3,FALSE)=0,"",VLOOKUP(A220,#REF!,3,FALSE)))</f>
        <v>#REF!</v>
      </c>
      <c r="E220" s="10" t="e">
        <f>IF(A220="","",IF(VLOOKUP(A220,#REF!,5,FALSE)=0,"",VLOOKUP(A220,#REF!,5,FALSE)))</f>
        <v>#REF!</v>
      </c>
      <c r="F220" s="10" t="e">
        <f>IF(A220="","",IF(VLOOKUP(A220,#REF!,4,FALSE)=0,"",VLOOKUP(A220,#REF!,4,FALSE)))</f>
        <v>#REF!</v>
      </c>
      <c r="G220" s="11" t="e">
        <f>IF($A220="","",VLOOKUP($A220,#REF!,G$3+6,FALSE))</f>
        <v>#REF!</v>
      </c>
      <c r="H220" s="11" t="e">
        <f>IF($A220="","",VLOOKUP($A220,#REF!,H$3+6,FALSE))</f>
        <v>#REF!</v>
      </c>
      <c r="I220" s="11" t="e">
        <f>IF($A220="","",VLOOKUP($A220,#REF!,I$3+6,FALSE))</f>
        <v>#REF!</v>
      </c>
      <c r="J220" s="11" t="e">
        <f>IF($A220="","",VLOOKUP($A220,#REF!,J$3+6,FALSE))</f>
        <v>#REF!</v>
      </c>
      <c r="K220" s="11" t="e">
        <f>IF($A220="","",VLOOKUP($A220,#REF!,K$3+6,FALSE))</f>
        <v>#REF!</v>
      </c>
      <c r="L220" s="11" t="e">
        <f>IF($A220="","",VLOOKUP($A220,#REF!,L$3+6,FALSE))</f>
        <v>#REF!</v>
      </c>
      <c r="M220" s="11" t="e">
        <f>IF($A220="","",VLOOKUP($A220,#REF!,M$3+6,FALSE))</f>
        <v>#REF!</v>
      </c>
      <c r="N220" s="11" t="e">
        <f>IF($A220="","",VLOOKUP($A220,#REF!,N$3+6,FALSE))</f>
        <v>#REF!</v>
      </c>
      <c r="O220" s="11" t="e">
        <f>IF($A220="","",VLOOKUP($A220,#REF!,O$3+6,FALSE))</f>
        <v>#REF!</v>
      </c>
      <c r="P220" s="11" t="e">
        <f>IF($A220="","",VLOOKUP($A220,#REF!,P$3+6,FALSE))</f>
        <v>#REF!</v>
      </c>
      <c r="Q220" s="11" t="e">
        <f>IF($A220="","",VLOOKUP($A220,#REF!,Q$3+6,FALSE))</f>
        <v>#REF!</v>
      </c>
      <c r="R220" s="11" t="e">
        <f>IF($A220="","",VLOOKUP($A220,#REF!,R$3+6,FALSE))</f>
        <v>#REF!</v>
      </c>
      <c r="S220" s="11" t="e">
        <f>IF($A220="","",VLOOKUP($A220,#REF!,S$3+6,FALSE))</f>
        <v>#REF!</v>
      </c>
      <c r="T220" s="11" t="e">
        <f>IF($A220="","",VLOOKUP($A220,#REF!,T$3+6,FALSE))</f>
        <v>#REF!</v>
      </c>
      <c r="U220" s="11" t="e">
        <f>IF($A220="","",VLOOKUP($A220,#REF!,U$3+6,FALSE))</f>
        <v>#REF!</v>
      </c>
      <c r="V220" s="11" t="e">
        <f>IF($A220="","",VLOOKUP($A220,#REF!,V$3+6,FALSE))</f>
        <v>#REF!</v>
      </c>
      <c r="W220" s="11" t="e">
        <f>IF($A220="","",VLOOKUP($A220,#REF!,W$3+6,FALSE))</f>
        <v>#REF!</v>
      </c>
      <c r="X220" s="11" t="e">
        <f>IF($A220="","",VLOOKUP($A220,#REF!,X$3+6,FALSE))</f>
        <v>#REF!</v>
      </c>
      <c r="Y220" s="11" t="e">
        <f t="shared" si="15"/>
        <v>#REF!</v>
      </c>
      <c r="AA220" s="11"/>
      <c r="AD220" t="e">
        <f t="shared" si="16"/>
        <v>#REF!</v>
      </c>
      <c r="AE220" t="e">
        <f t="shared" si="17"/>
        <v>#REF!</v>
      </c>
      <c r="AF220" t="e">
        <f t="shared" si="18"/>
        <v>#REF!</v>
      </c>
      <c r="AG220" t="e">
        <f t="shared" si="19"/>
        <v>#REF!</v>
      </c>
    </row>
    <row r="221" spans="1:33" x14ac:dyDescent="0.25">
      <c r="A221" t="e">
        <f>IF(#REF!="","",#REF!)</f>
        <v>#REF!</v>
      </c>
      <c r="B221" s="10">
        <v>218</v>
      </c>
      <c r="C221" s="10" t="e">
        <f>IF(A221="","",IF(VLOOKUP(A221,#REF!,2,FALSE)=0,"",VLOOKUP(A221,#REF!,2,FALSE)))</f>
        <v>#REF!</v>
      </c>
      <c r="D221" s="10" t="e">
        <f>IF(A221="","",IF(VLOOKUP(A221,#REF!,3,FALSE)=0,"",VLOOKUP(A221,#REF!,3,FALSE)))</f>
        <v>#REF!</v>
      </c>
      <c r="E221" s="10" t="e">
        <f>IF(A221="","",IF(VLOOKUP(A221,#REF!,5,FALSE)=0,"",VLOOKUP(A221,#REF!,5,FALSE)))</f>
        <v>#REF!</v>
      </c>
      <c r="F221" s="10" t="e">
        <f>IF(A221="","",IF(VLOOKUP(A221,#REF!,4,FALSE)=0,"",VLOOKUP(A221,#REF!,4,FALSE)))</f>
        <v>#REF!</v>
      </c>
      <c r="G221" s="11" t="e">
        <f>IF($A221="","",VLOOKUP($A221,#REF!,G$3+6,FALSE))</f>
        <v>#REF!</v>
      </c>
      <c r="H221" s="11" t="e">
        <f>IF($A221="","",VLOOKUP($A221,#REF!,H$3+6,FALSE))</f>
        <v>#REF!</v>
      </c>
      <c r="I221" s="11" t="e">
        <f>IF($A221="","",VLOOKUP($A221,#REF!,I$3+6,FALSE))</f>
        <v>#REF!</v>
      </c>
      <c r="J221" s="11" t="e">
        <f>IF($A221="","",VLOOKUP($A221,#REF!,J$3+6,FALSE))</f>
        <v>#REF!</v>
      </c>
      <c r="K221" s="11" t="e">
        <f>IF($A221="","",VLOOKUP($A221,#REF!,K$3+6,FALSE))</f>
        <v>#REF!</v>
      </c>
      <c r="L221" s="11" t="e">
        <f>IF($A221="","",VLOOKUP($A221,#REF!,L$3+6,FALSE))</f>
        <v>#REF!</v>
      </c>
      <c r="M221" s="11" t="e">
        <f>IF($A221="","",VLOOKUP($A221,#REF!,M$3+6,FALSE))</f>
        <v>#REF!</v>
      </c>
      <c r="N221" s="11" t="e">
        <f>IF($A221="","",VLOOKUP($A221,#REF!,N$3+6,FALSE))</f>
        <v>#REF!</v>
      </c>
      <c r="O221" s="11" t="e">
        <f>IF($A221="","",VLOOKUP($A221,#REF!,O$3+6,FALSE))</f>
        <v>#REF!</v>
      </c>
      <c r="P221" s="11" t="e">
        <f>IF($A221="","",VLOOKUP($A221,#REF!,P$3+6,FALSE))</f>
        <v>#REF!</v>
      </c>
      <c r="Q221" s="11" t="e">
        <f>IF($A221="","",VLOOKUP($A221,#REF!,Q$3+6,FALSE))</f>
        <v>#REF!</v>
      </c>
      <c r="R221" s="11" t="e">
        <f>IF($A221="","",VLOOKUP($A221,#REF!,R$3+6,FALSE))</f>
        <v>#REF!</v>
      </c>
      <c r="S221" s="11" t="e">
        <f>IF($A221="","",VLOOKUP($A221,#REF!,S$3+6,FALSE))</f>
        <v>#REF!</v>
      </c>
      <c r="T221" s="11" t="e">
        <f>IF($A221="","",VLOOKUP($A221,#REF!,T$3+6,FALSE))</f>
        <v>#REF!</v>
      </c>
      <c r="U221" s="11" t="e">
        <f>IF($A221="","",VLOOKUP($A221,#REF!,U$3+6,FALSE))</f>
        <v>#REF!</v>
      </c>
      <c r="V221" s="11" t="e">
        <f>IF($A221="","",VLOOKUP($A221,#REF!,V$3+6,FALSE))</f>
        <v>#REF!</v>
      </c>
      <c r="W221" s="11" t="e">
        <f>IF($A221="","",VLOOKUP($A221,#REF!,W$3+6,FALSE))</f>
        <v>#REF!</v>
      </c>
      <c r="X221" s="11" t="e">
        <f>IF($A221="","",VLOOKUP($A221,#REF!,X$3+6,FALSE))</f>
        <v>#REF!</v>
      </c>
      <c r="Y221" s="11" t="e">
        <f t="shared" si="15"/>
        <v>#REF!</v>
      </c>
      <c r="AA221" s="11"/>
      <c r="AD221" t="e">
        <f t="shared" si="16"/>
        <v>#REF!</v>
      </c>
      <c r="AE221" t="e">
        <f t="shared" si="17"/>
        <v>#REF!</v>
      </c>
      <c r="AF221" t="e">
        <f t="shared" si="18"/>
        <v>#REF!</v>
      </c>
      <c r="AG221" t="e">
        <f t="shared" si="19"/>
        <v>#REF!</v>
      </c>
    </row>
    <row r="222" spans="1:33" x14ac:dyDescent="0.25">
      <c r="A222" t="e">
        <f>IF(#REF!="","",#REF!)</f>
        <v>#REF!</v>
      </c>
      <c r="B222" s="10">
        <v>219</v>
      </c>
      <c r="C222" s="10" t="e">
        <f>IF(A222="","",IF(VLOOKUP(A222,#REF!,2,FALSE)=0,"",VLOOKUP(A222,#REF!,2,FALSE)))</f>
        <v>#REF!</v>
      </c>
      <c r="D222" s="10" t="e">
        <f>IF(A222="","",IF(VLOOKUP(A222,#REF!,3,FALSE)=0,"",VLOOKUP(A222,#REF!,3,FALSE)))</f>
        <v>#REF!</v>
      </c>
      <c r="E222" s="10" t="e">
        <f>IF(A222="","",IF(VLOOKUP(A222,#REF!,5,FALSE)=0,"",VLOOKUP(A222,#REF!,5,FALSE)))</f>
        <v>#REF!</v>
      </c>
      <c r="F222" s="10" t="e">
        <f>IF(A222="","",IF(VLOOKUP(A222,#REF!,4,FALSE)=0,"",VLOOKUP(A222,#REF!,4,FALSE)))</f>
        <v>#REF!</v>
      </c>
      <c r="G222" s="11" t="e">
        <f>IF($A222="","",VLOOKUP($A222,#REF!,G$3+6,FALSE))</f>
        <v>#REF!</v>
      </c>
      <c r="H222" s="11" t="e">
        <f>IF($A222="","",VLOOKUP($A222,#REF!,H$3+6,FALSE))</f>
        <v>#REF!</v>
      </c>
      <c r="I222" s="11" t="e">
        <f>IF($A222="","",VLOOKUP($A222,#REF!,I$3+6,FALSE))</f>
        <v>#REF!</v>
      </c>
      <c r="J222" s="11" t="e">
        <f>IF($A222="","",VLOOKUP($A222,#REF!,J$3+6,FALSE))</f>
        <v>#REF!</v>
      </c>
      <c r="K222" s="11" t="e">
        <f>IF($A222="","",VLOOKUP($A222,#REF!,K$3+6,FALSE))</f>
        <v>#REF!</v>
      </c>
      <c r="L222" s="11" t="e">
        <f>IF($A222="","",VLOOKUP($A222,#REF!,L$3+6,FALSE))</f>
        <v>#REF!</v>
      </c>
      <c r="M222" s="11" t="e">
        <f>IF($A222="","",VLOOKUP($A222,#REF!,M$3+6,FALSE))</f>
        <v>#REF!</v>
      </c>
      <c r="N222" s="11" t="e">
        <f>IF($A222="","",VLOOKUP($A222,#REF!,N$3+6,FALSE))</f>
        <v>#REF!</v>
      </c>
      <c r="O222" s="11" t="e">
        <f>IF($A222="","",VLOOKUP($A222,#REF!,O$3+6,FALSE))</f>
        <v>#REF!</v>
      </c>
      <c r="P222" s="11" t="e">
        <f>IF($A222="","",VLOOKUP($A222,#REF!,P$3+6,FALSE))</f>
        <v>#REF!</v>
      </c>
      <c r="Q222" s="11" t="e">
        <f>IF($A222="","",VLOOKUP($A222,#REF!,Q$3+6,FALSE))</f>
        <v>#REF!</v>
      </c>
      <c r="R222" s="11" t="e">
        <f>IF($A222="","",VLOOKUP($A222,#REF!,R$3+6,FALSE))</f>
        <v>#REF!</v>
      </c>
      <c r="S222" s="11" t="e">
        <f>IF($A222="","",VLOOKUP($A222,#REF!,S$3+6,FALSE))</f>
        <v>#REF!</v>
      </c>
      <c r="T222" s="11" t="e">
        <f>IF($A222="","",VLOOKUP($A222,#REF!,T$3+6,FALSE))</f>
        <v>#REF!</v>
      </c>
      <c r="U222" s="11" t="e">
        <f>IF($A222="","",VLOOKUP($A222,#REF!,U$3+6,FALSE))</f>
        <v>#REF!</v>
      </c>
      <c r="V222" s="11" t="e">
        <f>IF($A222="","",VLOOKUP($A222,#REF!,V$3+6,FALSE))</f>
        <v>#REF!</v>
      </c>
      <c r="W222" s="11" t="e">
        <f>IF($A222="","",VLOOKUP($A222,#REF!,W$3+6,FALSE))</f>
        <v>#REF!</v>
      </c>
      <c r="X222" s="11" t="e">
        <f>IF($A222="","",VLOOKUP($A222,#REF!,X$3+6,FALSE))</f>
        <v>#REF!</v>
      </c>
      <c r="Y222" s="11" t="e">
        <f t="shared" si="15"/>
        <v>#REF!</v>
      </c>
      <c r="AA222" s="11"/>
      <c r="AD222" t="e">
        <f t="shared" si="16"/>
        <v>#REF!</v>
      </c>
      <c r="AE222" t="e">
        <f t="shared" si="17"/>
        <v>#REF!</v>
      </c>
      <c r="AF222" t="e">
        <f t="shared" si="18"/>
        <v>#REF!</v>
      </c>
      <c r="AG222" t="e">
        <f t="shared" si="19"/>
        <v>#REF!</v>
      </c>
    </row>
    <row r="223" spans="1:33" x14ac:dyDescent="0.25">
      <c r="A223" t="e">
        <f>IF(#REF!="","",#REF!)</f>
        <v>#REF!</v>
      </c>
      <c r="B223" s="10">
        <v>220</v>
      </c>
      <c r="C223" s="10" t="e">
        <f>IF(A223="","",IF(VLOOKUP(A223,#REF!,2,FALSE)=0,"",VLOOKUP(A223,#REF!,2,FALSE)))</f>
        <v>#REF!</v>
      </c>
      <c r="D223" s="10" t="e">
        <f>IF(A223="","",IF(VLOOKUP(A223,#REF!,3,FALSE)=0,"",VLOOKUP(A223,#REF!,3,FALSE)))</f>
        <v>#REF!</v>
      </c>
      <c r="E223" s="10" t="e">
        <f>IF(A223="","",IF(VLOOKUP(A223,#REF!,5,FALSE)=0,"",VLOOKUP(A223,#REF!,5,FALSE)))</f>
        <v>#REF!</v>
      </c>
      <c r="F223" s="10" t="e">
        <f>IF(A223="","",IF(VLOOKUP(A223,#REF!,4,FALSE)=0,"",VLOOKUP(A223,#REF!,4,FALSE)))</f>
        <v>#REF!</v>
      </c>
      <c r="G223" s="11" t="e">
        <f>IF($A223="","",VLOOKUP($A223,#REF!,G$3+6,FALSE))</f>
        <v>#REF!</v>
      </c>
      <c r="H223" s="11" t="e">
        <f>IF($A223="","",VLOOKUP($A223,#REF!,H$3+6,FALSE))</f>
        <v>#REF!</v>
      </c>
      <c r="I223" s="11" t="e">
        <f>IF($A223="","",VLOOKUP($A223,#REF!,I$3+6,FALSE))</f>
        <v>#REF!</v>
      </c>
      <c r="J223" s="11" t="e">
        <f>IF($A223="","",VLOOKUP($A223,#REF!,J$3+6,FALSE))</f>
        <v>#REF!</v>
      </c>
      <c r="K223" s="11" t="e">
        <f>IF($A223="","",VLOOKUP($A223,#REF!,K$3+6,FALSE))</f>
        <v>#REF!</v>
      </c>
      <c r="L223" s="11" t="e">
        <f>IF($A223="","",VLOOKUP($A223,#REF!,L$3+6,FALSE))</f>
        <v>#REF!</v>
      </c>
      <c r="M223" s="11" t="e">
        <f>IF($A223="","",VLOOKUP($A223,#REF!,M$3+6,FALSE))</f>
        <v>#REF!</v>
      </c>
      <c r="N223" s="11" t="e">
        <f>IF($A223="","",VLOOKUP($A223,#REF!,N$3+6,FALSE))</f>
        <v>#REF!</v>
      </c>
      <c r="O223" s="11" t="e">
        <f>IF($A223="","",VLOOKUP($A223,#REF!,O$3+6,FALSE))</f>
        <v>#REF!</v>
      </c>
      <c r="P223" s="11" t="e">
        <f>IF($A223="","",VLOOKUP($A223,#REF!,P$3+6,FALSE))</f>
        <v>#REF!</v>
      </c>
      <c r="Q223" s="11" t="e">
        <f>IF($A223="","",VLOOKUP($A223,#REF!,Q$3+6,FALSE))</f>
        <v>#REF!</v>
      </c>
      <c r="R223" s="11" t="e">
        <f>IF($A223="","",VLOOKUP($A223,#REF!,R$3+6,FALSE))</f>
        <v>#REF!</v>
      </c>
      <c r="S223" s="11" t="e">
        <f>IF($A223="","",VLOOKUP($A223,#REF!,S$3+6,FALSE))</f>
        <v>#REF!</v>
      </c>
      <c r="T223" s="11" t="e">
        <f>IF($A223="","",VLOOKUP($A223,#REF!,T$3+6,FALSE))</f>
        <v>#REF!</v>
      </c>
      <c r="U223" s="11" t="e">
        <f>IF($A223="","",VLOOKUP($A223,#REF!,U$3+6,FALSE))</f>
        <v>#REF!</v>
      </c>
      <c r="V223" s="11" t="e">
        <f>IF($A223="","",VLOOKUP($A223,#REF!,V$3+6,FALSE))</f>
        <v>#REF!</v>
      </c>
      <c r="W223" s="11" t="e">
        <f>IF($A223="","",VLOOKUP($A223,#REF!,W$3+6,FALSE))</f>
        <v>#REF!</v>
      </c>
      <c r="X223" s="11" t="e">
        <f>IF($A223="","",VLOOKUP($A223,#REF!,X$3+6,FALSE))</f>
        <v>#REF!</v>
      </c>
      <c r="Y223" s="11" t="e">
        <f t="shared" si="15"/>
        <v>#REF!</v>
      </c>
      <c r="AA223" s="11"/>
      <c r="AD223" t="e">
        <f t="shared" si="16"/>
        <v>#REF!</v>
      </c>
      <c r="AE223" t="e">
        <f t="shared" si="17"/>
        <v>#REF!</v>
      </c>
      <c r="AF223" t="e">
        <f t="shared" si="18"/>
        <v>#REF!</v>
      </c>
      <c r="AG223" t="e">
        <f t="shared" si="19"/>
        <v>#REF!</v>
      </c>
    </row>
    <row r="224" spans="1:33" x14ac:dyDescent="0.25">
      <c r="A224" t="e">
        <f>IF(#REF!="","",#REF!)</f>
        <v>#REF!</v>
      </c>
      <c r="B224" s="10">
        <v>221</v>
      </c>
      <c r="C224" s="10" t="e">
        <f>IF(A224="","",IF(VLOOKUP(A224,#REF!,2,FALSE)=0,"",VLOOKUP(A224,#REF!,2,FALSE)))</f>
        <v>#REF!</v>
      </c>
      <c r="D224" s="10" t="e">
        <f>IF(A224="","",IF(VLOOKUP(A224,#REF!,3,FALSE)=0,"",VLOOKUP(A224,#REF!,3,FALSE)))</f>
        <v>#REF!</v>
      </c>
      <c r="E224" s="10" t="e">
        <f>IF(A224="","",IF(VLOOKUP(A224,#REF!,5,FALSE)=0,"",VLOOKUP(A224,#REF!,5,FALSE)))</f>
        <v>#REF!</v>
      </c>
      <c r="F224" s="10" t="e">
        <f>IF(A224="","",IF(VLOOKUP(A224,#REF!,4,FALSE)=0,"",VLOOKUP(A224,#REF!,4,FALSE)))</f>
        <v>#REF!</v>
      </c>
      <c r="G224" s="11" t="e">
        <f>IF($A224="","",VLOOKUP($A224,#REF!,G$3+6,FALSE))</f>
        <v>#REF!</v>
      </c>
      <c r="H224" s="11" t="e">
        <f>IF($A224="","",VLOOKUP($A224,#REF!,H$3+6,FALSE))</f>
        <v>#REF!</v>
      </c>
      <c r="I224" s="11" t="e">
        <f>IF($A224="","",VLOOKUP($A224,#REF!,I$3+6,FALSE))</f>
        <v>#REF!</v>
      </c>
      <c r="J224" s="11" t="e">
        <f>IF($A224="","",VLOOKUP($A224,#REF!,J$3+6,FALSE))</f>
        <v>#REF!</v>
      </c>
      <c r="K224" s="11" t="e">
        <f>IF($A224="","",VLOOKUP($A224,#REF!,K$3+6,FALSE))</f>
        <v>#REF!</v>
      </c>
      <c r="L224" s="11" t="e">
        <f>IF($A224="","",VLOOKUP($A224,#REF!,L$3+6,FALSE))</f>
        <v>#REF!</v>
      </c>
      <c r="M224" s="11" t="e">
        <f>IF($A224="","",VLOOKUP($A224,#REF!,M$3+6,FALSE))</f>
        <v>#REF!</v>
      </c>
      <c r="N224" s="11" t="e">
        <f>IF($A224="","",VLOOKUP($A224,#REF!,N$3+6,FALSE))</f>
        <v>#REF!</v>
      </c>
      <c r="O224" s="11" t="e">
        <f>IF($A224="","",VLOOKUP($A224,#REF!,O$3+6,FALSE))</f>
        <v>#REF!</v>
      </c>
      <c r="P224" s="11" t="e">
        <f>IF($A224="","",VLOOKUP($A224,#REF!,P$3+6,FALSE))</f>
        <v>#REF!</v>
      </c>
      <c r="Q224" s="11" t="e">
        <f>IF($A224="","",VLOOKUP($A224,#REF!,Q$3+6,FALSE))</f>
        <v>#REF!</v>
      </c>
      <c r="R224" s="11" t="e">
        <f>IF($A224="","",VLOOKUP($A224,#REF!,R$3+6,FALSE))</f>
        <v>#REF!</v>
      </c>
      <c r="S224" s="11" t="e">
        <f>IF($A224="","",VLOOKUP($A224,#REF!,S$3+6,FALSE))</f>
        <v>#REF!</v>
      </c>
      <c r="T224" s="11" t="e">
        <f>IF($A224="","",VLOOKUP($A224,#REF!,T$3+6,FALSE))</f>
        <v>#REF!</v>
      </c>
      <c r="U224" s="11" t="e">
        <f>IF($A224="","",VLOOKUP($A224,#REF!,U$3+6,FALSE))</f>
        <v>#REF!</v>
      </c>
      <c r="V224" s="11" t="e">
        <f>IF($A224="","",VLOOKUP($A224,#REF!,V$3+6,FALSE))</f>
        <v>#REF!</v>
      </c>
      <c r="W224" s="11" t="e">
        <f>IF($A224="","",VLOOKUP($A224,#REF!,W$3+6,FALSE))</f>
        <v>#REF!</v>
      </c>
      <c r="X224" s="11" t="e">
        <f>IF($A224="","",VLOOKUP($A224,#REF!,X$3+6,FALSE))</f>
        <v>#REF!</v>
      </c>
      <c r="Y224" s="11" t="e">
        <f t="shared" si="15"/>
        <v>#REF!</v>
      </c>
      <c r="AA224" s="11"/>
      <c r="AD224" t="e">
        <f t="shared" si="16"/>
        <v>#REF!</v>
      </c>
      <c r="AE224" t="e">
        <f t="shared" si="17"/>
        <v>#REF!</v>
      </c>
      <c r="AF224" t="e">
        <f t="shared" si="18"/>
        <v>#REF!</v>
      </c>
      <c r="AG224" t="e">
        <f t="shared" si="19"/>
        <v>#REF!</v>
      </c>
    </row>
    <row r="225" spans="1:33" x14ac:dyDescent="0.25">
      <c r="A225" t="e">
        <f>IF(#REF!="","",#REF!)</f>
        <v>#REF!</v>
      </c>
      <c r="B225" s="10">
        <v>222</v>
      </c>
      <c r="C225" s="10" t="e">
        <f>IF(A225="","",IF(VLOOKUP(A225,#REF!,2,FALSE)=0,"",VLOOKUP(A225,#REF!,2,FALSE)))</f>
        <v>#REF!</v>
      </c>
      <c r="D225" s="10" t="e">
        <f>IF(A225="","",IF(VLOOKUP(A225,#REF!,3,FALSE)=0,"",VLOOKUP(A225,#REF!,3,FALSE)))</f>
        <v>#REF!</v>
      </c>
      <c r="E225" s="10" t="e">
        <f>IF(A225="","",IF(VLOOKUP(A225,#REF!,5,FALSE)=0,"",VLOOKUP(A225,#REF!,5,FALSE)))</f>
        <v>#REF!</v>
      </c>
      <c r="F225" s="10" t="e">
        <f>IF(A225="","",IF(VLOOKUP(A225,#REF!,4,FALSE)=0,"",VLOOKUP(A225,#REF!,4,FALSE)))</f>
        <v>#REF!</v>
      </c>
      <c r="G225" s="11" t="e">
        <f>IF($A225="","",VLOOKUP($A225,#REF!,G$3+6,FALSE))</f>
        <v>#REF!</v>
      </c>
      <c r="H225" s="11" t="e">
        <f>IF($A225="","",VLOOKUP($A225,#REF!,H$3+6,FALSE))</f>
        <v>#REF!</v>
      </c>
      <c r="I225" s="11" t="e">
        <f>IF($A225="","",VLOOKUP($A225,#REF!,I$3+6,FALSE))</f>
        <v>#REF!</v>
      </c>
      <c r="J225" s="11" t="e">
        <f>IF($A225="","",VLOOKUP($A225,#REF!,J$3+6,FALSE))</f>
        <v>#REF!</v>
      </c>
      <c r="K225" s="11" t="e">
        <f>IF($A225="","",VLOOKUP($A225,#REF!,K$3+6,FALSE))</f>
        <v>#REF!</v>
      </c>
      <c r="L225" s="11" t="e">
        <f>IF($A225="","",VLOOKUP($A225,#REF!,L$3+6,FALSE))</f>
        <v>#REF!</v>
      </c>
      <c r="M225" s="11" t="e">
        <f>IF($A225="","",VLOOKUP($A225,#REF!,M$3+6,FALSE))</f>
        <v>#REF!</v>
      </c>
      <c r="N225" s="11" t="e">
        <f>IF($A225="","",VLOOKUP($A225,#REF!,N$3+6,FALSE))</f>
        <v>#REF!</v>
      </c>
      <c r="O225" s="11" t="e">
        <f>IF($A225="","",VLOOKUP($A225,#REF!,O$3+6,FALSE))</f>
        <v>#REF!</v>
      </c>
      <c r="P225" s="11" t="e">
        <f>IF($A225="","",VLOOKUP($A225,#REF!,P$3+6,FALSE))</f>
        <v>#REF!</v>
      </c>
      <c r="Q225" s="11" t="e">
        <f>IF($A225="","",VLOOKUP($A225,#REF!,Q$3+6,FALSE))</f>
        <v>#REF!</v>
      </c>
      <c r="R225" s="11" t="e">
        <f>IF($A225="","",VLOOKUP($A225,#REF!,R$3+6,FALSE))</f>
        <v>#REF!</v>
      </c>
      <c r="S225" s="11" t="e">
        <f>IF($A225="","",VLOOKUP($A225,#REF!,S$3+6,FALSE))</f>
        <v>#REF!</v>
      </c>
      <c r="T225" s="11" t="e">
        <f>IF($A225="","",VLOOKUP($A225,#REF!,T$3+6,FALSE))</f>
        <v>#REF!</v>
      </c>
      <c r="U225" s="11" t="e">
        <f>IF($A225="","",VLOOKUP($A225,#REF!,U$3+6,FALSE))</f>
        <v>#REF!</v>
      </c>
      <c r="V225" s="11" t="e">
        <f>IF($A225="","",VLOOKUP($A225,#REF!,V$3+6,FALSE))</f>
        <v>#REF!</v>
      </c>
      <c r="W225" s="11" t="e">
        <f>IF($A225="","",VLOOKUP($A225,#REF!,W$3+6,FALSE))</f>
        <v>#REF!</v>
      </c>
      <c r="X225" s="11" t="e">
        <f>IF($A225="","",VLOOKUP($A225,#REF!,X$3+6,FALSE))</f>
        <v>#REF!</v>
      </c>
      <c r="Y225" s="11" t="e">
        <f t="shared" si="15"/>
        <v>#REF!</v>
      </c>
      <c r="AA225" s="11"/>
      <c r="AD225" t="e">
        <f t="shared" si="16"/>
        <v>#REF!</v>
      </c>
      <c r="AE225" t="e">
        <f t="shared" si="17"/>
        <v>#REF!</v>
      </c>
      <c r="AF225" t="e">
        <f t="shared" si="18"/>
        <v>#REF!</v>
      </c>
      <c r="AG225" t="e">
        <f t="shared" si="19"/>
        <v>#REF!</v>
      </c>
    </row>
    <row r="226" spans="1:33" x14ac:dyDescent="0.25">
      <c r="A226" t="e">
        <f>IF(#REF!="","",#REF!)</f>
        <v>#REF!</v>
      </c>
      <c r="B226" s="10">
        <v>223</v>
      </c>
      <c r="C226" s="10" t="e">
        <f>IF(A226="","",IF(VLOOKUP(A226,#REF!,2,FALSE)=0,"",VLOOKUP(A226,#REF!,2,FALSE)))</f>
        <v>#REF!</v>
      </c>
      <c r="D226" s="10" t="e">
        <f>IF(A226="","",IF(VLOOKUP(A226,#REF!,3,FALSE)=0,"",VLOOKUP(A226,#REF!,3,FALSE)))</f>
        <v>#REF!</v>
      </c>
      <c r="E226" s="10" t="e">
        <f>IF(A226="","",IF(VLOOKUP(A226,#REF!,5,FALSE)=0,"",VLOOKUP(A226,#REF!,5,FALSE)))</f>
        <v>#REF!</v>
      </c>
      <c r="F226" s="10" t="e">
        <f>IF(A226="","",IF(VLOOKUP(A226,#REF!,4,FALSE)=0,"",VLOOKUP(A226,#REF!,4,FALSE)))</f>
        <v>#REF!</v>
      </c>
      <c r="G226" s="11" t="e">
        <f>IF($A226="","",VLOOKUP($A226,#REF!,G$3+6,FALSE))</f>
        <v>#REF!</v>
      </c>
      <c r="H226" s="11" t="e">
        <f>IF($A226="","",VLOOKUP($A226,#REF!,H$3+6,FALSE))</f>
        <v>#REF!</v>
      </c>
      <c r="I226" s="11" t="e">
        <f>IF($A226="","",VLOOKUP($A226,#REF!,I$3+6,FALSE))</f>
        <v>#REF!</v>
      </c>
      <c r="J226" s="11" t="e">
        <f>IF($A226="","",VLOOKUP($A226,#REF!,J$3+6,FALSE))</f>
        <v>#REF!</v>
      </c>
      <c r="K226" s="11" t="e">
        <f>IF($A226="","",VLOOKUP($A226,#REF!,K$3+6,FALSE))</f>
        <v>#REF!</v>
      </c>
      <c r="L226" s="11" t="e">
        <f>IF($A226="","",VLOOKUP($A226,#REF!,L$3+6,FALSE))</f>
        <v>#REF!</v>
      </c>
      <c r="M226" s="11" t="e">
        <f>IF($A226="","",VLOOKUP($A226,#REF!,M$3+6,FALSE))</f>
        <v>#REF!</v>
      </c>
      <c r="N226" s="11" t="e">
        <f>IF($A226="","",VLOOKUP($A226,#REF!,N$3+6,FALSE))</f>
        <v>#REF!</v>
      </c>
      <c r="O226" s="11" t="e">
        <f>IF($A226="","",VLOOKUP($A226,#REF!,O$3+6,FALSE))</f>
        <v>#REF!</v>
      </c>
      <c r="P226" s="11" t="e">
        <f>IF($A226="","",VLOOKUP($A226,#REF!,P$3+6,FALSE))</f>
        <v>#REF!</v>
      </c>
      <c r="Q226" s="11" t="e">
        <f>IF($A226="","",VLOOKUP($A226,#REF!,Q$3+6,FALSE))</f>
        <v>#REF!</v>
      </c>
      <c r="R226" s="11" t="e">
        <f>IF($A226="","",VLOOKUP($A226,#REF!,R$3+6,FALSE))</f>
        <v>#REF!</v>
      </c>
      <c r="S226" s="11" t="e">
        <f>IF($A226="","",VLOOKUP($A226,#REF!,S$3+6,FALSE))</f>
        <v>#REF!</v>
      </c>
      <c r="T226" s="11" t="e">
        <f>IF($A226="","",VLOOKUP($A226,#REF!,T$3+6,FALSE))</f>
        <v>#REF!</v>
      </c>
      <c r="U226" s="11" t="e">
        <f>IF($A226="","",VLOOKUP($A226,#REF!,U$3+6,FALSE))</f>
        <v>#REF!</v>
      </c>
      <c r="V226" s="11" t="e">
        <f>IF($A226="","",VLOOKUP($A226,#REF!,V$3+6,FALSE))</f>
        <v>#REF!</v>
      </c>
      <c r="W226" s="11" t="e">
        <f>IF($A226="","",VLOOKUP($A226,#REF!,W$3+6,FALSE))</f>
        <v>#REF!</v>
      </c>
      <c r="X226" s="11" t="e">
        <f>IF($A226="","",VLOOKUP($A226,#REF!,X$3+6,FALSE))</f>
        <v>#REF!</v>
      </c>
      <c r="Y226" s="11" t="e">
        <f t="shared" si="15"/>
        <v>#REF!</v>
      </c>
      <c r="AA226" s="11"/>
      <c r="AD226" t="e">
        <f t="shared" si="16"/>
        <v>#REF!</v>
      </c>
      <c r="AE226" t="e">
        <f t="shared" si="17"/>
        <v>#REF!</v>
      </c>
      <c r="AF226" t="e">
        <f t="shared" si="18"/>
        <v>#REF!</v>
      </c>
      <c r="AG226" t="e">
        <f t="shared" si="19"/>
        <v>#REF!</v>
      </c>
    </row>
    <row r="227" spans="1:33" x14ac:dyDescent="0.25">
      <c r="A227" t="e">
        <f>IF(#REF!="","",#REF!)</f>
        <v>#REF!</v>
      </c>
      <c r="B227" s="10">
        <v>224</v>
      </c>
      <c r="C227" s="10" t="e">
        <f>IF(A227="","",IF(VLOOKUP(A227,#REF!,2,FALSE)=0,"",VLOOKUP(A227,#REF!,2,FALSE)))</f>
        <v>#REF!</v>
      </c>
      <c r="D227" s="10" t="e">
        <f>IF(A227="","",IF(VLOOKUP(A227,#REF!,3,FALSE)=0,"",VLOOKUP(A227,#REF!,3,FALSE)))</f>
        <v>#REF!</v>
      </c>
      <c r="E227" s="10" t="e">
        <f>IF(A227="","",IF(VLOOKUP(A227,#REF!,5,FALSE)=0,"",VLOOKUP(A227,#REF!,5,FALSE)))</f>
        <v>#REF!</v>
      </c>
      <c r="F227" s="10" t="e">
        <f>IF(A227="","",IF(VLOOKUP(A227,#REF!,4,FALSE)=0,"",VLOOKUP(A227,#REF!,4,FALSE)))</f>
        <v>#REF!</v>
      </c>
      <c r="G227" s="11" t="e">
        <f>IF($A227="","",VLOOKUP($A227,#REF!,G$3+6,FALSE))</f>
        <v>#REF!</v>
      </c>
      <c r="H227" s="11" t="e">
        <f>IF($A227="","",VLOOKUP($A227,#REF!,H$3+6,FALSE))</f>
        <v>#REF!</v>
      </c>
      <c r="I227" s="11" t="e">
        <f>IF($A227="","",VLOOKUP($A227,#REF!,I$3+6,FALSE))</f>
        <v>#REF!</v>
      </c>
      <c r="J227" s="11" t="e">
        <f>IF($A227="","",VLOOKUP($A227,#REF!,J$3+6,FALSE))</f>
        <v>#REF!</v>
      </c>
      <c r="K227" s="11" t="e">
        <f>IF($A227="","",VLOOKUP($A227,#REF!,K$3+6,FALSE))</f>
        <v>#REF!</v>
      </c>
      <c r="L227" s="11" t="e">
        <f>IF($A227="","",VLOOKUP($A227,#REF!,L$3+6,FALSE))</f>
        <v>#REF!</v>
      </c>
      <c r="M227" s="11" t="e">
        <f>IF($A227="","",VLOOKUP($A227,#REF!,M$3+6,FALSE))</f>
        <v>#REF!</v>
      </c>
      <c r="N227" s="11" t="e">
        <f>IF($A227="","",VLOOKUP($A227,#REF!,N$3+6,FALSE))</f>
        <v>#REF!</v>
      </c>
      <c r="O227" s="11" t="e">
        <f>IF($A227="","",VLOOKUP($A227,#REF!,O$3+6,FALSE))</f>
        <v>#REF!</v>
      </c>
      <c r="P227" s="11" t="e">
        <f>IF($A227="","",VLOOKUP($A227,#REF!,P$3+6,FALSE))</f>
        <v>#REF!</v>
      </c>
      <c r="Q227" s="11" t="e">
        <f>IF($A227="","",VLOOKUP($A227,#REF!,Q$3+6,FALSE))</f>
        <v>#REF!</v>
      </c>
      <c r="R227" s="11" t="e">
        <f>IF($A227="","",VLOOKUP($A227,#REF!,R$3+6,FALSE))</f>
        <v>#REF!</v>
      </c>
      <c r="S227" s="11" t="e">
        <f>IF($A227="","",VLOOKUP($A227,#REF!,S$3+6,FALSE))</f>
        <v>#REF!</v>
      </c>
      <c r="T227" s="11" t="e">
        <f>IF($A227="","",VLOOKUP($A227,#REF!,T$3+6,FALSE))</f>
        <v>#REF!</v>
      </c>
      <c r="U227" s="11" t="e">
        <f>IF($A227="","",VLOOKUP($A227,#REF!,U$3+6,FALSE))</f>
        <v>#REF!</v>
      </c>
      <c r="V227" s="11" t="e">
        <f>IF($A227="","",VLOOKUP($A227,#REF!,V$3+6,FALSE))</f>
        <v>#REF!</v>
      </c>
      <c r="W227" s="11" t="e">
        <f>IF($A227="","",VLOOKUP($A227,#REF!,W$3+6,FALSE))</f>
        <v>#REF!</v>
      </c>
      <c r="X227" s="11" t="e">
        <f>IF($A227="","",VLOOKUP($A227,#REF!,X$3+6,FALSE))</f>
        <v>#REF!</v>
      </c>
      <c r="Y227" s="11" t="e">
        <f t="shared" si="15"/>
        <v>#REF!</v>
      </c>
      <c r="AA227" s="11"/>
      <c r="AD227" t="e">
        <f t="shared" si="16"/>
        <v>#REF!</v>
      </c>
      <c r="AE227" t="e">
        <f t="shared" si="17"/>
        <v>#REF!</v>
      </c>
      <c r="AF227" t="e">
        <f t="shared" si="18"/>
        <v>#REF!</v>
      </c>
      <c r="AG227" t="e">
        <f t="shared" si="19"/>
        <v>#REF!</v>
      </c>
    </row>
    <row r="228" spans="1:33" x14ac:dyDescent="0.25">
      <c r="A228" t="e">
        <f>IF(#REF!="","",#REF!)</f>
        <v>#REF!</v>
      </c>
      <c r="B228" s="10">
        <v>225</v>
      </c>
      <c r="C228" s="10" t="e">
        <f>IF(A228="","",IF(VLOOKUP(A228,#REF!,2,FALSE)=0,"",VLOOKUP(A228,#REF!,2,FALSE)))</f>
        <v>#REF!</v>
      </c>
      <c r="D228" s="10" t="e">
        <f>IF(A228="","",IF(VLOOKUP(A228,#REF!,3,FALSE)=0,"",VLOOKUP(A228,#REF!,3,FALSE)))</f>
        <v>#REF!</v>
      </c>
      <c r="E228" s="10" t="e">
        <f>IF(A228="","",IF(VLOOKUP(A228,#REF!,5,FALSE)=0,"",VLOOKUP(A228,#REF!,5,FALSE)))</f>
        <v>#REF!</v>
      </c>
      <c r="F228" s="10" t="e">
        <f>IF(A228="","",IF(VLOOKUP(A228,#REF!,4,FALSE)=0,"",VLOOKUP(A228,#REF!,4,FALSE)))</f>
        <v>#REF!</v>
      </c>
      <c r="G228" s="11" t="e">
        <f>IF($A228="","",VLOOKUP($A228,#REF!,G$3+6,FALSE))</f>
        <v>#REF!</v>
      </c>
      <c r="H228" s="11" t="e">
        <f>IF($A228="","",VLOOKUP($A228,#REF!,H$3+6,FALSE))</f>
        <v>#REF!</v>
      </c>
      <c r="I228" s="11" t="e">
        <f>IF($A228="","",VLOOKUP($A228,#REF!,I$3+6,FALSE))</f>
        <v>#REF!</v>
      </c>
      <c r="J228" s="11" t="e">
        <f>IF($A228="","",VLOOKUP($A228,#REF!,J$3+6,FALSE))</f>
        <v>#REF!</v>
      </c>
      <c r="K228" s="11" t="e">
        <f>IF($A228="","",VLOOKUP($A228,#REF!,K$3+6,FALSE))</f>
        <v>#REF!</v>
      </c>
      <c r="L228" s="11" t="e">
        <f>IF($A228="","",VLOOKUP($A228,#REF!,L$3+6,FALSE))</f>
        <v>#REF!</v>
      </c>
      <c r="M228" s="11" t="e">
        <f>IF($A228="","",VLOOKUP($A228,#REF!,M$3+6,FALSE))</f>
        <v>#REF!</v>
      </c>
      <c r="N228" s="11" t="e">
        <f>IF($A228="","",VLOOKUP($A228,#REF!,N$3+6,FALSE))</f>
        <v>#REF!</v>
      </c>
      <c r="O228" s="11" t="e">
        <f>IF($A228="","",VLOOKUP($A228,#REF!,O$3+6,FALSE))</f>
        <v>#REF!</v>
      </c>
      <c r="P228" s="11" t="e">
        <f>IF($A228="","",VLOOKUP($A228,#REF!,P$3+6,FALSE))</f>
        <v>#REF!</v>
      </c>
      <c r="Q228" s="11" t="e">
        <f>IF($A228="","",VLOOKUP($A228,#REF!,Q$3+6,FALSE))</f>
        <v>#REF!</v>
      </c>
      <c r="R228" s="11" t="e">
        <f>IF($A228="","",VLOOKUP($A228,#REF!,R$3+6,FALSE))</f>
        <v>#REF!</v>
      </c>
      <c r="S228" s="11" t="e">
        <f>IF($A228="","",VLOOKUP($A228,#REF!,S$3+6,FALSE))</f>
        <v>#REF!</v>
      </c>
      <c r="T228" s="11" t="e">
        <f>IF($A228="","",VLOOKUP($A228,#REF!,T$3+6,FALSE))</f>
        <v>#REF!</v>
      </c>
      <c r="U228" s="11" t="e">
        <f>IF($A228="","",VLOOKUP($A228,#REF!,U$3+6,FALSE))</f>
        <v>#REF!</v>
      </c>
      <c r="V228" s="11" t="e">
        <f>IF($A228="","",VLOOKUP($A228,#REF!,V$3+6,FALSE))</f>
        <v>#REF!</v>
      </c>
      <c r="W228" s="11" t="e">
        <f>IF($A228="","",VLOOKUP($A228,#REF!,W$3+6,FALSE))</f>
        <v>#REF!</v>
      </c>
      <c r="X228" s="11" t="e">
        <f>IF($A228="","",VLOOKUP($A228,#REF!,X$3+6,FALSE))</f>
        <v>#REF!</v>
      </c>
      <c r="Y228" s="11" t="e">
        <f t="shared" si="15"/>
        <v>#REF!</v>
      </c>
      <c r="AA228" s="11"/>
      <c r="AD228" t="e">
        <f t="shared" si="16"/>
        <v>#REF!</v>
      </c>
      <c r="AE228" t="e">
        <f t="shared" si="17"/>
        <v>#REF!</v>
      </c>
      <c r="AF228" t="e">
        <f t="shared" si="18"/>
        <v>#REF!</v>
      </c>
      <c r="AG228" t="e">
        <f t="shared" si="19"/>
        <v>#REF!</v>
      </c>
    </row>
    <row r="229" spans="1:33" x14ac:dyDescent="0.25">
      <c r="A229" t="e">
        <f>IF(#REF!="","",#REF!)</f>
        <v>#REF!</v>
      </c>
      <c r="B229" s="10">
        <v>226</v>
      </c>
      <c r="C229" s="10" t="e">
        <f>IF(A229="","",IF(VLOOKUP(A229,#REF!,2,FALSE)=0,"",VLOOKUP(A229,#REF!,2,FALSE)))</f>
        <v>#REF!</v>
      </c>
      <c r="D229" s="10" t="e">
        <f>IF(A229="","",IF(VLOOKUP(A229,#REF!,3,FALSE)=0,"",VLOOKUP(A229,#REF!,3,FALSE)))</f>
        <v>#REF!</v>
      </c>
      <c r="E229" s="10" t="e">
        <f>IF(A229="","",IF(VLOOKUP(A229,#REF!,5,FALSE)=0,"",VLOOKUP(A229,#REF!,5,FALSE)))</f>
        <v>#REF!</v>
      </c>
      <c r="F229" s="10" t="e">
        <f>IF(A229="","",IF(VLOOKUP(A229,#REF!,4,FALSE)=0,"",VLOOKUP(A229,#REF!,4,FALSE)))</f>
        <v>#REF!</v>
      </c>
      <c r="G229" s="11" t="e">
        <f>IF($A229="","",VLOOKUP($A229,#REF!,G$3+6,FALSE))</f>
        <v>#REF!</v>
      </c>
      <c r="H229" s="11" t="e">
        <f>IF($A229="","",VLOOKUP($A229,#REF!,H$3+6,FALSE))</f>
        <v>#REF!</v>
      </c>
      <c r="I229" s="11" t="e">
        <f>IF($A229="","",VLOOKUP($A229,#REF!,I$3+6,FALSE))</f>
        <v>#REF!</v>
      </c>
      <c r="J229" s="11" t="e">
        <f>IF($A229="","",VLOOKUP($A229,#REF!,J$3+6,FALSE))</f>
        <v>#REF!</v>
      </c>
      <c r="K229" s="11" t="e">
        <f>IF($A229="","",VLOOKUP($A229,#REF!,K$3+6,FALSE))</f>
        <v>#REF!</v>
      </c>
      <c r="L229" s="11" t="e">
        <f>IF($A229="","",VLOOKUP($A229,#REF!,L$3+6,FALSE))</f>
        <v>#REF!</v>
      </c>
      <c r="M229" s="11" t="e">
        <f>IF($A229="","",VLOOKUP($A229,#REF!,M$3+6,FALSE))</f>
        <v>#REF!</v>
      </c>
      <c r="N229" s="11" t="e">
        <f>IF($A229="","",VLOOKUP($A229,#REF!,N$3+6,FALSE))</f>
        <v>#REF!</v>
      </c>
      <c r="O229" s="11" t="e">
        <f>IF($A229="","",VLOOKUP($A229,#REF!,O$3+6,FALSE))</f>
        <v>#REF!</v>
      </c>
      <c r="P229" s="11" t="e">
        <f>IF($A229="","",VLOOKUP($A229,#REF!,P$3+6,FALSE))</f>
        <v>#REF!</v>
      </c>
      <c r="Q229" s="11" t="e">
        <f>IF($A229="","",VLOOKUP($A229,#REF!,Q$3+6,FALSE))</f>
        <v>#REF!</v>
      </c>
      <c r="R229" s="11" t="e">
        <f>IF($A229="","",VLOOKUP($A229,#REF!,R$3+6,FALSE))</f>
        <v>#REF!</v>
      </c>
      <c r="S229" s="11" t="e">
        <f>IF($A229="","",VLOOKUP($A229,#REF!,S$3+6,FALSE))</f>
        <v>#REF!</v>
      </c>
      <c r="T229" s="11" t="e">
        <f>IF($A229="","",VLOOKUP($A229,#REF!,T$3+6,FALSE))</f>
        <v>#REF!</v>
      </c>
      <c r="U229" s="11" t="e">
        <f>IF($A229="","",VLOOKUP($A229,#REF!,U$3+6,FALSE))</f>
        <v>#REF!</v>
      </c>
      <c r="V229" s="11" t="e">
        <f>IF($A229="","",VLOOKUP($A229,#REF!,V$3+6,FALSE))</f>
        <v>#REF!</v>
      </c>
      <c r="W229" s="11" t="e">
        <f>IF($A229="","",VLOOKUP($A229,#REF!,W$3+6,FALSE))</f>
        <v>#REF!</v>
      </c>
      <c r="X229" s="11" t="e">
        <f>IF($A229="","",VLOOKUP($A229,#REF!,X$3+6,FALSE))</f>
        <v>#REF!</v>
      </c>
      <c r="Y229" s="11" t="e">
        <f t="shared" si="15"/>
        <v>#REF!</v>
      </c>
      <c r="AA229" s="11"/>
      <c r="AD229" t="e">
        <f t="shared" si="16"/>
        <v>#REF!</v>
      </c>
      <c r="AE229" t="e">
        <f t="shared" si="17"/>
        <v>#REF!</v>
      </c>
      <c r="AF229" t="e">
        <f t="shared" si="18"/>
        <v>#REF!</v>
      </c>
      <c r="AG229" t="e">
        <f t="shared" si="19"/>
        <v>#REF!</v>
      </c>
    </row>
    <row r="230" spans="1:33" x14ac:dyDescent="0.25">
      <c r="A230" t="e">
        <f>IF(#REF!="","",#REF!)</f>
        <v>#REF!</v>
      </c>
      <c r="B230" s="10">
        <v>227</v>
      </c>
      <c r="C230" s="10" t="e">
        <f>IF(A230="","",IF(VLOOKUP(A230,#REF!,2,FALSE)=0,"",VLOOKUP(A230,#REF!,2,FALSE)))</f>
        <v>#REF!</v>
      </c>
      <c r="D230" s="10" t="e">
        <f>IF(A230="","",IF(VLOOKUP(A230,#REF!,3,FALSE)=0,"",VLOOKUP(A230,#REF!,3,FALSE)))</f>
        <v>#REF!</v>
      </c>
      <c r="E230" s="10" t="e">
        <f>IF(A230="","",IF(VLOOKUP(A230,#REF!,5,FALSE)=0,"",VLOOKUP(A230,#REF!,5,FALSE)))</f>
        <v>#REF!</v>
      </c>
      <c r="F230" s="10" t="e">
        <f>IF(A230="","",IF(VLOOKUP(A230,#REF!,4,FALSE)=0,"",VLOOKUP(A230,#REF!,4,FALSE)))</f>
        <v>#REF!</v>
      </c>
      <c r="G230" s="11" t="e">
        <f>IF($A230="","",VLOOKUP($A230,#REF!,G$3+6,FALSE))</f>
        <v>#REF!</v>
      </c>
      <c r="H230" s="11" t="e">
        <f>IF($A230="","",VLOOKUP($A230,#REF!,H$3+6,FALSE))</f>
        <v>#REF!</v>
      </c>
      <c r="I230" s="11" t="e">
        <f>IF($A230="","",VLOOKUP($A230,#REF!,I$3+6,FALSE))</f>
        <v>#REF!</v>
      </c>
      <c r="J230" s="11" t="e">
        <f>IF($A230="","",VLOOKUP($A230,#REF!,J$3+6,FALSE))</f>
        <v>#REF!</v>
      </c>
      <c r="K230" s="11" t="e">
        <f>IF($A230="","",VLOOKUP($A230,#REF!,K$3+6,FALSE))</f>
        <v>#REF!</v>
      </c>
      <c r="L230" s="11" t="e">
        <f>IF($A230="","",VLOOKUP($A230,#REF!,L$3+6,FALSE))</f>
        <v>#REF!</v>
      </c>
      <c r="M230" s="11" t="e">
        <f>IF($A230="","",VLOOKUP($A230,#REF!,M$3+6,FALSE))</f>
        <v>#REF!</v>
      </c>
      <c r="N230" s="11" t="e">
        <f>IF($A230="","",VLOOKUP($A230,#REF!,N$3+6,FALSE))</f>
        <v>#REF!</v>
      </c>
      <c r="O230" s="11" t="e">
        <f>IF($A230="","",VLOOKUP($A230,#REF!,O$3+6,FALSE))</f>
        <v>#REF!</v>
      </c>
      <c r="P230" s="11" t="e">
        <f>IF($A230="","",VLOOKUP($A230,#REF!,P$3+6,FALSE))</f>
        <v>#REF!</v>
      </c>
      <c r="Q230" s="11" t="e">
        <f>IF($A230="","",VLOOKUP($A230,#REF!,Q$3+6,FALSE))</f>
        <v>#REF!</v>
      </c>
      <c r="R230" s="11" t="e">
        <f>IF($A230="","",VLOOKUP($A230,#REF!,R$3+6,FALSE))</f>
        <v>#REF!</v>
      </c>
      <c r="S230" s="11" t="e">
        <f>IF($A230="","",VLOOKUP($A230,#REF!,S$3+6,FALSE))</f>
        <v>#REF!</v>
      </c>
      <c r="T230" s="11" t="e">
        <f>IF($A230="","",VLOOKUP($A230,#REF!,T$3+6,FALSE))</f>
        <v>#REF!</v>
      </c>
      <c r="U230" s="11" t="e">
        <f>IF($A230="","",VLOOKUP($A230,#REF!,U$3+6,FALSE))</f>
        <v>#REF!</v>
      </c>
      <c r="V230" s="11" t="e">
        <f>IF($A230="","",VLOOKUP($A230,#REF!,V$3+6,FALSE))</f>
        <v>#REF!</v>
      </c>
      <c r="W230" s="11" t="e">
        <f>IF($A230="","",VLOOKUP($A230,#REF!,W$3+6,FALSE))</f>
        <v>#REF!</v>
      </c>
      <c r="X230" s="11" t="e">
        <f>IF($A230="","",VLOOKUP($A230,#REF!,X$3+6,FALSE))</f>
        <v>#REF!</v>
      </c>
      <c r="Y230" s="11" t="e">
        <f t="shared" si="15"/>
        <v>#REF!</v>
      </c>
      <c r="AA230" s="11"/>
      <c r="AD230" t="e">
        <f t="shared" si="16"/>
        <v>#REF!</v>
      </c>
      <c r="AE230" t="e">
        <f t="shared" si="17"/>
        <v>#REF!</v>
      </c>
      <c r="AF230" t="e">
        <f t="shared" si="18"/>
        <v>#REF!</v>
      </c>
      <c r="AG230" t="e">
        <f t="shared" si="19"/>
        <v>#REF!</v>
      </c>
    </row>
    <row r="231" spans="1:33" x14ac:dyDescent="0.25">
      <c r="A231" t="e">
        <f>IF(#REF!="","",#REF!)</f>
        <v>#REF!</v>
      </c>
      <c r="B231" s="10">
        <v>228</v>
      </c>
      <c r="C231" s="10" t="e">
        <f>IF(A231="","",IF(VLOOKUP(A231,#REF!,2,FALSE)=0,"",VLOOKUP(A231,#REF!,2,FALSE)))</f>
        <v>#REF!</v>
      </c>
      <c r="D231" s="10" t="e">
        <f>IF(A231="","",IF(VLOOKUP(A231,#REF!,3,FALSE)=0,"",VLOOKUP(A231,#REF!,3,FALSE)))</f>
        <v>#REF!</v>
      </c>
      <c r="E231" s="10" t="e">
        <f>IF(A231="","",IF(VLOOKUP(A231,#REF!,5,FALSE)=0,"",VLOOKUP(A231,#REF!,5,FALSE)))</f>
        <v>#REF!</v>
      </c>
      <c r="F231" s="10" t="e">
        <f>IF(A231="","",IF(VLOOKUP(A231,#REF!,4,FALSE)=0,"",VLOOKUP(A231,#REF!,4,FALSE)))</f>
        <v>#REF!</v>
      </c>
      <c r="G231" s="11" t="e">
        <f>IF($A231="","",VLOOKUP($A231,#REF!,G$3+6,FALSE))</f>
        <v>#REF!</v>
      </c>
      <c r="H231" s="11" t="e">
        <f>IF($A231="","",VLOOKUP($A231,#REF!,H$3+6,FALSE))</f>
        <v>#REF!</v>
      </c>
      <c r="I231" s="11" t="e">
        <f>IF($A231="","",VLOOKUP($A231,#REF!,I$3+6,FALSE))</f>
        <v>#REF!</v>
      </c>
      <c r="J231" s="11" t="e">
        <f>IF($A231="","",VLOOKUP($A231,#REF!,J$3+6,FALSE))</f>
        <v>#REF!</v>
      </c>
      <c r="K231" s="11" t="e">
        <f>IF($A231="","",VLOOKUP($A231,#REF!,K$3+6,FALSE))</f>
        <v>#REF!</v>
      </c>
      <c r="L231" s="11" t="e">
        <f>IF($A231="","",VLOOKUP($A231,#REF!,L$3+6,FALSE))</f>
        <v>#REF!</v>
      </c>
      <c r="M231" s="11" t="e">
        <f>IF($A231="","",VLOOKUP($A231,#REF!,M$3+6,FALSE))</f>
        <v>#REF!</v>
      </c>
      <c r="N231" s="11" t="e">
        <f>IF($A231="","",VLOOKUP($A231,#REF!,N$3+6,FALSE))</f>
        <v>#REF!</v>
      </c>
      <c r="O231" s="11" t="e">
        <f>IF($A231="","",VLOOKUP($A231,#REF!,O$3+6,FALSE))</f>
        <v>#REF!</v>
      </c>
      <c r="P231" s="11" t="e">
        <f>IF($A231="","",VLOOKUP($A231,#REF!,P$3+6,FALSE))</f>
        <v>#REF!</v>
      </c>
      <c r="Q231" s="11" t="e">
        <f>IF($A231="","",VLOOKUP($A231,#REF!,Q$3+6,FALSE))</f>
        <v>#REF!</v>
      </c>
      <c r="R231" s="11" t="e">
        <f>IF($A231="","",VLOOKUP($A231,#REF!,R$3+6,FALSE))</f>
        <v>#REF!</v>
      </c>
      <c r="S231" s="11" t="e">
        <f>IF($A231="","",VLOOKUP($A231,#REF!,S$3+6,FALSE))</f>
        <v>#REF!</v>
      </c>
      <c r="T231" s="11" t="e">
        <f>IF($A231="","",VLOOKUP($A231,#REF!,T$3+6,FALSE))</f>
        <v>#REF!</v>
      </c>
      <c r="U231" s="11" t="e">
        <f>IF($A231="","",VLOOKUP($A231,#REF!,U$3+6,FALSE))</f>
        <v>#REF!</v>
      </c>
      <c r="V231" s="11" t="e">
        <f>IF($A231="","",VLOOKUP($A231,#REF!,V$3+6,FALSE))</f>
        <v>#REF!</v>
      </c>
      <c r="W231" s="11" t="e">
        <f>IF($A231="","",VLOOKUP($A231,#REF!,W$3+6,FALSE))</f>
        <v>#REF!</v>
      </c>
      <c r="X231" s="11" t="e">
        <f>IF($A231="","",VLOOKUP($A231,#REF!,X$3+6,FALSE))</f>
        <v>#REF!</v>
      </c>
      <c r="Y231" s="11" t="e">
        <f t="shared" si="15"/>
        <v>#REF!</v>
      </c>
      <c r="AA231" s="11"/>
      <c r="AD231" t="e">
        <f t="shared" si="16"/>
        <v>#REF!</v>
      </c>
      <c r="AE231" t="e">
        <f t="shared" si="17"/>
        <v>#REF!</v>
      </c>
      <c r="AF231" t="e">
        <f t="shared" si="18"/>
        <v>#REF!</v>
      </c>
      <c r="AG231" t="e">
        <f t="shared" si="19"/>
        <v>#REF!</v>
      </c>
    </row>
    <row r="232" spans="1:33" x14ac:dyDescent="0.25">
      <c r="A232" t="e">
        <f>IF(#REF!="","",#REF!)</f>
        <v>#REF!</v>
      </c>
      <c r="B232" s="10">
        <v>229</v>
      </c>
      <c r="C232" s="10" t="e">
        <f>IF(A232="","",IF(VLOOKUP(A232,#REF!,2,FALSE)=0,"",VLOOKUP(A232,#REF!,2,FALSE)))</f>
        <v>#REF!</v>
      </c>
      <c r="D232" s="10" t="e">
        <f>IF(A232="","",IF(VLOOKUP(A232,#REF!,3,FALSE)=0,"",VLOOKUP(A232,#REF!,3,FALSE)))</f>
        <v>#REF!</v>
      </c>
      <c r="E232" s="10" t="e">
        <f>IF(A232="","",IF(VLOOKUP(A232,#REF!,5,FALSE)=0,"",VLOOKUP(A232,#REF!,5,FALSE)))</f>
        <v>#REF!</v>
      </c>
      <c r="F232" s="10" t="e">
        <f>IF(A232="","",IF(VLOOKUP(A232,#REF!,4,FALSE)=0,"",VLOOKUP(A232,#REF!,4,FALSE)))</f>
        <v>#REF!</v>
      </c>
      <c r="G232" s="11" t="e">
        <f>IF($A232="","",VLOOKUP($A232,#REF!,G$3+6,FALSE))</f>
        <v>#REF!</v>
      </c>
      <c r="H232" s="11" t="e">
        <f>IF($A232="","",VLOOKUP($A232,#REF!,H$3+6,FALSE))</f>
        <v>#REF!</v>
      </c>
      <c r="I232" s="11" t="e">
        <f>IF($A232="","",VLOOKUP($A232,#REF!,I$3+6,FALSE))</f>
        <v>#REF!</v>
      </c>
      <c r="J232" s="11" t="e">
        <f>IF($A232="","",VLOOKUP($A232,#REF!,J$3+6,FALSE))</f>
        <v>#REF!</v>
      </c>
      <c r="K232" s="11" t="e">
        <f>IF($A232="","",VLOOKUP($A232,#REF!,K$3+6,FALSE))</f>
        <v>#REF!</v>
      </c>
      <c r="L232" s="11" t="e">
        <f>IF($A232="","",VLOOKUP($A232,#REF!,L$3+6,FALSE))</f>
        <v>#REF!</v>
      </c>
      <c r="M232" s="11" t="e">
        <f>IF($A232="","",VLOOKUP($A232,#REF!,M$3+6,FALSE))</f>
        <v>#REF!</v>
      </c>
      <c r="N232" s="11" t="e">
        <f>IF($A232="","",VLOOKUP($A232,#REF!,N$3+6,FALSE))</f>
        <v>#REF!</v>
      </c>
      <c r="O232" s="11" t="e">
        <f>IF($A232="","",VLOOKUP($A232,#REF!,O$3+6,FALSE))</f>
        <v>#REF!</v>
      </c>
      <c r="P232" s="11" t="e">
        <f>IF($A232="","",VLOOKUP($A232,#REF!,P$3+6,FALSE))</f>
        <v>#REF!</v>
      </c>
      <c r="Q232" s="11" t="e">
        <f>IF($A232="","",VLOOKUP($A232,#REF!,Q$3+6,FALSE))</f>
        <v>#REF!</v>
      </c>
      <c r="R232" s="11" t="e">
        <f>IF($A232="","",VLOOKUP($A232,#REF!,R$3+6,FALSE))</f>
        <v>#REF!</v>
      </c>
      <c r="S232" s="11" t="e">
        <f>IF($A232="","",VLOOKUP($A232,#REF!,S$3+6,FALSE))</f>
        <v>#REF!</v>
      </c>
      <c r="T232" s="11" t="e">
        <f>IF($A232="","",VLOOKUP($A232,#REF!,T$3+6,FALSE))</f>
        <v>#REF!</v>
      </c>
      <c r="U232" s="11" t="e">
        <f>IF($A232="","",VLOOKUP($A232,#REF!,U$3+6,FALSE))</f>
        <v>#REF!</v>
      </c>
      <c r="V232" s="11" t="e">
        <f>IF($A232="","",VLOOKUP($A232,#REF!,V$3+6,FALSE))</f>
        <v>#REF!</v>
      </c>
      <c r="W232" s="11" t="e">
        <f>IF($A232="","",VLOOKUP($A232,#REF!,W$3+6,FALSE))</f>
        <v>#REF!</v>
      </c>
      <c r="X232" s="11" t="e">
        <f>IF($A232="","",VLOOKUP($A232,#REF!,X$3+6,FALSE))</f>
        <v>#REF!</v>
      </c>
      <c r="Y232" s="11" t="e">
        <f t="shared" si="15"/>
        <v>#REF!</v>
      </c>
      <c r="AA232" s="11"/>
      <c r="AD232" t="e">
        <f t="shared" si="16"/>
        <v>#REF!</v>
      </c>
      <c r="AE232" t="e">
        <f t="shared" si="17"/>
        <v>#REF!</v>
      </c>
      <c r="AF232" t="e">
        <f t="shared" si="18"/>
        <v>#REF!</v>
      </c>
      <c r="AG232" t="e">
        <f t="shared" si="19"/>
        <v>#REF!</v>
      </c>
    </row>
    <row r="233" spans="1:33" x14ac:dyDescent="0.25">
      <c r="A233" t="e">
        <f>IF(#REF!="","",#REF!)</f>
        <v>#REF!</v>
      </c>
      <c r="B233" s="10">
        <v>230</v>
      </c>
      <c r="C233" s="10" t="e">
        <f>IF(A233="","",IF(VLOOKUP(A233,#REF!,2,FALSE)=0,"",VLOOKUP(A233,#REF!,2,FALSE)))</f>
        <v>#REF!</v>
      </c>
      <c r="D233" s="10" t="e">
        <f>IF(A233="","",IF(VLOOKUP(A233,#REF!,3,FALSE)=0,"",VLOOKUP(A233,#REF!,3,FALSE)))</f>
        <v>#REF!</v>
      </c>
      <c r="E233" s="10" t="e">
        <f>IF(A233="","",IF(VLOOKUP(A233,#REF!,5,FALSE)=0,"",VLOOKUP(A233,#REF!,5,FALSE)))</f>
        <v>#REF!</v>
      </c>
      <c r="F233" s="10" t="e">
        <f>IF(A233="","",IF(VLOOKUP(A233,#REF!,4,FALSE)=0,"",VLOOKUP(A233,#REF!,4,FALSE)))</f>
        <v>#REF!</v>
      </c>
      <c r="G233" s="11" t="e">
        <f>IF($A233="","",VLOOKUP($A233,#REF!,G$3+6,FALSE))</f>
        <v>#REF!</v>
      </c>
      <c r="H233" s="11" t="e">
        <f>IF($A233="","",VLOOKUP($A233,#REF!,H$3+6,FALSE))</f>
        <v>#REF!</v>
      </c>
      <c r="I233" s="11" t="e">
        <f>IF($A233="","",VLOOKUP($A233,#REF!,I$3+6,FALSE))</f>
        <v>#REF!</v>
      </c>
      <c r="J233" s="11" t="e">
        <f>IF($A233="","",VLOOKUP($A233,#REF!,J$3+6,FALSE))</f>
        <v>#REF!</v>
      </c>
      <c r="K233" s="11" t="e">
        <f>IF($A233="","",VLOOKUP($A233,#REF!,K$3+6,FALSE))</f>
        <v>#REF!</v>
      </c>
      <c r="L233" s="11" t="e">
        <f>IF($A233="","",VLOOKUP($A233,#REF!,L$3+6,FALSE))</f>
        <v>#REF!</v>
      </c>
      <c r="M233" s="11" t="e">
        <f>IF($A233="","",VLOOKUP($A233,#REF!,M$3+6,FALSE))</f>
        <v>#REF!</v>
      </c>
      <c r="N233" s="11" t="e">
        <f>IF($A233="","",VLOOKUP($A233,#REF!,N$3+6,FALSE))</f>
        <v>#REF!</v>
      </c>
      <c r="O233" s="11" t="e">
        <f>IF($A233="","",VLOOKUP($A233,#REF!,O$3+6,FALSE))</f>
        <v>#REF!</v>
      </c>
      <c r="P233" s="11" t="e">
        <f>IF($A233="","",VLOOKUP($A233,#REF!,P$3+6,FALSE))</f>
        <v>#REF!</v>
      </c>
      <c r="Q233" s="11" t="e">
        <f>IF($A233="","",VLOOKUP($A233,#REF!,Q$3+6,FALSE))</f>
        <v>#REF!</v>
      </c>
      <c r="R233" s="11" t="e">
        <f>IF($A233="","",VLOOKUP($A233,#REF!,R$3+6,FALSE))</f>
        <v>#REF!</v>
      </c>
      <c r="S233" s="11" t="e">
        <f>IF($A233="","",VLOOKUP($A233,#REF!,S$3+6,FALSE))</f>
        <v>#REF!</v>
      </c>
      <c r="T233" s="11" t="e">
        <f>IF($A233="","",VLOOKUP($A233,#REF!,T$3+6,FALSE))</f>
        <v>#REF!</v>
      </c>
      <c r="U233" s="11" t="e">
        <f>IF($A233="","",VLOOKUP($A233,#REF!,U$3+6,FALSE))</f>
        <v>#REF!</v>
      </c>
      <c r="V233" s="11" t="e">
        <f>IF($A233="","",VLOOKUP($A233,#REF!,V$3+6,FALSE))</f>
        <v>#REF!</v>
      </c>
      <c r="W233" s="11" t="e">
        <f>IF($A233="","",VLOOKUP($A233,#REF!,W$3+6,FALSE))</f>
        <v>#REF!</v>
      </c>
      <c r="X233" s="11" t="e">
        <f>IF($A233="","",VLOOKUP($A233,#REF!,X$3+6,FALSE))</f>
        <v>#REF!</v>
      </c>
      <c r="Y233" s="11" t="e">
        <f t="shared" si="15"/>
        <v>#REF!</v>
      </c>
      <c r="AA233" s="11"/>
      <c r="AD233" t="e">
        <f t="shared" si="16"/>
        <v>#REF!</v>
      </c>
      <c r="AE233" t="e">
        <f t="shared" si="17"/>
        <v>#REF!</v>
      </c>
      <c r="AF233" t="e">
        <f t="shared" si="18"/>
        <v>#REF!</v>
      </c>
      <c r="AG233" t="e">
        <f t="shared" si="19"/>
        <v>#REF!</v>
      </c>
    </row>
    <row r="234" spans="1:33" x14ac:dyDescent="0.25">
      <c r="A234" t="e">
        <f>IF(#REF!="","",#REF!)</f>
        <v>#REF!</v>
      </c>
      <c r="B234" s="10">
        <v>231</v>
      </c>
      <c r="C234" s="10" t="e">
        <f>IF(A234="","",IF(VLOOKUP(A234,#REF!,2,FALSE)=0,"",VLOOKUP(A234,#REF!,2,FALSE)))</f>
        <v>#REF!</v>
      </c>
      <c r="D234" s="10" t="e">
        <f>IF(A234="","",IF(VLOOKUP(A234,#REF!,3,FALSE)=0,"",VLOOKUP(A234,#REF!,3,FALSE)))</f>
        <v>#REF!</v>
      </c>
      <c r="E234" s="10" t="e">
        <f>IF(A234="","",IF(VLOOKUP(A234,#REF!,5,FALSE)=0,"",VLOOKUP(A234,#REF!,5,FALSE)))</f>
        <v>#REF!</v>
      </c>
      <c r="F234" s="10" t="e">
        <f>IF(A234="","",IF(VLOOKUP(A234,#REF!,4,FALSE)=0,"",VLOOKUP(A234,#REF!,4,FALSE)))</f>
        <v>#REF!</v>
      </c>
      <c r="G234" s="11" t="e">
        <f>IF($A234="","",VLOOKUP($A234,#REF!,G$3+6,FALSE))</f>
        <v>#REF!</v>
      </c>
      <c r="H234" s="11" t="e">
        <f>IF($A234="","",VLOOKUP($A234,#REF!,H$3+6,FALSE))</f>
        <v>#REF!</v>
      </c>
      <c r="I234" s="11" t="e">
        <f>IF($A234="","",VLOOKUP($A234,#REF!,I$3+6,FALSE))</f>
        <v>#REF!</v>
      </c>
      <c r="J234" s="11" t="e">
        <f>IF($A234="","",VLOOKUP($A234,#REF!,J$3+6,FALSE))</f>
        <v>#REF!</v>
      </c>
      <c r="K234" s="11" t="e">
        <f>IF($A234="","",VLOOKUP($A234,#REF!,K$3+6,FALSE))</f>
        <v>#REF!</v>
      </c>
      <c r="L234" s="11" t="e">
        <f>IF($A234="","",VLOOKUP($A234,#REF!,L$3+6,FALSE))</f>
        <v>#REF!</v>
      </c>
      <c r="M234" s="11" t="e">
        <f>IF($A234="","",VLOOKUP($A234,#REF!,M$3+6,FALSE))</f>
        <v>#REF!</v>
      </c>
      <c r="N234" s="11" t="e">
        <f>IF($A234="","",VLOOKUP($A234,#REF!,N$3+6,FALSE))</f>
        <v>#REF!</v>
      </c>
      <c r="O234" s="11" t="e">
        <f>IF($A234="","",VLOOKUP($A234,#REF!,O$3+6,FALSE))</f>
        <v>#REF!</v>
      </c>
      <c r="P234" s="11" t="e">
        <f>IF($A234="","",VLOOKUP($A234,#REF!,P$3+6,FALSE))</f>
        <v>#REF!</v>
      </c>
      <c r="Q234" s="11" t="e">
        <f>IF($A234="","",VLOOKUP($A234,#REF!,Q$3+6,FALSE))</f>
        <v>#REF!</v>
      </c>
      <c r="R234" s="11" t="e">
        <f>IF($A234="","",VLOOKUP($A234,#REF!,R$3+6,FALSE))</f>
        <v>#REF!</v>
      </c>
      <c r="S234" s="11" t="e">
        <f>IF($A234="","",VLOOKUP($A234,#REF!,S$3+6,FALSE))</f>
        <v>#REF!</v>
      </c>
      <c r="T234" s="11" t="e">
        <f>IF($A234="","",VLOOKUP($A234,#REF!,T$3+6,FALSE))</f>
        <v>#REF!</v>
      </c>
      <c r="U234" s="11" t="e">
        <f>IF($A234="","",VLOOKUP($A234,#REF!,U$3+6,FALSE))</f>
        <v>#REF!</v>
      </c>
      <c r="V234" s="11" t="e">
        <f>IF($A234="","",VLOOKUP($A234,#REF!,V$3+6,FALSE))</f>
        <v>#REF!</v>
      </c>
      <c r="W234" s="11" t="e">
        <f>IF($A234="","",VLOOKUP($A234,#REF!,W$3+6,FALSE))</f>
        <v>#REF!</v>
      </c>
      <c r="X234" s="11" t="e">
        <f>IF($A234="","",VLOOKUP($A234,#REF!,X$3+6,FALSE))</f>
        <v>#REF!</v>
      </c>
      <c r="Y234" s="11" t="e">
        <f t="shared" si="15"/>
        <v>#REF!</v>
      </c>
      <c r="AA234" s="11"/>
      <c r="AD234" t="e">
        <f t="shared" si="16"/>
        <v>#REF!</v>
      </c>
      <c r="AE234" t="e">
        <f t="shared" si="17"/>
        <v>#REF!</v>
      </c>
      <c r="AF234" t="e">
        <f t="shared" si="18"/>
        <v>#REF!</v>
      </c>
      <c r="AG234" t="e">
        <f t="shared" si="19"/>
        <v>#REF!</v>
      </c>
    </row>
    <row r="235" spans="1:33" x14ac:dyDescent="0.25">
      <c r="A235" t="e">
        <f>IF(#REF!="","",#REF!)</f>
        <v>#REF!</v>
      </c>
      <c r="B235" s="10">
        <v>232</v>
      </c>
      <c r="C235" s="10" t="e">
        <f>IF(A235="","",IF(VLOOKUP(A235,#REF!,2,FALSE)=0,"",VLOOKUP(A235,#REF!,2,FALSE)))</f>
        <v>#REF!</v>
      </c>
      <c r="D235" s="10" t="e">
        <f>IF(A235="","",IF(VLOOKUP(A235,#REF!,3,FALSE)=0,"",VLOOKUP(A235,#REF!,3,FALSE)))</f>
        <v>#REF!</v>
      </c>
      <c r="E235" s="10" t="e">
        <f>IF(A235="","",IF(VLOOKUP(A235,#REF!,5,FALSE)=0,"",VLOOKUP(A235,#REF!,5,FALSE)))</f>
        <v>#REF!</v>
      </c>
      <c r="F235" s="10" t="e">
        <f>IF(A235="","",IF(VLOOKUP(A235,#REF!,4,FALSE)=0,"",VLOOKUP(A235,#REF!,4,FALSE)))</f>
        <v>#REF!</v>
      </c>
      <c r="G235" s="11" t="e">
        <f>IF($A235="","",VLOOKUP($A235,#REF!,G$3+6,FALSE))</f>
        <v>#REF!</v>
      </c>
      <c r="H235" s="11" t="e">
        <f>IF($A235="","",VLOOKUP($A235,#REF!,H$3+6,FALSE))</f>
        <v>#REF!</v>
      </c>
      <c r="I235" s="11" t="e">
        <f>IF($A235="","",VLOOKUP($A235,#REF!,I$3+6,FALSE))</f>
        <v>#REF!</v>
      </c>
      <c r="J235" s="11" t="e">
        <f>IF($A235="","",VLOOKUP($A235,#REF!,J$3+6,FALSE))</f>
        <v>#REF!</v>
      </c>
      <c r="K235" s="11" t="e">
        <f>IF($A235="","",VLOOKUP($A235,#REF!,K$3+6,FALSE))</f>
        <v>#REF!</v>
      </c>
      <c r="L235" s="11" t="e">
        <f>IF($A235="","",VLOOKUP($A235,#REF!,L$3+6,FALSE))</f>
        <v>#REF!</v>
      </c>
      <c r="M235" s="11" t="e">
        <f>IF($A235="","",VLOOKUP($A235,#REF!,M$3+6,FALSE))</f>
        <v>#REF!</v>
      </c>
      <c r="N235" s="11" t="e">
        <f>IF($A235="","",VLOOKUP($A235,#REF!,N$3+6,FALSE))</f>
        <v>#REF!</v>
      </c>
      <c r="O235" s="11" t="e">
        <f>IF($A235="","",VLOOKUP($A235,#REF!,O$3+6,FALSE))</f>
        <v>#REF!</v>
      </c>
      <c r="P235" s="11" t="e">
        <f>IF($A235="","",VLOOKUP($A235,#REF!,P$3+6,FALSE))</f>
        <v>#REF!</v>
      </c>
      <c r="Q235" s="11" t="e">
        <f>IF($A235="","",VLOOKUP($A235,#REF!,Q$3+6,FALSE))</f>
        <v>#REF!</v>
      </c>
      <c r="R235" s="11" t="e">
        <f>IF($A235="","",VLOOKUP($A235,#REF!,R$3+6,FALSE))</f>
        <v>#REF!</v>
      </c>
      <c r="S235" s="11" t="e">
        <f>IF($A235="","",VLOOKUP($A235,#REF!,S$3+6,FALSE))</f>
        <v>#REF!</v>
      </c>
      <c r="T235" s="11" t="e">
        <f>IF($A235="","",VLOOKUP($A235,#REF!,T$3+6,FALSE))</f>
        <v>#REF!</v>
      </c>
      <c r="U235" s="11" t="e">
        <f>IF($A235="","",VLOOKUP($A235,#REF!,U$3+6,FALSE))</f>
        <v>#REF!</v>
      </c>
      <c r="V235" s="11" t="e">
        <f>IF($A235="","",VLOOKUP($A235,#REF!,V$3+6,FALSE))</f>
        <v>#REF!</v>
      </c>
      <c r="W235" s="11" t="e">
        <f>IF($A235="","",VLOOKUP($A235,#REF!,W$3+6,FALSE))</f>
        <v>#REF!</v>
      </c>
      <c r="X235" s="11" t="e">
        <f>IF($A235="","",VLOOKUP($A235,#REF!,X$3+6,FALSE))</f>
        <v>#REF!</v>
      </c>
      <c r="Y235" s="11" t="e">
        <f t="shared" si="15"/>
        <v>#REF!</v>
      </c>
      <c r="AA235" s="11"/>
      <c r="AD235" t="e">
        <f t="shared" si="16"/>
        <v>#REF!</v>
      </c>
      <c r="AE235" t="e">
        <f t="shared" si="17"/>
        <v>#REF!</v>
      </c>
      <c r="AF235" t="e">
        <f t="shared" si="18"/>
        <v>#REF!</v>
      </c>
      <c r="AG235" t="e">
        <f t="shared" si="19"/>
        <v>#REF!</v>
      </c>
    </row>
    <row r="236" spans="1:33" x14ac:dyDescent="0.25">
      <c r="A236" t="e">
        <f>IF(#REF!="","",#REF!)</f>
        <v>#REF!</v>
      </c>
      <c r="B236" s="10">
        <v>233</v>
      </c>
      <c r="C236" s="10" t="e">
        <f>IF(A236="","",IF(VLOOKUP(A236,#REF!,2,FALSE)=0,"",VLOOKUP(A236,#REF!,2,FALSE)))</f>
        <v>#REF!</v>
      </c>
      <c r="D236" s="10" t="e">
        <f>IF(A236="","",IF(VLOOKUP(A236,#REF!,3,FALSE)=0,"",VLOOKUP(A236,#REF!,3,FALSE)))</f>
        <v>#REF!</v>
      </c>
      <c r="E236" s="10" t="e">
        <f>IF(A236="","",IF(VLOOKUP(A236,#REF!,5,FALSE)=0,"",VLOOKUP(A236,#REF!,5,FALSE)))</f>
        <v>#REF!</v>
      </c>
      <c r="F236" s="10" t="e">
        <f>IF(A236="","",IF(VLOOKUP(A236,#REF!,4,FALSE)=0,"",VLOOKUP(A236,#REF!,4,FALSE)))</f>
        <v>#REF!</v>
      </c>
      <c r="G236" s="11" t="e">
        <f>IF($A236="","",VLOOKUP($A236,#REF!,G$3+6,FALSE))</f>
        <v>#REF!</v>
      </c>
      <c r="H236" s="11" t="e">
        <f>IF($A236="","",VLOOKUP($A236,#REF!,H$3+6,FALSE))</f>
        <v>#REF!</v>
      </c>
      <c r="I236" s="11" t="e">
        <f>IF($A236="","",VLOOKUP($A236,#REF!,I$3+6,FALSE))</f>
        <v>#REF!</v>
      </c>
      <c r="J236" s="11" t="e">
        <f>IF($A236="","",VLOOKUP($A236,#REF!,J$3+6,FALSE))</f>
        <v>#REF!</v>
      </c>
      <c r="K236" s="11" t="e">
        <f>IF($A236="","",VLOOKUP($A236,#REF!,K$3+6,FALSE))</f>
        <v>#REF!</v>
      </c>
      <c r="L236" s="11" t="e">
        <f>IF($A236="","",VLOOKUP($A236,#REF!,L$3+6,FALSE))</f>
        <v>#REF!</v>
      </c>
      <c r="M236" s="11" t="e">
        <f>IF($A236="","",VLOOKUP($A236,#REF!,M$3+6,FALSE))</f>
        <v>#REF!</v>
      </c>
      <c r="N236" s="11" t="e">
        <f>IF($A236="","",VLOOKUP($A236,#REF!,N$3+6,FALSE))</f>
        <v>#REF!</v>
      </c>
      <c r="O236" s="11" t="e">
        <f>IF($A236="","",VLOOKUP($A236,#REF!,O$3+6,FALSE))</f>
        <v>#REF!</v>
      </c>
      <c r="P236" s="11" t="e">
        <f>IF($A236="","",VLOOKUP($A236,#REF!,P$3+6,FALSE))</f>
        <v>#REF!</v>
      </c>
      <c r="Q236" s="11" t="e">
        <f>IF($A236="","",VLOOKUP($A236,#REF!,Q$3+6,FALSE))</f>
        <v>#REF!</v>
      </c>
      <c r="R236" s="11" t="e">
        <f>IF($A236="","",VLOOKUP($A236,#REF!,R$3+6,FALSE))</f>
        <v>#REF!</v>
      </c>
      <c r="S236" s="11" t="e">
        <f>IF($A236="","",VLOOKUP($A236,#REF!,S$3+6,FALSE))</f>
        <v>#REF!</v>
      </c>
      <c r="T236" s="11" t="e">
        <f>IF($A236="","",VLOOKUP($A236,#REF!,T$3+6,FALSE))</f>
        <v>#REF!</v>
      </c>
      <c r="U236" s="11" t="e">
        <f>IF($A236="","",VLOOKUP($A236,#REF!,U$3+6,FALSE))</f>
        <v>#REF!</v>
      </c>
      <c r="V236" s="11" t="e">
        <f>IF($A236="","",VLOOKUP($A236,#REF!,V$3+6,FALSE))</f>
        <v>#REF!</v>
      </c>
      <c r="W236" s="11" t="e">
        <f>IF($A236="","",VLOOKUP($A236,#REF!,W$3+6,FALSE))</f>
        <v>#REF!</v>
      </c>
      <c r="X236" s="11" t="e">
        <f>IF($A236="","",VLOOKUP($A236,#REF!,X$3+6,FALSE))</f>
        <v>#REF!</v>
      </c>
      <c r="Y236" s="11" t="e">
        <f t="shared" si="15"/>
        <v>#REF!</v>
      </c>
      <c r="AA236" s="11"/>
      <c r="AD236" t="e">
        <f t="shared" si="16"/>
        <v>#REF!</v>
      </c>
      <c r="AE236" t="e">
        <f t="shared" si="17"/>
        <v>#REF!</v>
      </c>
      <c r="AF236" t="e">
        <f t="shared" si="18"/>
        <v>#REF!</v>
      </c>
      <c r="AG236" t="e">
        <f t="shared" si="19"/>
        <v>#REF!</v>
      </c>
    </row>
    <row r="237" spans="1:33" x14ac:dyDescent="0.25">
      <c r="A237" t="e">
        <f>IF(#REF!="","",#REF!)</f>
        <v>#REF!</v>
      </c>
      <c r="B237" s="10">
        <v>234</v>
      </c>
      <c r="C237" s="10" t="e">
        <f>IF(A237="","",IF(VLOOKUP(A237,#REF!,2,FALSE)=0,"",VLOOKUP(A237,#REF!,2,FALSE)))</f>
        <v>#REF!</v>
      </c>
      <c r="D237" s="10" t="e">
        <f>IF(A237="","",IF(VLOOKUP(A237,#REF!,3,FALSE)=0,"",VLOOKUP(A237,#REF!,3,FALSE)))</f>
        <v>#REF!</v>
      </c>
      <c r="E237" s="10" t="e">
        <f>IF(A237="","",IF(VLOOKUP(A237,#REF!,5,FALSE)=0,"",VLOOKUP(A237,#REF!,5,FALSE)))</f>
        <v>#REF!</v>
      </c>
      <c r="F237" s="10" t="e">
        <f>IF(A237="","",IF(VLOOKUP(A237,#REF!,4,FALSE)=0,"",VLOOKUP(A237,#REF!,4,FALSE)))</f>
        <v>#REF!</v>
      </c>
      <c r="G237" s="11" t="e">
        <f>IF($A237="","",VLOOKUP($A237,#REF!,G$3+6,FALSE))</f>
        <v>#REF!</v>
      </c>
      <c r="H237" s="11" t="e">
        <f>IF($A237="","",VLOOKUP($A237,#REF!,H$3+6,FALSE))</f>
        <v>#REF!</v>
      </c>
      <c r="I237" s="11" t="e">
        <f>IF($A237="","",VLOOKUP($A237,#REF!,I$3+6,FALSE))</f>
        <v>#REF!</v>
      </c>
      <c r="J237" s="11" t="e">
        <f>IF($A237="","",VLOOKUP($A237,#REF!,J$3+6,FALSE))</f>
        <v>#REF!</v>
      </c>
      <c r="K237" s="11" t="e">
        <f>IF($A237="","",VLOOKUP($A237,#REF!,K$3+6,FALSE))</f>
        <v>#REF!</v>
      </c>
      <c r="L237" s="11" t="e">
        <f>IF($A237="","",VLOOKUP($A237,#REF!,L$3+6,FALSE))</f>
        <v>#REF!</v>
      </c>
      <c r="M237" s="11" t="e">
        <f>IF($A237="","",VLOOKUP($A237,#REF!,M$3+6,FALSE))</f>
        <v>#REF!</v>
      </c>
      <c r="N237" s="11" t="e">
        <f>IF($A237="","",VLOOKUP($A237,#REF!,N$3+6,FALSE))</f>
        <v>#REF!</v>
      </c>
      <c r="O237" s="11" t="e">
        <f>IF($A237="","",VLOOKUP($A237,#REF!,O$3+6,FALSE))</f>
        <v>#REF!</v>
      </c>
      <c r="P237" s="11" t="e">
        <f>IF($A237="","",VLOOKUP($A237,#REF!,P$3+6,FALSE))</f>
        <v>#REF!</v>
      </c>
      <c r="Q237" s="11" t="e">
        <f>IF($A237="","",VLOOKUP($A237,#REF!,Q$3+6,FALSE))</f>
        <v>#REF!</v>
      </c>
      <c r="R237" s="11" t="e">
        <f>IF($A237="","",VLOOKUP($A237,#REF!,R$3+6,FALSE))</f>
        <v>#REF!</v>
      </c>
      <c r="S237" s="11" t="e">
        <f>IF($A237="","",VLOOKUP($A237,#REF!,S$3+6,FALSE))</f>
        <v>#REF!</v>
      </c>
      <c r="T237" s="11" t="e">
        <f>IF($A237="","",VLOOKUP($A237,#REF!,T$3+6,FALSE))</f>
        <v>#REF!</v>
      </c>
      <c r="U237" s="11" t="e">
        <f>IF($A237="","",VLOOKUP($A237,#REF!,U$3+6,FALSE))</f>
        <v>#REF!</v>
      </c>
      <c r="V237" s="11" t="e">
        <f>IF($A237="","",VLOOKUP($A237,#REF!,V$3+6,FALSE))</f>
        <v>#REF!</v>
      </c>
      <c r="W237" s="11" t="e">
        <f>IF($A237="","",VLOOKUP($A237,#REF!,W$3+6,FALSE))</f>
        <v>#REF!</v>
      </c>
      <c r="X237" s="11" t="e">
        <f>IF($A237="","",VLOOKUP($A237,#REF!,X$3+6,FALSE))</f>
        <v>#REF!</v>
      </c>
      <c r="Y237" s="11" t="e">
        <f t="shared" si="15"/>
        <v>#REF!</v>
      </c>
      <c r="AA237" s="11"/>
      <c r="AD237" t="e">
        <f t="shared" si="16"/>
        <v>#REF!</v>
      </c>
      <c r="AE237" t="e">
        <f t="shared" si="17"/>
        <v>#REF!</v>
      </c>
      <c r="AF237" t="e">
        <f t="shared" si="18"/>
        <v>#REF!</v>
      </c>
      <c r="AG237" t="e">
        <f t="shared" si="19"/>
        <v>#REF!</v>
      </c>
    </row>
    <row r="238" spans="1:33" x14ac:dyDescent="0.25">
      <c r="A238" t="e">
        <f>IF(#REF!="","",#REF!)</f>
        <v>#REF!</v>
      </c>
      <c r="B238" s="10">
        <v>235</v>
      </c>
      <c r="C238" s="10" t="e">
        <f>IF(A238="","",IF(VLOOKUP(A238,#REF!,2,FALSE)=0,"",VLOOKUP(A238,#REF!,2,FALSE)))</f>
        <v>#REF!</v>
      </c>
      <c r="D238" s="10" t="e">
        <f>IF(A238="","",IF(VLOOKUP(A238,#REF!,3,FALSE)=0,"",VLOOKUP(A238,#REF!,3,FALSE)))</f>
        <v>#REF!</v>
      </c>
      <c r="E238" s="10" t="e">
        <f>IF(A238="","",IF(VLOOKUP(A238,#REF!,5,FALSE)=0,"",VLOOKUP(A238,#REF!,5,FALSE)))</f>
        <v>#REF!</v>
      </c>
      <c r="F238" s="10" t="e">
        <f>IF(A238="","",IF(VLOOKUP(A238,#REF!,4,FALSE)=0,"",VLOOKUP(A238,#REF!,4,FALSE)))</f>
        <v>#REF!</v>
      </c>
      <c r="G238" s="11" t="e">
        <f>IF($A238="","",VLOOKUP($A238,#REF!,G$3+6,FALSE))</f>
        <v>#REF!</v>
      </c>
      <c r="H238" s="11" t="e">
        <f>IF($A238="","",VLOOKUP($A238,#REF!,H$3+6,FALSE))</f>
        <v>#REF!</v>
      </c>
      <c r="I238" s="11" t="e">
        <f>IF($A238="","",VLOOKUP($A238,#REF!,I$3+6,FALSE))</f>
        <v>#REF!</v>
      </c>
      <c r="J238" s="11" t="e">
        <f>IF($A238="","",VLOOKUP($A238,#REF!,J$3+6,FALSE))</f>
        <v>#REF!</v>
      </c>
      <c r="K238" s="11" t="e">
        <f>IF($A238="","",VLOOKUP($A238,#REF!,K$3+6,FALSE))</f>
        <v>#REF!</v>
      </c>
      <c r="L238" s="11" t="e">
        <f>IF($A238="","",VLOOKUP($A238,#REF!,L$3+6,FALSE))</f>
        <v>#REF!</v>
      </c>
      <c r="M238" s="11" t="e">
        <f>IF($A238="","",VLOOKUP($A238,#REF!,M$3+6,FALSE))</f>
        <v>#REF!</v>
      </c>
      <c r="N238" s="11" t="e">
        <f>IF($A238="","",VLOOKUP($A238,#REF!,N$3+6,FALSE))</f>
        <v>#REF!</v>
      </c>
      <c r="O238" s="11" t="e">
        <f>IF($A238="","",VLOOKUP($A238,#REF!,O$3+6,FALSE))</f>
        <v>#REF!</v>
      </c>
      <c r="P238" s="11" t="e">
        <f>IF($A238="","",VLOOKUP($A238,#REF!,P$3+6,FALSE))</f>
        <v>#REF!</v>
      </c>
      <c r="Q238" s="11" t="e">
        <f>IF($A238="","",VLOOKUP($A238,#REF!,Q$3+6,FALSE))</f>
        <v>#REF!</v>
      </c>
      <c r="R238" s="11" t="e">
        <f>IF($A238="","",VLOOKUP($A238,#REF!,R$3+6,FALSE))</f>
        <v>#REF!</v>
      </c>
      <c r="S238" s="11" t="e">
        <f>IF($A238="","",VLOOKUP($A238,#REF!,S$3+6,FALSE))</f>
        <v>#REF!</v>
      </c>
      <c r="T238" s="11" t="e">
        <f>IF($A238="","",VLOOKUP($A238,#REF!,T$3+6,FALSE))</f>
        <v>#REF!</v>
      </c>
      <c r="U238" s="11" t="e">
        <f>IF($A238="","",VLOOKUP($A238,#REF!,U$3+6,FALSE))</f>
        <v>#REF!</v>
      </c>
      <c r="V238" s="11" t="e">
        <f>IF($A238="","",VLOOKUP($A238,#REF!,V$3+6,FALSE))</f>
        <v>#REF!</v>
      </c>
      <c r="W238" s="11" t="e">
        <f>IF($A238="","",VLOOKUP($A238,#REF!,W$3+6,FALSE))</f>
        <v>#REF!</v>
      </c>
      <c r="X238" s="11" t="e">
        <f>IF($A238="","",VLOOKUP($A238,#REF!,X$3+6,FALSE))</f>
        <v>#REF!</v>
      </c>
      <c r="Y238" s="11" t="e">
        <f t="shared" si="15"/>
        <v>#REF!</v>
      </c>
      <c r="AA238" s="11"/>
      <c r="AD238" t="e">
        <f t="shared" si="16"/>
        <v>#REF!</v>
      </c>
      <c r="AE238" t="e">
        <f t="shared" si="17"/>
        <v>#REF!</v>
      </c>
      <c r="AF238" t="e">
        <f t="shared" si="18"/>
        <v>#REF!</v>
      </c>
      <c r="AG238" t="e">
        <f t="shared" si="19"/>
        <v>#REF!</v>
      </c>
    </row>
    <row r="239" spans="1:33" x14ac:dyDescent="0.25">
      <c r="A239" t="e">
        <f>IF(#REF!="","",#REF!)</f>
        <v>#REF!</v>
      </c>
      <c r="B239" s="10">
        <v>236</v>
      </c>
      <c r="C239" s="10" t="e">
        <f>IF(A239="","",IF(VLOOKUP(A239,#REF!,2,FALSE)=0,"",VLOOKUP(A239,#REF!,2,FALSE)))</f>
        <v>#REF!</v>
      </c>
      <c r="D239" s="10" t="e">
        <f>IF(A239="","",IF(VLOOKUP(A239,#REF!,3,FALSE)=0,"",VLOOKUP(A239,#REF!,3,FALSE)))</f>
        <v>#REF!</v>
      </c>
      <c r="E239" s="10" t="e">
        <f>IF(A239="","",IF(VLOOKUP(A239,#REF!,5,FALSE)=0,"",VLOOKUP(A239,#REF!,5,FALSE)))</f>
        <v>#REF!</v>
      </c>
      <c r="F239" s="10" t="e">
        <f>IF(A239="","",IF(VLOOKUP(A239,#REF!,4,FALSE)=0,"",VLOOKUP(A239,#REF!,4,FALSE)))</f>
        <v>#REF!</v>
      </c>
      <c r="G239" s="11" t="e">
        <f>IF($A239="","",VLOOKUP($A239,#REF!,G$3+6,FALSE))</f>
        <v>#REF!</v>
      </c>
      <c r="H239" s="11" t="e">
        <f>IF($A239="","",VLOOKUP($A239,#REF!,H$3+6,FALSE))</f>
        <v>#REF!</v>
      </c>
      <c r="I239" s="11" t="e">
        <f>IF($A239="","",VLOOKUP($A239,#REF!,I$3+6,FALSE))</f>
        <v>#REF!</v>
      </c>
      <c r="J239" s="11" t="e">
        <f>IF($A239="","",VLOOKUP($A239,#REF!,J$3+6,FALSE))</f>
        <v>#REF!</v>
      </c>
      <c r="K239" s="11" t="e">
        <f>IF($A239="","",VLOOKUP($A239,#REF!,K$3+6,FALSE))</f>
        <v>#REF!</v>
      </c>
      <c r="L239" s="11" t="e">
        <f>IF($A239="","",VLOOKUP($A239,#REF!,L$3+6,FALSE))</f>
        <v>#REF!</v>
      </c>
      <c r="M239" s="11" t="e">
        <f>IF($A239="","",VLOOKUP($A239,#REF!,M$3+6,FALSE))</f>
        <v>#REF!</v>
      </c>
      <c r="N239" s="11" t="e">
        <f>IF($A239="","",VLOOKUP($A239,#REF!,N$3+6,FALSE))</f>
        <v>#REF!</v>
      </c>
      <c r="O239" s="11" t="e">
        <f>IF($A239="","",VLOOKUP($A239,#REF!,O$3+6,FALSE))</f>
        <v>#REF!</v>
      </c>
      <c r="P239" s="11" t="e">
        <f>IF($A239="","",VLOOKUP($A239,#REF!,P$3+6,FALSE))</f>
        <v>#REF!</v>
      </c>
      <c r="Q239" s="11" t="e">
        <f>IF($A239="","",VLOOKUP($A239,#REF!,Q$3+6,FALSE))</f>
        <v>#REF!</v>
      </c>
      <c r="R239" s="11" t="e">
        <f>IF($A239="","",VLOOKUP($A239,#REF!,R$3+6,FALSE))</f>
        <v>#REF!</v>
      </c>
      <c r="S239" s="11" t="e">
        <f>IF($A239="","",VLOOKUP($A239,#REF!,S$3+6,FALSE))</f>
        <v>#REF!</v>
      </c>
      <c r="T239" s="11" t="e">
        <f>IF($A239="","",VLOOKUP($A239,#REF!,T$3+6,FALSE))</f>
        <v>#REF!</v>
      </c>
      <c r="U239" s="11" t="e">
        <f>IF($A239="","",VLOOKUP($A239,#REF!,U$3+6,FALSE))</f>
        <v>#REF!</v>
      </c>
      <c r="V239" s="11" t="e">
        <f>IF($A239="","",VLOOKUP($A239,#REF!,V$3+6,FALSE))</f>
        <v>#REF!</v>
      </c>
      <c r="W239" s="11" t="e">
        <f>IF($A239="","",VLOOKUP($A239,#REF!,W$3+6,FALSE))</f>
        <v>#REF!</v>
      </c>
      <c r="X239" s="11" t="e">
        <f>IF($A239="","",VLOOKUP($A239,#REF!,X$3+6,FALSE))</f>
        <v>#REF!</v>
      </c>
      <c r="Y239" s="11" t="e">
        <f t="shared" si="15"/>
        <v>#REF!</v>
      </c>
      <c r="AA239" s="11"/>
      <c r="AD239" t="e">
        <f t="shared" si="16"/>
        <v>#REF!</v>
      </c>
      <c r="AE239" t="e">
        <f t="shared" si="17"/>
        <v>#REF!</v>
      </c>
      <c r="AF239" t="e">
        <f t="shared" si="18"/>
        <v>#REF!</v>
      </c>
      <c r="AG239" t="e">
        <f t="shared" si="19"/>
        <v>#REF!</v>
      </c>
    </row>
    <row r="240" spans="1:33" x14ac:dyDescent="0.25">
      <c r="A240" t="e">
        <f>IF(#REF!="","",#REF!)</f>
        <v>#REF!</v>
      </c>
      <c r="B240" s="10">
        <v>237</v>
      </c>
      <c r="C240" s="10" t="e">
        <f>IF(A240="","",IF(VLOOKUP(A240,#REF!,2,FALSE)=0,"",VLOOKUP(A240,#REF!,2,FALSE)))</f>
        <v>#REF!</v>
      </c>
      <c r="D240" s="10" t="e">
        <f>IF(A240="","",IF(VLOOKUP(A240,#REF!,3,FALSE)=0,"",VLOOKUP(A240,#REF!,3,FALSE)))</f>
        <v>#REF!</v>
      </c>
      <c r="E240" s="10" t="e">
        <f>IF(A240="","",IF(VLOOKUP(A240,#REF!,5,FALSE)=0,"",VLOOKUP(A240,#REF!,5,FALSE)))</f>
        <v>#REF!</v>
      </c>
      <c r="F240" s="10" t="e">
        <f>IF(A240="","",IF(VLOOKUP(A240,#REF!,4,FALSE)=0,"",VLOOKUP(A240,#REF!,4,FALSE)))</f>
        <v>#REF!</v>
      </c>
      <c r="G240" s="11" t="e">
        <f>IF($A240="","",VLOOKUP($A240,#REF!,G$3+6,FALSE))</f>
        <v>#REF!</v>
      </c>
      <c r="H240" s="11" t="e">
        <f>IF($A240="","",VLOOKUP($A240,#REF!,H$3+6,FALSE))</f>
        <v>#REF!</v>
      </c>
      <c r="I240" s="11" t="e">
        <f>IF($A240="","",VLOOKUP($A240,#REF!,I$3+6,FALSE))</f>
        <v>#REF!</v>
      </c>
      <c r="J240" s="11" t="e">
        <f>IF($A240="","",VLOOKUP($A240,#REF!,J$3+6,FALSE))</f>
        <v>#REF!</v>
      </c>
      <c r="K240" s="11" t="e">
        <f>IF($A240="","",VLOOKUP($A240,#REF!,K$3+6,FALSE))</f>
        <v>#REF!</v>
      </c>
      <c r="L240" s="11" t="e">
        <f>IF($A240="","",VLOOKUP($A240,#REF!,L$3+6,FALSE))</f>
        <v>#REF!</v>
      </c>
      <c r="M240" s="11" t="e">
        <f>IF($A240="","",VLOOKUP($A240,#REF!,M$3+6,FALSE))</f>
        <v>#REF!</v>
      </c>
      <c r="N240" s="11" t="e">
        <f>IF($A240="","",VLOOKUP($A240,#REF!,N$3+6,FALSE))</f>
        <v>#REF!</v>
      </c>
      <c r="O240" s="11" t="e">
        <f>IF($A240="","",VLOOKUP($A240,#REF!,O$3+6,FALSE))</f>
        <v>#REF!</v>
      </c>
      <c r="P240" s="11" t="e">
        <f>IF($A240="","",VLOOKUP($A240,#REF!,P$3+6,FALSE))</f>
        <v>#REF!</v>
      </c>
      <c r="Q240" s="11" t="e">
        <f>IF($A240="","",VLOOKUP($A240,#REF!,Q$3+6,FALSE))</f>
        <v>#REF!</v>
      </c>
      <c r="R240" s="11" t="e">
        <f>IF($A240="","",VLOOKUP($A240,#REF!,R$3+6,FALSE))</f>
        <v>#REF!</v>
      </c>
      <c r="S240" s="11" t="e">
        <f>IF($A240="","",VLOOKUP($A240,#REF!,S$3+6,FALSE))</f>
        <v>#REF!</v>
      </c>
      <c r="T240" s="11" t="e">
        <f>IF($A240="","",VLOOKUP($A240,#REF!,T$3+6,FALSE))</f>
        <v>#REF!</v>
      </c>
      <c r="U240" s="11" t="e">
        <f>IF($A240="","",VLOOKUP($A240,#REF!,U$3+6,FALSE))</f>
        <v>#REF!</v>
      </c>
      <c r="V240" s="11" t="e">
        <f>IF($A240="","",VLOOKUP($A240,#REF!,V$3+6,FALSE))</f>
        <v>#REF!</v>
      </c>
      <c r="W240" s="11" t="e">
        <f>IF($A240="","",VLOOKUP($A240,#REF!,W$3+6,FALSE))</f>
        <v>#REF!</v>
      </c>
      <c r="X240" s="11" t="e">
        <f>IF($A240="","",VLOOKUP($A240,#REF!,X$3+6,FALSE))</f>
        <v>#REF!</v>
      </c>
      <c r="Y240" s="11" t="e">
        <f t="shared" si="15"/>
        <v>#REF!</v>
      </c>
      <c r="AA240" s="11"/>
      <c r="AD240" t="e">
        <f t="shared" si="16"/>
        <v>#REF!</v>
      </c>
      <c r="AE240" t="e">
        <f t="shared" si="17"/>
        <v>#REF!</v>
      </c>
      <c r="AF240" t="e">
        <f t="shared" si="18"/>
        <v>#REF!</v>
      </c>
      <c r="AG240" t="e">
        <f t="shared" si="19"/>
        <v>#REF!</v>
      </c>
    </row>
    <row r="241" spans="1:33" x14ac:dyDescent="0.25">
      <c r="A241" t="e">
        <f>IF(#REF!="","",#REF!)</f>
        <v>#REF!</v>
      </c>
      <c r="B241" s="10">
        <v>238</v>
      </c>
      <c r="C241" s="10" t="e">
        <f>IF(A241="","",IF(VLOOKUP(A241,#REF!,2,FALSE)=0,"",VLOOKUP(A241,#REF!,2,FALSE)))</f>
        <v>#REF!</v>
      </c>
      <c r="D241" s="10" t="e">
        <f>IF(A241="","",IF(VLOOKUP(A241,#REF!,3,FALSE)=0,"",VLOOKUP(A241,#REF!,3,FALSE)))</f>
        <v>#REF!</v>
      </c>
      <c r="E241" s="10" t="e">
        <f>IF(A241="","",IF(VLOOKUP(A241,#REF!,5,FALSE)=0,"",VLOOKUP(A241,#REF!,5,FALSE)))</f>
        <v>#REF!</v>
      </c>
      <c r="F241" s="10" t="e">
        <f>IF(A241="","",IF(VLOOKUP(A241,#REF!,4,FALSE)=0,"",VLOOKUP(A241,#REF!,4,FALSE)))</f>
        <v>#REF!</v>
      </c>
      <c r="G241" s="11" t="e">
        <f>IF($A241="","",VLOOKUP($A241,#REF!,G$3+6,FALSE))</f>
        <v>#REF!</v>
      </c>
      <c r="H241" s="11" t="e">
        <f>IF($A241="","",VLOOKUP($A241,#REF!,H$3+6,FALSE))</f>
        <v>#REF!</v>
      </c>
      <c r="I241" s="11" t="e">
        <f>IF($A241="","",VLOOKUP($A241,#REF!,I$3+6,FALSE))</f>
        <v>#REF!</v>
      </c>
      <c r="J241" s="11" t="e">
        <f>IF($A241="","",VLOOKUP($A241,#REF!,J$3+6,FALSE))</f>
        <v>#REF!</v>
      </c>
      <c r="K241" s="11" t="e">
        <f>IF($A241="","",VLOOKUP($A241,#REF!,K$3+6,FALSE))</f>
        <v>#REF!</v>
      </c>
      <c r="L241" s="11" t="e">
        <f>IF($A241="","",VLOOKUP($A241,#REF!,L$3+6,FALSE))</f>
        <v>#REF!</v>
      </c>
      <c r="M241" s="11" t="e">
        <f>IF($A241="","",VLOOKUP($A241,#REF!,M$3+6,FALSE))</f>
        <v>#REF!</v>
      </c>
      <c r="N241" s="11" t="e">
        <f>IF($A241="","",VLOOKUP($A241,#REF!,N$3+6,FALSE))</f>
        <v>#REF!</v>
      </c>
      <c r="O241" s="11" t="e">
        <f>IF($A241="","",VLOOKUP($A241,#REF!,O$3+6,FALSE))</f>
        <v>#REF!</v>
      </c>
      <c r="P241" s="11" t="e">
        <f>IF($A241="","",VLOOKUP($A241,#REF!,P$3+6,FALSE))</f>
        <v>#REF!</v>
      </c>
      <c r="Q241" s="11" t="e">
        <f>IF($A241="","",VLOOKUP($A241,#REF!,Q$3+6,FALSE))</f>
        <v>#REF!</v>
      </c>
      <c r="R241" s="11" t="e">
        <f>IF($A241="","",VLOOKUP($A241,#REF!,R$3+6,FALSE))</f>
        <v>#REF!</v>
      </c>
      <c r="S241" s="11" t="e">
        <f>IF($A241="","",VLOOKUP($A241,#REF!,S$3+6,FALSE))</f>
        <v>#REF!</v>
      </c>
      <c r="T241" s="11" t="e">
        <f>IF($A241="","",VLOOKUP($A241,#REF!,T$3+6,FALSE))</f>
        <v>#REF!</v>
      </c>
      <c r="U241" s="11" t="e">
        <f>IF($A241="","",VLOOKUP($A241,#REF!,U$3+6,FALSE))</f>
        <v>#REF!</v>
      </c>
      <c r="V241" s="11" t="e">
        <f>IF($A241="","",VLOOKUP($A241,#REF!,V$3+6,FALSE))</f>
        <v>#REF!</v>
      </c>
      <c r="W241" s="11" t="e">
        <f>IF($A241="","",VLOOKUP($A241,#REF!,W$3+6,FALSE))</f>
        <v>#REF!</v>
      </c>
      <c r="X241" s="11" t="e">
        <f>IF($A241="","",VLOOKUP($A241,#REF!,X$3+6,FALSE))</f>
        <v>#REF!</v>
      </c>
      <c r="Y241" s="11" t="e">
        <f t="shared" si="15"/>
        <v>#REF!</v>
      </c>
      <c r="AA241" s="11"/>
      <c r="AD241" t="e">
        <f t="shared" si="16"/>
        <v>#REF!</v>
      </c>
      <c r="AE241" t="e">
        <f t="shared" si="17"/>
        <v>#REF!</v>
      </c>
      <c r="AF241" t="e">
        <f t="shared" si="18"/>
        <v>#REF!</v>
      </c>
      <c r="AG241" t="e">
        <f t="shared" si="19"/>
        <v>#REF!</v>
      </c>
    </row>
    <row r="242" spans="1:33" x14ac:dyDescent="0.25">
      <c r="A242" t="e">
        <f>IF(#REF!="","",#REF!)</f>
        <v>#REF!</v>
      </c>
      <c r="B242" s="10">
        <v>239</v>
      </c>
      <c r="C242" s="10" t="e">
        <f>IF(A242="","",IF(VLOOKUP(A242,#REF!,2,FALSE)=0,"",VLOOKUP(A242,#REF!,2,FALSE)))</f>
        <v>#REF!</v>
      </c>
      <c r="D242" s="10" t="e">
        <f>IF(A242="","",IF(VLOOKUP(A242,#REF!,3,FALSE)=0,"",VLOOKUP(A242,#REF!,3,FALSE)))</f>
        <v>#REF!</v>
      </c>
      <c r="E242" s="10" t="e">
        <f>IF(A242="","",IF(VLOOKUP(A242,#REF!,5,FALSE)=0,"",VLOOKUP(A242,#REF!,5,FALSE)))</f>
        <v>#REF!</v>
      </c>
      <c r="F242" s="10" t="e">
        <f>IF(A242="","",IF(VLOOKUP(A242,#REF!,4,FALSE)=0,"",VLOOKUP(A242,#REF!,4,FALSE)))</f>
        <v>#REF!</v>
      </c>
      <c r="G242" s="11" t="e">
        <f>IF($A242="","",VLOOKUP($A242,#REF!,G$3+6,FALSE))</f>
        <v>#REF!</v>
      </c>
      <c r="H242" s="11" t="e">
        <f>IF($A242="","",VLOOKUP($A242,#REF!,H$3+6,FALSE))</f>
        <v>#REF!</v>
      </c>
      <c r="I242" s="11" t="e">
        <f>IF($A242="","",VLOOKUP($A242,#REF!,I$3+6,FALSE))</f>
        <v>#REF!</v>
      </c>
      <c r="J242" s="11" t="e">
        <f>IF($A242="","",VLOOKUP($A242,#REF!,J$3+6,FALSE))</f>
        <v>#REF!</v>
      </c>
      <c r="K242" s="11" t="e">
        <f>IF($A242="","",VLOOKUP($A242,#REF!,K$3+6,FALSE))</f>
        <v>#REF!</v>
      </c>
      <c r="L242" s="11" t="e">
        <f>IF($A242="","",VLOOKUP($A242,#REF!,L$3+6,FALSE))</f>
        <v>#REF!</v>
      </c>
      <c r="M242" s="11" t="e">
        <f>IF($A242="","",VLOOKUP($A242,#REF!,M$3+6,FALSE))</f>
        <v>#REF!</v>
      </c>
      <c r="N242" s="11" t="e">
        <f>IF($A242="","",VLOOKUP($A242,#REF!,N$3+6,FALSE))</f>
        <v>#REF!</v>
      </c>
      <c r="O242" s="11" t="e">
        <f>IF($A242="","",VLOOKUP($A242,#REF!,O$3+6,FALSE))</f>
        <v>#REF!</v>
      </c>
      <c r="P242" s="11" t="e">
        <f>IF($A242="","",VLOOKUP($A242,#REF!,P$3+6,FALSE))</f>
        <v>#REF!</v>
      </c>
      <c r="Q242" s="11" t="e">
        <f>IF($A242="","",VLOOKUP($A242,#REF!,Q$3+6,FALSE))</f>
        <v>#REF!</v>
      </c>
      <c r="R242" s="11" t="e">
        <f>IF($A242="","",VLOOKUP($A242,#REF!,R$3+6,FALSE))</f>
        <v>#REF!</v>
      </c>
      <c r="S242" s="11" t="e">
        <f>IF($A242="","",VLOOKUP($A242,#REF!,S$3+6,FALSE))</f>
        <v>#REF!</v>
      </c>
      <c r="T242" s="11" t="e">
        <f>IF($A242="","",VLOOKUP($A242,#REF!,T$3+6,FALSE))</f>
        <v>#REF!</v>
      </c>
      <c r="U242" s="11" t="e">
        <f>IF($A242="","",VLOOKUP($A242,#REF!,U$3+6,FALSE))</f>
        <v>#REF!</v>
      </c>
      <c r="V242" s="11" t="e">
        <f>IF($A242="","",VLOOKUP($A242,#REF!,V$3+6,FALSE))</f>
        <v>#REF!</v>
      </c>
      <c r="W242" s="11" t="e">
        <f>IF($A242="","",VLOOKUP($A242,#REF!,W$3+6,FALSE))</f>
        <v>#REF!</v>
      </c>
      <c r="X242" s="11" t="e">
        <f>IF($A242="","",VLOOKUP($A242,#REF!,X$3+6,FALSE))</f>
        <v>#REF!</v>
      </c>
      <c r="Y242" s="11" t="e">
        <f t="shared" si="15"/>
        <v>#REF!</v>
      </c>
      <c r="AA242" s="11"/>
      <c r="AD242" t="e">
        <f t="shared" si="16"/>
        <v>#REF!</v>
      </c>
      <c r="AE242" t="e">
        <f t="shared" si="17"/>
        <v>#REF!</v>
      </c>
      <c r="AF242" t="e">
        <f t="shared" si="18"/>
        <v>#REF!</v>
      </c>
      <c r="AG242" t="e">
        <f t="shared" si="19"/>
        <v>#REF!</v>
      </c>
    </row>
    <row r="243" spans="1:33" x14ac:dyDescent="0.25">
      <c r="A243" t="e">
        <f>IF(#REF!="","",#REF!)</f>
        <v>#REF!</v>
      </c>
      <c r="B243" s="10">
        <v>240</v>
      </c>
      <c r="C243" s="10" t="e">
        <f>IF(A243="","",IF(VLOOKUP(A243,#REF!,2,FALSE)=0,"",VLOOKUP(A243,#REF!,2,FALSE)))</f>
        <v>#REF!</v>
      </c>
      <c r="D243" s="10" t="e">
        <f>IF(A243="","",IF(VLOOKUP(A243,#REF!,3,FALSE)=0,"",VLOOKUP(A243,#REF!,3,FALSE)))</f>
        <v>#REF!</v>
      </c>
      <c r="E243" s="10" t="e">
        <f>IF(A243="","",IF(VLOOKUP(A243,#REF!,5,FALSE)=0,"",VLOOKUP(A243,#REF!,5,FALSE)))</f>
        <v>#REF!</v>
      </c>
      <c r="F243" s="10" t="e">
        <f>IF(A243="","",IF(VLOOKUP(A243,#REF!,4,FALSE)=0,"",VLOOKUP(A243,#REF!,4,FALSE)))</f>
        <v>#REF!</v>
      </c>
      <c r="G243" s="11" t="e">
        <f>IF($A243="","",VLOOKUP($A243,#REF!,G$3+6,FALSE))</f>
        <v>#REF!</v>
      </c>
      <c r="H243" s="11" t="e">
        <f>IF($A243="","",VLOOKUP($A243,#REF!,H$3+6,FALSE))</f>
        <v>#REF!</v>
      </c>
      <c r="I243" s="11" t="e">
        <f>IF($A243="","",VLOOKUP($A243,#REF!,I$3+6,FALSE))</f>
        <v>#REF!</v>
      </c>
      <c r="J243" s="11" t="e">
        <f>IF($A243="","",VLOOKUP($A243,#REF!,J$3+6,FALSE))</f>
        <v>#REF!</v>
      </c>
      <c r="K243" s="11" t="e">
        <f>IF($A243="","",VLOOKUP($A243,#REF!,K$3+6,FALSE))</f>
        <v>#REF!</v>
      </c>
      <c r="L243" s="11" t="e">
        <f>IF($A243="","",VLOOKUP($A243,#REF!,L$3+6,FALSE))</f>
        <v>#REF!</v>
      </c>
      <c r="M243" s="11" t="e">
        <f>IF($A243="","",VLOOKUP($A243,#REF!,M$3+6,FALSE))</f>
        <v>#REF!</v>
      </c>
      <c r="N243" s="11" t="e">
        <f>IF($A243="","",VLOOKUP($A243,#REF!,N$3+6,FALSE))</f>
        <v>#REF!</v>
      </c>
      <c r="O243" s="11" t="e">
        <f>IF($A243="","",VLOOKUP($A243,#REF!,O$3+6,FALSE))</f>
        <v>#REF!</v>
      </c>
      <c r="P243" s="11" t="e">
        <f>IF($A243="","",VLOOKUP($A243,#REF!,P$3+6,FALSE))</f>
        <v>#REF!</v>
      </c>
      <c r="Q243" s="11" t="e">
        <f>IF($A243="","",VLOOKUP($A243,#REF!,Q$3+6,FALSE))</f>
        <v>#REF!</v>
      </c>
      <c r="R243" s="11" t="e">
        <f>IF($A243="","",VLOOKUP($A243,#REF!,R$3+6,FALSE))</f>
        <v>#REF!</v>
      </c>
      <c r="S243" s="11" t="e">
        <f>IF($A243="","",VLOOKUP($A243,#REF!,S$3+6,FALSE))</f>
        <v>#REF!</v>
      </c>
      <c r="T243" s="11" t="e">
        <f>IF($A243="","",VLOOKUP($A243,#REF!,T$3+6,FALSE))</f>
        <v>#REF!</v>
      </c>
      <c r="U243" s="11" t="e">
        <f>IF($A243="","",VLOOKUP($A243,#REF!,U$3+6,FALSE))</f>
        <v>#REF!</v>
      </c>
      <c r="V243" s="11" t="e">
        <f>IF($A243="","",VLOOKUP($A243,#REF!,V$3+6,FALSE))</f>
        <v>#REF!</v>
      </c>
      <c r="W243" s="11" t="e">
        <f>IF($A243="","",VLOOKUP($A243,#REF!,W$3+6,FALSE))</f>
        <v>#REF!</v>
      </c>
      <c r="X243" s="11" t="e">
        <f>IF($A243="","",VLOOKUP($A243,#REF!,X$3+6,FALSE))</f>
        <v>#REF!</v>
      </c>
      <c r="Y243" s="11" t="e">
        <f t="shared" si="15"/>
        <v>#REF!</v>
      </c>
      <c r="AA243" s="11"/>
      <c r="AD243" t="e">
        <f t="shared" si="16"/>
        <v>#REF!</v>
      </c>
      <c r="AE243" t="e">
        <f t="shared" si="17"/>
        <v>#REF!</v>
      </c>
      <c r="AF243" t="e">
        <f t="shared" si="18"/>
        <v>#REF!</v>
      </c>
      <c r="AG243" t="e">
        <f t="shared" si="19"/>
        <v>#REF!</v>
      </c>
    </row>
    <row r="244" spans="1:33" x14ac:dyDescent="0.25">
      <c r="A244" t="e">
        <f>IF(#REF!="","",#REF!)</f>
        <v>#REF!</v>
      </c>
      <c r="B244" s="10">
        <v>241</v>
      </c>
      <c r="C244" s="10" t="e">
        <f>IF(A244="","",IF(VLOOKUP(A244,#REF!,2,FALSE)=0,"",VLOOKUP(A244,#REF!,2,FALSE)))</f>
        <v>#REF!</v>
      </c>
      <c r="D244" s="10" t="e">
        <f>IF(A244="","",IF(VLOOKUP(A244,#REF!,3,FALSE)=0,"",VLOOKUP(A244,#REF!,3,FALSE)))</f>
        <v>#REF!</v>
      </c>
      <c r="E244" s="10" t="e">
        <f>IF(A244="","",IF(VLOOKUP(A244,#REF!,5,FALSE)=0,"",VLOOKUP(A244,#REF!,5,FALSE)))</f>
        <v>#REF!</v>
      </c>
      <c r="F244" s="10" t="e">
        <f>IF(A244="","",IF(VLOOKUP(A244,#REF!,4,FALSE)=0,"",VLOOKUP(A244,#REF!,4,FALSE)))</f>
        <v>#REF!</v>
      </c>
      <c r="G244" s="11" t="e">
        <f>IF($A244="","",VLOOKUP($A244,#REF!,G$3+6,FALSE))</f>
        <v>#REF!</v>
      </c>
      <c r="H244" s="11" t="e">
        <f>IF($A244="","",VLOOKUP($A244,#REF!,H$3+6,FALSE))</f>
        <v>#REF!</v>
      </c>
      <c r="I244" s="11" t="e">
        <f>IF($A244="","",VLOOKUP($A244,#REF!,I$3+6,FALSE))</f>
        <v>#REF!</v>
      </c>
      <c r="J244" s="11" t="e">
        <f>IF($A244="","",VLOOKUP($A244,#REF!,J$3+6,FALSE))</f>
        <v>#REF!</v>
      </c>
      <c r="K244" s="11" t="e">
        <f>IF($A244="","",VLOOKUP($A244,#REF!,K$3+6,FALSE))</f>
        <v>#REF!</v>
      </c>
      <c r="L244" s="11" t="e">
        <f>IF($A244="","",VLOOKUP($A244,#REF!,L$3+6,FALSE))</f>
        <v>#REF!</v>
      </c>
      <c r="M244" s="11" t="e">
        <f>IF($A244="","",VLOOKUP($A244,#REF!,M$3+6,FALSE))</f>
        <v>#REF!</v>
      </c>
      <c r="N244" s="11" t="e">
        <f>IF($A244="","",VLOOKUP($A244,#REF!,N$3+6,FALSE))</f>
        <v>#REF!</v>
      </c>
      <c r="O244" s="11" t="e">
        <f>IF($A244="","",VLOOKUP($A244,#REF!,O$3+6,FALSE))</f>
        <v>#REF!</v>
      </c>
      <c r="P244" s="11" t="e">
        <f>IF($A244="","",VLOOKUP($A244,#REF!,P$3+6,FALSE))</f>
        <v>#REF!</v>
      </c>
      <c r="Q244" s="11" t="e">
        <f>IF($A244="","",VLOOKUP($A244,#REF!,Q$3+6,FALSE))</f>
        <v>#REF!</v>
      </c>
      <c r="R244" s="11" t="e">
        <f>IF($A244="","",VLOOKUP($A244,#REF!,R$3+6,FALSE))</f>
        <v>#REF!</v>
      </c>
      <c r="S244" s="11" t="e">
        <f>IF($A244="","",VLOOKUP($A244,#REF!,S$3+6,FALSE))</f>
        <v>#REF!</v>
      </c>
      <c r="T244" s="11" t="e">
        <f>IF($A244="","",VLOOKUP($A244,#REF!,T$3+6,FALSE))</f>
        <v>#REF!</v>
      </c>
      <c r="U244" s="11" t="e">
        <f>IF($A244="","",VLOOKUP($A244,#REF!,U$3+6,FALSE))</f>
        <v>#REF!</v>
      </c>
      <c r="V244" s="11" t="e">
        <f>IF($A244="","",VLOOKUP($A244,#REF!,V$3+6,FALSE))</f>
        <v>#REF!</v>
      </c>
      <c r="W244" s="11" t="e">
        <f>IF($A244="","",VLOOKUP($A244,#REF!,W$3+6,FALSE))</f>
        <v>#REF!</v>
      </c>
      <c r="X244" s="11" t="e">
        <f>IF($A244="","",VLOOKUP($A244,#REF!,X$3+6,FALSE))</f>
        <v>#REF!</v>
      </c>
      <c r="Y244" s="11" t="e">
        <f t="shared" si="15"/>
        <v>#REF!</v>
      </c>
      <c r="AA244" s="11"/>
      <c r="AD244" t="e">
        <f t="shared" si="16"/>
        <v>#REF!</v>
      </c>
      <c r="AE244" t="e">
        <f t="shared" si="17"/>
        <v>#REF!</v>
      </c>
      <c r="AF244" t="e">
        <f t="shared" si="18"/>
        <v>#REF!</v>
      </c>
      <c r="AG244" t="e">
        <f t="shared" si="19"/>
        <v>#REF!</v>
      </c>
    </row>
    <row r="245" spans="1:33" x14ac:dyDescent="0.25">
      <c r="A245" t="e">
        <f>IF(#REF!="","",#REF!)</f>
        <v>#REF!</v>
      </c>
      <c r="B245" s="10">
        <v>242</v>
      </c>
      <c r="C245" s="10" t="e">
        <f>IF(A245="","",IF(VLOOKUP(A245,#REF!,2,FALSE)=0,"",VLOOKUP(A245,#REF!,2,FALSE)))</f>
        <v>#REF!</v>
      </c>
      <c r="D245" s="10" t="e">
        <f>IF(A245="","",IF(VLOOKUP(A245,#REF!,3,FALSE)=0,"",VLOOKUP(A245,#REF!,3,FALSE)))</f>
        <v>#REF!</v>
      </c>
      <c r="E245" s="10" t="e">
        <f>IF(A245="","",IF(VLOOKUP(A245,#REF!,5,FALSE)=0,"",VLOOKUP(A245,#REF!,5,FALSE)))</f>
        <v>#REF!</v>
      </c>
      <c r="F245" s="10" t="e">
        <f>IF(A245="","",IF(VLOOKUP(A245,#REF!,4,FALSE)=0,"",VLOOKUP(A245,#REF!,4,FALSE)))</f>
        <v>#REF!</v>
      </c>
      <c r="G245" s="11" t="e">
        <f>IF($A245="","",VLOOKUP($A245,#REF!,G$3+6,FALSE))</f>
        <v>#REF!</v>
      </c>
      <c r="H245" s="11" t="e">
        <f>IF($A245="","",VLOOKUP($A245,#REF!,H$3+6,FALSE))</f>
        <v>#REF!</v>
      </c>
      <c r="I245" s="11" t="e">
        <f>IF($A245="","",VLOOKUP($A245,#REF!,I$3+6,FALSE))</f>
        <v>#REF!</v>
      </c>
      <c r="J245" s="11" t="e">
        <f>IF($A245="","",VLOOKUP($A245,#REF!,J$3+6,FALSE))</f>
        <v>#REF!</v>
      </c>
      <c r="K245" s="11" t="e">
        <f>IF($A245="","",VLOOKUP($A245,#REF!,K$3+6,FALSE))</f>
        <v>#REF!</v>
      </c>
      <c r="L245" s="11" t="e">
        <f>IF($A245="","",VLOOKUP($A245,#REF!,L$3+6,FALSE))</f>
        <v>#REF!</v>
      </c>
      <c r="M245" s="11" t="e">
        <f>IF($A245="","",VLOOKUP($A245,#REF!,M$3+6,FALSE))</f>
        <v>#REF!</v>
      </c>
      <c r="N245" s="11" t="e">
        <f>IF($A245="","",VLOOKUP($A245,#REF!,N$3+6,FALSE))</f>
        <v>#REF!</v>
      </c>
      <c r="O245" s="11" t="e">
        <f>IF($A245="","",VLOOKUP($A245,#REF!,O$3+6,FALSE))</f>
        <v>#REF!</v>
      </c>
      <c r="P245" s="11" t="e">
        <f>IF($A245="","",VLOOKUP($A245,#REF!,P$3+6,FALSE))</f>
        <v>#REF!</v>
      </c>
      <c r="Q245" s="11" t="e">
        <f>IF($A245="","",VLOOKUP($A245,#REF!,Q$3+6,FALSE))</f>
        <v>#REF!</v>
      </c>
      <c r="R245" s="11" t="e">
        <f>IF($A245="","",VLOOKUP($A245,#REF!,R$3+6,FALSE))</f>
        <v>#REF!</v>
      </c>
      <c r="S245" s="11" t="e">
        <f>IF($A245="","",VLOOKUP($A245,#REF!,S$3+6,FALSE))</f>
        <v>#REF!</v>
      </c>
      <c r="T245" s="11" t="e">
        <f>IF($A245="","",VLOOKUP($A245,#REF!,T$3+6,FALSE))</f>
        <v>#REF!</v>
      </c>
      <c r="U245" s="11" t="e">
        <f>IF($A245="","",VLOOKUP($A245,#REF!,U$3+6,FALSE))</f>
        <v>#REF!</v>
      </c>
      <c r="V245" s="11" t="e">
        <f>IF($A245="","",VLOOKUP($A245,#REF!,V$3+6,FALSE))</f>
        <v>#REF!</v>
      </c>
      <c r="W245" s="11" t="e">
        <f>IF($A245="","",VLOOKUP($A245,#REF!,W$3+6,FALSE))</f>
        <v>#REF!</v>
      </c>
      <c r="X245" s="11" t="e">
        <f>IF($A245="","",VLOOKUP($A245,#REF!,X$3+6,FALSE))</f>
        <v>#REF!</v>
      </c>
      <c r="Y245" s="11" t="e">
        <f t="shared" si="15"/>
        <v>#REF!</v>
      </c>
      <c r="AA245" s="11"/>
      <c r="AD245" t="e">
        <f t="shared" si="16"/>
        <v>#REF!</v>
      </c>
      <c r="AE245" t="e">
        <f t="shared" si="17"/>
        <v>#REF!</v>
      </c>
      <c r="AF245" t="e">
        <f t="shared" si="18"/>
        <v>#REF!</v>
      </c>
      <c r="AG245" t="e">
        <f t="shared" si="19"/>
        <v>#REF!</v>
      </c>
    </row>
    <row r="246" spans="1:33" x14ac:dyDescent="0.25">
      <c r="A246" t="e">
        <f>IF(#REF!="","",#REF!)</f>
        <v>#REF!</v>
      </c>
      <c r="B246" s="10">
        <v>243</v>
      </c>
      <c r="C246" s="10" t="e">
        <f>IF(A246="","",IF(VLOOKUP(A246,#REF!,2,FALSE)=0,"",VLOOKUP(A246,#REF!,2,FALSE)))</f>
        <v>#REF!</v>
      </c>
      <c r="D246" s="10" t="e">
        <f>IF(A246="","",IF(VLOOKUP(A246,#REF!,3,FALSE)=0,"",VLOOKUP(A246,#REF!,3,FALSE)))</f>
        <v>#REF!</v>
      </c>
      <c r="E246" s="10" t="e">
        <f>IF(A246="","",IF(VLOOKUP(A246,#REF!,5,FALSE)=0,"",VLOOKUP(A246,#REF!,5,FALSE)))</f>
        <v>#REF!</v>
      </c>
      <c r="F246" s="10" t="e">
        <f>IF(A246="","",IF(VLOOKUP(A246,#REF!,4,FALSE)=0,"",VLOOKUP(A246,#REF!,4,FALSE)))</f>
        <v>#REF!</v>
      </c>
      <c r="G246" s="11" t="e">
        <f>IF($A246="","",VLOOKUP($A246,#REF!,G$3+6,FALSE))</f>
        <v>#REF!</v>
      </c>
      <c r="H246" s="11" t="e">
        <f>IF($A246="","",VLOOKUP($A246,#REF!,H$3+6,FALSE))</f>
        <v>#REF!</v>
      </c>
      <c r="I246" s="11" t="e">
        <f>IF($A246="","",VLOOKUP($A246,#REF!,I$3+6,FALSE))</f>
        <v>#REF!</v>
      </c>
      <c r="J246" s="11" t="e">
        <f>IF($A246="","",VLOOKUP($A246,#REF!,J$3+6,FALSE))</f>
        <v>#REF!</v>
      </c>
      <c r="K246" s="11" t="e">
        <f>IF($A246="","",VLOOKUP($A246,#REF!,K$3+6,FALSE))</f>
        <v>#REF!</v>
      </c>
      <c r="L246" s="11" t="e">
        <f>IF($A246="","",VLOOKUP($A246,#REF!,L$3+6,FALSE))</f>
        <v>#REF!</v>
      </c>
      <c r="M246" s="11" t="e">
        <f>IF($A246="","",VLOOKUP($A246,#REF!,M$3+6,FALSE))</f>
        <v>#REF!</v>
      </c>
      <c r="N246" s="11" t="e">
        <f>IF($A246="","",VLOOKUP($A246,#REF!,N$3+6,FALSE))</f>
        <v>#REF!</v>
      </c>
      <c r="O246" s="11" t="e">
        <f>IF($A246="","",VLOOKUP($A246,#REF!,O$3+6,FALSE))</f>
        <v>#REF!</v>
      </c>
      <c r="P246" s="11" t="e">
        <f>IF($A246="","",VLOOKUP($A246,#REF!,P$3+6,FALSE))</f>
        <v>#REF!</v>
      </c>
      <c r="Q246" s="11" t="e">
        <f>IF($A246="","",VLOOKUP($A246,#REF!,Q$3+6,FALSE))</f>
        <v>#REF!</v>
      </c>
      <c r="R246" s="11" t="e">
        <f>IF($A246="","",VLOOKUP($A246,#REF!,R$3+6,FALSE))</f>
        <v>#REF!</v>
      </c>
      <c r="S246" s="11" t="e">
        <f>IF($A246="","",VLOOKUP($A246,#REF!,S$3+6,FALSE))</f>
        <v>#REF!</v>
      </c>
      <c r="T246" s="11" t="e">
        <f>IF($A246="","",VLOOKUP($A246,#REF!,T$3+6,FALSE))</f>
        <v>#REF!</v>
      </c>
      <c r="U246" s="11" t="e">
        <f>IF($A246="","",VLOOKUP($A246,#REF!,U$3+6,FALSE))</f>
        <v>#REF!</v>
      </c>
      <c r="V246" s="11" t="e">
        <f>IF($A246="","",VLOOKUP($A246,#REF!,V$3+6,FALSE))</f>
        <v>#REF!</v>
      </c>
      <c r="W246" s="11" t="e">
        <f>IF($A246="","",VLOOKUP($A246,#REF!,W$3+6,FALSE))</f>
        <v>#REF!</v>
      </c>
      <c r="X246" s="11" t="e">
        <f>IF($A246="","",VLOOKUP($A246,#REF!,X$3+6,FALSE))</f>
        <v>#REF!</v>
      </c>
      <c r="Y246" s="11" t="e">
        <f t="shared" si="15"/>
        <v>#REF!</v>
      </c>
      <c r="AA246" s="11"/>
      <c r="AD246" t="e">
        <f t="shared" si="16"/>
        <v>#REF!</v>
      </c>
      <c r="AE246" t="e">
        <f t="shared" si="17"/>
        <v>#REF!</v>
      </c>
      <c r="AF246" t="e">
        <f t="shared" si="18"/>
        <v>#REF!</v>
      </c>
      <c r="AG246" t="e">
        <f t="shared" si="19"/>
        <v>#REF!</v>
      </c>
    </row>
    <row r="247" spans="1:33" x14ac:dyDescent="0.25">
      <c r="A247" t="e">
        <f>IF(#REF!="","",#REF!)</f>
        <v>#REF!</v>
      </c>
      <c r="B247" s="10">
        <v>244</v>
      </c>
      <c r="C247" s="10" t="e">
        <f>IF(A247="","",IF(VLOOKUP(A247,#REF!,2,FALSE)=0,"",VLOOKUP(A247,#REF!,2,FALSE)))</f>
        <v>#REF!</v>
      </c>
      <c r="D247" s="10" t="e">
        <f>IF(A247="","",IF(VLOOKUP(A247,#REF!,3,FALSE)=0,"",VLOOKUP(A247,#REF!,3,FALSE)))</f>
        <v>#REF!</v>
      </c>
      <c r="E247" s="10" t="e">
        <f>IF(A247="","",IF(VLOOKUP(A247,#REF!,5,FALSE)=0,"",VLOOKUP(A247,#REF!,5,FALSE)))</f>
        <v>#REF!</v>
      </c>
      <c r="F247" s="10" t="e">
        <f>IF(A247="","",IF(VLOOKUP(A247,#REF!,4,FALSE)=0,"",VLOOKUP(A247,#REF!,4,FALSE)))</f>
        <v>#REF!</v>
      </c>
      <c r="G247" s="11" t="e">
        <f>IF($A247="","",VLOOKUP($A247,#REF!,G$3+6,FALSE))</f>
        <v>#REF!</v>
      </c>
      <c r="H247" s="11" t="e">
        <f>IF($A247="","",VLOOKUP($A247,#REF!,H$3+6,FALSE))</f>
        <v>#REF!</v>
      </c>
      <c r="I247" s="11" t="e">
        <f>IF($A247="","",VLOOKUP($A247,#REF!,I$3+6,FALSE))</f>
        <v>#REF!</v>
      </c>
      <c r="J247" s="11" t="e">
        <f>IF($A247="","",VLOOKUP($A247,#REF!,J$3+6,FALSE))</f>
        <v>#REF!</v>
      </c>
      <c r="K247" s="11" t="e">
        <f>IF($A247="","",VLOOKUP($A247,#REF!,K$3+6,FALSE))</f>
        <v>#REF!</v>
      </c>
      <c r="L247" s="11" t="e">
        <f>IF($A247="","",VLOOKUP($A247,#REF!,L$3+6,FALSE))</f>
        <v>#REF!</v>
      </c>
      <c r="M247" s="11" t="e">
        <f>IF($A247="","",VLOOKUP($A247,#REF!,M$3+6,FALSE))</f>
        <v>#REF!</v>
      </c>
      <c r="N247" s="11" t="e">
        <f>IF($A247="","",VLOOKUP($A247,#REF!,N$3+6,FALSE))</f>
        <v>#REF!</v>
      </c>
      <c r="O247" s="11" t="e">
        <f>IF($A247="","",VLOOKUP($A247,#REF!,O$3+6,FALSE))</f>
        <v>#REF!</v>
      </c>
      <c r="P247" s="11" t="e">
        <f>IF($A247="","",VLOOKUP($A247,#REF!,P$3+6,FALSE))</f>
        <v>#REF!</v>
      </c>
      <c r="Q247" s="11" t="e">
        <f>IF($A247="","",VLOOKUP($A247,#REF!,Q$3+6,FALSE))</f>
        <v>#REF!</v>
      </c>
      <c r="R247" s="11" t="e">
        <f>IF($A247="","",VLOOKUP($A247,#REF!,R$3+6,FALSE))</f>
        <v>#REF!</v>
      </c>
      <c r="S247" s="11" t="e">
        <f>IF($A247="","",VLOOKUP($A247,#REF!,S$3+6,FALSE))</f>
        <v>#REF!</v>
      </c>
      <c r="T247" s="11" t="e">
        <f>IF($A247="","",VLOOKUP($A247,#REF!,T$3+6,FALSE))</f>
        <v>#REF!</v>
      </c>
      <c r="U247" s="11" t="e">
        <f>IF($A247="","",VLOOKUP($A247,#REF!,U$3+6,FALSE))</f>
        <v>#REF!</v>
      </c>
      <c r="V247" s="11" t="e">
        <f>IF($A247="","",VLOOKUP($A247,#REF!,V$3+6,FALSE))</f>
        <v>#REF!</v>
      </c>
      <c r="W247" s="11" t="e">
        <f>IF($A247="","",VLOOKUP($A247,#REF!,W$3+6,FALSE))</f>
        <v>#REF!</v>
      </c>
      <c r="X247" s="11" t="e">
        <f>IF($A247="","",VLOOKUP($A247,#REF!,X$3+6,FALSE))</f>
        <v>#REF!</v>
      </c>
      <c r="Y247" s="11" t="e">
        <f t="shared" si="15"/>
        <v>#REF!</v>
      </c>
      <c r="AA247" s="11"/>
      <c r="AD247" t="e">
        <f t="shared" si="16"/>
        <v>#REF!</v>
      </c>
      <c r="AE247" t="e">
        <f t="shared" si="17"/>
        <v>#REF!</v>
      </c>
      <c r="AF247" t="e">
        <f t="shared" si="18"/>
        <v>#REF!</v>
      </c>
      <c r="AG247" t="e">
        <f t="shared" si="19"/>
        <v>#REF!</v>
      </c>
    </row>
    <row r="248" spans="1:33" x14ac:dyDescent="0.25">
      <c r="A248" t="e">
        <f>IF(#REF!="","",#REF!)</f>
        <v>#REF!</v>
      </c>
      <c r="B248" s="10">
        <v>245</v>
      </c>
      <c r="C248" s="10" t="e">
        <f>IF(A248="","",IF(VLOOKUP(A248,#REF!,2,FALSE)=0,"",VLOOKUP(A248,#REF!,2,FALSE)))</f>
        <v>#REF!</v>
      </c>
      <c r="D248" s="10" t="e">
        <f>IF(A248="","",IF(VLOOKUP(A248,#REF!,3,FALSE)=0,"",VLOOKUP(A248,#REF!,3,FALSE)))</f>
        <v>#REF!</v>
      </c>
      <c r="E248" s="10" t="e">
        <f>IF(A248="","",IF(VLOOKUP(A248,#REF!,5,FALSE)=0,"",VLOOKUP(A248,#REF!,5,FALSE)))</f>
        <v>#REF!</v>
      </c>
      <c r="F248" s="10" t="e">
        <f>IF(A248="","",IF(VLOOKUP(A248,#REF!,4,FALSE)=0,"",VLOOKUP(A248,#REF!,4,FALSE)))</f>
        <v>#REF!</v>
      </c>
      <c r="G248" s="11" t="e">
        <f>IF($A248="","",VLOOKUP($A248,#REF!,G$3+6,FALSE))</f>
        <v>#REF!</v>
      </c>
      <c r="H248" s="11" t="e">
        <f>IF($A248="","",VLOOKUP($A248,#REF!,H$3+6,FALSE))</f>
        <v>#REF!</v>
      </c>
      <c r="I248" s="11" t="e">
        <f>IF($A248="","",VLOOKUP($A248,#REF!,I$3+6,FALSE))</f>
        <v>#REF!</v>
      </c>
      <c r="J248" s="11" t="e">
        <f>IF($A248="","",VLOOKUP($A248,#REF!,J$3+6,FALSE))</f>
        <v>#REF!</v>
      </c>
      <c r="K248" s="11" t="e">
        <f>IF($A248="","",VLOOKUP($A248,#REF!,K$3+6,FALSE))</f>
        <v>#REF!</v>
      </c>
      <c r="L248" s="11" t="e">
        <f>IF($A248="","",VLOOKUP($A248,#REF!,L$3+6,FALSE))</f>
        <v>#REF!</v>
      </c>
      <c r="M248" s="11" t="e">
        <f>IF($A248="","",VLOOKUP($A248,#REF!,M$3+6,FALSE))</f>
        <v>#REF!</v>
      </c>
      <c r="N248" s="11" t="e">
        <f>IF($A248="","",VLOOKUP($A248,#REF!,N$3+6,FALSE))</f>
        <v>#REF!</v>
      </c>
      <c r="O248" s="11" t="e">
        <f>IF($A248="","",VLOOKUP($A248,#REF!,O$3+6,FALSE))</f>
        <v>#REF!</v>
      </c>
      <c r="P248" s="11" t="e">
        <f>IF($A248="","",VLOOKUP($A248,#REF!,P$3+6,FALSE))</f>
        <v>#REF!</v>
      </c>
      <c r="Q248" s="11" t="e">
        <f>IF($A248="","",VLOOKUP($A248,#REF!,Q$3+6,FALSE))</f>
        <v>#REF!</v>
      </c>
      <c r="R248" s="11" t="e">
        <f>IF($A248="","",VLOOKUP($A248,#REF!,R$3+6,FALSE))</f>
        <v>#REF!</v>
      </c>
      <c r="S248" s="11" t="e">
        <f>IF($A248="","",VLOOKUP($A248,#REF!,S$3+6,FALSE))</f>
        <v>#REF!</v>
      </c>
      <c r="T248" s="11" t="e">
        <f>IF($A248="","",VLOOKUP($A248,#REF!,T$3+6,FALSE))</f>
        <v>#REF!</v>
      </c>
      <c r="U248" s="11" t="e">
        <f>IF($A248="","",VLOOKUP($A248,#REF!,U$3+6,FALSE))</f>
        <v>#REF!</v>
      </c>
      <c r="V248" s="11" t="e">
        <f>IF($A248="","",VLOOKUP($A248,#REF!,V$3+6,FALSE))</f>
        <v>#REF!</v>
      </c>
      <c r="W248" s="11" t="e">
        <f>IF($A248="","",VLOOKUP($A248,#REF!,W$3+6,FALSE))</f>
        <v>#REF!</v>
      </c>
      <c r="X248" s="11" t="e">
        <f>IF($A248="","",VLOOKUP($A248,#REF!,X$3+6,FALSE))</f>
        <v>#REF!</v>
      </c>
      <c r="Y248" s="11" t="e">
        <f t="shared" si="15"/>
        <v>#REF!</v>
      </c>
      <c r="AA248" s="11"/>
      <c r="AD248" t="e">
        <f t="shared" si="16"/>
        <v>#REF!</v>
      </c>
      <c r="AE248" t="e">
        <f t="shared" si="17"/>
        <v>#REF!</v>
      </c>
      <c r="AF248" t="e">
        <f t="shared" si="18"/>
        <v>#REF!</v>
      </c>
      <c r="AG248" t="e">
        <f t="shared" si="19"/>
        <v>#REF!</v>
      </c>
    </row>
    <row r="249" spans="1:33" x14ac:dyDescent="0.25">
      <c r="A249" t="e">
        <f>IF(#REF!="","",#REF!)</f>
        <v>#REF!</v>
      </c>
      <c r="B249" s="10">
        <v>246</v>
      </c>
      <c r="C249" s="10" t="e">
        <f>IF(A249="","",IF(VLOOKUP(A249,#REF!,2,FALSE)=0,"",VLOOKUP(A249,#REF!,2,FALSE)))</f>
        <v>#REF!</v>
      </c>
      <c r="D249" s="10" t="e">
        <f>IF(A249="","",IF(VLOOKUP(A249,#REF!,3,FALSE)=0,"",VLOOKUP(A249,#REF!,3,FALSE)))</f>
        <v>#REF!</v>
      </c>
      <c r="E249" s="10" t="e">
        <f>IF(A249="","",IF(VLOOKUP(A249,#REF!,5,FALSE)=0,"",VLOOKUP(A249,#REF!,5,FALSE)))</f>
        <v>#REF!</v>
      </c>
      <c r="F249" s="10" t="e">
        <f>IF(A249="","",IF(VLOOKUP(A249,#REF!,4,FALSE)=0,"",VLOOKUP(A249,#REF!,4,FALSE)))</f>
        <v>#REF!</v>
      </c>
      <c r="G249" s="11" t="e">
        <f>IF($A249="","",VLOOKUP($A249,#REF!,G$3+6,FALSE))</f>
        <v>#REF!</v>
      </c>
      <c r="H249" s="11" t="e">
        <f>IF($A249="","",VLOOKUP($A249,#REF!,H$3+6,FALSE))</f>
        <v>#REF!</v>
      </c>
      <c r="I249" s="11" t="e">
        <f>IF($A249="","",VLOOKUP($A249,#REF!,I$3+6,FALSE))</f>
        <v>#REF!</v>
      </c>
      <c r="J249" s="11" t="e">
        <f>IF($A249="","",VLOOKUP($A249,#REF!,J$3+6,FALSE))</f>
        <v>#REF!</v>
      </c>
      <c r="K249" s="11" t="e">
        <f>IF($A249="","",VLOOKUP($A249,#REF!,K$3+6,FALSE))</f>
        <v>#REF!</v>
      </c>
      <c r="L249" s="11" t="e">
        <f>IF($A249="","",VLOOKUP($A249,#REF!,L$3+6,FALSE))</f>
        <v>#REF!</v>
      </c>
      <c r="M249" s="11" t="e">
        <f>IF($A249="","",VLOOKUP($A249,#REF!,M$3+6,FALSE))</f>
        <v>#REF!</v>
      </c>
      <c r="N249" s="11" t="e">
        <f>IF($A249="","",VLOOKUP($A249,#REF!,N$3+6,FALSE))</f>
        <v>#REF!</v>
      </c>
      <c r="O249" s="11" t="e">
        <f>IF($A249="","",VLOOKUP($A249,#REF!,O$3+6,FALSE))</f>
        <v>#REF!</v>
      </c>
      <c r="P249" s="11" t="e">
        <f>IF($A249="","",VLOOKUP($A249,#REF!,P$3+6,FALSE))</f>
        <v>#REF!</v>
      </c>
      <c r="Q249" s="11" t="e">
        <f>IF($A249="","",VLOOKUP($A249,#REF!,Q$3+6,FALSE))</f>
        <v>#REF!</v>
      </c>
      <c r="R249" s="11" t="e">
        <f>IF($A249="","",VLOOKUP($A249,#REF!,R$3+6,FALSE))</f>
        <v>#REF!</v>
      </c>
      <c r="S249" s="11" t="e">
        <f>IF($A249="","",VLOOKUP($A249,#REF!,S$3+6,FALSE))</f>
        <v>#REF!</v>
      </c>
      <c r="T249" s="11" t="e">
        <f>IF($A249="","",VLOOKUP($A249,#REF!,T$3+6,FALSE))</f>
        <v>#REF!</v>
      </c>
      <c r="U249" s="11" t="e">
        <f>IF($A249="","",VLOOKUP($A249,#REF!,U$3+6,FALSE))</f>
        <v>#REF!</v>
      </c>
      <c r="V249" s="11" t="e">
        <f>IF($A249="","",VLOOKUP($A249,#REF!,V$3+6,FALSE))</f>
        <v>#REF!</v>
      </c>
      <c r="W249" s="11" t="e">
        <f>IF($A249="","",VLOOKUP($A249,#REF!,W$3+6,FALSE))</f>
        <v>#REF!</v>
      </c>
      <c r="X249" s="11" t="e">
        <f>IF($A249="","",VLOOKUP($A249,#REF!,X$3+6,FALSE))</f>
        <v>#REF!</v>
      </c>
      <c r="Y249" s="11" t="e">
        <f t="shared" si="15"/>
        <v>#REF!</v>
      </c>
      <c r="AA249" s="11"/>
      <c r="AD249" t="e">
        <f t="shared" si="16"/>
        <v>#REF!</v>
      </c>
      <c r="AE249" t="e">
        <f t="shared" si="17"/>
        <v>#REF!</v>
      </c>
      <c r="AF249" t="e">
        <f t="shared" si="18"/>
        <v>#REF!</v>
      </c>
      <c r="AG249" t="e">
        <f t="shared" si="19"/>
        <v>#REF!</v>
      </c>
    </row>
    <row r="250" spans="1:33" x14ac:dyDescent="0.25">
      <c r="A250" t="e">
        <f>IF(#REF!="","",#REF!)</f>
        <v>#REF!</v>
      </c>
      <c r="B250" s="10">
        <v>247</v>
      </c>
      <c r="C250" s="10" t="e">
        <f>IF(A250="","",IF(VLOOKUP(A250,#REF!,2,FALSE)=0,"",VLOOKUP(A250,#REF!,2,FALSE)))</f>
        <v>#REF!</v>
      </c>
      <c r="D250" s="10" t="e">
        <f>IF(A250="","",IF(VLOOKUP(A250,#REF!,3,FALSE)=0,"",VLOOKUP(A250,#REF!,3,FALSE)))</f>
        <v>#REF!</v>
      </c>
      <c r="E250" s="10" t="e">
        <f>IF(A250="","",IF(VLOOKUP(A250,#REF!,5,FALSE)=0,"",VLOOKUP(A250,#REF!,5,FALSE)))</f>
        <v>#REF!</v>
      </c>
      <c r="F250" s="10" t="e">
        <f>IF(A250="","",IF(VLOOKUP(A250,#REF!,4,FALSE)=0,"",VLOOKUP(A250,#REF!,4,FALSE)))</f>
        <v>#REF!</v>
      </c>
      <c r="G250" s="11" t="e">
        <f>IF($A250="","",VLOOKUP($A250,#REF!,G$3+6,FALSE))</f>
        <v>#REF!</v>
      </c>
      <c r="H250" s="11" t="e">
        <f>IF($A250="","",VLOOKUP($A250,#REF!,H$3+6,FALSE))</f>
        <v>#REF!</v>
      </c>
      <c r="I250" s="11" t="e">
        <f>IF($A250="","",VLOOKUP($A250,#REF!,I$3+6,FALSE))</f>
        <v>#REF!</v>
      </c>
      <c r="J250" s="11" t="e">
        <f>IF($A250="","",VLOOKUP($A250,#REF!,J$3+6,FALSE))</f>
        <v>#REF!</v>
      </c>
      <c r="K250" s="11" t="e">
        <f>IF($A250="","",VLOOKUP($A250,#REF!,K$3+6,FALSE))</f>
        <v>#REF!</v>
      </c>
      <c r="L250" s="11" t="e">
        <f>IF($A250="","",VLOOKUP($A250,#REF!,L$3+6,FALSE))</f>
        <v>#REF!</v>
      </c>
      <c r="M250" s="11" t="e">
        <f>IF($A250="","",VLOOKUP($A250,#REF!,M$3+6,FALSE))</f>
        <v>#REF!</v>
      </c>
      <c r="N250" s="11" t="e">
        <f>IF($A250="","",VLOOKUP($A250,#REF!,N$3+6,FALSE))</f>
        <v>#REF!</v>
      </c>
      <c r="O250" s="11" t="e">
        <f>IF($A250="","",VLOOKUP($A250,#REF!,O$3+6,FALSE))</f>
        <v>#REF!</v>
      </c>
      <c r="P250" s="11" t="e">
        <f>IF($A250="","",VLOOKUP($A250,#REF!,P$3+6,FALSE))</f>
        <v>#REF!</v>
      </c>
      <c r="Q250" s="11" t="e">
        <f>IF($A250="","",VLOOKUP($A250,#REF!,Q$3+6,FALSE))</f>
        <v>#REF!</v>
      </c>
      <c r="R250" s="11" t="e">
        <f>IF($A250="","",VLOOKUP($A250,#REF!,R$3+6,FALSE))</f>
        <v>#REF!</v>
      </c>
      <c r="S250" s="11" t="e">
        <f>IF($A250="","",VLOOKUP($A250,#REF!,S$3+6,FALSE))</f>
        <v>#REF!</v>
      </c>
      <c r="T250" s="11" t="e">
        <f>IF($A250="","",VLOOKUP($A250,#REF!,T$3+6,FALSE))</f>
        <v>#REF!</v>
      </c>
      <c r="U250" s="11" t="e">
        <f>IF($A250="","",VLOOKUP($A250,#REF!,U$3+6,FALSE))</f>
        <v>#REF!</v>
      </c>
      <c r="V250" s="11" t="e">
        <f>IF($A250="","",VLOOKUP($A250,#REF!,V$3+6,FALSE))</f>
        <v>#REF!</v>
      </c>
      <c r="W250" s="11" t="e">
        <f>IF($A250="","",VLOOKUP($A250,#REF!,W$3+6,FALSE))</f>
        <v>#REF!</v>
      </c>
      <c r="X250" s="11" t="e">
        <f>IF($A250="","",VLOOKUP($A250,#REF!,X$3+6,FALSE))</f>
        <v>#REF!</v>
      </c>
      <c r="Y250" s="11" t="e">
        <f t="shared" si="15"/>
        <v>#REF!</v>
      </c>
      <c r="AA250" s="11"/>
      <c r="AD250" t="e">
        <f t="shared" si="16"/>
        <v>#REF!</v>
      </c>
      <c r="AE250" t="e">
        <f t="shared" si="17"/>
        <v>#REF!</v>
      </c>
      <c r="AF250" t="e">
        <f t="shared" si="18"/>
        <v>#REF!</v>
      </c>
      <c r="AG250" t="e">
        <f t="shared" si="19"/>
        <v>#REF!</v>
      </c>
    </row>
    <row r="251" spans="1:33" x14ac:dyDescent="0.25">
      <c r="A251" t="e">
        <f>IF(#REF!="","",#REF!)</f>
        <v>#REF!</v>
      </c>
      <c r="B251" s="10">
        <v>248</v>
      </c>
      <c r="C251" s="10" t="e">
        <f>IF(A251="","",IF(VLOOKUP(A251,#REF!,2,FALSE)=0,"",VLOOKUP(A251,#REF!,2,FALSE)))</f>
        <v>#REF!</v>
      </c>
      <c r="D251" s="10" t="e">
        <f>IF(A251="","",IF(VLOOKUP(A251,#REF!,3,FALSE)=0,"",VLOOKUP(A251,#REF!,3,FALSE)))</f>
        <v>#REF!</v>
      </c>
      <c r="E251" s="10" t="e">
        <f>IF(A251="","",IF(VLOOKUP(A251,#REF!,5,FALSE)=0,"",VLOOKUP(A251,#REF!,5,FALSE)))</f>
        <v>#REF!</v>
      </c>
      <c r="F251" s="10" t="e">
        <f>IF(A251="","",IF(VLOOKUP(A251,#REF!,4,FALSE)=0,"",VLOOKUP(A251,#REF!,4,FALSE)))</f>
        <v>#REF!</v>
      </c>
      <c r="G251" s="11" t="e">
        <f>IF($A251="","",VLOOKUP($A251,#REF!,G$3+6,FALSE))</f>
        <v>#REF!</v>
      </c>
      <c r="H251" s="11" t="e">
        <f>IF($A251="","",VLOOKUP($A251,#REF!,H$3+6,FALSE))</f>
        <v>#REF!</v>
      </c>
      <c r="I251" s="11" t="e">
        <f>IF($A251="","",VLOOKUP($A251,#REF!,I$3+6,FALSE))</f>
        <v>#REF!</v>
      </c>
      <c r="J251" s="11" t="e">
        <f>IF($A251="","",VLOOKUP($A251,#REF!,J$3+6,FALSE))</f>
        <v>#REF!</v>
      </c>
      <c r="K251" s="11" t="e">
        <f>IF($A251="","",VLOOKUP($A251,#REF!,K$3+6,FALSE))</f>
        <v>#REF!</v>
      </c>
      <c r="L251" s="11" t="e">
        <f>IF($A251="","",VLOOKUP($A251,#REF!,L$3+6,FALSE))</f>
        <v>#REF!</v>
      </c>
      <c r="M251" s="11" t="e">
        <f>IF($A251="","",VLOOKUP($A251,#REF!,M$3+6,FALSE))</f>
        <v>#REF!</v>
      </c>
      <c r="N251" s="11" t="e">
        <f>IF($A251="","",VLOOKUP($A251,#REF!,N$3+6,FALSE))</f>
        <v>#REF!</v>
      </c>
      <c r="O251" s="11" t="e">
        <f>IF($A251="","",VLOOKUP($A251,#REF!,O$3+6,FALSE))</f>
        <v>#REF!</v>
      </c>
      <c r="P251" s="11" t="e">
        <f>IF($A251="","",VLOOKUP($A251,#REF!,P$3+6,FALSE))</f>
        <v>#REF!</v>
      </c>
      <c r="Q251" s="11" t="e">
        <f>IF($A251="","",VLOOKUP($A251,#REF!,Q$3+6,FALSE))</f>
        <v>#REF!</v>
      </c>
      <c r="R251" s="11" t="e">
        <f>IF($A251="","",VLOOKUP($A251,#REF!,R$3+6,FALSE))</f>
        <v>#REF!</v>
      </c>
      <c r="S251" s="11" t="e">
        <f>IF($A251="","",VLOOKUP($A251,#REF!,S$3+6,FALSE))</f>
        <v>#REF!</v>
      </c>
      <c r="T251" s="11" t="e">
        <f>IF($A251="","",VLOOKUP($A251,#REF!,T$3+6,FALSE))</f>
        <v>#REF!</v>
      </c>
      <c r="U251" s="11" t="e">
        <f>IF($A251="","",VLOOKUP($A251,#REF!,U$3+6,FALSE))</f>
        <v>#REF!</v>
      </c>
      <c r="V251" s="11" t="e">
        <f>IF($A251="","",VLOOKUP($A251,#REF!,V$3+6,FALSE))</f>
        <v>#REF!</v>
      </c>
      <c r="W251" s="11" t="e">
        <f>IF($A251="","",VLOOKUP($A251,#REF!,W$3+6,FALSE))</f>
        <v>#REF!</v>
      </c>
      <c r="X251" s="11" t="e">
        <f>IF($A251="","",VLOOKUP($A251,#REF!,X$3+6,FALSE))</f>
        <v>#REF!</v>
      </c>
      <c r="Y251" s="11" t="e">
        <f t="shared" si="15"/>
        <v>#REF!</v>
      </c>
      <c r="AA251" s="11"/>
      <c r="AD251" t="e">
        <f t="shared" si="16"/>
        <v>#REF!</v>
      </c>
      <c r="AE251" t="e">
        <f t="shared" si="17"/>
        <v>#REF!</v>
      </c>
      <c r="AF251" t="e">
        <f t="shared" si="18"/>
        <v>#REF!</v>
      </c>
      <c r="AG251" t="e">
        <f t="shared" si="19"/>
        <v>#REF!</v>
      </c>
    </row>
    <row r="252" spans="1:33" x14ac:dyDescent="0.25">
      <c r="A252" t="e">
        <f>IF(#REF!="","",#REF!)</f>
        <v>#REF!</v>
      </c>
      <c r="B252" s="10">
        <v>249</v>
      </c>
      <c r="C252" s="10" t="e">
        <f>IF(A252="","",IF(VLOOKUP(A252,#REF!,2,FALSE)=0,"",VLOOKUP(A252,#REF!,2,FALSE)))</f>
        <v>#REF!</v>
      </c>
      <c r="D252" s="10" t="e">
        <f>IF(A252="","",IF(VLOOKUP(A252,#REF!,3,FALSE)=0,"",VLOOKUP(A252,#REF!,3,FALSE)))</f>
        <v>#REF!</v>
      </c>
      <c r="E252" s="10" t="e">
        <f>IF(A252="","",IF(VLOOKUP(A252,#REF!,5,FALSE)=0,"",VLOOKUP(A252,#REF!,5,FALSE)))</f>
        <v>#REF!</v>
      </c>
      <c r="F252" s="10" t="e">
        <f>IF(A252="","",IF(VLOOKUP(A252,#REF!,4,FALSE)=0,"",VLOOKUP(A252,#REF!,4,FALSE)))</f>
        <v>#REF!</v>
      </c>
      <c r="G252" s="11" t="e">
        <f>IF($A252="","",VLOOKUP($A252,#REF!,G$3+6,FALSE))</f>
        <v>#REF!</v>
      </c>
      <c r="H252" s="11" t="e">
        <f>IF($A252="","",VLOOKUP($A252,#REF!,H$3+6,FALSE))</f>
        <v>#REF!</v>
      </c>
      <c r="I252" s="11" t="e">
        <f>IF($A252="","",VLOOKUP($A252,#REF!,I$3+6,FALSE))</f>
        <v>#REF!</v>
      </c>
      <c r="J252" s="11" t="e">
        <f>IF($A252="","",VLOOKUP($A252,#REF!,J$3+6,FALSE))</f>
        <v>#REF!</v>
      </c>
      <c r="K252" s="11" t="e">
        <f>IF($A252="","",VLOOKUP($A252,#REF!,K$3+6,FALSE))</f>
        <v>#REF!</v>
      </c>
      <c r="L252" s="11" t="e">
        <f>IF($A252="","",VLOOKUP($A252,#REF!,L$3+6,FALSE))</f>
        <v>#REF!</v>
      </c>
      <c r="M252" s="11" t="e">
        <f>IF($A252="","",VLOOKUP($A252,#REF!,M$3+6,FALSE))</f>
        <v>#REF!</v>
      </c>
      <c r="N252" s="11" t="e">
        <f>IF($A252="","",VLOOKUP($A252,#REF!,N$3+6,FALSE))</f>
        <v>#REF!</v>
      </c>
      <c r="O252" s="11" t="e">
        <f>IF($A252="","",VLOOKUP($A252,#REF!,O$3+6,FALSE))</f>
        <v>#REF!</v>
      </c>
      <c r="P252" s="11" t="e">
        <f>IF($A252="","",VLOOKUP($A252,#REF!,P$3+6,FALSE))</f>
        <v>#REF!</v>
      </c>
      <c r="Q252" s="11" t="e">
        <f>IF($A252="","",VLOOKUP($A252,#REF!,Q$3+6,FALSE))</f>
        <v>#REF!</v>
      </c>
      <c r="R252" s="11" t="e">
        <f>IF($A252="","",VLOOKUP($A252,#REF!,R$3+6,FALSE))</f>
        <v>#REF!</v>
      </c>
      <c r="S252" s="11" t="e">
        <f>IF($A252="","",VLOOKUP($A252,#REF!,S$3+6,FALSE))</f>
        <v>#REF!</v>
      </c>
      <c r="T252" s="11" t="e">
        <f>IF($A252="","",VLOOKUP($A252,#REF!,T$3+6,FALSE))</f>
        <v>#REF!</v>
      </c>
      <c r="U252" s="11" t="e">
        <f>IF($A252="","",VLOOKUP($A252,#REF!,U$3+6,FALSE))</f>
        <v>#REF!</v>
      </c>
      <c r="V252" s="11" t="e">
        <f>IF($A252="","",VLOOKUP($A252,#REF!,V$3+6,FALSE))</f>
        <v>#REF!</v>
      </c>
      <c r="W252" s="11" t="e">
        <f>IF($A252="","",VLOOKUP($A252,#REF!,W$3+6,FALSE))</f>
        <v>#REF!</v>
      </c>
      <c r="X252" s="11" t="e">
        <f>IF($A252="","",VLOOKUP($A252,#REF!,X$3+6,FALSE))</f>
        <v>#REF!</v>
      </c>
      <c r="Y252" s="11" t="e">
        <f t="shared" si="15"/>
        <v>#REF!</v>
      </c>
      <c r="AA252" s="11"/>
      <c r="AD252" t="e">
        <f t="shared" si="16"/>
        <v>#REF!</v>
      </c>
      <c r="AE252" t="e">
        <f t="shared" si="17"/>
        <v>#REF!</v>
      </c>
      <c r="AF252" t="e">
        <f t="shared" si="18"/>
        <v>#REF!</v>
      </c>
      <c r="AG252" t="e">
        <f t="shared" si="19"/>
        <v>#REF!</v>
      </c>
    </row>
    <row r="253" spans="1:33" x14ac:dyDescent="0.25">
      <c r="A253" t="e">
        <f>IF(#REF!="","",#REF!)</f>
        <v>#REF!</v>
      </c>
      <c r="B253" s="10">
        <v>250</v>
      </c>
      <c r="C253" s="10" t="e">
        <f>IF(A253="","",IF(VLOOKUP(A253,#REF!,2,FALSE)=0,"",VLOOKUP(A253,#REF!,2,FALSE)))</f>
        <v>#REF!</v>
      </c>
      <c r="D253" s="10" t="e">
        <f>IF(A253="","",IF(VLOOKUP(A253,#REF!,3,FALSE)=0,"",VLOOKUP(A253,#REF!,3,FALSE)))</f>
        <v>#REF!</v>
      </c>
      <c r="E253" s="10" t="e">
        <f>IF(A253="","",IF(VLOOKUP(A253,#REF!,5,FALSE)=0,"",VLOOKUP(A253,#REF!,5,FALSE)))</f>
        <v>#REF!</v>
      </c>
      <c r="F253" s="10" t="e">
        <f>IF(A253="","",IF(VLOOKUP(A253,#REF!,4,FALSE)=0,"",VLOOKUP(A253,#REF!,4,FALSE)))</f>
        <v>#REF!</v>
      </c>
      <c r="G253" s="11" t="e">
        <f>IF($A253="","",VLOOKUP($A253,#REF!,G$3+6,FALSE))</f>
        <v>#REF!</v>
      </c>
      <c r="H253" s="11" t="e">
        <f>IF($A253="","",VLOOKUP($A253,#REF!,H$3+6,FALSE))</f>
        <v>#REF!</v>
      </c>
      <c r="I253" s="11" t="e">
        <f>IF($A253="","",VLOOKUP($A253,#REF!,I$3+6,FALSE))</f>
        <v>#REF!</v>
      </c>
      <c r="J253" s="11" t="e">
        <f>IF($A253="","",VLOOKUP($A253,#REF!,J$3+6,FALSE))</f>
        <v>#REF!</v>
      </c>
      <c r="K253" s="11" t="e">
        <f>IF($A253="","",VLOOKUP($A253,#REF!,K$3+6,FALSE))</f>
        <v>#REF!</v>
      </c>
      <c r="L253" s="11" t="e">
        <f>IF($A253="","",VLOOKUP($A253,#REF!,L$3+6,FALSE))</f>
        <v>#REF!</v>
      </c>
      <c r="M253" s="11" t="e">
        <f>IF($A253="","",VLOOKUP($A253,#REF!,M$3+6,FALSE))</f>
        <v>#REF!</v>
      </c>
      <c r="N253" s="11" t="e">
        <f>IF($A253="","",VLOOKUP($A253,#REF!,N$3+6,FALSE))</f>
        <v>#REF!</v>
      </c>
      <c r="O253" s="11" t="e">
        <f>IF($A253="","",VLOOKUP($A253,#REF!,O$3+6,FALSE))</f>
        <v>#REF!</v>
      </c>
      <c r="P253" s="11" t="e">
        <f>IF($A253="","",VLOOKUP($A253,#REF!,P$3+6,FALSE))</f>
        <v>#REF!</v>
      </c>
      <c r="Q253" s="11" t="e">
        <f>IF($A253="","",VLOOKUP($A253,#REF!,Q$3+6,FALSE))</f>
        <v>#REF!</v>
      </c>
      <c r="R253" s="11" t="e">
        <f>IF($A253="","",VLOOKUP($A253,#REF!,R$3+6,FALSE))</f>
        <v>#REF!</v>
      </c>
      <c r="S253" s="11" t="e">
        <f>IF($A253="","",VLOOKUP($A253,#REF!,S$3+6,FALSE))</f>
        <v>#REF!</v>
      </c>
      <c r="T253" s="11" t="e">
        <f>IF($A253="","",VLOOKUP($A253,#REF!,T$3+6,FALSE))</f>
        <v>#REF!</v>
      </c>
      <c r="U253" s="11" t="e">
        <f>IF($A253="","",VLOOKUP($A253,#REF!,U$3+6,FALSE))</f>
        <v>#REF!</v>
      </c>
      <c r="V253" s="11" t="e">
        <f>IF($A253="","",VLOOKUP($A253,#REF!,V$3+6,FALSE))</f>
        <v>#REF!</v>
      </c>
      <c r="W253" s="11" t="e">
        <f>IF($A253="","",VLOOKUP($A253,#REF!,W$3+6,FALSE))</f>
        <v>#REF!</v>
      </c>
      <c r="X253" s="11" t="e">
        <f>IF($A253="","",VLOOKUP($A253,#REF!,X$3+6,FALSE))</f>
        <v>#REF!</v>
      </c>
      <c r="Y253" s="11" t="e">
        <f t="shared" si="15"/>
        <v>#REF!</v>
      </c>
      <c r="AA253" s="11"/>
      <c r="AD253" t="e">
        <f t="shared" si="16"/>
        <v>#REF!</v>
      </c>
      <c r="AE253" t="e">
        <f t="shared" si="17"/>
        <v>#REF!</v>
      </c>
      <c r="AF253" t="e">
        <f t="shared" si="18"/>
        <v>#REF!</v>
      </c>
      <c r="AG253" t="e">
        <f t="shared" si="19"/>
        <v>#REF!</v>
      </c>
    </row>
    <row r="254" spans="1:33" x14ac:dyDescent="0.25">
      <c r="A254" t="e">
        <f>IF(#REF!="","",#REF!)</f>
        <v>#REF!</v>
      </c>
      <c r="B254" s="10">
        <v>251</v>
      </c>
      <c r="C254" s="10" t="e">
        <f>IF(A254="","",IF(VLOOKUP(A254,#REF!,2,FALSE)=0,"",VLOOKUP(A254,#REF!,2,FALSE)))</f>
        <v>#REF!</v>
      </c>
      <c r="D254" s="10" t="e">
        <f>IF(A254="","",IF(VLOOKUP(A254,#REF!,3,FALSE)=0,"",VLOOKUP(A254,#REF!,3,FALSE)))</f>
        <v>#REF!</v>
      </c>
      <c r="E254" s="10" t="e">
        <f>IF(A254="","",IF(VLOOKUP(A254,#REF!,5,FALSE)=0,"",VLOOKUP(A254,#REF!,5,FALSE)))</f>
        <v>#REF!</v>
      </c>
      <c r="F254" s="10" t="e">
        <f>IF(A254="","",IF(VLOOKUP(A254,#REF!,4,FALSE)=0,"",VLOOKUP(A254,#REF!,4,FALSE)))</f>
        <v>#REF!</v>
      </c>
      <c r="G254" s="11" t="e">
        <f>IF($A254="","",VLOOKUP($A254,#REF!,G$3+6,FALSE))</f>
        <v>#REF!</v>
      </c>
      <c r="H254" s="11" t="e">
        <f>IF($A254="","",VLOOKUP($A254,#REF!,H$3+6,FALSE))</f>
        <v>#REF!</v>
      </c>
      <c r="I254" s="11" t="e">
        <f>IF($A254="","",VLOOKUP($A254,#REF!,I$3+6,FALSE))</f>
        <v>#REF!</v>
      </c>
      <c r="J254" s="11" t="e">
        <f>IF($A254="","",VLOOKUP($A254,#REF!,J$3+6,FALSE))</f>
        <v>#REF!</v>
      </c>
      <c r="K254" s="11" t="e">
        <f>IF($A254="","",VLOOKUP($A254,#REF!,K$3+6,FALSE))</f>
        <v>#REF!</v>
      </c>
      <c r="L254" s="11" t="e">
        <f>IF($A254="","",VLOOKUP($A254,#REF!,L$3+6,FALSE))</f>
        <v>#REF!</v>
      </c>
      <c r="M254" s="11" t="e">
        <f>IF($A254="","",VLOOKUP($A254,#REF!,M$3+6,FALSE))</f>
        <v>#REF!</v>
      </c>
      <c r="N254" s="11" t="e">
        <f>IF($A254="","",VLOOKUP($A254,#REF!,N$3+6,FALSE))</f>
        <v>#REF!</v>
      </c>
      <c r="O254" s="11" t="e">
        <f>IF($A254="","",VLOOKUP($A254,#REF!,O$3+6,FALSE))</f>
        <v>#REF!</v>
      </c>
      <c r="P254" s="11" t="e">
        <f>IF($A254="","",VLOOKUP($A254,#REF!,P$3+6,FALSE))</f>
        <v>#REF!</v>
      </c>
      <c r="Q254" s="11" t="e">
        <f>IF($A254="","",VLOOKUP($A254,#REF!,Q$3+6,FALSE))</f>
        <v>#REF!</v>
      </c>
      <c r="R254" s="11" t="e">
        <f>IF($A254="","",VLOOKUP($A254,#REF!,R$3+6,FALSE))</f>
        <v>#REF!</v>
      </c>
      <c r="S254" s="11" t="e">
        <f>IF($A254="","",VLOOKUP($A254,#REF!,S$3+6,FALSE))</f>
        <v>#REF!</v>
      </c>
      <c r="T254" s="11" t="e">
        <f>IF($A254="","",VLOOKUP($A254,#REF!,T$3+6,FALSE))</f>
        <v>#REF!</v>
      </c>
      <c r="U254" s="11" t="e">
        <f>IF($A254="","",VLOOKUP($A254,#REF!,U$3+6,FALSE))</f>
        <v>#REF!</v>
      </c>
      <c r="V254" s="11" t="e">
        <f>IF($A254="","",VLOOKUP($A254,#REF!,V$3+6,FALSE))</f>
        <v>#REF!</v>
      </c>
      <c r="W254" s="11" t="e">
        <f>IF($A254="","",VLOOKUP($A254,#REF!,W$3+6,FALSE))</f>
        <v>#REF!</v>
      </c>
      <c r="X254" s="11" t="e">
        <f>IF($A254="","",VLOOKUP($A254,#REF!,X$3+6,FALSE))</f>
        <v>#REF!</v>
      </c>
      <c r="Y254" s="11" t="e">
        <f t="shared" si="15"/>
        <v>#REF!</v>
      </c>
      <c r="AA254" s="11"/>
      <c r="AD254" t="e">
        <f t="shared" si="16"/>
        <v>#REF!</v>
      </c>
      <c r="AE254" t="e">
        <f t="shared" si="17"/>
        <v>#REF!</v>
      </c>
      <c r="AF254" t="e">
        <f t="shared" si="18"/>
        <v>#REF!</v>
      </c>
      <c r="AG254" t="e">
        <f t="shared" si="19"/>
        <v>#REF!</v>
      </c>
    </row>
    <row r="255" spans="1:33" x14ac:dyDescent="0.25">
      <c r="A255" t="e">
        <f>IF(#REF!="","",#REF!)</f>
        <v>#REF!</v>
      </c>
      <c r="B255" s="10">
        <v>252</v>
      </c>
      <c r="C255" s="10" t="e">
        <f>IF(A255="","",IF(VLOOKUP(A255,#REF!,2,FALSE)=0,"",VLOOKUP(A255,#REF!,2,FALSE)))</f>
        <v>#REF!</v>
      </c>
      <c r="D255" s="10" t="e">
        <f>IF(A255="","",IF(VLOOKUP(A255,#REF!,3,FALSE)=0,"",VLOOKUP(A255,#REF!,3,FALSE)))</f>
        <v>#REF!</v>
      </c>
      <c r="E255" s="10" t="e">
        <f>IF(A255="","",IF(VLOOKUP(A255,#REF!,5,FALSE)=0,"",VLOOKUP(A255,#REF!,5,FALSE)))</f>
        <v>#REF!</v>
      </c>
      <c r="F255" s="10" t="e">
        <f>IF(A255="","",IF(VLOOKUP(A255,#REF!,4,FALSE)=0,"",VLOOKUP(A255,#REF!,4,FALSE)))</f>
        <v>#REF!</v>
      </c>
      <c r="G255" s="11" t="e">
        <f>IF($A255="","",VLOOKUP($A255,#REF!,G$3+6,FALSE))</f>
        <v>#REF!</v>
      </c>
      <c r="H255" s="11" t="e">
        <f>IF($A255="","",VLOOKUP($A255,#REF!,H$3+6,FALSE))</f>
        <v>#REF!</v>
      </c>
      <c r="I255" s="11" t="e">
        <f>IF($A255="","",VLOOKUP($A255,#REF!,I$3+6,FALSE))</f>
        <v>#REF!</v>
      </c>
      <c r="J255" s="11" t="e">
        <f>IF($A255="","",VLOOKUP($A255,#REF!,J$3+6,FALSE))</f>
        <v>#REF!</v>
      </c>
      <c r="K255" s="11" t="e">
        <f>IF($A255="","",VLOOKUP($A255,#REF!,K$3+6,FALSE))</f>
        <v>#REF!</v>
      </c>
      <c r="L255" s="11" t="e">
        <f>IF($A255="","",VLOOKUP($A255,#REF!,L$3+6,FALSE))</f>
        <v>#REF!</v>
      </c>
      <c r="M255" s="11" t="e">
        <f>IF($A255="","",VLOOKUP($A255,#REF!,M$3+6,FALSE))</f>
        <v>#REF!</v>
      </c>
      <c r="N255" s="11" t="e">
        <f>IF($A255="","",VLOOKUP($A255,#REF!,N$3+6,FALSE))</f>
        <v>#REF!</v>
      </c>
      <c r="O255" s="11" t="e">
        <f>IF($A255="","",VLOOKUP($A255,#REF!,O$3+6,FALSE))</f>
        <v>#REF!</v>
      </c>
      <c r="P255" s="11" t="e">
        <f>IF($A255="","",VLOOKUP($A255,#REF!,P$3+6,FALSE))</f>
        <v>#REF!</v>
      </c>
      <c r="Q255" s="11" t="e">
        <f>IF($A255="","",VLOOKUP($A255,#REF!,Q$3+6,FALSE))</f>
        <v>#REF!</v>
      </c>
      <c r="R255" s="11" t="e">
        <f>IF($A255="","",VLOOKUP($A255,#REF!,R$3+6,FALSE))</f>
        <v>#REF!</v>
      </c>
      <c r="S255" s="11" t="e">
        <f>IF($A255="","",VLOOKUP($A255,#REF!,S$3+6,FALSE))</f>
        <v>#REF!</v>
      </c>
      <c r="T255" s="11" t="e">
        <f>IF($A255="","",VLOOKUP($A255,#REF!,T$3+6,FALSE))</f>
        <v>#REF!</v>
      </c>
      <c r="U255" s="11" t="e">
        <f>IF($A255="","",VLOOKUP($A255,#REF!,U$3+6,FALSE))</f>
        <v>#REF!</v>
      </c>
      <c r="V255" s="11" t="e">
        <f>IF($A255="","",VLOOKUP($A255,#REF!,V$3+6,FALSE))</f>
        <v>#REF!</v>
      </c>
      <c r="W255" s="11" t="e">
        <f>IF($A255="","",VLOOKUP($A255,#REF!,W$3+6,FALSE))</f>
        <v>#REF!</v>
      </c>
      <c r="X255" s="11" t="e">
        <f>IF($A255="","",VLOOKUP($A255,#REF!,X$3+6,FALSE))</f>
        <v>#REF!</v>
      </c>
      <c r="Y255" s="11" t="e">
        <f t="shared" si="15"/>
        <v>#REF!</v>
      </c>
      <c r="AA255" s="11"/>
      <c r="AD255" t="e">
        <f t="shared" si="16"/>
        <v>#REF!</v>
      </c>
      <c r="AE255" t="e">
        <f t="shared" si="17"/>
        <v>#REF!</v>
      </c>
      <c r="AF255" t="e">
        <f t="shared" si="18"/>
        <v>#REF!</v>
      </c>
      <c r="AG255" t="e">
        <f t="shared" si="19"/>
        <v>#REF!</v>
      </c>
    </row>
    <row r="256" spans="1:33" x14ac:dyDescent="0.25">
      <c r="A256" t="e">
        <f>IF(#REF!="","",#REF!)</f>
        <v>#REF!</v>
      </c>
      <c r="B256" s="10">
        <v>253</v>
      </c>
      <c r="C256" s="10" t="e">
        <f>IF(A256="","",IF(VLOOKUP(A256,#REF!,2,FALSE)=0,"",VLOOKUP(A256,#REF!,2,FALSE)))</f>
        <v>#REF!</v>
      </c>
      <c r="D256" s="10" t="e">
        <f>IF(A256="","",IF(VLOOKUP(A256,#REF!,3,FALSE)=0,"",VLOOKUP(A256,#REF!,3,FALSE)))</f>
        <v>#REF!</v>
      </c>
      <c r="E256" s="10" t="e">
        <f>IF(A256="","",IF(VLOOKUP(A256,#REF!,5,FALSE)=0,"",VLOOKUP(A256,#REF!,5,FALSE)))</f>
        <v>#REF!</v>
      </c>
      <c r="F256" s="10" t="e">
        <f>IF(A256="","",IF(VLOOKUP(A256,#REF!,4,FALSE)=0,"",VLOOKUP(A256,#REF!,4,FALSE)))</f>
        <v>#REF!</v>
      </c>
      <c r="G256" s="11" t="e">
        <f>IF($A256="","",VLOOKUP($A256,#REF!,G$3+6,FALSE))</f>
        <v>#REF!</v>
      </c>
      <c r="H256" s="11" t="e">
        <f>IF($A256="","",VLOOKUP($A256,#REF!,H$3+6,FALSE))</f>
        <v>#REF!</v>
      </c>
      <c r="I256" s="11" t="e">
        <f>IF($A256="","",VLOOKUP($A256,#REF!,I$3+6,FALSE))</f>
        <v>#REF!</v>
      </c>
      <c r="J256" s="11" t="e">
        <f>IF($A256="","",VLOOKUP($A256,#REF!,J$3+6,FALSE))</f>
        <v>#REF!</v>
      </c>
      <c r="K256" s="11" t="e">
        <f>IF($A256="","",VLOOKUP($A256,#REF!,K$3+6,FALSE))</f>
        <v>#REF!</v>
      </c>
      <c r="L256" s="11" t="e">
        <f>IF($A256="","",VLOOKUP($A256,#REF!,L$3+6,FALSE))</f>
        <v>#REF!</v>
      </c>
      <c r="M256" s="11" t="e">
        <f>IF($A256="","",VLOOKUP($A256,#REF!,M$3+6,FALSE))</f>
        <v>#REF!</v>
      </c>
      <c r="N256" s="11" t="e">
        <f>IF($A256="","",VLOOKUP($A256,#REF!,N$3+6,FALSE))</f>
        <v>#REF!</v>
      </c>
      <c r="O256" s="11" t="e">
        <f>IF($A256="","",VLOOKUP($A256,#REF!,O$3+6,FALSE))</f>
        <v>#REF!</v>
      </c>
      <c r="P256" s="11" t="e">
        <f>IF($A256="","",VLOOKUP($A256,#REF!,P$3+6,FALSE))</f>
        <v>#REF!</v>
      </c>
      <c r="Q256" s="11" t="e">
        <f>IF($A256="","",VLOOKUP($A256,#REF!,Q$3+6,FALSE))</f>
        <v>#REF!</v>
      </c>
      <c r="R256" s="11" t="e">
        <f>IF($A256="","",VLOOKUP($A256,#REF!,R$3+6,FALSE))</f>
        <v>#REF!</v>
      </c>
      <c r="S256" s="11" t="e">
        <f>IF($A256="","",VLOOKUP($A256,#REF!,S$3+6,FALSE))</f>
        <v>#REF!</v>
      </c>
      <c r="T256" s="11" t="e">
        <f>IF($A256="","",VLOOKUP($A256,#REF!,T$3+6,FALSE))</f>
        <v>#REF!</v>
      </c>
      <c r="U256" s="11" t="e">
        <f>IF($A256="","",VLOOKUP($A256,#REF!,U$3+6,FALSE))</f>
        <v>#REF!</v>
      </c>
      <c r="V256" s="11" t="e">
        <f>IF($A256="","",VLOOKUP($A256,#REF!,V$3+6,FALSE))</f>
        <v>#REF!</v>
      </c>
      <c r="W256" s="11" t="e">
        <f>IF($A256="","",VLOOKUP($A256,#REF!,W$3+6,FALSE))</f>
        <v>#REF!</v>
      </c>
      <c r="X256" s="11" t="e">
        <f>IF($A256="","",VLOOKUP($A256,#REF!,X$3+6,FALSE))</f>
        <v>#REF!</v>
      </c>
      <c r="Y256" s="11" t="e">
        <f t="shared" si="15"/>
        <v>#REF!</v>
      </c>
      <c r="AA256" s="11"/>
      <c r="AD256" t="e">
        <f t="shared" si="16"/>
        <v>#REF!</v>
      </c>
      <c r="AE256" t="e">
        <f t="shared" si="17"/>
        <v>#REF!</v>
      </c>
      <c r="AF256" t="e">
        <f t="shared" si="18"/>
        <v>#REF!</v>
      </c>
      <c r="AG256" t="e">
        <f t="shared" si="19"/>
        <v>#REF!</v>
      </c>
    </row>
    <row r="257" spans="1:33" x14ac:dyDescent="0.25">
      <c r="A257" t="e">
        <f>IF(#REF!="","",#REF!)</f>
        <v>#REF!</v>
      </c>
      <c r="B257" s="10">
        <v>254</v>
      </c>
      <c r="C257" s="10" t="e">
        <f>IF(A257="","",IF(VLOOKUP(A257,#REF!,2,FALSE)=0,"",VLOOKUP(A257,#REF!,2,FALSE)))</f>
        <v>#REF!</v>
      </c>
      <c r="D257" s="10" t="e">
        <f>IF(A257="","",IF(VLOOKUP(A257,#REF!,3,FALSE)=0,"",VLOOKUP(A257,#REF!,3,FALSE)))</f>
        <v>#REF!</v>
      </c>
      <c r="E257" s="10" t="e">
        <f>IF(A257="","",IF(VLOOKUP(A257,#REF!,5,FALSE)=0,"",VLOOKUP(A257,#REF!,5,FALSE)))</f>
        <v>#REF!</v>
      </c>
      <c r="F257" s="10" t="e">
        <f>IF(A257="","",IF(VLOOKUP(A257,#REF!,4,FALSE)=0,"",VLOOKUP(A257,#REF!,4,FALSE)))</f>
        <v>#REF!</v>
      </c>
      <c r="G257" s="11" t="e">
        <f>IF($A257="","",VLOOKUP($A257,#REF!,G$3+6,FALSE))</f>
        <v>#REF!</v>
      </c>
      <c r="H257" s="11" t="e">
        <f>IF($A257="","",VLOOKUP($A257,#REF!,H$3+6,FALSE))</f>
        <v>#REF!</v>
      </c>
      <c r="I257" s="11" t="e">
        <f>IF($A257="","",VLOOKUP($A257,#REF!,I$3+6,FALSE))</f>
        <v>#REF!</v>
      </c>
      <c r="J257" s="11" t="e">
        <f>IF($A257="","",VLOOKUP($A257,#REF!,J$3+6,FALSE))</f>
        <v>#REF!</v>
      </c>
      <c r="K257" s="11" t="e">
        <f>IF($A257="","",VLOOKUP($A257,#REF!,K$3+6,FALSE))</f>
        <v>#REF!</v>
      </c>
      <c r="L257" s="11" t="e">
        <f>IF($A257="","",VLOOKUP($A257,#REF!,L$3+6,FALSE))</f>
        <v>#REF!</v>
      </c>
      <c r="M257" s="11" t="e">
        <f>IF($A257="","",VLOOKUP($A257,#REF!,M$3+6,FALSE))</f>
        <v>#REF!</v>
      </c>
      <c r="N257" s="11" t="e">
        <f>IF($A257="","",VLOOKUP($A257,#REF!,N$3+6,FALSE))</f>
        <v>#REF!</v>
      </c>
      <c r="O257" s="11" t="e">
        <f>IF($A257="","",VLOOKUP($A257,#REF!,O$3+6,FALSE))</f>
        <v>#REF!</v>
      </c>
      <c r="P257" s="11" t="e">
        <f>IF($A257="","",VLOOKUP($A257,#REF!,P$3+6,FALSE))</f>
        <v>#REF!</v>
      </c>
      <c r="Q257" s="11" t="e">
        <f>IF($A257="","",VLOOKUP($A257,#REF!,Q$3+6,FALSE))</f>
        <v>#REF!</v>
      </c>
      <c r="R257" s="11" t="e">
        <f>IF($A257="","",VLOOKUP($A257,#REF!,R$3+6,FALSE))</f>
        <v>#REF!</v>
      </c>
      <c r="S257" s="11" t="e">
        <f>IF($A257="","",VLOOKUP($A257,#REF!,S$3+6,FALSE))</f>
        <v>#REF!</v>
      </c>
      <c r="T257" s="11" t="e">
        <f>IF($A257="","",VLOOKUP($A257,#REF!,T$3+6,FALSE))</f>
        <v>#REF!</v>
      </c>
      <c r="U257" s="11" t="e">
        <f>IF($A257="","",VLOOKUP($A257,#REF!,U$3+6,FALSE))</f>
        <v>#REF!</v>
      </c>
      <c r="V257" s="11" t="e">
        <f>IF($A257="","",VLOOKUP($A257,#REF!,V$3+6,FALSE))</f>
        <v>#REF!</v>
      </c>
      <c r="W257" s="11" t="e">
        <f>IF($A257="","",VLOOKUP($A257,#REF!,W$3+6,FALSE))</f>
        <v>#REF!</v>
      </c>
      <c r="X257" s="11" t="e">
        <f>IF($A257="","",VLOOKUP($A257,#REF!,X$3+6,FALSE))</f>
        <v>#REF!</v>
      </c>
      <c r="Y257" s="11" t="e">
        <f t="shared" si="15"/>
        <v>#REF!</v>
      </c>
      <c r="AA257" s="11"/>
      <c r="AD257" t="e">
        <f t="shared" si="16"/>
        <v>#REF!</v>
      </c>
      <c r="AE257" t="e">
        <f t="shared" si="17"/>
        <v>#REF!</v>
      </c>
      <c r="AF257" t="e">
        <f t="shared" si="18"/>
        <v>#REF!</v>
      </c>
      <c r="AG257" t="e">
        <f t="shared" si="19"/>
        <v>#REF!</v>
      </c>
    </row>
    <row r="258" spans="1:33" x14ac:dyDescent="0.25">
      <c r="A258" t="e">
        <f>IF(#REF!="","",#REF!)</f>
        <v>#REF!</v>
      </c>
      <c r="B258" s="10">
        <v>255</v>
      </c>
      <c r="C258" s="10" t="e">
        <f>IF(A258="","",IF(VLOOKUP(A258,#REF!,2,FALSE)=0,"",VLOOKUP(A258,#REF!,2,FALSE)))</f>
        <v>#REF!</v>
      </c>
      <c r="D258" s="10" t="e">
        <f>IF(A258="","",IF(VLOOKUP(A258,#REF!,3,FALSE)=0,"",VLOOKUP(A258,#REF!,3,FALSE)))</f>
        <v>#REF!</v>
      </c>
      <c r="E258" s="10" t="e">
        <f>IF(A258="","",IF(VLOOKUP(A258,#REF!,5,FALSE)=0,"",VLOOKUP(A258,#REF!,5,FALSE)))</f>
        <v>#REF!</v>
      </c>
      <c r="F258" s="10" t="e">
        <f>IF(A258="","",IF(VLOOKUP(A258,#REF!,4,FALSE)=0,"",VLOOKUP(A258,#REF!,4,FALSE)))</f>
        <v>#REF!</v>
      </c>
      <c r="G258" s="11" t="e">
        <f>IF($A258="","",VLOOKUP($A258,#REF!,G$3+6,FALSE))</f>
        <v>#REF!</v>
      </c>
      <c r="H258" s="11" t="e">
        <f>IF($A258="","",VLOOKUP($A258,#REF!,H$3+6,FALSE))</f>
        <v>#REF!</v>
      </c>
      <c r="I258" s="11" t="e">
        <f>IF($A258="","",VLOOKUP($A258,#REF!,I$3+6,FALSE))</f>
        <v>#REF!</v>
      </c>
      <c r="J258" s="11" t="e">
        <f>IF($A258="","",VLOOKUP($A258,#REF!,J$3+6,FALSE))</f>
        <v>#REF!</v>
      </c>
      <c r="K258" s="11" t="e">
        <f>IF($A258="","",VLOOKUP($A258,#REF!,K$3+6,FALSE))</f>
        <v>#REF!</v>
      </c>
      <c r="L258" s="11" t="e">
        <f>IF($A258="","",VLOOKUP($A258,#REF!,L$3+6,FALSE))</f>
        <v>#REF!</v>
      </c>
      <c r="M258" s="11" t="e">
        <f>IF($A258="","",VLOOKUP($A258,#REF!,M$3+6,FALSE))</f>
        <v>#REF!</v>
      </c>
      <c r="N258" s="11" t="e">
        <f>IF($A258="","",VLOOKUP($A258,#REF!,N$3+6,FALSE))</f>
        <v>#REF!</v>
      </c>
      <c r="O258" s="11" t="e">
        <f>IF($A258="","",VLOOKUP($A258,#REF!,O$3+6,FALSE))</f>
        <v>#REF!</v>
      </c>
      <c r="P258" s="11" t="e">
        <f>IF($A258="","",VLOOKUP($A258,#REF!,P$3+6,FALSE))</f>
        <v>#REF!</v>
      </c>
      <c r="Q258" s="11" t="e">
        <f>IF($A258="","",VLOOKUP($A258,#REF!,Q$3+6,FALSE))</f>
        <v>#REF!</v>
      </c>
      <c r="R258" s="11" t="e">
        <f>IF($A258="","",VLOOKUP($A258,#REF!,R$3+6,FALSE))</f>
        <v>#REF!</v>
      </c>
      <c r="S258" s="11" t="e">
        <f>IF($A258="","",VLOOKUP($A258,#REF!,S$3+6,FALSE))</f>
        <v>#REF!</v>
      </c>
      <c r="T258" s="11" t="e">
        <f>IF($A258="","",VLOOKUP($A258,#REF!,T$3+6,FALSE))</f>
        <v>#REF!</v>
      </c>
      <c r="U258" s="11" t="e">
        <f>IF($A258="","",VLOOKUP($A258,#REF!,U$3+6,FALSE))</f>
        <v>#REF!</v>
      </c>
      <c r="V258" s="11" t="e">
        <f>IF($A258="","",VLOOKUP($A258,#REF!,V$3+6,FALSE))</f>
        <v>#REF!</v>
      </c>
      <c r="W258" s="11" t="e">
        <f>IF($A258="","",VLOOKUP($A258,#REF!,W$3+6,FALSE))</f>
        <v>#REF!</v>
      </c>
      <c r="X258" s="11" t="e">
        <f>IF($A258="","",VLOOKUP($A258,#REF!,X$3+6,FALSE))</f>
        <v>#REF!</v>
      </c>
      <c r="Y258" s="11" t="e">
        <f t="shared" si="15"/>
        <v>#REF!</v>
      </c>
      <c r="AA258" s="11"/>
      <c r="AD258" t="e">
        <f t="shared" si="16"/>
        <v>#REF!</v>
      </c>
      <c r="AE258" t="e">
        <f t="shared" si="17"/>
        <v>#REF!</v>
      </c>
      <c r="AF258" t="e">
        <f t="shared" si="18"/>
        <v>#REF!</v>
      </c>
      <c r="AG258" t="e">
        <f t="shared" si="19"/>
        <v>#REF!</v>
      </c>
    </row>
    <row r="259" spans="1:33" x14ac:dyDescent="0.25">
      <c r="A259" t="e">
        <f>IF(#REF!="","",#REF!)</f>
        <v>#REF!</v>
      </c>
      <c r="B259" s="10">
        <v>256</v>
      </c>
      <c r="C259" s="10" t="e">
        <f>IF(A259="","",IF(VLOOKUP(A259,#REF!,2,FALSE)=0,"",VLOOKUP(A259,#REF!,2,FALSE)))</f>
        <v>#REF!</v>
      </c>
      <c r="D259" s="10" t="e">
        <f>IF(A259="","",IF(VLOOKUP(A259,#REF!,3,FALSE)=0,"",VLOOKUP(A259,#REF!,3,FALSE)))</f>
        <v>#REF!</v>
      </c>
      <c r="E259" s="10" t="e">
        <f>IF(A259="","",IF(VLOOKUP(A259,#REF!,5,FALSE)=0,"",VLOOKUP(A259,#REF!,5,FALSE)))</f>
        <v>#REF!</v>
      </c>
      <c r="F259" s="10" t="e">
        <f>IF(A259="","",IF(VLOOKUP(A259,#REF!,4,FALSE)=0,"",VLOOKUP(A259,#REF!,4,FALSE)))</f>
        <v>#REF!</v>
      </c>
      <c r="G259" s="11" t="e">
        <f>IF($A259="","",VLOOKUP($A259,#REF!,G$3+6,FALSE))</f>
        <v>#REF!</v>
      </c>
      <c r="H259" s="11" t="e">
        <f>IF($A259="","",VLOOKUP($A259,#REF!,H$3+6,FALSE))</f>
        <v>#REF!</v>
      </c>
      <c r="I259" s="11" t="e">
        <f>IF($A259="","",VLOOKUP($A259,#REF!,I$3+6,FALSE))</f>
        <v>#REF!</v>
      </c>
      <c r="J259" s="11" t="e">
        <f>IF($A259="","",VLOOKUP($A259,#REF!,J$3+6,FALSE))</f>
        <v>#REF!</v>
      </c>
      <c r="K259" s="11" t="e">
        <f>IF($A259="","",VLOOKUP($A259,#REF!,K$3+6,FALSE))</f>
        <v>#REF!</v>
      </c>
      <c r="L259" s="11" t="e">
        <f>IF($A259="","",VLOOKUP($A259,#REF!,L$3+6,FALSE))</f>
        <v>#REF!</v>
      </c>
      <c r="M259" s="11" t="e">
        <f>IF($A259="","",VLOOKUP($A259,#REF!,M$3+6,FALSE))</f>
        <v>#REF!</v>
      </c>
      <c r="N259" s="11" t="e">
        <f>IF($A259="","",VLOOKUP($A259,#REF!,N$3+6,FALSE))</f>
        <v>#REF!</v>
      </c>
      <c r="O259" s="11" t="e">
        <f>IF($A259="","",VLOOKUP($A259,#REF!,O$3+6,FALSE))</f>
        <v>#REF!</v>
      </c>
      <c r="P259" s="11" t="e">
        <f>IF($A259="","",VLOOKUP($A259,#REF!,P$3+6,FALSE))</f>
        <v>#REF!</v>
      </c>
      <c r="Q259" s="11" t="e">
        <f>IF($A259="","",VLOOKUP($A259,#REF!,Q$3+6,FALSE))</f>
        <v>#REF!</v>
      </c>
      <c r="R259" s="11" t="e">
        <f>IF($A259="","",VLOOKUP($A259,#REF!,R$3+6,FALSE))</f>
        <v>#REF!</v>
      </c>
      <c r="S259" s="11" t="e">
        <f>IF($A259="","",VLOOKUP($A259,#REF!,S$3+6,FALSE))</f>
        <v>#REF!</v>
      </c>
      <c r="T259" s="11" t="e">
        <f>IF($A259="","",VLOOKUP($A259,#REF!,T$3+6,FALSE))</f>
        <v>#REF!</v>
      </c>
      <c r="U259" s="11" t="e">
        <f>IF($A259="","",VLOOKUP($A259,#REF!,U$3+6,FALSE))</f>
        <v>#REF!</v>
      </c>
      <c r="V259" s="11" t="e">
        <f>IF($A259="","",VLOOKUP($A259,#REF!,V$3+6,FALSE))</f>
        <v>#REF!</v>
      </c>
      <c r="W259" s="11" t="e">
        <f>IF($A259="","",VLOOKUP($A259,#REF!,W$3+6,FALSE))</f>
        <v>#REF!</v>
      </c>
      <c r="X259" s="11" t="e">
        <f>IF($A259="","",VLOOKUP($A259,#REF!,X$3+6,FALSE))</f>
        <v>#REF!</v>
      </c>
      <c r="Y259" s="11" t="e">
        <f t="shared" si="15"/>
        <v>#REF!</v>
      </c>
      <c r="AA259" s="11"/>
      <c r="AD259" t="e">
        <f t="shared" si="16"/>
        <v>#REF!</v>
      </c>
      <c r="AE259" t="e">
        <f t="shared" si="17"/>
        <v>#REF!</v>
      </c>
      <c r="AF259" t="e">
        <f t="shared" si="18"/>
        <v>#REF!</v>
      </c>
      <c r="AG259" t="e">
        <f t="shared" si="19"/>
        <v>#REF!</v>
      </c>
    </row>
    <row r="260" spans="1:33" x14ac:dyDescent="0.25">
      <c r="A260" t="e">
        <f>IF(#REF!="","",#REF!)</f>
        <v>#REF!</v>
      </c>
      <c r="B260" s="10">
        <v>257</v>
      </c>
      <c r="C260" s="10" t="e">
        <f>IF(A260="","",IF(VLOOKUP(A260,#REF!,2,FALSE)=0,"",VLOOKUP(A260,#REF!,2,FALSE)))</f>
        <v>#REF!</v>
      </c>
      <c r="D260" s="10" t="e">
        <f>IF(A260="","",IF(VLOOKUP(A260,#REF!,3,FALSE)=0,"",VLOOKUP(A260,#REF!,3,FALSE)))</f>
        <v>#REF!</v>
      </c>
      <c r="E260" s="10" t="e">
        <f>IF(A260="","",IF(VLOOKUP(A260,#REF!,5,FALSE)=0,"",VLOOKUP(A260,#REF!,5,FALSE)))</f>
        <v>#REF!</v>
      </c>
      <c r="F260" s="10" t="e">
        <f>IF(A260="","",IF(VLOOKUP(A260,#REF!,4,FALSE)=0,"",VLOOKUP(A260,#REF!,4,FALSE)))</f>
        <v>#REF!</v>
      </c>
      <c r="G260" s="11" t="e">
        <f>IF($A260="","",VLOOKUP($A260,#REF!,G$3+6,FALSE))</f>
        <v>#REF!</v>
      </c>
      <c r="H260" s="11" t="e">
        <f>IF($A260="","",VLOOKUP($A260,#REF!,H$3+6,FALSE))</f>
        <v>#REF!</v>
      </c>
      <c r="I260" s="11" t="e">
        <f>IF($A260="","",VLOOKUP($A260,#REF!,I$3+6,FALSE))</f>
        <v>#REF!</v>
      </c>
      <c r="J260" s="11" t="e">
        <f>IF($A260="","",VLOOKUP($A260,#REF!,J$3+6,FALSE))</f>
        <v>#REF!</v>
      </c>
      <c r="K260" s="11" t="e">
        <f>IF($A260="","",VLOOKUP($A260,#REF!,K$3+6,FALSE))</f>
        <v>#REF!</v>
      </c>
      <c r="L260" s="11" t="e">
        <f>IF($A260="","",VLOOKUP($A260,#REF!,L$3+6,FALSE))</f>
        <v>#REF!</v>
      </c>
      <c r="M260" s="11" t="e">
        <f>IF($A260="","",VLOOKUP($A260,#REF!,M$3+6,FALSE))</f>
        <v>#REF!</v>
      </c>
      <c r="N260" s="11" t="e">
        <f>IF($A260="","",VLOOKUP($A260,#REF!,N$3+6,FALSE))</f>
        <v>#REF!</v>
      </c>
      <c r="O260" s="11" t="e">
        <f>IF($A260="","",VLOOKUP($A260,#REF!,O$3+6,FALSE))</f>
        <v>#REF!</v>
      </c>
      <c r="P260" s="11" t="e">
        <f>IF($A260="","",VLOOKUP($A260,#REF!,P$3+6,FALSE))</f>
        <v>#REF!</v>
      </c>
      <c r="Q260" s="11" t="e">
        <f>IF($A260="","",VLOOKUP($A260,#REF!,Q$3+6,FALSE))</f>
        <v>#REF!</v>
      </c>
      <c r="R260" s="11" t="e">
        <f>IF($A260="","",VLOOKUP($A260,#REF!,R$3+6,FALSE))</f>
        <v>#REF!</v>
      </c>
      <c r="S260" s="11" t="e">
        <f>IF($A260="","",VLOOKUP($A260,#REF!,S$3+6,FALSE))</f>
        <v>#REF!</v>
      </c>
      <c r="T260" s="11" t="e">
        <f>IF($A260="","",VLOOKUP($A260,#REF!,T$3+6,FALSE))</f>
        <v>#REF!</v>
      </c>
      <c r="U260" s="11" t="e">
        <f>IF($A260="","",VLOOKUP($A260,#REF!,U$3+6,FALSE))</f>
        <v>#REF!</v>
      </c>
      <c r="V260" s="11" t="e">
        <f>IF($A260="","",VLOOKUP($A260,#REF!,V$3+6,FALSE))</f>
        <v>#REF!</v>
      </c>
      <c r="W260" s="11" t="e">
        <f>IF($A260="","",VLOOKUP($A260,#REF!,W$3+6,FALSE))</f>
        <v>#REF!</v>
      </c>
      <c r="X260" s="11" t="e">
        <f>IF($A260="","",VLOOKUP($A260,#REF!,X$3+6,FALSE))</f>
        <v>#REF!</v>
      </c>
      <c r="Y260" s="11" t="e">
        <f t="shared" ref="Y260:Y303" si="20">+SUM(G260:X260)</f>
        <v>#REF!</v>
      </c>
      <c r="AA260" s="11"/>
      <c r="AD260" t="e">
        <f t="shared" ref="AD260:AD303" si="21">SUM(P260:X260)</f>
        <v>#REF!</v>
      </c>
      <c r="AE260" t="e">
        <f t="shared" ref="AE260:AE303" si="22">SUM(S260:X260)</f>
        <v>#REF!</v>
      </c>
      <c r="AF260" t="e">
        <f t="shared" ref="AF260:AF303" si="23">SUM(V260:X260)</f>
        <v>#REF!</v>
      </c>
      <c r="AG260" t="e">
        <f t="shared" ref="AG260:AG303" si="24">SUM(X260)</f>
        <v>#REF!</v>
      </c>
    </row>
    <row r="261" spans="1:33" x14ac:dyDescent="0.25">
      <c r="A261" t="e">
        <f>IF(#REF!="","",#REF!)</f>
        <v>#REF!</v>
      </c>
      <c r="B261" s="10">
        <v>258</v>
      </c>
      <c r="C261" s="10" t="e">
        <f>IF(A261="","",IF(VLOOKUP(A261,#REF!,2,FALSE)=0,"",VLOOKUP(A261,#REF!,2,FALSE)))</f>
        <v>#REF!</v>
      </c>
      <c r="D261" s="10" t="e">
        <f>IF(A261="","",IF(VLOOKUP(A261,#REF!,3,FALSE)=0,"",VLOOKUP(A261,#REF!,3,FALSE)))</f>
        <v>#REF!</v>
      </c>
      <c r="E261" s="10" t="e">
        <f>IF(A261="","",IF(VLOOKUP(A261,#REF!,5,FALSE)=0,"",VLOOKUP(A261,#REF!,5,FALSE)))</f>
        <v>#REF!</v>
      </c>
      <c r="F261" s="10" t="e">
        <f>IF(A261="","",IF(VLOOKUP(A261,#REF!,4,FALSE)=0,"",VLOOKUP(A261,#REF!,4,FALSE)))</f>
        <v>#REF!</v>
      </c>
      <c r="G261" s="11" t="e">
        <f>IF($A261="","",VLOOKUP($A261,#REF!,G$3+6,FALSE))</f>
        <v>#REF!</v>
      </c>
      <c r="H261" s="11" t="e">
        <f>IF($A261="","",VLOOKUP($A261,#REF!,H$3+6,FALSE))</f>
        <v>#REF!</v>
      </c>
      <c r="I261" s="11" t="e">
        <f>IF($A261="","",VLOOKUP($A261,#REF!,I$3+6,FALSE))</f>
        <v>#REF!</v>
      </c>
      <c r="J261" s="11" t="e">
        <f>IF($A261="","",VLOOKUP($A261,#REF!,J$3+6,FALSE))</f>
        <v>#REF!</v>
      </c>
      <c r="K261" s="11" t="e">
        <f>IF($A261="","",VLOOKUP($A261,#REF!,K$3+6,FALSE))</f>
        <v>#REF!</v>
      </c>
      <c r="L261" s="11" t="e">
        <f>IF($A261="","",VLOOKUP($A261,#REF!,L$3+6,FALSE))</f>
        <v>#REF!</v>
      </c>
      <c r="M261" s="11" t="e">
        <f>IF($A261="","",VLOOKUP($A261,#REF!,M$3+6,FALSE))</f>
        <v>#REF!</v>
      </c>
      <c r="N261" s="11" t="e">
        <f>IF($A261="","",VLOOKUP($A261,#REF!,N$3+6,FALSE))</f>
        <v>#REF!</v>
      </c>
      <c r="O261" s="11" t="e">
        <f>IF($A261="","",VLOOKUP($A261,#REF!,O$3+6,FALSE))</f>
        <v>#REF!</v>
      </c>
      <c r="P261" s="11" t="e">
        <f>IF($A261="","",VLOOKUP($A261,#REF!,P$3+6,FALSE))</f>
        <v>#REF!</v>
      </c>
      <c r="Q261" s="11" t="e">
        <f>IF($A261="","",VLOOKUP($A261,#REF!,Q$3+6,FALSE))</f>
        <v>#REF!</v>
      </c>
      <c r="R261" s="11" t="e">
        <f>IF($A261="","",VLOOKUP($A261,#REF!,R$3+6,FALSE))</f>
        <v>#REF!</v>
      </c>
      <c r="S261" s="11" t="e">
        <f>IF($A261="","",VLOOKUP($A261,#REF!,S$3+6,FALSE))</f>
        <v>#REF!</v>
      </c>
      <c r="T261" s="11" t="e">
        <f>IF($A261="","",VLOOKUP($A261,#REF!,T$3+6,FALSE))</f>
        <v>#REF!</v>
      </c>
      <c r="U261" s="11" t="e">
        <f>IF($A261="","",VLOOKUP($A261,#REF!,U$3+6,FALSE))</f>
        <v>#REF!</v>
      </c>
      <c r="V261" s="11" t="e">
        <f>IF($A261="","",VLOOKUP($A261,#REF!,V$3+6,FALSE))</f>
        <v>#REF!</v>
      </c>
      <c r="W261" s="11" t="e">
        <f>IF($A261="","",VLOOKUP($A261,#REF!,W$3+6,FALSE))</f>
        <v>#REF!</v>
      </c>
      <c r="X261" s="11" t="e">
        <f>IF($A261="","",VLOOKUP($A261,#REF!,X$3+6,FALSE))</f>
        <v>#REF!</v>
      </c>
      <c r="Y261" s="11" t="e">
        <f t="shared" si="20"/>
        <v>#REF!</v>
      </c>
      <c r="AA261" s="11"/>
      <c r="AD261" t="e">
        <f t="shared" si="21"/>
        <v>#REF!</v>
      </c>
      <c r="AE261" t="e">
        <f t="shared" si="22"/>
        <v>#REF!</v>
      </c>
      <c r="AF261" t="e">
        <f t="shared" si="23"/>
        <v>#REF!</v>
      </c>
      <c r="AG261" t="e">
        <f t="shared" si="24"/>
        <v>#REF!</v>
      </c>
    </row>
    <row r="262" spans="1:33" x14ac:dyDescent="0.25">
      <c r="A262" t="e">
        <f>IF(#REF!="","",#REF!)</f>
        <v>#REF!</v>
      </c>
      <c r="B262" s="10">
        <v>259</v>
      </c>
      <c r="C262" s="10" t="e">
        <f>IF(A262="","",IF(VLOOKUP(A262,#REF!,2,FALSE)=0,"",VLOOKUP(A262,#REF!,2,FALSE)))</f>
        <v>#REF!</v>
      </c>
      <c r="D262" s="10" t="e">
        <f>IF(A262="","",IF(VLOOKUP(A262,#REF!,3,FALSE)=0,"",VLOOKUP(A262,#REF!,3,FALSE)))</f>
        <v>#REF!</v>
      </c>
      <c r="E262" s="10" t="e">
        <f>IF(A262="","",IF(VLOOKUP(A262,#REF!,5,FALSE)=0,"",VLOOKUP(A262,#REF!,5,FALSE)))</f>
        <v>#REF!</v>
      </c>
      <c r="F262" s="10" t="e">
        <f>IF(A262="","",IF(VLOOKUP(A262,#REF!,4,FALSE)=0,"",VLOOKUP(A262,#REF!,4,FALSE)))</f>
        <v>#REF!</v>
      </c>
      <c r="G262" s="11" t="e">
        <f>IF($A262="","",VLOOKUP($A262,#REF!,G$3+6,FALSE))</f>
        <v>#REF!</v>
      </c>
      <c r="H262" s="11" t="e">
        <f>IF($A262="","",VLOOKUP($A262,#REF!,H$3+6,FALSE))</f>
        <v>#REF!</v>
      </c>
      <c r="I262" s="11" t="e">
        <f>IF($A262="","",VLOOKUP($A262,#REF!,I$3+6,FALSE))</f>
        <v>#REF!</v>
      </c>
      <c r="J262" s="11" t="e">
        <f>IF($A262="","",VLOOKUP($A262,#REF!,J$3+6,FALSE))</f>
        <v>#REF!</v>
      </c>
      <c r="K262" s="11" t="e">
        <f>IF($A262="","",VLOOKUP($A262,#REF!,K$3+6,FALSE))</f>
        <v>#REF!</v>
      </c>
      <c r="L262" s="11" t="e">
        <f>IF($A262="","",VLOOKUP($A262,#REF!,L$3+6,FALSE))</f>
        <v>#REF!</v>
      </c>
      <c r="M262" s="11" t="e">
        <f>IF($A262="","",VLOOKUP($A262,#REF!,M$3+6,FALSE))</f>
        <v>#REF!</v>
      </c>
      <c r="N262" s="11" t="e">
        <f>IF($A262="","",VLOOKUP($A262,#REF!,N$3+6,FALSE))</f>
        <v>#REF!</v>
      </c>
      <c r="O262" s="11" t="e">
        <f>IF($A262="","",VLOOKUP($A262,#REF!,O$3+6,FALSE))</f>
        <v>#REF!</v>
      </c>
      <c r="P262" s="11" t="e">
        <f>IF($A262="","",VLOOKUP($A262,#REF!,P$3+6,FALSE))</f>
        <v>#REF!</v>
      </c>
      <c r="Q262" s="11" t="e">
        <f>IF($A262="","",VLOOKUP($A262,#REF!,Q$3+6,FALSE))</f>
        <v>#REF!</v>
      </c>
      <c r="R262" s="11" t="e">
        <f>IF($A262="","",VLOOKUP($A262,#REF!,R$3+6,FALSE))</f>
        <v>#REF!</v>
      </c>
      <c r="S262" s="11" t="e">
        <f>IF($A262="","",VLOOKUP($A262,#REF!,S$3+6,FALSE))</f>
        <v>#REF!</v>
      </c>
      <c r="T262" s="11" t="e">
        <f>IF($A262="","",VLOOKUP($A262,#REF!,T$3+6,FALSE))</f>
        <v>#REF!</v>
      </c>
      <c r="U262" s="11" t="e">
        <f>IF($A262="","",VLOOKUP($A262,#REF!,U$3+6,FALSE))</f>
        <v>#REF!</v>
      </c>
      <c r="V262" s="11" t="e">
        <f>IF($A262="","",VLOOKUP($A262,#REF!,V$3+6,FALSE))</f>
        <v>#REF!</v>
      </c>
      <c r="W262" s="11" t="e">
        <f>IF($A262="","",VLOOKUP($A262,#REF!,W$3+6,FALSE))</f>
        <v>#REF!</v>
      </c>
      <c r="X262" s="11" t="e">
        <f>IF($A262="","",VLOOKUP($A262,#REF!,X$3+6,FALSE))</f>
        <v>#REF!</v>
      </c>
      <c r="Y262" s="11" t="e">
        <f t="shared" si="20"/>
        <v>#REF!</v>
      </c>
      <c r="AA262" s="11"/>
      <c r="AD262" t="e">
        <f t="shared" si="21"/>
        <v>#REF!</v>
      </c>
      <c r="AE262" t="e">
        <f t="shared" si="22"/>
        <v>#REF!</v>
      </c>
      <c r="AF262" t="e">
        <f t="shared" si="23"/>
        <v>#REF!</v>
      </c>
      <c r="AG262" t="e">
        <f t="shared" si="24"/>
        <v>#REF!</v>
      </c>
    </row>
    <row r="263" spans="1:33" x14ac:dyDescent="0.25">
      <c r="A263" t="e">
        <f>IF(#REF!="","",#REF!)</f>
        <v>#REF!</v>
      </c>
      <c r="B263" s="10">
        <v>260</v>
      </c>
      <c r="C263" s="10" t="e">
        <f>IF(A263="","",IF(VLOOKUP(A263,#REF!,2,FALSE)=0,"",VLOOKUP(A263,#REF!,2,FALSE)))</f>
        <v>#REF!</v>
      </c>
      <c r="D263" s="10" t="e">
        <f>IF(A263="","",IF(VLOOKUP(A263,#REF!,3,FALSE)=0,"",VLOOKUP(A263,#REF!,3,FALSE)))</f>
        <v>#REF!</v>
      </c>
      <c r="E263" s="10" t="e">
        <f>IF(A263="","",IF(VLOOKUP(A263,#REF!,5,FALSE)=0,"",VLOOKUP(A263,#REF!,5,FALSE)))</f>
        <v>#REF!</v>
      </c>
      <c r="F263" s="10" t="e">
        <f>IF(A263="","",IF(VLOOKUP(A263,#REF!,4,FALSE)=0,"",VLOOKUP(A263,#REF!,4,FALSE)))</f>
        <v>#REF!</v>
      </c>
      <c r="G263" s="11" t="e">
        <f>IF($A263="","",VLOOKUP($A263,#REF!,G$3+6,FALSE))</f>
        <v>#REF!</v>
      </c>
      <c r="H263" s="11" t="e">
        <f>IF($A263="","",VLOOKUP($A263,#REF!,H$3+6,FALSE))</f>
        <v>#REF!</v>
      </c>
      <c r="I263" s="11" t="e">
        <f>IF($A263="","",VLOOKUP($A263,#REF!,I$3+6,FALSE))</f>
        <v>#REF!</v>
      </c>
      <c r="J263" s="11" t="e">
        <f>IF($A263="","",VLOOKUP($A263,#REF!,J$3+6,FALSE))</f>
        <v>#REF!</v>
      </c>
      <c r="K263" s="11" t="e">
        <f>IF($A263="","",VLOOKUP($A263,#REF!,K$3+6,FALSE))</f>
        <v>#REF!</v>
      </c>
      <c r="L263" s="11" t="e">
        <f>IF($A263="","",VLOOKUP($A263,#REF!,L$3+6,FALSE))</f>
        <v>#REF!</v>
      </c>
      <c r="M263" s="11" t="e">
        <f>IF($A263="","",VLOOKUP($A263,#REF!,M$3+6,FALSE))</f>
        <v>#REF!</v>
      </c>
      <c r="N263" s="11" t="e">
        <f>IF($A263="","",VLOOKUP($A263,#REF!,N$3+6,FALSE))</f>
        <v>#REF!</v>
      </c>
      <c r="O263" s="11" t="e">
        <f>IF($A263="","",VLOOKUP($A263,#REF!,O$3+6,FALSE))</f>
        <v>#REF!</v>
      </c>
      <c r="P263" s="11" t="e">
        <f>IF($A263="","",VLOOKUP($A263,#REF!,P$3+6,FALSE))</f>
        <v>#REF!</v>
      </c>
      <c r="Q263" s="11" t="e">
        <f>IF($A263="","",VLOOKUP($A263,#REF!,Q$3+6,FALSE))</f>
        <v>#REF!</v>
      </c>
      <c r="R263" s="11" t="e">
        <f>IF($A263="","",VLOOKUP($A263,#REF!,R$3+6,FALSE))</f>
        <v>#REF!</v>
      </c>
      <c r="S263" s="11" t="e">
        <f>IF($A263="","",VLOOKUP($A263,#REF!,S$3+6,FALSE))</f>
        <v>#REF!</v>
      </c>
      <c r="T263" s="11" t="e">
        <f>IF($A263="","",VLOOKUP($A263,#REF!,T$3+6,FALSE))</f>
        <v>#REF!</v>
      </c>
      <c r="U263" s="11" t="e">
        <f>IF($A263="","",VLOOKUP($A263,#REF!,U$3+6,FALSE))</f>
        <v>#REF!</v>
      </c>
      <c r="V263" s="11" t="e">
        <f>IF($A263="","",VLOOKUP($A263,#REF!,V$3+6,FALSE))</f>
        <v>#REF!</v>
      </c>
      <c r="W263" s="11" t="e">
        <f>IF($A263="","",VLOOKUP($A263,#REF!,W$3+6,FALSE))</f>
        <v>#REF!</v>
      </c>
      <c r="X263" s="11" t="e">
        <f>IF($A263="","",VLOOKUP($A263,#REF!,X$3+6,FALSE))</f>
        <v>#REF!</v>
      </c>
      <c r="Y263" s="11" t="e">
        <f t="shared" si="20"/>
        <v>#REF!</v>
      </c>
      <c r="AA263" s="11"/>
      <c r="AD263" t="e">
        <f t="shared" si="21"/>
        <v>#REF!</v>
      </c>
      <c r="AE263" t="e">
        <f t="shared" si="22"/>
        <v>#REF!</v>
      </c>
      <c r="AF263" t="e">
        <f t="shared" si="23"/>
        <v>#REF!</v>
      </c>
      <c r="AG263" t="e">
        <f t="shared" si="24"/>
        <v>#REF!</v>
      </c>
    </row>
    <row r="264" spans="1:33" x14ac:dyDescent="0.25">
      <c r="A264" t="e">
        <f>IF(#REF!="","",#REF!)</f>
        <v>#REF!</v>
      </c>
      <c r="B264" s="10">
        <v>261</v>
      </c>
      <c r="C264" s="10" t="e">
        <f>IF(A264="","",IF(VLOOKUP(A264,#REF!,2,FALSE)=0,"",VLOOKUP(A264,#REF!,2,FALSE)))</f>
        <v>#REF!</v>
      </c>
      <c r="D264" s="10" t="e">
        <f>IF(A264="","",IF(VLOOKUP(A264,#REF!,3,FALSE)=0,"",VLOOKUP(A264,#REF!,3,FALSE)))</f>
        <v>#REF!</v>
      </c>
      <c r="E264" s="10" t="e">
        <f>IF(A264="","",IF(VLOOKUP(A264,#REF!,5,FALSE)=0,"",VLOOKUP(A264,#REF!,5,FALSE)))</f>
        <v>#REF!</v>
      </c>
      <c r="F264" s="10" t="e">
        <f>IF(A264="","",IF(VLOOKUP(A264,#REF!,4,FALSE)=0,"",VLOOKUP(A264,#REF!,4,FALSE)))</f>
        <v>#REF!</v>
      </c>
      <c r="G264" s="11" t="e">
        <f>IF($A264="","",VLOOKUP($A264,#REF!,G$3+6,FALSE))</f>
        <v>#REF!</v>
      </c>
      <c r="H264" s="11" t="e">
        <f>IF($A264="","",VLOOKUP($A264,#REF!,H$3+6,FALSE))</f>
        <v>#REF!</v>
      </c>
      <c r="I264" s="11" t="e">
        <f>IF($A264="","",VLOOKUP($A264,#REF!,I$3+6,FALSE))</f>
        <v>#REF!</v>
      </c>
      <c r="J264" s="11" t="e">
        <f>IF($A264="","",VLOOKUP($A264,#REF!,J$3+6,FALSE))</f>
        <v>#REF!</v>
      </c>
      <c r="K264" s="11" t="e">
        <f>IF($A264="","",VLOOKUP($A264,#REF!,K$3+6,FALSE))</f>
        <v>#REF!</v>
      </c>
      <c r="L264" s="11" t="e">
        <f>IF($A264="","",VLOOKUP($A264,#REF!,L$3+6,FALSE))</f>
        <v>#REF!</v>
      </c>
      <c r="M264" s="11" t="e">
        <f>IF($A264="","",VLOOKUP($A264,#REF!,M$3+6,FALSE))</f>
        <v>#REF!</v>
      </c>
      <c r="N264" s="11" t="e">
        <f>IF($A264="","",VLOOKUP($A264,#REF!,N$3+6,FALSE))</f>
        <v>#REF!</v>
      </c>
      <c r="O264" s="11" t="e">
        <f>IF($A264="","",VLOOKUP($A264,#REF!,O$3+6,FALSE))</f>
        <v>#REF!</v>
      </c>
      <c r="P264" s="11" t="e">
        <f>IF($A264="","",VLOOKUP($A264,#REF!,P$3+6,FALSE))</f>
        <v>#REF!</v>
      </c>
      <c r="Q264" s="11" t="e">
        <f>IF($A264="","",VLOOKUP($A264,#REF!,Q$3+6,FALSE))</f>
        <v>#REF!</v>
      </c>
      <c r="R264" s="11" t="e">
        <f>IF($A264="","",VLOOKUP($A264,#REF!,R$3+6,FALSE))</f>
        <v>#REF!</v>
      </c>
      <c r="S264" s="11" t="e">
        <f>IF($A264="","",VLOOKUP($A264,#REF!,S$3+6,FALSE))</f>
        <v>#REF!</v>
      </c>
      <c r="T264" s="11" t="e">
        <f>IF($A264="","",VLOOKUP($A264,#REF!,T$3+6,FALSE))</f>
        <v>#REF!</v>
      </c>
      <c r="U264" s="11" t="e">
        <f>IF($A264="","",VLOOKUP($A264,#REF!,U$3+6,FALSE))</f>
        <v>#REF!</v>
      </c>
      <c r="V264" s="11" t="e">
        <f>IF($A264="","",VLOOKUP($A264,#REF!,V$3+6,FALSE))</f>
        <v>#REF!</v>
      </c>
      <c r="W264" s="11" t="e">
        <f>IF($A264="","",VLOOKUP($A264,#REF!,W$3+6,FALSE))</f>
        <v>#REF!</v>
      </c>
      <c r="X264" s="11" t="e">
        <f>IF($A264="","",VLOOKUP($A264,#REF!,X$3+6,FALSE))</f>
        <v>#REF!</v>
      </c>
      <c r="Y264" s="11" t="e">
        <f t="shared" si="20"/>
        <v>#REF!</v>
      </c>
      <c r="AA264" s="11"/>
      <c r="AD264" t="e">
        <f t="shared" si="21"/>
        <v>#REF!</v>
      </c>
      <c r="AE264" t="e">
        <f t="shared" si="22"/>
        <v>#REF!</v>
      </c>
      <c r="AF264" t="e">
        <f t="shared" si="23"/>
        <v>#REF!</v>
      </c>
      <c r="AG264" t="e">
        <f t="shared" si="24"/>
        <v>#REF!</v>
      </c>
    </row>
    <row r="265" spans="1:33" x14ac:dyDescent="0.25">
      <c r="A265" t="e">
        <f>IF(#REF!="","",#REF!)</f>
        <v>#REF!</v>
      </c>
      <c r="B265" s="10">
        <v>262</v>
      </c>
      <c r="C265" s="10" t="e">
        <f>IF(A265="","",IF(VLOOKUP(A265,#REF!,2,FALSE)=0,"",VLOOKUP(A265,#REF!,2,FALSE)))</f>
        <v>#REF!</v>
      </c>
      <c r="D265" s="10" t="e">
        <f>IF(A265="","",IF(VLOOKUP(A265,#REF!,3,FALSE)=0,"",VLOOKUP(A265,#REF!,3,FALSE)))</f>
        <v>#REF!</v>
      </c>
      <c r="E265" s="10" t="e">
        <f>IF(A265="","",IF(VLOOKUP(A265,#REF!,5,FALSE)=0,"",VLOOKUP(A265,#REF!,5,FALSE)))</f>
        <v>#REF!</v>
      </c>
      <c r="F265" s="10" t="e">
        <f>IF(A265="","",IF(VLOOKUP(A265,#REF!,4,FALSE)=0,"",VLOOKUP(A265,#REF!,4,FALSE)))</f>
        <v>#REF!</v>
      </c>
      <c r="G265" s="11" t="e">
        <f>IF($A265="","",VLOOKUP($A265,#REF!,G$3+6,FALSE))</f>
        <v>#REF!</v>
      </c>
      <c r="H265" s="11" t="e">
        <f>IF($A265="","",VLOOKUP($A265,#REF!,H$3+6,FALSE))</f>
        <v>#REF!</v>
      </c>
      <c r="I265" s="11" t="e">
        <f>IF($A265="","",VLOOKUP($A265,#REF!,I$3+6,FALSE))</f>
        <v>#REF!</v>
      </c>
      <c r="J265" s="11" t="e">
        <f>IF($A265="","",VLOOKUP($A265,#REF!,J$3+6,FALSE))</f>
        <v>#REF!</v>
      </c>
      <c r="K265" s="11" t="e">
        <f>IF($A265="","",VLOOKUP($A265,#REF!,K$3+6,FALSE))</f>
        <v>#REF!</v>
      </c>
      <c r="L265" s="11" t="e">
        <f>IF($A265="","",VLOOKUP($A265,#REF!,L$3+6,FALSE))</f>
        <v>#REF!</v>
      </c>
      <c r="M265" s="11" t="e">
        <f>IF($A265="","",VLOOKUP($A265,#REF!,M$3+6,FALSE))</f>
        <v>#REF!</v>
      </c>
      <c r="N265" s="11" t="e">
        <f>IF($A265="","",VLOOKUP($A265,#REF!,N$3+6,FALSE))</f>
        <v>#REF!</v>
      </c>
      <c r="O265" s="11" t="e">
        <f>IF($A265="","",VLOOKUP($A265,#REF!,O$3+6,FALSE))</f>
        <v>#REF!</v>
      </c>
      <c r="P265" s="11" t="e">
        <f>IF($A265="","",VLOOKUP($A265,#REF!,P$3+6,FALSE))</f>
        <v>#REF!</v>
      </c>
      <c r="Q265" s="11" t="e">
        <f>IF($A265="","",VLOOKUP($A265,#REF!,Q$3+6,FALSE))</f>
        <v>#REF!</v>
      </c>
      <c r="R265" s="11" t="e">
        <f>IF($A265="","",VLOOKUP($A265,#REF!,R$3+6,FALSE))</f>
        <v>#REF!</v>
      </c>
      <c r="S265" s="11" t="e">
        <f>IF($A265="","",VLOOKUP($A265,#REF!,S$3+6,FALSE))</f>
        <v>#REF!</v>
      </c>
      <c r="T265" s="11" t="e">
        <f>IF($A265="","",VLOOKUP($A265,#REF!,T$3+6,FALSE))</f>
        <v>#REF!</v>
      </c>
      <c r="U265" s="11" t="e">
        <f>IF($A265="","",VLOOKUP($A265,#REF!,U$3+6,FALSE))</f>
        <v>#REF!</v>
      </c>
      <c r="V265" s="11" t="e">
        <f>IF($A265="","",VLOOKUP($A265,#REF!,V$3+6,FALSE))</f>
        <v>#REF!</v>
      </c>
      <c r="W265" s="11" t="e">
        <f>IF($A265="","",VLOOKUP($A265,#REF!,W$3+6,FALSE))</f>
        <v>#REF!</v>
      </c>
      <c r="X265" s="11" t="e">
        <f>IF($A265="","",VLOOKUP($A265,#REF!,X$3+6,FALSE))</f>
        <v>#REF!</v>
      </c>
      <c r="Y265" s="11" t="e">
        <f t="shared" si="20"/>
        <v>#REF!</v>
      </c>
      <c r="AA265" s="11"/>
      <c r="AD265" t="e">
        <f t="shared" si="21"/>
        <v>#REF!</v>
      </c>
      <c r="AE265" t="e">
        <f t="shared" si="22"/>
        <v>#REF!</v>
      </c>
      <c r="AF265" t="e">
        <f t="shared" si="23"/>
        <v>#REF!</v>
      </c>
      <c r="AG265" t="e">
        <f t="shared" si="24"/>
        <v>#REF!</v>
      </c>
    </row>
    <row r="266" spans="1:33" x14ac:dyDescent="0.25">
      <c r="A266" t="e">
        <f>IF(#REF!="","",#REF!)</f>
        <v>#REF!</v>
      </c>
      <c r="B266" s="10">
        <v>263</v>
      </c>
      <c r="C266" s="10" t="e">
        <f>IF(A266="","",IF(VLOOKUP(A266,#REF!,2,FALSE)=0,"",VLOOKUP(A266,#REF!,2,FALSE)))</f>
        <v>#REF!</v>
      </c>
      <c r="D266" s="10" t="e">
        <f>IF(A266="","",IF(VLOOKUP(A266,#REF!,3,FALSE)=0,"",VLOOKUP(A266,#REF!,3,FALSE)))</f>
        <v>#REF!</v>
      </c>
      <c r="E266" s="10" t="e">
        <f>IF(A266="","",IF(VLOOKUP(A266,#REF!,5,FALSE)=0,"",VLOOKUP(A266,#REF!,5,FALSE)))</f>
        <v>#REF!</v>
      </c>
      <c r="F266" s="10" t="e">
        <f>IF(A266="","",IF(VLOOKUP(A266,#REF!,4,FALSE)=0,"",VLOOKUP(A266,#REF!,4,FALSE)))</f>
        <v>#REF!</v>
      </c>
      <c r="G266" s="11" t="e">
        <f>IF($A266="","",VLOOKUP($A266,#REF!,G$3+6,FALSE))</f>
        <v>#REF!</v>
      </c>
      <c r="H266" s="11" t="e">
        <f>IF($A266="","",VLOOKUP($A266,#REF!,H$3+6,FALSE))</f>
        <v>#REF!</v>
      </c>
      <c r="I266" s="11" t="e">
        <f>IF($A266="","",VLOOKUP($A266,#REF!,I$3+6,FALSE))</f>
        <v>#REF!</v>
      </c>
      <c r="J266" s="11" t="e">
        <f>IF($A266="","",VLOOKUP($A266,#REF!,J$3+6,FALSE))</f>
        <v>#REF!</v>
      </c>
      <c r="K266" s="11" t="e">
        <f>IF($A266="","",VLOOKUP($A266,#REF!,K$3+6,FALSE))</f>
        <v>#REF!</v>
      </c>
      <c r="L266" s="11" t="e">
        <f>IF($A266="","",VLOOKUP($A266,#REF!,L$3+6,FALSE))</f>
        <v>#REF!</v>
      </c>
      <c r="M266" s="11" t="e">
        <f>IF($A266="","",VLOOKUP($A266,#REF!,M$3+6,FALSE))</f>
        <v>#REF!</v>
      </c>
      <c r="N266" s="11" t="e">
        <f>IF($A266="","",VLOOKUP($A266,#REF!,N$3+6,FALSE))</f>
        <v>#REF!</v>
      </c>
      <c r="O266" s="11" t="e">
        <f>IF($A266="","",VLOOKUP($A266,#REF!,O$3+6,FALSE))</f>
        <v>#REF!</v>
      </c>
      <c r="P266" s="11" t="e">
        <f>IF($A266="","",VLOOKUP($A266,#REF!,P$3+6,FALSE))</f>
        <v>#REF!</v>
      </c>
      <c r="Q266" s="11" t="e">
        <f>IF($A266="","",VLOOKUP($A266,#REF!,Q$3+6,FALSE))</f>
        <v>#REF!</v>
      </c>
      <c r="R266" s="11" t="e">
        <f>IF($A266="","",VLOOKUP($A266,#REF!,R$3+6,FALSE))</f>
        <v>#REF!</v>
      </c>
      <c r="S266" s="11" t="e">
        <f>IF($A266="","",VLOOKUP($A266,#REF!,S$3+6,FALSE))</f>
        <v>#REF!</v>
      </c>
      <c r="T266" s="11" t="e">
        <f>IF($A266="","",VLOOKUP($A266,#REF!,T$3+6,FALSE))</f>
        <v>#REF!</v>
      </c>
      <c r="U266" s="11" t="e">
        <f>IF($A266="","",VLOOKUP($A266,#REF!,U$3+6,FALSE))</f>
        <v>#REF!</v>
      </c>
      <c r="V266" s="11" t="e">
        <f>IF($A266="","",VLOOKUP($A266,#REF!,V$3+6,FALSE))</f>
        <v>#REF!</v>
      </c>
      <c r="W266" s="11" t="e">
        <f>IF($A266="","",VLOOKUP($A266,#REF!,W$3+6,FALSE))</f>
        <v>#REF!</v>
      </c>
      <c r="X266" s="11" t="e">
        <f>IF($A266="","",VLOOKUP($A266,#REF!,X$3+6,FALSE))</f>
        <v>#REF!</v>
      </c>
      <c r="Y266" s="11" t="e">
        <f t="shared" si="20"/>
        <v>#REF!</v>
      </c>
      <c r="AA266" s="11"/>
      <c r="AD266" t="e">
        <f t="shared" si="21"/>
        <v>#REF!</v>
      </c>
      <c r="AE266" t="e">
        <f t="shared" si="22"/>
        <v>#REF!</v>
      </c>
      <c r="AF266" t="e">
        <f t="shared" si="23"/>
        <v>#REF!</v>
      </c>
      <c r="AG266" t="e">
        <f t="shared" si="24"/>
        <v>#REF!</v>
      </c>
    </row>
    <row r="267" spans="1:33" x14ac:dyDescent="0.25">
      <c r="A267" t="e">
        <f>IF(#REF!="","",#REF!)</f>
        <v>#REF!</v>
      </c>
      <c r="B267" s="10">
        <v>264</v>
      </c>
      <c r="C267" s="10" t="e">
        <f>IF(A267="","",IF(VLOOKUP(A267,#REF!,2,FALSE)=0,"",VLOOKUP(A267,#REF!,2,FALSE)))</f>
        <v>#REF!</v>
      </c>
      <c r="D267" s="10" t="e">
        <f>IF(A267="","",IF(VLOOKUP(A267,#REF!,3,FALSE)=0,"",VLOOKUP(A267,#REF!,3,FALSE)))</f>
        <v>#REF!</v>
      </c>
      <c r="E267" s="10" t="e">
        <f>IF(A267="","",IF(VLOOKUP(A267,#REF!,5,FALSE)=0,"",VLOOKUP(A267,#REF!,5,FALSE)))</f>
        <v>#REF!</v>
      </c>
      <c r="F267" s="10" t="e">
        <f>IF(A267="","",IF(VLOOKUP(A267,#REF!,4,FALSE)=0,"",VLOOKUP(A267,#REF!,4,FALSE)))</f>
        <v>#REF!</v>
      </c>
      <c r="G267" s="11" t="e">
        <f>IF($A267="","",VLOOKUP($A267,#REF!,G$3+6,FALSE))</f>
        <v>#REF!</v>
      </c>
      <c r="H267" s="11" t="e">
        <f>IF($A267="","",VLOOKUP($A267,#REF!,H$3+6,FALSE))</f>
        <v>#REF!</v>
      </c>
      <c r="I267" s="11" t="e">
        <f>IF($A267="","",VLOOKUP($A267,#REF!,I$3+6,FALSE))</f>
        <v>#REF!</v>
      </c>
      <c r="J267" s="11" t="e">
        <f>IF($A267="","",VLOOKUP($A267,#REF!,J$3+6,FALSE))</f>
        <v>#REF!</v>
      </c>
      <c r="K267" s="11" t="e">
        <f>IF($A267="","",VLOOKUP($A267,#REF!,K$3+6,FALSE))</f>
        <v>#REF!</v>
      </c>
      <c r="L267" s="11" t="e">
        <f>IF($A267="","",VLOOKUP($A267,#REF!,L$3+6,FALSE))</f>
        <v>#REF!</v>
      </c>
      <c r="M267" s="11" t="e">
        <f>IF($A267="","",VLOOKUP($A267,#REF!,M$3+6,FALSE))</f>
        <v>#REF!</v>
      </c>
      <c r="N267" s="11" t="e">
        <f>IF($A267="","",VLOOKUP($A267,#REF!,N$3+6,FALSE))</f>
        <v>#REF!</v>
      </c>
      <c r="O267" s="11" t="e">
        <f>IF($A267="","",VLOOKUP($A267,#REF!,O$3+6,FALSE))</f>
        <v>#REF!</v>
      </c>
      <c r="P267" s="11" t="e">
        <f>IF($A267="","",VLOOKUP($A267,#REF!,P$3+6,FALSE))</f>
        <v>#REF!</v>
      </c>
      <c r="Q267" s="11" t="e">
        <f>IF($A267="","",VLOOKUP($A267,#REF!,Q$3+6,FALSE))</f>
        <v>#REF!</v>
      </c>
      <c r="R267" s="11" t="e">
        <f>IF($A267="","",VLOOKUP($A267,#REF!,R$3+6,FALSE))</f>
        <v>#REF!</v>
      </c>
      <c r="S267" s="11" t="e">
        <f>IF($A267="","",VLOOKUP($A267,#REF!,S$3+6,FALSE))</f>
        <v>#REF!</v>
      </c>
      <c r="T267" s="11" t="e">
        <f>IF($A267="","",VLOOKUP($A267,#REF!,T$3+6,FALSE))</f>
        <v>#REF!</v>
      </c>
      <c r="U267" s="11" t="e">
        <f>IF($A267="","",VLOOKUP($A267,#REF!,U$3+6,FALSE))</f>
        <v>#REF!</v>
      </c>
      <c r="V267" s="11" t="e">
        <f>IF($A267="","",VLOOKUP($A267,#REF!,V$3+6,FALSE))</f>
        <v>#REF!</v>
      </c>
      <c r="W267" s="11" t="e">
        <f>IF($A267="","",VLOOKUP($A267,#REF!,W$3+6,FALSE))</f>
        <v>#REF!</v>
      </c>
      <c r="X267" s="11" t="e">
        <f>IF($A267="","",VLOOKUP($A267,#REF!,X$3+6,FALSE))</f>
        <v>#REF!</v>
      </c>
      <c r="Y267" s="11" t="e">
        <f t="shared" si="20"/>
        <v>#REF!</v>
      </c>
      <c r="AA267" s="11"/>
      <c r="AD267" t="e">
        <f t="shared" si="21"/>
        <v>#REF!</v>
      </c>
      <c r="AE267" t="e">
        <f t="shared" si="22"/>
        <v>#REF!</v>
      </c>
      <c r="AF267" t="e">
        <f t="shared" si="23"/>
        <v>#REF!</v>
      </c>
      <c r="AG267" t="e">
        <f t="shared" si="24"/>
        <v>#REF!</v>
      </c>
    </row>
    <row r="268" spans="1:33" x14ac:dyDescent="0.25">
      <c r="A268" t="e">
        <f>IF(#REF!="","",#REF!)</f>
        <v>#REF!</v>
      </c>
      <c r="B268" s="10">
        <v>265</v>
      </c>
      <c r="C268" s="10" t="e">
        <f>IF(A268="","",IF(VLOOKUP(A268,#REF!,2,FALSE)=0,"",VLOOKUP(A268,#REF!,2,FALSE)))</f>
        <v>#REF!</v>
      </c>
      <c r="D268" s="10" t="e">
        <f>IF(A268="","",IF(VLOOKUP(A268,#REF!,3,FALSE)=0,"",VLOOKUP(A268,#REF!,3,FALSE)))</f>
        <v>#REF!</v>
      </c>
      <c r="E268" s="10" t="e">
        <f>IF(A268="","",IF(VLOOKUP(A268,#REF!,5,FALSE)=0,"",VLOOKUP(A268,#REF!,5,FALSE)))</f>
        <v>#REF!</v>
      </c>
      <c r="F268" s="10" t="e">
        <f>IF(A268="","",IF(VLOOKUP(A268,#REF!,4,FALSE)=0,"",VLOOKUP(A268,#REF!,4,FALSE)))</f>
        <v>#REF!</v>
      </c>
      <c r="G268" s="11" t="e">
        <f>IF($A268="","",VLOOKUP($A268,#REF!,G$3+6,FALSE))</f>
        <v>#REF!</v>
      </c>
      <c r="H268" s="11" t="e">
        <f>IF($A268="","",VLOOKUP($A268,#REF!,H$3+6,FALSE))</f>
        <v>#REF!</v>
      </c>
      <c r="I268" s="11" t="e">
        <f>IF($A268="","",VLOOKUP($A268,#REF!,I$3+6,FALSE))</f>
        <v>#REF!</v>
      </c>
      <c r="J268" s="11" t="e">
        <f>IF($A268="","",VLOOKUP($A268,#REF!,J$3+6,FALSE))</f>
        <v>#REF!</v>
      </c>
      <c r="K268" s="11" t="e">
        <f>IF($A268="","",VLOOKUP($A268,#REF!,K$3+6,FALSE))</f>
        <v>#REF!</v>
      </c>
      <c r="L268" s="11" t="e">
        <f>IF($A268="","",VLOOKUP($A268,#REF!,L$3+6,FALSE))</f>
        <v>#REF!</v>
      </c>
      <c r="M268" s="11" t="e">
        <f>IF($A268="","",VLOOKUP($A268,#REF!,M$3+6,FALSE))</f>
        <v>#REF!</v>
      </c>
      <c r="N268" s="11" t="e">
        <f>IF($A268="","",VLOOKUP($A268,#REF!,N$3+6,FALSE))</f>
        <v>#REF!</v>
      </c>
      <c r="O268" s="11" t="e">
        <f>IF($A268="","",VLOOKUP($A268,#REF!,O$3+6,FALSE))</f>
        <v>#REF!</v>
      </c>
      <c r="P268" s="11" t="e">
        <f>IF($A268="","",VLOOKUP($A268,#REF!,P$3+6,FALSE))</f>
        <v>#REF!</v>
      </c>
      <c r="Q268" s="11" t="e">
        <f>IF($A268="","",VLOOKUP($A268,#REF!,Q$3+6,FALSE))</f>
        <v>#REF!</v>
      </c>
      <c r="R268" s="11" t="e">
        <f>IF($A268="","",VLOOKUP($A268,#REF!,R$3+6,FALSE))</f>
        <v>#REF!</v>
      </c>
      <c r="S268" s="11" t="e">
        <f>IF($A268="","",VLOOKUP($A268,#REF!,S$3+6,FALSE))</f>
        <v>#REF!</v>
      </c>
      <c r="T268" s="11" t="e">
        <f>IF($A268="","",VLOOKUP($A268,#REF!,T$3+6,FALSE))</f>
        <v>#REF!</v>
      </c>
      <c r="U268" s="11" t="e">
        <f>IF($A268="","",VLOOKUP($A268,#REF!,U$3+6,FALSE))</f>
        <v>#REF!</v>
      </c>
      <c r="V268" s="11" t="e">
        <f>IF($A268="","",VLOOKUP($A268,#REF!,V$3+6,FALSE))</f>
        <v>#REF!</v>
      </c>
      <c r="W268" s="11" t="e">
        <f>IF($A268="","",VLOOKUP($A268,#REF!,W$3+6,FALSE))</f>
        <v>#REF!</v>
      </c>
      <c r="X268" s="11" t="e">
        <f>IF($A268="","",VLOOKUP($A268,#REF!,X$3+6,FALSE))</f>
        <v>#REF!</v>
      </c>
      <c r="Y268" s="11" t="e">
        <f t="shared" si="20"/>
        <v>#REF!</v>
      </c>
      <c r="AA268" s="11"/>
      <c r="AD268" t="e">
        <f t="shared" si="21"/>
        <v>#REF!</v>
      </c>
      <c r="AE268" t="e">
        <f t="shared" si="22"/>
        <v>#REF!</v>
      </c>
      <c r="AF268" t="e">
        <f t="shared" si="23"/>
        <v>#REF!</v>
      </c>
      <c r="AG268" t="e">
        <f t="shared" si="24"/>
        <v>#REF!</v>
      </c>
    </row>
    <row r="269" spans="1:33" x14ac:dyDescent="0.25">
      <c r="A269" t="e">
        <f>IF(#REF!="","",#REF!)</f>
        <v>#REF!</v>
      </c>
      <c r="B269" s="10">
        <v>266</v>
      </c>
      <c r="C269" s="10" t="e">
        <f>IF(A269="","",IF(VLOOKUP(A269,#REF!,2,FALSE)=0,"",VLOOKUP(A269,#REF!,2,FALSE)))</f>
        <v>#REF!</v>
      </c>
      <c r="D269" s="10" t="e">
        <f>IF(A269="","",IF(VLOOKUP(A269,#REF!,3,FALSE)=0,"",VLOOKUP(A269,#REF!,3,FALSE)))</f>
        <v>#REF!</v>
      </c>
      <c r="E269" s="10" t="e">
        <f>IF(A269="","",IF(VLOOKUP(A269,#REF!,5,FALSE)=0,"",VLOOKUP(A269,#REF!,5,FALSE)))</f>
        <v>#REF!</v>
      </c>
      <c r="F269" s="10" t="e">
        <f>IF(A269="","",IF(VLOOKUP(A269,#REF!,4,FALSE)=0,"",VLOOKUP(A269,#REF!,4,FALSE)))</f>
        <v>#REF!</v>
      </c>
      <c r="G269" s="11" t="e">
        <f>IF($A269="","",VLOOKUP($A269,#REF!,G$3+6,FALSE))</f>
        <v>#REF!</v>
      </c>
      <c r="H269" s="11" t="e">
        <f>IF($A269="","",VLOOKUP($A269,#REF!,H$3+6,FALSE))</f>
        <v>#REF!</v>
      </c>
      <c r="I269" s="11" t="e">
        <f>IF($A269="","",VLOOKUP($A269,#REF!,I$3+6,FALSE))</f>
        <v>#REF!</v>
      </c>
      <c r="J269" s="11" t="e">
        <f>IF($A269="","",VLOOKUP($A269,#REF!,J$3+6,FALSE))</f>
        <v>#REF!</v>
      </c>
      <c r="K269" s="11" t="e">
        <f>IF($A269="","",VLOOKUP($A269,#REF!,K$3+6,FALSE))</f>
        <v>#REF!</v>
      </c>
      <c r="L269" s="11" t="e">
        <f>IF($A269="","",VLOOKUP($A269,#REF!,L$3+6,FALSE))</f>
        <v>#REF!</v>
      </c>
      <c r="M269" s="11" t="e">
        <f>IF($A269="","",VLOOKUP($A269,#REF!,M$3+6,FALSE))</f>
        <v>#REF!</v>
      </c>
      <c r="N269" s="11" t="e">
        <f>IF($A269="","",VLOOKUP($A269,#REF!,N$3+6,FALSE))</f>
        <v>#REF!</v>
      </c>
      <c r="O269" s="11" t="e">
        <f>IF($A269="","",VLOOKUP($A269,#REF!,O$3+6,FALSE))</f>
        <v>#REF!</v>
      </c>
      <c r="P269" s="11" t="e">
        <f>IF($A269="","",VLOOKUP($A269,#REF!,P$3+6,FALSE))</f>
        <v>#REF!</v>
      </c>
      <c r="Q269" s="11" t="e">
        <f>IF($A269="","",VLOOKUP($A269,#REF!,Q$3+6,FALSE))</f>
        <v>#REF!</v>
      </c>
      <c r="R269" s="11" t="e">
        <f>IF($A269="","",VLOOKUP($A269,#REF!,R$3+6,FALSE))</f>
        <v>#REF!</v>
      </c>
      <c r="S269" s="11" t="e">
        <f>IF($A269="","",VLOOKUP($A269,#REF!,S$3+6,FALSE))</f>
        <v>#REF!</v>
      </c>
      <c r="T269" s="11" t="e">
        <f>IF($A269="","",VLOOKUP($A269,#REF!,T$3+6,FALSE))</f>
        <v>#REF!</v>
      </c>
      <c r="U269" s="11" t="e">
        <f>IF($A269="","",VLOOKUP($A269,#REF!,U$3+6,FALSE))</f>
        <v>#REF!</v>
      </c>
      <c r="V269" s="11" t="e">
        <f>IF($A269="","",VLOOKUP($A269,#REF!,V$3+6,FALSE))</f>
        <v>#REF!</v>
      </c>
      <c r="W269" s="11" t="e">
        <f>IF($A269="","",VLOOKUP($A269,#REF!,W$3+6,FALSE))</f>
        <v>#REF!</v>
      </c>
      <c r="X269" s="11" t="e">
        <f>IF($A269="","",VLOOKUP($A269,#REF!,X$3+6,FALSE))</f>
        <v>#REF!</v>
      </c>
      <c r="Y269" s="11" t="e">
        <f t="shared" si="20"/>
        <v>#REF!</v>
      </c>
      <c r="AA269" s="11"/>
      <c r="AD269" t="e">
        <f t="shared" si="21"/>
        <v>#REF!</v>
      </c>
      <c r="AE269" t="e">
        <f t="shared" si="22"/>
        <v>#REF!</v>
      </c>
      <c r="AF269" t="e">
        <f t="shared" si="23"/>
        <v>#REF!</v>
      </c>
      <c r="AG269" t="e">
        <f t="shared" si="24"/>
        <v>#REF!</v>
      </c>
    </row>
    <row r="270" spans="1:33" x14ac:dyDescent="0.25">
      <c r="A270" t="e">
        <f>IF(#REF!="","",#REF!)</f>
        <v>#REF!</v>
      </c>
      <c r="B270" s="10">
        <v>267</v>
      </c>
      <c r="C270" s="10" t="e">
        <f>IF(A270="","",IF(VLOOKUP(A270,#REF!,2,FALSE)=0,"",VLOOKUP(A270,#REF!,2,FALSE)))</f>
        <v>#REF!</v>
      </c>
      <c r="D270" s="10" t="e">
        <f>IF(A270="","",IF(VLOOKUP(A270,#REF!,3,FALSE)=0,"",VLOOKUP(A270,#REF!,3,FALSE)))</f>
        <v>#REF!</v>
      </c>
      <c r="E270" s="10" t="e">
        <f>IF(A270="","",IF(VLOOKUP(A270,#REF!,5,FALSE)=0,"",VLOOKUP(A270,#REF!,5,FALSE)))</f>
        <v>#REF!</v>
      </c>
      <c r="F270" s="10" t="e">
        <f>IF(A270="","",IF(VLOOKUP(A270,#REF!,4,FALSE)=0,"",VLOOKUP(A270,#REF!,4,FALSE)))</f>
        <v>#REF!</v>
      </c>
      <c r="G270" s="11" t="e">
        <f>IF($A270="","",VLOOKUP($A270,#REF!,G$3+6,FALSE))</f>
        <v>#REF!</v>
      </c>
      <c r="H270" s="11" t="e">
        <f>IF($A270="","",VLOOKUP($A270,#REF!,H$3+6,FALSE))</f>
        <v>#REF!</v>
      </c>
      <c r="I270" s="11" t="e">
        <f>IF($A270="","",VLOOKUP($A270,#REF!,I$3+6,FALSE))</f>
        <v>#REF!</v>
      </c>
      <c r="J270" s="11" t="e">
        <f>IF($A270="","",VLOOKUP($A270,#REF!,J$3+6,FALSE))</f>
        <v>#REF!</v>
      </c>
      <c r="K270" s="11" t="e">
        <f>IF($A270="","",VLOOKUP($A270,#REF!,K$3+6,FALSE))</f>
        <v>#REF!</v>
      </c>
      <c r="L270" s="11" t="e">
        <f>IF($A270="","",VLOOKUP($A270,#REF!,L$3+6,FALSE))</f>
        <v>#REF!</v>
      </c>
      <c r="M270" s="11" t="e">
        <f>IF($A270="","",VLOOKUP($A270,#REF!,M$3+6,FALSE))</f>
        <v>#REF!</v>
      </c>
      <c r="N270" s="11" t="e">
        <f>IF($A270="","",VLOOKUP($A270,#REF!,N$3+6,FALSE))</f>
        <v>#REF!</v>
      </c>
      <c r="O270" s="11" t="e">
        <f>IF($A270="","",VLOOKUP($A270,#REF!,O$3+6,FALSE))</f>
        <v>#REF!</v>
      </c>
      <c r="P270" s="11" t="e">
        <f>IF($A270="","",VLOOKUP($A270,#REF!,P$3+6,FALSE))</f>
        <v>#REF!</v>
      </c>
      <c r="Q270" s="11" t="e">
        <f>IF($A270="","",VLOOKUP($A270,#REF!,Q$3+6,FALSE))</f>
        <v>#REF!</v>
      </c>
      <c r="R270" s="11" t="e">
        <f>IF($A270="","",VLOOKUP($A270,#REF!,R$3+6,FALSE))</f>
        <v>#REF!</v>
      </c>
      <c r="S270" s="11" t="e">
        <f>IF($A270="","",VLOOKUP($A270,#REF!,S$3+6,FALSE))</f>
        <v>#REF!</v>
      </c>
      <c r="T270" s="11" t="e">
        <f>IF($A270="","",VLOOKUP($A270,#REF!,T$3+6,FALSE))</f>
        <v>#REF!</v>
      </c>
      <c r="U270" s="11" t="e">
        <f>IF($A270="","",VLOOKUP($A270,#REF!,U$3+6,FALSE))</f>
        <v>#REF!</v>
      </c>
      <c r="V270" s="11" t="e">
        <f>IF($A270="","",VLOOKUP($A270,#REF!,V$3+6,FALSE))</f>
        <v>#REF!</v>
      </c>
      <c r="W270" s="11" t="e">
        <f>IF($A270="","",VLOOKUP($A270,#REF!,W$3+6,FALSE))</f>
        <v>#REF!</v>
      </c>
      <c r="X270" s="11" t="e">
        <f>IF($A270="","",VLOOKUP($A270,#REF!,X$3+6,FALSE))</f>
        <v>#REF!</v>
      </c>
      <c r="Y270" s="11" t="e">
        <f t="shared" si="20"/>
        <v>#REF!</v>
      </c>
      <c r="AA270" s="11"/>
      <c r="AD270" t="e">
        <f t="shared" si="21"/>
        <v>#REF!</v>
      </c>
      <c r="AE270" t="e">
        <f t="shared" si="22"/>
        <v>#REF!</v>
      </c>
      <c r="AF270" t="e">
        <f t="shared" si="23"/>
        <v>#REF!</v>
      </c>
      <c r="AG270" t="e">
        <f t="shared" si="24"/>
        <v>#REF!</v>
      </c>
    </row>
    <row r="271" spans="1:33" x14ac:dyDescent="0.25">
      <c r="A271" t="e">
        <f>IF(#REF!="","",#REF!)</f>
        <v>#REF!</v>
      </c>
      <c r="B271" s="10">
        <v>268</v>
      </c>
      <c r="C271" s="10" t="e">
        <f>IF(A271="","",IF(VLOOKUP(A271,#REF!,2,FALSE)=0,"",VLOOKUP(A271,#REF!,2,FALSE)))</f>
        <v>#REF!</v>
      </c>
      <c r="D271" s="10" t="e">
        <f>IF(A271="","",IF(VLOOKUP(A271,#REF!,3,FALSE)=0,"",VLOOKUP(A271,#REF!,3,FALSE)))</f>
        <v>#REF!</v>
      </c>
      <c r="E271" s="10" t="e">
        <f>IF(A271="","",IF(VLOOKUP(A271,#REF!,5,FALSE)=0,"",VLOOKUP(A271,#REF!,5,FALSE)))</f>
        <v>#REF!</v>
      </c>
      <c r="F271" s="10" t="e">
        <f>IF(A271="","",IF(VLOOKUP(A271,#REF!,4,FALSE)=0,"",VLOOKUP(A271,#REF!,4,FALSE)))</f>
        <v>#REF!</v>
      </c>
      <c r="G271" s="11" t="e">
        <f>IF($A271="","",VLOOKUP($A271,#REF!,G$3+6,FALSE))</f>
        <v>#REF!</v>
      </c>
      <c r="H271" s="11" t="e">
        <f>IF($A271="","",VLOOKUP($A271,#REF!,H$3+6,FALSE))</f>
        <v>#REF!</v>
      </c>
      <c r="I271" s="11" t="e">
        <f>IF($A271="","",VLOOKUP($A271,#REF!,I$3+6,FALSE))</f>
        <v>#REF!</v>
      </c>
      <c r="J271" s="11" t="e">
        <f>IF($A271="","",VLOOKUP($A271,#REF!,J$3+6,FALSE))</f>
        <v>#REF!</v>
      </c>
      <c r="K271" s="11" t="e">
        <f>IF($A271="","",VLOOKUP($A271,#REF!,K$3+6,FALSE))</f>
        <v>#REF!</v>
      </c>
      <c r="L271" s="11" t="e">
        <f>IF($A271="","",VLOOKUP($A271,#REF!,L$3+6,FALSE))</f>
        <v>#REF!</v>
      </c>
      <c r="M271" s="11" t="e">
        <f>IF($A271="","",VLOOKUP($A271,#REF!,M$3+6,FALSE))</f>
        <v>#REF!</v>
      </c>
      <c r="N271" s="11" t="e">
        <f>IF($A271="","",VLOOKUP($A271,#REF!,N$3+6,FALSE))</f>
        <v>#REF!</v>
      </c>
      <c r="O271" s="11" t="e">
        <f>IF($A271="","",VLOOKUP($A271,#REF!,O$3+6,FALSE))</f>
        <v>#REF!</v>
      </c>
      <c r="P271" s="11" t="e">
        <f>IF($A271="","",VLOOKUP($A271,#REF!,P$3+6,FALSE))</f>
        <v>#REF!</v>
      </c>
      <c r="Q271" s="11" t="e">
        <f>IF($A271="","",VLOOKUP($A271,#REF!,Q$3+6,FALSE))</f>
        <v>#REF!</v>
      </c>
      <c r="R271" s="11" t="e">
        <f>IF($A271="","",VLOOKUP($A271,#REF!,R$3+6,FALSE))</f>
        <v>#REF!</v>
      </c>
      <c r="S271" s="11" t="e">
        <f>IF($A271="","",VLOOKUP($A271,#REF!,S$3+6,FALSE))</f>
        <v>#REF!</v>
      </c>
      <c r="T271" s="11" t="e">
        <f>IF($A271="","",VLOOKUP($A271,#REF!,T$3+6,FALSE))</f>
        <v>#REF!</v>
      </c>
      <c r="U271" s="11" t="e">
        <f>IF($A271="","",VLOOKUP($A271,#REF!,U$3+6,FALSE))</f>
        <v>#REF!</v>
      </c>
      <c r="V271" s="11" t="e">
        <f>IF($A271="","",VLOOKUP($A271,#REF!,V$3+6,FALSE))</f>
        <v>#REF!</v>
      </c>
      <c r="W271" s="11" t="e">
        <f>IF($A271="","",VLOOKUP($A271,#REF!,W$3+6,FALSE))</f>
        <v>#REF!</v>
      </c>
      <c r="X271" s="11" t="e">
        <f>IF($A271="","",VLOOKUP($A271,#REF!,X$3+6,FALSE))</f>
        <v>#REF!</v>
      </c>
      <c r="Y271" s="11" t="e">
        <f t="shared" si="20"/>
        <v>#REF!</v>
      </c>
      <c r="AA271" s="11"/>
      <c r="AD271" t="e">
        <f t="shared" si="21"/>
        <v>#REF!</v>
      </c>
      <c r="AE271" t="e">
        <f t="shared" si="22"/>
        <v>#REF!</v>
      </c>
      <c r="AF271" t="e">
        <f t="shared" si="23"/>
        <v>#REF!</v>
      </c>
      <c r="AG271" t="e">
        <f t="shared" si="24"/>
        <v>#REF!</v>
      </c>
    </row>
    <row r="272" spans="1:33" x14ac:dyDescent="0.25">
      <c r="A272" t="e">
        <f>IF(#REF!="","",#REF!)</f>
        <v>#REF!</v>
      </c>
      <c r="B272" s="10">
        <v>269</v>
      </c>
      <c r="C272" s="10" t="e">
        <f>IF(A272="","",IF(VLOOKUP(A272,#REF!,2,FALSE)=0,"",VLOOKUP(A272,#REF!,2,FALSE)))</f>
        <v>#REF!</v>
      </c>
      <c r="D272" s="10" t="e">
        <f>IF(A272="","",IF(VLOOKUP(A272,#REF!,3,FALSE)=0,"",VLOOKUP(A272,#REF!,3,FALSE)))</f>
        <v>#REF!</v>
      </c>
      <c r="E272" s="10" t="e">
        <f>IF(A272="","",IF(VLOOKUP(A272,#REF!,5,FALSE)=0,"",VLOOKUP(A272,#REF!,5,FALSE)))</f>
        <v>#REF!</v>
      </c>
      <c r="F272" s="10" t="e">
        <f>IF(A272="","",IF(VLOOKUP(A272,#REF!,4,FALSE)=0,"",VLOOKUP(A272,#REF!,4,FALSE)))</f>
        <v>#REF!</v>
      </c>
      <c r="G272" s="11" t="e">
        <f>IF($A272="","",VLOOKUP($A272,#REF!,G$3+6,FALSE))</f>
        <v>#REF!</v>
      </c>
      <c r="H272" s="11" t="e">
        <f>IF($A272="","",VLOOKUP($A272,#REF!,H$3+6,FALSE))</f>
        <v>#REF!</v>
      </c>
      <c r="I272" s="11" t="e">
        <f>IF($A272="","",VLOOKUP($A272,#REF!,I$3+6,FALSE))</f>
        <v>#REF!</v>
      </c>
      <c r="J272" s="11" t="e">
        <f>IF($A272="","",VLOOKUP($A272,#REF!,J$3+6,FALSE))</f>
        <v>#REF!</v>
      </c>
      <c r="K272" s="11" t="e">
        <f>IF($A272="","",VLOOKUP($A272,#REF!,K$3+6,FALSE))</f>
        <v>#REF!</v>
      </c>
      <c r="L272" s="11" t="e">
        <f>IF($A272="","",VLOOKUP($A272,#REF!,L$3+6,FALSE))</f>
        <v>#REF!</v>
      </c>
      <c r="M272" s="11" t="e">
        <f>IF($A272="","",VLOOKUP($A272,#REF!,M$3+6,FALSE))</f>
        <v>#REF!</v>
      </c>
      <c r="N272" s="11" t="e">
        <f>IF($A272="","",VLOOKUP($A272,#REF!,N$3+6,FALSE))</f>
        <v>#REF!</v>
      </c>
      <c r="O272" s="11" t="e">
        <f>IF($A272="","",VLOOKUP($A272,#REF!,O$3+6,FALSE))</f>
        <v>#REF!</v>
      </c>
      <c r="P272" s="11" t="e">
        <f>IF($A272="","",VLOOKUP($A272,#REF!,P$3+6,FALSE))</f>
        <v>#REF!</v>
      </c>
      <c r="Q272" s="11" t="e">
        <f>IF($A272="","",VLOOKUP($A272,#REF!,Q$3+6,FALSE))</f>
        <v>#REF!</v>
      </c>
      <c r="R272" s="11" t="e">
        <f>IF($A272="","",VLOOKUP($A272,#REF!,R$3+6,FALSE))</f>
        <v>#REF!</v>
      </c>
      <c r="S272" s="11" t="e">
        <f>IF($A272="","",VLOOKUP($A272,#REF!,S$3+6,FALSE))</f>
        <v>#REF!</v>
      </c>
      <c r="T272" s="11" t="e">
        <f>IF($A272="","",VLOOKUP($A272,#REF!,T$3+6,FALSE))</f>
        <v>#REF!</v>
      </c>
      <c r="U272" s="11" t="e">
        <f>IF($A272="","",VLOOKUP($A272,#REF!,U$3+6,FALSE))</f>
        <v>#REF!</v>
      </c>
      <c r="V272" s="11" t="e">
        <f>IF($A272="","",VLOOKUP($A272,#REF!,V$3+6,FALSE))</f>
        <v>#REF!</v>
      </c>
      <c r="W272" s="11" t="e">
        <f>IF($A272="","",VLOOKUP($A272,#REF!,W$3+6,FALSE))</f>
        <v>#REF!</v>
      </c>
      <c r="X272" s="11" t="e">
        <f>IF($A272="","",VLOOKUP($A272,#REF!,X$3+6,FALSE))</f>
        <v>#REF!</v>
      </c>
      <c r="Y272" s="11" t="e">
        <f t="shared" si="20"/>
        <v>#REF!</v>
      </c>
      <c r="AA272" s="11"/>
      <c r="AD272" t="e">
        <f t="shared" si="21"/>
        <v>#REF!</v>
      </c>
      <c r="AE272" t="e">
        <f t="shared" si="22"/>
        <v>#REF!</v>
      </c>
      <c r="AF272" t="e">
        <f t="shared" si="23"/>
        <v>#REF!</v>
      </c>
      <c r="AG272" t="e">
        <f t="shared" si="24"/>
        <v>#REF!</v>
      </c>
    </row>
    <row r="273" spans="1:33" x14ac:dyDescent="0.25">
      <c r="A273" t="e">
        <f>IF(#REF!="","",#REF!)</f>
        <v>#REF!</v>
      </c>
      <c r="B273" s="10">
        <v>270</v>
      </c>
      <c r="C273" s="10" t="e">
        <f>IF(A273="","",IF(VLOOKUP(A273,#REF!,2,FALSE)=0,"",VLOOKUP(A273,#REF!,2,FALSE)))</f>
        <v>#REF!</v>
      </c>
      <c r="D273" s="10" t="e">
        <f>IF(A273="","",IF(VLOOKUP(A273,#REF!,3,FALSE)=0,"",VLOOKUP(A273,#REF!,3,FALSE)))</f>
        <v>#REF!</v>
      </c>
      <c r="E273" s="10" t="e">
        <f>IF(A273="","",IF(VLOOKUP(A273,#REF!,5,FALSE)=0,"",VLOOKUP(A273,#REF!,5,FALSE)))</f>
        <v>#REF!</v>
      </c>
      <c r="F273" s="10" t="e">
        <f>IF(A273="","",IF(VLOOKUP(A273,#REF!,4,FALSE)=0,"",VLOOKUP(A273,#REF!,4,FALSE)))</f>
        <v>#REF!</v>
      </c>
      <c r="G273" s="11" t="e">
        <f>IF($A273="","",VLOOKUP($A273,#REF!,G$3+6,FALSE))</f>
        <v>#REF!</v>
      </c>
      <c r="H273" s="11" t="e">
        <f>IF($A273="","",VLOOKUP($A273,#REF!,H$3+6,FALSE))</f>
        <v>#REF!</v>
      </c>
      <c r="I273" s="11" t="e">
        <f>IF($A273="","",VLOOKUP($A273,#REF!,I$3+6,FALSE))</f>
        <v>#REF!</v>
      </c>
      <c r="J273" s="11" t="e">
        <f>IF($A273="","",VLOOKUP($A273,#REF!,J$3+6,FALSE))</f>
        <v>#REF!</v>
      </c>
      <c r="K273" s="11" t="e">
        <f>IF($A273="","",VLOOKUP($A273,#REF!,K$3+6,FALSE))</f>
        <v>#REF!</v>
      </c>
      <c r="L273" s="11" t="e">
        <f>IF($A273="","",VLOOKUP($A273,#REF!,L$3+6,FALSE))</f>
        <v>#REF!</v>
      </c>
      <c r="M273" s="11" t="e">
        <f>IF($A273="","",VLOOKUP($A273,#REF!,M$3+6,FALSE))</f>
        <v>#REF!</v>
      </c>
      <c r="N273" s="11" t="e">
        <f>IF($A273="","",VLOOKUP($A273,#REF!,N$3+6,FALSE))</f>
        <v>#REF!</v>
      </c>
      <c r="O273" s="11" t="e">
        <f>IF($A273="","",VLOOKUP($A273,#REF!,O$3+6,FALSE))</f>
        <v>#REF!</v>
      </c>
      <c r="P273" s="11" t="e">
        <f>IF($A273="","",VLOOKUP($A273,#REF!,P$3+6,FALSE))</f>
        <v>#REF!</v>
      </c>
      <c r="Q273" s="11" t="e">
        <f>IF($A273="","",VLOOKUP($A273,#REF!,Q$3+6,FALSE))</f>
        <v>#REF!</v>
      </c>
      <c r="R273" s="11" t="e">
        <f>IF($A273="","",VLOOKUP($A273,#REF!,R$3+6,FALSE))</f>
        <v>#REF!</v>
      </c>
      <c r="S273" s="11" t="e">
        <f>IF($A273="","",VLOOKUP($A273,#REF!,S$3+6,FALSE))</f>
        <v>#REF!</v>
      </c>
      <c r="T273" s="11" t="e">
        <f>IF($A273="","",VLOOKUP($A273,#REF!,T$3+6,FALSE))</f>
        <v>#REF!</v>
      </c>
      <c r="U273" s="11" t="e">
        <f>IF($A273="","",VLOOKUP($A273,#REF!,U$3+6,FALSE))</f>
        <v>#REF!</v>
      </c>
      <c r="V273" s="11" t="e">
        <f>IF($A273="","",VLOOKUP($A273,#REF!,V$3+6,FALSE))</f>
        <v>#REF!</v>
      </c>
      <c r="W273" s="11" t="e">
        <f>IF($A273="","",VLOOKUP($A273,#REF!,W$3+6,FALSE))</f>
        <v>#REF!</v>
      </c>
      <c r="X273" s="11" t="e">
        <f>IF($A273="","",VLOOKUP($A273,#REF!,X$3+6,FALSE))</f>
        <v>#REF!</v>
      </c>
      <c r="Y273" s="11" t="e">
        <f t="shared" si="20"/>
        <v>#REF!</v>
      </c>
      <c r="AA273" s="11"/>
      <c r="AD273" t="e">
        <f t="shared" si="21"/>
        <v>#REF!</v>
      </c>
      <c r="AE273" t="e">
        <f t="shared" si="22"/>
        <v>#REF!</v>
      </c>
      <c r="AF273" t="e">
        <f t="shared" si="23"/>
        <v>#REF!</v>
      </c>
      <c r="AG273" t="e">
        <f t="shared" si="24"/>
        <v>#REF!</v>
      </c>
    </row>
    <row r="274" spans="1:33" x14ac:dyDescent="0.25">
      <c r="A274" t="e">
        <f>IF(#REF!="","",#REF!)</f>
        <v>#REF!</v>
      </c>
      <c r="B274" s="10">
        <v>271</v>
      </c>
      <c r="C274" s="10" t="e">
        <f>IF(A274="","",IF(VLOOKUP(A274,#REF!,2,FALSE)=0,"",VLOOKUP(A274,#REF!,2,FALSE)))</f>
        <v>#REF!</v>
      </c>
      <c r="D274" s="10" t="e">
        <f>IF(A274="","",IF(VLOOKUP(A274,#REF!,3,FALSE)=0,"",VLOOKUP(A274,#REF!,3,FALSE)))</f>
        <v>#REF!</v>
      </c>
      <c r="E274" s="10" t="e">
        <f>IF(A274="","",IF(VLOOKUP(A274,#REF!,5,FALSE)=0,"",VLOOKUP(A274,#REF!,5,FALSE)))</f>
        <v>#REF!</v>
      </c>
      <c r="F274" s="10" t="e">
        <f>IF(A274="","",IF(VLOOKUP(A274,#REF!,4,FALSE)=0,"",VLOOKUP(A274,#REF!,4,FALSE)))</f>
        <v>#REF!</v>
      </c>
      <c r="G274" s="11" t="e">
        <f>IF($A274="","",VLOOKUP($A274,#REF!,G$3+6,FALSE))</f>
        <v>#REF!</v>
      </c>
      <c r="H274" s="11" t="e">
        <f>IF($A274="","",VLOOKUP($A274,#REF!,H$3+6,FALSE))</f>
        <v>#REF!</v>
      </c>
      <c r="I274" s="11" t="e">
        <f>IF($A274="","",VLOOKUP($A274,#REF!,I$3+6,FALSE))</f>
        <v>#REF!</v>
      </c>
      <c r="J274" s="11" t="e">
        <f>IF($A274="","",VLOOKUP($A274,#REF!,J$3+6,FALSE))</f>
        <v>#REF!</v>
      </c>
      <c r="K274" s="11" t="e">
        <f>IF($A274="","",VLOOKUP($A274,#REF!,K$3+6,FALSE))</f>
        <v>#REF!</v>
      </c>
      <c r="L274" s="11" t="e">
        <f>IF($A274="","",VLOOKUP($A274,#REF!,L$3+6,FALSE))</f>
        <v>#REF!</v>
      </c>
      <c r="M274" s="11" t="e">
        <f>IF($A274="","",VLOOKUP($A274,#REF!,M$3+6,FALSE))</f>
        <v>#REF!</v>
      </c>
      <c r="N274" s="11" t="e">
        <f>IF($A274="","",VLOOKUP($A274,#REF!,N$3+6,FALSE))</f>
        <v>#REF!</v>
      </c>
      <c r="O274" s="11" t="e">
        <f>IF($A274="","",VLOOKUP($A274,#REF!,O$3+6,FALSE))</f>
        <v>#REF!</v>
      </c>
      <c r="P274" s="11" t="e">
        <f>IF($A274="","",VLOOKUP($A274,#REF!,P$3+6,FALSE))</f>
        <v>#REF!</v>
      </c>
      <c r="Q274" s="11" t="e">
        <f>IF($A274="","",VLOOKUP($A274,#REF!,Q$3+6,FALSE))</f>
        <v>#REF!</v>
      </c>
      <c r="R274" s="11" t="e">
        <f>IF($A274="","",VLOOKUP($A274,#REF!,R$3+6,FALSE))</f>
        <v>#REF!</v>
      </c>
      <c r="S274" s="11" t="e">
        <f>IF($A274="","",VLOOKUP($A274,#REF!,S$3+6,FALSE))</f>
        <v>#REF!</v>
      </c>
      <c r="T274" s="11" t="e">
        <f>IF($A274="","",VLOOKUP($A274,#REF!,T$3+6,FALSE))</f>
        <v>#REF!</v>
      </c>
      <c r="U274" s="11" t="e">
        <f>IF($A274="","",VLOOKUP($A274,#REF!,U$3+6,FALSE))</f>
        <v>#REF!</v>
      </c>
      <c r="V274" s="11" t="e">
        <f>IF($A274="","",VLOOKUP($A274,#REF!,V$3+6,FALSE))</f>
        <v>#REF!</v>
      </c>
      <c r="W274" s="11" t="e">
        <f>IF($A274="","",VLOOKUP($A274,#REF!,W$3+6,FALSE))</f>
        <v>#REF!</v>
      </c>
      <c r="X274" s="11" t="e">
        <f>IF($A274="","",VLOOKUP($A274,#REF!,X$3+6,FALSE))</f>
        <v>#REF!</v>
      </c>
      <c r="Y274" s="11" t="e">
        <f t="shared" si="20"/>
        <v>#REF!</v>
      </c>
      <c r="AA274" s="11"/>
      <c r="AD274" t="e">
        <f t="shared" si="21"/>
        <v>#REF!</v>
      </c>
      <c r="AE274" t="e">
        <f t="shared" si="22"/>
        <v>#REF!</v>
      </c>
      <c r="AF274" t="e">
        <f t="shared" si="23"/>
        <v>#REF!</v>
      </c>
      <c r="AG274" t="e">
        <f t="shared" si="24"/>
        <v>#REF!</v>
      </c>
    </row>
    <row r="275" spans="1:33" x14ac:dyDescent="0.25">
      <c r="A275" t="e">
        <f>IF(#REF!="","",#REF!)</f>
        <v>#REF!</v>
      </c>
      <c r="B275" s="10">
        <v>272</v>
      </c>
      <c r="C275" s="10" t="e">
        <f>IF(A275="","",IF(VLOOKUP(A275,#REF!,2,FALSE)=0,"",VLOOKUP(A275,#REF!,2,FALSE)))</f>
        <v>#REF!</v>
      </c>
      <c r="D275" s="10" t="e">
        <f>IF(A275="","",IF(VLOOKUP(A275,#REF!,3,FALSE)=0,"",VLOOKUP(A275,#REF!,3,FALSE)))</f>
        <v>#REF!</v>
      </c>
      <c r="E275" s="10" t="e">
        <f>IF(A275="","",IF(VLOOKUP(A275,#REF!,5,FALSE)=0,"",VLOOKUP(A275,#REF!,5,FALSE)))</f>
        <v>#REF!</v>
      </c>
      <c r="F275" s="10" t="e">
        <f>IF(A275="","",IF(VLOOKUP(A275,#REF!,4,FALSE)=0,"",VLOOKUP(A275,#REF!,4,FALSE)))</f>
        <v>#REF!</v>
      </c>
      <c r="G275" s="11" t="e">
        <f>IF($A275="","",VLOOKUP($A275,#REF!,G$3+6,FALSE))</f>
        <v>#REF!</v>
      </c>
      <c r="H275" s="11" t="e">
        <f>IF($A275="","",VLOOKUP($A275,#REF!,H$3+6,FALSE))</f>
        <v>#REF!</v>
      </c>
      <c r="I275" s="11" t="e">
        <f>IF($A275="","",VLOOKUP($A275,#REF!,I$3+6,FALSE))</f>
        <v>#REF!</v>
      </c>
      <c r="J275" s="11" t="e">
        <f>IF($A275="","",VLOOKUP($A275,#REF!,J$3+6,FALSE))</f>
        <v>#REF!</v>
      </c>
      <c r="K275" s="11" t="e">
        <f>IF($A275="","",VLOOKUP($A275,#REF!,K$3+6,FALSE))</f>
        <v>#REF!</v>
      </c>
      <c r="L275" s="11" t="e">
        <f>IF($A275="","",VLOOKUP($A275,#REF!,L$3+6,FALSE))</f>
        <v>#REF!</v>
      </c>
      <c r="M275" s="11" t="e">
        <f>IF($A275="","",VLOOKUP($A275,#REF!,M$3+6,FALSE))</f>
        <v>#REF!</v>
      </c>
      <c r="N275" s="11" t="e">
        <f>IF($A275="","",VLOOKUP($A275,#REF!,N$3+6,FALSE))</f>
        <v>#REF!</v>
      </c>
      <c r="O275" s="11" t="e">
        <f>IF($A275="","",VLOOKUP($A275,#REF!,O$3+6,FALSE))</f>
        <v>#REF!</v>
      </c>
      <c r="P275" s="11" t="e">
        <f>IF($A275="","",VLOOKUP($A275,#REF!,P$3+6,FALSE))</f>
        <v>#REF!</v>
      </c>
      <c r="Q275" s="11" t="e">
        <f>IF($A275="","",VLOOKUP($A275,#REF!,Q$3+6,FALSE))</f>
        <v>#REF!</v>
      </c>
      <c r="R275" s="11" t="e">
        <f>IF($A275="","",VLOOKUP($A275,#REF!,R$3+6,FALSE))</f>
        <v>#REF!</v>
      </c>
      <c r="S275" s="11" t="e">
        <f>IF($A275="","",VLOOKUP($A275,#REF!,S$3+6,FALSE))</f>
        <v>#REF!</v>
      </c>
      <c r="T275" s="11" t="e">
        <f>IF($A275="","",VLOOKUP($A275,#REF!,T$3+6,FALSE))</f>
        <v>#REF!</v>
      </c>
      <c r="U275" s="11" t="e">
        <f>IF($A275="","",VLOOKUP($A275,#REF!,U$3+6,FALSE))</f>
        <v>#REF!</v>
      </c>
      <c r="V275" s="11" t="e">
        <f>IF($A275="","",VLOOKUP($A275,#REF!,V$3+6,FALSE))</f>
        <v>#REF!</v>
      </c>
      <c r="W275" s="11" t="e">
        <f>IF($A275="","",VLOOKUP($A275,#REF!,W$3+6,FALSE))</f>
        <v>#REF!</v>
      </c>
      <c r="X275" s="11" t="e">
        <f>IF($A275="","",VLOOKUP($A275,#REF!,X$3+6,FALSE))</f>
        <v>#REF!</v>
      </c>
      <c r="Y275" s="11" t="e">
        <f t="shared" si="20"/>
        <v>#REF!</v>
      </c>
      <c r="AA275" s="11"/>
      <c r="AD275" t="e">
        <f t="shared" si="21"/>
        <v>#REF!</v>
      </c>
      <c r="AE275" t="e">
        <f t="shared" si="22"/>
        <v>#REF!</v>
      </c>
      <c r="AF275" t="e">
        <f t="shared" si="23"/>
        <v>#REF!</v>
      </c>
      <c r="AG275" t="e">
        <f t="shared" si="24"/>
        <v>#REF!</v>
      </c>
    </row>
    <row r="276" spans="1:33" x14ac:dyDescent="0.25">
      <c r="A276" t="e">
        <f>IF(#REF!="","",#REF!)</f>
        <v>#REF!</v>
      </c>
      <c r="B276" s="10">
        <v>273</v>
      </c>
      <c r="C276" s="10" t="e">
        <f>IF(A276="","",IF(VLOOKUP(A276,#REF!,2,FALSE)=0,"",VLOOKUP(A276,#REF!,2,FALSE)))</f>
        <v>#REF!</v>
      </c>
      <c r="D276" s="10" t="e">
        <f>IF(A276="","",IF(VLOOKUP(A276,#REF!,3,FALSE)=0,"",VLOOKUP(A276,#REF!,3,FALSE)))</f>
        <v>#REF!</v>
      </c>
      <c r="E276" s="10" t="e">
        <f>IF(A276="","",IF(VLOOKUP(A276,#REF!,5,FALSE)=0,"",VLOOKUP(A276,#REF!,5,FALSE)))</f>
        <v>#REF!</v>
      </c>
      <c r="F276" s="10" t="e">
        <f>IF(A276="","",IF(VLOOKUP(A276,#REF!,4,FALSE)=0,"",VLOOKUP(A276,#REF!,4,FALSE)))</f>
        <v>#REF!</v>
      </c>
      <c r="G276" s="11" t="e">
        <f>IF($A276="","",VLOOKUP($A276,#REF!,G$3+6,FALSE))</f>
        <v>#REF!</v>
      </c>
      <c r="H276" s="11" t="e">
        <f>IF($A276="","",VLOOKUP($A276,#REF!,H$3+6,FALSE))</f>
        <v>#REF!</v>
      </c>
      <c r="I276" s="11" t="e">
        <f>IF($A276="","",VLOOKUP($A276,#REF!,I$3+6,FALSE))</f>
        <v>#REF!</v>
      </c>
      <c r="J276" s="11" t="e">
        <f>IF($A276="","",VLOOKUP($A276,#REF!,J$3+6,FALSE))</f>
        <v>#REF!</v>
      </c>
      <c r="K276" s="11" t="e">
        <f>IF($A276="","",VLOOKUP($A276,#REF!,K$3+6,FALSE))</f>
        <v>#REF!</v>
      </c>
      <c r="L276" s="11" t="e">
        <f>IF($A276="","",VLOOKUP($A276,#REF!,L$3+6,FALSE))</f>
        <v>#REF!</v>
      </c>
      <c r="M276" s="11" t="e">
        <f>IF($A276="","",VLOOKUP($A276,#REF!,M$3+6,FALSE))</f>
        <v>#REF!</v>
      </c>
      <c r="N276" s="11" t="e">
        <f>IF($A276="","",VLOOKUP($A276,#REF!,N$3+6,FALSE))</f>
        <v>#REF!</v>
      </c>
      <c r="O276" s="11" t="e">
        <f>IF($A276="","",VLOOKUP($A276,#REF!,O$3+6,FALSE))</f>
        <v>#REF!</v>
      </c>
      <c r="P276" s="11" t="e">
        <f>IF($A276="","",VLOOKUP($A276,#REF!,P$3+6,FALSE))</f>
        <v>#REF!</v>
      </c>
      <c r="Q276" s="11" t="e">
        <f>IF($A276="","",VLOOKUP($A276,#REF!,Q$3+6,FALSE))</f>
        <v>#REF!</v>
      </c>
      <c r="R276" s="11" t="e">
        <f>IF($A276="","",VLOOKUP($A276,#REF!,R$3+6,FALSE))</f>
        <v>#REF!</v>
      </c>
      <c r="S276" s="11" t="e">
        <f>IF($A276="","",VLOOKUP($A276,#REF!,S$3+6,FALSE))</f>
        <v>#REF!</v>
      </c>
      <c r="T276" s="11" t="e">
        <f>IF($A276="","",VLOOKUP($A276,#REF!,T$3+6,FALSE))</f>
        <v>#REF!</v>
      </c>
      <c r="U276" s="11" t="e">
        <f>IF($A276="","",VLOOKUP($A276,#REF!,U$3+6,FALSE))</f>
        <v>#REF!</v>
      </c>
      <c r="V276" s="11" t="e">
        <f>IF($A276="","",VLOOKUP($A276,#REF!,V$3+6,FALSE))</f>
        <v>#REF!</v>
      </c>
      <c r="W276" s="11" t="e">
        <f>IF($A276="","",VLOOKUP($A276,#REF!,W$3+6,FALSE))</f>
        <v>#REF!</v>
      </c>
      <c r="X276" s="11" t="e">
        <f>IF($A276="","",VLOOKUP($A276,#REF!,X$3+6,FALSE))</f>
        <v>#REF!</v>
      </c>
      <c r="Y276" s="11" t="e">
        <f t="shared" si="20"/>
        <v>#REF!</v>
      </c>
      <c r="AA276" s="11"/>
      <c r="AD276" t="e">
        <f t="shared" si="21"/>
        <v>#REF!</v>
      </c>
      <c r="AE276" t="e">
        <f t="shared" si="22"/>
        <v>#REF!</v>
      </c>
      <c r="AF276" t="e">
        <f t="shared" si="23"/>
        <v>#REF!</v>
      </c>
      <c r="AG276" t="e">
        <f t="shared" si="24"/>
        <v>#REF!</v>
      </c>
    </row>
    <row r="277" spans="1:33" x14ac:dyDescent="0.25">
      <c r="A277" t="e">
        <f>IF(#REF!="","",#REF!)</f>
        <v>#REF!</v>
      </c>
      <c r="B277" s="10">
        <v>274</v>
      </c>
      <c r="C277" s="10" t="e">
        <f>IF(A277="","",IF(VLOOKUP(A277,#REF!,2,FALSE)=0,"",VLOOKUP(A277,#REF!,2,FALSE)))</f>
        <v>#REF!</v>
      </c>
      <c r="D277" s="10" t="e">
        <f>IF(A277="","",IF(VLOOKUP(A277,#REF!,3,FALSE)=0,"",VLOOKUP(A277,#REF!,3,FALSE)))</f>
        <v>#REF!</v>
      </c>
      <c r="E277" s="10" t="e">
        <f>IF(A277="","",IF(VLOOKUP(A277,#REF!,5,FALSE)=0,"",VLOOKUP(A277,#REF!,5,FALSE)))</f>
        <v>#REF!</v>
      </c>
      <c r="F277" s="10" t="e">
        <f>IF(A277="","",IF(VLOOKUP(A277,#REF!,4,FALSE)=0,"",VLOOKUP(A277,#REF!,4,FALSE)))</f>
        <v>#REF!</v>
      </c>
      <c r="G277" s="11" t="e">
        <f>IF($A277="","",VLOOKUP($A277,#REF!,G$3+6,FALSE))</f>
        <v>#REF!</v>
      </c>
      <c r="H277" s="11" t="e">
        <f>IF($A277="","",VLOOKUP($A277,#REF!,H$3+6,FALSE))</f>
        <v>#REF!</v>
      </c>
      <c r="I277" s="11" t="e">
        <f>IF($A277="","",VLOOKUP($A277,#REF!,I$3+6,FALSE))</f>
        <v>#REF!</v>
      </c>
      <c r="J277" s="11" t="e">
        <f>IF($A277="","",VLOOKUP($A277,#REF!,J$3+6,FALSE))</f>
        <v>#REF!</v>
      </c>
      <c r="K277" s="11" t="e">
        <f>IF($A277="","",VLOOKUP($A277,#REF!,K$3+6,FALSE))</f>
        <v>#REF!</v>
      </c>
      <c r="L277" s="11" t="e">
        <f>IF($A277="","",VLOOKUP($A277,#REF!,L$3+6,FALSE))</f>
        <v>#REF!</v>
      </c>
      <c r="M277" s="11" t="e">
        <f>IF($A277="","",VLOOKUP($A277,#REF!,M$3+6,FALSE))</f>
        <v>#REF!</v>
      </c>
      <c r="N277" s="11" t="e">
        <f>IF($A277="","",VLOOKUP($A277,#REF!,N$3+6,FALSE))</f>
        <v>#REF!</v>
      </c>
      <c r="O277" s="11" t="e">
        <f>IF($A277="","",VLOOKUP($A277,#REF!,O$3+6,FALSE))</f>
        <v>#REF!</v>
      </c>
      <c r="P277" s="11" t="e">
        <f>IF($A277="","",VLOOKUP($A277,#REF!,P$3+6,FALSE))</f>
        <v>#REF!</v>
      </c>
      <c r="Q277" s="11" t="e">
        <f>IF($A277="","",VLOOKUP($A277,#REF!,Q$3+6,FALSE))</f>
        <v>#REF!</v>
      </c>
      <c r="R277" s="11" t="e">
        <f>IF($A277="","",VLOOKUP($A277,#REF!,R$3+6,FALSE))</f>
        <v>#REF!</v>
      </c>
      <c r="S277" s="11" t="e">
        <f>IF($A277="","",VLOOKUP($A277,#REF!,S$3+6,FALSE))</f>
        <v>#REF!</v>
      </c>
      <c r="T277" s="11" t="e">
        <f>IF($A277="","",VLOOKUP($A277,#REF!,T$3+6,FALSE))</f>
        <v>#REF!</v>
      </c>
      <c r="U277" s="11" t="e">
        <f>IF($A277="","",VLOOKUP($A277,#REF!,U$3+6,FALSE))</f>
        <v>#REF!</v>
      </c>
      <c r="V277" s="11" t="e">
        <f>IF($A277="","",VLOOKUP($A277,#REF!,V$3+6,FALSE))</f>
        <v>#REF!</v>
      </c>
      <c r="W277" s="11" t="e">
        <f>IF($A277="","",VLOOKUP($A277,#REF!,W$3+6,FALSE))</f>
        <v>#REF!</v>
      </c>
      <c r="X277" s="11" t="e">
        <f>IF($A277="","",VLOOKUP($A277,#REF!,X$3+6,FALSE))</f>
        <v>#REF!</v>
      </c>
      <c r="Y277" s="11" t="e">
        <f t="shared" si="20"/>
        <v>#REF!</v>
      </c>
      <c r="AA277" s="11"/>
      <c r="AD277" t="e">
        <f t="shared" si="21"/>
        <v>#REF!</v>
      </c>
      <c r="AE277" t="e">
        <f t="shared" si="22"/>
        <v>#REF!</v>
      </c>
      <c r="AF277" t="e">
        <f t="shared" si="23"/>
        <v>#REF!</v>
      </c>
      <c r="AG277" t="e">
        <f t="shared" si="24"/>
        <v>#REF!</v>
      </c>
    </row>
    <row r="278" spans="1:33" x14ac:dyDescent="0.25">
      <c r="A278" t="e">
        <f>IF(#REF!="","",#REF!)</f>
        <v>#REF!</v>
      </c>
      <c r="B278" s="10">
        <v>275</v>
      </c>
      <c r="C278" s="10" t="e">
        <f>IF(A278="","",IF(VLOOKUP(A278,#REF!,2,FALSE)=0,"",VLOOKUP(A278,#REF!,2,FALSE)))</f>
        <v>#REF!</v>
      </c>
      <c r="D278" s="10" t="e">
        <f>IF(A278="","",IF(VLOOKUP(A278,#REF!,3,FALSE)=0,"",VLOOKUP(A278,#REF!,3,FALSE)))</f>
        <v>#REF!</v>
      </c>
      <c r="E278" s="10" t="e">
        <f>IF(A278="","",IF(VLOOKUP(A278,#REF!,5,FALSE)=0,"",VLOOKUP(A278,#REF!,5,FALSE)))</f>
        <v>#REF!</v>
      </c>
      <c r="F278" s="10" t="e">
        <f>IF(A278="","",IF(VLOOKUP(A278,#REF!,4,FALSE)=0,"",VLOOKUP(A278,#REF!,4,FALSE)))</f>
        <v>#REF!</v>
      </c>
      <c r="G278" s="11" t="e">
        <f>IF($A278="","",VLOOKUP($A278,#REF!,G$3+6,FALSE))</f>
        <v>#REF!</v>
      </c>
      <c r="H278" s="11" t="e">
        <f>IF($A278="","",VLOOKUP($A278,#REF!,H$3+6,FALSE))</f>
        <v>#REF!</v>
      </c>
      <c r="I278" s="11" t="e">
        <f>IF($A278="","",VLOOKUP($A278,#REF!,I$3+6,FALSE))</f>
        <v>#REF!</v>
      </c>
      <c r="J278" s="11" t="e">
        <f>IF($A278="","",VLOOKUP($A278,#REF!,J$3+6,FALSE))</f>
        <v>#REF!</v>
      </c>
      <c r="K278" s="11" t="e">
        <f>IF($A278="","",VLOOKUP($A278,#REF!,K$3+6,FALSE))</f>
        <v>#REF!</v>
      </c>
      <c r="L278" s="11" t="e">
        <f>IF($A278="","",VLOOKUP($A278,#REF!,L$3+6,FALSE))</f>
        <v>#REF!</v>
      </c>
      <c r="M278" s="11" t="e">
        <f>IF($A278="","",VLOOKUP($A278,#REF!,M$3+6,FALSE))</f>
        <v>#REF!</v>
      </c>
      <c r="N278" s="11" t="e">
        <f>IF($A278="","",VLOOKUP($A278,#REF!,N$3+6,FALSE))</f>
        <v>#REF!</v>
      </c>
      <c r="O278" s="11" t="e">
        <f>IF($A278="","",VLOOKUP($A278,#REF!,O$3+6,FALSE))</f>
        <v>#REF!</v>
      </c>
      <c r="P278" s="11" t="e">
        <f>IF($A278="","",VLOOKUP($A278,#REF!,P$3+6,FALSE))</f>
        <v>#REF!</v>
      </c>
      <c r="Q278" s="11" t="e">
        <f>IF($A278="","",VLOOKUP($A278,#REF!,Q$3+6,FALSE))</f>
        <v>#REF!</v>
      </c>
      <c r="R278" s="11" t="e">
        <f>IF($A278="","",VLOOKUP($A278,#REF!,R$3+6,FALSE))</f>
        <v>#REF!</v>
      </c>
      <c r="S278" s="11" t="e">
        <f>IF($A278="","",VLOOKUP($A278,#REF!,S$3+6,FALSE))</f>
        <v>#REF!</v>
      </c>
      <c r="T278" s="11" t="e">
        <f>IF($A278="","",VLOOKUP($A278,#REF!,T$3+6,FALSE))</f>
        <v>#REF!</v>
      </c>
      <c r="U278" s="11" t="e">
        <f>IF($A278="","",VLOOKUP($A278,#REF!,U$3+6,FALSE))</f>
        <v>#REF!</v>
      </c>
      <c r="V278" s="11" t="e">
        <f>IF($A278="","",VLOOKUP($A278,#REF!,V$3+6,FALSE))</f>
        <v>#REF!</v>
      </c>
      <c r="W278" s="11" t="e">
        <f>IF($A278="","",VLOOKUP($A278,#REF!,W$3+6,FALSE))</f>
        <v>#REF!</v>
      </c>
      <c r="X278" s="11" t="e">
        <f>IF($A278="","",VLOOKUP($A278,#REF!,X$3+6,FALSE))</f>
        <v>#REF!</v>
      </c>
      <c r="Y278" s="11" t="e">
        <f t="shared" si="20"/>
        <v>#REF!</v>
      </c>
      <c r="AA278" s="11"/>
      <c r="AD278" t="e">
        <f t="shared" si="21"/>
        <v>#REF!</v>
      </c>
      <c r="AE278" t="e">
        <f t="shared" si="22"/>
        <v>#REF!</v>
      </c>
      <c r="AF278" t="e">
        <f t="shared" si="23"/>
        <v>#REF!</v>
      </c>
      <c r="AG278" t="e">
        <f t="shared" si="24"/>
        <v>#REF!</v>
      </c>
    </row>
    <row r="279" spans="1:33" x14ac:dyDescent="0.25">
      <c r="A279" t="e">
        <f>IF(#REF!="","",#REF!)</f>
        <v>#REF!</v>
      </c>
      <c r="B279" s="10">
        <v>276</v>
      </c>
      <c r="C279" s="10" t="e">
        <f>IF(A279="","",IF(VLOOKUP(A279,#REF!,2,FALSE)=0,"",VLOOKUP(A279,#REF!,2,FALSE)))</f>
        <v>#REF!</v>
      </c>
      <c r="D279" s="10" t="e">
        <f>IF(A279="","",IF(VLOOKUP(A279,#REF!,3,FALSE)=0,"",VLOOKUP(A279,#REF!,3,FALSE)))</f>
        <v>#REF!</v>
      </c>
      <c r="E279" s="10" t="e">
        <f>IF(A279="","",IF(VLOOKUP(A279,#REF!,5,FALSE)=0,"",VLOOKUP(A279,#REF!,5,FALSE)))</f>
        <v>#REF!</v>
      </c>
      <c r="F279" s="10" t="e">
        <f>IF(A279="","",IF(VLOOKUP(A279,#REF!,4,FALSE)=0,"",VLOOKUP(A279,#REF!,4,FALSE)))</f>
        <v>#REF!</v>
      </c>
      <c r="G279" s="11" t="e">
        <f>IF($A279="","",VLOOKUP($A279,#REF!,G$3+6,FALSE))</f>
        <v>#REF!</v>
      </c>
      <c r="H279" s="11" t="e">
        <f>IF($A279="","",VLOOKUP($A279,#REF!,H$3+6,FALSE))</f>
        <v>#REF!</v>
      </c>
      <c r="I279" s="11" t="e">
        <f>IF($A279="","",VLOOKUP($A279,#REF!,I$3+6,FALSE))</f>
        <v>#REF!</v>
      </c>
      <c r="J279" s="11" t="e">
        <f>IF($A279="","",VLOOKUP($A279,#REF!,J$3+6,FALSE))</f>
        <v>#REF!</v>
      </c>
      <c r="K279" s="11" t="e">
        <f>IF($A279="","",VLOOKUP($A279,#REF!,K$3+6,FALSE))</f>
        <v>#REF!</v>
      </c>
      <c r="L279" s="11" t="e">
        <f>IF($A279="","",VLOOKUP($A279,#REF!,L$3+6,FALSE))</f>
        <v>#REF!</v>
      </c>
      <c r="M279" s="11" t="e">
        <f>IF($A279="","",VLOOKUP($A279,#REF!,M$3+6,FALSE))</f>
        <v>#REF!</v>
      </c>
      <c r="N279" s="11" t="e">
        <f>IF($A279="","",VLOOKUP($A279,#REF!,N$3+6,FALSE))</f>
        <v>#REF!</v>
      </c>
      <c r="O279" s="11" t="e">
        <f>IF($A279="","",VLOOKUP($A279,#REF!,O$3+6,FALSE))</f>
        <v>#REF!</v>
      </c>
      <c r="P279" s="11" t="e">
        <f>IF($A279="","",VLOOKUP($A279,#REF!,P$3+6,FALSE))</f>
        <v>#REF!</v>
      </c>
      <c r="Q279" s="11" t="e">
        <f>IF($A279="","",VLOOKUP($A279,#REF!,Q$3+6,FALSE))</f>
        <v>#REF!</v>
      </c>
      <c r="R279" s="11" t="e">
        <f>IF($A279="","",VLOOKUP($A279,#REF!,R$3+6,FALSE))</f>
        <v>#REF!</v>
      </c>
      <c r="S279" s="11" t="e">
        <f>IF($A279="","",VLOOKUP($A279,#REF!,S$3+6,FALSE))</f>
        <v>#REF!</v>
      </c>
      <c r="T279" s="11" t="e">
        <f>IF($A279="","",VLOOKUP($A279,#REF!,T$3+6,FALSE))</f>
        <v>#REF!</v>
      </c>
      <c r="U279" s="11" t="e">
        <f>IF($A279="","",VLOOKUP($A279,#REF!,U$3+6,FALSE))</f>
        <v>#REF!</v>
      </c>
      <c r="V279" s="11" t="e">
        <f>IF($A279="","",VLOOKUP($A279,#REF!,V$3+6,FALSE))</f>
        <v>#REF!</v>
      </c>
      <c r="W279" s="11" t="e">
        <f>IF($A279="","",VLOOKUP($A279,#REF!,W$3+6,FALSE))</f>
        <v>#REF!</v>
      </c>
      <c r="X279" s="11" t="e">
        <f>IF($A279="","",VLOOKUP($A279,#REF!,X$3+6,FALSE))</f>
        <v>#REF!</v>
      </c>
      <c r="Y279" s="11" t="e">
        <f t="shared" si="20"/>
        <v>#REF!</v>
      </c>
      <c r="AA279" s="11"/>
      <c r="AD279" t="e">
        <f t="shared" si="21"/>
        <v>#REF!</v>
      </c>
      <c r="AE279" t="e">
        <f t="shared" si="22"/>
        <v>#REF!</v>
      </c>
      <c r="AF279" t="e">
        <f t="shared" si="23"/>
        <v>#REF!</v>
      </c>
      <c r="AG279" t="e">
        <f t="shared" si="24"/>
        <v>#REF!</v>
      </c>
    </row>
    <row r="280" spans="1:33" x14ac:dyDescent="0.25">
      <c r="A280" t="e">
        <f>IF(#REF!="","",#REF!)</f>
        <v>#REF!</v>
      </c>
      <c r="B280" s="10">
        <v>277</v>
      </c>
      <c r="C280" s="10" t="e">
        <f>IF(A280="","",IF(VLOOKUP(A280,#REF!,2,FALSE)=0,"",VLOOKUP(A280,#REF!,2,FALSE)))</f>
        <v>#REF!</v>
      </c>
      <c r="D280" s="10" t="e">
        <f>IF(A280="","",IF(VLOOKUP(A280,#REF!,3,FALSE)=0,"",VLOOKUP(A280,#REF!,3,FALSE)))</f>
        <v>#REF!</v>
      </c>
      <c r="E280" s="10" t="e">
        <f>IF(A280="","",IF(VLOOKUP(A280,#REF!,5,FALSE)=0,"",VLOOKUP(A280,#REF!,5,FALSE)))</f>
        <v>#REF!</v>
      </c>
      <c r="F280" s="10" t="e">
        <f>IF(A280="","",IF(VLOOKUP(A280,#REF!,4,FALSE)=0,"",VLOOKUP(A280,#REF!,4,FALSE)))</f>
        <v>#REF!</v>
      </c>
      <c r="G280" s="11" t="e">
        <f>IF($A280="","",VLOOKUP($A280,#REF!,G$3+6,FALSE))</f>
        <v>#REF!</v>
      </c>
      <c r="H280" s="11" t="e">
        <f>IF($A280="","",VLOOKUP($A280,#REF!,H$3+6,FALSE))</f>
        <v>#REF!</v>
      </c>
      <c r="I280" s="11" t="e">
        <f>IF($A280="","",VLOOKUP($A280,#REF!,I$3+6,FALSE))</f>
        <v>#REF!</v>
      </c>
      <c r="J280" s="11" t="e">
        <f>IF($A280="","",VLOOKUP($A280,#REF!,J$3+6,FALSE))</f>
        <v>#REF!</v>
      </c>
      <c r="K280" s="11" t="e">
        <f>IF($A280="","",VLOOKUP($A280,#REF!,K$3+6,FALSE))</f>
        <v>#REF!</v>
      </c>
      <c r="L280" s="11" t="e">
        <f>IF($A280="","",VLOOKUP($A280,#REF!,L$3+6,FALSE))</f>
        <v>#REF!</v>
      </c>
      <c r="M280" s="11" t="e">
        <f>IF($A280="","",VLOOKUP($A280,#REF!,M$3+6,FALSE))</f>
        <v>#REF!</v>
      </c>
      <c r="N280" s="11" t="e">
        <f>IF($A280="","",VLOOKUP($A280,#REF!,N$3+6,FALSE))</f>
        <v>#REF!</v>
      </c>
      <c r="O280" s="11" t="e">
        <f>IF($A280="","",VLOOKUP($A280,#REF!,O$3+6,FALSE))</f>
        <v>#REF!</v>
      </c>
      <c r="P280" s="11" t="e">
        <f>IF($A280="","",VLOOKUP($A280,#REF!,P$3+6,FALSE))</f>
        <v>#REF!</v>
      </c>
      <c r="Q280" s="11" t="e">
        <f>IF($A280="","",VLOOKUP($A280,#REF!,Q$3+6,FALSE))</f>
        <v>#REF!</v>
      </c>
      <c r="R280" s="11" t="e">
        <f>IF($A280="","",VLOOKUP($A280,#REF!,R$3+6,FALSE))</f>
        <v>#REF!</v>
      </c>
      <c r="S280" s="11" t="e">
        <f>IF($A280="","",VLOOKUP($A280,#REF!,S$3+6,FALSE))</f>
        <v>#REF!</v>
      </c>
      <c r="T280" s="11" t="e">
        <f>IF($A280="","",VLOOKUP($A280,#REF!,T$3+6,FALSE))</f>
        <v>#REF!</v>
      </c>
      <c r="U280" s="11" t="e">
        <f>IF($A280="","",VLOOKUP($A280,#REF!,U$3+6,FALSE))</f>
        <v>#REF!</v>
      </c>
      <c r="V280" s="11" t="e">
        <f>IF($A280="","",VLOOKUP($A280,#REF!,V$3+6,FALSE))</f>
        <v>#REF!</v>
      </c>
      <c r="W280" s="11" t="e">
        <f>IF($A280="","",VLOOKUP($A280,#REF!,W$3+6,FALSE))</f>
        <v>#REF!</v>
      </c>
      <c r="X280" s="11" t="e">
        <f>IF($A280="","",VLOOKUP($A280,#REF!,X$3+6,FALSE))</f>
        <v>#REF!</v>
      </c>
      <c r="Y280" s="11" t="e">
        <f t="shared" si="20"/>
        <v>#REF!</v>
      </c>
      <c r="AA280" s="11"/>
      <c r="AD280" t="e">
        <f t="shared" si="21"/>
        <v>#REF!</v>
      </c>
      <c r="AE280" t="e">
        <f t="shared" si="22"/>
        <v>#REF!</v>
      </c>
      <c r="AF280" t="e">
        <f t="shared" si="23"/>
        <v>#REF!</v>
      </c>
      <c r="AG280" t="e">
        <f t="shared" si="24"/>
        <v>#REF!</v>
      </c>
    </row>
    <row r="281" spans="1:33" x14ac:dyDescent="0.25">
      <c r="A281" t="e">
        <f>IF(#REF!="","",#REF!)</f>
        <v>#REF!</v>
      </c>
      <c r="B281" s="10">
        <v>278</v>
      </c>
      <c r="C281" s="10" t="e">
        <f>IF(A281="","",IF(VLOOKUP(A281,#REF!,2,FALSE)=0,"",VLOOKUP(A281,#REF!,2,FALSE)))</f>
        <v>#REF!</v>
      </c>
      <c r="D281" s="10" t="e">
        <f>IF(A281="","",IF(VLOOKUP(A281,#REF!,3,FALSE)=0,"",VLOOKUP(A281,#REF!,3,FALSE)))</f>
        <v>#REF!</v>
      </c>
      <c r="E281" s="10" t="e">
        <f>IF(A281="","",IF(VLOOKUP(A281,#REF!,5,FALSE)=0,"",VLOOKUP(A281,#REF!,5,FALSE)))</f>
        <v>#REF!</v>
      </c>
      <c r="F281" s="10" t="e">
        <f>IF(A281="","",IF(VLOOKUP(A281,#REF!,4,FALSE)=0,"",VLOOKUP(A281,#REF!,4,FALSE)))</f>
        <v>#REF!</v>
      </c>
      <c r="G281" s="11" t="e">
        <f>IF($A281="","",VLOOKUP($A281,#REF!,G$3+6,FALSE))</f>
        <v>#REF!</v>
      </c>
      <c r="H281" s="11" t="e">
        <f>IF($A281="","",VLOOKUP($A281,#REF!,H$3+6,FALSE))</f>
        <v>#REF!</v>
      </c>
      <c r="I281" s="11" t="e">
        <f>IF($A281="","",VLOOKUP($A281,#REF!,I$3+6,FALSE))</f>
        <v>#REF!</v>
      </c>
      <c r="J281" s="11" t="e">
        <f>IF($A281="","",VLOOKUP($A281,#REF!,J$3+6,FALSE))</f>
        <v>#REF!</v>
      </c>
      <c r="K281" s="11" t="e">
        <f>IF($A281="","",VLOOKUP($A281,#REF!,K$3+6,FALSE))</f>
        <v>#REF!</v>
      </c>
      <c r="L281" s="11" t="e">
        <f>IF($A281="","",VLOOKUP($A281,#REF!,L$3+6,FALSE))</f>
        <v>#REF!</v>
      </c>
      <c r="M281" s="11" t="e">
        <f>IF($A281="","",VLOOKUP($A281,#REF!,M$3+6,FALSE))</f>
        <v>#REF!</v>
      </c>
      <c r="N281" s="11" t="e">
        <f>IF($A281="","",VLOOKUP($A281,#REF!,N$3+6,FALSE))</f>
        <v>#REF!</v>
      </c>
      <c r="O281" s="11" t="e">
        <f>IF($A281="","",VLOOKUP($A281,#REF!,O$3+6,FALSE))</f>
        <v>#REF!</v>
      </c>
      <c r="P281" s="11" t="e">
        <f>IF($A281="","",VLOOKUP($A281,#REF!,P$3+6,FALSE))</f>
        <v>#REF!</v>
      </c>
      <c r="Q281" s="11" t="e">
        <f>IF($A281="","",VLOOKUP($A281,#REF!,Q$3+6,FALSE))</f>
        <v>#REF!</v>
      </c>
      <c r="R281" s="11" t="e">
        <f>IF($A281="","",VLOOKUP($A281,#REF!,R$3+6,FALSE))</f>
        <v>#REF!</v>
      </c>
      <c r="S281" s="11" t="e">
        <f>IF($A281="","",VLOOKUP($A281,#REF!,S$3+6,FALSE))</f>
        <v>#REF!</v>
      </c>
      <c r="T281" s="11" t="e">
        <f>IF($A281="","",VLOOKUP($A281,#REF!,T$3+6,FALSE))</f>
        <v>#REF!</v>
      </c>
      <c r="U281" s="11" t="e">
        <f>IF($A281="","",VLOOKUP($A281,#REF!,U$3+6,FALSE))</f>
        <v>#REF!</v>
      </c>
      <c r="V281" s="11" t="e">
        <f>IF($A281="","",VLOOKUP($A281,#REF!,V$3+6,FALSE))</f>
        <v>#REF!</v>
      </c>
      <c r="W281" s="11" t="e">
        <f>IF($A281="","",VLOOKUP($A281,#REF!,W$3+6,FALSE))</f>
        <v>#REF!</v>
      </c>
      <c r="X281" s="11" t="e">
        <f>IF($A281="","",VLOOKUP($A281,#REF!,X$3+6,FALSE))</f>
        <v>#REF!</v>
      </c>
      <c r="Y281" s="11" t="e">
        <f t="shared" si="20"/>
        <v>#REF!</v>
      </c>
      <c r="AA281" s="11"/>
      <c r="AD281" t="e">
        <f t="shared" si="21"/>
        <v>#REF!</v>
      </c>
      <c r="AE281" t="e">
        <f t="shared" si="22"/>
        <v>#REF!</v>
      </c>
      <c r="AF281" t="e">
        <f t="shared" si="23"/>
        <v>#REF!</v>
      </c>
      <c r="AG281" t="e">
        <f t="shared" si="24"/>
        <v>#REF!</v>
      </c>
    </row>
    <row r="282" spans="1:33" x14ac:dyDescent="0.25">
      <c r="A282" t="e">
        <f>IF(#REF!="","",#REF!)</f>
        <v>#REF!</v>
      </c>
      <c r="B282" s="10">
        <v>279</v>
      </c>
      <c r="C282" s="10" t="e">
        <f>IF(A282="","",IF(VLOOKUP(A282,#REF!,2,FALSE)=0,"",VLOOKUP(A282,#REF!,2,FALSE)))</f>
        <v>#REF!</v>
      </c>
      <c r="D282" s="10" t="e">
        <f>IF(A282="","",IF(VLOOKUP(A282,#REF!,3,FALSE)=0,"",VLOOKUP(A282,#REF!,3,FALSE)))</f>
        <v>#REF!</v>
      </c>
      <c r="E282" s="10" t="e">
        <f>IF(A282="","",IF(VLOOKUP(A282,#REF!,5,FALSE)=0,"",VLOOKUP(A282,#REF!,5,FALSE)))</f>
        <v>#REF!</v>
      </c>
      <c r="F282" s="10" t="e">
        <f>IF(A282="","",IF(VLOOKUP(A282,#REF!,4,FALSE)=0,"",VLOOKUP(A282,#REF!,4,FALSE)))</f>
        <v>#REF!</v>
      </c>
      <c r="G282" s="11" t="e">
        <f>IF($A282="","",VLOOKUP($A282,#REF!,G$3+6,FALSE))</f>
        <v>#REF!</v>
      </c>
      <c r="H282" s="11" t="e">
        <f>IF($A282="","",VLOOKUP($A282,#REF!,H$3+6,FALSE))</f>
        <v>#REF!</v>
      </c>
      <c r="I282" s="11" t="e">
        <f>IF($A282="","",VLOOKUP($A282,#REF!,I$3+6,FALSE))</f>
        <v>#REF!</v>
      </c>
      <c r="J282" s="11" t="e">
        <f>IF($A282="","",VLOOKUP($A282,#REF!,J$3+6,FALSE))</f>
        <v>#REF!</v>
      </c>
      <c r="K282" s="11" t="e">
        <f>IF($A282="","",VLOOKUP($A282,#REF!,K$3+6,FALSE))</f>
        <v>#REF!</v>
      </c>
      <c r="L282" s="11" t="e">
        <f>IF($A282="","",VLOOKUP($A282,#REF!,L$3+6,FALSE))</f>
        <v>#REF!</v>
      </c>
      <c r="M282" s="11" t="e">
        <f>IF($A282="","",VLOOKUP($A282,#REF!,M$3+6,FALSE))</f>
        <v>#REF!</v>
      </c>
      <c r="N282" s="11" t="e">
        <f>IF($A282="","",VLOOKUP($A282,#REF!,N$3+6,FALSE))</f>
        <v>#REF!</v>
      </c>
      <c r="O282" s="11" t="e">
        <f>IF($A282="","",VLOOKUP($A282,#REF!,O$3+6,FALSE))</f>
        <v>#REF!</v>
      </c>
      <c r="P282" s="11" t="e">
        <f>IF($A282="","",VLOOKUP($A282,#REF!,P$3+6,FALSE))</f>
        <v>#REF!</v>
      </c>
      <c r="Q282" s="11" t="e">
        <f>IF($A282="","",VLOOKUP($A282,#REF!,Q$3+6,FALSE))</f>
        <v>#REF!</v>
      </c>
      <c r="R282" s="11" t="e">
        <f>IF($A282="","",VLOOKUP($A282,#REF!,R$3+6,FALSE))</f>
        <v>#REF!</v>
      </c>
      <c r="S282" s="11" t="e">
        <f>IF($A282="","",VLOOKUP($A282,#REF!,S$3+6,FALSE))</f>
        <v>#REF!</v>
      </c>
      <c r="T282" s="11" t="e">
        <f>IF($A282="","",VLOOKUP($A282,#REF!,T$3+6,FALSE))</f>
        <v>#REF!</v>
      </c>
      <c r="U282" s="11" t="e">
        <f>IF($A282="","",VLOOKUP($A282,#REF!,U$3+6,FALSE))</f>
        <v>#REF!</v>
      </c>
      <c r="V282" s="11" t="e">
        <f>IF($A282="","",VLOOKUP($A282,#REF!,V$3+6,FALSE))</f>
        <v>#REF!</v>
      </c>
      <c r="W282" s="11" t="e">
        <f>IF($A282="","",VLOOKUP($A282,#REF!,W$3+6,FALSE))</f>
        <v>#REF!</v>
      </c>
      <c r="X282" s="11" t="e">
        <f>IF($A282="","",VLOOKUP($A282,#REF!,X$3+6,FALSE))</f>
        <v>#REF!</v>
      </c>
      <c r="Y282" s="11" t="e">
        <f t="shared" si="20"/>
        <v>#REF!</v>
      </c>
      <c r="AA282" s="11"/>
      <c r="AD282" t="e">
        <f t="shared" si="21"/>
        <v>#REF!</v>
      </c>
      <c r="AE282" t="e">
        <f t="shared" si="22"/>
        <v>#REF!</v>
      </c>
      <c r="AF282" t="e">
        <f t="shared" si="23"/>
        <v>#REF!</v>
      </c>
      <c r="AG282" t="e">
        <f t="shared" si="24"/>
        <v>#REF!</v>
      </c>
    </row>
    <row r="283" spans="1:33" x14ac:dyDescent="0.25">
      <c r="A283" t="e">
        <f>IF(#REF!="","",#REF!)</f>
        <v>#REF!</v>
      </c>
      <c r="B283" s="10">
        <v>280</v>
      </c>
      <c r="C283" s="10" t="e">
        <f>IF(A283="","",IF(VLOOKUP(A283,#REF!,2,FALSE)=0,"",VLOOKUP(A283,#REF!,2,FALSE)))</f>
        <v>#REF!</v>
      </c>
      <c r="D283" s="10" t="e">
        <f>IF(A283="","",IF(VLOOKUP(A283,#REF!,3,FALSE)=0,"",VLOOKUP(A283,#REF!,3,FALSE)))</f>
        <v>#REF!</v>
      </c>
      <c r="E283" s="10" t="e">
        <f>IF(A283="","",IF(VLOOKUP(A283,#REF!,5,FALSE)=0,"",VLOOKUP(A283,#REF!,5,FALSE)))</f>
        <v>#REF!</v>
      </c>
      <c r="F283" s="10" t="e">
        <f>IF(A283="","",IF(VLOOKUP(A283,#REF!,4,FALSE)=0,"",VLOOKUP(A283,#REF!,4,FALSE)))</f>
        <v>#REF!</v>
      </c>
      <c r="G283" s="11" t="e">
        <f>IF($A283="","",VLOOKUP($A283,#REF!,G$3+6,FALSE))</f>
        <v>#REF!</v>
      </c>
      <c r="H283" s="11" t="e">
        <f>IF($A283="","",VLOOKUP($A283,#REF!,H$3+6,FALSE))</f>
        <v>#REF!</v>
      </c>
      <c r="I283" s="11" t="e">
        <f>IF($A283="","",VLOOKUP($A283,#REF!,I$3+6,FALSE))</f>
        <v>#REF!</v>
      </c>
      <c r="J283" s="11" t="e">
        <f>IF($A283="","",VLOOKUP($A283,#REF!,J$3+6,FALSE))</f>
        <v>#REF!</v>
      </c>
      <c r="K283" s="11" t="e">
        <f>IF($A283="","",VLOOKUP($A283,#REF!,K$3+6,FALSE))</f>
        <v>#REF!</v>
      </c>
      <c r="L283" s="11" t="e">
        <f>IF($A283="","",VLOOKUP($A283,#REF!,L$3+6,FALSE))</f>
        <v>#REF!</v>
      </c>
      <c r="M283" s="11" t="e">
        <f>IF($A283="","",VLOOKUP($A283,#REF!,M$3+6,FALSE))</f>
        <v>#REF!</v>
      </c>
      <c r="N283" s="11" t="e">
        <f>IF($A283="","",VLOOKUP($A283,#REF!,N$3+6,FALSE))</f>
        <v>#REF!</v>
      </c>
      <c r="O283" s="11" t="e">
        <f>IF($A283="","",VLOOKUP($A283,#REF!,O$3+6,FALSE))</f>
        <v>#REF!</v>
      </c>
      <c r="P283" s="11" t="e">
        <f>IF($A283="","",VLOOKUP($A283,#REF!,P$3+6,FALSE))</f>
        <v>#REF!</v>
      </c>
      <c r="Q283" s="11" t="e">
        <f>IF($A283="","",VLOOKUP($A283,#REF!,Q$3+6,FALSE))</f>
        <v>#REF!</v>
      </c>
      <c r="R283" s="11" t="e">
        <f>IF($A283="","",VLOOKUP($A283,#REF!,R$3+6,FALSE))</f>
        <v>#REF!</v>
      </c>
      <c r="S283" s="11" t="e">
        <f>IF($A283="","",VLOOKUP($A283,#REF!,S$3+6,FALSE))</f>
        <v>#REF!</v>
      </c>
      <c r="T283" s="11" t="e">
        <f>IF($A283="","",VLOOKUP($A283,#REF!,T$3+6,FALSE))</f>
        <v>#REF!</v>
      </c>
      <c r="U283" s="11" t="e">
        <f>IF($A283="","",VLOOKUP($A283,#REF!,U$3+6,FALSE))</f>
        <v>#REF!</v>
      </c>
      <c r="V283" s="11" t="e">
        <f>IF($A283="","",VLOOKUP($A283,#REF!,V$3+6,FALSE))</f>
        <v>#REF!</v>
      </c>
      <c r="W283" s="11" t="e">
        <f>IF($A283="","",VLOOKUP($A283,#REF!,W$3+6,FALSE))</f>
        <v>#REF!</v>
      </c>
      <c r="X283" s="11" t="e">
        <f>IF($A283="","",VLOOKUP($A283,#REF!,X$3+6,FALSE))</f>
        <v>#REF!</v>
      </c>
      <c r="Y283" s="11" t="e">
        <f t="shared" si="20"/>
        <v>#REF!</v>
      </c>
      <c r="AA283" s="11"/>
      <c r="AD283" t="e">
        <f t="shared" si="21"/>
        <v>#REF!</v>
      </c>
      <c r="AE283" t="e">
        <f t="shared" si="22"/>
        <v>#REF!</v>
      </c>
      <c r="AF283" t="e">
        <f t="shared" si="23"/>
        <v>#REF!</v>
      </c>
      <c r="AG283" t="e">
        <f t="shared" si="24"/>
        <v>#REF!</v>
      </c>
    </row>
    <row r="284" spans="1:33" x14ac:dyDescent="0.25">
      <c r="A284" t="e">
        <f>IF(#REF!="","",#REF!)</f>
        <v>#REF!</v>
      </c>
      <c r="B284" s="10">
        <v>281</v>
      </c>
      <c r="C284" s="10" t="e">
        <f>IF(A284="","",IF(VLOOKUP(A284,#REF!,2,FALSE)=0,"",VLOOKUP(A284,#REF!,2,FALSE)))</f>
        <v>#REF!</v>
      </c>
      <c r="D284" s="10" t="e">
        <f>IF(A284="","",IF(VLOOKUP(A284,#REF!,3,FALSE)=0,"",VLOOKUP(A284,#REF!,3,FALSE)))</f>
        <v>#REF!</v>
      </c>
      <c r="E284" s="10" t="e">
        <f>IF(A284="","",IF(VLOOKUP(A284,#REF!,5,FALSE)=0,"",VLOOKUP(A284,#REF!,5,FALSE)))</f>
        <v>#REF!</v>
      </c>
      <c r="F284" s="10" t="e">
        <f>IF(A284="","",IF(VLOOKUP(A284,#REF!,4,FALSE)=0,"",VLOOKUP(A284,#REF!,4,FALSE)))</f>
        <v>#REF!</v>
      </c>
      <c r="G284" s="11" t="e">
        <f>IF($A284="","",VLOOKUP($A284,#REF!,G$3+6,FALSE))</f>
        <v>#REF!</v>
      </c>
      <c r="H284" s="11" t="e">
        <f>IF($A284="","",VLOOKUP($A284,#REF!,H$3+6,FALSE))</f>
        <v>#REF!</v>
      </c>
      <c r="I284" s="11" t="e">
        <f>IF($A284="","",VLOOKUP($A284,#REF!,I$3+6,FALSE))</f>
        <v>#REF!</v>
      </c>
      <c r="J284" s="11" t="e">
        <f>IF($A284="","",VLOOKUP($A284,#REF!,J$3+6,FALSE))</f>
        <v>#REF!</v>
      </c>
      <c r="K284" s="11" t="e">
        <f>IF($A284="","",VLOOKUP($A284,#REF!,K$3+6,FALSE))</f>
        <v>#REF!</v>
      </c>
      <c r="L284" s="11" t="e">
        <f>IF($A284="","",VLOOKUP($A284,#REF!,L$3+6,FALSE))</f>
        <v>#REF!</v>
      </c>
      <c r="M284" s="11" t="e">
        <f>IF($A284="","",VLOOKUP($A284,#REF!,M$3+6,FALSE))</f>
        <v>#REF!</v>
      </c>
      <c r="N284" s="11" t="e">
        <f>IF($A284="","",VLOOKUP($A284,#REF!,N$3+6,FALSE))</f>
        <v>#REF!</v>
      </c>
      <c r="O284" s="11" t="e">
        <f>IF($A284="","",VLOOKUP($A284,#REF!,O$3+6,FALSE))</f>
        <v>#REF!</v>
      </c>
      <c r="P284" s="11" t="e">
        <f>IF($A284="","",VLOOKUP($A284,#REF!,P$3+6,FALSE))</f>
        <v>#REF!</v>
      </c>
      <c r="Q284" s="11" t="e">
        <f>IF($A284="","",VLOOKUP($A284,#REF!,Q$3+6,FALSE))</f>
        <v>#REF!</v>
      </c>
      <c r="R284" s="11" t="e">
        <f>IF($A284="","",VLOOKUP($A284,#REF!,R$3+6,FALSE))</f>
        <v>#REF!</v>
      </c>
      <c r="S284" s="11" t="e">
        <f>IF($A284="","",VLOOKUP($A284,#REF!,S$3+6,FALSE))</f>
        <v>#REF!</v>
      </c>
      <c r="T284" s="11" t="e">
        <f>IF($A284="","",VLOOKUP($A284,#REF!,T$3+6,FALSE))</f>
        <v>#REF!</v>
      </c>
      <c r="U284" s="11" t="e">
        <f>IF($A284="","",VLOOKUP($A284,#REF!,U$3+6,FALSE))</f>
        <v>#REF!</v>
      </c>
      <c r="V284" s="11" t="e">
        <f>IF($A284="","",VLOOKUP($A284,#REF!,V$3+6,FALSE))</f>
        <v>#REF!</v>
      </c>
      <c r="W284" s="11" t="e">
        <f>IF($A284="","",VLOOKUP($A284,#REF!,W$3+6,FALSE))</f>
        <v>#REF!</v>
      </c>
      <c r="X284" s="11" t="e">
        <f>IF($A284="","",VLOOKUP($A284,#REF!,X$3+6,FALSE))</f>
        <v>#REF!</v>
      </c>
      <c r="Y284" s="11" t="e">
        <f t="shared" si="20"/>
        <v>#REF!</v>
      </c>
      <c r="AA284" s="11"/>
      <c r="AD284" t="e">
        <f t="shared" si="21"/>
        <v>#REF!</v>
      </c>
      <c r="AE284" t="e">
        <f t="shared" si="22"/>
        <v>#REF!</v>
      </c>
      <c r="AF284" t="e">
        <f t="shared" si="23"/>
        <v>#REF!</v>
      </c>
      <c r="AG284" t="e">
        <f t="shared" si="24"/>
        <v>#REF!</v>
      </c>
    </row>
    <row r="285" spans="1:33" x14ac:dyDescent="0.25">
      <c r="A285" t="e">
        <f>IF(#REF!="","",#REF!)</f>
        <v>#REF!</v>
      </c>
      <c r="B285" s="10">
        <v>282</v>
      </c>
      <c r="C285" s="10" t="e">
        <f>IF(A285="","",IF(VLOOKUP(A285,#REF!,2,FALSE)=0,"",VLOOKUP(A285,#REF!,2,FALSE)))</f>
        <v>#REF!</v>
      </c>
      <c r="D285" s="10" t="e">
        <f>IF(A285="","",IF(VLOOKUP(A285,#REF!,3,FALSE)=0,"",VLOOKUP(A285,#REF!,3,FALSE)))</f>
        <v>#REF!</v>
      </c>
      <c r="E285" s="10" t="e">
        <f>IF(A285="","",IF(VLOOKUP(A285,#REF!,5,FALSE)=0,"",VLOOKUP(A285,#REF!,5,FALSE)))</f>
        <v>#REF!</v>
      </c>
      <c r="F285" s="10" t="e">
        <f>IF(A285="","",IF(VLOOKUP(A285,#REF!,4,FALSE)=0,"",VLOOKUP(A285,#REF!,4,FALSE)))</f>
        <v>#REF!</v>
      </c>
      <c r="G285" s="11" t="e">
        <f>IF($A285="","",VLOOKUP($A285,#REF!,G$3+6,FALSE))</f>
        <v>#REF!</v>
      </c>
      <c r="H285" s="11" t="e">
        <f>IF($A285="","",VLOOKUP($A285,#REF!,H$3+6,FALSE))</f>
        <v>#REF!</v>
      </c>
      <c r="I285" s="11" t="e">
        <f>IF($A285="","",VLOOKUP($A285,#REF!,I$3+6,FALSE))</f>
        <v>#REF!</v>
      </c>
      <c r="J285" s="11" t="e">
        <f>IF($A285="","",VLOOKUP($A285,#REF!,J$3+6,FALSE))</f>
        <v>#REF!</v>
      </c>
      <c r="K285" s="11" t="e">
        <f>IF($A285="","",VLOOKUP($A285,#REF!,K$3+6,FALSE))</f>
        <v>#REF!</v>
      </c>
      <c r="L285" s="11" t="e">
        <f>IF($A285="","",VLOOKUP($A285,#REF!,L$3+6,FALSE))</f>
        <v>#REF!</v>
      </c>
      <c r="M285" s="11" t="e">
        <f>IF($A285="","",VLOOKUP($A285,#REF!,M$3+6,FALSE))</f>
        <v>#REF!</v>
      </c>
      <c r="N285" s="11" t="e">
        <f>IF($A285="","",VLOOKUP($A285,#REF!,N$3+6,FALSE))</f>
        <v>#REF!</v>
      </c>
      <c r="O285" s="11" t="e">
        <f>IF($A285="","",VLOOKUP($A285,#REF!,O$3+6,FALSE))</f>
        <v>#REF!</v>
      </c>
      <c r="P285" s="11" t="e">
        <f>IF($A285="","",VLOOKUP($A285,#REF!,P$3+6,FALSE))</f>
        <v>#REF!</v>
      </c>
      <c r="Q285" s="11" t="e">
        <f>IF($A285="","",VLOOKUP($A285,#REF!,Q$3+6,FALSE))</f>
        <v>#REF!</v>
      </c>
      <c r="R285" s="11" t="e">
        <f>IF($A285="","",VLOOKUP($A285,#REF!,R$3+6,FALSE))</f>
        <v>#REF!</v>
      </c>
      <c r="S285" s="11" t="e">
        <f>IF($A285="","",VLOOKUP($A285,#REF!,S$3+6,FALSE))</f>
        <v>#REF!</v>
      </c>
      <c r="T285" s="11" t="e">
        <f>IF($A285="","",VLOOKUP($A285,#REF!,T$3+6,FALSE))</f>
        <v>#REF!</v>
      </c>
      <c r="U285" s="11" t="e">
        <f>IF($A285="","",VLOOKUP($A285,#REF!,U$3+6,FALSE))</f>
        <v>#REF!</v>
      </c>
      <c r="V285" s="11" t="e">
        <f>IF($A285="","",VLOOKUP($A285,#REF!,V$3+6,FALSE))</f>
        <v>#REF!</v>
      </c>
      <c r="W285" s="11" t="e">
        <f>IF($A285="","",VLOOKUP($A285,#REF!,W$3+6,FALSE))</f>
        <v>#REF!</v>
      </c>
      <c r="X285" s="11" t="e">
        <f>IF($A285="","",VLOOKUP($A285,#REF!,X$3+6,FALSE))</f>
        <v>#REF!</v>
      </c>
      <c r="Y285" s="11" t="e">
        <f t="shared" si="20"/>
        <v>#REF!</v>
      </c>
      <c r="AA285" s="11"/>
      <c r="AD285" t="e">
        <f t="shared" si="21"/>
        <v>#REF!</v>
      </c>
      <c r="AE285" t="e">
        <f t="shared" si="22"/>
        <v>#REF!</v>
      </c>
      <c r="AF285" t="e">
        <f t="shared" si="23"/>
        <v>#REF!</v>
      </c>
      <c r="AG285" t="e">
        <f t="shared" si="24"/>
        <v>#REF!</v>
      </c>
    </row>
    <row r="286" spans="1:33" x14ac:dyDescent="0.25">
      <c r="A286" t="e">
        <f>IF(#REF!="","",#REF!)</f>
        <v>#REF!</v>
      </c>
      <c r="B286" s="10">
        <v>283</v>
      </c>
      <c r="C286" s="10" t="e">
        <f>IF(A286="","",IF(VLOOKUP(A286,#REF!,2,FALSE)=0,"",VLOOKUP(A286,#REF!,2,FALSE)))</f>
        <v>#REF!</v>
      </c>
      <c r="D286" s="10" t="e">
        <f>IF(A286="","",IF(VLOOKUP(A286,#REF!,3,FALSE)=0,"",VLOOKUP(A286,#REF!,3,FALSE)))</f>
        <v>#REF!</v>
      </c>
      <c r="E286" s="10" t="e">
        <f>IF(A286="","",IF(VLOOKUP(A286,#REF!,5,FALSE)=0,"",VLOOKUP(A286,#REF!,5,FALSE)))</f>
        <v>#REF!</v>
      </c>
      <c r="F286" s="10" t="e">
        <f>IF(A286="","",IF(VLOOKUP(A286,#REF!,4,FALSE)=0,"",VLOOKUP(A286,#REF!,4,FALSE)))</f>
        <v>#REF!</v>
      </c>
      <c r="G286" s="11" t="e">
        <f>IF($A286="","",VLOOKUP($A286,#REF!,G$3+6,FALSE))</f>
        <v>#REF!</v>
      </c>
      <c r="H286" s="11" t="e">
        <f>IF($A286="","",VLOOKUP($A286,#REF!,H$3+6,FALSE))</f>
        <v>#REF!</v>
      </c>
      <c r="I286" s="11" t="e">
        <f>IF($A286="","",VLOOKUP($A286,#REF!,I$3+6,FALSE))</f>
        <v>#REF!</v>
      </c>
      <c r="J286" s="11" t="e">
        <f>IF($A286="","",VLOOKUP($A286,#REF!,J$3+6,FALSE))</f>
        <v>#REF!</v>
      </c>
      <c r="K286" s="11" t="e">
        <f>IF($A286="","",VLOOKUP($A286,#REF!,K$3+6,FALSE))</f>
        <v>#REF!</v>
      </c>
      <c r="L286" s="11" t="e">
        <f>IF($A286="","",VLOOKUP($A286,#REF!,L$3+6,FALSE))</f>
        <v>#REF!</v>
      </c>
      <c r="M286" s="11" t="e">
        <f>IF($A286="","",VLOOKUP($A286,#REF!,M$3+6,FALSE))</f>
        <v>#REF!</v>
      </c>
      <c r="N286" s="11" t="e">
        <f>IF($A286="","",VLOOKUP($A286,#REF!,N$3+6,FALSE))</f>
        <v>#REF!</v>
      </c>
      <c r="O286" s="11" t="e">
        <f>IF($A286="","",VLOOKUP($A286,#REF!,O$3+6,FALSE))</f>
        <v>#REF!</v>
      </c>
      <c r="P286" s="11" t="e">
        <f>IF($A286="","",VLOOKUP($A286,#REF!,P$3+6,FALSE))</f>
        <v>#REF!</v>
      </c>
      <c r="Q286" s="11" t="e">
        <f>IF($A286="","",VLOOKUP($A286,#REF!,Q$3+6,FALSE))</f>
        <v>#REF!</v>
      </c>
      <c r="R286" s="11" t="e">
        <f>IF($A286="","",VLOOKUP($A286,#REF!,R$3+6,FALSE))</f>
        <v>#REF!</v>
      </c>
      <c r="S286" s="11" t="e">
        <f>IF($A286="","",VLOOKUP($A286,#REF!,S$3+6,FALSE))</f>
        <v>#REF!</v>
      </c>
      <c r="T286" s="11" t="e">
        <f>IF($A286="","",VLOOKUP($A286,#REF!,T$3+6,FALSE))</f>
        <v>#REF!</v>
      </c>
      <c r="U286" s="11" t="e">
        <f>IF($A286="","",VLOOKUP($A286,#REF!,U$3+6,FALSE))</f>
        <v>#REF!</v>
      </c>
      <c r="V286" s="11" t="e">
        <f>IF($A286="","",VLOOKUP($A286,#REF!,V$3+6,FALSE))</f>
        <v>#REF!</v>
      </c>
      <c r="W286" s="11" t="e">
        <f>IF($A286="","",VLOOKUP($A286,#REF!,W$3+6,FALSE))</f>
        <v>#REF!</v>
      </c>
      <c r="X286" s="11" t="e">
        <f>IF($A286="","",VLOOKUP($A286,#REF!,X$3+6,FALSE))</f>
        <v>#REF!</v>
      </c>
      <c r="Y286" s="11" t="e">
        <f t="shared" si="20"/>
        <v>#REF!</v>
      </c>
      <c r="AA286" s="11"/>
      <c r="AD286" t="e">
        <f t="shared" si="21"/>
        <v>#REF!</v>
      </c>
      <c r="AE286" t="e">
        <f t="shared" si="22"/>
        <v>#REF!</v>
      </c>
      <c r="AF286" t="e">
        <f t="shared" si="23"/>
        <v>#REF!</v>
      </c>
      <c r="AG286" t="e">
        <f t="shared" si="24"/>
        <v>#REF!</v>
      </c>
    </row>
    <row r="287" spans="1:33" x14ac:dyDescent="0.25">
      <c r="A287" t="e">
        <f>IF(#REF!="","",#REF!)</f>
        <v>#REF!</v>
      </c>
      <c r="B287" s="10">
        <v>284</v>
      </c>
      <c r="C287" s="10" t="e">
        <f>IF(A287="","",IF(VLOOKUP(A287,#REF!,2,FALSE)=0,"",VLOOKUP(A287,#REF!,2,FALSE)))</f>
        <v>#REF!</v>
      </c>
      <c r="D287" s="10" t="e">
        <f>IF(A287="","",IF(VLOOKUP(A287,#REF!,3,FALSE)=0,"",VLOOKUP(A287,#REF!,3,FALSE)))</f>
        <v>#REF!</v>
      </c>
      <c r="E287" s="10" t="e">
        <f>IF(A287="","",IF(VLOOKUP(A287,#REF!,5,FALSE)=0,"",VLOOKUP(A287,#REF!,5,FALSE)))</f>
        <v>#REF!</v>
      </c>
      <c r="F287" s="10" t="e">
        <f>IF(A287="","",IF(VLOOKUP(A287,#REF!,4,FALSE)=0,"",VLOOKUP(A287,#REF!,4,FALSE)))</f>
        <v>#REF!</v>
      </c>
      <c r="G287" s="11" t="e">
        <f>IF($A287="","",VLOOKUP($A287,#REF!,G$3+6,FALSE))</f>
        <v>#REF!</v>
      </c>
      <c r="H287" s="11" t="e">
        <f>IF($A287="","",VLOOKUP($A287,#REF!,H$3+6,FALSE))</f>
        <v>#REF!</v>
      </c>
      <c r="I287" s="11" t="e">
        <f>IF($A287="","",VLOOKUP($A287,#REF!,I$3+6,FALSE))</f>
        <v>#REF!</v>
      </c>
      <c r="J287" s="11" t="e">
        <f>IF($A287="","",VLOOKUP($A287,#REF!,J$3+6,FALSE))</f>
        <v>#REF!</v>
      </c>
      <c r="K287" s="11" t="e">
        <f>IF($A287="","",VLOOKUP($A287,#REF!,K$3+6,FALSE))</f>
        <v>#REF!</v>
      </c>
      <c r="L287" s="11" t="e">
        <f>IF($A287="","",VLOOKUP($A287,#REF!,L$3+6,FALSE))</f>
        <v>#REF!</v>
      </c>
      <c r="M287" s="11" t="e">
        <f>IF($A287="","",VLOOKUP($A287,#REF!,M$3+6,FALSE))</f>
        <v>#REF!</v>
      </c>
      <c r="N287" s="11" t="e">
        <f>IF($A287="","",VLOOKUP($A287,#REF!,N$3+6,FALSE))</f>
        <v>#REF!</v>
      </c>
      <c r="O287" s="11" t="e">
        <f>IF($A287="","",VLOOKUP($A287,#REF!,O$3+6,FALSE))</f>
        <v>#REF!</v>
      </c>
      <c r="P287" s="11" t="e">
        <f>IF($A287="","",VLOOKUP($A287,#REF!,P$3+6,FALSE))</f>
        <v>#REF!</v>
      </c>
      <c r="Q287" s="11" t="e">
        <f>IF($A287="","",VLOOKUP($A287,#REF!,Q$3+6,FALSE))</f>
        <v>#REF!</v>
      </c>
      <c r="R287" s="11" t="e">
        <f>IF($A287="","",VLOOKUP($A287,#REF!,R$3+6,FALSE))</f>
        <v>#REF!</v>
      </c>
      <c r="S287" s="11" t="e">
        <f>IF($A287="","",VLOOKUP($A287,#REF!,S$3+6,FALSE))</f>
        <v>#REF!</v>
      </c>
      <c r="T287" s="11" t="e">
        <f>IF($A287="","",VLOOKUP($A287,#REF!,T$3+6,FALSE))</f>
        <v>#REF!</v>
      </c>
      <c r="U287" s="11" t="e">
        <f>IF($A287="","",VLOOKUP($A287,#REF!,U$3+6,FALSE))</f>
        <v>#REF!</v>
      </c>
      <c r="V287" s="11" t="e">
        <f>IF($A287="","",VLOOKUP($A287,#REF!,V$3+6,FALSE))</f>
        <v>#REF!</v>
      </c>
      <c r="W287" s="11" t="e">
        <f>IF($A287="","",VLOOKUP($A287,#REF!,W$3+6,FALSE))</f>
        <v>#REF!</v>
      </c>
      <c r="X287" s="11" t="e">
        <f>IF($A287="","",VLOOKUP($A287,#REF!,X$3+6,FALSE))</f>
        <v>#REF!</v>
      </c>
      <c r="Y287" s="11" t="e">
        <f t="shared" si="20"/>
        <v>#REF!</v>
      </c>
      <c r="AA287" s="11"/>
      <c r="AD287" t="e">
        <f t="shared" si="21"/>
        <v>#REF!</v>
      </c>
      <c r="AE287" t="e">
        <f t="shared" si="22"/>
        <v>#REF!</v>
      </c>
      <c r="AF287" t="e">
        <f t="shared" si="23"/>
        <v>#REF!</v>
      </c>
      <c r="AG287" t="e">
        <f t="shared" si="24"/>
        <v>#REF!</v>
      </c>
    </row>
    <row r="288" spans="1:33" x14ac:dyDescent="0.25">
      <c r="A288" t="e">
        <f>IF(#REF!="","",#REF!)</f>
        <v>#REF!</v>
      </c>
      <c r="B288" s="10">
        <v>285</v>
      </c>
      <c r="C288" s="10" t="e">
        <f>IF(A288="","",IF(VLOOKUP(A288,#REF!,2,FALSE)=0,"",VLOOKUP(A288,#REF!,2,FALSE)))</f>
        <v>#REF!</v>
      </c>
      <c r="D288" s="10" t="e">
        <f>IF(A288="","",IF(VLOOKUP(A288,#REF!,3,FALSE)=0,"",VLOOKUP(A288,#REF!,3,FALSE)))</f>
        <v>#REF!</v>
      </c>
      <c r="E288" s="10" t="e">
        <f>IF(A288="","",IF(VLOOKUP(A288,#REF!,5,FALSE)=0,"",VLOOKUP(A288,#REF!,5,FALSE)))</f>
        <v>#REF!</v>
      </c>
      <c r="F288" s="10" t="e">
        <f>IF(A288="","",IF(VLOOKUP(A288,#REF!,4,FALSE)=0,"",VLOOKUP(A288,#REF!,4,FALSE)))</f>
        <v>#REF!</v>
      </c>
      <c r="G288" s="11" t="e">
        <f>IF($A288="","",VLOOKUP($A288,#REF!,G$3+6,FALSE))</f>
        <v>#REF!</v>
      </c>
      <c r="H288" s="11" t="e">
        <f>IF($A288="","",VLOOKUP($A288,#REF!,H$3+6,FALSE))</f>
        <v>#REF!</v>
      </c>
      <c r="I288" s="11" t="e">
        <f>IF($A288="","",VLOOKUP($A288,#REF!,I$3+6,FALSE))</f>
        <v>#REF!</v>
      </c>
      <c r="J288" s="11" t="e">
        <f>IF($A288="","",VLOOKUP($A288,#REF!,J$3+6,FALSE))</f>
        <v>#REF!</v>
      </c>
      <c r="K288" s="11" t="e">
        <f>IF($A288="","",VLOOKUP($A288,#REF!,K$3+6,FALSE))</f>
        <v>#REF!</v>
      </c>
      <c r="L288" s="11" t="e">
        <f>IF($A288="","",VLOOKUP($A288,#REF!,L$3+6,FALSE))</f>
        <v>#REF!</v>
      </c>
      <c r="M288" s="11" t="e">
        <f>IF($A288="","",VLOOKUP($A288,#REF!,M$3+6,FALSE))</f>
        <v>#REF!</v>
      </c>
      <c r="N288" s="11" t="e">
        <f>IF($A288="","",VLOOKUP($A288,#REF!,N$3+6,FALSE))</f>
        <v>#REF!</v>
      </c>
      <c r="O288" s="11" t="e">
        <f>IF($A288="","",VLOOKUP($A288,#REF!,O$3+6,FALSE))</f>
        <v>#REF!</v>
      </c>
      <c r="P288" s="11" t="e">
        <f>IF($A288="","",VLOOKUP($A288,#REF!,P$3+6,FALSE))</f>
        <v>#REF!</v>
      </c>
      <c r="Q288" s="11" t="e">
        <f>IF($A288="","",VLOOKUP($A288,#REF!,Q$3+6,FALSE))</f>
        <v>#REF!</v>
      </c>
      <c r="R288" s="11" t="e">
        <f>IF($A288="","",VLOOKUP($A288,#REF!,R$3+6,FALSE))</f>
        <v>#REF!</v>
      </c>
      <c r="S288" s="11" t="e">
        <f>IF($A288="","",VLOOKUP($A288,#REF!,S$3+6,FALSE))</f>
        <v>#REF!</v>
      </c>
      <c r="T288" s="11" t="e">
        <f>IF($A288="","",VLOOKUP($A288,#REF!,T$3+6,FALSE))</f>
        <v>#REF!</v>
      </c>
      <c r="U288" s="11" t="e">
        <f>IF($A288="","",VLOOKUP($A288,#REF!,U$3+6,FALSE))</f>
        <v>#REF!</v>
      </c>
      <c r="V288" s="11" t="e">
        <f>IF($A288="","",VLOOKUP($A288,#REF!,V$3+6,FALSE))</f>
        <v>#REF!</v>
      </c>
      <c r="W288" s="11" t="e">
        <f>IF($A288="","",VLOOKUP($A288,#REF!,W$3+6,FALSE))</f>
        <v>#REF!</v>
      </c>
      <c r="X288" s="11" t="e">
        <f>IF($A288="","",VLOOKUP($A288,#REF!,X$3+6,FALSE))</f>
        <v>#REF!</v>
      </c>
      <c r="Y288" s="11" t="e">
        <f t="shared" si="20"/>
        <v>#REF!</v>
      </c>
      <c r="AA288" s="11"/>
      <c r="AD288" t="e">
        <f t="shared" si="21"/>
        <v>#REF!</v>
      </c>
      <c r="AE288" t="e">
        <f t="shared" si="22"/>
        <v>#REF!</v>
      </c>
      <c r="AF288" t="e">
        <f t="shared" si="23"/>
        <v>#REF!</v>
      </c>
      <c r="AG288" t="e">
        <f t="shared" si="24"/>
        <v>#REF!</v>
      </c>
    </row>
    <row r="289" spans="1:33" x14ac:dyDescent="0.25">
      <c r="A289" t="e">
        <f>IF(#REF!="","",#REF!)</f>
        <v>#REF!</v>
      </c>
      <c r="B289" s="10">
        <v>286</v>
      </c>
      <c r="C289" s="10" t="e">
        <f>IF(A289="","",IF(VLOOKUP(A289,#REF!,2,FALSE)=0,"",VLOOKUP(A289,#REF!,2,FALSE)))</f>
        <v>#REF!</v>
      </c>
      <c r="D289" s="10" t="e">
        <f>IF(A289="","",IF(VLOOKUP(A289,#REF!,3,FALSE)=0,"",VLOOKUP(A289,#REF!,3,FALSE)))</f>
        <v>#REF!</v>
      </c>
      <c r="E289" s="10" t="e">
        <f>IF(A289="","",IF(VLOOKUP(A289,#REF!,5,FALSE)=0,"",VLOOKUP(A289,#REF!,5,FALSE)))</f>
        <v>#REF!</v>
      </c>
      <c r="F289" s="10" t="e">
        <f>IF(A289="","",IF(VLOOKUP(A289,#REF!,4,FALSE)=0,"",VLOOKUP(A289,#REF!,4,FALSE)))</f>
        <v>#REF!</v>
      </c>
      <c r="G289" s="11" t="e">
        <f>IF($A289="","",VLOOKUP($A289,#REF!,G$3+6,FALSE))</f>
        <v>#REF!</v>
      </c>
      <c r="H289" s="11" t="e">
        <f>IF($A289="","",VLOOKUP($A289,#REF!,H$3+6,FALSE))</f>
        <v>#REF!</v>
      </c>
      <c r="I289" s="11" t="e">
        <f>IF($A289="","",VLOOKUP($A289,#REF!,I$3+6,FALSE))</f>
        <v>#REF!</v>
      </c>
      <c r="J289" s="11" t="e">
        <f>IF($A289="","",VLOOKUP($A289,#REF!,J$3+6,FALSE))</f>
        <v>#REF!</v>
      </c>
      <c r="K289" s="11" t="e">
        <f>IF($A289="","",VLOOKUP($A289,#REF!,K$3+6,FALSE))</f>
        <v>#REF!</v>
      </c>
      <c r="L289" s="11" t="e">
        <f>IF($A289="","",VLOOKUP($A289,#REF!,L$3+6,FALSE))</f>
        <v>#REF!</v>
      </c>
      <c r="M289" s="11" t="e">
        <f>IF($A289="","",VLOOKUP($A289,#REF!,M$3+6,FALSE))</f>
        <v>#REF!</v>
      </c>
      <c r="N289" s="11" t="e">
        <f>IF($A289="","",VLOOKUP($A289,#REF!,N$3+6,FALSE))</f>
        <v>#REF!</v>
      </c>
      <c r="O289" s="11" t="e">
        <f>IF($A289="","",VLOOKUP($A289,#REF!,O$3+6,FALSE))</f>
        <v>#REF!</v>
      </c>
      <c r="P289" s="11" t="e">
        <f>IF($A289="","",VLOOKUP($A289,#REF!,P$3+6,FALSE))</f>
        <v>#REF!</v>
      </c>
      <c r="Q289" s="11" t="e">
        <f>IF($A289="","",VLOOKUP($A289,#REF!,Q$3+6,FALSE))</f>
        <v>#REF!</v>
      </c>
      <c r="R289" s="11" t="e">
        <f>IF($A289="","",VLOOKUP($A289,#REF!,R$3+6,FALSE))</f>
        <v>#REF!</v>
      </c>
      <c r="S289" s="11" t="e">
        <f>IF($A289="","",VLOOKUP($A289,#REF!,S$3+6,FALSE))</f>
        <v>#REF!</v>
      </c>
      <c r="T289" s="11" t="e">
        <f>IF($A289="","",VLOOKUP($A289,#REF!,T$3+6,FALSE))</f>
        <v>#REF!</v>
      </c>
      <c r="U289" s="11" t="e">
        <f>IF($A289="","",VLOOKUP($A289,#REF!,U$3+6,FALSE))</f>
        <v>#REF!</v>
      </c>
      <c r="V289" s="11" t="e">
        <f>IF($A289="","",VLOOKUP($A289,#REF!,V$3+6,FALSE))</f>
        <v>#REF!</v>
      </c>
      <c r="W289" s="11" t="e">
        <f>IF($A289="","",VLOOKUP($A289,#REF!,W$3+6,FALSE))</f>
        <v>#REF!</v>
      </c>
      <c r="X289" s="11" t="e">
        <f>IF($A289="","",VLOOKUP($A289,#REF!,X$3+6,FALSE))</f>
        <v>#REF!</v>
      </c>
      <c r="Y289" s="11" t="e">
        <f t="shared" si="20"/>
        <v>#REF!</v>
      </c>
      <c r="AA289" s="11"/>
      <c r="AD289" t="e">
        <f t="shared" si="21"/>
        <v>#REF!</v>
      </c>
      <c r="AE289" t="e">
        <f t="shared" si="22"/>
        <v>#REF!</v>
      </c>
      <c r="AF289" t="e">
        <f t="shared" si="23"/>
        <v>#REF!</v>
      </c>
      <c r="AG289" t="e">
        <f t="shared" si="24"/>
        <v>#REF!</v>
      </c>
    </row>
    <row r="290" spans="1:33" x14ac:dyDescent="0.25">
      <c r="A290" t="e">
        <f>IF(#REF!="","",#REF!)</f>
        <v>#REF!</v>
      </c>
      <c r="B290" s="10">
        <v>287</v>
      </c>
      <c r="C290" s="10" t="e">
        <f>IF(A290="","",IF(VLOOKUP(A290,#REF!,2,FALSE)=0,"",VLOOKUP(A290,#REF!,2,FALSE)))</f>
        <v>#REF!</v>
      </c>
      <c r="D290" s="10" t="e">
        <f>IF(A290="","",IF(VLOOKUP(A290,#REF!,3,FALSE)=0,"",VLOOKUP(A290,#REF!,3,FALSE)))</f>
        <v>#REF!</v>
      </c>
      <c r="E290" s="10" t="e">
        <f>IF(A290="","",IF(VLOOKUP(A290,#REF!,5,FALSE)=0,"",VLOOKUP(A290,#REF!,5,FALSE)))</f>
        <v>#REF!</v>
      </c>
      <c r="F290" s="10" t="e">
        <f>IF(A290="","",IF(VLOOKUP(A290,#REF!,4,FALSE)=0,"",VLOOKUP(A290,#REF!,4,FALSE)))</f>
        <v>#REF!</v>
      </c>
      <c r="G290" s="11" t="e">
        <f>IF($A290="","",VLOOKUP($A290,#REF!,G$3+6,FALSE))</f>
        <v>#REF!</v>
      </c>
      <c r="H290" s="11" t="e">
        <f>IF($A290="","",VLOOKUP($A290,#REF!,H$3+6,FALSE))</f>
        <v>#REF!</v>
      </c>
      <c r="I290" s="11" t="e">
        <f>IF($A290="","",VLOOKUP($A290,#REF!,I$3+6,FALSE))</f>
        <v>#REF!</v>
      </c>
      <c r="J290" s="11" t="e">
        <f>IF($A290="","",VLOOKUP($A290,#REF!,J$3+6,FALSE))</f>
        <v>#REF!</v>
      </c>
      <c r="K290" s="11" t="e">
        <f>IF($A290="","",VLOOKUP($A290,#REF!,K$3+6,FALSE))</f>
        <v>#REF!</v>
      </c>
      <c r="L290" s="11" t="e">
        <f>IF($A290="","",VLOOKUP($A290,#REF!,L$3+6,FALSE))</f>
        <v>#REF!</v>
      </c>
      <c r="M290" s="11" t="e">
        <f>IF($A290="","",VLOOKUP($A290,#REF!,M$3+6,FALSE))</f>
        <v>#REF!</v>
      </c>
      <c r="N290" s="11" t="e">
        <f>IF($A290="","",VLOOKUP($A290,#REF!,N$3+6,FALSE))</f>
        <v>#REF!</v>
      </c>
      <c r="O290" s="11" t="e">
        <f>IF($A290="","",VLOOKUP($A290,#REF!,O$3+6,FALSE))</f>
        <v>#REF!</v>
      </c>
      <c r="P290" s="11" t="e">
        <f>IF($A290="","",VLOOKUP($A290,#REF!,P$3+6,FALSE))</f>
        <v>#REF!</v>
      </c>
      <c r="Q290" s="11" t="e">
        <f>IF($A290="","",VLOOKUP($A290,#REF!,Q$3+6,FALSE))</f>
        <v>#REF!</v>
      </c>
      <c r="R290" s="11" t="e">
        <f>IF($A290="","",VLOOKUP($A290,#REF!,R$3+6,FALSE))</f>
        <v>#REF!</v>
      </c>
      <c r="S290" s="11" t="e">
        <f>IF($A290="","",VLOOKUP($A290,#REF!,S$3+6,FALSE))</f>
        <v>#REF!</v>
      </c>
      <c r="T290" s="11" t="e">
        <f>IF($A290="","",VLOOKUP($A290,#REF!,T$3+6,FALSE))</f>
        <v>#REF!</v>
      </c>
      <c r="U290" s="11" t="e">
        <f>IF($A290="","",VLOOKUP($A290,#REF!,U$3+6,FALSE))</f>
        <v>#REF!</v>
      </c>
      <c r="V290" s="11" t="e">
        <f>IF($A290="","",VLOOKUP($A290,#REF!,V$3+6,FALSE))</f>
        <v>#REF!</v>
      </c>
      <c r="W290" s="11" t="e">
        <f>IF($A290="","",VLOOKUP($A290,#REF!,W$3+6,FALSE))</f>
        <v>#REF!</v>
      </c>
      <c r="X290" s="11" t="e">
        <f>IF($A290="","",VLOOKUP($A290,#REF!,X$3+6,FALSE))</f>
        <v>#REF!</v>
      </c>
      <c r="Y290" s="11" t="e">
        <f t="shared" si="20"/>
        <v>#REF!</v>
      </c>
      <c r="AA290" s="11"/>
      <c r="AD290" t="e">
        <f t="shared" si="21"/>
        <v>#REF!</v>
      </c>
      <c r="AE290" t="e">
        <f t="shared" si="22"/>
        <v>#REF!</v>
      </c>
      <c r="AF290" t="e">
        <f t="shared" si="23"/>
        <v>#REF!</v>
      </c>
      <c r="AG290" t="e">
        <f t="shared" si="24"/>
        <v>#REF!</v>
      </c>
    </row>
    <row r="291" spans="1:33" x14ac:dyDescent="0.25">
      <c r="A291" t="e">
        <f>IF(#REF!="","",#REF!)</f>
        <v>#REF!</v>
      </c>
      <c r="B291" s="10">
        <v>288</v>
      </c>
      <c r="C291" s="10" t="e">
        <f>IF(A291="","",IF(VLOOKUP(A291,#REF!,2,FALSE)=0,"",VLOOKUP(A291,#REF!,2,FALSE)))</f>
        <v>#REF!</v>
      </c>
      <c r="D291" s="10" t="e">
        <f>IF(A291="","",IF(VLOOKUP(A291,#REF!,3,FALSE)=0,"",VLOOKUP(A291,#REF!,3,FALSE)))</f>
        <v>#REF!</v>
      </c>
      <c r="E291" s="10" t="e">
        <f>IF(A291="","",IF(VLOOKUP(A291,#REF!,5,FALSE)=0,"",VLOOKUP(A291,#REF!,5,FALSE)))</f>
        <v>#REF!</v>
      </c>
      <c r="F291" s="10" t="e">
        <f>IF(A291="","",IF(VLOOKUP(A291,#REF!,4,FALSE)=0,"",VLOOKUP(A291,#REF!,4,FALSE)))</f>
        <v>#REF!</v>
      </c>
      <c r="G291" s="11" t="e">
        <f>IF($A291="","",VLOOKUP($A291,#REF!,G$3+6,FALSE))</f>
        <v>#REF!</v>
      </c>
      <c r="H291" s="11" t="e">
        <f>IF($A291="","",VLOOKUP($A291,#REF!,H$3+6,FALSE))</f>
        <v>#REF!</v>
      </c>
      <c r="I291" s="11" t="e">
        <f>IF($A291="","",VLOOKUP($A291,#REF!,I$3+6,FALSE))</f>
        <v>#REF!</v>
      </c>
      <c r="J291" s="11" t="e">
        <f>IF($A291="","",VLOOKUP($A291,#REF!,J$3+6,FALSE))</f>
        <v>#REF!</v>
      </c>
      <c r="K291" s="11" t="e">
        <f>IF($A291="","",VLOOKUP($A291,#REF!,K$3+6,FALSE))</f>
        <v>#REF!</v>
      </c>
      <c r="L291" s="11" t="e">
        <f>IF($A291="","",VLOOKUP($A291,#REF!,L$3+6,FALSE))</f>
        <v>#REF!</v>
      </c>
      <c r="M291" s="11" t="e">
        <f>IF($A291="","",VLOOKUP($A291,#REF!,M$3+6,FALSE))</f>
        <v>#REF!</v>
      </c>
      <c r="N291" s="11" t="e">
        <f>IF($A291="","",VLOOKUP($A291,#REF!,N$3+6,FALSE))</f>
        <v>#REF!</v>
      </c>
      <c r="O291" s="11" t="e">
        <f>IF($A291="","",VLOOKUP($A291,#REF!,O$3+6,FALSE))</f>
        <v>#REF!</v>
      </c>
      <c r="P291" s="11" t="e">
        <f>IF($A291="","",VLOOKUP($A291,#REF!,P$3+6,FALSE))</f>
        <v>#REF!</v>
      </c>
      <c r="Q291" s="11" t="e">
        <f>IF($A291="","",VLOOKUP($A291,#REF!,Q$3+6,FALSE))</f>
        <v>#REF!</v>
      </c>
      <c r="R291" s="11" t="e">
        <f>IF($A291="","",VLOOKUP($A291,#REF!,R$3+6,FALSE))</f>
        <v>#REF!</v>
      </c>
      <c r="S291" s="11" t="e">
        <f>IF($A291="","",VLOOKUP($A291,#REF!,S$3+6,FALSE))</f>
        <v>#REF!</v>
      </c>
      <c r="T291" s="11" t="e">
        <f>IF($A291="","",VLOOKUP($A291,#REF!,T$3+6,FALSE))</f>
        <v>#REF!</v>
      </c>
      <c r="U291" s="11" t="e">
        <f>IF($A291="","",VLOOKUP($A291,#REF!,U$3+6,FALSE))</f>
        <v>#REF!</v>
      </c>
      <c r="V291" s="11" t="e">
        <f>IF($A291="","",VLOOKUP($A291,#REF!,V$3+6,FALSE))</f>
        <v>#REF!</v>
      </c>
      <c r="W291" s="11" t="e">
        <f>IF($A291="","",VLOOKUP($A291,#REF!,W$3+6,FALSE))</f>
        <v>#REF!</v>
      </c>
      <c r="X291" s="11" t="e">
        <f>IF($A291="","",VLOOKUP($A291,#REF!,X$3+6,FALSE))</f>
        <v>#REF!</v>
      </c>
      <c r="Y291" s="11" t="e">
        <f t="shared" si="20"/>
        <v>#REF!</v>
      </c>
      <c r="AA291" s="11"/>
      <c r="AD291" t="e">
        <f t="shared" si="21"/>
        <v>#REF!</v>
      </c>
      <c r="AE291" t="e">
        <f t="shared" si="22"/>
        <v>#REF!</v>
      </c>
      <c r="AF291" t="e">
        <f t="shared" si="23"/>
        <v>#REF!</v>
      </c>
      <c r="AG291" t="e">
        <f t="shared" si="24"/>
        <v>#REF!</v>
      </c>
    </row>
    <row r="292" spans="1:33" x14ac:dyDescent="0.25">
      <c r="A292" t="e">
        <f>IF(#REF!="","",#REF!)</f>
        <v>#REF!</v>
      </c>
      <c r="B292" s="10">
        <v>289</v>
      </c>
      <c r="C292" s="10" t="e">
        <f>IF(A292="","",IF(VLOOKUP(A292,#REF!,2,FALSE)=0,"",VLOOKUP(A292,#REF!,2,FALSE)))</f>
        <v>#REF!</v>
      </c>
      <c r="D292" s="10" t="e">
        <f>IF(A292="","",IF(VLOOKUP(A292,#REF!,3,FALSE)=0,"",VLOOKUP(A292,#REF!,3,FALSE)))</f>
        <v>#REF!</v>
      </c>
      <c r="E292" s="10" t="e">
        <f>IF(A292="","",IF(VLOOKUP(A292,#REF!,5,FALSE)=0,"",VLOOKUP(A292,#REF!,5,FALSE)))</f>
        <v>#REF!</v>
      </c>
      <c r="F292" s="10" t="e">
        <f>IF(A292="","",IF(VLOOKUP(A292,#REF!,4,FALSE)=0,"",VLOOKUP(A292,#REF!,4,FALSE)))</f>
        <v>#REF!</v>
      </c>
      <c r="G292" s="11" t="e">
        <f>IF($A292="","",VLOOKUP($A292,#REF!,G$3+6,FALSE))</f>
        <v>#REF!</v>
      </c>
      <c r="H292" s="11" t="e">
        <f>IF($A292="","",VLOOKUP($A292,#REF!,H$3+6,FALSE))</f>
        <v>#REF!</v>
      </c>
      <c r="I292" s="11" t="e">
        <f>IF($A292="","",VLOOKUP($A292,#REF!,I$3+6,FALSE))</f>
        <v>#REF!</v>
      </c>
      <c r="J292" s="11" t="e">
        <f>IF($A292="","",VLOOKUP($A292,#REF!,J$3+6,FALSE))</f>
        <v>#REF!</v>
      </c>
      <c r="K292" s="11" t="e">
        <f>IF($A292="","",VLOOKUP($A292,#REF!,K$3+6,FALSE))</f>
        <v>#REF!</v>
      </c>
      <c r="L292" s="11" t="e">
        <f>IF($A292="","",VLOOKUP($A292,#REF!,L$3+6,FALSE))</f>
        <v>#REF!</v>
      </c>
      <c r="M292" s="11" t="e">
        <f>IF($A292="","",VLOOKUP($A292,#REF!,M$3+6,FALSE))</f>
        <v>#REF!</v>
      </c>
      <c r="N292" s="11" t="e">
        <f>IF($A292="","",VLOOKUP($A292,#REF!,N$3+6,FALSE))</f>
        <v>#REF!</v>
      </c>
      <c r="O292" s="11" t="e">
        <f>IF($A292="","",VLOOKUP($A292,#REF!,O$3+6,FALSE))</f>
        <v>#REF!</v>
      </c>
      <c r="P292" s="11" t="e">
        <f>IF($A292="","",VLOOKUP($A292,#REF!,P$3+6,FALSE))</f>
        <v>#REF!</v>
      </c>
      <c r="Q292" s="11" t="e">
        <f>IF($A292="","",VLOOKUP($A292,#REF!,Q$3+6,FALSE))</f>
        <v>#REF!</v>
      </c>
      <c r="R292" s="11" t="e">
        <f>IF($A292="","",VLOOKUP($A292,#REF!,R$3+6,FALSE))</f>
        <v>#REF!</v>
      </c>
      <c r="S292" s="11" t="e">
        <f>IF($A292="","",VLOOKUP($A292,#REF!,S$3+6,FALSE))</f>
        <v>#REF!</v>
      </c>
      <c r="T292" s="11" t="e">
        <f>IF($A292="","",VLOOKUP($A292,#REF!,T$3+6,FALSE))</f>
        <v>#REF!</v>
      </c>
      <c r="U292" s="11" t="e">
        <f>IF($A292="","",VLOOKUP($A292,#REF!,U$3+6,FALSE))</f>
        <v>#REF!</v>
      </c>
      <c r="V292" s="11" t="e">
        <f>IF($A292="","",VLOOKUP($A292,#REF!,V$3+6,FALSE))</f>
        <v>#REF!</v>
      </c>
      <c r="W292" s="11" t="e">
        <f>IF($A292="","",VLOOKUP($A292,#REF!,W$3+6,FALSE))</f>
        <v>#REF!</v>
      </c>
      <c r="X292" s="11" t="e">
        <f>IF($A292="","",VLOOKUP($A292,#REF!,X$3+6,FALSE))</f>
        <v>#REF!</v>
      </c>
      <c r="Y292" s="11" t="e">
        <f t="shared" si="20"/>
        <v>#REF!</v>
      </c>
      <c r="AA292" s="11"/>
      <c r="AD292" t="e">
        <f t="shared" si="21"/>
        <v>#REF!</v>
      </c>
      <c r="AE292" t="e">
        <f t="shared" si="22"/>
        <v>#REF!</v>
      </c>
      <c r="AF292" t="e">
        <f t="shared" si="23"/>
        <v>#REF!</v>
      </c>
      <c r="AG292" t="e">
        <f t="shared" si="24"/>
        <v>#REF!</v>
      </c>
    </row>
    <row r="293" spans="1:33" x14ac:dyDescent="0.25">
      <c r="A293" t="e">
        <f>IF(#REF!="","",#REF!)</f>
        <v>#REF!</v>
      </c>
      <c r="B293" s="10">
        <v>290</v>
      </c>
      <c r="C293" s="10" t="e">
        <f>IF(A293="","",IF(VLOOKUP(A293,#REF!,2,FALSE)=0,"",VLOOKUP(A293,#REF!,2,FALSE)))</f>
        <v>#REF!</v>
      </c>
      <c r="D293" s="10" t="e">
        <f>IF(A293="","",IF(VLOOKUP(A293,#REF!,3,FALSE)=0,"",VLOOKUP(A293,#REF!,3,FALSE)))</f>
        <v>#REF!</v>
      </c>
      <c r="E293" s="10" t="e">
        <f>IF(A293="","",IF(VLOOKUP(A293,#REF!,5,FALSE)=0,"",VLOOKUP(A293,#REF!,5,FALSE)))</f>
        <v>#REF!</v>
      </c>
      <c r="F293" s="10" t="e">
        <f>IF(A293="","",IF(VLOOKUP(A293,#REF!,4,FALSE)=0,"",VLOOKUP(A293,#REF!,4,FALSE)))</f>
        <v>#REF!</v>
      </c>
      <c r="G293" s="11" t="e">
        <f>IF($A293="","",VLOOKUP($A293,#REF!,G$3+6,FALSE))</f>
        <v>#REF!</v>
      </c>
      <c r="H293" s="11" t="e">
        <f>IF($A293="","",VLOOKUP($A293,#REF!,H$3+6,FALSE))</f>
        <v>#REF!</v>
      </c>
      <c r="I293" s="11" t="e">
        <f>IF($A293="","",VLOOKUP($A293,#REF!,I$3+6,FALSE))</f>
        <v>#REF!</v>
      </c>
      <c r="J293" s="11" t="e">
        <f>IF($A293="","",VLOOKUP($A293,#REF!,J$3+6,FALSE))</f>
        <v>#REF!</v>
      </c>
      <c r="K293" s="11" t="e">
        <f>IF($A293="","",VLOOKUP($A293,#REF!,K$3+6,FALSE))</f>
        <v>#REF!</v>
      </c>
      <c r="L293" s="11" t="e">
        <f>IF($A293="","",VLOOKUP($A293,#REF!,L$3+6,FALSE))</f>
        <v>#REF!</v>
      </c>
      <c r="M293" s="11" t="e">
        <f>IF($A293="","",VLOOKUP($A293,#REF!,M$3+6,FALSE))</f>
        <v>#REF!</v>
      </c>
      <c r="N293" s="11" t="e">
        <f>IF($A293="","",VLOOKUP($A293,#REF!,N$3+6,FALSE))</f>
        <v>#REF!</v>
      </c>
      <c r="O293" s="11" t="e">
        <f>IF($A293="","",VLOOKUP($A293,#REF!,O$3+6,FALSE))</f>
        <v>#REF!</v>
      </c>
      <c r="P293" s="11" t="e">
        <f>IF($A293="","",VLOOKUP($A293,#REF!,P$3+6,FALSE))</f>
        <v>#REF!</v>
      </c>
      <c r="Q293" s="11" t="e">
        <f>IF($A293="","",VLOOKUP($A293,#REF!,Q$3+6,FALSE))</f>
        <v>#REF!</v>
      </c>
      <c r="R293" s="11" t="e">
        <f>IF($A293="","",VLOOKUP($A293,#REF!,R$3+6,FALSE))</f>
        <v>#REF!</v>
      </c>
      <c r="S293" s="11" t="e">
        <f>IF($A293="","",VLOOKUP($A293,#REF!,S$3+6,FALSE))</f>
        <v>#REF!</v>
      </c>
      <c r="T293" s="11" t="e">
        <f>IF($A293="","",VLOOKUP($A293,#REF!,T$3+6,FALSE))</f>
        <v>#REF!</v>
      </c>
      <c r="U293" s="11" t="e">
        <f>IF($A293="","",VLOOKUP($A293,#REF!,U$3+6,FALSE))</f>
        <v>#REF!</v>
      </c>
      <c r="V293" s="11" t="e">
        <f>IF($A293="","",VLOOKUP($A293,#REF!,V$3+6,FALSE))</f>
        <v>#REF!</v>
      </c>
      <c r="W293" s="11" t="e">
        <f>IF($A293="","",VLOOKUP($A293,#REF!,W$3+6,FALSE))</f>
        <v>#REF!</v>
      </c>
      <c r="X293" s="11" t="e">
        <f>IF($A293="","",VLOOKUP($A293,#REF!,X$3+6,FALSE))</f>
        <v>#REF!</v>
      </c>
      <c r="Y293" s="11" t="e">
        <f t="shared" si="20"/>
        <v>#REF!</v>
      </c>
      <c r="AA293" s="11"/>
      <c r="AD293" t="e">
        <f t="shared" si="21"/>
        <v>#REF!</v>
      </c>
      <c r="AE293" t="e">
        <f t="shared" si="22"/>
        <v>#REF!</v>
      </c>
      <c r="AF293" t="e">
        <f t="shared" si="23"/>
        <v>#REF!</v>
      </c>
      <c r="AG293" t="e">
        <f t="shared" si="24"/>
        <v>#REF!</v>
      </c>
    </row>
    <row r="294" spans="1:33" x14ac:dyDescent="0.25">
      <c r="A294" t="e">
        <f>IF(#REF!="","",#REF!)</f>
        <v>#REF!</v>
      </c>
      <c r="B294" s="10">
        <v>291</v>
      </c>
      <c r="C294" s="10" t="e">
        <f>IF(A294="","",IF(VLOOKUP(A294,#REF!,2,FALSE)=0,"",VLOOKUP(A294,#REF!,2,FALSE)))</f>
        <v>#REF!</v>
      </c>
      <c r="D294" s="10" t="e">
        <f>IF(A294="","",IF(VLOOKUP(A294,#REF!,3,FALSE)=0,"",VLOOKUP(A294,#REF!,3,FALSE)))</f>
        <v>#REF!</v>
      </c>
      <c r="E294" s="10" t="e">
        <f>IF(A294="","",IF(VLOOKUP(A294,#REF!,5,FALSE)=0,"",VLOOKUP(A294,#REF!,5,FALSE)))</f>
        <v>#REF!</v>
      </c>
      <c r="F294" s="10" t="e">
        <f>IF(A294="","",IF(VLOOKUP(A294,#REF!,4,FALSE)=0,"",VLOOKUP(A294,#REF!,4,FALSE)))</f>
        <v>#REF!</v>
      </c>
      <c r="G294" s="11" t="e">
        <f>IF($A294="","",VLOOKUP($A294,#REF!,G$3+6,FALSE))</f>
        <v>#REF!</v>
      </c>
      <c r="H294" s="11" t="e">
        <f>IF($A294="","",VLOOKUP($A294,#REF!,H$3+6,FALSE))</f>
        <v>#REF!</v>
      </c>
      <c r="I294" s="11" t="e">
        <f>IF($A294="","",VLOOKUP($A294,#REF!,I$3+6,FALSE))</f>
        <v>#REF!</v>
      </c>
      <c r="J294" s="11" t="e">
        <f>IF($A294="","",VLOOKUP($A294,#REF!,J$3+6,FALSE))</f>
        <v>#REF!</v>
      </c>
      <c r="K294" s="11" t="e">
        <f>IF($A294="","",VLOOKUP($A294,#REF!,K$3+6,FALSE))</f>
        <v>#REF!</v>
      </c>
      <c r="L294" s="11" t="e">
        <f>IF($A294="","",VLOOKUP($A294,#REF!,L$3+6,FALSE))</f>
        <v>#REF!</v>
      </c>
      <c r="M294" s="11" t="e">
        <f>IF($A294="","",VLOOKUP($A294,#REF!,M$3+6,FALSE))</f>
        <v>#REF!</v>
      </c>
      <c r="N294" s="11" t="e">
        <f>IF($A294="","",VLOOKUP($A294,#REF!,N$3+6,FALSE))</f>
        <v>#REF!</v>
      </c>
      <c r="O294" s="11" t="e">
        <f>IF($A294="","",VLOOKUP($A294,#REF!,O$3+6,FALSE))</f>
        <v>#REF!</v>
      </c>
      <c r="P294" s="11" t="e">
        <f>IF($A294="","",VLOOKUP($A294,#REF!,P$3+6,FALSE))</f>
        <v>#REF!</v>
      </c>
      <c r="Q294" s="11" t="e">
        <f>IF($A294="","",VLOOKUP($A294,#REF!,Q$3+6,FALSE))</f>
        <v>#REF!</v>
      </c>
      <c r="R294" s="11" t="e">
        <f>IF($A294="","",VLOOKUP($A294,#REF!,R$3+6,FALSE))</f>
        <v>#REF!</v>
      </c>
      <c r="S294" s="11" t="e">
        <f>IF($A294="","",VLOOKUP($A294,#REF!,S$3+6,FALSE))</f>
        <v>#REF!</v>
      </c>
      <c r="T294" s="11" t="e">
        <f>IF($A294="","",VLOOKUP($A294,#REF!,T$3+6,FALSE))</f>
        <v>#REF!</v>
      </c>
      <c r="U294" s="11" t="e">
        <f>IF($A294="","",VLOOKUP($A294,#REF!,U$3+6,FALSE))</f>
        <v>#REF!</v>
      </c>
      <c r="V294" s="11" t="e">
        <f>IF($A294="","",VLOOKUP($A294,#REF!,V$3+6,FALSE))</f>
        <v>#REF!</v>
      </c>
      <c r="W294" s="11" t="e">
        <f>IF($A294="","",VLOOKUP($A294,#REF!,W$3+6,FALSE))</f>
        <v>#REF!</v>
      </c>
      <c r="X294" s="11" t="e">
        <f>IF($A294="","",VLOOKUP($A294,#REF!,X$3+6,FALSE))</f>
        <v>#REF!</v>
      </c>
      <c r="Y294" s="11" t="e">
        <f t="shared" si="20"/>
        <v>#REF!</v>
      </c>
      <c r="AA294" s="11"/>
      <c r="AD294" t="e">
        <f t="shared" si="21"/>
        <v>#REF!</v>
      </c>
      <c r="AE294" t="e">
        <f t="shared" si="22"/>
        <v>#REF!</v>
      </c>
      <c r="AF294" t="e">
        <f t="shared" si="23"/>
        <v>#REF!</v>
      </c>
      <c r="AG294" t="e">
        <f t="shared" si="24"/>
        <v>#REF!</v>
      </c>
    </row>
    <row r="295" spans="1:33" x14ac:dyDescent="0.25">
      <c r="A295" t="e">
        <f>IF(#REF!="","",#REF!)</f>
        <v>#REF!</v>
      </c>
      <c r="B295" s="10">
        <v>292</v>
      </c>
      <c r="C295" s="10" t="e">
        <f>IF(A295="","",IF(VLOOKUP(A295,#REF!,2,FALSE)=0,"",VLOOKUP(A295,#REF!,2,FALSE)))</f>
        <v>#REF!</v>
      </c>
      <c r="D295" s="10" t="e">
        <f>IF(A295="","",IF(VLOOKUP(A295,#REF!,3,FALSE)=0,"",VLOOKUP(A295,#REF!,3,FALSE)))</f>
        <v>#REF!</v>
      </c>
      <c r="E295" s="10" t="e">
        <f>IF(A295="","",IF(VLOOKUP(A295,#REF!,5,FALSE)=0,"",VLOOKUP(A295,#REF!,5,FALSE)))</f>
        <v>#REF!</v>
      </c>
      <c r="F295" s="10" t="e">
        <f>IF(A295="","",IF(VLOOKUP(A295,#REF!,4,FALSE)=0,"",VLOOKUP(A295,#REF!,4,FALSE)))</f>
        <v>#REF!</v>
      </c>
      <c r="G295" s="11" t="e">
        <f>IF($A295="","",VLOOKUP($A295,#REF!,G$3+6,FALSE))</f>
        <v>#REF!</v>
      </c>
      <c r="H295" s="11" t="e">
        <f>IF($A295="","",VLOOKUP($A295,#REF!,H$3+6,FALSE))</f>
        <v>#REF!</v>
      </c>
      <c r="I295" s="11" t="e">
        <f>IF($A295="","",VLOOKUP($A295,#REF!,I$3+6,FALSE))</f>
        <v>#REF!</v>
      </c>
      <c r="J295" s="11" t="e">
        <f>IF($A295="","",VLOOKUP($A295,#REF!,J$3+6,FALSE))</f>
        <v>#REF!</v>
      </c>
      <c r="K295" s="11" t="e">
        <f>IF($A295="","",VLOOKUP($A295,#REF!,K$3+6,FALSE))</f>
        <v>#REF!</v>
      </c>
      <c r="L295" s="11" t="e">
        <f>IF($A295="","",VLOOKUP($A295,#REF!,L$3+6,FALSE))</f>
        <v>#REF!</v>
      </c>
      <c r="M295" s="11" t="e">
        <f>IF($A295="","",VLOOKUP($A295,#REF!,M$3+6,FALSE))</f>
        <v>#REF!</v>
      </c>
      <c r="N295" s="11" t="e">
        <f>IF($A295="","",VLOOKUP($A295,#REF!,N$3+6,FALSE))</f>
        <v>#REF!</v>
      </c>
      <c r="O295" s="11" t="e">
        <f>IF($A295="","",VLOOKUP($A295,#REF!,O$3+6,FALSE))</f>
        <v>#REF!</v>
      </c>
      <c r="P295" s="11" t="e">
        <f>IF($A295="","",VLOOKUP($A295,#REF!,P$3+6,FALSE))</f>
        <v>#REF!</v>
      </c>
      <c r="Q295" s="11" t="e">
        <f>IF($A295="","",VLOOKUP($A295,#REF!,Q$3+6,FALSE))</f>
        <v>#REF!</v>
      </c>
      <c r="R295" s="11" t="e">
        <f>IF($A295="","",VLOOKUP($A295,#REF!,R$3+6,FALSE))</f>
        <v>#REF!</v>
      </c>
      <c r="S295" s="11" t="e">
        <f>IF($A295="","",VLOOKUP($A295,#REF!,S$3+6,FALSE))</f>
        <v>#REF!</v>
      </c>
      <c r="T295" s="11" t="e">
        <f>IF($A295="","",VLOOKUP($A295,#REF!,T$3+6,FALSE))</f>
        <v>#REF!</v>
      </c>
      <c r="U295" s="11" t="e">
        <f>IF($A295="","",VLOOKUP($A295,#REF!,U$3+6,FALSE))</f>
        <v>#REF!</v>
      </c>
      <c r="V295" s="11" t="e">
        <f>IF($A295="","",VLOOKUP($A295,#REF!,V$3+6,FALSE))</f>
        <v>#REF!</v>
      </c>
      <c r="W295" s="11" t="e">
        <f>IF($A295="","",VLOOKUP($A295,#REF!,W$3+6,FALSE))</f>
        <v>#REF!</v>
      </c>
      <c r="X295" s="11" t="e">
        <f>IF($A295="","",VLOOKUP($A295,#REF!,X$3+6,FALSE))</f>
        <v>#REF!</v>
      </c>
      <c r="Y295" s="11" t="e">
        <f t="shared" si="20"/>
        <v>#REF!</v>
      </c>
      <c r="AA295" s="11"/>
      <c r="AD295" t="e">
        <f t="shared" si="21"/>
        <v>#REF!</v>
      </c>
      <c r="AE295" t="e">
        <f t="shared" si="22"/>
        <v>#REF!</v>
      </c>
      <c r="AF295" t="e">
        <f t="shared" si="23"/>
        <v>#REF!</v>
      </c>
      <c r="AG295" t="e">
        <f t="shared" si="24"/>
        <v>#REF!</v>
      </c>
    </row>
    <row r="296" spans="1:33" x14ac:dyDescent="0.25">
      <c r="A296" t="e">
        <f>IF(#REF!="","",#REF!)</f>
        <v>#REF!</v>
      </c>
      <c r="B296" s="10">
        <v>293</v>
      </c>
      <c r="C296" s="10" t="e">
        <f>IF(A296="","",IF(VLOOKUP(A296,#REF!,2,FALSE)=0,"",VLOOKUP(A296,#REF!,2,FALSE)))</f>
        <v>#REF!</v>
      </c>
      <c r="D296" s="10" t="e">
        <f>IF(A296="","",IF(VLOOKUP(A296,#REF!,3,FALSE)=0,"",VLOOKUP(A296,#REF!,3,FALSE)))</f>
        <v>#REF!</v>
      </c>
      <c r="E296" s="10" t="e">
        <f>IF(A296="","",IF(VLOOKUP(A296,#REF!,5,FALSE)=0,"",VLOOKUP(A296,#REF!,5,FALSE)))</f>
        <v>#REF!</v>
      </c>
      <c r="F296" s="10" t="e">
        <f>IF(A296="","",IF(VLOOKUP(A296,#REF!,4,FALSE)=0,"",VLOOKUP(A296,#REF!,4,FALSE)))</f>
        <v>#REF!</v>
      </c>
      <c r="G296" s="11" t="e">
        <f>IF($A296="","",VLOOKUP($A296,#REF!,G$3+6,FALSE))</f>
        <v>#REF!</v>
      </c>
      <c r="H296" s="11" t="e">
        <f>IF($A296="","",VLOOKUP($A296,#REF!,H$3+6,FALSE))</f>
        <v>#REF!</v>
      </c>
      <c r="I296" s="11" t="e">
        <f>IF($A296="","",VLOOKUP($A296,#REF!,I$3+6,FALSE))</f>
        <v>#REF!</v>
      </c>
      <c r="J296" s="11" t="e">
        <f>IF($A296="","",VLOOKUP($A296,#REF!,J$3+6,FALSE))</f>
        <v>#REF!</v>
      </c>
      <c r="K296" s="11" t="e">
        <f>IF($A296="","",VLOOKUP($A296,#REF!,K$3+6,FALSE))</f>
        <v>#REF!</v>
      </c>
      <c r="L296" s="11" t="e">
        <f>IF($A296="","",VLOOKUP($A296,#REF!,L$3+6,FALSE))</f>
        <v>#REF!</v>
      </c>
      <c r="M296" s="11" t="e">
        <f>IF($A296="","",VLOOKUP($A296,#REF!,M$3+6,FALSE))</f>
        <v>#REF!</v>
      </c>
      <c r="N296" s="11" t="e">
        <f>IF($A296="","",VLOOKUP($A296,#REF!,N$3+6,FALSE))</f>
        <v>#REF!</v>
      </c>
      <c r="O296" s="11" t="e">
        <f>IF($A296="","",VLOOKUP($A296,#REF!,O$3+6,FALSE))</f>
        <v>#REF!</v>
      </c>
      <c r="P296" s="11" t="e">
        <f>IF($A296="","",VLOOKUP($A296,#REF!,P$3+6,FALSE))</f>
        <v>#REF!</v>
      </c>
      <c r="Q296" s="11" t="e">
        <f>IF($A296="","",VLOOKUP($A296,#REF!,Q$3+6,FALSE))</f>
        <v>#REF!</v>
      </c>
      <c r="R296" s="11" t="e">
        <f>IF($A296="","",VLOOKUP($A296,#REF!,R$3+6,FALSE))</f>
        <v>#REF!</v>
      </c>
      <c r="S296" s="11" t="e">
        <f>IF($A296="","",VLOOKUP($A296,#REF!,S$3+6,FALSE))</f>
        <v>#REF!</v>
      </c>
      <c r="T296" s="11" t="e">
        <f>IF($A296="","",VLOOKUP($A296,#REF!,T$3+6,FALSE))</f>
        <v>#REF!</v>
      </c>
      <c r="U296" s="11" t="e">
        <f>IF($A296="","",VLOOKUP($A296,#REF!,U$3+6,FALSE))</f>
        <v>#REF!</v>
      </c>
      <c r="V296" s="11" t="e">
        <f>IF($A296="","",VLOOKUP($A296,#REF!,V$3+6,FALSE))</f>
        <v>#REF!</v>
      </c>
      <c r="W296" s="11" t="e">
        <f>IF($A296="","",VLOOKUP($A296,#REF!,W$3+6,FALSE))</f>
        <v>#REF!</v>
      </c>
      <c r="X296" s="11" t="e">
        <f>IF($A296="","",VLOOKUP($A296,#REF!,X$3+6,FALSE))</f>
        <v>#REF!</v>
      </c>
      <c r="Y296" s="11" t="e">
        <f t="shared" si="20"/>
        <v>#REF!</v>
      </c>
      <c r="AA296" s="11"/>
      <c r="AD296" t="e">
        <f t="shared" si="21"/>
        <v>#REF!</v>
      </c>
      <c r="AE296" t="e">
        <f t="shared" si="22"/>
        <v>#REF!</v>
      </c>
      <c r="AF296" t="e">
        <f t="shared" si="23"/>
        <v>#REF!</v>
      </c>
      <c r="AG296" t="e">
        <f t="shared" si="24"/>
        <v>#REF!</v>
      </c>
    </row>
    <row r="297" spans="1:33" x14ac:dyDescent="0.25">
      <c r="A297" t="e">
        <f>IF(#REF!="","",#REF!)</f>
        <v>#REF!</v>
      </c>
      <c r="B297" s="10">
        <v>294</v>
      </c>
      <c r="C297" s="10" t="e">
        <f>IF(A297="","",IF(VLOOKUP(A297,#REF!,2,FALSE)=0,"",VLOOKUP(A297,#REF!,2,FALSE)))</f>
        <v>#REF!</v>
      </c>
      <c r="D297" s="10" t="e">
        <f>IF(A297="","",IF(VLOOKUP(A297,#REF!,3,FALSE)=0,"",VLOOKUP(A297,#REF!,3,FALSE)))</f>
        <v>#REF!</v>
      </c>
      <c r="E297" s="10" t="e">
        <f>IF(A297="","",IF(VLOOKUP(A297,#REF!,5,FALSE)=0,"",VLOOKUP(A297,#REF!,5,FALSE)))</f>
        <v>#REF!</v>
      </c>
      <c r="F297" s="10" t="e">
        <f>IF(A297="","",IF(VLOOKUP(A297,#REF!,4,FALSE)=0,"",VLOOKUP(A297,#REF!,4,FALSE)))</f>
        <v>#REF!</v>
      </c>
      <c r="G297" s="11" t="e">
        <f>IF($A297="","",VLOOKUP($A297,#REF!,G$3+6,FALSE))</f>
        <v>#REF!</v>
      </c>
      <c r="H297" s="11" t="e">
        <f>IF($A297="","",VLOOKUP($A297,#REF!,H$3+6,FALSE))</f>
        <v>#REF!</v>
      </c>
      <c r="I297" s="11" t="e">
        <f>IF($A297="","",VLOOKUP($A297,#REF!,I$3+6,FALSE))</f>
        <v>#REF!</v>
      </c>
      <c r="J297" s="11" t="e">
        <f>IF($A297="","",VLOOKUP($A297,#REF!,J$3+6,FALSE))</f>
        <v>#REF!</v>
      </c>
      <c r="K297" s="11" t="e">
        <f>IF($A297="","",VLOOKUP($A297,#REF!,K$3+6,FALSE))</f>
        <v>#REF!</v>
      </c>
      <c r="L297" s="11" t="e">
        <f>IF($A297="","",VLOOKUP($A297,#REF!,L$3+6,FALSE))</f>
        <v>#REF!</v>
      </c>
      <c r="M297" s="11" t="e">
        <f>IF($A297="","",VLOOKUP($A297,#REF!,M$3+6,FALSE))</f>
        <v>#REF!</v>
      </c>
      <c r="N297" s="11" t="e">
        <f>IF($A297="","",VLOOKUP($A297,#REF!,N$3+6,FALSE))</f>
        <v>#REF!</v>
      </c>
      <c r="O297" s="11" t="e">
        <f>IF($A297="","",VLOOKUP($A297,#REF!,O$3+6,FALSE))</f>
        <v>#REF!</v>
      </c>
      <c r="P297" s="11" t="e">
        <f>IF($A297="","",VLOOKUP($A297,#REF!,P$3+6,FALSE))</f>
        <v>#REF!</v>
      </c>
      <c r="Q297" s="11" t="e">
        <f>IF($A297="","",VLOOKUP($A297,#REF!,Q$3+6,FALSE))</f>
        <v>#REF!</v>
      </c>
      <c r="R297" s="11" t="e">
        <f>IF($A297="","",VLOOKUP($A297,#REF!,R$3+6,FALSE))</f>
        <v>#REF!</v>
      </c>
      <c r="S297" s="11" t="e">
        <f>IF($A297="","",VLOOKUP($A297,#REF!,S$3+6,FALSE))</f>
        <v>#REF!</v>
      </c>
      <c r="T297" s="11" t="e">
        <f>IF($A297="","",VLOOKUP($A297,#REF!,T$3+6,FALSE))</f>
        <v>#REF!</v>
      </c>
      <c r="U297" s="11" t="e">
        <f>IF($A297="","",VLOOKUP($A297,#REF!,U$3+6,FALSE))</f>
        <v>#REF!</v>
      </c>
      <c r="V297" s="11" t="e">
        <f>IF($A297="","",VLOOKUP($A297,#REF!,V$3+6,FALSE))</f>
        <v>#REF!</v>
      </c>
      <c r="W297" s="11" t="e">
        <f>IF($A297="","",VLOOKUP($A297,#REF!,W$3+6,FALSE))</f>
        <v>#REF!</v>
      </c>
      <c r="X297" s="11" t="e">
        <f>IF($A297="","",VLOOKUP($A297,#REF!,X$3+6,FALSE))</f>
        <v>#REF!</v>
      </c>
      <c r="Y297" s="11" t="e">
        <f t="shared" si="20"/>
        <v>#REF!</v>
      </c>
      <c r="AA297" s="11"/>
      <c r="AD297" t="e">
        <f t="shared" si="21"/>
        <v>#REF!</v>
      </c>
      <c r="AE297" t="e">
        <f t="shared" si="22"/>
        <v>#REF!</v>
      </c>
      <c r="AF297" t="e">
        <f t="shared" si="23"/>
        <v>#REF!</v>
      </c>
      <c r="AG297" t="e">
        <f t="shared" si="24"/>
        <v>#REF!</v>
      </c>
    </row>
    <row r="298" spans="1:33" x14ac:dyDescent="0.25">
      <c r="A298" t="e">
        <f>IF(#REF!="","",#REF!)</f>
        <v>#REF!</v>
      </c>
      <c r="B298" s="10">
        <v>295</v>
      </c>
      <c r="C298" s="10" t="e">
        <f>IF(A298="","",IF(VLOOKUP(A298,#REF!,2,FALSE)=0,"",VLOOKUP(A298,#REF!,2,FALSE)))</f>
        <v>#REF!</v>
      </c>
      <c r="D298" s="10" t="e">
        <f>IF(A298="","",IF(VLOOKUP(A298,#REF!,3,FALSE)=0,"",VLOOKUP(A298,#REF!,3,FALSE)))</f>
        <v>#REF!</v>
      </c>
      <c r="E298" s="10" t="e">
        <f>IF(A298="","",IF(VLOOKUP(A298,#REF!,5,FALSE)=0,"",VLOOKUP(A298,#REF!,5,FALSE)))</f>
        <v>#REF!</v>
      </c>
      <c r="F298" s="10" t="e">
        <f>IF(A298="","",IF(VLOOKUP(A298,#REF!,4,FALSE)=0,"",VLOOKUP(A298,#REF!,4,FALSE)))</f>
        <v>#REF!</v>
      </c>
      <c r="G298" s="11" t="e">
        <f>IF($A298="","",VLOOKUP($A298,#REF!,G$3+6,FALSE))</f>
        <v>#REF!</v>
      </c>
      <c r="H298" s="11" t="e">
        <f>IF($A298="","",VLOOKUP($A298,#REF!,H$3+6,FALSE))</f>
        <v>#REF!</v>
      </c>
      <c r="I298" s="11" t="e">
        <f>IF($A298="","",VLOOKUP($A298,#REF!,I$3+6,FALSE))</f>
        <v>#REF!</v>
      </c>
      <c r="J298" s="11" t="e">
        <f>IF($A298="","",VLOOKUP($A298,#REF!,J$3+6,FALSE))</f>
        <v>#REF!</v>
      </c>
      <c r="K298" s="11" t="e">
        <f>IF($A298="","",VLOOKUP($A298,#REF!,K$3+6,FALSE))</f>
        <v>#REF!</v>
      </c>
      <c r="L298" s="11" t="e">
        <f>IF($A298="","",VLOOKUP($A298,#REF!,L$3+6,FALSE))</f>
        <v>#REF!</v>
      </c>
      <c r="M298" s="11" t="e">
        <f>IF($A298="","",VLOOKUP($A298,#REF!,M$3+6,FALSE))</f>
        <v>#REF!</v>
      </c>
      <c r="N298" s="11" t="e">
        <f>IF($A298="","",VLOOKUP($A298,#REF!,N$3+6,FALSE))</f>
        <v>#REF!</v>
      </c>
      <c r="O298" s="11" t="e">
        <f>IF($A298="","",VLOOKUP($A298,#REF!,O$3+6,FALSE))</f>
        <v>#REF!</v>
      </c>
      <c r="P298" s="11" t="e">
        <f>IF($A298="","",VLOOKUP($A298,#REF!,P$3+6,FALSE))</f>
        <v>#REF!</v>
      </c>
      <c r="Q298" s="11" t="e">
        <f>IF($A298="","",VLOOKUP($A298,#REF!,Q$3+6,FALSE))</f>
        <v>#REF!</v>
      </c>
      <c r="R298" s="11" t="e">
        <f>IF($A298="","",VLOOKUP($A298,#REF!,R$3+6,FALSE))</f>
        <v>#REF!</v>
      </c>
      <c r="S298" s="11" t="e">
        <f>IF($A298="","",VLOOKUP($A298,#REF!,S$3+6,FALSE))</f>
        <v>#REF!</v>
      </c>
      <c r="T298" s="11" t="e">
        <f>IF($A298="","",VLOOKUP($A298,#REF!,T$3+6,FALSE))</f>
        <v>#REF!</v>
      </c>
      <c r="U298" s="11" t="e">
        <f>IF($A298="","",VLOOKUP($A298,#REF!,U$3+6,FALSE))</f>
        <v>#REF!</v>
      </c>
      <c r="V298" s="11" t="e">
        <f>IF($A298="","",VLOOKUP($A298,#REF!,V$3+6,FALSE))</f>
        <v>#REF!</v>
      </c>
      <c r="W298" s="11" t="e">
        <f>IF($A298="","",VLOOKUP($A298,#REF!,W$3+6,FALSE))</f>
        <v>#REF!</v>
      </c>
      <c r="X298" s="11" t="e">
        <f>IF($A298="","",VLOOKUP($A298,#REF!,X$3+6,FALSE))</f>
        <v>#REF!</v>
      </c>
      <c r="Y298" s="11" t="e">
        <f t="shared" si="20"/>
        <v>#REF!</v>
      </c>
      <c r="AA298" s="11"/>
      <c r="AD298" t="e">
        <f t="shared" si="21"/>
        <v>#REF!</v>
      </c>
      <c r="AE298" t="e">
        <f t="shared" si="22"/>
        <v>#REF!</v>
      </c>
      <c r="AF298" t="e">
        <f t="shared" si="23"/>
        <v>#REF!</v>
      </c>
      <c r="AG298" t="e">
        <f t="shared" si="24"/>
        <v>#REF!</v>
      </c>
    </row>
    <row r="299" spans="1:33" x14ac:dyDescent="0.25">
      <c r="A299" t="e">
        <f>IF(#REF!="","",#REF!)</f>
        <v>#REF!</v>
      </c>
      <c r="B299" s="10">
        <v>296</v>
      </c>
      <c r="C299" s="10" t="e">
        <f>IF(A299="","",IF(VLOOKUP(A299,#REF!,2,FALSE)=0,"",VLOOKUP(A299,#REF!,2,FALSE)))</f>
        <v>#REF!</v>
      </c>
      <c r="D299" s="10" t="e">
        <f>IF(A299="","",IF(VLOOKUP(A299,#REF!,3,FALSE)=0,"",VLOOKUP(A299,#REF!,3,FALSE)))</f>
        <v>#REF!</v>
      </c>
      <c r="E299" s="10" t="e">
        <f>IF(A299="","",IF(VLOOKUP(A299,#REF!,5,FALSE)=0,"",VLOOKUP(A299,#REF!,5,FALSE)))</f>
        <v>#REF!</v>
      </c>
      <c r="F299" s="10" t="e">
        <f>IF(A299="","",IF(VLOOKUP(A299,#REF!,4,FALSE)=0,"",VLOOKUP(A299,#REF!,4,FALSE)))</f>
        <v>#REF!</v>
      </c>
      <c r="G299" s="11" t="e">
        <f>IF($A299="","",VLOOKUP($A299,#REF!,G$3+6,FALSE))</f>
        <v>#REF!</v>
      </c>
      <c r="H299" s="11" t="e">
        <f>IF($A299="","",VLOOKUP($A299,#REF!,H$3+6,FALSE))</f>
        <v>#REF!</v>
      </c>
      <c r="I299" s="11" t="e">
        <f>IF($A299="","",VLOOKUP($A299,#REF!,I$3+6,FALSE))</f>
        <v>#REF!</v>
      </c>
      <c r="J299" s="11" t="e">
        <f>IF($A299="","",VLOOKUP($A299,#REF!,J$3+6,FALSE))</f>
        <v>#REF!</v>
      </c>
      <c r="K299" s="11" t="e">
        <f>IF($A299="","",VLOOKUP($A299,#REF!,K$3+6,FALSE))</f>
        <v>#REF!</v>
      </c>
      <c r="L299" s="11" t="e">
        <f>IF($A299="","",VLOOKUP($A299,#REF!,L$3+6,FALSE))</f>
        <v>#REF!</v>
      </c>
      <c r="M299" s="11" t="e">
        <f>IF($A299="","",VLOOKUP($A299,#REF!,M$3+6,FALSE))</f>
        <v>#REF!</v>
      </c>
      <c r="N299" s="11" t="e">
        <f>IF($A299="","",VLOOKUP($A299,#REF!,N$3+6,FALSE))</f>
        <v>#REF!</v>
      </c>
      <c r="O299" s="11" t="e">
        <f>IF($A299="","",VLOOKUP($A299,#REF!,O$3+6,FALSE))</f>
        <v>#REF!</v>
      </c>
      <c r="P299" s="11" t="e">
        <f>IF($A299="","",VLOOKUP($A299,#REF!,P$3+6,FALSE))</f>
        <v>#REF!</v>
      </c>
      <c r="Q299" s="11" t="e">
        <f>IF($A299="","",VLOOKUP($A299,#REF!,Q$3+6,FALSE))</f>
        <v>#REF!</v>
      </c>
      <c r="R299" s="11" t="e">
        <f>IF($A299="","",VLOOKUP($A299,#REF!,R$3+6,FALSE))</f>
        <v>#REF!</v>
      </c>
      <c r="S299" s="11" t="e">
        <f>IF($A299="","",VLOOKUP($A299,#REF!,S$3+6,FALSE))</f>
        <v>#REF!</v>
      </c>
      <c r="T299" s="11" t="e">
        <f>IF($A299="","",VLOOKUP($A299,#REF!,T$3+6,FALSE))</f>
        <v>#REF!</v>
      </c>
      <c r="U299" s="11" t="e">
        <f>IF($A299="","",VLOOKUP($A299,#REF!,U$3+6,FALSE))</f>
        <v>#REF!</v>
      </c>
      <c r="V299" s="11" t="e">
        <f>IF($A299="","",VLOOKUP($A299,#REF!,V$3+6,FALSE))</f>
        <v>#REF!</v>
      </c>
      <c r="W299" s="11" t="e">
        <f>IF($A299="","",VLOOKUP($A299,#REF!,W$3+6,FALSE))</f>
        <v>#REF!</v>
      </c>
      <c r="X299" s="11" t="e">
        <f>IF($A299="","",VLOOKUP($A299,#REF!,X$3+6,FALSE))</f>
        <v>#REF!</v>
      </c>
      <c r="Y299" s="11" t="e">
        <f t="shared" si="20"/>
        <v>#REF!</v>
      </c>
      <c r="AA299" s="11"/>
      <c r="AD299" t="e">
        <f t="shared" si="21"/>
        <v>#REF!</v>
      </c>
      <c r="AE299" t="e">
        <f t="shared" si="22"/>
        <v>#REF!</v>
      </c>
      <c r="AF299" t="e">
        <f t="shared" si="23"/>
        <v>#REF!</v>
      </c>
      <c r="AG299" t="e">
        <f t="shared" si="24"/>
        <v>#REF!</v>
      </c>
    </row>
    <row r="300" spans="1:33" x14ac:dyDescent="0.25">
      <c r="A300" t="e">
        <f>IF(#REF!="","",#REF!)</f>
        <v>#REF!</v>
      </c>
      <c r="B300" s="10">
        <v>297</v>
      </c>
      <c r="C300" s="10" t="e">
        <f>IF(A300="","",IF(VLOOKUP(A300,#REF!,2,FALSE)=0,"",VLOOKUP(A300,#REF!,2,FALSE)))</f>
        <v>#REF!</v>
      </c>
      <c r="D300" s="10" t="e">
        <f>IF(A300="","",IF(VLOOKUP(A300,#REF!,3,FALSE)=0,"",VLOOKUP(A300,#REF!,3,FALSE)))</f>
        <v>#REF!</v>
      </c>
      <c r="E300" s="10" t="e">
        <f>IF(A300="","",IF(VLOOKUP(A300,#REF!,5,FALSE)=0,"",VLOOKUP(A300,#REF!,5,FALSE)))</f>
        <v>#REF!</v>
      </c>
      <c r="F300" s="10" t="e">
        <f>IF(A300="","",IF(VLOOKUP(A300,#REF!,4,FALSE)=0,"",VLOOKUP(A300,#REF!,4,FALSE)))</f>
        <v>#REF!</v>
      </c>
      <c r="G300" s="11" t="e">
        <f>IF($A300="","",VLOOKUP($A300,#REF!,G$3+6,FALSE))</f>
        <v>#REF!</v>
      </c>
      <c r="H300" s="11" t="e">
        <f>IF($A300="","",VLOOKUP($A300,#REF!,H$3+6,FALSE))</f>
        <v>#REF!</v>
      </c>
      <c r="I300" s="11" t="e">
        <f>IF($A300="","",VLOOKUP($A300,#REF!,I$3+6,FALSE))</f>
        <v>#REF!</v>
      </c>
      <c r="J300" s="11" t="e">
        <f>IF($A300="","",VLOOKUP($A300,#REF!,J$3+6,FALSE))</f>
        <v>#REF!</v>
      </c>
      <c r="K300" s="11" t="e">
        <f>IF($A300="","",VLOOKUP($A300,#REF!,K$3+6,FALSE))</f>
        <v>#REF!</v>
      </c>
      <c r="L300" s="11" t="e">
        <f>IF($A300="","",VLOOKUP($A300,#REF!,L$3+6,FALSE))</f>
        <v>#REF!</v>
      </c>
      <c r="M300" s="11" t="e">
        <f>IF($A300="","",VLOOKUP($A300,#REF!,M$3+6,FALSE))</f>
        <v>#REF!</v>
      </c>
      <c r="N300" s="11" t="e">
        <f>IF($A300="","",VLOOKUP($A300,#REF!,N$3+6,FALSE))</f>
        <v>#REF!</v>
      </c>
      <c r="O300" s="11" t="e">
        <f>IF($A300="","",VLOOKUP($A300,#REF!,O$3+6,FALSE))</f>
        <v>#REF!</v>
      </c>
      <c r="P300" s="11" t="e">
        <f>IF($A300="","",VLOOKUP($A300,#REF!,P$3+6,FALSE))</f>
        <v>#REF!</v>
      </c>
      <c r="Q300" s="11" t="e">
        <f>IF($A300="","",VLOOKUP($A300,#REF!,Q$3+6,FALSE))</f>
        <v>#REF!</v>
      </c>
      <c r="R300" s="11" t="e">
        <f>IF($A300="","",VLOOKUP($A300,#REF!,R$3+6,FALSE))</f>
        <v>#REF!</v>
      </c>
      <c r="S300" s="11" t="e">
        <f>IF($A300="","",VLOOKUP($A300,#REF!,S$3+6,FALSE))</f>
        <v>#REF!</v>
      </c>
      <c r="T300" s="11" t="e">
        <f>IF($A300="","",VLOOKUP($A300,#REF!,T$3+6,FALSE))</f>
        <v>#REF!</v>
      </c>
      <c r="U300" s="11" t="e">
        <f>IF($A300="","",VLOOKUP($A300,#REF!,U$3+6,FALSE))</f>
        <v>#REF!</v>
      </c>
      <c r="V300" s="11" t="e">
        <f>IF($A300="","",VLOOKUP($A300,#REF!,V$3+6,FALSE))</f>
        <v>#REF!</v>
      </c>
      <c r="W300" s="11" t="e">
        <f>IF($A300="","",VLOOKUP($A300,#REF!,W$3+6,FALSE))</f>
        <v>#REF!</v>
      </c>
      <c r="X300" s="11" t="e">
        <f>IF($A300="","",VLOOKUP($A300,#REF!,X$3+6,FALSE))</f>
        <v>#REF!</v>
      </c>
      <c r="Y300" s="11" t="e">
        <f t="shared" si="20"/>
        <v>#REF!</v>
      </c>
      <c r="AA300" s="11"/>
      <c r="AD300" t="e">
        <f t="shared" si="21"/>
        <v>#REF!</v>
      </c>
      <c r="AE300" t="e">
        <f t="shared" si="22"/>
        <v>#REF!</v>
      </c>
      <c r="AF300" t="e">
        <f t="shared" si="23"/>
        <v>#REF!</v>
      </c>
      <c r="AG300" t="e">
        <f t="shared" si="24"/>
        <v>#REF!</v>
      </c>
    </row>
    <row r="301" spans="1:33" x14ac:dyDescent="0.25">
      <c r="A301" t="e">
        <f>IF(#REF!="","",#REF!)</f>
        <v>#REF!</v>
      </c>
      <c r="B301" s="10">
        <v>298</v>
      </c>
      <c r="C301" s="10" t="e">
        <f>IF(A301="","",IF(VLOOKUP(A301,#REF!,2,FALSE)=0,"",VLOOKUP(A301,#REF!,2,FALSE)))</f>
        <v>#REF!</v>
      </c>
      <c r="D301" s="10" t="e">
        <f>IF(A301="","",IF(VLOOKUP(A301,#REF!,3,FALSE)=0,"",VLOOKUP(A301,#REF!,3,FALSE)))</f>
        <v>#REF!</v>
      </c>
      <c r="E301" s="10" t="e">
        <f>IF(A301="","",IF(VLOOKUP(A301,#REF!,5,FALSE)=0,"",VLOOKUP(A301,#REF!,5,FALSE)))</f>
        <v>#REF!</v>
      </c>
      <c r="F301" s="10" t="e">
        <f>IF(A301="","",IF(VLOOKUP(A301,#REF!,4,FALSE)=0,"",VLOOKUP(A301,#REF!,4,FALSE)))</f>
        <v>#REF!</v>
      </c>
      <c r="G301" s="11" t="e">
        <f>IF($A301="","",VLOOKUP($A301,#REF!,G$3+6,FALSE))</f>
        <v>#REF!</v>
      </c>
      <c r="H301" s="11" t="e">
        <f>IF($A301="","",VLOOKUP($A301,#REF!,H$3+6,FALSE))</f>
        <v>#REF!</v>
      </c>
      <c r="I301" s="11" t="e">
        <f>IF($A301="","",VLOOKUP($A301,#REF!,I$3+6,FALSE))</f>
        <v>#REF!</v>
      </c>
      <c r="J301" s="11" t="e">
        <f>IF($A301="","",VLOOKUP($A301,#REF!,J$3+6,FALSE))</f>
        <v>#REF!</v>
      </c>
      <c r="K301" s="11" t="e">
        <f>IF($A301="","",VLOOKUP($A301,#REF!,K$3+6,FALSE))</f>
        <v>#REF!</v>
      </c>
      <c r="L301" s="11" t="e">
        <f>IF($A301="","",VLOOKUP($A301,#REF!,L$3+6,FALSE))</f>
        <v>#REF!</v>
      </c>
      <c r="M301" s="11" t="e">
        <f>IF($A301="","",VLOOKUP($A301,#REF!,M$3+6,FALSE))</f>
        <v>#REF!</v>
      </c>
      <c r="N301" s="11" t="e">
        <f>IF($A301="","",VLOOKUP($A301,#REF!,N$3+6,FALSE))</f>
        <v>#REF!</v>
      </c>
      <c r="O301" s="11" t="e">
        <f>IF($A301="","",VLOOKUP($A301,#REF!,O$3+6,FALSE))</f>
        <v>#REF!</v>
      </c>
      <c r="P301" s="11" t="e">
        <f>IF($A301="","",VLOOKUP($A301,#REF!,P$3+6,FALSE))</f>
        <v>#REF!</v>
      </c>
      <c r="Q301" s="11" t="e">
        <f>IF($A301="","",VLOOKUP($A301,#REF!,Q$3+6,FALSE))</f>
        <v>#REF!</v>
      </c>
      <c r="R301" s="11" t="e">
        <f>IF($A301="","",VLOOKUP($A301,#REF!,R$3+6,FALSE))</f>
        <v>#REF!</v>
      </c>
      <c r="S301" s="11" t="e">
        <f>IF($A301="","",VLOOKUP($A301,#REF!,S$3+6,FALSE))</f>
        <v>#REF!</v>
      </c>
      <c r="T301" s="11" t="e">
        <f>IF($A301="","",VLOOKUP($A301,#REF!,T$3+6,FALSE))</f>
        <v>#REF!</v>
      </c>
      <c r="U301" s="11" t="e">
        <f>IF($A301="","",VLOOKUP($A301,#REF!,U$3+6,FALSE))</f>
        <v>#REF!</v>
      </c>
      <c r="V301" s="11" t="e">
        <f>IF($A301="","",VLOOKUP($A301,#REF!,V$3+6,FALSE))</f>
        <v>#REF!</v>
      </c>
      <c r="W301" s="11" t="e">
        <f>IF($A301="","",VLOOKUP($A301,#REF!,W$3+6,FALSE))</f>
        <v>#REF!</v>
      </c>
      <c r="X301" s="11" t="e">
        <f>IF($A301="","",VLOOKUP($A301,#REF!,X$3+6,FALSE))</f>
        <v>#REF!</v>
      </c>
      <c r="Y301" s="11" t="e">
        <f t="shared" si="20"/>
        <v>#REF!</v>
      </c>
      <c r="AA301" s="11"/>
      <c r="AD301" t="e">
        <f t="shared" si="21"/>
        <v>#REF!</v>
      </c>
      <c r="AE301" t="e">
        <f t="shared" si="22"/>
        <v>#REF!</v>
      </c>
      <c r="AF301" t="e">
        <f t="shared" si="23"/>
        <v>#REF!</v>
      </c>
      <c r="AG301" t="e">
        <f t="shared" si="24"/>
        <v>#REF!</v>
      </c>
    </row>
    <row r="302" spans="1:33" x14ac:dyDescent="0.25">
      <c r="A302" t="e">
        <f>IF(#REF!="","",#REF!)</f>
        <v>#REF!</v>
      </c>
      <c r="B302" s="10">
        <v>299</v>
      </c>
      <c r="C302" s="10" t="e">
        <f>IF(A302="","",IF(VLOOKUP(A302,#REF!,2,FALSE)=0,"",VLOOKUP(A302,#REF!,2,FALSE)))</f>
        <v>#REF!</v>
      </c>
      <c r="D302" s="10" t="e">
        <f>IF(A302="","",IF(VLOOKUP(A302,#REF!,3,FALSE)=0,"",VLOOKUP(A302,#REF!,3,FALSE)))</f>
        <v>#REF!</v>
      </c>
      <c r="E302" s="10" t="e">
        <f>IF(A302="","",IF(VLOOKUP(A302,#REF!,5,FALSE)=0,"",VLOOKUP(A302,#REF!,5,FALSE)))</f>
        <v>#REF!</v>
      </c>
      <c r="F302" s="10" t="e">
        <f>IF(A302="","",IF(VLOOKUP(A302,#REF!,4,FALSE)=0,"",VLOOKUP(A302,#REF!,4,FALSE)))</f>
        <v>#REF!</v>
      </c>
      <c r="G302" s="11" t="e">
        <f>IF($A302="","",VLOOKUP($A302,#REF!,G$3+6,FALSE))</f>
        <v>#REF!</v>
      </c>
      <c r="H302" s="11" t="e">
        <f>IF($A302="","",VLOOKUP($A302,#REF!,H$3+6,FALSE))</f>
        <v>#REF!</v>
      </c>
      <c r="I302" s="11" t="e">
        <f>IF($A302="","",VLOOKUP($A302,#REF!,I$3+6,FALSE))</f>
        <v>#REF!</v>
      </c>
      <c r="J302" s="11" t="e">
        <f>IF($A302="","",VLOOKUP($A302,#REF!,J$3+6,FALSE))</f>
        <v>#REF!</v>
      </c>
      <c r="K302" s="11" t="e">
        <f>IF($A302="","",VLOOKUP($A302,#REF!,K$3+6,FALSE))</f>
        <v>#REF!</v>
      </c>
      <c r="L302" s="11" t="e">
        <f>IF($A302="","",VLOOKUP($A302,#REF!,L$3+6,FALSE))</f>
        <v>#REF!</v>
      </c>
      <c r="M302" s="11" t="e">
        <f>IF($A302="","",VLOOKUP($A302,#REF!,M$3+6,FALSE))</f>
        <v>#REF!</v>
      </c>
      <c r="N302" s="11" t="e">
        <f>IF($A302="","",VLOOKUP($A302,#REF!,N$3+6,FALSE))</f>
        <v>#REF!</v>
      </c>
      <c r="O302" s="11" t="e">
        <f>IF($A302="","",VLOOKUP($A302,#REF!,O$3+6,FALSE))</f>
        <v>#REF!</v>
      </c>
      <c r="P302" s="11" t="e">
        <f>IF($A302="","",VLOOKUP($A302,#REF!,P$3+6,FALSE))</f>
        <v>#REF!</v>
      </c>
      <c r="Q302" s="11" t="e">
        <f>IF($A302="","",VLOOKUP($A302,#REF!,Q$3+6,FALSE))</f>
        <v>#REF!</v>
      </c>
      <c r="R302" s="11" t="e">
        <f>IF($A302="","",VLOOKUP($A302,#REF!,R$3+6,FALSE))</f>
        <v>#REF!</v>
      </c>
      <c r="S302" s="11" t="e">
        <f>IF($A302="","",VLOOKUP($A302,#REF!,S$3+6,FALSE))</f>
        <v>#REF!</v>
      </c>
      <c r="T302" s="11" t="e">
        <f>IF($A302="","",VLOOKUP($A302,#REF!,T$3+6,FALSE))</f>
        <v>#REF!</v>
      </c>
      <c r="U302" s="11" t="e">
        <f>IF($A302="","",VLOOKUP($A302,#REF!,U$3+6,FALSE))</f>
        <v>#REF!</v>
      </c>
      <c r="V302" s="11" t="e">
        <f>IF($A302="","",VLOOKUP($A302,#REF!,V$3+6,FALSE))</f>
        <v>#REF!</v>
      </c>
      <c r="W302" s="11" t="e">
        <f>IF($A302="","",VLOOKUP($A302,#REF!,W$3+6,FALSE))</f>
        <v>#REF!</v>
      </c>
      <c r="X302" s="11" t="e">
        <f>IF($A302="","",VLOOKUP($A302,#REF!,X$3+6,FALSE))</f>
        <v>#REF!</v>
      </c>
      <c r="Y302" s="11" t="e">
        <f t="shared" si="20"/>
        <v>#REF!</v>
      </c>
      <c r="AA302" s="11"/>
      <c r="AD302" t="e">
        <f t="shared" si="21"/>
        <v>#REF!</v>
      </c>
      <c r="AE302" t="e">
        <f t="shared" si="22"/>
        <v>#REF!</v>
      </c>
      <c r="AF302" t="e">
        <f t="shared" si="23"/>
        <v>#REF!</v>
      </c>
      <c r="AG302" t="e">
        <f t="shared" si="24"/>
        <v>#REF!</v>
      </c>
    </row>
    <row r="303" spans="1:33" x14ac:dyDescent="0.25">
      <c r="A303" t="e">
        <f>IF(#REF!="","",#REF!)</f>
        <v>#REF!</v>
      </c>
      <c r="B303" s="10">
        <v>300</v>
      </c>
      <c r="C303" s="10" t="e">
        <f>IF(A303="","",IF(VLOOKUP(A303,#REF!,2,FALSE)=0,"",VLOOKUP(A303,#REF!,2,FALSE)))</f>
        <v>#REF!</v>
      </c>
      <c r="D303" s="10" t="e">
        <f>IF(A303="","",IF(VLOOKUP(A303,#REF!,3,FALSE)=0,"",VLOOKUP(A303,#REF!,3,FALSE)))</f>
        <v>#REF!</v>
      </c>
      <c r="E303" s="10" t="e">
        <f>IF(A303="","",IF(VLOOKUP(A303,#REF!,5,FALSE)=0,"",VLOOKUP(A303,#REF!,5,FALSE)))</f>
        <v>#REF!</v>
      </c>
      <c r="F303" s="10" t="e">
        <f>IF(A303="","",IF(VLOOKUP(A303,#REF!,4,FALSE)=0,"",VLOOKUP(A303,#REF!,4,FALSE)))</f>
        <v>#REF!</v>
      </c>
      <c r="G303" s="11" t="e">
        <f>IF($A303="","",VLOOKUP($A303,#REF!,G$3+6,FALSE))</f>
        <v>#REF!</v>
      </c>
      <c r="H303" s="11" t="e">
        <f>IF($A303="","",VLOOKUP($A303,#REF!,H$3+6,FALSE))</f>
        <v>#REF!</v>
      </c>
      <c r="I303" s="11" t="e">
        <f>IF($A303="","",VLOOKUP($A303,#REF!,I$3+6,FALSE))</f>
        <v>#REF!</v>
      </c>
      <c r="J303" s="11" t="e">
        <f>IF($A303="","",VLOOKUP($A303,#REF!,J$3+6,FALSE))</f>
        <v>#REF!</v>
      </c>
      <c r="K303" s="11" t="e">
        <f>IF($A303="","",VLOOKUP($A303,#REF!,K$3+6,FALSE))</f>
        <v>#REF!</v>
      </c>
      <c r="L303" s="11" t="e">
        <f>IF($A303="","",VLOOKUP($A303,#REF!,L$3+6,FALSE))</f>
        <v>#REF!</v>
      </c>
      <c r="M303" s="11" t="e">
        <f>IF($A303="","",VLOOKUP($A303,#REF!,M$3+6,FALSE))</f>
        <v>#REF!</v>
      </c>
      <c r="N303" s="11" t="e">
        <f>IF($A303="","",VLOOKUP($A303,#REF!,N$3+6,FALSE))</f>
        <v>#REF!</v>
      </c>
      <c r="O303" s="11" t="e">
        <f>IF($A303="","",VLOOKUP($A303,#REF!,O$3+6,FALSE))</f>
        <v>#REF!</v>
      </c>
      <c r="P303" s="11" t="e">
        <f>IF($A303="","",VLOOKUP($A303,#REF!,P$3+6,FALSE))</f>
        <v>#REF!</v>
      </c>
      <c r="Q303" s="11" t="e">
        <f>IF($A303="","",VLOOKUP($A303,#REF!,Q$3+6,FALSE))</f>
        <v>#REF!</v>
      </c>
      <c r="R303" s="11" t="e">
        <f>IF($A303="","",VLOOKUP($A303,#REF!,R$3+6,FALSE))</f>
        <v>#REF!</v>
      </c>
      <c r="S303" s="11" t="e">
        <f>IF($A303="","",VLOOKUP($A303,#REF!,S$3+6,FALSE))</f>
        <v>#REF!</v>
      </c>
      <c r="T303" s="11" t="e">
        <f>IF($A303="","",VLOOKUP($A303,#REF!,T$3+6,FALSE))</f>
        <v>#REF!</v>
      </c>
      <c r="U303" s="11" t="e">
        <f>IF($A303="","",VLOOKUP($A303,#REF!,U$3+6,FALSE))</f>
        <v>#REF!</v>
      </c>
      <c r="V303" s="11" t="e">
        <f>IF($A303="","",VLOOKUP($A303,#REF!,V$3+6,FALSE))</f>
        <v>#REF!</v>
      </c>
      <c r="W303" s="11" t="e">
        <f>IF($A303="","",VLOOKUP($A303,#REF!,W$3+6,FALSE))</f>
        <v>#REF!</v>
      </c>
      <c r="X303" s="11" t="e">
        <f>IF($A303="","",VLOOKUP($A303,#REF!,X$3+6,FALSE))</f>
        <v>#REF!</v>
      </c>
      <c r="Y303" s="11" t="e">
        <f t="shared" si="20"/>
        <v>#REF!</v>
      </c>
      <c r="AA303" s="11"/>
      <c r="AD303" t="e">
        <f t="shared" si="21"/>
        <v>#REF!</v>
      </c>
      <c r="AE303" t="e">
        <f t="shared" si="22"/>
        <v>#REF!</v>
      </c>
      <c r="AF303" t="e">
        <f t="shared" si="23"/>
        <v>#REF!</v>
      </c>
      <c r="AG303" t="e">
        <f t="shared" si="24"/>
        <v>#REF!</v>
      </c>
    </row>
  </sheetData>
  <mergeCells count="1">
    <mergeCell ref="G1:X1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303"/>
  <sheetViews>
    <sheetView workbookViewId="0">
      <selection activeCell="W3" sqref="W3"/>
    </sheetView>
  </sheetViews>
  <sheetFormatPr defaultColWidth="8.85546875" defaultRowHeight="15" x14ac:dyDescent="0.25"/>
  <cols>
    <col min="2" max="2" width="26.28515625" bestFit="1" customWidth="1"/>
    <col min="3" max="4" width="4" bestFit="1" customWidth="1"/>
    <col min="5" max="5" width="5.140625" customWidth="1"/>
    <col min="6" max="6" width="5.42578125" bestFit="1" customWidth="1"/>
    <col min="7" max="7" width="26.28515625" bestFit="1" customWidth="1"/>
    <col min="8" max="10" width="9.7109375" bestFit="1" customWidth="1"/>
    <col min="11" max="13" width="8" bestFit="1" customWidth="1"/>
    <col min="14" max="14" width="11.140625" customWidth="1"/>
    <col min="15" max="16" width="6.7109375" customWidth="1"/>
    <col min="17" max="18" width="7.140625" customWidth="1"/>
    <col min="19" max="19" width="9.7109375" bestFit="1" customWidth="1"/>
    <col min="20" max="21" width="9.7109375" customWidth="1"/>
    <col min="22" max="22" width="4" customWidth="1"/>
    <col min="23" max="23" width="5.28515625" customWidth="1"/>
    <col min="24" max="24" width="26.28515625" bestFit="1" customWidth="1"/>
    <col min="25" max="25" width="4.140625" customWidth="1"/>
    <col min="26" max="26" width="8" bestFit="1" customWidth="1"/>
    <col min="27" max="27" width="4.140625" customWidth="1"/>
    <col min="28" max="28" width="31.85546875" bestFit="1" customWidth="1"/>
    <col min="29" max="29" width="46.42578125" bestFit="1" customWidth="1"/>
    <col min="30" max="30" width="28" bestFit="1" customWidth="1"/>
    <col min="31" max="31" width="22.140625" bestFit="1" customWidth="1"/>
  </cols>
  <sheetData>
    <row r="2" spans="1:29" x14ac:dyDescent="0.25">
      <c r="B2" s="9"/>
    </row>
    <row r="3" spans="1:29" x14ac:dyDescent="0.25">
      <c r="A3">
        <v>1</v>
      </c>
      <c r="B3" t="e">
        <f>+IF(#REF!="","",#REF!)</f>
        <v>#REF!</v>
      </c>
      <c r="C3" t="e">
        <f>IF(B3="","",MATCH(B3,$B$3:$B$302,0))</f>
        <v>#REF!</v>
      </c>
      <c r="D3" t="e">
        <f>IF(C3="",999,IF(ISERROR(MATCH(C3,$C$2:C2,0)),C3,999))</f>
        <v>#REF!</v>
      </c>
      <c r="E3" t="e">
        <f>+RANK(D3,$D$3:$D$302,1)</f>
        <v>#REF!</v>
      </c>
      <c r="F3" t="e">
        <f>IF(A3&gt;=MAX($E$3:$E$302),"",MATCH(A3,$E$3:$E$302,0))</f>
        <v>#REF!</v>
      </c>
      <c r="G3" t="e">
        <f>IF(F3="","",INDEX($B$3:$B$302,F3))</f>
        <v>#REF!</v>
      </c>
      <c r="H3" t="e">
        <f t="array" ref="H3">SMALL(IF(#REF!=G3,$Z$3:$Z$303),1)</f>
        <v>#REF!</v>
      </c>
      <c r="I3" t="e">
        <f t="array" ref="I3">SMALL(IF(#REF!=G3,$Z$3:$Z$302),2)</f>
        <v>#REF!</v>
      </c>
      <c r="J3" t="e">
        <f t="array" ref="J3">SMALL(IF(#REF!=G3,$Z$3:$Z$302),3)</f>
        <v>#REF!</v>
      </c>
      <c r="K3" t="e">
        <f t="shared" ref="K3:K66" si="0">IF(G3="","",IF(ISERROR(H3),180,H3))</f>
        <v>#REF!</v>
      </c>
      <c r="L3" t="e">
        <f t="shared" ref="L3:M22" si="1">IF(K3="","",IF(ISERROR(I3),180,I3))</f>
        <v>#REF!</v>
      </c>
      <c r="M3" t="e">
        <f t="shared" si="1"/>
        <v>#REF!</v>
      </c>
      <c r="N3" t="e">
        <f>IF(G3="","",SUM(K3:M3)+ROW()/100000)</f>
        <v>#REF!</v>
      </c>
      <c r="O3" t="e">
        <f>IF(N3="","",TRUNC(N3))</f>
        <v>#REF!</v>
      </c>
      <c r="P3" t="e">
        <f>IF(K3="","",TRUNC(K3))</f>
        <v>#REF!</v>
      </c>
      <c r="Q3" t="e">
        <f>IF(L3="","",TRUNC(L3))</f>
        <v>#REF!</v>
      </c>
      <c r="R3" t="e">
        <f>IF(M3="","",TRUNC(M3))</f>
        <v>#REF!</v>
      </c>
      <c r="S3" s="13" t="e">
        <f>IF(R3="","",CONCATENATE(TEXT(P3,"000"),TEXT(Q3,"000"),TEXT(R3,"000"))+ROW()/1000)</f>
        <v>#REF!</v>
      </c>
      <c r="T3" s="13" t="e">
        <f>IF(S3="","",TEXT(S3,"000000000")/1000000000)</f>
        <v>#REF!</v>
      </c>
      <c r="U3" s="13" t="e">
        <f>IF(T3="","",(O3+T3)+ROW()/10000000000)</f>
        <v>#REF!</v>
      </c>
      <c r="V3" t="e">
        <f>IF(G3="","",RANK(U3,$U$3:$U$302,1))</f>
        <v>#REF!</v>
      </c>
      <c r="W3" t="e">
        <f>IF(G3="","",MATCH(A3,$V$3:$V$302,0))</f>
        <v>#REF!</v>
      </c>
      <c r="X3" t="e">
        <f>IF(G3="","",INDEX($G$3:$G$302,W3))</f>
        <v>#REF!</v>
      </c>
      <c r="Z3" s="8" t="e">
        <f>IF(#REF!&lt;0,999,IF(ISERROR(#REF!+ROW()/1000),999,#REF!+ROW()/10000))</f>
        <v>#REF!</v>
      </c>
      <c r="AB3" t="e">
        <f>+#REF!&amp;"-"&amp;Z3</f>
        <v>#REF!</v>
      </c>
      <c r="AC3" t="e">
        <f>+#REF!</f>
        <v>#REF!</v>
      </c>
    </row>
    <row r="4" spans="1:29" x14ac:dyDescent="0.25">
      <c r="A4">
        <v>2</v>
      </c>
      <c r="B4" t="e">
        <f>+IF(#REF!="","",#REF!)</f>
        <v>#REF!</v>
      </c>
      <c r="C4" t="e">
        <f t="shared" ref="C4:C67" si="2">IF(B4="","",MATCH(B4,$B$3:$B$302,0))</f>
        <v>#REF!</v>
      </c>
      <c r="D4" t="e">
        <f>IF(C4="",999,IF(ISERROR(MATCH(C4,$C$2:C3,0)),C4,999))</f>
        <v>#REF!</v>
      </c>
      <c r="E4" t="e">
        <f t="shared" ref="E4:E67" si="3">+RANK(D4,$D$3:$D$302,1)</f>
        <v>#REF!</v>
      </c>
      <c r="F4" t="e">
        <f t="shared" ref="F4:F67" si="4">IF(A4&gt;=MAX($E$3:$E$302),"",MATCH(A4,$E$3:$E$302,0))</f>
        <v>#REF!</v>
      </c>
      <c r="G4" t="e">
        <f t="shared" ref="G4:G67" si="5">IF(F4="","",INDEX($B$3:$B$302,F4))</f>
        <v>#REF!</v>
      </c>
      <c r="H4" t="e">
        <f t="array" ref="H4">SMALL(IF(#REF!=G4,$Z$3:$Z$303),1)</f>
        <v>#REF!</v>
      </c>
      <c r="I4" t="e">
        <f t="array" ref="I4">SMALL(IF(#REF!=G4,$Z$3:$Z$302),2)</f>
        <v>#REF!</v>
      </c>
      <c r="J4" t="e">
        <f t="array" ref="J4">SMALL(IF(#REF!=G4,$Z$3:$Z$302),3)</f>
        <v>#REF!</v>
      </c>
      <c r="K4" t="e">
        <f t="shared" si="0"/>
        <v>#REF!</v>
      </c>
      <c r="L4" t="e">
        <f t="shared" si="1"/>
        <v>#REF!</v>
      </c>
      <c r="M4" t="e">
        <f t="shared" si="1"/>
        <v>#REF!</v>
      </c>
      <c r="N4" t="e">
        <f t="shared" ref="N4:N67" si="6">IF(G4="","",SUM(K4:M4)+ROW()/100000)</f>
        <v>#REF!</v>
      </c>
      <c r="O4" t="e">
        <f t="shared" ref="O4:O67" si="7">IF(N4="","",TRUNC(N4))</f>
        <v>#REF!</v>
      </c>
      <c r="P4" t="e">
        <f t="shared" ref="P4:P67" si="8">IF(K4="","",TRUNC(K4))</f>
        <v>#REF!</v>
      </c>
      <c r="Q4" t="e">
        <f t="shared" ref="Q4:Q67" si="9">IF(L4="","",TRUNC(L4))</f>
        <v>#REF!</v>
      </c>
      <c r="R4" t="e">
        <f t="shared" ref="R4:R67" si="10">IF(M4="","",TRUNC(M4))</f>
        <v>#REF!</v>
      </c>
      <c r="S4" s="13" t="e">
        <f t="shared" ref="S4:S67" si="11">IF(R4="","",CONCATENATE(TEXT(P4,"000"),TEXT(Q4,"000"),TEXT(R4,"000"))+ROW()/1000)</f>
        <v>#REF!</v>
      </c>
      <c r="T4" s="13" t="e">
        <f t="shared" ref="T4:T67" si="12">IF(S4="","",TEXT(S4,"000000000")/1000000000)</f>
        <v>#REF!</v>
      </c>
      <c r="U4" s="13" t="e">
        <f t="shared" ref="U4:U67" si="13">IF(T4="","",(O4+T4)+ROW()/10000000000)</f>
        <v>#REF!</v>
      </c>
      <c r="V4" t="e">
        <f t="shared" ref="V4:V67" si="14">IF(G4="","",RANK(U4,$U$3:$U$302,1))</f>
        <v>#REF!</v>
      </c>
      <c r="W4" t="e">
        <f t="shared" ref="W4:W67" si="15">IF(G4="","",MATCH(A4,$V$3:$V$302,0))</f>
        <v>#REF!</v>
      </c>
      <c r="X4" t="e">
        <f t="shared" ref="X4:X67" si="16">IF(G4="","",INDEX($G$3:$G$302,W4))</f>
        <v>#REF!</v>
      </c>
      <c r="Z4" s="8" t="e">
        <f>IF(#REF!&lt;0,999,IF(ISERROR(#REF!+ROW()/1000),999,#REF!+ROW()/10000))</f>
        <v>#REF!</v>
      </c>
      <c r="AB4" t="e">
        <f>+#REF!&amp;"-"&amp;Z4</f>
        <v>#REF!</v>
      </c>
      <c r="AC4" t="e">
        <f>+#REF!</f>
        <v>#REF!</v>
      </c>
    </row>
    <row r="5" spans="1:29" x14ac:dyDescent="0.25">
      <c r="A5">
        <v>3</v>
      </c>
      <c r="B5" t="e">
        <f>+IF(#REF!="","",#REF!)</f>
        <v>#REF!</v>
      </c>
      <c r="C5" t="e">
        <f t="shared" si="2"/>
        <v>#REF!</v>
      </c>
      <c r="D5" t="e">
        <f>IF(C5="",999,IF(ISERROR(MATCH(C5,$C$2:C4,0)),C5,999))</f>
        <v>#REF!</v>
      </c>
      <c r="E5" t="e">
        <f t="shared" si="3"/>
        <v>#REF!</v>
      </c>
      <c r="F5" t="e">
        <f t="shared" si="4"/>
        <v>#REF!</v>
      </c>
      <c r="G5" t="e">
        <f t="shared" si="5"/>
        <v>#REF!</v>
      </c>
      <c r="H5" t="e">
        <f t="array" ref="H5">SMALL(IF(#REF!=G5,$Z$3:$Z$303),1)</f>
        <v>#REF!</v>
      </c>
      <c r="I5" t="e">
        <f t="array" ref="I5">SMALL(IF(#REF!=G5,$Z$3:$Z$302),2)</f>
        <v>#REF!</v>
      </c>
      <c r="J5" t="e">
        <f t="array" ref="J5">SMALL(IF(#REF!=G5,$Z$3:$Z$302),3)</f>
        <v>#REF!</v>
      </c>
      <c r="K5" t="e">
        <f t="shared" si="0"/>
        <v>#REF!</v>
      </c>
      <c r="L5" t="e">
        <f t="shared" si="1"/>
        <v>#REF!</v>
      </c>
      <c r="M5" t="e">
        <f t="shared" si="1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s="13" t="e">
        <f t="shared" si="11"/>
        <v>#REF!</v>
      </c>
      <c r="T5" s="13" t="e">
        <f t="shared" si="12"/>
        <v>#REF!</v>
      </c>
      <c r="U5" s="13" t="e">
        <f t="shared" si="13"/>
        <v>#REF!</v>
      </c>
      <c r="V5" t="e">
        <f t="shared" si="14"/>
        <v>#REF!</v>
      </c>
      <c r="W5" t="e">
        <f t="shared" si="15"/>
        <v>#REF!</v>
      </c>
      <c r="X5" t="e">
        <f t="shared" si="16"/>
        <v>#REF!</v>
      </c>
      <c r="Z5" s="8" t="e">
        <f>IF(#REF!&lt;0,999,IF(ISERROR(#REF!+ROW()/1000),999,#REF!+ROW()/10000))</f>
        <v>#REF!</v>
      </c>
      <c r="AB5" t="e">
        <f>+#REF!&amp;"-"&amp;Z5</f>
        <v>#REF!</v>
      </c>
      <c r="AC5" t="e">
        <f>+#REF!</f>
        <v>#REF!</v>
      </c>
    </row>
    <row r="6" spans="1:29" x14ac:dyDescent="0.25">
      <c r="A6">
        <v>4</v>
      </c>
      <c r="B6" t="e">
        <f>+IF(#REF!="","",#REF!)</f>
        <v>#REF!</v>
      </c>
      <c r="C6" t="e">
        <f t="shared" si="2"/>
        <v>#REF!</v>
      </c>
      <c r="D6" t="e">
        <f>IF(C6="",999,IF(ISERROR(MATCH(C6,$C$2:C5,0)),C6,999))</f>
        <v>#REF!</v>
      </c>
      <c r="E6" t="e">
        <f t="shared" si="3"/>
        <v>#REF!</v>
      </c>
      <c r="F6" t="e">
        <f t="shared" si="4"/>
        <v>#REF!</v>
      </c>
      <c r="G6" t="e">
        <f t="shared" si="5"/>
        <v>#REF!</v>
      </c>
      <c r="H6" t="e">
        <f t="array" ref="H6">SMALL(IF(#REF!=G6,$Z$3:$Z$303),1)</f>
        <v>#REF!</v>
      </c>
      <c r="I6" t="e">
        <f t="array" ref="I6">SMALL(IF(#REF!=G6,$Z$3:$Z$302),2)</f>
        <v>#REF!</v>
      </c>
      <c r="J6" t="e">
        <f t="array" ref="J6">SMALL(IF(#REF!=G6,$Z$3:$Z$302),3)</f>
        <v>#REF!</v>
      </c>
      <c r="K6" t="e">
        <f t="shared" si="0"/>
        <v>#REF!</v>
      </c>
      <c r="L6" t="e">
        <f t="shared" si="1"/>
        <v>#REF!</v>
      </c>
      <c r="M6" t="e">
        <f t="shared" si="1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s="13" t="e">
        <f t="shared" si="11"/>
        <v>#REF!</v>
      </c>
      <c r="T6" s="13" t="e">
        <f t="shared" si="12"/>
        <v>#REF!</v>
      </c>
      <c r="U6" s="13" t="e">
        <f t="shared" si="13"/>
        <v>#REF!</v>
      </c>
      <c r="V6" t="e">
        <f t="shared" si="14"/>
        <v>#REF!</v>
      </c>
      <c r="W6" t="e">
        <f t="shared" si="15"/>
        <v>#REF!</v>
      </c>
      <c r="X6" t="e">
        <f t="shared" si="16"/>
        <v>#REF!</v>
      </c>
      <c r="Z6" s="8" t="e">
        <f>IF(#REF!&lt;0,999,IF(ISERROR(#REF!+ROW()/1000),999,#REF!+ROW()/10000))</f>
        <v>#REF!</v>
      </c>
      <c r="AB6" t="e">
        <f>+#REF!&amp;"-"&amp;Z6</f>
        <v>#REF!</v>
      </c>
      <c r="AC6" t="e">
        <f>+#REF!</f>
        <v>#REF!</v>
      </c>
    </row>
    <row r="7" spans="1:29" x14ac:dyDescent="0.25">
      <c r="A7">
        <v>5</v>
      </c>
      <c r="B7" t="e">
        <f>+IF(#REF!="","",#REF!)</f>
        <v>#REF!</v>
      </c>
      <c r="C7" t="e">
        <f t="shared" si="2"/>
        <v>#REF!</v>
      </c>
      <c r="D7" t="e">
        <f>IF(C7="",999,IF(ISERROR(MATCH(C7,$C$2:C6,0)),C7,999))</f>
        <v>#REF!</v>
      </c>
      <c r="E7" t="e">
        <f t="shared" si="3"/>
        <v>#REF!</v>
      </c>
      <c r="F7" t="e">
        <f t="shared" si="4"/>
        <v>#REF!</v>
      </c>
      <c r="G7" t="e">
        <f t="shared" si="5"/>
        <v>#REF!</v>
      </c>
      <c r="H7" t="e">
        <f t="array" ref="H7">SMALL(IF(#REF!=G7,$Z$3:$Z$303),1)</f>
        <v>#REF!</v>
      </c>
      <c r="I7" t="e">
        <f t="array" ref="I7">SMALL(IF(#REF!=G7,$Z$3:$Z$302),2)</f>
        <v>#REF!</v>
      </c>
      <c r="J7" t="e">
        <f t="array" ref="J7">SMALL(IF(#REF!=G7,$Z$3:$Z$302),3)</f>
        <v>#REF!</v>
      </c>
      <c r="K7" t="e">
        <f t="shared" si="0"/>
        <v>#REF!</v>
      </c>
      <c r="L7" t="e">
        <f t="shared" si="1"/>
        <v>#REF!</v>
      </c>
      <c r="M7" t="e">
        <f t="shared" si="1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s="13" t="e">
        <f t="shared" si="11"/>
        <v>#REF!</v>
      </c>
      <c r="T7" s="13" t="e">
        <f t="shared" si="12"/>
        <v>#REF!</v>
      </c>
      <c r="U7" s="13" t="e">
        <f t="shared" si="13"/>
        <v>#REF!</v>
      </c>
      <c r="V7" t="e">
        <f t="shared" si="14"/>
        <v>#REF!</v>
      </c>
      <c r="W7" t="e">
        <f t="shared" si="15"/>
        <v>#REF!</v>
      </c>
      <c r="X7" t="e">
        <f t="shared" si="16"/>
        <v>#REF!</v>
      </c>
      <c r="Z7" s="8" t="e">
        <f>IF(#REF!&lt;0,999,IF(ISERROR(#REF!+ROW()/1000),999,#REF!+ROW()/10000))</f>
        <v>#REF!</v>
      </c>
      <c r="AB7" t="e">
        <f>+#REF!&amp;"-"&amp;Z7</f>
        <v>#REF!</v>
      </c>
      <c r="AC7" t="e">
        <f>+#REF!</f>
        <v>#REF!</v>
      </c>
    </row>
    <row r="8" spans="1:29" x14ac:dyDescent="0.25">
      <c r="A8">
        <v>6</v>
      </c>
      <c r="B8" t="e">
        <f>+IF(#REF!="","",#REF!)</f>
        <v>#REF!</v>
      </c>
      <c r="C8" t="e">
        <f t="shared" si="2"/>
        <v>#REF!</v>
      </c>
      <c r="D8" t="e">
        <f>IF(C8="",999,IF(ISERROR(MATCH(C8,$C$2:C7,0)),C8,999))</f>
        <v>#REF!</v>
      </c>
      <c r="E8" t="e">
        <f t="shared" si="3"/>
        <v>#REF!</v>
      </c>
      <c r="F8" t="e">
        <f t="shared" si="4"/>
        <v>#REF!</v>
      </c>
      <c r="G8" t="e">
        <f t="shared" si="5"/>
        <v>#REF!</v>
      </c>
      <c r="H8" t="e">
        <f t="array" ref="H8">SMALL(IF(#REF!=G8,$Z$3:$Z$303),1)</f>
        <v>#REF!</v>
      </c>
      <c r="I8" t="e">
        <f t="array" ref="I8">SMALL(IF(#REF!=G8,$Z$3:$Z$302),2)</f>
        <v>#REF!</v>
      </c>
      <c r="J8" t="e">
        <f t="array" ref="J8">SMALL(IF(#REF!=G8,$Z$3:$Z$302),3)</f>
        <v>#REF!</v>
      </c>
      <c r="K8" t="e">
        <f t="shared" si="0"/>
        <v>#REF!</v>
      </c>
      <c r="L8" t="e">
        <f t="shared" si="1"/>
        <v>#REF!</v>
      </c>
      <c r="M8" t="e">
        <f t="shared" si="1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s="13" t="e">
        <f t="shared" si="11"/>
        <v>#REF!</v>
      </c>
      <c r="T8" s="13" t="e">
        <f t="shared" si="12"/>
        <v>#REF!</v>
      </c>
      <c r="U8" s="13" t="e">
        <f t="shared" si="13"/>
        <v>#REF!</v>
      </c>
      <c r="V8" t="e">
        <f t="shared" si="14"/>
        <v>#REF!</v>
      </c>
      <c r="W8" t="e">
        <f t="shared" si="15"/>
        <v>#REF!</v>
      </c>
      <c r="X8" t="e">
        <f t="shared" si="16"/>
        <v>#REF!</v>
      </c>
      <c r="Z8" s="8" t="e">
        <f>IF(#REF!&lt;0,999,IF(ISERROR(#REF!+ROW()/1000),999,#REF!+ROW()/10000))</f>
        <v>#REF!</v>
      </c>
      <c r="AB8" t="e">
        <f>+#REF!&amp;"-"&amp;Z8</f>
        <v>#REF!</v>
      </c>
      <c r="AC8" t="e">
        <f>+#REF!</f>
        <v>#REF!</v>
      </c>
    </row>
    <row r="9" spans="1:29" x14ac:dyDescent="0.25">
      <c r="A9">
        <v>7</v>
      </c>
      <c r="B9" t="e">
        <f>+IF(#REF!="","",#REF!)</f>
        <v>#REF!</v>
      </c>
      <c r="C9" t="e">
        <f t="shared" si="2"/>
        <v>#REF!</v>
      </c>
      <c r="D9" t="e">
        <f>IF(C9="",999,IF(ISERROR(MATCH(C9,$C$2:C8,0)),C9,999))</f>
        <v>#REF!</v>
      </c>
      <c r="E9" t="e">
        <f t="shared" si="3"/>
        <v>#REF!</v>
      </c>
      <c r="F9" t="e">
        <f t="shared" si="4"/>
        <v>#REF!</v>
      </c>
      <c r="G9" t="e">
        <f t="shared" si="5"/>
        <v>#REF!</v>
      </c>
      <c r="H9" t="e">
        <f t="array" ref="H9">SMALL(IF(#REF!=G9,$Z$3:$Z$303),1)</f>
        <v>#REF!</v>
      </c>
      <c r="I9" t="e">
        <f t="array" ref="I9">SMALL(IF(#REF!=G9,$Z$3:$Z$302),2)</f>
        <v>#REF!</v>
      </c>
      <c r="J9" t="e">
        <f t="array" ref="J9">SMALL(IF(#REF!=G9,$Z$3:$Z$302),3)</f>
        <v>#REF!</v>
      </c>
      <c r="K9" t="e">
        <f t="shared" si="0"/>
        <v>#REF!</v>
      </c>
      <c r="L9" t="e">
        <f t="shared" si="1"/>
        <v>#REF!</v>
      </c>
      <c r="M9" t="e">
        <f t="shared" si="1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s="13" t="e">
        <f t="shared" si="11"/>
        <v>#REF!</v>
      </c>
      <c r="T9" s="13" t="e">
        <f t="shared" si="12"/>
        <v>#REF!</v>
      </c>
      <c r="U9" s="13" t="e">
        <f t="shared" si="13"/>
        <v>#REF!</v>
      </c>
      <c r="V9" t="e">
        <f t="shared" si="14"/>
        <v>#REF!</v>
      </c>
      <c r="W9" t="e">
        <f t="shared" si="15"/>
        <v>#REF!</v>
      </c>
      <c r="X9" t="e">
        <f t="shared" si="16"/>
        <v>#REF!</v>
      </c>
      <c r="Z9" s="8" t="e">
        <f>IF(#REF!&lt;0,999,IF(ISERROR(#REF!+ROW()/1000),999,#REF!+ROW()/10000))</f>
        <v>#REF!</v>
      </c>
      <c r="AB9" t="e">
        <f>+#REF!&amp;"-"&amp;Z9</f>
        <v>#REF!</v>
      </c>
      <c r="AC9" t="e">
        <f>+#REF!</f>
        <v>#REF!</v>
      </c>
    </row>
    <row r="10" spans="1:29" x14ac:dyDescent="0.25">
      <c r="A10">
        <v>8</v>
      </c>
      <c r="B10" t="e">
        <f>+IF(#REF!="","",#REF!)</f>
        <v>#REF!</v>
      </c>
      <c r="C10" t="e">
        <f t="shared" si="2"/>
        <v>#REF!</v>
      </c>
      <c r="D10" t="e">
        <f>IF(C10="",999,IF(ISERROR(MATCH(C10,$C$2:C9,0)),C10,999))</f>
        <v>#REF!</v>
      </c>
      <c r="E10" t="e">
        <f t="shared" si="3"/>
        <v>#REF!</v>
      </c>
      <c r="F10" t="e">
        <f t="shared" si="4"/>
        <v>#REF!</v>
      </c>
      <c r="G10" t="e">
        <f t="shared" si="5"/>
        <v>#REF!</v>
      </c>
      <c r="H10" t="e">
        <f t="array" ref="H10">SMALL(IF(#REF!=G10,$Z$3:$Z$303),1)</f>
        <v>#REF!</v>
      </c>
      <c r="I10" t="e">
        <f t="array" ref="I10">SMALL(IF(#REF!=G10,$Z$3:$Z$302),2)</f>
        <v>#REF!</v>
      </c>
      <c r="J10" t="e">
        <f t="array" ref="J10">SMALL(IF(#REF!=G10,$Z$3:$Z$302),3)</f>
        <v>#REF!</v>
      </c>
      <c r="K10" t="e">
        <f t="shared" si="0"/>
        <v>#REF!</v>
      </c>
      <c r="L10" t="e">
        <f t="shared" si="1"/>
        <v>#REF!</v>
      </c>
      <c r="M10" t="e">
        <f t="shared" si="1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s="13" t="e">
        <f t="shared" si="11"/>
        <v>#REF!</v>
      </c>
      <c r="T10" s="13" t="e">
        <f t="shared" si="12"/>
        <v>#REF!</v>
      </c>
      <c r="U10" s="13" t="e">
        <f t="shared" si="13"/>
        <v>#REF!</v>
      </c>
      <c r="V10" t="e">
        <f t="shared" si="14"/>
        <v>#REF!</v>
      </c>
      <c r="W10" t="e">
        <f t="shared" si="15"/>
        <v>#REF!</v>
      </c>
      <c r="X10" t="e">
        <f t="shared" si="16"/>
        <v>#REF!</v>
      </c>
      <c r="Z10" s="8" t="e">
        <f>IF(#REF!&lt;0,999,IF(ISERROR(#REF!+ROW()/1000),999,#REF!+ROW()/10000))</f>
        <v>#REF!</v>
      </c>
      <c r="AB10" t="e">
        <f>+#REF!&amp;"-"&amp;Z10</f>
        <v>#REF!</v>
      </c>
      <c r="AC10" t="e">
        <f>+#REF!</f>
        <v>#REF!</v>
      </c>
    </row>
    <row r="11" spans="1:29" x14ac:dyDescent="0.25">
      <c r="A11">
        <v>9</v>
      </c>
      <c r="B11" t="e">
        <f>+IF(#REF!="","",#REF!)</f>
        <v>#REF!</v>
      </c>
      <c r="C11" t="e">
        <f t="shared" si="2"/>
        <v>#REF!</v>
      </c>
      <c r="D11" t="e">
        <f>IF(C11="",999,IF(ISERROR(MATCH(C11,$C$2:C10,0)),C11,999))</f>
        <v>#REF!</v>
      </c>
      <c r="E11" t="e">
        <f t="shared" si="3"/>
        <v>#REF!</v>
      </c>
      <c r="F11" t="e">
        <f t="shared" si="4"/>
        <v>#REF!</v>
      </c>
      <c r="G11" t="e">
        <f t="shared" si="5"/>
        <v>#REF!</v>
      </c>
      <c r="H11" t="e">
        <f t="array" ref="H11">SMALL(IF(#REF!=G11,$Z$3:$Z$303),1)</f>
        <v>#REF!</v>
      </c>
      <c r="I11" t="e">
        <f t="array" ref="I11">SMALL(IF(#REF!=G11,$Z$3:$Z$302),2)</f>
        <v>#REF!</v>
      </c>
      <c r="J11" t="e">
        <f t="array" ref="J11">SMALL(IF(#REF!=G11,$Z$3:$Z$302),3)</f>
        <v>#REF!</v>
      </c>
      <c r="K11" t="e">
        <f t="shared" si="0"/>
        <v>#REF!</v>
      </c>
      <c r="L11" t="e">
        <f t="shared" si="1"/>
        <v>#REF!</v>
      </c>
      <c r="M11" t="e">
        <f t="shared" si="1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s="13" t="e">
        <f t="shared" si="11"/>
        <v>#REF!</v>
      </c>
      <c r="T11" s="13" t="e">
        <f t="shared" si="12"/>
        <v>#REF!</v>
      </c>
      <c r="U11" s="13" t="e">
        <f t="shared" si="13"/>
        <v>#REF!</v>
      </c>
      <c r="V11" t="e">
        <f t="shared" si="14"/>
        <v>#REF!</v>
      </c>
      <c r="W11" t="e">
        <f t="shared" si="15"/>
        <v>#REF!</v>
      </c>
      <c r="X11" t="e">
        <f t="shared" si="16"/>
        <v>#REF!</v>
      </c>
      <c r="Z11" s="8" t="e">
        <f>IF(#REF!&lt;0,999,IF(ISERROR(#REF!+ROW()/1000),999,#REF!+ROW()/10000))</f>
        <v>#REF!</v>
      </c>
      <c r="AB11" t="e">
        <f>+#REF!&amp;"-"&amp;Z11</f>
        <v>#REF!</v>
      </c>
      <c r="AC11" t="e">
        <f>+#REF!</f>
        <v>#REF!</v>
      </c>
    </row>
    <row r="12" spans="1:29" x14ac:dyDescent="0.25">
      <c r="A12">
        <v>10</v>
      </c>
      <c r="B12" t="e">
        <f>+IF(#REF!="","",#REF!)</f>
        <v>#REF!</v>
      </c>
      <c r="C12" t="e">
        <f t="shared" si="2"/>
        <v>#REF!</v>
      </c>
      <c r="D12" t="e">
        <f>IF(C12="",999,IF(ISERROR(MATCH(C12,$C$2:C11,0)),C12,999))</f>
        <v>#REF!</v>
      </c>
      <c r="E12" t="e">
        <f t="shared" si="3"/>
        <v>#REF!</v>
      </c>
      <c r="F12" t="e">
        <f t="shared" si="4"/>
        <v>#REF!</v>
      </c>
      <c r="G12" t="e">
        <f t="shared" si="5"/>
        <v>#REF!</v>
      </c>
      <c r="H12" t="e">
        <f t="array" ref="H12">SMALL(IF(#REF!=G12,$Z$3:$Z$303),1)</f>
        <v>#REF!</v>
      </c>
      <c r="I12" t="e">
        <f t="array" ref="I12">SMALL(IF(#REF!=G12,$Z$3:$Z$302),2)</f>
        <v>#REF!</v>
      </c>
      <c r="J12" t="e">
        <f t="array" ref="J12">SMALL(IF(#REF!=G12,$Z$3:$Z$302),3)</f>
        <v>#REF!</v>
      </c>
      <c r="K12" t="e">
        <f t="shared" si="0"/>
        <v>#REF!</v>
      </c>
      <c r="L12" t="e">
        <f t="shared" si="1"/>
        <v>#REF!</v>
      </c>
      <c r="M12" t="e">
        <f t="shared" si="1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s="13" t="e">
        <f t="shared" si="11"/>
        <v>#REF!</v>
      </c>
      <c r="T12" s="13" t="e">
        <f t="shared" si="12"/>
        <v>#REF!</v>
      </c>
      <c r="U12" s="13" t="e">
        <f t="shared" si="13"/>
        <v>#REF!</v>
      </c>
      <c r="V12" t="e">
        <f t="shared" si="14"/>
        <v>#REF!</v>
      </c>
      <c r="W12" t="e">
        <f t="shared" si="15"/>
        <v>#REF!</v>
      </c>
      <c r="X12" t="e">
        <f t="shared" si="16"/>
        <v>#REF!</v>
      </c>
      <c r="Z12" s="8" t="e">
        <f>IF(#REF!&lt;0,999,IF(ISERROR(#REF!+ROW()/1000),999,#REF!+ROW()/10000))</f>
        <v>#REF!</v>
      </c>
      <c r="AB12" t="e">
        <f>+#REF!&amp;"-"&amp;Z12</f>
        <v>#REF!</v>
      </c>
      <c r="AC12" t="e">
        <f>+#REF!</f>
        <v>#REF!</v>
      </c>
    </row>
    <row r="13" spans="1:29" x14ac:dyDescent="0.25">
      <c r="A13">
        <v>11</v>
      </c>
      <c r="B13" t="e">
        <f>+IF(#REF!="","",#REF!)</f>
        <v>#REF!</v>
      </c>
      <c r="C13" t="e">
        <f t="shared" si="2"/>
        <v>#REF!</v>
      </c>
      <c r="D13" t="e">
        <f>IF(C13="",999,IF(ISERROR(MATCH(C13,$C$2:C12,0)),C13,999))</f>
        <v>#REF!</v>
      </c>
      <c r="E13" t="e">
        <f t="shared" si="3"/>
        <v>#REF!</v>
      </c>
      <c r="F13" t="e">
        <f t="shared" si="4"/>
        <v>#REF!</v>
      </c>
      <c r="G13" t="e">
        <f t="shared" si="5"/>
        <v>#REF!</v>
      </c>
      <c r="H13" t="e">
        <f t="array" ref="H13">SMALL(IF(#REF!=G13,$Z$3:$Z$303),1)</f>
        <v>#REF!</v>
      </c>
      <c r="I13" t="e">
        <f t="array" ref="I13">SMALL(IF(#REF!=G13,$Z$3:$Z$302),2)</f>
        <v>#REF!</v>
      </c>
      <c r="J13" t="e">
        <f t="array" ref="J13">SMALL(IF(#REF!=G13,$Z$3:$Z$302),3)</f>
        <v>#REF!</v>
      </c>
      <c r="K13" t="e">
        <f t="shared" si="0"/>
        <v>#REF!</v>
      </c>
      <c r="L13" t="e">
        <f t="shared" si="1"/>
        <v>#REF!</v>
      </c>
      <c r="M13" t="e">
        <f t="shared" si="1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s="13" t="e">
        <f t="shared" si="11"/>
        <v>#REF!</v>
      </c>
      <c r="T13" s="13" t="e">
        <f t="shared" si="12"/>
        <v>#REF!</v>
      </c>
      <c r="U13" s="13" t="e">
        <f t="shared" si="13"/>
        <v>#REF!</v>
      </c>
      <c r="V13" t="e">
        <f t="shared" si="14"/>
        <v>#REF!</v>
      </c>
      <c r="W13" t="e">
        <f t="shared" si="15"/>
        <v>#REF!</v>
      </c>
      <c r="X13" t="e">
        <f t="shared" si="16"/>
        <v>#REF!</v>
      </c>
      <c r="Z13" s="8" t="e">
        <f>IF(#REF!&lt;0,999,IF(ISERROR(#REF!+ROW()/1000),999,#REF!+ROW()/10000))</f>
        <v>#REF!</v>
      </c>
      <c r="AB13" t="e">
        <f>+#REF!&amp;"-"&amp;Z13</f>
        <v>#REF!</v>
      </c>
      <c r="AC13" t="e">
        <f>+#REF!</f>
        <v>#REF!</v>
      </c>
    </row>
    <row r="14" spans="1:29" x14ac:dyDescent="0.25">
      <c r="A14">
        <v>12</v>
      </c>
      <c r="B14" t="e">
        <f>+IF(#REF!="","",#REF!)</f>
        <v>#REF!</v>
      </c>
      <c r="C14" t="e">
        <f t="shared" si="2"/>
        <v>#REF!</v>
      </c>
      <c r="D14" t="e">
        <f>IF(C14="",999,IF(ISERROR(MATCH(C14,$C$2:C13,0)),C14,999))</f>
        <v>#REF!</v>
      </c>
      <c r="E14" t="e">
        <f t="shared" si="3"/>
        <v>#REF!</v>
      </c>
      <c r="F14" t="e">
        <f t="shared" si="4"/>
        <v>#REF!</v>
      </c>
      <c r="G14" t="e">
        <f t="shared" si="5"/>
        <v>#REF!</v>
      </c>
      <c r="H14" t="e">
        <f t="array" ref="H14">SMALL(IF(#REF!=G14,$Z$3:$Z$303),1)</f>
        <v>#REF!</v>
      </c>
      <c r="I14" t="e">
        <f t="array" ref="I14">SMALL(IF(#REF!=G14,$Z$3:$Z$302),2)</f>
        <v>#REF!</v>
      </c>
      <c r="J14" t="e">
        <f t="array" ref="J14">SMALL(IF(#REF!=G14,$Z$3:$Z$302),3)</f>
        <v>#REF!</v>
      </c>
      <c r="K14" t="e">
        <f t="shared" si="0"/>
        <v>#REF!</v>
      </c>
      <c r="L14" t="e">
        <f t="shared" si="1"/>
        <v>#REF!</v>
      </c>
      <c r="M14" t="e">
        <f t="shared" si="1"/>
        <v>#REF!</v>
      </c>
      <c r="N14" t="e">
        <f t="shared" si="6"/>
        <v>#REF!</v>
      </c>
      <c r="O14" t="e">
        <f t="shared" si="7"/>
        <v>#REF!</v>
      </c>
      <c r="P14" t="e">
        <f t="shared" si="8"/>
        <v>#REF!</v>
      </c>
      <c r="Q14" t="e">
        <f t="shared" si="9"/>
        <v>#REF!</v>
      </c>
      <c r="R14" t="e">
        <f t="shared" si="10"/>
        <v>#REF!</v>
      </c>
      <c r="S14" s="13" t="e">
        <f t="shared" si="11"/>
        <v>#REF!</v>
      </c>
      <c r="T14" s="13" t="e">
        <f t="shared" si="12"/>
        <v>#REF!</v>
      </c>
      <c r="U14" s="13" t="e">
        <f t="shared" si="13"/>
        <v>#REF!</v>
      </c>
      <c r="V14" t="e">
        <f t="shared" si="14"/>
        <v>#REF!</v>
      </c>
      <c r="W14" t="e">
        <f t="shared" si="15"/>
        <v>#REF!</v>
      </c>
      <c r="X14" t="e">
        <f t="shared" si="16"/>
        <v>#REF!</v>
      </c>
      <c r="Z14" s="8" t="e">
        <f>IF(#REF!&lt;0,999,IF(ISERROR(#REF!+ROW()/1000),999,#REF!+ROW()/10000))</f>
        <v>#REF!</v>
      </c>
      <c r="AB14" t="e">
        <f>+#REF!&amp;"-"&amp;Z14</f>
        <v>#REF!</v>
      </c>
      <c r="AC14" t="e">
        <f>+#REF!</f>
        <v>#REF!</v>
      </c>
    </row>
    <row r="15" spans="1:29" x14ac:dyDescent="0.25">
      <c r="A15">
        <v>13</v>
      </c>
      <c r="B15" t="e">
        <f>+IF(#REF!="","",#REF!)</f>
        <v>#REF!</v>
      </c>
      <c r="C15" t="e">
        <f t="shared" si="2"/>
        <v>#REF!</v>
      </c>
      <c r="D15" t="e">
        <f>IF(C15="",999,IF(ISERROR(MATCH(C15,$C$2:C14,0)),C15,999))</f>
        <v>#REF!</v>
      </c>
      <c r="E15" t="e">
        <f t="shared" si="3"/>
        <v>#REF!</v>
      </c>
      <c r="F15" t="e">
        <f t="shared" si="4"/>
        <v>#REF!</v>
      </c>
      <c r="G15" t="e">
        <f t="shared" si="5"/>
        <v>#REF!</v>
      </c>
      <c r="H15" t="e">
        <f t="array" ref="H15">SMALL(IF(#REF!=G15,$Z$3:$Z$303),1)</f>
        <v>#REF!</v>
      </c>
      <c r="I15" t="e">
        <f t="array" ref="I15">SMALL(IF(#REF!=G15,$Z$3:$Z$302),2)</f>
        <v>#REF!</v>
      </c>
      <c r="J15" t="e">
        <f t="array" ref="J15">SMALL(IF(#REF!=G15,$Z$3:$Z$302),3)</f>
        <v>#REF!</v>
      </c>
      <c r="K15" t="e">
        <f t="shared" si="0"/>
        <v>#REF!</v>
      </c>
      <c r="L15" t="e">
        <f t="shared" si="1"/>
        <v>#REF!</v>
      </c>
      <c r="M15" t="e">
        <f t="shared" si="1"/>
        <v>#REF!</v>
      </c>
      <c r="N15" t="e">
        <f t="shared" si="6"/>
        <v>#REF!</v>
      </c>
      <c r="O15" t="e">
        <f t="shared" si="7"/>
        <v>#REF!</v>
      </c>
      <c r="P15" t="e">
        <f t="shared" si="8"/>
        <v>#REF!</v>
      </c>
      <c r="Q15" t="e">
        <f t="shared" si="9"/>
        <v>#REF!</v>
      </c>
      <c r="R15" t="e">
        <f t="shared" si="10"/>
        <v>#REF!</v>
      </c>
      <c r="S15" s="13" t="e">
        <f t="shared" si="11"/>
        <v>#REF!</v>
      </c>
      <c r="T15" s="13" t="e">
        <f t="shared" si="12"/>
        <v>#REF!</v>
      </c>
      <c r="U15" s="13" t="e">
        <f t="shared" si="13"/>
        <v>#REF!</v>
      </c>
      <c r="V15" t="e">
        <f t="shared" si="14"/>
        <v>#REF!</v>
      </c>
      <c r="W15" t="e">
        <f t="shared" si="15"/>
        <v>#REF!</v>
      </c>
      <c r="X15" t="e">
        <f t="shared" si="16"/>
        <v>#REF!</v>
      </c>
      <c r="Z15" s="8" t="e">
        <f>IF(#REF!&lt;0,999,IF(ISERROR(#REF!+ROW()/1000),999,#REF!+ROW()/10000))</f>
        <v>#REF!</v>
      </c>
      <c r="AB15" t="e">
        <f>+#REF!&amp;"-"&amp;Z15</f>
        <v>#REF!</v>
      </c>
      <c r="AC15" t="e">
        <f>+#REF!</f>
        <v>#REF!</v>
      </c>
    </row>
    <row r="16" spans="1:29" x14ac:dyDescent="0.25">
      <c r="A16">
        <v>14</v>
      </c>
      <c r="B16" t="e">
        <f>+IF(#REF!="","",#REF!)</f>
        <v>#REF!</v>
      </c>
      <c r="C16" t="e">
        <f t="shared" si="2"/>
        <v>#REF!</v>
      </c>
      <c r="D16" t="e">
        <f>IF(C16="",999,IF(ISERROR(MATCH(C16,$C$2:C15,0)),C16,999))</f>
        <v>#REF!</v>
      </c>
      <c r="E16" t="e">
        <f t="shared" si="3"/>
        <v>#REF!</v>
      </c>
      <c r="F16" t="e">
        <f t="shared" si="4"/>
        <v>#REF!</v>
      </c>
      <c r="G16" t="e">
        <f t="shared" si="5"/>
        <v>#REF!</v>
      </c>
      <c r="H16" t="e">
        <f t="array" ref="H16">SMALL(IF(#REF!=G16,$Z$3:$Z$303),1)</f>
        <v>#REF!</v>
      </c>
      <c r="I16" t="e">
        <f t="array" ref="I16">SMALL(IF(#REF!=G16,$Z$3:$Z$302),2)</f>
        <v>#REF!</v>
      </c>
      <c r="J16" t="e">
        <f t="array" ref="J16">SMALL(IF(#REF!=G16,$Z$3:$Z$302),3)</f>
        <v>#REF!</v>
      </c>
      <c r="K16" t="e">
        <f t="shared" si="0"/>
        <v>#REF!</v>
      </c>
      <c r="L16" t="e">
        <f t="shared" si="1"/>
        <v>#REF!</v>
      </c>
      <c r="M16" t="e">
        <f t="shared" si="1"/>
        <v>#REF!</v>
      </c>
      <c r="N16" t="e">
        <f t="shared" si="6"/>
        <v>#REF!</v>
      </c>
      <c r="O16" t="e">
        <f t="shared" si="7"/>
        <v>#REF!</v>
      </c>
      <c r="P16" t="e">
        <f t="shared" si="8"/>
        <v>#REF!</v>
      </c>
      <c r="Q16" t="e">
        <f t="shared" si="9"/>
        <v>#REF!</v>
      </c>
      <c r="R16" t="e">
        <f t="shared" si="10"/>
        <v>#REF!</v>
      </c>
      <c r="S16" s="13" t="e">
        <f t="shared" si="11"/>
        <v>#REF!</v>
      </c>
      <c r="T16" s="13" t="e">
        <f t="shared" si="12"/>
        <v>#REF!</v>
      </c>
      <c r="U16" s="13" t="e">
        <f t="shared" si="13"/>
        <v>#REF!</v>
      </c>
      <c r="V16" t="e">
        <f t="shared" si="14"/>
        <v>#REF!</v>
      </c>
      <c r="W16" t="e">
        <f t="shared" si="15"/>
        <v>#REF!</v>
      </c>
      <c r="X16" t="e">
        <f t="shared" si="16"/>
        <v>#REF!</v>
      </c>
      <c r="Z16" s="8" t="e">
        <f>IF(#REF!&lt;0,999,IF(ISERROR(#REF!+ROW()/1000),999,#REF!+ROW()/10000))</f>
        <v>#REF!</v>
      </c>
      <c r="AB16" t="e">
        <f>+#REF!&amp;"-"&amp;Z16</f>
        <v>#REF!</v>
      </c>
      <c r="AC16" t="e">
        <f>+#REF!</f>
        <v>#REF!</v>
      </c>
    </row>
    <row r="17" spans="1:29" x14ac:dyDescent="0.25">
      <c r="A17">
        <v>15</v>
      </c>
      <c r="B17" t="e">
        <f>+IF(#REF!="","",#REF!)</f>
        <v>#REF!</v>
      </c>
      <c r="C17" t="e">
        <f t="shared" si="2"/>
        <v>#REF!</v>
      </c>
      <c r="D17" t="e">
        <f>IF(C17="",999,IF(ISERROR(MATCH(C17,$C$2:C16,0)),C17,999))</f>
        <v>#REF!</v>
      </c>
      <c r="E17" t="e">
        <f t="shared" si="3"/>
        <v>#REF!</v>
      </c>
      <c r="F17" t="e">
        <f t="shared" si="4"/>
        <v>#REF!</v>
      </c>
      <c r="G17" t="e">
        <f t="shared" si="5"/>
        <v>#REF!</v>
      </c>
      <c r="H17" t="e">
        <f t="array" ref="H17">SMALL(IF(#REF!=G17,$Z$3:$Z$303),1)</f>
        <v>#REF!</v>
      </c>
      <c r="I17" t="e">
        <f t="array" ref="I17">SMALL(IF(#REF!=G17,$Z$3:$Z$302),2)</f>
        <v>#REF!</v>
      </c>
      <c r="J17" t="e">
        <f t="array" ref="J17">SMALL(IF(#REF!=G17,$Z$3:$Z$302),3)</f>
        <v>#REF!</v>
      </c>
      <c r="K17" t="e">
        <f t="shared" si="0"/>
        <v>#REF!</v>
      </c>
      <c r="L17" t="e">
        <f t="shared" si="1"/>
        <v>#REF!</v>
      </c>
      <c r="M17" t="e">
        <f t="shared" si="1"/>
        <v>#REF!</v>
      </c>
      <c r="N17" t="e">
        <f t="shared" si="6"/>
        <v>#REF!</v>
      </c>
      <c r="O17" t="e">
        <f t="shared" si="7"/>
        <v>#REF!</v>
      </c>
      <c r="P17" t="e">
        <f t="shared" si="8"/>
        <v>#REF!</v>
      </c>
      <c r="Q17" t="e">
        <f t="shared" si="9"/>
        <v>#REF!</v>
      </c>
      <c r="R17" t="e">
        <f t="shared" si="10"/>
        <v>#REF!</v>
      </c>
      <c r="S17" s="13" t="e">
        <f t="shared" si="11"/>
        <v>#REF!</v>
      </c>
      <c r="T17" s="13" t="e">
        <f t="shared" si="12"/>
        <v>#REF!</v>
      </c>
      <c r="U17" s="13" t="e">
        <f t="shared" si="13"/>
        <v>#REF!</v>
      </c>
      <c r="V17" t="e">
        <f t="shared" si="14"/>
        <v>#REF!</v>
      </c>
      <c r="W17" t="e">
        <f t="shared" si="15"/>
        <v>#REF!</v>
      </c>
      <c r="X17" t="e">
        <f t="shared" si="16"/>
        <v>#REF!</v>
      </c>
      <c r="Z17" s="8" t="e">
        <f>IF(#REF!&lt;0,999,IF(ISERROR(#REF!+ROW()/1000),999,#REF!+ROW()/10000))</f>
        <v>#REF!</v>
      </c>
      <c r="AB17" t="e">
        <f>+#REF!&amp;"-"&amp;Z17</f>
        <v>#REF!</v>
      </c>
      <c r="AC17" t="e">
        <f>+#REF!</f>
        <v>#REF!</v>
      </c>
    </row>
    <row r="18" spans="1:29" x14ac:dyDescent="0.25">
      <c r="A18">
        <v>16</v>
      </c>
      <c r="B18" t="e">
        <f>+IF(#REF!="","",#REF!)</f>
        <v>#REF!</v>
      </c>
      <c r="C18" t="e">
        <f t="shared" si="2"/>
        <v>#REF!</v>
      </c>
      <c r="D18" t="e">
        <f>IF(C18="",999,IF(ISERROR(MATCH(C18,$C$2:C17,0)),C18,999))</f>
        <v>#REF!</v>
      </c>
      <c r="E18" t="e">
        <f t="shared" si="3"/>
        <v>#REF!</v>
      </c>
      <c r="F18" t="e">
        <f t="shared" si="4"/>
        <v>#REF!</v>
      </c>
      <c r="G18" t="e">
        <f t="shared" si="5"/>
        <v>#REF!</v>
      </c>
      <c r="H18" t="e">
        <f t="array" ref="H18">SMALL(IF(#REF!=G18,$Z$3:$Z$303),1)</f>
        <v>#REF!</v>
      </c>
      <c r="I18" t="e">
        <f t="array" ref="I18">SMALL(IF(#REF!=G18,$Z$3:$Z$302),2)</f>
        <v>#REF!</v>
      </c>
      <c r="J18" t="e">
        <f t="array" ref="J18">SMALL(IF(#REF!=G18,$Z$3:$Z$302),3)</f>
        <v>#REF!</v>
      </c>
      <c r="K18" t="e">
        <f t="shared" si="0"/>
        <v>#REF!</v>
      </c>
      <c r="L18" t="e">
        <f t="shared" si="1"/>
        <v>#REF!</v>
      </c>
      <c r="M18" t="e">
        <f t="shared" si="1"/>
        <v>#REF!</v>
      </c>
      <c r="N18" t="e">
        <f t="shared" si="6"/>
        <v>#REF!</v>
      </c>
      <c r="O18" t="e">
        <f t="shared" si="7"/>
        <v>#REF!</v>
      </c>
      <c r="P18" t="e">
        <f t="shared" si="8"/>
        <v>#REF!</v>
      </c>
      <c r="Q18" t="e">
        <f t="shared" si="9"/>
        <v>#REF!</v>
      </c>
      <c r="R18" t="e">
        <f t="shared" si="10"/>
        <v>#REF!</v>
      </c>
      <c r="S18" s="13" t="e">
        <f t="shared" si="11"/>
        <v>#REF!</v>
      </c>
      <c r="T18" s="13" t="e">
        <f t="shared" si="12"/>
        <v>#REF!</v>
      </c>
      <c r="U18" s="13" t="e">
        <f t="shared" si="13"/>
        <v>#REF!</v>
      </c>
      <c r="V18" t="e">
        <f t="shared" si="14"/>
        <v>#REF!</v>
      </c>
      <c r="W18" t="e">
        <f t="shared" si="15"/>
        <v>#REF!</v>
      </c>
      <c r="X18" t="e">
        <f t="shared" si="16"/>
        <v>#REF!</v>
      </c>
      <c r="Z18" s="8" t="e">
        <f>IF(#REF!&lt;0,999,IF(ISERROR(#REF!+ROW()/1000),999,#REF!+ROW()/10000))</f>
        <v>#REF!</v>
      </c>
      <c r="AB18" t="e">
        <f>+#REF!&amp;"-"&amp;Z18</f>
        <v>#REF!</v>
      </c>
      <c r="AC18" t="e">
        <f>+#REF!</f>
        <v>#REF!</v>
      </c>
    </row>
    <row r="19" spans="1:29" x14ac:dyDescent="0.25">
      <c r="A19">
        <v>17</v>
      </c>
      <c r="B19" t="e">
        <f>+IF(#REF!="","",#REF!)</f>
        <v>#REF!</v>
      </c>
      <c r="C19" t="e">
        <f t="shared" si="2"/>
        <v>#REF!</v>
      </c>
      <c r="D19" t="e">
        <f>IF(C19="",999,IF(ISERROR(MATCH(C19,$C$2:C18,0)),C19,999))</f>
        <v>#REF!</v>
      </c>
      <c r="E19" t="e">
        <f t="shared" si="3"/>
        <v>#REF!</v>
      </c>
      <c r="F19" t="e">
        <f t="shared" si="4"/>
        <v>#REF!</v>
      </c>
      <c r="G19" t="e">
        <f t="shared" si="5"/>
        <v>#REF!</v>
      </c>
      <c r="H19" t="e">
        <f t="array" ref="H19">SMALL(IF(#REF!=G19,$Z$3:$Z$303),1)</f>
        <v>#REF!</v>
      </c>
      <c r="I19" t="e">
        <f t="array" ref="I19">SMALL(IF(#REF!=G19,$Z$3:$Z$302),2)</f>
        <v>#REF!</v>
      </c>
      <c r="J19" t="e">
        <f t="array" ref="J19">SMALL(IF(#REF!=G19,$Z$3:$Z$302),3)</f>
        <v>#REF!</v>
      </c>
      <c r="K19" t="e">
        <f t="shared" si="0"/>
        <v>#REF!</v>
      </c>
      <c r="L19" t="e">
        <f t="shared" si="1"/>
        <v>#REF!</v>
      </c>
      <c r="M19" t="e">
        <f t="shared" si="1"/>
        <v>#REF!</v>
      </c>
      <c r="N19" t="e">
        <f t="shared" si="6"/>
        <v>#REF!</v>
      </c>
      <c r="O19" t="e">
        <f t="shared" si="7"/>
        <v>#REF!</v>
      </c>
      <c r="P19" t="e">
        <f t="shared" si="8"/>
        <v>#REF!</v>
      </c>
      <c r="Q19" t="e">
        <f t="shared" si="9"/>
        <v>#REF!</v>
      </c>
      <c r="R19" t="e">
        <f t="shared" si="10"/>
        <v>#REF!</v>
      </c>
      <c r="S19" s="13" t="e">
        <f t="shared" si="11"/>
        <v>#REF!</v>
      </c>
      <c r="T19" s="13" t="e">
        <f t="shared" si="12"/>
        <v>#REF!</v>
      </c>
      <c r="U19" s="13" t="e">
        <f t="shared" si="13"/>
        <v>#REF!</v>
      </c>
      <c r="V19" t="e">
        <f t="shared" si="14"/>
        <v>#REF!</v>
      </c>
      <c r="W19" t="e">
        <f t="shared" si="15"/>
        <v>#REF!</v>
      </c>
      <c r="X19" t="e">
        <f t="shared" si="16"/>
        <v>#REF!</v>
      </c>
      <c r="Z19" s="8" t="e">
        <f>IF(#REF!&lt;0,999,IF(ISERROR(#REF!+ROW()/1000),999,#REF!+ROW()/10000))</f>
        <v>#REF!</v>
      </c>
      <c r="AB19" t="e">
        <f>+#REF!&amp;"-"&amp;Z19</f>
        <v>#REF!</v>
      </c>
      <c r="AC19" t="e">
        <f>+#REF!</f>
        <v>#REF!</v>
      </c>
    </row>
    <row r="20" spans="1:29" x14ac:dyDescent="0.25">
      <c r="A20">
        <v>18</v>
      </c>
      <c r="B20" t="e">
        <f>+IF(#REF!="","",#REF!)</f>
        <v>#REF!</v>
      </c>
      <c r="C20" t="e">
        <f t="shared" si="2"/>
        <v>#REF!</v>
      </c>
      <c r="D20" t="e">
        <f>IF(C20="",999,IF(ISERROR(MATCH(C20,$C$2:C19,0)),C20,999))</f>
        <v>#REF!</v>
      </c>
      <c r="E20" t="e">
        <f t="shared" si="3"/>
        <v>#REF!</v>
      </c>
      <c r="F20" t="e">
        <f t="shared" si="4"/>
        <v>#REF!</v>
      </c>
      <c r="G20" t="e">
        <f t="shared" si="5"/>
        <v>#REF!</v>
      </c>
      <c r="H20" t="e">
        <f t="array" ref="H20">SMALL(IF(#REF!=G20,$Z$3:$Z$303),1)</f>
        <v>#REF!</v>
      </c>
      <c r="I20" t="e">
        <f t="array" ref="I20">SMALL(IF(#REF!=G20,$Z$3:$Z$302),2)</f>
        <v>#REF!</v>
      </c>
      <c r="J20" t="e">
        <f t="array" ref="J20">SMALL(IF(#REF!=G20,$Z$3:$Z$302),3)</f>
        <v>#REF!</v>
      </c>
      <c r="K20" t="e">
        <f t="shared" si="0"/>
        <v>#REF!</v>
      </c>
      <c r="L20" t="e">
        <f t="shared" si="1"/>
        <v>#REF!</v>
      </c>
      <c r="M20" t="e">
        <f t="shared" si="1"/>
        <v>#REF!</v>
      </c>
      <c r="N20" t="e">
        <f t="shared" si="6"/>
        <v>#REF!</v>
      </c>
      <c r="O20" t="e">
        <f t="shared" si="7"/>
        <v>#REF!</v>
      </c>
      <c r="P20" t="e">
        <f t="shared" si="8"/>
        <v>#REF!</v>
      </c>
      <c r="Q20" t="e">
        <f t="shared" si="9"/>
        <v>#REF!</v>
      </c>
      <c r="R20" t="e">
        <f t="shared" si="10"/>
        <v>#REF!</v>
      </c>
      <c r="S20" s="13" t="e">
        <f t="shared" si="11"/>
        <v>#REF!</v>
      </c>
      <c r="T20" s="13" t="e">
        <f t="shared" si="12"/>
        <v>#REF!</v>
      </c>
      <c r="U20" s="13" t="e">
        <f t="shared" si="13"/>
        <v>#REF!</v>
      </c>
      <c r="V20" t="e">
        <f t="shared" si="14"/>
        <v>#REF!</v>
      </c>
      <c r="W20" t="e">
        <f t="shared" si="15"/>
        <v>#REF!</v>
      </c>
      <c r="X20" t="e">
        <f t="shared" si="16"/>
        <v>#REF!</v>
      </c>
      <c r="Z20" s="8" t="e">
        <f>IF(#REF!&lt;0,999,IF(ISERROR(#REF!+ROW()/1000),999,#REF!+ROW()/10000))</f>
        <v>#REF!</v>
      </c>
      <c r="AB20" t="e">
        <f>+#REF!&amp;"-"&amp;Z20</f>
        <v>#REF!</v>
      </c>
      <c r="AC20" t="e">
        <f>+#REF!</f>
        <v>#REF!</v>
      </c>
    </row>
    <row r="21" spans="1:29" x14ac:dyDescent="0.25">
      <c r="A21">
        <v>19</v>
      </c>
      <c r="B21" t="e">
        <f>+IF(#REF!="","",#REF!)</f>
        <v>#REF!</v>
      </c>
      <c r="C21" t="e">
        <f t="shared" si="2"/>
        <v>#REF!</v>
      </c>
      <c r="D21" t="e">
        <f>IF(C21="",999,IF(ISERROR(MATCH(C21,$C$2:C20,0)),C21,999))</f>
        <v>#REF!</v>
      </c>
      <c r="E21" t="e">
        <f t="shared" si="3"/>
        <v>#REF!</v>
      </c>
      <c r="F21" t="e">
        <f t="shared" si="4"/>
        <v>#REF!</v>
      </c>
      <c r="G21" t="e">
        <f t="shared" si="5"/>
        <v>#REF!</v>
      </c>
      <c r="H21" t="e">
        <f t="array" ref="H21">SMALL(IF(#REF!=G21,$Z$3:$Z$303),1)</f>
        <v>#REF!</v>
      </c>
      <c r="I21" t="e">
        <f t="array" ref="I21">SMALL(IF(#REF!=G21,$Z$3:$Z$302),2)</f>
        <v>#REF!</v>
      </c>
      <c r="J21" t="e">
        <f t="array" ref="J21">SMALL(IF(#REF!=G21,$Z$3:$Z$302),3)</f>
        <v>#REF!</v>
      </c>
      <c r="K21" t="e">
        <f t="shared" si="0"/>
        <v>#REF!</v>
      </c>
      <c r="L21" t="e">
        <f t="shared" si="1"/>
        <v>#REF!</v>
      </c>
      <c r="M21" t="e">
        <f t="shared" si="1"/>
        <v>#REF!</v>
      </c>
      <c r="N21" t="e">
        <f t="shared" si="6"/>
        <v>#REF!</v>
      </c>
      <c r="O21" t="e">
        <f t="shared" si="7"/>
        <v>#REF!</v>
      </c>
      <c r="P21" t="e">
        <f t="shared" si="8"/>
        <v>#REF!</v>
      </c>
      <c r="Q21" t="e">
        <f t="shared" si="9"/>
        <v>#REF!</v>
      </c>
      <c r="R21" t="e">
        <f t="shared" si="10"/>
        <v>#REF!</v>
      </c>
      <c r="S21" s="13" t="e">
        <f t="shared" si="11"/>
        <v>#REF!</v>
      </c>
      <c r="T21" s="13" t="e">
        <f t="shared" si="12"/>
        <v>#REF!</v>
      </c>
      <c r="U21" s="13" t="e">
        <f t="shared" si="13"/>
        <v>#REF!</v>
      </c>
      <c r="V21" t="e">
        <f t="shared" si="14"/>
        <v>#REF!</v>
      </c>
      <c r="W21" t="e">
        <f t="shared" si="15"/>
        <v>#REF!</v>
      </c>
      <c r="X21" t="e">
        <f t="shared" si="16"/>
        <v>#REF!</v>
      </c>
      <c r="Z21" s="8" t="e">
        <f>IF(#REF!&lt;0,999,IF(ISERROR(#REF!+ROW()/1000),999,#REF!+ROW()/10000))</f>
        <v>#REF!</v>
      </c>
      <c r="AB21" t="e">
        <f>+#REF!&amp;"-"&amp;Z21</f>
        <v>#REF!</v>
      </c>
      <c r="AC21" t="e">
        <f>+#REF!</f>
        <v>#REF!</v>
      </c>
    </row>
    <row r="22" spans="1:29" x14ac:dyDescent="0.25">
      <c r="A22">
        <v>20</v>
      </c>
      <c r="B22" t="e">
        <f>+IF(#REF!="","",#REF!)</f>
        <v>#REF!</v>
      </c>
      <c r="C22" t="e">
        <f t="shared" si="2"/>
        <v>#REF!</v>
      </c>
      <c r="D22" t="e">
        <f>IF(C22="",999,IF(ISERROR(MATCH(C22,$C$2:C21,0)),C22,999))</f>
        <v>#REF!</v>
      </c>
      <c r="E22" t="e">
        <f t="shared" si="3"/>
        <v>#REF!</v>
      </c>
      <c r="F22" t="e">
        <f t="shared" si="4"/>
        <v>#REF!</v>
      </c>
      <c r="G22" t="e">
        <f t="shared" si="5"/>
        <v>#REF!</v>
      </c>
      <c r="H22" t="e">
        <f t="array" ref="H22">SMALL(IF(#REF!=G22,$Z$3:$Z$303),1)</f>
        <v>#REF!</v>
      </c>
      <c r="I22" t="e">
        <f t="array" ref="I22">SMALL(IF(#REF!=G22,$Z$3:$Z$302),2)</f>
        <v>#REF!</v>
      </c>
      <c r="J22" t="e">
        <f t="array" ref="J22">SMALL(IF(#REF!=G22,$Z$3:$Z$302),3)</f>
        <v>#REF!</v>
      </c>
      <c r="K22" t="e">
        <f t="shared" si="0"/>
        <v>#REF!</v>
      </c>
      <c r="L22" t="e">
        <f t="shared" si="1"/>
        <v>#REF!</v>
      </c>
      <c r="M22" t="e">
        <f t="shared" si="1"/>
        <v>#REF!</v>
      </c>
      <c r="N22" t="e">
        <f t="shared" si="6"/>
        <v>#REF!</v>
      </c>
      <c r="O22" t="e">
        <f t="shared" si="7"/>
        <v>#REF!</v>
      </c>
      <c r="P22" t="e">
        <f t="shared" si="8"/>
        <v>#REF!</v>
      </c>
      <c r="Q22" t="e">
        <f t="shared" si="9"/>
        <v>#REF!</v>
      </c>
      <c r="R22" t="e">
        <f t="shared" si="10"/>
        <v>#REF!</v>
      </c>
      <c r="S22" s="13" t="e">
        <f t="shared" si="11"/>
        <v>#REF!</v>
      </c>
      <c r="T22" s="13" t="e">
        <f t="shared" si="12"/>
        <v>#REF!</v>
      </c>
      <c r="U22" s="13" t="e">
        <f t="shared" si="13"/>
        <v>#REF!</v>
      </c>
      <c r="V22" t="e">
        <f t="shared" si="14"/>
        <v>#REF!</v>
      </c>
      <c r="W22" t="e">
        <f t="shared" si="15"/>
        <v>#REF!</v>
      </c>
      <c r="X22" t="e">
        <f t="shared" si="16"/>
        <v>#REF!</v>
      </c>
      <c r="Z22" s="8" t="e">
        <f>IF(#REF!&lt;0,999,IF(ISERROR(#REF!+ROW()/1000),999,#REF!+ROW()/10000))</f>
        <v>#REF!</v>
      </c>
      <c r="AB22" t="e">
        <f>+#REF!&amp;"-"&amp;Z22</f>
        <v>#REF!</v>
      </c>
      <c r="AC22" t="e">
        <f>+#REF!</f>
        <v>#REF!</v>
      </c>
    </row>
    <row r="23" spans="1:29" x14ac:dyDescent="0.25">
      <c r="A23">
        <v>21</v>
      </c>
      <c r="B23" t="e">
        <f>+IF(#REF!="","",#REF!)</f>
        <v>#REF!</v>
      </c>
      <c r="C23" t="e">
        <f t="shared" si="2"/>
        <v>#REF!</v>
      </c>
      <c r="D23" t="e">
        <f>IF(C23="",999,IF(ISERROR(MATCH(C23,$C$2:C22,0)),C23,999))</f>
        <v>#REF!</v>
      </c>
      <c r="E23" t="e">
        <f t="shared" si="3"/>
        <v>#REF!</v>
      </c>
      <c r="F23" t="e">
        <f t="shared" si="4"/>
        <v>#REF!</v>
      </c>
      <c r="G23" t="e">
        <f t="shared" si="5"/>
        <v>#REF!</v>
      </c>
      <c r="H23" t="e">
        <f t="array" ref="H23">SMALL(IF(#REF!=G23,$Z$3:$Z$303),1)</f>
        <v>#REF!</v>
      </c>
      <c r="I23" t="e">
        <f t="array" ref="I23">SMALL(IF(#REF!=G23,$Z$3:$Z$302),2)</f>
        <v>#REF!</v>
      </c>
      <c r="J23" t="e">
        <f t="array" ref="J23">SMALL(IF(#REF!=G23,$Z$3:$Z$302),3)</f>
        <v>#REF!</v>
      </c>
      <c r="K23" t="e">
        <f t="shared" si="0"/>
        <v>#REF!</v>
      </c>
      <c r="L23" t="e">
        <f t="shared" ref="L23:M86" si="17">IF(K23="","",IF(ISERROR(I23),180,I23))</f>
        <v>#REF!</v>
      </c>
      <c r="M23" t="e">
        <f t="shared" si="17"/>
        <v>#REF!</v>
      </c>
      <c r="N23" t="e">
        <f t="shared" si="6"/>
        <v>#REF!</v>
      </c>
      <c r="O23" t="e">
        <f t="shared" si="7"/>
        <v>#REF!</v>
      </c>
      <c r="P23" t="e">
        <f t="shared" si="8"/>
        <v>#REF!</v>
      </c>
      <c r="Q23" t="e">
        <f t="shared" si="9"/>
        <v>#REF!</v>
      </c>
      <c r="R23" t="e">
        <f t="shared" si="10"/>
        <v>#REF!</v>
      </c>
      <c r="S23" s="13" t="e">
        <f t="shared" si="11"/>
        <v>#REF!</v>
      </c>
      <c r="T23" s="13" t="e">
        <f t="shared" si="12"/>
        <v>#REF!</v>
      </c>
      <c r="U23" s="13" t="e">
        <f t="shared" si="13"/>
        <v>#REF!</v>
      </c>
      <c r="V23" t="e">
        <f t="shared" si="14"/>
        <v>#REF!</v>
      </c>
      <c r="W23" t="e">
        <f t="shared" si="15"/>
        <v>#REF!</v>
      </c>
      <c r="X23" t="e">
        <f t="shared" si="16"/>
        <v>#REF!</v>
      </c>
      <c r="Z23" s="8" t="e">
        <f>IF(#REF!&lt;0,999,IF(ISERROR(#REF!+ROW()/1000),999,#REF!+ROW()/10000))</f>
        <v>#REF!</v>
      </c>
      <c r="AB23" t="e">
        <f>+#REF!&amp;"-"&amp;Z23</f>
        <v>#REF!</v>
      </c>
      <c r="AC23" t="e">
        <f>+#REF!</f>
        <v>#REF!</v>
      </c>
    </row>
    <row r="24" spans="1:29" x14ac:dyDescent="0.25">
      <c r="A24">
        <v>22</v>
      </c>
      <c r="B24" t="e">
        <f>+IF(#REF!="","",#REF!)</f>
        <v>#REF!</v>
      </c>
      <c r="C24" t="e">
        <f t="shared" si="2"/>
        <v>#REF!</v>
      </c>
      <c r="D24" t="e">
        <f>IF(C24="",999,IF(ISERROR(MATCH(C24,$C$2:C23,0)),C24,999))</f>
        <v>#REF!</v>
      </c>
      <c r="E24" t="e">
        <f t="shared" si="3"/>
        <v>#REF!</v>
      </c>
      <c r="F24" t="e">
        <f t="shared" si="4"/>
        <v>#REF!</v>
      </c>
      <c r="G24" t="e">
        <f t="shared" si="5"/>
        <v>#REF!</v>
      </c>
      <c r="H24" t="e">
        <f t="array" ref="H24">SMALL(IF(#REF!=G24,$Z$3:$Z$303),1)</f>
        <v>#REF!</v>
      </c>
      <c r="I24" t="e">
        <f t="array" ref="I24">SMALL(IF(#REF!=G24,$Z$3:$Z$302),2)</f>
        <v>#REF!</v>
      </c>
      <c r="J24" t="e">
        <f t="array" ref="J24">SMALL(IF(#REF!=G24,$Z$3:$Z$302),3)</f>
        <v>#REF!</v>
      </c>
      <c r="K24" t="e">
        <f t="shared" si="0"/>
        <v>#REF!</v>
      </c>
      <c r="L24" t="e">
        <f t="shared" si="17"/>
        <v>#REF!</v>
      </c>
      <c r="M24" t="e">
        <f t="shared" si="17"/>
        <v>#REF!</v>
      </c>
      <c r="N24" t="e">
        <f t="shared" si="6"/>
        <v>#REF!</v>
      </c>
      <c r="O24" t="e">
        <f t="shared" si="7"/>
        <v>#REF!</v>
      </c>
      <c r="P24" t="e">
        <f t="shared" si="8"/>
        <v>#REF!</v>
      </c>
      <c r="Q24" t="e">
        <f t="shared" si="9"/>
        <v>#REF!</v>
      </c>
      <c r="R24" t="e">
        <f t="shared" si="10"/>
        <v>#REF!</v>
      </c>
      <c r="S24" s="13" t="e">
        <f t="shared" si="11"/>
        <v>#REF!</v>
      </c>
      <c r="T24" s="13" t="e">
        <f t="shared" si="12"/>
        <v>#REF!</v>
      </c>
      <c r="U24" s="13" t="e">
        <f t="shared" si="13"/>
        <v>#REF!</v>
      </c>
      <c r="V24" t="e">
        <f t="shared" si="14"/>
        <v>#REF!</v>
      </c>
      <c r="W24" t="e">
        <f t="shared" si="15"/>
        <v>#REF!</v>
      </c>
      <c r="X24" t="e">
        <f t="shared" si="16"/>
        <v>#REF!</v>
      </c>
      <c r="Z24" s="8" t="e">
        <f>IF(#REF!&lt;0,999,IF(ISERROR(#REF!+ROW()/1000),999,#REF!+ROW()/10000))</f>
        <v>#REF!</v>
      </c>
      <c r="AB24" t="e">
        <f>+#REF!&amp;"-"&amp;Z24</f>
        <v>#REF!</v>
      </c>
      <c r="AC24" t="e">
        <f>+#REF!</f>
        <v>#REF!</v>
      </c>
    </row>
    <row r="25" spans="1:29" x14ac:dyDescent="0.25">
      <c r="A25">
        <v>23</v>
      </c>
      <c r="B25" t="e">
        <f>+IF(#REF!="","",#REF!)</f>
        <v>#REF!</v>
      </c>
      <c r="C25" t="e">
        <f t="shared" si="2"/>
        <v>#REF!</v>
      </c>
      <c r="D25" t="e">
        <f>IF(C25="",999,IF(ISERROR(MATCH(C25,$C$2:C24,0)),C25,999))</f>
        <v>#REF!</v>
      </c>
      <c r="E25" t="e">
        <f t="shared" si="3"/>
        <v>#REF!</v>
      </c>
      <c r="F25" t="e">
        <f t="shared" si="4"/>
        <v>#REF!</v>
      </c>
      <c r="G25" t="e">
        <f t="shared" si="5"/>
        <v>#REF!</v>
      </c>
      <c r="H25" t="e">
        <f t="array" ref="H25">SMALL(IF(#REF!=G25,$Z$3:$Z$303),1)</f>
        <v>#REF!</v>
      </c>
      <c r="I25" t="e">
        <f t="array" ref="I25">SMALL(IF(#REF!=G25,$Z$3:$Z$302),2)</f>
        <v>#REF!</v>
      </c>
      <c r="J25" t="e">
        <f t="array" ref="J25">SMALL(IF(#REF!=G25,$Z$3:$Z$302),3)</f>
        <v>#REF!</v>
      </c>
      <c r="K25" t="e">
        <f t="shared" si="0"/>
        <v>#REF!</v>
      </c>
      <c r="L25" t="e">
        <f t="shared" si="17"/>
        <v>#REF!</v>
      </c>
      <c r="M25" t="e">
        <f t="shared" si="17"/>
        <v>#REF!</v>
      </c>
      <c r="N25" t="e">
        <f t="shared" si="6"/>
        <v>#REF!</v>
      </c>
      <c r="O25" t="e">
        <f t="shared" si="7"/>
        <v>#REF!</v>
      </c>
      <c r="P25" t="e">
        <f t="shared" si="8"/>
        <v>#REF!</v>
      </c>
      <c r="Q25" t="e">
        <f t="shared" si="9"/>
        <v>#REF!</v>
      </c>
      <c r="R25" t="e">
        <f t="shared" si="10"/>
        <v>#REF!</v>
      </c>
      <c r="S25" s="13" t="e">
        <f t="shared" si="11"/>
        <v>#REF!</v>
      </c>
      <c r="T25" s="13" t="e">
        <f t="shared" si="12"/>
        <v>#REF!</v>
      </c>
      <c r="U25" s="13" t="e">
        <f t="shared" si="13"/>
        <v>#REF!</v>
      </c>
      <c r="V25" t="e">
        <f t="shared" si="14"/>
        <v>#REF!</v>
      </c>
      <c r="W25" t="e">
        <f t="shared" si="15"/>
        <v>#REF!</v>
      </c>
      <c r="X25" t="e">
        <f t="shared" si="16"/>
        <v>#REF!</v>
      </c>
      <c r="Z25" s="8" t="e">
        <f>IF(#REF!&lt;0,999,IF(ISERROR(#REF!+ROW()/1000),999,#REF!+ROW()/10000))</f>
        <v>#REF!</v>
      </c>
      <c r="AB25" t="e">
        <f>+#REF!&amp;"-"&amp;Z25</f>
        <v>#REF!</v>
      </c>
      <c r="AC25" t="e">
        <f>+#REF!</f>
        <v>#REF!</v>
      </c>
    </row>
    <row r="26" spans="1:29" x14ac:dyDescent="0.25">
      <c r="A26">
        <v>24</v>
      </c>
      <c r="B26" t="e">
        <f>+IF(#REF!="","",#REF!)</f>
        <v>#REF!</v>
      </c>
      <c r="C26" t="e">
        <f t="shared" si="2"/>
        <v>#REF!</v>
      </c>
      <c r="D26" t="e">
        <f>IF(C26="",999,IF(ISERROR(MATCH(C26,$C$2:C25,0)),C26,999))</f>
        <v>#REF!</v>
      </c>
      <c r="E26" t="e">
        <f t="shared" si="3"/>
        <v>#REF!</v>
      </c>
      <c r="F26" t="e">
        <f t="shared" si="4"/>
        <v>#REF!</v>
      </c>
      <c r="G26" t="e">
        <f t="shared" si="5"/>
        <v>#REF!</v>
      </c>
      <c r="H26" t="e">
        <f t="array" ref="H26">SMALL(IF(#REF!=G26,$Z$3:$Z$303),1)</f>
        <v>#REF!</v>
      </c>
      <c r="I26" t="e">
        <f t="array" ref="I26">SMALL(IF(#REF!=G26,$Z$3:$Z$302),2)</f>
        <v>#REF!</v>
      </c>
      <c r="J26" t="e">
        <f t="array" ref="J26">SMALL(IF(#REF!=G26,$Z$3:$Z$302),3)</f>
        <v>#REF!</v>
      </c>
      <c r="K26" t="e">
        <f t="shared" si="0"/>
        <v>#REF!</v>
      </c>
      <c r="L26" t="e">
        <f t="shared" si="17"/>
        <v>#REF!</v>
      </c>
      <c r="M26" t="e">
        <f t="shared" si="17"/>
        <v>#REF!</v>
      </c>
      <c r="N26" t="e">
        <f t="shared" si="6"/>
        <v>#REF!</v>
      </c>
      <c r="O26" t="e">
        <f t="shared" si="7"/>
        <v>#REF!</v>
      </c>
      <c r="P26" t="e">
        <f t="shared" si="8"/>
        <v>#REF!</v>
      </c>
      <c r="Q26" t="e">
        <f t="shared" si="9"/>
        <v>#REF!</v>
      </c>
      <c r="R26" t="e">
        <f t="shared" si="10"/>
        <v>#REF!</v>
      </c>
      <c r="S26" s="13" t="e">
        <f t="shared" si="11"/>
        <v>#REF!</v>
      </c>
      <c r="T26" s="13" t="e">
        <f t="shared" si="12"/>
        <v>#REF!</v>
      </c>
      <c r="U26" s="13" t="e">
        <f t="shared" si="13"/>
        <v>#REF!</v>
      </c>
      <c r="V26" t="e">
        <f t="shared" si="14"/>
        <v>#REF!</v>
      </c>
      <c r="W26" t="e">
        <f t="shared" si="15"/>
        <v>#REF!</v>
      </c>
      <c r="X26" t="e">
        <f t="shared" si="16"/>
        <v>#REF!</v>
      </c>
      <c r="Z26" s="8" t="e">
        <f>IF(#REF!&lt;0,999,IF(ISERROR(#REF!+ROW()/1000),999,#REF!+ROW()/10000))</f>
        <v>#REF!</v>
      </c>
      <c r="AB26" t="e">
        <f>+#REF!&amp;"-"&amp;Z26</f>
        <v>#REF!</v>
      </c>
      <c r="AC26" t="e">
        <f>+#REF!</f>
        <v>#REF!</v>
      </c>
    </row>
    <row r="27" spans="1:29" x14ac:dyDescent="0.25">
      <c r="A27">
        <v>25</v>
      </c>
      <c r="B27" t="e">
        <f>+IF(#REF!="","",#REF!)</f>
        <v>#REF!</v>
      </c>
      <c r="C27" t="e">
        <f t="shared" si="2"/>
        <v>#REF!</v>
      </c>
      <c r="D27" t="e">
        <f>IF(C27="",999,IF(ISERROR(MATCH(C27,$C$2:C26,0)),C27,999))</f>
        <v>#REF!</v>
      </c>
      <c r="E27" t="e">
        <f t="shared" si="3"/>
        <v>#REF!</v>
      </c>
      <c r="F27" t="e">
        <f t="shared" si="4"/>
        <v>#REF!</v>
      </c>
      <c r="G27" t="e">
        <f t="shared" si="5"/>
        <v>#REF!</v>
      </c>
      <c r="H27" t="e">
        <f t="array" ref="H27">SMALL(IF(#REF!=G27,$Z$3:$Z$303),1)</f>
        <v>#REF!</v>
      </c>
      <c r="I27" t="e">
        <f t="array" ref="I27">SMALL(IF(#REF!=G27,$Z$3:$Z$302),2)</f>
        <v>#REF!</v>
      </c>
      <c r="J27" t="e">
        <f t="array" ref="J27">SMALL(IF(#REF!=G27,$Z$3:$Z$302),3)</f>
        <v>#REF!</v>
      </c>
      <c r="K27" t="e">
        <f t="shared" si="0"/>
        <v>#REF!</v>
      </c>
      <c r="L27" t="e">
        <f t="shared" si="17"/>
        <v>#REF!</v>
      </c>
      <c r="M27" t="e">
        <f t="shared" si="17"/>
        <v>#REF!</v>
      </c>
      <c r="N27" t="e">
        <f t="shared" si="6"/>
        <v>#REF!</v>
      </c>
      <c r="O27" t="e">
        <f t="shared" si="7"/>
        <v>#REF!</v>
      </c>
      <c r="P27" t="e">
        <f t="shared" si="8"/>
        <v>#REF!</v>
      </c>
      <c r="Q27" t="e">
        <f t="shared" si="9"/>
        <v>#REF!</v>
      </c>
      <c r="R27" t="e">
        <f t="shared" si="10"/>
        <v>#REF!</v>
      </c>
      <c r="S27" s="13" t="e">
        <f t="shared" si="11"/>
        <v>#REF!</v>
      </c>
      <c r="T27" s="13" t="e">
        <f t="shared" si="12"/>
        <v>#REF!</v>
      </c>
      <c r="U27" s="13" t="e">
        <f t="shared" si="13"/>
        <v>#REF!</v>
      </c>
      <c r="V27" t="e">
        <f t="shared" si="14"/>
        <v>#REF!</v>
      </c>
      <c r="W27" t="e">
        <f t="shared" si="15"/>
        <v>#REF!</v>
      </c>
      <c r="X27" t="e">
        <f t="shared" si="16"/>
        <v>#REF!</v>
      </c>
      <c r="Z27" s="8" t="e">
        <f>IF(#REF!&lt;0,999,IF(ISERROR(#REF!+ROW()/1000),999,#REF!+ROW()/10000))</f>
        <v>#REF!</v>
      </c>
      <c r="AB27" t="e">
        <f>+#REF!&amp;"-"&amp;Z27</f>
        <v>#REF!</v>
      </c>
      <c r="AC27" t="e">
        <f>+#REF!</f>
        <v>#REF!</v>
      </c>
    </row>
    <row r="28" spans="1:29" x14ac:dyDescent="0.25">
      <c r="A28">
        <v>26</v>
      </c>
      <c r="B28" t="e">
        <f>+IF(#REF!="","",#REF!)</f>
        <v>#REF!</v>
      </c>
      <c r="C28" t="e">
        <f t="shared" si="2"/>
        <v>#REF!</v>
      </c>
      <c r="D28" t="e">
        <f>IF(C28="",999,IF(ISERROR(MATCH(C28,$C$2:C27,0)),C28,999))</f>
        <v>#REF!</v>
      </c>
      <c r="E28" t="e">
        <f t="shared" si="3"/>
        <v>#REF!</v>
      </c>
      <c r="F28" t="e">
        <f t="shared" si="4"/>
        <v>#REF!</v>
      </c>
      <c r="G28" t="e">
        <f t="shared" si="5"/>
        <v>#REF!</v>
      </c>
      <c r="H28" t="e">
        <f t="array" ref="H28">SMALL(IF(#REF!=G28,$Z$3:$Z$303),1)</f>
        <v>#REF!</v>
      </c>
      <c r="I28" t="e">
        <f t="array" ref="I28">SMALL(IF(#REF!=G28,$Z$3:$Z$302),2)</f>
        <v>#REF!</v>
      </c>
      <c r="J28" t="e">
        <f t="array" ref="J28">SMALL(IF(#REF!=G28,$Z$3:$Z$302),3)</f>
        <v>#REF!</v>
      </c>
      <c r="K28" t="e">
        <f t="shared" si="0"/>
        <v>#REF!</v>
      </c>
      <c r="L28" t="e">
        <f t="shared" si="17"/>
        <v>#REF!</v>
      </c>
      <c r="M28" t="e">
        <f t="shared" si="17"/>
        <v>#REF!</v>
      </c>
      <c r="N28" t="e">
        <f t="shared" si="6"/>
        <v>#REF!</v>
      </c>
      <c r="O28" t="e">
        <f t="shared" si="7"/>
        <v>#REF!</v>
      </c>
      <c r="P28" t="e">
        <f t="shared" si="8"/>
        <v>#REF!</v>
      </c>
      <c r="Q28" t="e">
        <f t="shared" si="9"/>
        <v>#REF!</v>
      </c>
      <c r="R28" t="e">
        <f t="shared" si="10"/>
        <v>#REF!</v>
      </c>
      <c r="S28" s="13" t="e">
        <f t="shared" si="11"/>
        <v>#REF!</v>
      </c>
      <c r="T28" s="13" t="e">
        <f t="shared" si="12"/>
        <v>#REF!</v>
      </c>
      <c r="U28" s="13" t="e">
        <f t="shared" si="13"/>
        <v>#REF!</v>
      </c>
      <c r="V28" t="e">
        <f t="shared" si="14"/>
        <v>#REF!</v>
      </c>
      <c r="W28" t="e">
        <f t="shared" si="15"/>
        <v>#REF!</v>
      </c>
      <c r="X28" t="e">
        <f t="shared" si="16"/>
        <v>#REF!</v>
      </c>
      <c r="Z28" s="8" t="e">
        <f>IF(#REF!&lt;0,999,IF(ISERROR(#REF!+ROW()/1000),999,#REF!+ROW()/10000))</f>
        <v>#REF!</v>
      </c>
      <c r="AB28" t="e">
        <f>+#REF!&amp;"-"&amp;Z28</f>
        <v>#REF!</v>
      </c>
      <c r="AC28" t="e">
        <f>+#REF!</f>
        <v>#REF!</v>
      </c>
    </row>
    <row r="29" spans="1:29" x14ac:dyDescent="0.25">
      <c r="A29">
        <v>27</v>
      </c>
      <c r="B29" t="e">
        <f>+IF(#REF!="","",#REF!)</f>
        <v>#REF!</v>
      </c>
      <c r="C29" t="e">
        <f t="shared" si="2"/>
        <v>#REF!</v>
      </c>
      <c r="D29" t="e">
        <f>IF(C29="",999,IF(ISERROR(MATCH(C29,$C$2:C28,0)),C29,999))</f>
        <v>#REF!</v>
      </c>
      <c r="E29" t="e">
        <f t="shared" si="3"/>
        <v>#REF!</v>
      </c>
      <c r="F29" t="e">
        <f t="shared" si="4"/>
        <v>#REF!</v>
      </c>
      <c r="G29" t="e">
        <f t="shared" si="5"/>
        <v>#REF!</v>
      </c>
      <c r="H29" t="e">
        <f t="array" ref="H29">SMALL(IF(#REF!=G29,$Z$3:$Z$303),1)</f>
        <v>#REF!</v>
      </c>
      <c r="I29" t="e">
        <f t="array" ref="I29">SMALL(IF(#REF!=G29,$Z$3:$Z$302),2)</f>
        <v>#REF!</v>
      </c>
      <c r="J29" t="e">
        <f t="array" ref="J29">SMALL(IF(#REF!=G29,$Z$3:$Z$302),3)</f>
        <v>#REF!</v>
      </c>
      <c r="K29" t="e">
        <f t="shared" si="0"/>
        <v>#REF!</v>
      </c>
      <c r="L29" t="e">
        <f t="shared" si="17"/>
        <v>#REF!</v>
      </c>
      <c r="M29" t="e">
        <f t="shared" si="17"/>
        <v>#REF!</v>
      </c>
      <c r="N29" t="e">
        <f t="shared" si="6"/>
        <v>#REF!</v>
      </c>
      <c r="O29" t="e">
        <f t="shared" si="7"/>
        <v>#REF!</v>
      </c>
      <c r="P29" t="e">
        <f t="shared" si="8"/>
        <v>#REF!</v>
      </c>
      <c r="Q29" t="e">
        <f t="shared" si="9"/>
        <v>#REF!</v>
      </c>
      <c r="R29" t="e">
        <f t="shared" si="10"/>
        <v>#REF!</v>
      </c>
      <c r="S29" s="13" t="e">
        <f t="shared" si="11"/>
        <v>#REF!</v>
      </c>
      <c r="T29" s="13" t="e">
        <f t="shared" si="12"/>
        <v>#REF!</v>
      </c>
      <c r="U29" s="13" t="e">
        <f t="shared" si="13"/>
        <v>#REF!</v>
      </c>
      <c r="V29" t="e">
        <f t="shared" si="14"/>
        <v>#REF!</v>
      </c>
      <c r="W29" t="e">
        <f t="shared" si="15"/>
        <v>#REF!</v>
      </c>
      <c r="X29" t="e">
        <f t="shared" si="16"/>
        <v>#REF!</v>
      </c>
      <c r="Z29" s="8" t="e">
        <f>IF(#REF!&lt;0,999,IF(ISERROR(#REF!+ROW()/1000),999,#REF!+ROW()/10000))</f>
        <v>#REF!</v>
      </c>
      <c r="AB29" t="e">
        <f>+#REF!&amp;"-"&amp;Z29</f>
        <v>#REF!</v>
      </c>
      <c r="AC29" t="e">
        <f>+#REF!</f>
        <v>#REF!</v>
      </c>
    </row>
    <row r="30" spans="1:29" x14ac:dyDescent="0.25">
      <c r="A30">
        <v>28</v>
      </c>
      <c r="B30" t="e">
        <f>+IF(#REF!="","",#REF!)</f>
        <v>#REF!</v>
      </c>
      <c r="C30" t="e">
        <f t="shared" si="2"/>
        <v>#REF!</v>
      </c>
      <c r="D30" t="e">
        <f>IF(C30="",999,IF(ISERROR(MATCH(C30,$C$2:C29,0)),C30,999))</f>
        <v>#REF!</v>
      </c>
      <c r="E30" t="e">
        <f t="shared" si="3"/>
        <v>#REF!</v>
      </c>
      <c r="F30" t="e">
        <f t="shared" si="4"/>
        <v>#REF!</v>
      </c>
      <c r="G30" t="e">
        <f t="shared" si="5"/>
        <v>#REF!</v>
      </c>
      <c r="H30" t="e">
        <f t="array" ref="H30">SMALL(IF(#REF!=G30,$Z$3:$Z$303),1)</f>
        <v>#REF!</v>
      </c>
      <c r="I30" t="e">
        <f t="array" ref="I30">SMALL(IF(#REF!=G30,$Z$3:$Z$302),2)</f>
        <v>#REF!</v>
      </c>
      <c r="J30" t="e">
        <f t="array" ref="J30">SMALL(IF(#REF!=G30,$Z$3:$Z$302),3)</f>
        <v>#REF!</v>
      </c>
      <c r="K30" t="e">
        <f t="shared" si="0"/>
        <v>#REF!</v>
      </c>
      <c r="L30" t="e">
        <f t="shared" si="17"/>
        <v>#REF!</v>
      </c>
      <c r="M30" t="e">
        <f t="shared" si="17"/>
        <v>#REF!</v>
      </c>
      <c r="N30" t="e">
        <f t="shared" si="6"/>
        <v>#REF!</v>
      </c>
      <c r="O30" t="e">
        <f t="shared" si="7"/>
        <v>#REF!</v>
      </c>
      <c r="P30" t="e">
        <f t="shared" si="8"/>
        <v>#REF!</v>
      </c>
      <c r="Q30" t="e">
        <f t="shared" si="9"/>
        <v>#REF!</v>
      </c>
      <c r="R30" t="e">
        <f t="shared" si="10"/>
        <v>#REF!</v>
      </c>
      <c r="S30" s="13" t="e">
        <f t="shared" si="11"/>
        <v>#REF!</v>
      </c>
      <c r="T30" s="13" t="e">
        <f t="shared" si="12"/>
        <v>#REF!</v>
      </c>
      <c r="U30" s="13" t="e">
        <f t="shared" si="13"/>
        <v>#REF!</v>
      </c>
      <c r="V30" t="e">
        <f t="shared" si="14"/>
        <v>#REF!</v>
      </c>
      <c r="W30" t="e">
        <f t="shared" si="15"/>
        <v>#REF!</v>
      </c>
      <c r="X30" t="e">
        <f t="shared" si="16"/>
        <v>#REF!</v>
      </c>
      <c r="Z30" s="8" t="e">
        <f>IF(#REF!&lt;0,999,IF(ISERROR(#REF!+ROW()/1000),999,#REF!+ROW()/10000))</f>
        <v>#REF!</v>
      </c>
      <c r="AB30" t="e">
        <f>+#REF!&amp;"-"&amp;Z30</f>
        <v>#REF!</v>
      </c>
      <c r="AC30" t="e">
        <f>+#REF!</f>
        <v>#REF!</v>
      </c>
    </row>
    <row r="31" spans="1:29" x14ac:dyDescent="0.25">
      <c r="A31">
        <v>29</v>
      </c>
      <c r="B31" t="e">
        <f>+IF(#REF!="","",#REF!)</f>
        <v>#REF!</v>
      </c>
      <c r="C31" t="e">
        <f t="shared" si="2"/>
        <v>#REF!</v>
      </c>
      <c r="D31" t="e">
        <f>IF(C31="",999,IF(ISERROR(MATCH(C31,$C$2:C30,0)),C31,999))</f>
        <v>#REF!</v>
      </c>
      <c r="E31" t="e">
        <f t="shared" si="3"/>
        <v>#REF!</v>
      </c>
      <c r="F31" t="e">
        <f t="shared" si="4"/>
        <v>#REF!</v>
      </c>
      <c r="G31" t="e">
        <f t="shared" si="5"/>
        <v>#REF!</v>
      </c>
      <c r="H31" t="e">
        <f t="array" ref="H31">SMALL(IF(#REF!=G31,$Z$3:$Z$303),1)</f>
        <v>#REF!</v>
      </c>
      <c r="I31" t="e">
        <f t="array" ref="I31">SMALL(IF(#REF!=G31,$Z$3:$Z$302),2)</f>
        <v>#REF!</v>
      </c>
      <c r="J31" t="e">
        <f t="array" ref="J31">SMALL(IF(#REF!=G31,$Z$3:$Z$302),3)</f>
        <v>#REF!</v>
      </c>
      <c r="K31" t="e">
        <f t="shared" si="0"/>
        <v>#REF!</v>
      </c>
      <c r="L31" t="e">
        <f t="shared" si="17"/>
        <v>#REF!</v>
      </c>
      <c r="M31" t="e">
        <f t="shared" si="17"/>
        <v>#REF!</v>
      </c>
      <c r="N31" t="e">
        <f t="shared" si="6"/>
        <v>#REF!</v>
      </c>
      <c r="O31" t="e">
        <f t="shared" si="7"/>
        <v>#REF!</v>
      </c>
      <c r="P31" t="e">
        <f t="shared" si="8"/>
        <v>#REF!</v>
      </c>
      <c r="Q31" t="e">
        <f t="shared" si="9"/>
        <v>#REF!</v>
      </c>
      <c r="R31" t="e">
        <f t="shared" si="10"/>
        <v>#REF!</v>
      </c>
      <c r="S31" s="13" t="e">
        <f t="shared" si="11"/>
        <v>#REF!</v>
      </c>
      <c r="T31" s="13" t="e">
        <f t="shared" si="12"/>
        <v>#REF!</v>
      </c>
      <c r="U31" s="13" t="e">
        <f t="shared" si="13"/>
        <v>#REF!</v>
      </c>
      <c r="V31" t="e">
        <f t="shared" si="14"/>
        <v>#REF!</v>
      </c>
      <c r="W31" t="e">
        <f t="shared" si="15"/>
        <v>#REF!</v>
      </c>
      <c r="X31" t="e">
        <f t="shared" si="16"/>
        <v>#REF!</v>
      </c>
      <c r="Z31" s="8" t="e">
        <f>IF(#REF!&lt;0,999,IF(ISERROR(#REF!+ROW()/1000),999,#REF!+ROW()/10000))</f>
        <v>#REF!</v>
      </c>
      <c r="AB31" t="e">
        <f>+#REF!&amp;"-"&amp;Z31</f>
        <v>#REF!</v>
      </c>
      <c r="AC31" t="e">
        <f>+#REF!</f>
        <v>#REF!</v>
      </c>
    </row>
    <row r="32" spans="1:29" x14ac:dyDescent="0.25">
      <c r="A32">
        <v>30</v>
      </c>
      <c r="B32" t="e">
        <f>+IF(#REF!="","",#REF!)</f>
        <v>#REF!</v>
      </c>
      <c r="C32" t="e">
        <f t="shared" si="2"/>
        <v>#REF!</v>
      </c>
      <c r="D32" t="e">
        <f>IF(C32="",999,IF(ISERROR(MATCH(C32,$C$2:C31,0)),C32,999))</f>
        <v>#REF!</v>
      </c>
      <c r="E32" t="e">
        <f t="shared" si="3"/>
        <v>#REF!</v>
      </c>
      <c r="F32" t="e">
        <f t="shared" si="4"/>
        <v>#REF!</v>
      </c>
      <c r="G32" t="e">
        <f t="shared" si="5"/>
        <v>#REF!</v>
      </c>
      <c r="H32" t="e">
        <f t="array" ref="H32">SMALL(IF(#REF!=G32,$Z$3:$Z$303),1)</f>
        <v>#REF!</v>
      </c>
      <c r="I32" t="e">
        <f t="array" ref="I32">SMALL(IF(#REF!=G32,$Z$3:$Z$302),2)</f>
        <v>#REF!</v>
      </c>
      <c r="J32" t="e">
        <f t="array" ref="J32">SMALL(IF(#REF!=G32,$Z$3:$Z$302),3)</f>
        <v>#REF!</v>
      </c>
      <c r="K32" t="e">
        <f t="shared" si="0"/>
        <v>#REF!</v>
      </c>
      <c r="L32" t="e">
        <f t="shared" si="17"/>
        <v>#REF!</v>
      </c>
      <c r="M32" t="e">
        <f t="shared" si="17"/>
        <v>#REF!</v>
      </c>
      <c r="N32" t="e">
        <f t="shared" si="6"/>
        <v>#REF!</v>
      </c>
      <c r="O32" t="e">
        <f t="shared" si="7"/>
        <v>#REF!</v>
      </c>
      <c r="P32" t="e">
        <f t="shared" si="8"/>
        <v>#REF!</v>
      </c>
      <c r="Q32" t="e">
        <f t="shared" si="9"/>
        <v>#REF!</v>
      </c>
      <c r="R32" t="e">
        <f t="shared" si="10"/>
        <v>#REF!</v>
      </c>
      <c r="S32" s="13" t="e">
        <f t="shared" si="11"/>
        <v>#REF!</v>
      </c>
      <c r="T32" s="13" t="e">
        <f t="shared" si="12"/>
        <v>#REF!</v>
      </c>
      <c r="U32" s="13" t="e">
        <f t="shared" si="13"/>
        <v>#REF!</v>
      </c>
      <c r="V32" t="e">
        <f t="shared" si="14"/>
        <v>#REF!</v>
      </c>
      <c r="W32" t="e">
        <f t="shared" si="15"/>
        <v>#REF!</v>
      </c>
      <c r="X32" t="e">
        <f t="shared" si="16"/>
        <v>#REF!</v>
      </c>
      <c r="Z32" s="8" t="e">
        <f>IF(#REF!&lt;0,999,IF(ISERROR(#REF!+ROW()/1000),999,#REF!+ROW()/10000))</f>
        <v>#REF!</v>
      </c>
      <c r="AB32" t="e">
        <f>+#REF!&amp;"-"&amp;Z32</f>
        <v>#REF!</v>
      </c>
      <c r="AC32" t="e">
        <f>+#REF!</f>
        <v>#REF!</v>
      </c>
    </row>
    <row r="33" spans="1:29" x14ac:dyDescent="0.25">
      <c r="A33">
        <v>31</v>
      </c>
      <c r="B33" t="e">
        <f>+IF(#REF!="","",#REF!)</f>
        <v>#REF!</v>
      </c>
      <c r="C33" t="e">
        <f t="shared" si="2"/>
        <v>#REF!</v>
      </c>
      <c r="D33" t="e">
        <f>IF(C33="",999,IF(ISERROR(MATCH(C33,$C$2:C32,0)),C33,999))</f>
        <v>#REF!</v>
      </c>
      <c r="E33" t="e">
        <f t="shared" si="3"/>
        <v>#REF!</v>
      </c>
      <c r="F33" t="e">
        <f t="shared" si="4"/>
        <v>#REF!</v>
      </c>
      <c r="G33" t="e">
        <f t="shared" si="5"/>
        <v>#REF!</v>
      </c>
      <c r="H33" t="e">
        <f t="array" ref="H33">SMALL(IF(#REF!=G33,$Z$3:$Z$303),1)</f>
        <v>#REF!</v>
      </c>
      <c r="I33" t="e">
        <f t="array" ref="I33">SMALL(IF(#REF!=G33,$Z$3:$Z$302),2)</f>
        <v>#REF!</v>
      </c>
      <c r="J33" t="e">
        <f t="array" ref="J33">SMALL(IF(#REF!=G33,$Z$3:$Z$302),3)</f>
        <v>#REF!</v>
      </c>
      <c r="K33" t="e">
        <f t="shared" si="0"/>
        <v>#REF!</v>
      </c>
      <c r="L33" t="e">
        <f t="shared" si="17"/>
        <v>#REF!</v>
      </c>
      <c r="M33" t="e">
        <f t="shared" si="17"/>
        <v>#REF!</v>
      </c>
      <c r="N33" t="e">
        <f t="shared" si="6"/>
        <v>#REF!</v>
      </c>
      <c r="O33" t="e">
        <f t="shared" si="7"/>
        <v>#REF!</v>
      </c>
      <c r="P33" t="e">
        <f t="shared" si="8"/>
        <v>#REF!</v>
      </c>
      <c r="Q33" t="e">
        <f t="shared" si="9"/>
        <v>#REF!</v>
      </c>
      <c r="R33" t="e">
        <f t="shared" si="10"/>
        <v>#REF!</v>
      </c>
      <c r="S33" s="13" t="e">
        <f t="shared" si="11"/>
        <v>#REF!</v>
      </c>
      <c r="T33" s="13" t="e">
        <f t="shared" si="12"/>
        <v>#REF!</v>
      </c>
      <c r="U33" s="13" t="e">
        <f t="shared" si="13"/>
        <v>#REF!</v>
      </c>
      <c r="V33" t="e">
        <f t="shared" si="14"/>
        <v>#REF!</v>
      </c>
      <c r="W33" t="e">
        <f t="shared" si="15"/>
        <v>#REF!</v>
      </c>
      <c r="X33" t="e">
        <f t="shared" si="16"/>
        <v>#REF!</v>
      </c>
      <c r="Z33" s="8" t="e">
        <f>IF(#REF!&lt;0,999,IF(ISERROR(#REF!+ROW()/1000),999,#REF!+ROW()/10000))</f>
        <v>#REF!</v>
      </c>
      <c r="AB33" t="e">
        <f>+#REF!&amp;"-"&amp;Z33</f>
        <v>#REF!</v>
      </c>
      <c r="AC33" t="e">
        <f>+#REF!</f>
        <v>#REF!</v>
      </c>
    </row>
    <row r="34" spans="1:29" x14ac:dyDescent="0.25">
      <c r="A34">
        <v>32</v>
      </c>
      <c r="B34" t="e">
        <f>+IF(#REF!="","",#REF!)</f>
        <v>#REF!</v>
      </c>
      <c r="C34" t="e">
        <f t="shared" si="2"/>
        <v>#REF!</v>
      </c>
      <c r="D34" t="e">
        <f>IF(C34="",999,IF(ISERROR(MATCH(C34,$C$2:C33,0)),C34,999))</f>
        <v>#REF!</v>
      </c>
      <c r="E34" t="e">
        <f t="shared" si="3"/>
        <v>#REF!</v>
      </c>
      <c r="F34" t="e">
        <f t="shared" si="4"/>
        <v>#REF!</v>
      </c>
      <c r="G34" t="e">
        <f t="shared" si="5"/>
        <v>#REF!</v>
      </c>
      <c r="H34" t="e">
        <f t="array" ref="H34">SMALL(IF(#REF!=G34,$Z$3:$Z$303),1)</f>
        <v>#REF!</v>
      </c>
      <c r="I34" t="e">
        <f t="array" ref="I34">SMALL(IF(#REF!=G34,$Z$3:$Z$302),2)</f>
        <v>#REF!</v>
      </c>
      <c r="J34" t="e">
        <f t="array" ref="J34">SMALL(IF(#REF!=G34,$Z$3:$Z$302),3)</f>
        <v>#REF!</v>
      </c>
      <c r="K34" t="e">
        <f t="shared" si="0"/>
        <v>#REF!</v>
      </c>
      <c r="L34" t="e">
        <f t="shared" si="17"/>
        <v>#REF!</v>
      </c>
      <c r="M34" t="e">
        <f t="shared" si="17"/>
        <v>#REF!</v>
      </c>
      <c r="N34" t="e">
        <f t="shared" si="6"/>
        <v>#REF!</v>
      </c>
      <c r="O34" t="e">
        <f t="shared" si="7"/>
        <v>#REF!</v>
      </c>
      <c r="P34" t="e">
        <f t="shared" si="8"/>
        <v>#REF!</v>
      </c>
      <c r="Q34" t="e">
        <f t="shared" si="9"/>
        <v>#REF!</v>
      </c>
      <c r="R34" t="e">
        <f t="shared" si="10"/>
        <v>#REF!</v>
      </c>
      <c r="S34" s="13" t="e">
        <f t="shared" si="11"/>
        <v>#REF!</v>
      </c>
      <c r="T34" s="13" t="e">
        <f t="shared" si="12"/>
        <v>#REF!</v>
      </c>
      <c r="U34" s="13" t="e">
        <f t="shared" si="13"/>
        <v>#REF!</v>
      </c>
      <c r="V34" t="e">
        <f t="shared" si="14"/>
        <v>#REF!</v>
      </c>
      <c r="W34" t="e">
        <f t="shared" si="15"/>
        <v>#REF!</v>
      </c>
      <c r="X34" t="e">
        <f t="shared" si="16"/>
        <v>#REF!</v>
      </c>
      <c r="Z34" s="8" t="e">
        <f>IF(#REF!&lt;0,999,IF(ISERROR(#REF!+ROW()/1000),999,#REF!+ROW()/10000))</f>
        <v>#REF!</v>
      </c>
      <c r="AB34" t="e">
        <f>+#REF!&amp;"-"&amp;Z34</f>
        <v>#REF!</v>
      </c>
      <c r="AC34" t="e">
        <f>+#REF!</f>
        <v>#REF!</v>
      </c>
    </row>
    <row r="35" spans="1:29" x14ac:dyDescent="0.25">
      <c r="A35">
        <v>33</v>
      </c>
      <c r="B35" t="e">
        <f>+IF(#REF!="","",#REF!)</f>
        <v>#REF!</v>
      </c>
      <c r="C35" t="e">
        <f t="shared" si="2"/>
        <v>#REF!</v>
      </c>
      <c r="D35" t="e">
        <f>IF(C35="",999,IF(ISERROR(MATCH(C35,$C$2:C34,0)),C35,999))</f>
        <v>#REF!</v>
      </c>
      <c r="E35" t="e">
        <f t="shared" si="3"/>
        <v>#REF!</v>
      </c>
      <c r="F35" t="e">
        <f t="shared" si="4"/>
        <v>#REF!</v>
      </c>
      <c r="G35" t="e">
        <f t="shared" si="5"/>
        <v>#REF!</v>
      </c>
      <c r="H35" t="e">
        <f t="array" ref="H35">SMALL(IF(#REF!=G35,$Z$3:$Z$303),1)</f>
        <v>#REF!</v>
      </c>
      <c r="I35" t="e">
        <f t="array" ref="I35">SMALL(IF(#REF!=G35,$Z$3:$Z$302),2)</f>
        <v>#REF!</v>
      </c>
      <c r="J35" t="e">
        <f t="array" ref="J35">SMALL(IF(#REF!=G35,$Z$3:$Z$302),3)</f>
        <v>#REF!</v>
      </c>
      <c r="K35" t="e">
        <f t="shared" si="0"/>
        <v>#REF!</v>
      </c>
      <c r="L35" t="e">
        <f t="shared" si="17"/>
        <v>#REF!</v>
      </c>
      <c r="M35" t="e">
        <f t="shared" si="17"/>
        <v>#REF!</v>
      </c>
      <c r="N35" t="e">
        <f t="shared" si="6"/>
        <v>#REF!</v>
      </c>
      <c r="O35" t="e">
        <f t="shared" si="7"/>
        <v>#REF!</v>
      </c>
      <c r="P35" t="e">
        <f t="shared" si="8"/>
        <v>#REF!</v>
      </c>
      <c r="Q35" t="e">
        <f t="shared" si="9"/>
        <v>#REF!</v>
      </c>
      <c r="R35" t="e">
        <f t="shared" si="10"/>
        <v>#REF!</v>
      </c>
      <c r="S35" s="13" t="e">
        <f t="shared" si="11"/>
        <v>#REF!</v>
      </c>
      <c r="T35" s="13" t="e">
        <f t="shared" si="12"/>
        <v>#REF!</v>
      </c>
      <c r="U35" s="13" t="e">
        <f t="shared" si="13"/>
        <v>#REF!</v>
      </c>
      <c r="V35" t="e">
        <f t="shared" si="14"/>
        <v>#REF!</v>
      </c>
      <c r="W35" t="e">
        <f t="shared" si="15"/>
        <v>#REF!</v>
      </c>
      <c r="X35" t="e">
        <f t="shared" si="16"/>
        <v>#REF!</v>
      </c>
      <c r="Z35" s="8" t="e">
        <f>IF(#REF!&lt;0,999,IF(ISERROR(#REF!+ROW()/1000),999,#REF!+ROW()/10000))</f>
        <v>#REF!</v>
      </c>
      <c r="AB35" t="e">
        <f>+#REF!&amp;"-"&amp;Z35</f>
        <v>#REF!</v>
      </c>
      <c r="AC35" t="e">
        <f>+#REF!</f>
        <v>#REF!</v>
      </c>
    </row>
    <row r="36" spans="1:29" x14ac:dyDescent="0.25">
      <c r="A36">
        <v>34</v>
      </c>
      <c r="B36" t="e">
        <f>+IF(#REF!="","",#REF!)</f>
        <v>#REF!</v>
      </c>
      <c r="C36" t="e">
        <f t="shared" si="2"/>
        <v>#REF!</v>
      </c>
      <c r="D36" t="e">
        <f>IF(C36="",999,IF(ISERROR(MATCH(C36,$C$2:C35,0)),C36,999))</f>
        <v>#REF!</v>
      </c>
      <c r="E36" t="e">
        <f t="shared" si="3"/>
        <v>#REF!</v>
      </c>
      <c r="F36" t="e">
        <f t="shared" si="4"/>
        <v>#REF!</v>
      </c>
      <c r="G36" t="e">
        <f t="shared" si="5"/>
        <v>#REF!</v>
      </c>
      <c r="H36" t="e">
        <f t="array" ref="H36">SMALL(IF(#REF!=G36,$Z$3:$Z$303),1)</f>
        <v>#REF!</v>
      </c>
      <c r="I36" t="e">
        <f t="array" ref="I36">SMALL(IF(#REF!=G36,$Z$3:$Z$302),2)</f>
        <v>#REF!</v>
      </c>
      <c r="J36" t="e">
        <f t="array" ref="J36">SMALL(IF(#REF!=G36,$Z$3:$Z$302),3)</f>
        <v>#REF!</v>
      </c>
      <c r="K36" t="e">
        <f t="shared" si="0"/>
        <v>#REF!</v>
      </c>
      <c r="L36" t="e">
        <f t="shared" si="17"/>
        <v>#REF!</v>
      </c>
      <c r="M36" t="e">
        <f t="shared" si="17"/>
        <v>#REF!</v>
      </c>
      <c r="N36" t="e">
        <f t="shared" si="6"/>
        <v>#REF!</v>
      </c>
      <c r="O36" t="e">
        <f t="shared" si="7"/>
        <v>#REF!</v>
      </c>
      <c r="P36" t="e">
        <f t="shared" si="8"/>
        <v>#REF!</v>
      </c>
      <c r="Q36" t="e">
        <f t="shared" si="9"/>
        <v>#REF!</v>
      </c>
      <c r="R36" t="e">
        <f t="shared" si="10"/>
        <v>#REF!</v>
      </c>
      <c r="S36" s="13" t="e">
        <f t="shared" si="11"/>
        <v>#REF!</v>
      </c>
      <c r="T36" s="13" t="e">
        <f t="shared" si="12"/>
        <v>#REF!</v>
      </c>
      <c r="U36" s="13" t="e">
        <f t="shared" si="13"/>
        <v>#REF!</v>
      </c>
      <c r="V36" t="e">
        <f t="shared" si="14"/>
        <v>#REF!</v>
      </c>
      <c r="W36" t="e">
        <f t="shared" si="15"/>
        <v>#REF!</v>
      </c>
      <c r="X36" t="e">
        <f t="shared" si="16"/>
        <v>#REF!</v>
      </c>
      <c r="Z36" s="8" t="e">
        <f>IF(#REF!&lt;0,999,IF(ISERROR(#REF!+ROW()/1000),999,#REF!+ROW()/10000))</f>
        <v>#REF!</v>
      </c>
      <c r="AB36" t="e">
        <f>+#REF!&amp;"-"&amp;Z36</f>
        <v>#REF!</v>
      </c>
      <c r="AC36" t="e">
        <f>+#REF!</f>
        <v>#REF!</v>
      </c>
    </row>
    <row r="37" spans="1:29" x14ac:dyDescent="0.25">
      <c r="A37">
        <v>35</v>
      </c>
      <c r="B37" t="e">
        <f>+IF(#REF!="","",#REF!)</f>
        <v>#REF!</v>
      </c>
      <c r="C37" t="e">
        <f t="shared" si="2"/>
        <v>#REF!</v>
      </c>
      <c r="D37" t="e">
        <f>IF(C37="",999,IF(ISERROR(MATCH(C37,$C$2:C36,0)),C37,999))</f>
        <v>#REF!</v>
      </c>
      <c r="E37" t="e">
        <f t="shared" si="3"/>
        <v>#REF!</v>
      </c>
      <c r="F37" t="e">
        <f t="shared" si="4"/>
        <v>#REF!</v>
      </c>
      <c r="G37" t="e">
        <f t="shared" si="5"/>
        <v>#REF!</v>
      </c>
      <c r="H37" t="e">
        <f t="array" ref="H37">SMALL(IF(#REF!=G37,$Z$3:$Z$303),1)</f>
        <v>#REF!</v>
      </c>
      <c r="I37" t="e">
        <f t="array" ref="I37">SMALL(IF(#REF!=G37,$Z$3:$Z$302),2)</f>
        <v>#REF!</v>
      </c>
      <c r="J37" t="e">
        <f t="array" ref="J37">SMALL(IF(#REF!=G37,$Z$3:$Z$302),3)</f>
        <v>#REF!</v>
      </c>
      <c r="K37" t="e">
        <f t="shared" si="0"/>
        <v>#REF!</v>
      </c>
      <c r="L37" t="e">
        <f t="shared" si="17"/>
        <v>#REF!</v>
      </c>
      <c r="M37" t="e">
        <f t="shared" si="17"/>
        <v>#REF!</v>
      </c>
      <c r="N37" t="e">
        <f t="shared" si="6"/>
        <v>#REF!</v>
      </c>
      <c r="O37" t="e">
        <f t="shared" si="7"/>
        <v>#REF!</v>
      </c>
      <c r="P37" t="e">
        <f t="shared" si="8"/>
        <v>#REF!</v>
      </c>
      <c r="Q37" t="e">
        <f t="shared" si="9"/>
        <v>#REF!</v>
      </c>
      <c r="R37" t="e">
        <f t="shared" si="10"/>
        <v>#REF!</v>
      </c>
      <c r="S37" s="13" t="e">
        <f t="shared" si="11"/>
        <v>#REF!</v>
      </c>
      <c r="T37" s="13" t="e">
        <f t="shared" si="12"/>
        <v>#REF!</v>
      </c>
      <c r="U37" s="13" t="e">
        <f t="shared" si="13"/>
        <v>#REF!</v>
      </c>
      <c r="V37" t="e">
        <f t="shared" si="14"/>
        <v>#REF!</v>
      </c>
      <c r="W37" t="e">
        <f t="shared" si="15"/>
        <v>#REF!</v>
      </c>
      <c r="X37" t="e">
        <f t="shared" si="16"/>
        <v>#REF!</v>
      </c>
      <c r="Z37" s="8" t="e">
        <f>IF(#REF!&lt;0,999,IF(ISERROR(#REF!+ROW()/1000),999,#REF!+ROW()/10000))</f>
        <v>#REF!</v>
      </c>
      <c r="AB37" t="e">
        <f>+#REF!&amp;"-"&amp;Z37</f>
        <v>#REF!</v>
      </c>
      <c r="AC37" t="e">
        <f>+#REF!</f>
        <v>#REF!</v>
      </c>
    </row>
    <row r="38" spans="1:29" x14ac:dyDescent="0.25">
      <c r="A38">
        <v>36</v>
      </c>
      <c r="B38" t="e">
        <f>+IF(#REF!="","",#REF!)</f>
        <v>#REF!</v>
      </c>
      <c r="C38" t="e">
        <f t="shared" si="2"/>
        <v>#REF!</v>
      </c>
      <c r="D38" t="e">
        <f>IF(C38="",999,IF(ISERROR(MATCH(C38,$C$2:C37,0)),C38,999))</f>
        <v>#REF!</v>
      </c>
      <c r="E38" t="e">
        <f t="shared" si="3"/>
        <v>#REF!</v>
      </c>
      <c r="F38" t="e">
        <f t="shared" si="4"/>
        <v>#REF!</v>
      </c>
      <c r="G38" t="e">
        <f t="shared" si="5"/>
        <v>#REF!</v>
      </c>
      <c r="H38" t="e">
        <f t="array" ref="H38">SMALL(IF(#REF!=G38,$Z$3:$Z$303),1)</f>
        <v>#REF!</v>
      </c>
      <c r="I38" t="e">
        <f t="array" ref="I38">SMALL(IF(#REF!=G38,$Z$3:$Z$302),2)</f>
        <v>#REF!</v>
      </c>
      <c r="J38" t="e">
        <f t="array" ref="J38">SMALL(IF(#REF!=G38,$Z$3:$Z$302),3)</f>
        <v>#REF!</v>
      </c>
      <c r="K38" t="e">
        <f t="shared" si="0"/>
        <v>#REF!</v>
      </c>
      <c r="L38" t="e">
        <f t="shared" si="17"/>
        <v>#REF!</v>
      </c>
      <c r="M38" t="e">
        <f t="shared" si="17"/>
        <v>#REF!</v>
      </c>
      <c r="N38" t="e">
        <f t="shared" si="6"/>
        <v>#REF!</v>
      </c>
      <c r="O38" t="e">
        <f t="shared" si="7"/>
        <v>#REF!</v>
      </c>
      <c r="P38" t="e">
        <f t="shared" si="8"/>
        <v>#REF!</v>
      </c>
      <c r="Q38" t="e">
        <f t="shared" si="9"/>
        <v>#REF!</v>
      </c>
      <c r="R38" t="e">
        <f t="shared" si="10"/>
        <v>#REF!</v>
      </c>
      <c r="S38" s="13" t="e">
        <f t="shared" si="11"/>
        <v>#REF!</v>
      </c>
      <c r="T38" s="13" t="e">
        <f t="shared" si="12"/>
        <v>#REF!</v>
      </c>
      <c r="U38" s="13" t="e">
        <f t="shared" si="13"/>
        <v>#REF!</v>
      </c>
      <c r="V38" t="e">
        <f t="shared" si="14"/>
        <v>#REF!</v>
      </c>
      <c r="W38" t="e">
        <f t="shared" si="15"/>
        <v>#REF!</v>
      </c>
      <c r="X38" t="e">
        <f t="shared" si="16"/>
        <v>#REF!</v>
      </c>
      <c r="Z38" s="8" t="e">
        <f>IF(#REF!&lt;0,999,IF(ISERROR(#REF!+ROW()/1000),999,#REF!+ROW()/10000))</f>
        <v>#REF!</v>
      </c>
      <c r="AB38" t="e">
        <f>+#REF!&amp;"-"&amp;Z38</f>
        <v>#REF!</v>
      </c>
      <c r="AC38" t="e">
        <f>+#REF!</f>
        <v>#REF!</v>
      </c>
    </row>
    <row r="39" spans="1:29" x14ac:dyDescent="0.25">
      <c r="A39">
        <v>37</v>
      </c>
      <c r="B39" t="e">
        <f>+IF(#REF!="","",#REF!)</f>
        <v>#REF!</v>
      </c>
      <c r="C39" t="e">
        <f t="shared" si="2"/>
        <v>#REF!</v>
      </c>
      <c r="D39" t="e">
        <f>IF(C39="",999,IF(ISERROR(MATCH(C39,$C$2:C38,0)),C39,999))</f>
        <v>#REF!</v>
      </c>
      <c r="E39" t="e">
        <f t="shared" si="3"/>
        <v>#REF!</v>
      </c>
      <c r="F39" t="e">
        <f t="shared" si="4"/>
        <v>#REF!</v>
      </c>
      <c r="G39" t="e">
        <f t="shared" si="5"/>
        <v>#REF!</v>
      </c>
      <c r="H39" t="e">
        <f t="array" ref="H39">SMALL(IF(#REF!=G39,$Z$3:$Z$303),1)</f>
        <v>#REF!</v>
      </c>
      <c r="I39" t="e">
        <f t="array" ref="I39">SMALL(IF(#REF!=G39,$Z$3:$Z$302),2)</f>
        <v>#REF!</v>
      </c>
      <c r="J39" t="e">
        <f t="array" ref="J39">SMALL(IF(#REF!=G39,$Z$3:$Z$302),3)</f>
        <v>#REF!</v>
      </c>
      <c r="K39" t="e">
        <f t="shared" si="0"/>
        <v>#REF!</v>
      </c>
      <c r="L39" t="e">
        <f t="shared" si="17"/>
        <v>#REF!</v>
      </c>
      <c r="M39" t="e">
        <f t="shared" si="17"/>
        <v>#REF!</v>
      </c>
      <c r="N39" t="e">
        <f t="shared" si="6"/>
        <v>#REF!</v>
      </c>
      <c r="O39" t="e">
        <f t="shared" si="7"/>
        <v>#REF!</v>
      </c>
      <c r="P39" t="e">
        <f t="shared" si="8"/>
        <v>#REF!</v>
      </c>
      <c r="Q39" t="e">
        <f t="shared" si="9"/>
        <v>#REF!</v>
      </c>
      <c r="R39" t="e">
        <f t="shared" si="10"/>
        <v>#REF!</v>
      </c>
      <c r="S39" s="13" t="e">
        <f t="shared" si="11"/>
        <v>#REF!</v>
      </c>
      <c r="T39" s="13" t="e">
        <f t="shared" si="12"/>
        <v>#REF!</v>
      </c>
      <c r="U39" s="13" t="e">
        <f t="shared" si="13"/>
        <v>#REF!</v>
      </c>
      <c r="V39" t="e">
        <f t="shared" si="14"/>
        <v>#REF!</v>
      </c>
      <c r="W39" t="e">
        <f t="shared" si="15"/>
        <v>#REF!</v>
      </c>
      <c r="X39" t="e">
        <f t="shared" si="16"/>
        <v>#REF!</v>
      </c>
      <c r="Z39" s="8" t="e">
        <f>IF(#REF!&lt;0,999,IF(ISERROR(#REF!+ROW()/1000),999,#REF!+ROW()/10000))</f>
        <v>#REF!</v>
      </c>
      <c r="AB39" t="e">
        <f>+#REF!&amp;"-"&amp;Z39</f>
        <v>#REF!</v>
      </c>
      <c r="AC39" t="e">
        <f>+#REF!</f>
        <v>#REF!</v>
      </c>
    </row>
    <row r="40" spans="1:29" x14ac:dyDescent="0.25">
      <c r="A40">
        <v>38</v>
      </c>
      <c r="B40" t="e">
        <f>+IF(#REF!="","",#REF!)</f>
        <v>#REF!</v>
      </c>
      <c r="C40" t="e">
        <f t="shared" si="2"/>
        <v>#REF!</v>
      </c>
      <c r="D40" t="e">
        <f>IF(C40="",999,IF(ISERROR(MATCH(C40,$C$2:C39,0)),C40,999))</f>
        <v>#REF!</v>
      </c>
      <c r="E40" t="e">
        <f t="shared" si="3"/>
        <v>#REF!</v>
      </c>
      <c r="F40" t="e">
        <f t="shared" si="4"/>
        <v>#REF!</v>
      </c>
      <c r="G40" t="e">
        <f t="shared" si="5"/>
        <v>#REF!</v>
      </c>
      <c r="H40" t="e">
        <f t="array" ref="H40">SMALL(IF(#REF!=G40,$Z$3:$Z$303),1)</f>
        <v>#REF!</v>
      </c>
      <c r="I40" t="e">
        <f t="array" ref="I40">SMALL(IF(#REF!=G40,$Z$3:$Z$302),2)</f>
        <v>#REF!</v>
      </c>
      <c r="J40" t="e">
        <f t="array" ref="J40">SMALL(IF(#REF!=G40,$Z$3:$Z$302),3)</f>
        <v>#REF!</v>
      </c>
      <c r="K40" t="e">
        <f t="shared" si="0"/>
        <v>#REF!</v>
      </c>
      <c r="L40" t="e">
        <f t="shared" si="17"/>
        <v>#REF!</v>
      </c>
      <c r="M40" t="e">
        <f t="shared" si="17"/>
        <v>#REF!</v>
      </c>
      <c r="N40" t="e">
        <f t="shared" si="6"/>
        <v>#REF!</v>
      </c>
      <c r="O40" t="e">
        <f t="shared" si="7"/>
        <v>#REF!</v>
      </c>
      <c r="P40" t="e">
        <f t="shared" si="8"/>
        <v>#REF!</v>
      </c>
      <c r="Q40" t="e">
        <f t="shared" si="9"/>
        <v>#REF!</v>
      </c>
      <c r="R40" t="e">
        <f t="shared" si="10"/>
        <v>#REF!</v>
      </c>
      <c r="S40" s="13" t="e">
        <f t="shared" si="11"/>
        <v>#REF!</v>
      </c>
      <c r="T40" s="13" t="e">
        <f t="shared" si="12"/>
        <v>#REF!</v>
      </c>
      <c r="U40" s="13" t="e">
        <f t="shared" si="13"/>
        <v>#REF!</v>
      </c>
      <c r="V40" t="e">
        <f t="shared" si="14"/>
        <v>#REF!</v>
      </c>
      <c r="W40" t="e">
        <f t="shared" si="15"/>
        <v>#REF!</v>
      </c>
      <c r="X40" t="e">
        <f t="shared" si="16"/>
        <v>#REF!</v>
      </c>
      <c r="Z40" s="8" t="e">
        <f>IF(#REF!&lt;0,999,IF(ISERROR(#REF!+ROW()/1000),999,#REF!+ROW()/10000))</f>
        <v>#REF!</v>
      </c>
      <c r="AB40" t="e">
        <f>+#REF!&amp;"-"&amp;Z40</f>
        <v>#REF!</v>
      </c>
      <c r="AC40" t="e">
        <f>+#REF!</f>
        <v>#REF!</v>
      </c>
    </row>
    <row r="41" spans="1:29" x14ac:dyDescent="0.25">
      <c r="A41">
        <v>39</v>
      </c>
      <c r="B41" t="e">
        <f>+IF(#REF!="","",#REF!)</f>
        <v>#REF!</v>
      </c>
      <c r="C41" t="e">
        <f t="shared" si="2"/>
        <v>#REF!</v>
      </c>
      <c r="D41" t="e">
        <f>IF(C41="",999,IF(ISERROR(MATCH(C41,$C$2:C40,0)),C41,999))</f>
        <v>#REF!</v>
      </c>
      <c r="E41" t="e">
        <f t="shared" si="3"/>
        <v>#REF!</v>
      </c>
      <c r="F41" t="e">
        <f t="shared" si="4"/>
        <v>#REF!</v>
      </c>
      <c r="G41" t="e">
        <f t="shared" si="5"/>
        <v>#REF!</v>
      </c>
      <c r="H41" t="e">
        <f t="array" ref="H41">SMALL(IF(#REF!=G41,$Z$3:$Z$303),1)</f>
        <v>#REF!</v>
      </c>
      <c r="I41" t="e">
        <f t="array" ref="I41">SMALL(IF(#REF!=G41,$Z$3:$Z$302),2)</f>
        <v>#REF!</v>
      </c>
      <c r="J41" t="e">
        <f t="array" ref="J41">SMALL(IF(#REF!=G41,$Z$3:$Z$302),3)</f>
        <v>#REF!</v>
      </c>
      <c r="K41" t="e">
        <f t="shared" si="0"/>
        <v>#REF!</v>
      </c>
      <c r="L41" t="e">
        <f t="shared" si="17"/>
        <v>#REF!</v>
      </c>
      <c r="M41" t="e">
        <f t="shared" si="17"/>
        <v>#REF!</v>
      </c>
      <c r="N41" t="e">
        <f t="shared" si="6"/>
        <v>#REF!</v>
      </c>
      <c r="O41" t="e">
        <f t="shared" si="7"/>
        <v>#REF!</v>
      </c>
      <c r="P41" t="e">
        <f t="shared" si="8"/>
        <v>#REF!</v>
      </c>
      <c r="Q41" t="e">
        <f t="shared" si="9"/>
        <v>#REF!</v>
      </c>
      <c r="R41" t="e">
        <f t="shared" si="10"/>
        <v>#REF!</v>
      </c>
      <c r="S41" s="13" t="e">
        <f t="shared" si="11"/>
        <v>#REF!</v>
      </c>
      <c r="T41" s="13" t="e">
        <f t="shared" si="12"/>
        <v>#REF!</v>
      </c>
      <c r="U41" s="13" t="e">
        <f t="shared" si="13"/>
        <v>#REF!</v>
      </c>
      <c r="V41" t="e">
        <f t="shared" si="14"/>
        <v>#REF!</v>
      </c>
      <c r="W41" t="e">
        <f t="shared" si="15"/>
        <v>#REF!</v>
      </c>
      <c r="X41" t="e">
        <f t="shared" si="16"/>
        <v>#REF!</v>
      </c>
      <c r="Z41" s="8" t="e">
        <f>IF(#REF!&lt;0,999,IF(ISERROR(#REF!+ROW()/1000),999,#REF!+ROW()/10000))</f>
        <v>#REF!</v>
      </c>
      <c r="AB41" t="e">
        <f>+#REF!&amp;"-"&amp;Z41</f>
        <v>#REF!</v>
      </c>
      <c r="AC41" t="e">
        <f>+#REF!</f>
        <v>#REF!</v>
      </c>
    </row>
    <row r="42" spans="1:29" x14ac:dyDescent="0.25">
      <c r="A42">
        <v>40</v>
      </c>
      <c r="B42" t="e">
        <f>+IF(#REF!="","",#REF!)</f>
        <v>#REF!</v>
      </c>
      <c r="C42" t="e">
        <f t="shared" si="2"/>
        <v>#REF!</v>
      </c>
      <c r="D42" t="e">
        <f>IF(C42="",999,IF(ISERROR(MATCH(C42,$C$2:C41,0)),C42,999))</f>
        <v>#REF!</v>
      </c>
      <c r="E42" t="e">
        <f t="shared" si="3"/>
        <v>#REF!</v>
      </c>
      <c r="F42" t="e">
        <f t="shared" si="4"/>
        <v>#REF!</v>
      </c>
      <c r="G42" t="e">
        <f t="shared" si="5"/>
        <v>#REF!</v>
      </c>
      <c r="H42" t="e">
        <f t="array" ref="H42">SMALL(IF(#REF!=G42,$Z$3:$Z$303),1)</f>
        <v>#REF!</v>
      </c>
      <c r="I42" t="e">
        <f t="array" ref="I42">SMALL(IF(#REF!=G42,$Z$3:$Z$302),2)</f>
        <v>#REF!</v>
      </c>
      <c r="J42" t="e">
        <f t="array" ref="J42">SMALL(IF(#REF!=G42,$Z$3:$Z$302),3)</f>
        <v>#REF!</v>
      </c>
      <c r="K42" t="e">
        <f t="shared" si="0"/>
        <v>#REF!</v>
      </c>
      <c r="L42" t="e">
        <f t="shared" si="17"/>
        <v>#REF!</v>
      </c>
      <c r="M42" t="e">
        <f t="shared" si="17"/>
        <v>#REF!</v>
      </c>
      <c r="N42" t="e">
        <f t="shared" si="6"/>
        <v>#REF!</v>
      </c>
      <c r="O42" t="e">
        <f t="shared" si="7"/>
        <v>#REF!</v>
      </c>
      <c r="P42" t="e">
        <f t="shared" si="8"/>
        <v>#REF!</v>
      </c>
      <c r="Q42" t="e">
        <f t="shared" si="9"/>
        <v>#REF!</v>
      </c>
      <c r="R42" t="e">
        <f t="shared" si="10"/>
        <v>#REF!</v>
      </c>
      <c r="S42" s="13" t="e">
        <f t="shared" si="11"/>
        <v>#REF!</v>
      </c>
      <c r="T42" s="13" t="e">
        <f t="shared" si="12"/>
        <v>#REF!</v>
      </c>
      <c r="U42" s="13" t="e">
        <f t="shared" si="13"/>
        <v>#REF!</v>
      </c>
      <c r="V42" t="e">
        <f t="shared" si="14"/>
        <v>#REF!</v>
      </c>
      <c r="W42" t="e">
        <f t="shared" si="15"/>
        <v>#REF!</v>
      </c>
      <c r="X42" t="e">
        <f t="shared" si="16"/>
        <v>#REF!</v>
      </c>
      <c r="Z42" s="8" t="e">
        <f>IF(#REF!&lt;0,999,IF(ISERROR(#REF!+ROW()/1000),999,#REF!+ROW()/10000))</f>
        <v>#REF!</v>
      </c>
      <c r="AB42" t="e">
        <f>+#REF!&amp;"-"&amp;Z42</f>
        <v>#REF!</v>
      </c>
      <c r="AC42" t="e">
        <f>+#REF!</f>
        <v>#REF!</v>
      </c>
    </row>
    <row r="43" spans="1:29" x14ac:dyDescent="0.25">
      <c r="A43">
        <v>41</v>
      </c>
      <c r="B43" t="e">
        <f>+IF(#REF!="","",#REF!)</f>
        <v>#REF!</v>
      </c>
      <c r="C43" t="e">
        <f t="shared" si="2"/>
        <v>#REF!</v>
      </c>
      <c r="D43" t="e">
        <f>IF(C43="",999,IF(ISERROR(MATCH(C43,$C$2:C42,0)),C43,999))</f>
        <v>#REF!</v>
      </c>
      <c r="E43" t="e">
        <f t="shared" si="3"/>
        <v>#REF!</v>
      </c>
      <c r="F43" t="e">
        <f t="shared" si="4"/>
        <v>#REF!</v>
      </c>
      <c r="G43" t="e">
        <f t="shared" si="5"/>
        <v>#REF!</v>
      </c>
      <c r="H43" t="e">
        <f t="array" ref="H43">SMALL(IF(#REF!=G43,$Z$3:$Z$303),1)</f>
        <v>#REF!</v>
      </c>
      <c r="I43" t="e">
        <f t="array" ref="I43">SMALL(IF(#REF!=G43,$Z$3:$Z$302),2)</f>
        <v>#REF!</v>
      </c>
      <c r="J43" t="e">
        <f t="array" ref="J43">SMALL(IF(#REF!=G43,$Z$3:$Z$302),3)</f>
        <v>#REF!</v>
      </c>
      <c r="K43" t="e">
        <f t="shared" si="0"/>
        <v>#REF!</v>
      </c>
      <c r="L43" t="e">
        <f t="shared" si="17"/>
        <v>#REF!</v>
      </c>
      <c r="M43" t="e">
        <f t="shared" si="17"/>
        <v>#REF!</v>
      </c>
      <c r="N43" t="e">
        <f t="shared" si="6"/>
        <v>#REF!</v>
      </c>
      <c r="O43" t="e">
        <f t="shared" si="7"/>
        <v>#REF!</v>
      </c>
      <c r="P43" t="e">
        <f t="shared" si="8"/>
        <v>#REF!</v>
      </c>
      <c r="Q43" t="e">
        <f t="shared" si="9"/>
        <v>#REF!</v>
      </c>
      <c r="R43" t="e">
        <f t="shared" si="10"/>
        <v>#REF!</v>
      </c>
      <c r="S43" s="13" t="e">
        <f t="shared" si="11"/>
        <v>#REF!</v>
      </c>
      <c r="T43" s="13" t="e">
        <f t="shared" si="12"/>
        <v>#REF!</v>
      </c>
      <c r="U43" s="13" t="e">
        <f t="shared" si="13"/>
        <v>#REF!</v>
      </c>
      <c r="V43" t="e">
        <f t="shared" si="14"/>
        <v>#REF!</v>
      </c>
      <c r="W43" t="e">
        <f t="shared" si="15"/>
        <v>#REF!</v>
      </c>
      <c r="X43" t="e">
        <f t="shared" si="16"/>
        <v>#REF!</v>
      </c>
      <c r="Z43" s="8" t="e">
        <f>IF(#REF!&lt;0,999,IF(ISERROR(#REF!+ROW()/1000),999,#REF!+ROW()/10000))</f>
        <v>#REF!</v>
      </c>
      <c r="AB43" t="e">
        <f>+#REF!&amp;"-"&amp;Z43</f>
        <v>#REF!</v>
      </c>
      <c r="AC43" t="e">
        <f>+#REF!</f>
        <v>#REF!</v>
      </c>
    </row>
    <row r="44" spans="1:29" x14ac:dyDescent="0.25">
      <c r="A44">
        <v>42</v>
      </c>
      <c r="B44" t="e">
        <f>+IF(#REF!="","",#REF!)</f>
        <v>#REF!</v>
      </c>
      <c r="C44" t="e">
        <f t="shared" si="2"/>
        <v>#REF!</v>
      </c>
      <c r="D44" t="e">
        <f>IF(C44="",999,IF(ISERROR(MATCH(C44,$C$2:C43,0)),C44,999))</f>
        <v>#REF!</v>
      </c>
      <c r="E44" t="e">
        <f t="shared" si="3"/>
        <v>#REF!</v>
      </c>
      <c r="F44" t="e">
        <f t="shared" si="4"/>
        <v>#REF!</v>
      </c>
      <c r="G44" t="e">
        <f t="shared" si="5"/>
        <v>#REF!</v>
      </c>
      <c r="H44" t="e">
        <f t="array" ref="H44">SMALL(IF(#REF!=G44,$Z$3:$Z$303),1)</f>
        <v>#REF!</v>
      </c>
      <c r="I44" t="e">
        <f t="array" ref="I44">SMALL(IF(#REF!=G44,$Z$3:$Z$302),2)</f>
        <v>#REF!</v>
      </c>
      <c r="J44" t="e">
        <f t="array" ref="J44">SMALL(IF(#REF!=G44,$Z$3:$Z$302),3)</f>
        <v>#REF!</v>
      </c>
      <c r="K44" t="e">
        <f t="shared" si="0"/>
        <v>#REF!</v>
      </c>
      <c r="L44" t="e">
        <f t="shared" si="17"/>
        <v>#REF!</v>
      </c>
      <c r="M44" t="e">
        <f t="shared" si="17"/>
        <v>#REF!</v>
      </c>
      <c r="N44" t="e">
        <f t="shared" si="6"/>
        <v>#REF!</v>
      </c>
      <c r="O44" t="e">
        <f t="shared" si="7"/>
        <v>#REF!</v>
      </c>
      <c r="P44" t="e">
        <f t="shared" si="8"/>
        <v>#REF!</v>
      </c>
      <c r="Q44" t="e">
        <f t="shared" si="9"/>
        <v>#REF!</v>
      </c>
      <c r="R44" t="e">
        <f t="shared" si="10"/>
        <v>#REF!</v>
      </c>
      <c r="S44" s="13" t="e">
        <f t="shared" si="11"/>
        <v>#REF!</v>
      </c>
      <c r="T44" s="13" t="e">
        <f t="shared" si="12"/>
        <v>#REF!</v>
      </c>
      <c r="U44" s="13" t="e">
        <f t="shared" si="13"/>
        <v>#REF!</v>
      </c>
      <c r="V44" t="e">
        <f t="shared" si="14"/>
        <v>#REF!</v>
      </c>
      <c r="W44" t="e">
        <f t="shared" si="15"/>
        <v>#REF!</v>
      </c>
      <c r="X44" t="e">
        <f t="shared" si="16"/>
        <v>#REF!</v>
      </c>
      <c r="Z44" s="8" t="e">
        <f>IF(#REF!&lt;0,999,IF(ISERROR(#REF!+ROW()/1000),999,#REF!+ROW()/10000))</f>
        <v>#REF!</v>
      </c>
      <c r="AB44" t="e">
        <f>+#REF!&amp;"-"&amp;Z44</f>
        <v>#REF!</v>
      </c>
      <c r="AC44" t="e">
        <f>+#REF!</f>
        <v>#REF!</v>
      </c>
    </row>
    <row r="45" spans="1:29" x14ac:dyDescent="0.25">
      <c r="A45">
        <v>43</v>
      </c>
      <c r="B45" t="e">
        <f>+IF(#REF!="","",#REF!)</f>
        <v>#REF!</v>
      </c>
      <c r="C45" t="e">
        <f t="shared" si="2"/>
        <v>#REF!</v>
      </c>
      <c r="D45" t="e">
        <f>IF(C45="",999,IF(ISERROR(MATCH(C45,$C$2:C44,0)),C45,999))</f>
        <v>#REF!</v>
      </c>
      <c r="E45" t="e">
        <f t="shared" si="3"/>
        <v>#REF!</v>
      </c>
      <c r="F45" t="e">
        <f t="shared" si="4"/>
        <v>#REF!</v>
      </c>
      <c r="G45" t="e">
        <f t="shared" si="5"/>
        <v>#REF!</v>
      </c>
      <c r="H45" t="e">
        <f t="array" ref="H45">SMALL(IF(#REF!=G45,$Z$3:$Z$303),1)</f>
        <v>#REF!</v>
      </c>
      <c r="I45" t="e">
        <f t="array" ref="I45">SMALL(IF(#REF!=G45,$Z$3:$Z$302),2)</f>
        <v>#REF!</v>
      </c>
      <c r="J45" t="e">
        <f t="array" ref="J45">SMALL(IF(#REF!=G45,$Z$3:$Z$302),3)</f>
        <v>#REF!</v>
      </c>
      <c r="K45" t="e">
        <f t="shared" si="0"/>
        <v>#REF!</v>
      </c>
      <c r="L45" t="e">
        <f t="shared" si="17"/>
        <v>#REF!</v>
      </c>
      <c r="M45" t="e">
        <f t="shared" si="17"/>
        <v>#REF!</v>
      </c>
      <c r="N45" t="e">
        <f t="shared" si="6"/>
        <v>#REF!</v>
      </c>
      <c r="O45" t="e">
        <f t="shared" si="7"/>
        <v>#REF!</v>
      </c>
      <c r="P45" t="e">
        <f t="shared" si="8"/>
        <v>#REF!</v>
      </c>
      <c r="Q45" t="e">
        <f t="shared" si="9"/>
        <v>#REF!</v>
      </c>
      <c r="R45" t="e">
        <f t="shared" si="10"/>
        <v>#REF!</v>
      </c>
      <c r="S45" s="13" t="e">
        <f t="shared" si="11"/>
        <v>#REF!</v>
      </c>
      <c r="T45" s="13" t="e">
        <f t="shared" si="12"/>
        <v>#REF!</v>
      </c>
      <c r="U45" s="13" t="e">
        <f t="shared" si="13"/>
        <v>#REF!</v>
      </c>
      <c r="V45" t="e">
        <f t="shared" si="14"/>
        <v>#REF!</v>
      </c>
      <c r="W45" t="e">
        <f t="shared" si="15"/>
        <v>#REF!</v>
      </c>
      <c r="X45" t="e">
        <f t="shared" si="16"/>
        <v>#REF!</v>
      </c>
      <c r="Z45" s="8" t="e">
        <f>IF(#REF!&lt;0,999,IF(ISERROR(#REF!+ROW()/1000),999,#REF!+ROW()/10000))</f>
        <v>#REF!</v>
      </c>
      <c r="AB45" t="e">
        <f>+#REF!&amp;"-"&amp;Z45</f>
        <v>#REF!</v>
      </c>
      <c r="AC45" t="e">
        <f>+#REF!</f>
        <v>#REF!</v>
      </c>
    </row>
    <row r="46" spans="1:29" x14ac:dyDescent="0.25">
      <c r="A46">
        <v>44</v>
      </c>
      <c r="B46" t="e">
        <f>+IF(#REF!="","",#REF!)</f>
        <v>#REF!</v>
      </c>
      <c r="C46" t="e">
        <f t="shared" si="2"/>
        <v>#REF!</v>
      </c>
      <c r="D46" t="e">
        <f>IF(C46="",999,IF(ISERROR(MATCH(C46,$C$2:C45,0)),C46,999))</f>
        <v>#REF!</v>
      </c>
      <c r="E46" t="e">
        <f t="shared" si="3"/>
        <v>#REF!</v>
      </c>
      <c r="F46" t="e">
        <f t="shared" si="4"/>
        <v>#REF!</v>
      </c>
      <c r="G46" t="e">
        <f t="shared" si="5"/>
        <v>#REF!</v>
      </c>
      <c r="H46" t="e">
        <f t="array" ref="H46">SMALL(IF(#REF!=G46,$Z$3:$Z$303),1)</f>
        <v>#REF!</v>
      </c>
      <c r="I46" t="e">
        <f t="array" ref="I46">SMALL(IF(#REF!=G46,$Z$3:$Z$302),2)</f>
        <v>#REF!</v>
      </c>
      <c r="J46" t="e">
        <f t="array" ref="J46">SMALL(IF(#REF!=G46,$Z$3:$Z$302),3)</f>
        <v>#REF!</v>
      </c>
      <c r="K46" t="e">
        <f t="shared" si="0"/>
        <v>#REF!</v>
      </c>
      <c r="L46" t="e">
        <f t="shared" si="17"/>
        <v>#REF!</v>
      </c>
      <c r="M46" t="e">
        <f t="shared" si="17"/>
        <v>#REF!</v>
      </c>
      <c r="N46" t="e">
        <f t="shared" si="6"/>
        <v>#REF!</v>
      </c>
      <c r="O46" t="e">
        <f t="shared" si="7"/>
        <v>#REF!</v>
      </c>
      <c r="P46" t="e">
        <f t="shared" si="8"/>
        <v>#REF!</v>
      </c>
      <c r="Q46" t="e">
        <f t="shared" si="9"/>
        <v>#REF!</v>
      </c>
      <c r="R46" t="e">
        <f t="shared" si="10"/>
        <v>#REF!</v>
      </c>
      <c r="S46" s="13" t="e">
        <f t="shared" si="11"/>
        <v>#REF!</v>
      </c>
      <c r="T46" s="13" t="e">
        <f t="shared" si="12"/>
        <v>#REF!</v>
      </c>
      <c r="U46" s="13" t="e">
        <f t="shared" si="13"/>
        <v>#REF!</v>
      </c>
      <c r="V46" t="e">
        <f t="shared" si="14"/>
        <v>#REF!</v>
      </c>
      <c r="W46" t="e">
        <f t="shared" si="15"/>
        <v>#REF!</v>
      </c>
      <c r="X46" t="e">
        <f t="shared" si="16"/>
        <v>#REF!</v>
      </c>
      <c r="Z46" s="8" t="e">
        <f>IF(#REF!&lt;0,999,IF(ISERROR(#REF!+ROW()/1000),999,#REF!+ROW()/10000))</f>
        <v>#REF!</v>
      </c>
      <c r="AB46" t="e">
        <f>+#REF!&amp;"-"&amp;Z46</f>
        <v>#REF!</v>
      </c>
      <c r="AC46" t="e">
        <f>+#REF!</f>
        <v>#REF!</v>
      </c>
    </row>
    <row r="47" spans="1:29" x14ac:dyDescent="0.25">
      <c r="A47">
        <v>45</v>
      </c>
      <c r="B47" t="e">
        <f>+IF(#REF!="","",#REF!)</f>
        <v>#REF!</v>
      </c>
      <c r="C47" t="e">
        <f t="shared" si="2"/>
        <v>#REF!</v>
      </c>
      <c r="D47" t="e">
        <f>IF(C47="",999,IF(ISERROR(MATCH(C47,$C$2:C46,0)),C47,999))</f>
        <v>#REF!</v>
      </c>
      <c r="E47" t="e">
        <f t="shared" si="3"/>
        <v>#REF!</v>
      </c>
      <c r="F47" t="e">
        <f t="shared" si="4"/>
        <v>#REF!</v>
      </c>
      <c r="G47" t="e">
        <f t="shared" si="5"/>
        <v>#REF!</v>
      </c>
      <c r="H47" t="e">
        <f t="array" ref="H47">SMALL(IF(#REF!=G47,$Z$3:$Z$303),1)</f>
        <v>#REF!</v>
      </c>
      <c r="I47" t="e">
        <f t="array" ref="I47">SMALL(IF(#REF!=G47,$Z$3:$Z$302),2)</f>
        <v>#REF!</v>
      </c>
      <c r="J47" t="e">
        <f t="array" ref="J47">SMALL(IF(#REF!=G47,$Z$3:$Z$302),3)</f>
        <v>#REF!</v>
      </c>
      <c r="K47" t="e">
        <f t="shared" si="0"/>
        <v>#REF!</v>
      </c>
      <c r="L47" t="e">
        <f t="shared" si="17"/>
        <v>#REF!</v>
      </c>
      <c r="M47" t="e">
        <f t="shared" si="17"/>
        <v>#REF!</v>
      </c>
      <c r="N47" t="e">
        <f t="shared" si="6"/>
        <v>#REF!</v>
      </c>
      <c r="O47" t="e">
        <f t="shared" si="7"/>
        <v>#REF!</v>
      </c>
      <c r="P47" t="e">
        <f t="shared" si="8"/>
        <v>#REF!</v>
      </c>
      <c r="Q47" t="e">
        <f t="shared" si="9"/>
        <v>#REF!</v>
      </c>
      <c r="R47" t="e">
        <f t="shared" si="10"/>
        <v>#REF!</v>
      </c>
      <c r="S47" s="13" t="e">
        <f t="shared" si="11"/>
        <v>#REF!</v>
      </c>
      <c r="T47" s="13" t="e">
        <f t="shared" si="12"/>
        <v>#REF!</v>
      </c>
      <c r="U47" s="13" t="e">
        <f t="shared" si="13"/>
        <v>#REF!</v>
      </c>
      <c r="V47" t="e">
        <f t="shared" si="14"/>
        <v>#REF!</v>
      </c>
      <c r="W47" t="e">
        <f t="shared" si="15"/>
        <v>#REF!</v>
      </c>
      <c r="X47" t="e">
        <f t="shared" si="16"/>
        <v>#REF!</v>
      </c>
      <c r="Z47" s="8" t="e">
        <f>IF(#REF!&lt;0,999,IF(ISERROR(#REF!+ROW()/1000),999,#REF!+ROW()/10000))</f>
        <v>#REF!</v>
      </c>
      <c r="AB47" t="e">
        <f>+#REF!&amp;"-"&amp;Z47</f>
        <v>#REF!</v>
      </c>
      <c r="AC47" t="e">
        <f>+#REF!</f>
        <v>#REF!</v>
      </c>
    </row>
    <row r="48" spans="1:29" x14ac:dyDescent="0.25">
      <c r="A48">
        <v>46</v>
      </c>
      <c r="B48" t="e">
        <f>+IF(#REF!="","",#REF!)</f>
        <v>#REF!</v>
      </c>
      <c r="C48" t="e">
        <f t="shared" si="2"/>
        <v>#REF!</v>
      </c>
      <c r="D48" t="e">
        <f>IF(C48="",999,IF(ISERROR(MATCH(C48,$C$2:C47,0)),C48,999))</f>
        <v>#REF!</v>
      </c>
      <c r="E48" t="e">
        <f t="shared" si="3"/>
        <v>#REF!</v>
      </c>
      <c r="F48" t="e">
        <f t="shared" si="4"/>
        <v>#REF!</v>
      </c>
      <c r="G48" t="e">
        <f t="shared" si="5"/>
        <v>#REF!</v>
      </c>
      <c r="H48" t="e">
        <f t="array" ref="H48">SMALL(IF(#REF!=G48,$Z$3:$Z$303),1)</f>
        <v>#REF!</v>
      </c>
      <c r="I48" t="e">
        <f t="array" ref="I48">SMALL(IF(#REF!=G48,$Z$3:$Z$302),2)</f>
        <v>#REF!</v>
      </c>
      <c r="J48" t="e">
        <f t="array" ref="J48">SMALL(IF(#REF!=G48,$Z$3:$Z$302),3)</f>
        <v>#REF!</v>
      </c>
      <c r="K48" t="e">
        <f t="shared" si="0"/>
        <v>#REF!</v>
      </c>
      <c r="L48" t="e">
        <f t="shared" si="17"/>
        <v>#REF!</v>
      </c>
      <c r="M48" t="e">
        <f t="shared" si="17"/>
        <v>#REF!</v>
      </c>
      <c r="N48" t="e">
        <f t="shared" si="6"/>
        <v>#REF!</v>
      </c>
      <c r="O48" t="e">
        <f t="shared" si="7"/>
        <v>#REF!</v>
      </c>
      <c r="P48" t="e">
        <f t="shared" si="8"/>
        <v>#REF!</v>
      </c>
      <c r="Q48" t="e">
        <f t="shared" si="9"/>
        <v>#REF!</v>
      </c>
      <c r="R48" t="e">
        <f t="shared" si="10"/>
        <v>#REF!</v>
      </c>
      <c r="S48" s="13" t="e">
        <f t="shared" si="11"/>
        <v>#REF!</v>
      </c>
      <c r="T48" s="13" t="e">
        <f t="shared" si="12"/>
        <v>#REF!</v>
      </c>
      <c r="U48" s="13" t="e">
        <f t="shared" si="13"/>
        <v>#REF!</v>
      </c>
      <c r="V48" t="e">
        <f t="shared" si="14"/>
        <v>#REF!</v>
      </c>
      <c r="W48" t="e">
        <f t="shared" si="15"/>
        <v>#REF!</v>
      </c>
      <c r="X48" t="e">
        <f t="shared" si="16"/>
        <v>#REF!</v>
      </c>
      <c r="Z48" s="8" t="e">
        <f>IF(#REF!&lt;0,999,IF(ISERROR(#REF!+ROW()/1000),999,#REF!+ROW()/10000))</f>
        <v>#REF!</v>
      </c>
      <c r="AB48" t="e">
        <f>+#REF!&amp;"-"&amp;Z48</f>
        <v>#REF!</v>
      </c>
      <c r="AC48" t="e">
        <f>+#REF!</f>
        <v>#REF!</v>
      </c>
    </row>
    <row r="49" spans="1:29" x14ac:dyDescent="0.25">
      <c r="A49">
        <v>47</v>
      </c>
      <c r="B49" t="e">
        <f>+IF(#REF!="","",#REF!)</f>
        <v>#REF!</v>
      </c>
      <c r="C49" t="e">
        <f t="shared" si="2"/>
        <v>#REF!</v>
      </c>
      <c r="D49" t="e">
        <f>IF(C49="",999,IF(ISERROR(MATCH(C49,$C$2:C48,0)),C49,999))</f>
        <v>#REF!</v>
      </c>
      <c r="E49" t="e">
        <f t="shared" si="3"/>
        <v>#REF!</v>
      </c>
      <c r="F49" t="e">
        <f t="shared" si="4"/>
        <v>#REF!</v>
      </c>
      <c r="G49" t="e">
        <f t="shared" si="5"/>
        <v>#REF!</v>
      </c>
      <c r="H49" t="e">
        <f t="array" ref="H49">SMALL(IF(#REF!=G49,$Z$3:$Z$303),1)</f>
        <v>#REF!</v>
      </c>
      <c r="I49" t="e">
        <f t="array" ref="I49">SMALL(IF(#REF!=G49,$Z$3:$Z$302),2)</f>
        <v>#REF!</v>
      </c>
      <c r="J49" t="e">
        <f t="array" ref="J49">SMALL(IF(#REF!=G49,$Z$3:$Z$302),3)</f>
        <v>#REF!</v>
      </c>
      <c r="K49" t="e">
        <f t="shared" si="0"/>
        <v>#REF!</v>
      </c>
      <c r="L49" t="e">
        <f t="shared" si="17"/>
        <v>#REF!</v>
      </c>
      <c r="M49" t="e">
        <f t="shared" si="17"/>
        <v>#REF!</v>
      </c>
      <c r="N49" t="e">
        <f t="shared" si="6"/>
        <v>#REF!</v>
      </c>
      <c r="O49" t="e">
        <f t="shared" si="7"/>
        <v>#REF!</v>
      </c>
      <c r="P49" t="e">
        <f t="shared" si="8"/>
        <v>#REF!</v>
      </c>
      <c r="Q49" t="e">
        <f t="shared" si="9"/>
        <v>#REF!</v>
      </c>
      <c r="R49" t="e">
        <f t="shared" si="10"/>
        <v>#REF!</v>
      </c>
      <c r="S49" s="13" t="e">
        <f t="shared" si="11"/>
        <v>#REF!</v>
      </c>
      <c r="T49" s="13" t="e">
        <f t="shared" si="12"/>
        <v>#REF!</v>
      </c>
      <c r="U49" s="13" t="e">
        <f t="shared" si="13"/>
        <v>#REF!</v>
      </c>
      <c r="V49" t="e">
        <f t="shared" si="14"/>
        <v>#REF!</v>
      </c>
      <c r="W49" t="e">
        <f t="shared" si="15"/>
        <v>#REF!</v>
      </c>
      <c r="X49" t="e">
        <f t="shared" si="16"/>
        <v>#REF!</v>
      </c>
      <c r="Z49" s="8" t="e">
        <f>IF(#REF!&lt;0,999,IF(ISERROR(#REF!+ROW()/1000),999,#REF!+ROW()/10000))</f>
        <v>#REF!</v>
      </c>
      <c r="AB49" t="e">
        <f>+#REF!&amp;"-"&amp;Z49</f>
        <v>#REF!</v>
      </c>
      <c r="AC49" t="e">
        <f>+#REF!</f>
        <v>#REF!</v>
      </c>
    </row>
    <row r="50" spans="1:29" x14ac:dyDescent="0.25">
      <c r="A50">
        <v>48</v>
      </c>
      <c r="B50" t="e">
        <f>+IF(#REF!="","",#REF!)</f>
        <v>#REF!</v>
      </c>
      <c r="C50" t="e">
        <f t="shared" si="2"/>
        <v>#REF!</v>
      </c>
      <c r="D50" t="e">
        <f>IF(C50="",999,IF(ISERROR(MATCH(C50,$C$2:C49,0)),C50,999))</f>
        <v>#REF!</v>
      </c>
      <c r="E50" t="e">
        <f t="shared" si="3"/>
        <v>#REF!</v>
      </c>
      <c r="F50" t="e">
        <f t="shared" si="4"/>
        <v>#REF!</v>
      </c>
      <c r="G50" t="e">
        <f t="shared" si="5"/>
        <v>#REF!</v>
      </c>
      <c r="H50" t="e">
        <f t="array" ref="H50">SMALL(IF(#REF!=G50,$Z$3:$Z$303),1)</f>
        <v>#REF!</v>
      </c>
      <c r="I50" t="e">
        <f t="array" ref="I50">SMALL(IF(#REF!=G50,$Z$3:$Z$302),2)</f>
        <v>#REF!</v>
      </c>
      <c r="J50" t="e">
        <f t="array" ref="J50">SMALL(IF(#REF!=G50,$Z$3:$Z$302),3)</f>
        <v>#REF!</v>
      </c>
      <c r="K50" t="e">
        <f t="shared" si="0"/>
        <v>#REF!</v>
      </c>
      <c r="L50" t="e">
        <f t="shared" si="17"/>
        <v>#REF!</v>
      </c>
      <c r="M50" t="e">
        <f t="shared" si="17"/>
        <v>#REF!</v>
      </c>
      <c r="N50" t="e">
        <f t="shared" si="6"/>
        <v>#REF!</v>
      </c>
      <c r="O50" t="e">
        <f t="shared" si="7"/>
        <v>#REF!</v>
      </c>
      <c r="P50" t="e">
        <f t="shared" si="8"/>
        <v>#REF!</v>
      </c>
      <c r="Q50" t="e">
        <f t="shared" si="9"/>
        <v>#REF!</v>
      </c>
      <c r="R50" t="e">
        <f t="shared" si="10"/>
        <v>#REF!</v>
      </c>
      <c r="S50" s="13" t="e">
        <f t="shared" si="11"/>
        <v>#REF!</v>
      </c>
      <c r="T50" s="13" t="e">
        <f t="shared" si="12"/>
        <v>#REF!</v>
      </c>
      <c r="U50" s="13" t="e">
        <f t="shared" si="13"/>
        <v>#REF!</v>
      </c>
      <c r="V50" t="e">
        <f t="shared" si="14"/>
        <v>#REF!</v>
      </c>
      <c r="W50" t="e">
        <f t="shared" si="15"/>
        <v>#REF!</v>
      </c>
      <c r="X50" t="e">
        <f t="shared" si="16"/>
        <v>#REF!</v>
      </c>
      <c r="Z50" s="8" t="e">
        <f>IF(#REF!&lt;0,999,IF(ISERROR(#REF!+ROW()/1000),999,#REF!+ROW()/10000))</f>
        <v>#REF!</v>
      </c>
      <c r="AB50" t="e">
        <f>+#REF!&amp;"-"&amp;Z50</f>
        <v>#REF!</v>
      </c>
      <c r="AC50" t="e">
        <f>+#REF!</f>
        <v>#REF!</v>
      </c>
    </row>
    <row r="51" spans="1:29" x14ac:dyDescent="0.25">
      <c r="A51">
        <v>49</v>
      </c>
      <c r="B51" t="e">
        <f>+IF(#REF!="","",#REF!)</f>
        <v>#REF!</v>
      </c>
      <c r="C51" t="e">
        <f t="shared" si="2"/>
        <v>#REF!</v>
      </c>
      <c r="D51" t="e">
        <f>IF(C51="",999,IF(ISERROR(MATCH(C51,$C$2:C50,0)),C51,999))</f>
        <v>#REF!</v>
      </c>
      <c r="E51" t="e">
        <f t="shared" si="3"/>
        <v>#REF!</v>
      </c>
      <c r="F51" t="e">
        <f t="shared" si="4"/>
        <v>#REF!</v>
      </c>
      <c r="G51" t="e">
        <f t="shared" si="5"/>
        <v>#REF!</v>
      </c>
      <c r="H51" t="e">
        <f t="array" ref="H51">SMALL(IF(#REF!=G51,$Z$3:$Z$303),1)</f>
        <v>#REF!</v>
      </c>
      <c r="I51" t="e">
        <f t="array" ref="I51">SMALL(IF(#REF!=G51,$Z$3:$Z$302),2)</f>
        <v>#REF!</v>
      </c>
      <c r="J51" t="e">
        <f t="array" ref="J51">SMALL(IF(#REF!=G51,$Z$3:$Z$302),3)</f>
        <v>#REF!</v>
      </c>
      <c r="K51" t="e">
        <f t="shared" si="0"/>
        <v>#REF!</v>
      </c>
      <c r="L51" t="e">
        <f t="shared" si="17"/>
        <v>#REF!</v>
      </c>
      <c r="M51" t="e">
        <f t="shared" si="17"/>
        <v>#REF!</v>
      </c>
      <c r="N51" t="e">
        <f t="shared" si="6"/>
        <v>#REF!</v>
      </c>
      <c r="O51" t="e">
        <f t="shared" si="7"/>
        <v>#REF!</v>
      </c>
      <c r="P51" t="e">
        <f t="shared" si="8"/>
        <v>#REF!</v>
      </c>
      <c r="Q51" t="e">
        <f t="shared" si="9"/>
        <v>#REF!</v>
      </c>
      <c r="R51" t="e">
        <f t="shared" si="10"/>
        <v>#REF!</v>
      </c>
      <c r="S51" s="13" t="e">
        <f t="shared" si="11"/>
        <v>#REF!</v>
      </c>
      <c r="T51" s="13" t="e">
        <f t="shared" si="12"/>
        <v>#REF!</v>
      </c>
      <c r="U51" s="13" t="e">
        <f t="shared" si="13"/>
        <v>#REF!</v>
      </c>
      <c r="V51" t="e">
        <f t="shared" si="14"/>
        <v>#REF!</v>
      </c>
      <c r="W51" t="e">
        <f t="shared" si="15"/>
        <v>#REF!</v>
      </c>
      <c r="X51" t="e">
        <f t="shared" si="16"/>
        <v>#REF!</v>
      </c>
      <c r="Z51" s="8" t="e">
        <f>IF(#REF!&lt;0,999,IF(ISERROR(#REF!+ROW()/1000),999,#REF!+ROW()/10000))</f>
        <v>#REF!</v>
      </c>
      <c r="AB51" t="e">
        <f>+#REF!&amp;"-"&amp;Z51</f>
        <v>#REF!</v>
      </c>
      <c r="AC51" t="e">
        <f>+#REF!</f>
        <v>#REF!</v>
      </c>
    </row>
    <row r="52" spans="1:29" x14ac:dyDescent="0.25">
      <c r="A52">
        <v>50</v>
      </c>
      <c r="B52" t="e">
        <f>+IF(#REF!="","",#REF!)</f>
        <v>#REF!</v>
      </c>
      <c r="C52" t="e">
        <f t="shared" si="2"/>
        <v>#REF!</v>
      </c>
      <c r="D52" t="e">
        <f>IF(C52="",999,IF(ISERROR(MATCH(C52,$C$2:C51,0)),C52,999))</f>
        <v>#REF!</v>
      </c>
      <c r="E52" t="e">
        <f t="shared" si="3"/>
        <v>#REF!</v>
      </c>
      <c r="F52" t="e">
        <f t="shared" si="4"/>
        <v>#REF!</v>
      </c>
      <c r="G52" t="e">
        <f t="shared" si="5"/>
        <v>#REF!</v>
      </c>
      <c r="H52" t="e">
        <f t="array" ref="H52">SMALL(IF(#REF!=G52,$Z$3:$Z$303),1)</f>
        <v>#REF!</v>
      </c>
      <c r="I52" t="e">
        <f t="array" ref="I52">SMALL(IF(#REF!=G52,$Z$3:$Z$302),2)</f>
        <v>#REF!</v>
      </c>
      <c r="J52" t="e">
        <f t="array" ref="J52">SMALL(IF(#REF!=G52,$Z$3:$Z$302),3)</f>
        <v>#REF!</v>
      </c>
      <c r="K52" t="e">
        <f t="shared" si="0"/>
        <v>#REF!</v>
      </c>
      <c r="L52" t="e">
        <f t="shared" si="17"/>
        <v>#REF!</v>
      </c>
      <c r="M52" t="e">
        <f t="shared" si="17"/>
        <v>#REF!</v>
      </c>
      <c r="N52" t="e">
        <f t="shared" si="6"/>
        <v>#REF!</v>
      </c>
      <c r="O52" t="e">
        <f t="shared" si="7"/>
        <v>#REF!</v>
      </c>
      <c r="P52" t="e">
        <f t="shared" si="8"/>
        <v>#REF!</v>
      </c>
      <c r="Q52" t="e">
        <f t="shared" si="9"/>
        <v>#REF!</v>
      </c>
      <c r="R52" t="e">
        <f t="shared" si="10"/>
        <v>#REF!</v>
      </c>
      <c r="S52" s="13" t="e">
        <f t="shared" si="11"/>
        <v>#REF!</v>
      </c>
      <c r="T52" s="13" t="e">
        <f t="shared" si="12"/>
        <v>#REF!</v>
      </c>
      <c r="U52" s="13" t="e">
        <f t="shared" si="13"/>
        <v>#REF!</v>
      </c>
      <c r="V52" t="e">
        <f t="shared" si="14"/>
        <v>#REF!</v>
      </c>
      <c r="W52" t="e">
        <f t="shared" si="15"/>
        <v>#REF!</v>
      </c>
      <c r="X52" t="e">
        <f t="shared" si="16"/>
        <v>#REF!</v>
      </c>
      <c r="Z52" s="8" t="e">
        <f>IF(#REF!&lt;0,999,IF(ISERROR(#REF!+ROW()/1000),999,#REF!+ROW()/10000))</f>
        <v>#REF!</v>
      </c>
      <c r="AB52" t="e">
        <f>+#REF!&amp;"-"&amp;Z52</f>
        <v>#REF!</v>
      </c>
      <c r="AC52" t="e">
        <f>+#REF!</f>
        <v>#REF!</v>
      </c>
    </row>
    <row r="53" spans="1:29" x14ac:dyDescent="0.25">
      <c r="A53">
        <v>51</v>
      </c>
      <c r="B53" t="e">
        <f>+IF(#REF!="","",#REF!)</f>
        <v>#REF!</v>
      </c>
      <c r="C53" t="e">
        <f t="shared" si="2"/>
        <v>#REF!</v>
      </c>
      <c r="D53" t="e">
        <f>IF(C53="",999,IF(ISERROR(MATCH(C53,$C$2:C52,0)),C53,999))</f>
        <v>#REF!</v>
      </c>
      <c r="E53" t="e">
        <f t="shared" si="3"/>
        <v>#REF!</v>
      </c>
      <c r="F53" t="e">
        <f t="shared" si="4"/>
        <v>#REF!</v>
      </c>
      <c r="G53" t="e">
        <f t="shared" si="5"/>
        <v>#REF!</v>
      </c>
      <c r="H53" t="e">
        <f t="array" ref="H53">SMALL(IF(#REF!=G53,$Z$3:$Z$303),1)</f>
        <v>#REF!</v>
      </c>
      <c r="I53" t="e">
        <f t="array" ref="I53">SMALL(IF(#REF!=G53,$Z$3:$Z$302),2)</f>
        <v>#REF!</v>
      </c>
      <c r="J53" t="e">
        <f t="array" ref="J53">SMALL(IF(#REF!=G53,$Z$3:$Z$302),3)</f>
        <v>#REF!</v>
      </c>
      <c r="K53" t="e">
        <f t="shared" si="0"/>
        <v>#REF!</v>
      </c>
      <c r="L53" t="e">
        <f t="shared" si="17"/>
        <v>#REF!</v>
      </c>
      <c r="M53" t="e">
        <f t="shared" si="17"/>
        <v>#REF!</v>
      </c>
      <c r="N53" t="e">
        <f t="shared" si="6"/>
        <v>#REF!</v>
      </c>
      <c r="O53" t="e">
        <f t="shared" si="7"/>
        <v>#REF!</v>
      </c>
      <c r="P53" t="e">
        <f t="shared" si="8"/>
        <v>#REF!</v>
      </c>
      <c r="Q53" t="e">
        <f t="shared" si="9"/>
        <v>#REF!</v>
      </c>
      <c r="R53" t="e">
        <f t="shared" si="10"/>
        <v>#REF!</v>
      </c>
      <c r="S53" s="13" t="e">
        <f t="shared" si="11"/>
        <v>#REF!</v>
      </c>
      <c r="T53" s="13" t="e">
        <f t="shared" si="12"/>
        <v>#REF!</v>
      </c>
      <c r="U53" s="13" t="e">
        <f t="shared" si="13"/>
        <v>#REF!</v>
      </c>
      <c r="V53" t="e">
        <f t="shared" si="14"/>
        <v>#REF!</v>
      </c>
      <c r="W53" t="e">
        <f t="shared" si="15"/>
        <v>#REF!</v>
      </c>
      <c r="X53" t="e">
        <f t="shared" si="16"/>
        <v>#REF!</v>
      </c>
      <c r="Z53" s="8" t="e">
        <f>IF(#REF!&lt;0,999,IF(ISERROR(#REF!+ROW()/1000),999,#REF!+ROW()/10000))</f>
        <v>#REF!</v>
      </c>
      <c r="AB53" t="e">
        <f>+#REF!&amp;"-"&amp;Z53</f>
        <v>#REF!</v>
      </c>
      <c r="AC53" t="e">
        <f>+#REF!</f>
        <v>#REF!</v>
      </c>
    </row>
    <row r="54" spans="1:29" x14ac:dyDescent="0.25">
      <c r="A54">
        <v>52</v>
      </c>
      <c r="B54" t="e">
        <f>+IF(#REF!="","",#REF!)</f>
        <v>#REF!</v>
      </c>
      <c r="C54" t="e">
        <f t="shared" si="2"/>
        <v>#REF!</v>
      </c>
      <c r="D54" t="e">
        <f>IF(C54="",999,IF(ISERROR(MATCH(C54,$C$2:C53,0)),C54,999))</f>
        <v>#REF!</v>
      </c>
      <c r="E54" t="e">
        <f t="shared" si="3"/>
        <v>#REF!</v>
      </c>
      <c r="F54" t="e">
        <f t="shared" si="4"/>
        <v>#REF!</v>
      </c>
      <c r="G54" t="e">
        <f t="shared" si="5"/>
        <v>#REF!</v>
      </c>
      <c r="H54" t="e">
        <f t="array" ref="H54">SMALL(IF(#REF!=G54,$Z$3:$Z$303),1)</f>
        <v>#REF!</v>
      </c>
      <c r="I54" t="e">
        <f t="array" ref="I54">SMALL(IF(#REF!=G54,$Z$3:$Z$302),2)</f>
        <v>#REF!</v>
      </c>
      <c r="J54" t="e">
        <f t="array" ref="J54">SMALL(IF(#REF!=G54,$Z$3:$Z$302),3)</f>
        <v>#REF!</v>
      </c>
      <c r="K54" t="e">
        <f t="shared" si="0"/>
        <v>#REF!</v>
      </c>
      <c r="L54" t="e">
        <f t="shared" si="17"/>
        <v>#REF!</v>
      </c>
      <c r="M54" t="e">
        <f t="shared" si="17"/>
        <v>#REF!</v>
      </c>
      <c r="N54" t="e">
        <f t="shared" si="6"/>
        <v>#REF!</v>
      </c>
      <c r="O54" t="e">
        <f t="shared" si="7"/>
        <v>#REF!</v>
      </c>
      <c r="P54" t="e">
        <f t="shared" si="8"/>
        <v>#REF!</v>
      </c>
      <c r="Q54" t="e">
        <f t="shared" si="9"/>
        <v>#REF!</v>
      </c>
      <c r="R54" t="e">
        <f t="shared" si="10"/>
        <v>#REF!</v>
      </c>
      <c r="S54" s="13" t="e">
        <f t="shared" si="11"/>
        <v>#REF!</v>
      </c>
      <c r="T54" s="13" t="e">
        <f t="shared" si="12"/>
        <v>#REF!</v>
      </c>
      <c r="U54" s="13" t="e">
        <f t="shared" si="13"/>
        <v>#REF!</v>
      </c>
      <c r="V54" t="e">
        <f t="shared" si="14"/>
        <v>#REF!</v>
      </c>
      <c r="W54" t="e">
        <f t="shared" si="15"/>
        <v>#REF!</v>
      </c>
      <c r="X54" t="e">
        <f t="shared" si="16"/>
        <v>#REF!</v>
      </c>
      <c r="Z54" s="8" t="e">
        <f>IF(#REF!&lt;0,999,IF(ISERROR(#REF!+ROW()/1000),999,#REF!+ROW()/10000))</f>
        <v>#REF!</v>
      </c>
      <c r="AB54" t="e">
        <f>+#REF!&amp;"-"&amp;Z54</f>
        <v>#REF!</v>
      </c>
      <c r="AC54" t="e">
        <f>+#REF!</f>
        <v>#REF!</v>
      </c>
    </row>
    <row r="55" spans="1:29" x14ac:dyDescent="0.25">
      <c r="A55">
        <v>53</v>
      </c>
      <c r="B55" t="e">
        <f>+IF(#REF!="","",#REF!)</f>
        <v>#REF!</v>
      </c>
      <c r="C55" t="e">
        <f t="shared" si="2"/>
        <v>#REF!</v>
      </c>
      <c r="D55" t="e">
        <f>IF(C55="",999,IF(ISERROR(MATCH(C55,$C$2:C54,0)),C55,999))</f>
        <v>#REF!</v>
      </c>
      <c r="E55" t="e">
        <f t="shared" si="3"/>
        <v>#REF!</v>
      </c>
      <c r="F55" t="e">
        <f t="shared" si="4"/>
        <v>#REF!</v>
      </c>
      <c r="G55" t="e">
        <f t="shared" si="5"/>
        <v>#REF!</v>
      </c>
      <c r="H55" t="e">
        <f t="array" ref="H55">SMALL(IF(#REF!=G55,$Z$3:$Z$303),1)</f>
        <v>#REF!</v>
      </c>
      <c r="I55" t="e">
        <f t="array" ref="I55">SMALL(IF(#REF!=G55,$Z$3:$Z$302),2)</f>
        <v>#REF!</v>
      </c>
      <c r="J55" t="e">
        <f t="array" ref="J55">SMALL(IF(#REF!=G55,$Z$3:$Z$302),3)</f>
        <v>#REF!</v>
      </c>
      <c r="K55" t="e">
        <f t="shared" si="0"/>
        <v>#REF!</v>
      </c>
      <c r="L55" t="e">
        <f t="shared" si="17"/>
        <v>#REF!</v>
      </c>
      <c r="M55" t="e">
        <f t="shared" si="17"/>
        <v>#REF!</v>
      </c>
      <c r="N55" t="e">
        <f t="shared" si="6"/>
        <v>#REF!</v>
      </c>
      <c r="O55" t="e">
        <f t="shared" si="7"/>
        <v>#REF!</v>
      </c>
      <c r="P55" t="e">
        <f t="shared" si="8"/>
        <v>#REF!</v>
      </c>
      <c r="Q55" t="e">
        <f t="shared" si="9"/>
        <v>#REF!</v>
      </c>
      <c r="R55" t="e">
        <f t="shared" si="10"/>
        <v>#REF!</v>
      </c>
      <c r="S55" s="13" t="e">
        <f t="shared" si="11"/>
        <v>#REF!</v>
      </c>
      <c r="T55" s="13" t="e">
        <f t="shared" si="12"/>
        <v>#REF!</v>
      </c>
      <c r="U55" s="13" t="e">
        <f t="shared" si="13"/>
        <v>#REF!</v>
      </c>
      <c r="V55" t="e">
        <f t="shared" si="14"/>
        <v>#REF!</v>
      </c>
      <c r="W55" t="e">
        <f t="shared" si="15"/>
        <v>#REF!</v>
      </c>
      <c r="X55" t="e">
        <f t="shared" si="16"/>
        <v>#REF!</v>
      </c>
      <c r="Z55" s="8" t="e">
        <f>IF(#REF!&lt;0,999,IF(ISERROR(#REF!+ROW()/1000),999,#REF!+ROW()/10000))</f>
        <v>#REF!</v>
      </c>
      <c r="AB55" t="e">
        <f>+#REF!&amp;"-"&amp;Z55</f>
        <v>#REF!</v>
      </c>
      <c r="AC55" t="e">
        <f>+#REF!</f>
        <v>#REF!</v>
      </c>
    </row>
    <row r="56" spans="1:29" x14ac:dyDescent="0.25">
      <c r="A56">
        <v>54</v>
      </c>
      <c r="B56" t="e">
        <f>+IF(#REF!="","",#REF!)</f>
        <v>#REF!</v>
      </c>
      <c r="C56" t="e">
        <f t="shared" si="2"/>
        <v>#REF!</v>
      </c>
      <c r="D56" t="e">
        <f>IF(C56="",999,IF(ISERROR(MATCH(C56,$C$2:C55,0)),C56,999))</f>
        <v>#REF!</v>
      </c>
      <c r="E56" t="e">
        <f t="shared" si="3"/>
        <v>#REF!</v>
      </c>
      <c r="F56" t="e">
        <f t="shared" si="4"/>
        <v>#REF!</v>
      </c>
      <c r="G56" t="e">
        <f t="shared" si="5"/>
        <v>#REF!</v>
      </c>
      <c r="H56" t="e">
        <f t="array" ref="H56">SMALL(IF(#REF!=G56,$Z$3:$Z$303),1)</f>
        <v>#REF!</v>
      </c>
      <c r="I56" t="e">
        <f t="array" ref="I56">SMALL(IF(#REF!=G56,$Z$3:$Z$302),2)</f>
        <v>#REF!</v>
      </c>
      <c r="J56" t="e">
        <f t="array" ref="J56">SMALL(IF(#REF!=G56,$Z$3:$Z$302),3)</f>
        <v>#REF!</v>
      </c>
      <c r="K56" t="e">
        <f t="shared" si="0"/>
        <v>#REF!</v>
      </c>
      <c r="L56" t="e">
        <f t="shared" si="17"/>
        <v>#REF!</v>
      </c>
      <c r="M56" t="e">
        <f t="shared" si="17"/>
        <v>#REF!</v>
      </c>
      <c r="N56" t="e">
        <f t="shared" si="6"/>
        <v>#REF!</v>
      </c>
      <c r="O56" t="e">
        <f t="shared" si="7"/>
        <v>#REF!</v>
      </c>
      <c r="P56" t="e">
        <f t="shared" si="8"/>
        <v>#REF!</v>
      </c>
      <c r="Q56" t="e">
        <f t="shared" si="9"/>
        <v>#REF!</v>
      </c>
      <c r="R56" t="e">
        <f t="shared" si="10"/>
        <v>#REF!</v>
      </c>
      <c r="S56" s="13" t="e">
        <f t="shared" si="11"/>
        <v>#REF!</v>
      </c>
      <c r="T56" s="13" t="e">
        <f t="shared" si="12"/>
        <v>#REF!</v>
      </c>
      <c r="U56" s="13" t="e">
        <f t="shared" si="13"/>
        <v>#REF!</v>
      </c>
      <c r="V56" t="e">
        <f t="shared" si="14"/>
        <v>#REF!</v>
      </c>
      <c r="W56" t="e">
        <f t="shared" si="15"/>
        <v>#REF!</v>
      </c>
      <c r="X56" t="e">
        <f t="shared" si="16"/>
        <v>#REF!</v>
      </c>
      <c r="Z56" s="8" t="e">
        <f>IF(#REF!&lt;0,999,IF(ISERROR(#REF!+ROW()/1000),999,#REF!+ROW()/10000))</f>
        <v>#REF!</v>
      </c>
      <c r="AB56" t="e">
        <f>+#REF!&amp;"-"&amp;Z56</f>
        <v>#REF!</v>
      </c>
      <c r="AC56" t="e">
        <f>+#REF!</f>
        <v>#REF!</v>
      </c>
    </row>
    <row r="57" spans="1:29" x14ac:dyDescent="0.25">
      <c r="A57">
        <v>55</v>
      </c>
      <c r="B57" t="e">
        <f>+IF(#REF!="","",#REF!)</f>
        <v>#REF!</v>
      </c>
      <c r="C57" t="e">
        <f t="shared" si="2"/>
        <v>#REF!</v>
      </c>
      <c r="D57" t="e">
        <f>IF(C57="",999,IF(ISERROR(MATCH(C57,$C$2:C56,0)),C57,999))</f>
        <v>#REF!</v>
      </c>
      <c r="E57" t="e">
        <f t="shared" si="3"/>
        <v>#REF!</v>
      </c>
      <c r="F57" t="e">
        <f t="shared" si="4"/>
        <v>#REF!</v>
      </c>
      <c r="G57" t="e">
        <f t="shared" si="5"/>
        <v>#REF!</v>
      </c>
      <c r="H57" t="e">
        <f t="array" ref="H57">SMALL(IF(#REF!=G57,$Z$3:$Z$303),1)</f>
        <v>#REF!</v>
      </c>
      <c r="I57" t="e">
        <f t="array" ref="I57">SMALL(IF(#REF!=G57,$Z$3:$Z$302),2)</f>
        <v>#REF!</v>
      </c>
      <c r="J57" t="e">
        <f t="array" ref="J57">SMALL(IF(#REF!=G57,$Z$3:$Z$302),3)</f>
        <v>#REF!</v>
      </c>
      <c r="K57" t="e">
        <f t="shared" si="0"/>
        <v>#REF!</v>
      </c>
      <c r="L57" t="e">
        <f t="shared" si="17"/>
        <v>#REF!</v>
      </c>
      <c r="M57" t="e">
        <f t="shared" si="17"/>
        <v>#REF!</v>
      </c>
      <c r="N57" t="e">
        <f t="shared" si="6"/>
        <v>#REF!</v>
      </c>
      <c r="O57" t="e">
        <f t="shared" si="7"/>
        <v>#REF!</v>
      </c>
      <c r="P57" t="e">
        <f t="shared" si="8"/>
        <v>#REF!</v>
      </c>
      <c r="Q57" t="e">
        <f t="shared" si="9"/>
        <v>#REF!</v>
      </c>
      <c r="R57" t="e">
        <f t="shared" si="10"/>
        <v>#REF!</v>
      </c>
      <c r="S57" s="13" t="e">
        <f t="shared" si="11"/>
        <v>#REF!</v>
      </c>
      <c r="T57" s="13" t="e">
        <f t="shared" si="12"/>
        <v>#REF!</v>
      </c>
      <c r="U57" s="13" t="e">
        <f t="shared" si="13"/>
        <v>#REF!</v>
      </c>
      <c r="V57" t="e">
        <f t="shared" si="14"/>
        <v>#REF!</v>
      </c>
      <c r="W57" t="e">
        <f t="shared" si="15"/>
        <v>#REF!</v>
      </c>
      <c r="X57" t="e">
        <f t="shared" si="16"/>
        <v>#REF!</v>
      </c>
      <c r="Z57" s="8" t="e">
        <f>IF(#REF!&lt;0,999,IF(ISERROR(#REF!+ROW()/1000),999,#REF!+ROW()/10000))</f>
        <v>#REF!</v>
      </c>
      <c r="AB57" t="e">
        <f>+#REF!&amp;"-"&amp;Z57</f>
        <v>#REF!</v>
      </c>
      <c r="AC57" t="e">
        <f>+#REF!</f>
        <v>#REF!</v>
      </c>
    </row>
    <row r="58" spans="1:29" x14ac:dyDescent="0.25">
      <c r="A58">
        <v>56</v>
      </c>
      <c r="B58" t="e">
        <f>+IF(#REF!="","",#REF!)</f>
        <v>#REF!</v>
      </c>
      <c r="C58" t="e">
        <f t="shared" si="2"/>
        <v>#REF!</v>
      </c>
      <c r="D58" t="e">
        <f>IF(C58="",999,IF(ISERROR(MATCH(C58,$C$2:C57,0)),C58,999))</f>
        <v>#REF!</v>
      </c>
      <c r="E58" t="e">
        <f t="shared" si="3"/>
        <v>#REF!</v>
      </c>
      <c r="F58" t="e">
        <f t="shared" si="4"/>
        <v>#REF!</v>
      </c>
      <c r="G58" t="e">
        <f t="shared" si="5"/>
        <v>#REF!</v>
      </c>
      <c r="H58" t="e">
        <f t="array" ref="H58">SMALL(IF(#REF!=G58,$Z$3:$Z$303),1)</f>
        <v>#REF!</v>
      </c>
      <c r="I58" t="e">
        <f t="array" ref="I58">SMALL(IF(#REF!=G58,$Z$3:$Z$302),2)</f>
        <v>#REF!</v>
      </c>
      <c r="J58" t="e">
        <f t="array" ref="J58">SMALL(IF(#REF!=G58,$Z$3:$Z$302),3)</f>
        <v>#REF!</v>
      </c>
      <c r="K58" t="e">
        <f t="shared" si="0"/>
        <v>#REF!</v>
      </c>
      <c r="L58" t="e">
        <f t="shared" si="17"/>
        <v>#REF!</v>
      </c>
      <c r="M58" t="e">
        <f t="shared" si="17"/>
        <v>#REF!</v>
      </c>
      <c r="N58" t="e">
        <f t="shared" si="6"/>
        <v>#REF!</v>
      </c>
      <c r="O58" t="e">
        <f t="shared" si="7"/>
        <v>#REF!</v>
      </c>
      <c r="P58" t="e">
        <f t="shared" si="8"/>
        <v>#REF!</v>
      </c>
      <c r="Q58" t="e">
        <f t="shared" si="9"/>
        <v>#REF!</v>
      </c>
      <c r="R58" t="e">
        <f t="shared" si="10"/>
        <v>#REF!</v>
      </c>
      <c r="S58" s="13" t="e">
        <f t="shared" si="11"/>
        <v>#REF!</v>
      </c>
      <c r="T58" s="13" t="e">
        <f t="shared" si="12"/>
        <v>#REF!</v>
      </c>
      <c r="U58" s="13" t="e">
        <f t="shared" si="13"/>
        <v>#REF!</v>
      </c>
      <c r="V58" t="e">
        <f t="shared" si="14"/>
        <v>#REF!</v>
      </c>
      <c r="W58" t="e">
        <f t="shared" si="15"/>
        <v>#REF!</v>
      </c>
      <c r="X58" t="e">
        <f t="shared" si="16"/>
        <v>#REF!</v>
      </c>
      <c r="Z58" s="8" t="e">
        <f>IF(#REF!&lt;0,999,IF(ISERROR(#REF!+ROW()/1000),999,#REF!+ROW()/10000))</f>
        <v>#REF!</v>
      </c>
      <c r="AB58" t="e">
        <f>+#REF!&amp;"-"&amp;Z58</f>
        <v>#REF!</v>
      </c>
      <c r="AC58" t="e">
        <f>+#REF!</f>
        <v>#REF!</v>
      </c>
    </row>
    <row r="59" spans="1:29" x14ac:dyDescent="0.25">
      <c r="A59">
        <v>57</v>
      </c>
      <c r="B59" t="e">
        <f>+IF(#REF!="","",#REF!)</f>
        <v>#REF!</v>
      </c>
      <c r="C59" t="e">
        <f t="shared" si="2"/>
        <v>#REF!</v>
      </c>
      <c r="D59" t="e">
        <f>IF(C59="",999,IF(ISERROR(MATCH(C59,$C$2:C58,0)),C59,999))</f>
        <v>#REF!</v>
      </c>
      <c r="E59" t="e">
        <f t="shared" si="3"/>
        <v>#REF!</v>
      </c>
      <c r="F59" t="e">
        <f t="shared" si="4"/>
        <v>#REF!</v>
      </c>
      <c r="G59" t="e">
        <f t="shared" si="5"/>
        <v>#REF!</v>
      </c>
      <c r="H59" t="e">
        <f t="array" ref="H59">SMALL(IF(#REF!=G59,$Z$3:$Z$303),1)</f>
        <v>#REF!</v>
      </c>
      <c r="I59" t="e">
        <f t="array" ref="I59">SMALL(IF(#REF!=G59,$Z$3:$Z$302),2)</f>
        <v>#REF!</v>
      </c>
      <c r="J59" t="e">
        <f t="array" ref="J59">SMALL(IF(#REF!=G59,$Z$3:$Z$302),3)</f>
        <v>#REF!</v>
      </c>
      <c r="K59" t="e">
        <f t="shared" si="0"/>
        <v>#REF!</v>
      </c>
      <c r="L59" t="e">
        <f t="shared" si="17"/>
        <v>#REF!</v>
      </c>
      <c r="M59" t="e">
        <f t="shared" si="17"/>
        <v>#REF!</v>
      </c>
      <c r="N59" t="e">
        <f t="shared" si="6"/>
        <v>#REF!</v>
      </c>
      <c r="O59" t="e">
        <f t="shared" si="7"/>
        <v>#REF!</v>
      </c>
      <c r="P59" t="e">
        <f t="shared" si="8"/>
        <v>#REF!</v>
      </c>
      <c r="Q59" t="e">
        <f t="shared" si="9"/>
        <v>#REF!</v>
      </c>
      <c r="R59" t="e">
        <f t="shared" si="10"/>
        <v>#REF!</v>
      </c>
      <c r="S59" s="13" t="e">
        <f t="shared" si="11"/>
        <v>#REF!</v>
      </c>
      <c r="T59" s="13" t="e">
        <f t="shared" si="12"/>
        <v>#REF!</v>
      </c>
      <c r="U59" s="13" t="e">
        <f t="shared" si="13"/>
        <v>#REF!</v>
      </c>
      <c r="V59" t="e">
        <f t="shared" si="14"/>
        <v>#REF!</v>
      </c>
      <c r="W59" t="e">
        <f t="shared" si="15"/>
        <v>#REF!</v>
      </c>
      <c r="X59" t="e">
        <f t="shared" si="16"/>
        <v>#REF!</v>
      </c>
      <c r="Z59" s="8" t="e">
        <f>IF(#REF!&lt;0,999,IF(ISERROR(#REF!+ROW()/1000),999,#REF!+ROW()/10000))</f>
        <v>#REF!</v>
      </c>
      <c r="AB59" t="e">
        <f>+#REF!&amp;"-"&amp;Z59</f>
        <v>#REF!</v>
      </c>
      <c r="AC59" t="e">
        <f>+#REF!</f>
        <v>#REF!</v>
      </c>
    </row>
    <row r="60" spans="1:29" x14ac:dyDescent="0.25">
      <c r="A60">
        <v>58</v>
      </c>
      <c r="B60" t="e">
        <f>+IF(#REF!="","",#REF!)</f>
        <v>#REF!</v>
      </c>
      <c r="C60" t="e">
        <f t="shared" si="2"/>
        <v>#REF!</v>
      </c>
      <c r="D60" t="e">
        <f>IF(C60="",999,IF(ISERROR(MATCH(C60,$C$2:C59,0)),C60,999))</f>
        <v>#REF!</v>
      </c>
      <c r="E60" t="e">
        <f t="shared" si="3"/>
        <v>#REF!</v>
      </c>
      <c r="F60" t="e">
        <f t="shared" si="4"/>
        <v>#REF!</v>
      </c>
      <c r="G60" t="e">
        <f t="shared" si="5"/>
        <v>#REF!</v>
      </c>
      <c r="H60" t="e">
        <f t="array" ref="H60">SMALL(IF(#REF!=G60,$Z$3:$Z$303),1)</f>
        <v>#REF!</v>
      </c>
      <c r="I60" t="e">
        <f t="array" ref="I60">SMALL(IF(#REF!=G60,$Z$3:$Z$302),2)</f>
        <v>#REF!</v>
      </c>
      <c r="J60" t="e">
        <f t="array" ref="J60">SMALL(IF(#REF!=G60,$Z$3:$Z$302),3)</f>
        <v>#REF!</v>
      </c>
      <c r="K60" t="e">
        <f t="shared" si="0"/>
        <v>#REF!</v>
      </c>
      <c r="L60" t="e">
        <f t="shared" si="17"/>
        <v>#REF!</v>
      </c>
      <c r="M60" t="e">
        <f t="shared" si="17"/>
        <v>#REF!</v>
      </c>
      <c r="N60" t="e">
        <f t="shared" si="6"/>
        <v>#REF!</v>
      </c>
      <c r="O60" t="e">
        <f t="shared" si="7"/>
        <v>#REF!</v>
      </c>
      <c r="P60" t="e">
        <f t="shared" si="8"/>
        <v>#REF!</v>
      </c>
      <c r="Q60" t="e">
        <f t="shared" si="9"/>
        <v>#REF!</v>
      </c>
      <c r="R60" t="e">
        <f t="shared" si="10"/>
        <v>#REF!</v>
      </c>
      <c r="S60" s="13" t="e">
        <f t="shared" si="11"/>
        <v>#REF!</v>
      </c>
      <c r="T60" s="13" t="e">
        <f t="shared" si="12"/>
        <v>#REF!</v>
      </c>
      <c r="U60" s="13" t="e">
        <f t="shared" si="13"/>
        <v>#REF!</v>
      </c>
      <c r="V60" t="e">
        <f t="shared" si="14"/>
        <v>#REF!</v>
      </c>
      <c r="W60" t="e">
        <f t="shared" si="15"/>
        <v>#REF!</v>
      </c>
      <c r="X60" t="e">
        <f t="shared" si="16"/>
        <v>#REF!</v>
      </c>
      <c r="Z60" s="8" t="e">
        <f>IF(#REF!&lt;0,999,IF(ISERROR(#REF!+ROW()/1000),999,#REF!+ROW()/10000))</f>
        <v>#REF!</v>
      </c>
      <c r="AB60" t="e">
        <f>+#REF!&amp;"-"&amp;Z60</f>
        <v>#REF!</v>
      </c>
      <c r="AC60" t="e">
        <f>+#REF!</f>
        <v>#REF!</v>
      </c>
    </row>
    <row r="61" spans="1:29" x14ac:dyDescent="0.25">
      <c r="A61">
        <v>59</v>
      </c>
      <c r="B61" t="e">
        <f>+IF(#REF!="","",#REF!)</f>
        <v>#REF!</v>
      </c>
      <c r="C61" t="e">
        <f t="shared" si="2"/>
        <v>#REF!</v>
      </c>
      <c r="D61" t="e">
        <f>IF(C61="",999,IF(ISERROR(MATCH(C61,$C$2:C60,0)),C61,999))</f>
        <v>#REF!</v>
      </c>
      <c r="E61" t="e">
        <f t="shared" si="3"/>
        <v>#REF!</v>
      </c>
      <c r="F61" t="e">
        <f t="shared" si="4"/>
        <v>#REF!</v>
      </c>
      <c r="G61" t="e">
        <f t="shared" si="5"/>
        <v>#REF!</v>
      </c>
      <c r="H61" t="e">
        <f t="array" ref="H61">SMALL(IF(#REF!=G61,$Z$3:$Z$303),1)</f>
        <v>#REF!</v>
      </c>
      <c r="I61" t="e">
        <f t="array" ref="I61">SMALL(IF(#REF!=G61,$Z$3:$Z$302),2)</f>
        <v>#REF!</v>
      </c>
      <c r="J61" t="e">
        <f t="array" ref="J61">SMALL(IF(#REF!=G61,$Z$3:$Z$302),3)</f>
        <v>#REF!</v>
      </c>
      <c r="K61" t="e">
        <f t="shared" si="0"/>
        <v>#REF!</v>
      </c>
      <c r="L61" t="e">
        <f t="shared" si="17"/>
        <v>#REF!</v>
      </c>
      <c r="M61" t="e">
        <f t="shared" si="17"/>
        <v>#REF!</v>
      </c>
      <c r="N61" t="e">
        <f t="shared" si="6"/>
        <v>#REF!</v>
      </c>
      <c r="O61" t="e">
        <f t="shared" si="7"/>
        <v>#REF!</v>
      </c>
      <c r="P61" t="e">
        <f t="shared" si="8"/>
        <v>#REF!</v>
      </c>
      <c r="Q61" t="e">
        <f t="shared" si="9"/>
        <v>#REF!</v>
      </c>
      <c r="R61" t="e">
        <f t="shared" si="10"/>
        <v>#REF!</v>
      </c>
      <c r="S61" s="13" t="e">
        <f t="shared" si="11"/>
        <v>#REF!</v>
      </c>
      <c r="T61" s="13" t="e">
        <f t="shared" si="12"/>
        <v>#REF!</v>
      </c>
      <c r="U61" s="13" t="e">
        <f t="shared" si="13"/>
        <v>#REF!</v>
      </c>
      <c r="V61" t="e">
        <f t="shared" si="14"/>
        <v>#REF!</v>
      </c>
      <c r="W61" t="e">
        <f t="shared" si="15"/>
        <v>#REF!</v>
      </c>
      <c r="X61" t="e">
        <f t="shared" si="16"/>
        <v>#REF!</v>
      </c>
      <c r="Z61" s="8" t="e">
        <f>IF(#REF!&lt;0,999,IF(ISERROR(#REF!+ROW()/1000),999,#REF!+ROW()/10000))</f>
        <v>#REF!</v>
      </c>
      <c r="AB61" t="e">
        <f>+#REF!&amp;"-"&amp;Z61</f>
        <v>#REF!</v>
      </c>
      <c r="AC61" t="e">
        <f>+#REF!</f>
        <v>#REF!</v>
      </c>
    </row>
    <row r="62" spans="1:29" x14ac:dyDescent="0.25">
      <c r="A62">
        <v>60</v>
      </c>
      <c r="B62" t="e">
        <f>+IF(#REF!="","",#REF!)</f>
        <v>#REF!</v>
      </c>
      <c r="C62" t="e">
        <f t="shared" si="2"/>
        <v>#REF!</v>
      </c>
      <c r="D62" t="e">
        <f>IF(C62="",999,IF(ISERROR(MATCH(C62,$C$2:C61,0)),C62,999))</f>
        <v>#REF!</v>
      </c>
      <c r="E62" t="e">
        <f t="shared" si="3"/>
        <v>#REF!</v>
      </c>
      <c r="F62" t="e">
        <f t="shared" si="4"/>
        <v>#REF!</v>
      </c>
      <c r="G62" t="e">
        <f t="shared" si="5"/>
        <v>#REF!</v>
      </c>
      <c r="H62" t="e">
        <f t="array" ref="H62">SMALL(IF(#REF!=G62,$Z$3:$Z$303),1)</f>
        <v>#REF!</v>
      </c>
      <c r="I62" t="e">
        <f t="array" ref="I62">SMALL(IF(#REF!=G62,$Z$3:$Z$302),2)</f>
        <v>#REF!</v>
      </c>
      <c r="J62" t="e">
        <f t="array" ref="J62">SMALL(IF(#REF!=G62,$Z$3:$Z$302),3)</f>
        <v>#REF!</v>
      </c>
      <c r="K62" t="e">
        <f t="shared" si="0"/>
        <v>#REF!</v>
      </c>
      <c r="L62" t="e">
        <f t="shared" si="17"/>
        <v>#REF!</v>
      </c>
      <c r="M62" t="e">
        <f t="shared" si="17"/>
        <v>#REF!</v>
      </c>
      <c r="N62" t="e">
        <f t="shared" si="6"/>
        <v>#REF!</v>
      </c>
      <c r="O62" t="e">
        <f t="shared" si="7"/>
        <v>#REF!</v>
      </c>
      <c r="P62" t="e">
        <f t="shared" si="8"/>
        <v>#REF!</v>
      </c>
      <c r="Q62" t="e">
        <f t="shared" si="9"/>
        <v>#REF!</v>
      </c>
      <c r="R62" t="e">
        <f t="shared" si="10"/>
        <v>#REF!</v>
      </c>
      <c r="S62" s="13" t="e">
        <f t="shared" si="11"/>
        <v>#REF!</v>
      </c>
      <c r="T62" s="13" t="e">
        <f t="shared" si="12"/>
        <v>#REF!</v>
      </c>
      <c r="U62" s="13" t="e">
        <f t="shared" si="13"/>
        <v>#REF!</v>
      </c>
      <c r="V62" t="e">
        <f t="shared" si="14"/>
        <v>#REF!</v>
      </c>
      <c r="W62" t="e">
        <f t="shared" si="15"/>
        <v>#REF!</v>
      </c>
      <c r="X62" t="e">
        <f t="shared" si="16"/>
        <v>#REF!</v>
      </c>
      <c r="Z62" s="8" t="e">
        <f>IF(#REF!&lt;0,999,IF(ISERROR(#REF!+ROW()/1000),999,#REF!+ROW()/10000))</f>
        <v>#REF!</v>
      </c>
      <c r="AB62" t="e">
        <f>+#REF!&amp;"-"&amp;Z62</f>
        <v>#REF!</v>
      </c>
      <c r="AC62" t="e">
        <f>+#REF!</f>
        <v>#REF!</v>
      </c>
    </row>
    <row r="63" spans="1:29" x14ac:dyDescent="0.25">
      <c r="A63">
        <v>61</v>
      </c>
      <c r="B63" t="e">
        <f>+IF(#REF!="","",#REF!)</f>
        <v>#REF!</v>
      </c>
      <c r="C63" t="e">
        <f t="shared" si="2"/>
        <v>#REF!</v>
      </c>
      <c r="D63" t="e">
        <f>IF(C63="",999,IF(ISERROR(MATCH(C63,$C$2:C62,0)),C63,999))</f>
        <v>#REF!</v>
      </c>
      <c r="E63" t="e">
        <f t="shared" si="3"/>
        <v>#REF!</v>
      </c>
      <c r="F63" t="e">
        <f t="shared" si="4"/>
        <v>#REF!</v>
      </c>
      <c r="G63" t="e">
        <f t="shared" si="5"/>
        <v>#REF!</v>
      </c>
      <c r="H63" t="e">
        <f t="array" ref="H63">SMALL(IF(#REF!=G63,$Z$3:$Z$303),1)</f>
        <v>#REF!</v>
      </c>
      <c r="I63" t="e">
        <f t="array" ref="I63">SMALL(IF(#REF!=G63,$Z$3:$Z$302),2)</f>
        <v>#REF!</v>
      </c>
      <c r="J63" t="e">
        <f t="array" ref="J63">SMALL(IF(#REF!=G63,$Z$3:$Z$302),3)</f>
        <v>#REF!</v>
      </c>
      <c r="K63" t="e">
        <f t="shared" si="0"/>
        <v>#REF!</v>
      </c>
      <c r="L63" t="e">
        <f t="shared" si="17"/>
        <v>#REF!</v>
      </c>
      <c r="M63" t="e">
        <f t="shared" si="17"/>
        <v>#REF!</v>
      </c>
      <c r="N63" t="e">
        <f t="shared" si="6"/>
        <v>#REF!</v>
      </c>
      <c r="O63" t="e">
        <f t="shared" si="7"/>
        <v>#REF!</v>
      </c>
      <c r="P63" t="e">
        <f t="shared" si="8"/>
        <v>#REF!</v>
      </c>
      <c r="Q63" t="e">
        <f t="shared" si="9"/>
        <v>#REF!</v>
      </c>
      <c r="R63" t="e">
        <f t="shared" si="10"/>
        <v>#REF!</v>
      </c>
      <c r="S63" s="13" t="e">
        <f t="shared" si="11"/>
        <v>#REF!</v>
      </c>
      <c r="T63" s="13" t="e">
        <f t="shared" si="12"/>
        <v>#REF!</v>
      </c>
      <c r="U63" s="13" t="e">
        <f t="shared" si="13"/>
        <v>#REF!</v>
      </c>
      <c r="V63" t="e">
        <f t="shared" si="14"/>
        <v>#REF!</v>
      </c>
      <c r="W63" t="e">
        <f t="shared" si="15"/>
        <v>#REF!</v>
      </c>
      <c r="X63" t="e">
        <f t="shared" si="16"/>
        <v>#REF!</v>
      </c>
      <c r="Z63" s="8" t="e">
        <f>IF(#REF!&lt;0,999,IF(ISERROR(#REF!+ROW()/1000),999,#REF!+ROW()/10000))</f>
        <v>#REF!</v>
      </c>
      <c r="AB63" t="e">
        <f>+#REF!&amp;"-"&amp;Z63</f>
        <v>#REF!</v>
      </c>
      <c r="AC63" t="e">
        <f>+#REF!</f>
        <v>#REF!</v>
      </c>
    </row>
    <row r="64" spans="1:29" x14ac:dyDescent="0.25">
      <c r="A64">
        <v>62</v>
      </c>
      <c r="B64" t="e">
        <f>+IF(#REF!="","",#REF!)</f>
        <v>#REF!</v>
      </c>
      <c r="C64" t="e">
        <f t="shared" si="2"/>
        <v>#REF!</v>
      </c>
      <c r="D64" t="e">
        <f>IF(C64="",999,IF(ISERROR(MATCH(C64,$C$2:C63,0)),C64,999))</f>
        <v>#REF!</v>
      </c>
      <c r="E64" t="e">
        <f t="shared" si="3"/>
        <v>#REF!</v>
      </c>
      <c r="F64" t="e">
        <f t="shared" si="4"/>
        <v>#REF!</v>
      </c>
      <c r="G64" t="e">
        <f t="shared" si="5"/>
        <v>#REF!</v>
      </c>
      <c r="H64" t="e">
        <f t="array" ref="H64">SMALL(IF(#REF!=G64,$Z$3:$Z$303),1)</f>
        <v>#REF!</v>
      </c>
      <c r="I64" t="e">
        <f t="array" ref="I64">SMALL(IF(#REF!=G64,$Z$3:$Z$302),2)</f>
        <v>#REF!</v>
      </c>
      <c r="J64" t="e">
        <f t="array" ref="J64">SMALL(IF(#REF!=G64,$Z$3:$Z$302),3)</f>
        <v>#REF!</v>
      </c>
      <c r="K64" t="e">
        <f t="shared" si="0"/>
        <v>#REF!</v>
      </c>
      <c r="L64" t="e">
        <f t="shared" si="17"/>
        <v>#REF!</v>
      </c>
      <c r="M64" t="e">
        <f t="shared" si="17"/>
        <v>#REF!</v>
      </c>
      <c r="N64" t="e">
        <f t="shared" si="6"/>
        <v>#REF!</v>
      </c>
      <c r="O64" t="e">
        <f t="shared" si="7"/>
        <v>#REF!</v>
      </c>
      <c r="P64" t="e">
        <f t="shared" si="8"/>
        <v>#REF!</v>
      </c>
      <c r="Q64" t="e">
        <f t="shared" si="9"/>
        <v>#REF!</v>
      </c>
      <c r="R64" t="e">
        <f t="shared" si="10"/>
        <v>#REF!</v>
      </c>
      <c r="S64" s="13" t="e">
        <f t="shared" si="11"/>
        <v>#REF!</v>
      </c>
      <c r="T64" s="13" t="e">
        <f t="shared" si="12"/>
        <v>#REF!</v>
      </c>
      <c r="U64" s="13" t="e">
        <f t="shared" si="13"/>
        <v>#REF!</v>
      </c>
      <c r="V64" t="e">
        <f t="shared" si="14"/>
        <v>#REF!</v>
      </c>
      <c r="W64" t="e">
        <f t="shared" si="15"/>
        <v>#REF!</v>
      </c>
      <c r="X64" t="e">
        <f t="shared" si="16"/>
        <v>#REF!</v>
      </c>
      <c r="Z64" s="8" t="e">
        <f>IF(#REF!&lt;0,999,IF(ISERROR(#REF!+ROW()/1000),999,#REF!+ROW()/10000))</f>
        <v>#REF!</v>
      </c>
      <c r="AB64" t="e">
        <f>+#REF!&amp;"-"&amp;Z64</f>
        <v>#REF!</v>
      </c>
      <c r="AC64" t="e">
        <f>+#REF!</f>
        <v>#REF!</v>
      </c>
    </row>
    <row r="65" spans="1:29" x14ac:dyDescent="0.25">
      <c r="A65">
        <v>63</v>
      </c>
      <c r="B65" t="e">
        <f>+IF(#REF!="","",#REF!)</f>
        <v>#REF!</v>
      </c>
      <c r="C65" t="e">
        <f t="shared" si="2"/>
        <v>#REF!</v>
      </c>
      <c r="D65" t="e">
        <f>IF(C65="",999,IF(ISERROR(MATCH(C65,$C$2:C64,0)),C65,999))</f>
        <v>#REF!</v>
      </c>
      <c r="E65" t="e">
        <f t="shared" si="3"/>
        <v>#REF!</v>
      </c>
      <c r="F65" t="e">
        <f t="shared" si="4"/>
        <v>#REF!</v>
      </c>
      <c r="G65" t="e">
        <f t="shared" si="5"/>
        <v>#REF!</v>
      </c>
      <c r="H65" t="e">
        <f t="array" ref="H65">SMALL(IF(#REF!=G65,$Z$3:$Z$303),1)</f>
        <v>#REF!</v>
      </c>
      <c r="I65" t="e">
        <f t="array" ref="I65">SMALL(IF(#REF!=G65,$Z$3:$Z$302),2)</f>
        <v>#REF!</v>
      </c>
      <c r="J65" t="e">
        <f t="array" ref="J65">SMALL(IF(#REF!=G65,$Z$3:$Z$302),3)</f>
        <v>#REF!</v>
      </c>
      <c r="K65" t="e">
        <f t="shared" si="0"/>
        <v>#REF!</v>
      </c>
      <c r="L65" t="e">
        <f t="shared" si="17"/>
        <v>#REF!</v>
      </c>
      <c r="M65" t="e">
        <f t="shared" si="17"/>
        <v>#REF!</v>
      </c>
      <c r="N65" t="e">
        <f t="shared" si="6"/>
        <v>#REF!</v>
      </c>
      <c r="O65" t="e">
        <f t="shared" si="7"/>
        <v>#REF!</v>
      </c>
      <c r="P65" t="e">
        <f t="shared" si="8"/>
        <v>#REF!</v>
      </c>
      <c r="Q65" t="e">
        <f t="shared" si="9"/>
        <v>#REF!</v>
      </c>
      <c r="R65" t="e">
        <f t="shared" si="10"/>
        <v>#REF!</v>
      </c>
      <c r="S65" s="13" t="e">
        <f t="shared" si="11"/>
        <v>#REF!</v>
      </c>
      <c r="T65" s="13" t="e">
        <f t="shared" si="12"/>
        <v>#REF!</v>
      </c>
      <c r="U65" s="13" t="e">
        <f t="shared" si="13"/>
        <v>#REF!</v>
      </c>
      <c r="V65" t="e">
        <f t="shared" si="14"/>
        <v>#REF!</v>
      </c>
      <c r="W65" t="e">
        <f t="shared" si="15"/>
        <v>#REF!</v>
      </c>
      <c r="X65" t="e">
        <f t="shared" si="16"/>
        <v>#REF!</v>
      </c>
      <c r="Z65" s="8" t="e">
        <f>IF(#REF!&lt;0,999,IF(ISERROR(#REF!+ROW()/1000),999,#REF!+ROW()/10000))</f>
        <v>#REF!</v>
      </c>
      <c r="AB65" t="e">
        <f>+#REF!&amp;"-"&amp;Z65</f>
        <v>#REF!</v>
      </c>
      <c r="AC65" t="e">
        <f>+#REF!</f>
        <v>#REF!</v>
      </c>
    </row>
    <row r="66" spans="1:29" x14ac:dyDescent="0.25">
      <c r="A66">
        <v>64</v>
      </c>
      <c r="B66" t="e">
        <f>+IF(#REF!="","",#REF!)</f>
        <v>#REF!</v>
      </c>
      <c r="C66" t="e">
        <f t="shared" si="2"/>
        <v>#REF!</v>
      </c>
      <c r="D66" t="e">
        <f>IF(C66="",999,IF(ISERROR(MATCH(C66,$C$2:C65,0)),C66,999))</f>
        <v>#REF!</v>
      </c>
      <c r="E66" t="e">
        <f t="shared" si="3"/>
        <v>#REF!</v>
      </c>
      <c r="F66" t="e">
        <f t="shared" si="4"/>
        <v>#REF!</v>
      </c>
      <c r="G66" t="e">
        <f t="shared" si="5"/>
        <v>#REF!</v>
      </c>
      <c r="H66" t="e">
        <f t="array" ref="H66">SMALL(IF(#REF!=G66,$Z$3:$Z$303),1)</f>
        <v>#REF!</v>
      </c>
      <c r="I66" t="e">
        <f t="array" ref="I66">SMALL(IF(#REF!=G66,$Z$3:$Z$302),2)</f>
        <v>#REF!</v>
      </c>
      <c r="J66" t="e">
        <f t="array" ref="J66">SMALL(IF(#REF!=G66,$Z$3:$Z$302),3)</f>
        <v>#REF!</v>
      </c>
      <c r="K66" t="e">
        <f t="shared" si="0"/>
        <v>#REF!</v>
      </c>
      <c r="L66" t="e">
        <f t="shared" si="17"/>
        <v>#REF!</v>
      </c>
      <c r="M66" t="e">
        <f t="shared" si="17"/>
        <v>#REF!</v>
      </c>
      <c r="N66" t="e">
        <f t="shared" si="6"/>
        <v>#REF!</v>
      </c>
      <c r="O66" t="e">
        <f t="shared" si="7"/>
        <v>#REF!</v>
      </c>
      <c r="P66" t="e">
        <f t="shared" si="8"/>
        <v>#REF!</v>
      </c>
      <c r="Q66" t="e">
        <f t="shared" si="9"/>
        <v>#REF!</v>
      </c>
      <c r="R66" t="e">
        <f t="shared" si="10"/>
        <v>#REF!</v>
      </c>
      <c r="S66" s="13" t="e">
        <f t="shared" si="11"/>
        <v>#REF!</v>
      </c>
      <c r="T66" s="13" t="e">
        <f t="shared" si="12"/>
        <v>#REF!</v>
      </c>
      <c r="U66" s="13" t="e">
        <f t="shared" si="13"/>
        <v>#REF!</v>
      </c>
      <c r="V66" t="e">
        <f t="shared" si="14"/>
        <v>#REF!</v>
      </c>
      <c r="W66" t="e">
        <f t="shared" si="15"/>
        <v>#REF!</v>
      </c>
      <c r="X66" t="e">
        <f t="shared" si="16"/>
        <v>#REF!</v>
      </c>
      <c r="Z66" s="8" t="e">
        <f>IF(#REF!&lt;0,999,IF(ISERROR(#REF!+ROW()/1000),999,#REF!+ROW()/10000))</f>
        <v>#REF!</v>
      </c>
      <c r="AB66" t="e">
        <f>+#REF!&amp;"-"&amp;Z66</f>
        <v>#REF!</v>
      </c>
      <c r="AC66" t="e">
        <f>+#REF!</f>
        <v>#REF!</v>
      </c>
    </row>
    <row r="67" spans="1:29" x14ac:dyDescent="0.25">
      <c r="A67">
        <v>65</v>
      </c>
      <c r="B67" t="e">
        <f>+IF(#REF!="","",#REF!)</f>
        <v>#REF!</v>
      </c>
      <c r="C67" t="e">
        <f t="shared" si="2"/>
        <v>#REF!</v>
      </c>
      <c r="D67" t="e">
        <f>IF(C67="",999,IF(ISERROR(MATCH(C67,$C$2:C66,0)),C67,999))</f>
        <v>#REF!</v>
      </c>
      <c r="E67" t="e">
        <f t="shared" si="3"/>
        <v>#REF!</v>
      </c>
      <c r="F67" t="e">
        <f t="shared" si="4"/>
        <v>#REF!</v>
      </c>
      <c r="G67" t="e">
        <f t="shared" si="5"/>
        <v>#REF!</v>
      </c>
      <c r="H67" t="e">
        <f t="array" ref="H67">SMALL(IF(#REF!=G67,$Z$3:$Z$303),1)</f>
        <v>#REF!</v>
      </c>
      <c r="I67" t="e">
        <f t="array" ref="I67">SMALL(IF(#REF!=G67,$Z$3:$Z$302),2)</f>
        <v>#REF!</v>
      </c>
      <c r="J67" t="e">
        <f t="array" ref="J67">SMALL(IF(#REF!=G67,$Z$3:$Z$302),3)</f>
        <v>#REF!</v>
      </c>
      <c r="K67" t="e">
        <f t="shared" ref="K67:K130" si="18">IF(G67="","",IF(ISERROR(H67),180,H67))</f>
        <v>#REF!</v>
      </c>
      <c r="L67" t="e">
        <f t="shared" si="17"/>
        <v>#REF!</v>
      </c>
      <c r="M67" t="e">
        <f t="shared" si="17"/>
        <v>#REF!</v>
      </c>
      <c r="N67" t="e">
        <f t="shared" si="6"/>
        <v>#REF!</v>
      </c>
      <c r="O67" t="e">
        <f t="shared" si="7"/>
        <v>#REF!</v>
      </c>
      <c r="P67" t="e">
        <f t="shared" si="8"/>
        <v>#REF!</v>
      </c>
      <c r="Q67" t="e">
        <f t="shared" si="9"/>
        <v>#REF!</v>
      </c>
      <c r="R67" t="e">
        <f t="shared" si="10"/>
        <v>#REF!</v>
      </c>
      <c r="S67" s="13" t="e">
        <f t="shared" si="11"/>
        <v>#REF!</v>
      </c>
      <c r="T67" s="13" t="e">
        <f t="shared" si="12"/>
        <v>#REF!</v>
      </c>
      <c r="U67" s="13" t="e">
        <f t="shared" si="13"/>
        <v>#REF!</v>
      </c>
      <c r="V67" t="e">
        <f t="shared" si="14"/>
        <v>#REF!</v>
      </c>
      <c r="W67" t="e">
        <f t="shared" si="15"/>
        <v>#REF!</v>
      </c>
      <c r="X67" t="e">
        <f t="shared" si="16"/>
        <v>#REF!</v>
      </c>
      <c r="Z67" s="8" t="e">
        <f>IF(#REF!&lt;0,999,IF(ISERROR(#REF!+ROW()/1000),999,#REF!+ROW()/10000))</f>
        <v>#REF!</v>
      </c>
      <c r="AB67" t="e">
        <f>+#REF!&amp;"-"&amp;Z67</f>
        <v>#REF!</v>
      </c>
      <c r="AC67" t="e">
        <f>+#REF!</f>
        <v>#REF!</v>
      </c>
    </row>
    <row r="68" spans="1:29" x14ac:dyDescent="0.25">
      <c r="A68">
        <v>66</v>
      </c>
      <c r="B68" t="e">
        <f>+IF(#REF!="","",#REF!)</f>
        <v>#REF!</v>
      </c>
      <c r="C68" t="e">
        <f t="shared" ref="C68:C131" si="19">IF(B68="","",MATCH(B68,$B$3:$B$302,0))</f>
        <v>#REF!</v>
      </c>
      <c r="D68" t="e">
        <f>IF(C68="",999,IF(ISERROR(MATCH(C68,$C$2:C67,0)),C68,999))</f>
        <v>#REF!</v>
      </c>
      <c r="E68" t="e">
        <f t="shared" ref="E68:E131" si="20">+RANK(D68,$D$3:$D$302,1)</f>
        <v>#REF!</v>
      </c>
      <c r="F68" t="e">
        <f t="shared" ref="F68:F131" si="21">IF(A68&gt;=MAX($E$3:$E$302),"",MATCH(A68,$E$3:$E$302,0))</f>
        <v>#REF!</v>
      </c>
      <c r="G68" t="e">
        <f t="shared" ref="G68:G132" si="22">IF(F68="","",INDEX($B$3:$B$302,F68))</f>
        <v>#REF!</v>
      </c>
      <c r="H68" t="e">
        <f t="array" ref="H68">SMALL(IF(#REF!=G68,$Z$3:$Z$303),1)</f>
        <v>#REF!</v>
      </c>
      <c r="I68" t="e">
        <f t="array" ref="I68">SMALL(IF(#REF!=G68,$Z$3:$Z$302),2)</f>
        <v>#REF!</v>
      </c>
      <c r="J68" t="e">
        <f t="array" ref="J68">SMALL(IF(#REF!=G68,$Z$3:$Z$302),3)</f>
        <v>#REF!</v>
      </c>
      <c r="K68" t="e">
        <f t="shared" si="18"/>
        <v>#REF!</v>
      </c>
      <c r="L68" t="e">
        <f t="shared" si="17"/>
        <v>#REF!</v>
      </c>
      <c r="M68" t="e">
        <f t="shared" si="17"/>
        <v>#REF!</v>
      </c>
      <c r="N68" t="e">
        <f t="shared" ref="N68:N131" si="23">IF(G68="","",SUM(K68:M68)+ROW()/100000)</f>
        <v>#REF!</v>
      </c>
      <c r="O68" t="e">
        <f t="shared" ref="O68:O131" si="24">IF(N68="","",TRUNC(N68))</f>
        <v>#REF!</v>
      </c>
      <c r="P68" t="e">
        <f t="shared" ref="P68:P131" si="25">IF(K68="","",TRUNC(K68))</f>
        <v>#REF!</v>
      </c>
      <c r="Q68" t="e">
        <f t="shared" ref="Q68:Q131" si="26">IF(L68="","",TRUNC(L68))</f>
        <v>#REF!</v>
      </c>
      <c r="R68" t="e">
        <f t="shared" ref="R68:R131" si="27">IF(M68="","",TRUNC(M68))</f>
        <v>#REF!</v>
      </c>
      <c r="S68" s="13" t="e">
        <f t="shared" ref="S68:S131" si="28">IF(R68="","",CONCATENATE(TEXT(P68,"000"),TEXT(Q68,"000"),TEXT(R68,"000"))+ROW()/1000)</f>
        <v>#REF!</v>
      </c>
      <c r="T68" s="13" t="e">
        <f t="shared" ref="T68:T131" si="29">IF(S68="","",TEXT(S68,"000000000")/1000000000)</f>
        <v>#REF!</v>
      </c>
      <c r="U68" s="13" t="e">
        <f t="shared" ref="U68:U131" si="30">IF(T68="","",(O68+T68)+ROW()/10000000000)</f>
        <v>#REF!</v>
      </c>
      <c r="V68" t="e">
        <f t="shared" ref="V68:V131" si="31">IF(G68="","",RANK(U68,$U$3:$U$302,1))</f>
        <v>#REF!</v>
      </c>
      <c r="W68" t="e">
        <f t="shared" ref="W68:W131" si="32">IF(G68="","",MATCH(A68,$V$3:$V$302,0))</f>
        <v>#REF!</v>
      </c>
      <c r="X68" t="e">
        <f t="shared" ref="X68:X132" si="33">IF(G68="","",INDEX($G$3:$G$302,W68))</f>
        <v>#REF!</v>
      </c>
      <c r="Z68" s="8" t="e">
        <f>IF(#REF!&lt;0,999,IF(ISERROR(#REF!+ROW()/1000),999,#REF!+ROW()/10000))</f>
        <v>#REF!</v>
      </c>
      <c r="AB68" t="e">
        <f>+#REF!&amp;"-"&amp;Z68</f>
        <v>#REF!</v>
      </c>
      <c r="AC68" t="e">
        <f>+#REF!</f>
        <v>#REF!</v>
      </c>
    </row>
    <row r="69" spans="1:29" x14ac:dyDescent="0.25">
      <c r="A69">
        <v>67</v>
      </c>
      <c r="B69" t="e">
        <f>+IF(#REF!="","",#REF!)</f>
        <v>#REF!</v>
      </c>
      <c r="C69" t="e">
        <f t="shared" si="19"/>
        <v>#REF!</v>
      </c>
      <c r="D69" t="e">
        <f>IF(C69="",999,IF(ISERROR(MATCH(C69,$C$2:C68,0)),C69,999))</f>
        <v>#REF!</v>
      </c>
      <c r="E69" t="e">
        <f t="shared" si="20"/>
        <v>#REF!</v>
      </c>
      <c r="F69" t="e">
        <f t="shared" si="21"/>
        <v>#REF!</v>
      </c>
      <c r="G69" t="e">
        <f t="shared" si="22"/>
        <v>#REF!</v>
      </c>
      <c r="H69" t="e">
        <f t="array" ref="H69">SMALL(IF(#REF!=G69,$Z$3:$Z$303),1)</f>
        <v>#REF!</v>
      </c>
      <c r="I69" t="e">
        <f t="array" ref="I69">SMALL(IF(#REF!=G69,$Z$3:$Z$302),2)</f>
        <v>#REF!</v>
      </c>
      <c r="J69" t="e">
        <f t="array" ref="J69">SMALL(IF(#REF!=G69,$Z$3:$Z$302),3)</f>
        <v>#REF!</v>
      </c>
      <c r="K69" t="e">
        <f t="shared" si="18"/>
        <v>#REF!</v>
      </c>
      <c r="L69" t="e">
        <f t="shared" si="17"/>
        <v>#REF!</v>
      </c>
      <c r="M69" t="e">
        <f t="shared" si="17"/>
        <v>#REF!</v>
      </c>
      <c r="N69" t="e">
        <f t="shared" si="23"/>
        <v>#REF!</v>
      </c>
      <c r="O69" t="e">
        <f t="shared" si="24"/>
        <v>#REF!</v>
      </c>
      <c r="P69" t="e">
        <f t="shared" si="25"/>
        <v>#REF!</v>
      </c>
      <c r="Q69" t="e">
        <f t="shared" si="26"/>
        <v>#REF!</v>
      </c>
      <c r="R69" t="e">
        <f t="shared" si="27"/>
        <v>#REF!</v>
      </c>
      <c r="S69" s="13" t="e">
        <f t="shared" si="28"/>
        <v>#REF!</v>
      </c>
      <c r="T69" s="13" t="e">
        <f t="shared" si="29"/>
        <v>#REF!</v>
      </c>
      <c r="U69" s="13" t="e">
        <f t="shared" si="30"/>
        <v>#REF!</v>
      </c>
      <c r="V69" t="e">
        <f t="shared" si="31"/>
        <v>#REF!</v>
      </c>
      <c r="W69" t="e">
        <f t="shared" si="32"/>
        <v>#REF!</v>
      </c>
      <c r="X69" t="e">
        <f t="shared" si="33"/>
        <v>#REF!</v>
      </c>
      <c r="Z69" s="8" t="e">
        <f>IF(#REF!&lt;0,999,IF(ISERROR(#REF!+ROW()/1000),999,#REF!+ROW()/10000))</f>
        <v>#REF!</v>
      </c>
      <c r="AB69" t="e">
        <f>+#REF!&amp;"-"&amp;Z69</f>
        <v>#REF!</v>
      </c>
      <c r="AC69" t="e">
        <f>+#REF!</f>
        <v>#REF!</v>
      </c>
    </row>
    <row r="70" spans="1:29" x14ac:dyDescent="0.25">
      <c r="A70">
        <v>68</v>
      </c>
      <c r="B70" t="e">
        <f>+IF(#REF!="","",#REF!)</f>
        <v>#REF!</v>
      </c>
      <c r="C70" t="e">
        <f t="shared" si="19"/>
        <v>#REF!</v>
      </c>
      <c r="D70" t="e">
        <f>IF(C70="",999,IF(ISERROR(MATCH(C70,$C$2:C69,0)),C70,999))</f>
        <v>#REF!</v>
      </c>
      <c r="E70" t="e">
        <f t="shared" si="20"/>
        <v>#REF!</v>
      </c>
      <c r="F70" t="e">
        <f t="shared" si="21"/>
        <v>#REF!</v>
      </c>
      <c r="G70" t="e">
        <f t="shared" si="22"/>
        <v>#REF!</v>
      </c>
      <c r="H70" t="e">
        <f t="array" ref="H70">SMALL(IF(#REF!=G70,$Z$3:$Z$303),1)</f>
        <v>#REF!</v>
      </c>
      <c r="I70" t="e">
        <f t="array" ref="I70">SMALL(IF(#REF!=G70,$Z$3:$Z$302),2)</f>
        <v>#REF!</v>
      </c>
      <c r="J70" t="e">
        <f t="array" ref="J70">SMALL(IF(#REF!=G70,$Z$3:$Z$302),3)</f>
        <v>#REF!</v>
      </c>
      <c r="K70" t="e">
        <f t="shared" si="18"/>
        <v>#REF!</v>
      </c>
      <c r="L70" t="e">
        <f t="shared" si="17"/>
        <v>#REF!</v>
      </c>
      <c r="M70" t="e">
        <f t="shared" si="17"/>
        <v>#REF!</v>
      </c>
      <c r="N70" t="e">
        <f t="shared" si="23"/>
        <v>#REF!</v>
      </c>
      <c r="O70" t="e">
        <f t="shared" si="24"/>
        <v>#REF!</v>
      </c>
      <c r="P70" t="e">
        <f t="shared" si="25"/>
        <v>#REF!</v>
      </c>
      <c r="Q70" t="e">
        <f t="shared" si="26"/>
        <v>#REF!</v>
      </c>
      <c r="R70" t="e">
        <f t="shared" si="27"/>
        <v>#REF!</v>
      </c>
      <c r="S70" s="13" t="e">
        <f t="shared" si="28"/>
        <v>#REF!</v>
      </c>
      <c r="T70" s="13" t="e">
        <f t="shared" si="29"/>
        <v>#REF!</v>
      </c>
      <c r="U70" s="13" t="e">
        <f t="shared" si="30"/>
        <v>#REF!</v>
      </c>
      <c r="V70" t="e">
        <f t="shared" si="31"/>
        <v>#REF!</v>
      </c>
      <c r="W70" t="e">
        <f t="shared" si="32"/>
        <v>#REF!</v>
      </c>
      <c r="X70" t="e">
        <f t="shared" si="33"/>
        <v>#REF!</v>
      </c>
      <c r="Z70" s="8" t="e">
        <f>IF(#REF!&lt;0,999,IF(ISERROR(#REF!+ROW()/1000),999,#REF!+ROW()/10000))</f>
        <v>#REF!</v>
      </c>
      <c r="AB70" t="e">
        <f>+#REF!&amp;"-"&amp;Z70</f>
        <v>#REF!</v>
      </c>
      <c r="AC70" t="e">
        <f>+#REF!</f>
        <v>#REF!</v>
      </c>
    </row>
    <row r="71" spans="1:29" x14ac:dyDescent="0.25">
      <c r="A71">
        <v>69</v>
      </c>
      <c r="B71" t="e">
        <f>+IF(#REF!="","",#REF!)</f>
        <v>#REF!</v>
      </c>
      <c r="C71" t="e">
        <f t="shared" si="19"/>
        <v>#REF!</v>
      </c>
      <c r="D71" t="e">
        <f>IF(C71="",999,IF(ISERROR(MATCH(C71,$C$2:C70,0)),C71,999))</f>
        <v>#REF!</v>
      </c>
      <c r="E71" t="e">
        <f t="shared" si="20"/>
        <v>#REF!</v>
      </c>
      <c r="F71" t="e">
        <f t="shared" si="21"/>
        <v>#REF!</v>
      </c>
      <c r="G71" t="e">
        <f t="shared" si="22"/>
        <v>#REF!</v>
      </c>
      <c r="H71" t="e">
        <f t="array" ref="H71">SMALL(IF(#REF!=G71,$Z$3:$Z$303),1)</f>
        <v>#REF!</v>
      </c>
      <c r="I71" t="e">
        <f t="array" ref="I71">SMALL(IF(#REF!=G71,$Z$3:$Z$302),2)</f>
        <v>#REF!</v>
      </c>
      <c r="J71" t="e">
        <f t="array" ref="J71">SMALL(IF(#REF!=G71,$Z$3:$Z$302),3)</f>
        <v>#REF!</v>
      </c>
      <c r="K71" t="e">
        <f t="shared" si="18"/>
        <v>#REF!</v>
      </c>
      <c r="L71" t="e">
        <f t="shared" si="17"/>
        <v>#REF!</v>
      </c>
      <c r="M71" t="e">
        <f t="shared" si="17"/>
        <v>#REF!</v>
      </c>
      <c r="N71" t="e">
        <f t="shared" si="23"/>
        <v>#REF!</v>
      </c>
      <c r="O71" t="e">
        <f t="shared" si="24"/>
        <v>#REF!</v>
      </c>
      <c r="P71" t="e">
        <f t="shared" si="25"/>
        <v>#REF!</v>
      </c>
      <c r="Q71" t="e">
        <f t="shared" si="26"/>
        <v>#REF!</v>
      </c>
      <c r="R71" t="e">
        <f t="shared" si="27"/>
        <v>#REF!</v>
      </c>
      <c r="S71" s="13" t="e">
        <f t="shared" si="28"/>
        <v>#REF!</v>
      </c>
      <c r="T71" s="13" t="e">
        <f t="shared" si="29"/>
        <v>#REF!</v>
      </c>
      <c r="U71" s="13" t="e">
        <f t="shared" si="30"/>
        <v>#REF!</v>
      </c>
      <c r="V71" t="e">
        <f t="shared" si="31"/>
        <v>#REF!</v>
      </c>
      <c r="W71" t="e">
        <f t="shared" si="32"/>
        <v>#REF!</v>
      </c>
      <c r="X71" t="e">
        <f t="shared" si="33"/>
        <v>#REF!</v>
      </c>
      <c r="Z71" s="8" t="e">
        <f>IF(#REF!&lt;0,999,IF(ISERROR(#REF!+ROW()/1000),999,#REF!+ROW()/10000))</f>
        <v>#REF!</v>
      </c>
      <c r="AB71" t="e">
        <f>+#REF!&amp;"-"&amp;Z71</f>
        <v>#REF!</v>
      </c>
      <c r="AC71" t="e">
        <f>+#REF!</f>
        <v>#REF!</v>
      </c>
    </row>
    <row r="72" spans="1:29" x14ac:dyDescent="0.25">
      <c r="A72">
        <v>70</v>
      </c>
      <c r="B72" t="e">
        <f>+IF(#REF!="","",#REF!)</f>
        <v>#REF!</v>
      </c>
      <c r="C72" t="e">
        <f t="shared" si="19"/>
        <v>#REF!</v>
      </c>
      <c r="D72" t="e">
        <f>IF(C72="",999,IF(ISERROR(MATCH(C72,$C$2:C71,0)),C72,999))</f>
        <v>#REF!</v>
      </c>
      <c r="E72" t="e">
        <f t="shared" si="20"/>
        <v>#REF!</v>
      </c>
      <c r="F72" t="e">
        <f t="shared" si="21"/>
        <v>#REF!</v>
      </c>
      <c r="G72" t="e">
        <f t="shared" si="22"/>
        <v>#REF!</v>
      </c>
      <c r="H72" t="e">
        <f t="array" ref="H72">SMALL(IF(#REF!=G72,$Z$3:$Z$303),1)</f>
        <v>#REF!</v>
      </c>
      <c r="I72" t="e">
        <f t="array" ref="I72">SMALL(IF(#REF!=G72,$Z$3:$Z$302),2)</f>
        <v>#REF!</v>
      </c>
      <c r="J72" t="e">
        <f t="array" ref="J72">SMALL(IF(#REF!=G72,$Z$3:$Z$302),3)</f>
        <v>#REF!</v>
      </c>
      <c r="K72" t="e">
        <f t="shared" si="18"/>
        <v>#REF!</v>
      </c>
      <c r="L72" t="e">
        <f t="shared" si="17"/>
        <v>#REF!</v>
      </c>
      <c r="M72" t="e">
        <f t="shared" si="17"/>
        <v>#REF!</v>
      </c>
      <c r="N72" t="e">
        <f t="shared" si="23"/>
        <v>#REF!</v>
      </c>
      <c r="O72" t="e">
        <f t="shared" si="24"/>
        <v>#REF!</v>
      </c>
      <c r="P72" t="e">
        <f t="shared" si="25"/>
        <v>#REF!</v>
      </c>
      <c r="Q72" t="e">
        <f t="shared" si="26"/>
        <v>#REF!</v>
      </c>
      <c r="R72" t="e">
        <f t="shared" si="27"/>
        <v>#REF!</v>
      </c>
      <c r="S72" s="13" t="e">
        <f t="shared" si="28"/>
        <v>#REF!</v>
      </c>
      <c r="T72" s="13" t="e">
        <f t="shared" si="29"/>
        <v>#REF!</v>
      </c>
      <c r="U72" s="13" t="e">
        <f t="shared" si="30"/>
        <v>#REF!</v>
      </c>
      <c r="V72" t="e">
        <f t="shared" si="31"/>
        <v>#REF!</v>
      </c>
      <c r="W72" t="e">
        <f t="shared" si="32"/>
        <v>#REF!</v>
      </c>
      <c r="X72" t="e">
        <f t="shared" si="33"/>
        <v>#REF!</v>
      </c>
      <c r="Z72" s="8" t="e">
        <f>IF(#REF!&lt;0,999,IF(ISERROR(#REF!+ROW()/1000),999,#REF!+ROW()/10000))</f>
        <v>#REF!</v>
      </c>
      <c r="AB72" t="e">
        <f>+#REF!&amp;"-"&amp;Z72</f>
        <v>#REF!</v>
      </c>
      <c r="AC72" t="e">
        <f>+#REF!</f>
        <v>#REF!</v>
      </c>
    </row>
    <row r="73" spans="1:29" x14ac:dyDescent="0.25">
      <c r="A73">
        <v>71</v>
      </c>
      <c r="B73" t="e">
        <f>+IF(#REF!="","",#REF!)</f>
        <v>#REF!</v>
      </c>
      <c r="C73" t="e">
        <f t="shared" si="19"/>
        <v>#REF!</v>
      </c>
      <c r="D73" t="e">
        <f>IF(C73="",999,IF(ISERROR(MATCH(C73,$C$2:C72,0)),C73,999))</f>
        <v>#REF!</v>
      </c>
      <c r="E73" t="e">
        <f t="shared" si="20"/>
        <v>#REF!</v>
      </c>
      <c r="F73" t="e">
        <f t="shared" si="21"/>
        <v>#REF!</v>
      </c>
      <c r="G73" t="e">
        <f t="shared" si="22"/>
        <v>#REF!</v>
      </c>
      <c r="H73" t="e">
        <f t="array" ref="H73">SMALL(IF(#REF!=G73,$Z$3:$Z$303),1)</f>
        <v>#REF!</v>
      </c>
      <c r="I73" t="e">
        <f t="array" ref="I73">SMALL(IF(#REF!=G73,$Z$3:$Z$302),2)</f>
        <v>#REF!</v>
      </c>
      <c r="J73" t="e">
        <f t="array" ref="J73">SMALL(IF(#REF!=G73,$Z$3:$Z$302),3)</f>
        <v>#REF!</v>
      </c>
      <c r="K73" t="e">
        <f t="shared" si="18"/>
        <v>#REF!</v>
      </c>
      <c r="L73" t="e">
        <f t="shared" si="17"/>
        <v>#REF!</v>
      </c>
      <c r="M73" t="e">
        <f t="shared" si="17"/>
        <v>#REF!</v>
      </c>
      <c r="N73" t="e">
        <f t="shared" si="23"/>
        <v>#REF!</v>
      </c>
      <c r="O73" t="e">
        <f t="shared" si="24"/>
        <v>#REF!</v>
      </c>
      <c r="P73" t="e">
        <f t="shared" si="25"/>
        <v>#REF!</v>
      </c>
      <c r="Q73" t="e">
        <f t="shared" si="26"/>
        <v>#REF!</v>
      </c>
      <c r="R73" t="e">
        <f t="shared" si="27"/>
        <v>#REF!</v>
      </c>
      <c r="S73" s="13" t="e">
        <f t="shared" si="28"/>
        <v>#REF!</v>
      </c>
      <c r="T73" s="13" t="e">
        <f t="shared" si="29"/>
        <v>#REF!</v>
      </c>
      <c r="U73" s="13" t="e">
        <f t="shared" si="30"/>
        <v>#REF!</v>
      </c>
      <c r="V73" t="e">
        <f t="shared" si="31"/>
        <v>#REF!</v>
      </c>
      <c r="W73" t="e">
        <f t="shared" si="32"/>
        <v>#REF!</v>
      </c>
      <c r="X73" t="e">
        <f t="shared" si="33"/>
        <v>#REF!</v>
      </c>
      <c r="Z73" s="8" t="e">
        <f>IF(#REF!&lt;0,999,IF(ISERROR(#REF!+ROW()/1000),999,#REF!+ROW()/10000))</f>
        <v>#REF!</v>
      </c>
      <c r="AB73" t="e">
        <f>+#REF!&amp;"-"&amp;Z73</f>
        <v>#REF!</v>
      </c>
      <c r="AC73" t="e">
        <f>+#REF!</f>
        <v>#REF!</v>
      </c>
    </row>
    <row r="74" spans="1:29" x14ac:dyDescent="0.25">
      <c r="A74">
        <v>72</v>
      </c>
      <c r="B74" t="e">
        <f>+IF(#REF!="","",#REF!)</f>
        <v>#REF!</v>
      </c>
      <c r="C74" t="e">
        <f t="shared" si="19"/>
        <v>#REF!</v>
      </c>
      <c r="D74" t="e">
        <f>IF(C74="",999,IF(ISERROR(MATCH(C74,$C$2:C73,0)),C74,999))</f>
        <v>#REF!</v>
      </c>
      <c r="E74" t="e">
        <f t="shared" si="20"/>
        <v>#REF!</v>
      </c>
      <c r="F74" t="e">
        <f t="shared" si="21"/>
        <v>#REF!</v>
      </c>
      <c r="G74" t="e">
        <f t="shared" si="22"/>
        <v>#REF!</v>
      </c>
      <c r="H74" t="e">
        <f t="array" ref="H74">SMALL(IF(#REF!=G74,$Z$3:$Z$303),1)</f>
        <v>#REF!</v>
      </c>
      <c r="I74" t="e">
        <f t="array" ref="I74">SMALL(IF(#REF!=G74,$Z$3:$Z$302),2)</f>
        <v>#REF!</v>
      </c>
      <c r="J74" t="e">
        <f t="array" ref="J74">SMALL(IF(#REF!=G74,$Z$3:$Z$302),3)</f>
        <v>#REF!</v>
      </c>
      <c r="K74" t="e">
        <f t="shared" si="18"/>
        <v>#REF!</v>
      </c>
      <c r="L74" t="e">
        <f t="shared" si="17"/>
        <v>#REF!</v>
      </c>
      <c r="M74" t="e">
        <f t="shared" si="17"/>
        <v>#REF!</v>
      </c>
      <c r="N74" t="e">
        <f t="shared" si="23"/>
        <v>#REF!</v>
      </c>
      <c r="O74" t="e">
        <f t="shared" si="24"/>
        <v>#REF!</v>
      </c>
      <c r="P74" t="e">
        <f t="shared" si="25"/>
        <v>#REF!</v>
      </c>
      <c r="Q74" t="e">
        <f t="shared" si="26"/>
        <v>#REF!</v>
      </c>
      <c r="R74" t="e">
        <f t="shared" si="27"/>
        <v>#REF!</v>
      </c>
      <c r="S74" s="13" t="e">
        <f t="shared" si="28"/>
        <v>#REF!</v>
      </c>
      <c r="T74" s="13" t="e">
        <f t="shared" si="29"/>
        <v>#REF!</v>
      </c>
      <c r="U74" s="13" t="e">
        <f t="shared" si="30"/>
        <v>#REF!</v>
      </c>
      <c r="V74" t="e">
        <f t="shared" si="31"/>
        <v>#REF!</v>
      </c>
      <c r="W74" t="e">
        <f t="shared" si="32"/>
        <v>#REF!</v>
      </c>
      <c r="X74" t="e">
        <f t="shared" si="33"/>
        <v>#REF!</v>
      </c>
      <c r="Z74" s="8" t="e">
        <f>IF(#REF!&lt;0,999,IF(ISERROR(#REF!+ROW()/1000),999,#REF!+ROW()/10000))</f>
        <v>#REF!</v>
      </c>
      <c r="AB74" t="e">
        <f>+#REF!&amp;"-"&amp;Z74</f>
        <v>#REF!</v>
      </c>
      <c r="AC74" t="e">
        <f>+#REF!</f>
        <v>#REF!</v>
      </c>
    </row>
    <row r="75" spans="1:29" x14ac:dyDescent="0.25">
      <c r="A75">
        <v>73</v>
      </c>
      <c r="B75" t="e">
        <f>+IF(#REF!="","",#REF!)</f>
        <v>#REF!</v>
      </c>
      <c r="C75" t="e">
        <f t="shared" si="19"/>
        <v>#REF!</v>
      </c>
      <c r="D75" t="e">
        <f>IF(C75="",999,IF(ISERROR(MATCH(C75,$C$2:C74,0)),C75,999))</f>
        <v>#REF!</v>
      </c>
      <c r="E75" t="e">
        <f t="shared" si="20"/>
        <v>#REF!</v>
      </c>
      <c r="F75" t="e">
        <f t="shared" si="21"/>
        <v>#REF!</v>
      </c>
      <c r="G75" t="e">
        <f t="shared" si="22"/>
        <v>#REF!</v>
      </c>
      <c r="H75" t="e">
        <f t="array" ref="H75">SMALL(IF(#REF!=G75,$Z$3:$Z$303),1)</f>
        <v>#REF!</v>
      </c>
      <c r="I75" t="e">
        <f t="array" ref="I75">SMALL(IF(#REF!=G75,$Z$3:$Z$302),2)</f>
        <v>#REF!</v>
      </c>
      <c r="J75" t="e">
        <f t="array" ref="J75">SMALL(IF(#REF!=G75,$Z$3:$Z$302),3)</f>
        <v>#REF!</v>
      </c>
      <c r="K75" t="e">
        <f t="shared" si="18"/>
        <v>#REF!</v>
      </c>
      <c r="L75" t="e">
        <f t="shared" si="17"/>
        <v>#REF!</v>
      </c>
      <c r="M75" t="e">
        <f t="shared" si="17"/>
        <v>#REF!</v>
      </c>
      <c r="N75" t="e">
        <f t="shared" si="23"/>
        <v>#REF!</v>
      </c>
      <c r="O75" t="e">
        <f t="shared" si="24"/>
        <v>#REF!</v>
      </c>
      <c r="P75" t="e">
        <f t="shared" si="25"/>
        <v>#REF!</v>
      </c>
      <c r="Q75" t="e">
        <f t="shared" si="26"/>
        <v>#REF!</v>
      </c>
      <c r="R75" t="e">
        <f t="shared" si="27"/>
        <v>#REF!</v>
      </c>
      <c r="S75" s="13" t="e">
        <f t="shared" si="28"/>
        <v>#REF!</v>
      </c>
      <c r="T75" s="13" t="e">
        <f t="shared" si="29"/>
        <v>#REF!</v>
      </c>
      <c r="U75" s="13" t="e">
        <f t="shared" si="30"/>
        <v>#REF!</v>
      </c>
      <c r="V75" t="e">
        <f t="shared" si="31"/>
        <v>#REF!</v>
      </c>
      <c r="W75" t="e">
        <f t="shared" si="32"/>
        <v>#REF!</v>
      </c>
      <c r="X75" t="e">
        <f t="shared" si="33"/>
        <v>#REF!</v>
      </c>
      <c r="Z75" s="8" t="e">
        <f>IF(#REF!&lt;0,999,IF(ISERROR(#REF!+ROW()/1000),999,#REF!+ROW()/10000))</f>
        <v>#REF!</v>
      </c>
      <c r="AB75" t="e">
        <f>+#REF!&amp;"-"&amp;Z75</f>
        <v>#REF!</v>
      </c>
      <c r="AC75" t="e">
        <f>+#REF!</f>
        <v>#REF!</v>
      </c>
    </row>
    <row r="76" spans="1:29" x14ac:dyDescent="0.25">
      <c r="A76">
        <v>74</v>
      </c>
      <c r="B76" t="e">
        <f>+IF(#REF!="","",#REF!)</f>
        <v>#REF!</v>
      </c>
      <c r="C76" t="e">
        <f t="shared" si="19"/>
        <v>#REF!</v>
      </c>
      <c r="D76" t="e">
        <f>IF(C76="",999,IF(ISERROR(MATCH(C76,$C$2:C75,0)),C76,999))</f>
        <v>#REF!</v>
      </c>
      <c r="E76" t="e">
        <f t="shared" si="20"/>
        <v>#REF!</v>
      </c>
      <c r="F76" t="e">
        <f t="shared" si="21"/>
        <v>#REF!</v>
      </c>
      <c r="G76" t="e">
        <f t="shared" si="22"/>
        <v>#REF!</v>
      </c>
      <c r="H76" t="e">
        <f t="array" ref="H76">SMALL(IF(#REF!=G76,$Z$3:$Z$303),1)</f>
        <v>#REF!</v>
      </c>
      <c r="I76" t="e">
        <f t="array" ref="I76">SMALL(IF(#REF!=G76,$Z$3:$Z$302),2)</f>
        <v>#REF!</v>
      </c>
      <c r="J76" t="e">
        <f t="array" ref="J76">SMALL(IF(#REF!=G76,$Z$3:$Z$302),3)</f>
        <v>#REF!</v>
      </c>
      <c r="K76" t="e">
        <f t="shared" si="18"/>
        <v>#REF!</v>
      </c>
      <c r="L76" t="e">
        <f t="shared" si="17"/>
        <v>#REF!</v>
      </c>
      <c r="M76" t="e">
        <f t="shared" si="17"/>
        <v>#REF!</v>
      </c>
      <c r="N76" t="e">
        <f t="shared" si="23"/>
        <v>#REF!</v>
      </c>
      <c r="O76" t="e">
        <f t="shared" si="24"/>
        <v>#REF!</v>
      </c>
      <c r="P76" t="e">
        <f t="shared" si="25"/>
        <v>#REF!</v>
      </c>
      <c r="Q76" t="e">
        <f t="shared" si="26"/>
        <v>#REF!</v>
      </c>
      <c r="R76" t="e">
        <f t="shared" si="27"/>
        <v>#REF!</v>
      </c>
      <c r="S76" s="13" t="e">
        <f t="shared" si="28"/>
        <v>#REF!</v>
      </c>
      <c r="T76" s="13" t="e">
        <f t="shared" si="29"/>
        <v>#REF!</v>
      </c>
      <c r="U76" s="13" t="e">
        <f t="shared" si="30"/>
        <v>#REF!</v>
      </c>
      <c r="V76" t="e">
        <f t="shared" si="31"/>
        <v>#REF!</v>
      </c>
      <c r="W76" t="e">
        <f t="shared" si="32"/>
        <v>#REF!</v>
      </c>
      <c r="X76" t="e">
        <f t="shared" si="33"/>
        <v>#REF!</v>
      </c>
      <c r="Z76" s="8" t="e">
        <f>IF(#REF!&lt;0,999,IF(ISERROR(#REF!+ROW()/1000),999,#REF!+ROW()/10000))</f>
        <v>#REF!</v>
      </c>
      <c r="AB76" t="e">
        <f>+#REF!&amp;"-"&amp;Z76</f>
        <v>#REF!</v>
      </c>
      <c r="AC76" t="e">
        <f>+#REF!</f>
        <v>#REF!</v>
      </c>
    </row>
    <row r="77" spans="1:29" x14ac:dyDescent="0.25">
      <c r="A77">
        <v>75</v>
      </c>
      <c r="B77" t="e">
        <f>+IF(#REF!="","",#REF!)</f>
        <v>#REF!</v>
      </c>
      <c r="C77" t="e">
        <f t="shared" si="19"/>
        <v>#REF!</v>
      </c>
      <c r="D77" t="e">
        <f>IF(C77="",999,IF(ISERROR(MATCH(C77,$C$2:C76,0)),C77,999))</f>
        <v>#REF!</v>
      </c>
      <c r="E77" t="e">
        <f t="shared" si="20"/>
        <v>#REF!</v>
      </c>
      <c r="F77" t="e">
        <f t="shared" si="21"/>
        <v>#REF!</v>
      </c>
      <c r="G77" t="e">
        <f t="shared" si="22"/>
        <v>#REF!</v>
      </c>
      <c r="H77" t="e">
        <f t="array" ref="H77">SMALL(IF(#REF!=G77,$Z$3:$Z$303),1)</f>
        <v>#REF!</v>
      </c>
      <c r="I77" t="e">
        <f t="array" ref="I77">SMALL(IF(#REF!=G77,$Z$3:$Z$302),2)</f>
        <v>#REF!</v>
      </c>
      <c r="J77" t="e">
        <f t="array" ref="J77">SMALL(IF(#REF!=G77,$Z$3:$Z$302),3)</f>
        <v>#REF!</v>
      </c>
      <c r="K77" t="e">
        <f t="shared" si="18"/>
        <v>#REF!</v>
      </c>
      <c r="L77" t="e">
        <f t="shared" si="17"/>
        <v>#REF!</v>
      </c>
      <c r="M77" t="e">
        <f t="shared" si="17"/>
        <v>#REF!</v>
      </c>
      <c r="N77" t="e">
        <f t="shared" si="23"/>
        <v>#REF!</v>
      </c>
      <c r="O77" t="e">
        <f t="shared" si="24"/>
        <v>#REF!</v>
      </c>
      <c r="P77" t="e">
        <f t="shared" si="25"/>
        <v>#REF!</v>
      </c>
      <c r="Q77" t="e">
        <f t="shared" si="26"/>
        <v>#REF!</v>
      </c>
      <c r="R77" t="e">
        <f t="shared" si="27"/>
        <v>#REF!</v>
      </c>
      <c r="S77" s="13" t="e">
        <f t="shared" si="28"/>
        <v>#REF!</v>
      </c>
      <c r="T77" s="13" t="e">
        <f t="shared" si="29"/>
        <v>#REF!</v>
      </c>
      <c r="U77" s="13" t="e">
        <f t="shared" si="30"/>
        <v>#REF!</v>
      </c>
      <c r="V77" t="e">
        <f t="shared" si="31"/>
        <v>#REF!</v>
      </c>
      <c r="W77" t="e">
        <f t="shared" si="32"/>
        <v>#REF!</v>
      </c>
      <c r="X77" t="e">
        <f t="shared" si="33"/>
        <v>#REF!</v>
      </c>
      <c r="Z77" s="8" t="e">
        <f>IF(#REF!&lt;0,999,IF(ISERROR(#REF!+ROW()/1000),999,#REF!+ROW()/10000))</f>
        <v>#REF!</v>
      </c>
      <c r="AB77" t="e">
        <f>+#REF!&amp;"-"&amp;Z77</f>
        <v>#REF!</v>
      </c>
      <c r="AC77" t="e">
        <f>+#REF!</f>
        <v>#REF!</v>
      </c>
    </row>
    <row r="78" spans="1:29" x14ac:dyDescent="0.25">
      <c r="A78">
        <v>76</v>
      </c>
      <c r="B78" t="e">
        <f>+IF(#REF!="","",#REF!)</f>
        <v>#REF!</v>
      </c>
      <c r="C78" t="e">
        <f t="shared" si="19"/>
        <v>#REF!</v>
      </c>
      <c r="D78" t="e">
        <f>IF(C78="",999,IF(ISERROR(MATCH(C78,$C$2:C77,0)),C78,999))</f>
        <v>#REF!</v>
      </c>
      <c r="E78" t="e">
        <f t="shared" si="20"/>
        <v>#REF!</v>
      </c>
      <c r="F78" t="e">
        <f t="shared" si="21"/>
        <v>#REF!</v>
      </c>
      <c r="G78" t="e">
        <f t="shared" si="22"/>
        <v>#REF!</v>
      </c>
      <c r="H78" t="e">
        <f t="array" ref="H78">SMALL(IF(#REF!=G78,$Z$3:$Z$303),1)</f>
        <v>#REF!</v>
      </c>
      <c r="I78" t="e">
        <f t="array" ref="I78">SMALL(IF(#REF!=G78,$Z$3:$Z$302),2)</f>
        <v>#REF!</v>
      </c>
      <c r="J78" t="e">
        <f t="array" ref="J78">SMALL(IF(#REF!=G78,$Z$3:$Z$302),3)</f>
        <v>#REF!</v>
      </c>
      <c r="K78" t="e">
        <f t="shared" si="18"/>
        <v>#REF!</v>
      </c>
      <c r="L78" t="e">
        <f t="shared" si="17"/>
        <v>#REF!</v>
      </c>
      <c r="M78" t="e">
        <f t="shared" si="17"/>
        <v>#REF!</v>
      </c>
      <c r="N78" t="e">
        <f t="shared" si="23"/>
        <v>#REF!</v>
      </c>
      <c r="O78" t="e">
        <f t="shared" si="24"/>
        <v>#REF!</v>
      </c>
      <c r="P78" t="e">
        <f t="shared" si="25"/>
        <v>#REF!</v>
      </c>
      <c r="Q78" t="e">
        <f t="shared" si="26"/>
        <v>#REF!</v>
      </c>
      <c r="R78" t="e">
        <f t="shared" si="27"/>
        <v>#REF!</v>
      </c>
      <c r="S78" s="13" t="e">
        <f t="shared" si="28"/>
        <v>#REF!</v>
      </c>
      <c r="T78" s="13" t="e">
        <f t="shared" si="29"/>
        <v>#REF!</v>
      </c>
      <c r="U78" s="13" t="e">
        <f t="shared" si="30"/>
        <v>#REF!</v>
      </c>
      <c r="V78" t="e">
        <f t="shared" si="31"/>
        <v>#REF!</v>
      </c>
      <c r="W78" t="e">
        <f t="shared" si="32"/>
        <v>#REF!</v>
      </c>
      <c r="X78" t="e">
        <f t="shared" si="33"/>
        <v>#REF!</v>
      </c>
      <c r="Z78" s="8" t="e">
        <f>IF(#REF!&lt;0,999,IF(ISERROR(#REF!+ROW()/1000),999,#REF!+ROW()/10000))</f>
        <v>#REF!</v>
      </c>
      <c r="AB78" t="e">
        <f>+#REF!&amp;"-"&amp;Z78</f>
        <v>#REF!</v>
      </c>
      <c r="AC78" t="e">
        <f>+#REF!</f>
        <v>#REF!</v>
      </c>
    </row>
    <row r="79" spans="1:29" x14ac:dyDescent="0.25">
      <c r="A79">
        <v>77</v>
      </c>
      <c r="B79" t="e">
        <f>+IF(#REF!="","",#REF!)</f>
        <v>#REF!</v>
      </c>
      <c r="C79" t="e">
        <f t="shared" si="19"/>
        <v>#REF!</v>
      </c>
      <c r="D79" t="e">
        <f>IF(C79="",999,IF(ISERROR(MATCH(C79,$C$2:C78,0)),C79,999))</f>
        <v>#REF!</v>
      </c>
      <c r="E79" t="e">
        <f t="shared" si="20"/>
        <v>#REF!</v>
      </c>
      <c r="F79" t="e">
        <f t="shared" si="21"/>
        <v>#REF!</v>
      </c>
      <c r="G79" t="e">
        <f t="shared" si="22"/>
        <v>#REF!</v>
      </c>
      <c r="H79" t="e">
        <f t="array" ref="H79">SMALL(IF(#REF!=G79,$Z$3:$Z$303),1)</f>
        <v>#REF!</v>
      </c>
      <c r="I79" t="e">
        <f t="array" ref="I79">SMALL(IF(#REF!=G79,$Z$3:$Z$302),2)</f>
        <v>#REF!</v>
      </c>
      <c r="J79" t="e">
        <f t="array" ref="J79">SMALL(IF(#REF!=G79,$Z$3:$Z$302),3)</f>
        <v>#REF!</v>
      </c>
      <c r="K79" t="e">
        <f t="shared" si="18"/>
        <v>#REF!</v>
      </c>
      <c r="L79" t="e">
        <f t="shared" si="17"/>
        <v>#REF!</v>
      </c>
      <c r="M79" t="e">
        <f t="shared" si="17"/>
        <v>#REF!</v>
      </c>
      <c r="N79" t="e">
        <f t="shared" si="23"/>
        <v>#REF!</v>
      </c>
      <c r="O79" t="e">
        <f t="shared" si="24"/>
        <v>#REF!</v>
      </c>
      <c r="P79" t="e">
        <f t="shared" si="25"/>
        <v>#REF!</v>
      </c>
      <c r="Q79" t="e">
        <f t="shared" si="26"/>
        <v>#REF!</v>
      </c>
      <c r="R79" t="e">
        <f t="shared" si="27"/>
        <v>#REF!</v>
      </c>
      <c r="S79" s="13" t="e">
        <f t="shared" si="28"/>
        <v>#REF!</v>
      </c>
      <c r="T79" s="13" t="e">
        <f t="shared" si="29"/>
        <v>#REF!</v>
      </c>
      <c r="U79" s="13" t="e">
        <f t="shared" si="30"/>
        <v>#REF!</v>
      </c>
      <c r="V79" t="e">
        <f t="shared" si="31"/>
        <v>#REF!</v>
      </c>
      <c r="W79" t="e">
        <f t="shared" si="32"/>
        <v>#REF!</v>
      </c>
      <c r="X79" t="e">
        <f t="shared" si="33"/>
        <v>#REF!</v>
      </c>
      <c r="Z79" s="8" t="e">
        <f>IF(#REF!&lt;0,999,IF(ISERROR(#REF!+ROW()/1000),999,#REF!+ROW()/10000))</f>
        <v>#REF!</v>
      </c>
      <c r="AB79" t="e">
        <f>+#REF!&amp;"-"&amp;Z79</f>
        <v>#REF!</v>
      </c>
      <c r="AC79" t="e">
        <f>+#REF!</f>
        <v>#REF!</v>
      </c>
    </row>
    <row r="80" spans="1:29" x14ac:dyDescent="0.25">
      <c r="A80">
        <v>78</v>
      </c>
      <c r="B80" t="e">
        <f>+IF(#REF!="","",#REF!)</f>
        <v>#REF!</v>
      </c>
      <c r="C80" t="e">
        <f t="shared" si="19"/>
        <v>#REF!</v>
      </c>
      <c r="D80" t="e">
        <f>IF(C80="",999,IF(ISERROR(MATCH(C80,$C$2:C79,0)),C80,999))</f>
        <v>#REF!</v>
      </c>
      <c r="E80" t="e">
        <f t="shared" si="20"/>
        <v>#REF!</v>
      </c>
      <c r="F80" t="e">
        <f t="shared" si="21"/>
        <v>#REF!</v>
      </c>
      <c r="G80" t="e">
        <f t="shared" si="22"/>
        <v>#REF!</v>
      </c>
      <c r="H80" t="e">
        <f t="array" ref="H80">SMALL(IF(#REF!=G80,$Z$3:$Z$303),1)</f>
        <v>#REF!</v>
      </c>
      <c r="I80" t="e">
        <f t="array" ref="I80">SMALL(IF(#REF!=G80,$Z$3:$Z$302),2)</f>
        <v>#REF!</v>
      </c>
      <c r="J80" t="e">
        <f t="array" ref="J80">SMALL(IF(#REF!=G80,$Z$3:$Z$302),3)</f>
        <v>#REF!</v>
      </c>
      <c r="K80" t="e">
        <f t="shared" si="18"/>
        <v>#REF!</v>
      </c>
      <c r="L80" t="e">
        <f t="shared" si="17"/>
        <v>#REF!</v>
      </c>
      <c r="M80" t="e">
        <f t="shared" si="17"/>
        <v>#REF!</v>
      </c>
      <c r="N80" t="e">
        <f t="shared" si="23"/>
        <v>#REF!</v>
      </c>
      <c r="O80" t="e">
        <f t="shared" si="24"/>
        <v>#REF!</v>
      </c>
      <c r="P80" t="e">
        <f t="shared" si="25"/>
        <v>#REF!</v>
      </c>
      <c r="Q80" t="e">
        <f t="shared" si="26"/>
        <v>#REF!</v>
      </c>
      <c r="R80" t="e">
        <f t="shared" si="27"/>
        <v>#REF!</v>
      </c>
      <c r="S80" s="13" t="e">
        <f t="shared" si="28"/>
        <v>#REF!</v>
      </c>
      <c r="T80" s="13" t="e">
        <f t="shared" si="29"/>
        <v>#REF!</v>
      </c>
      <c r="U80" s="13" t="e">
        <f t="shared" si="30"/>
        <v>#REF!</v>
      </c>
      <c r="V80" t="e">
        <f t="shared" si="31"/>
        <v>#REF!</v>
      </c>
      <c r="W80" t="e">
        <f t="shared" si="32"/>
        <v>#REF!</v>
      </c>
      <c r="X80" t="e">
        <f t="shared" si="33"/>
        <v>#REF!</v>
      </c>
      <c r="Z80" s="8" t="e">
        <f>IF(#REF!&lt;0,999,IF(ISERROR(#REF!+ROW()/1000),999,#REF!+ROW()/10000))</f>
        <v>#REF!</v>
      </c>
      <c r="AB80" t="e">
        <f>+#REF!&amp;"-"&amp;Z80</f>
        <v>#REF!</v>
      </c>
      <c r="AC80" t="e">
        <f>+#REF!</f>
        <v>#REF!</v>
      </c>
    </row>
    <row r="81" spans="1:29" x14ac:dyDescent="0.25">
      <c r="A81">
        <v>79</v>
      </c>
      <c r="B81" t="e">
        <f>+IF(#REF!="","",#REF!)</f>
        <v>#REF!</v>
      </c>
      <c r="C81" t="e">
        <f t="shared" si="19"/>
        <v>#REF!</v>
      </c>
      <c r="D81" t="e">
        <f>IF(C81="",999,IF(ISERROR(MATCH(C81,$C$2:C80,0)),C81,999))</f>
        <v>#REF!</v>
      </c>
      <c r="E81" t="e">
        <f t="shared" si="20"/>
        <v>#REF!</v>
      </c>
      <c r="F81" t="e">
        <f t="shared" si="21"/>
        <v>#REF!</v>
      </c>
      <c r="G81" t="e">
        <f t="shared" si="22"/>
        <v>#REF!</v>
      </c>
      <c r="H81" t="e">
        <f t="array" ref="H81">SMALL(IF(#REF!=G81,$Z$3:$Z$303),1)</f>
        <v>#REF!</v>
      </c>
      <c r="I81" t="e">
        <f t="array" ref="I81">SMALL(IF(#REF!=G81,$Z$3:$Z$302),2)</f>
        <v>#REF!</v>
      </c>
      <c r="J81" t="e">
        <f t="array" ref="J81">SMALL(IF(#REF!=G81,$Z$3:$Z$302),3)</f>
        <v>#REF!</v>
      </c>
      <c r="K81" t="e">
        <f t="shared" si="18"/>
        <v>#REF!</v>
      </c>
      <c r="L81" t="e">
        <f t="shared" si="17"/>
        <v>#REF!</v>
      </c>
      <c r="M81" t="e">
        <f t="shared" si="17"/>
        <v>#REF!</v>
      </c>
      <c r="N81" t="e">
        <f t="shared" si="23"/>
        <v>#REF!</v>
      </c>
      <c r="O81" t="e">
        <f t="shared" si="24"/>
        <v>#REF!</v>
      </c>
      <c r="P81" t="e">
        <f t="shared" si="25"/>
        <v>#REF!</v>
      </c>
      <c r="Q81" t="e">
        <f t="shared" si="26"/>
        <v>#REF!</v>
      </c>
      <c r="R81" t="e">
        <f t="shared" si="27"/>
        <v>#REF!</v>
      </c>
      <c r="S81" s="13" t="e">
        <f t="shared" si="28"/>
        <v>#REF!</v>
      </c>
      <c r="T81" s="13" t="e">
        <f t="shared" si="29"/>
        <v>#REF!</v>
      </c>
      <c r="U81" s="13" t="e">
        <f t="shared" si="30"/>
        <v>#REF!</v>
      </c>
      <c r="V81" t="e">
        <f t="shared" si="31"/>
        <v>#REF!</v>
      </c>
      <c r="W81" t="e">
        <f t="shared" si="32"/>
        <v>#REF!</v>
      </c>
      <c r="X81" t="e">
        <f t="shared" si="33"/>
        <v>#REF!</v>
      </c>
      <c r="Z81" s="8" t="e">
        <f>IF(#REF!&lt;0,999,IF(ISERROR(#REF!+ROW()/1000),999,#REF!+ROW()/10000))</f>
        <v>#REF!</v>
      </c>
      <c r="AB81" t="e">
        <f>+#REF!&amp;"-"&amp;Z81</f>
        <v>#REF!</v>
      </c>
      <c r="AC81" t="e">
        <f>+#REF!</f>
        <v>#REF!</v>
      </c>
    </row>
    <row r="82" spans="1:29" x14ac:dyDescent="0.25">
      <c r="A82">
        <v>80</v>
      </c>
      <c r="B82" t="e">
        <f>+IF(#REF!="","",#REF!)</f>
        <v>#REF!</v>
      </c>
      <c r="C82" t="e">
        <f t="shared" si="19"/>
        <v>#REF!</v>
      </c>
      <c r="D82" t="e">
        <f>IF(C82="",999,IF(ISERROR(MATCH(C82,$C$2:C81,0)),C82,999))</f>
        <v>#REF!</v>
      </c>
      <c r="E82" t="e">
        <f t="shared" si="20"/>
        <v>#REF!</v>
      </c>
      <c r="F82" t="e">
        <f t="shared" si="21"/>
        <v>#REF!</v>
      </c>
      <c r="G82" t="e">
        <f t="shared" si="22"/>
        <v>#REF!</v>
      </c>
      <c r="H82" t="e">
        <f t="array" ref="H82">SMALL(IF(#REF!=G82,$Z$3:$Z$303),1)</f>
        <v>#REF!</v>
      </c>
      <c r="I82" t="e">
        <f t="array" ref="I82">SMALL(IF(#REF!=G82,$Z$3:$Z$302),2)</f>
        <v>#REF!</v>
      </c>
      <c r="J82" t="e">
        <f t="array" ref="J82">SMALL(IF(#REF!=G82,$Z$3:$Z$302),3)</f>
        <v>#REF!</v>
      </c>
      <c r="K82" t="e">
        <f t="shared" si="18"/>
        <v>#REF!</v>
      </c>
      <c r="L82" t="e">
        <f t="shared" si="17"/>
        <v>#REF!</v>
      </c>
      <c r="M82" t="e">
        <f t="shared" si="17"/>
        <v>#REF!</v>
      </c>
      <c r="N82" t="e">
        <f t="shared" si="23"/>
        <v>#REF!</v>
      </c>
      <c r="O82" t="e">
        <f t="shared" si="24"/>
        <v>#REF!</v>
      </c>
      <c r="P82" t="e">
        <f t="shared" si="25"/>
        <v>#REF!</v>
      </c>
      <c r="Q82" t="e">
        <f t="shared" si="26"/>
        <v>#REF!</v>
      </c>
      <c r="R82" t="e">
        <f t="shared" si="27"/>
        <v>#REF!</v>
      </c>
      <c r="S82" s="13" t="e">
        <f t="shared" si="28"/>
        <v>#REF!</v>
      </c>
      <c r="T82" s="13" t="e">
        <f t="shared" si="29"/>
        <v>#REF!</v>
      </c>
      <c r="U82" s="13" t="e">
        <f t="shared" si="30"/>
        <v>#REF!</v>
      </c>
      <c r="V82" t="e">
        <f t="shared" si="31"/>
        <v>#REF!</v>
      </c>
      <c r="W82" t="e">
        <f t="shared" si="32"/>
        <v>#REF!</v>
      </c>
      <c r="X82" t="e">
        <f t="shared" si="33"/>
        <v>#REF!</v>
      </c>
      <c r="Z82" s="8" t="e">
        <f>IF(#REF!&lt;0,999,IF(ISERROR(#REF!+ROW()/1000),999,#REF!+ROW()/10000))</f>
        <v>#REF!</v>
      </c>
      <c r="AB82" t="e">
        <f>+#REF!&amp;"-"&amp;Z82</f>
        <v>#REF!</v>
      </c>
      <c r="AC82" t="e">
        <f>+#REF!</f>
        <v>#REF!</v>
      </c>
    </row>
    <row r="83" spans="1:29" x14ac:dyDescent="0.25">
      <c r="A83">
        <v>81</v>
      </c>
      <c r="B83" t="e">
        <f>+IF(#REF!="","",#REF!)</f>
        <v>#REF!</v>
      </c>
      <c r="C83" t="e">
        <f t="shared" si="19"/>
        <v>#REF!</v>
      </c>
      <c r="D83" t="e">
        <f>IF(C83="",999,IF(ISERROR(MATCH(C83,$C$2:C82,0)),C83,999))</f>
        <v>#REF!</v>
      </c>
      <c r="E83" t="e">
        <f t="shared" si="20"/>
        <v>#REF!</v>
      </c>
      <c r="F83" t="e">
        <f t="shared" si="21"/>
        <v>#REF!</v>
      </c>
      <c r="G83" t="e">
        <f t="shared" si="22"/>
        <v>#REF!</v>
      </c>
      <c r="H83" t="e">
        <f t="array" ref="H83">SMALL(IF(#REF!=G83,$Z$3:$Z$303),1)</f>
        <v>#REF!</v>
      </c>
      <c r="I83" t="e">
        <f t="array" ref="I83">SMALL(IF(#REF!=G83,$Z$3:$Z$302),2)</f>
        <v>#REF!</v>
      </c>
      <c r="J83" t="e">
        <f t="array" ref="J83">SMALL(IF(#REF!=G83,$Z$3:$Z$302),3)</f>
        <v>#REF!</v>
      </c>
      <c r="K83" t="e">
        <f t="shared" si="18"/>
        <v>#REF!</v>
      </c>
      <c r="L83" t="e">
        <f t="shared" si="17"/>
        <v>#REF!</v>
      </c>
      <c r="M83" t="e">
        <f t="shared" si="17"/>
        <v>#REF!</v>
      </c>
      <c r="N83" t="e">
        <f t="shared" si="23"/>
        <v>#REF!</v>
      </c>
      <c r="O83" t="e">
        <f t="shared" si="24"/>
        <v>#REF!</v>
      </c>
      <c r="P83" t="e">
        <f t="shared" si="25"/>
        <v>#REF!</v>
      </c>
      <c r="Q83" t="e">
        <f t="shared" si="26"/>
        <v>#REF!</v>
      </c>
      <c r="R83" t="e">
        <f t="shared" si="27"/>
        <v>#REF!</v>
      </c>
      <c r="S83" s="13" t="e">
        <f t="shared" si="28"/>
        <v>#REF!</v>
      </c>
      <c r="T83" s="13" t="e">
        <f t="shared" si="29"/>
        <v>#REF!</v>
      </c>
      <c r="U83" s="13" t="e">
        <f t="shared" si="30"/>
        <v>#REF!</v>
      </c>
      <c r="V83" t="e">
        <f t="shared" si="31"/>
        <v>#REF!</v>
      </c>
      <c r="W83" t="e">
        <f t="shared" si="32"/>
        <v>#REF!</v>
      </c>
      <c r="X83" t="e">
        <f t="shared" si="33"/>
        <v>#REF!</v>
      </c>
      <c r="Z83" s="8" t="e">
        <f>IF(#REF!&lt;0,999,IF(ISERROR(#REF!+ROW()/1000),999,#REF!+ROW()/10000))</f>
        <v>#REF!</v>
      </c>
      <c r="AB83" t="e">
        <f>+#REF!&amp;"-"&amp;Z83</f>
        <v>#REF!</v>
      </c>
      <c r="AC83" t="e">
        <f>+#REF!</f>
        <v>#REF!</v>
      </c>
    </row>
    <row r="84" spans="1:29" x14ac:dyDescent="0.25">
      <c r="A84">
        <v>82</v>
      </c>
      <c r="B84" t="e">
        <f>+IF(#REF!="","",#REF!)</f>
        <v>#REF!</v>
      </c>
      <c r="C84" t="e">
        <f t="shared" si="19"/>
        <v>#REF!</v>
      </c>
      <c r="D84" t="e">
        <f>IF(C84="",999,IF(ISERROR(MATCH(C84,$C$2:C83,0)),C84,999))</f>
        <v>#REF!</v>
      </c>
      <c r="E84" t="e">
        <f t="shared" si="20"/>
        <v>#REF!</v>
      </c>
      <c r="F84" t="e">
        <f t="shared" si="21"/>
        <v>#REF!</v>
      </c>
      <c r="G84" t="e">
        <f t="shared" si="22"/>
        <v>#REF!</v>
      </c>
      <c r="H84" t="e">
        <f t="array" ref="H84">SMALL(IF(#REF!=G84,$Z$3:$Z$303),1)</f>
        <v>#REF!</v>
      </c>
      <c r="I84" t="e">
        <f t="array" ref="I84">SMALL(IF(#REF!=G84,$Z$3:$Z$302),2)</f>
        <v>#REF!</v>
      </c>
      <c r="J84" t="e">
        <f t="array" ref="J84">SMALL(IF(#REF!=G84,$Z$3:$Z$302),3)</f>
        <v>#REF!</v>
      </c>
      <c r="K84" t="e">
        <f t="shared" si="18"/>
        <v>#REF!</v>
      </c>
      <c r="L84" t="e">
        <f t="shared" si="17"/>
        <v>#REF!</v>
      </c>
      <c r="M84" t="e">
        <f t="shared" si="17"/>
        <v>#REF!</v>
      </c>
      <c r="N84" t="e">
        <f t="shared" si="23"/>
        <v>#REF!</v>
      </c>
      <c r="O84" t="e">
        <f t="shared" si="24"/>
        <v>#REF!</v>
      </c>
      <c r="P84" t="e">
        <f t="shared" si="25"/>
        <v>#REF!</v>
      </c>
      <c r="Q84" t="e">
        <f t="shared" si="26"/>
        <v>#REF!</v>
      </c>
      <c r="R84" t="e">
        <f t="shared" si="27"/>
        <v>#REF!</v>
      </c>
      <c r="S84" s="13" t="e">
        <f t="shared" si="28"/>
        <v>#REF!</v>
      </c>
      <c r="T84" s="13" t="e">
        <f t="shared" si="29"/>
        <v>#REF!</v>
      </c>
      <c r="U84" s="13" t="e">
        <f t="shared" si="30"/>
        <v>#REF!</v>
      </c>
      <c r="V84" t="e">
        <f t="shared" si="31"/>
        <v>#REF!</v>
      </c>
      <c r="W84" t="e">
        <f t="shared" si="32"/>
        <v>#REF!</v>
      </c>
      <c r="X84" t="e">
        <f t="shared" si="33"/>
        <v>#REF!</v>
      </c>
      <c r="Z84" s="8" t="e">
        <f>IF(#REF!&lt;0,999,IF(ISERROR(#REF!+ROW()/1000),999,#REF!+ROW()/10000))</f>
        <v>#REF!</v>
      </c>
      <c r="AB84" t="e">
        <f>+#REF!&amp;"-"&amp;Z84</f>
        <v>#REF!</v>
      </c>
      <c r="AC84" t="e">
        <f>+#REF!</f>
        <v>#REF!</v>
      </c>
    </row>
    <row r="85" spans="1:29" x14ac:dyDescent="0.25">
      <c r="A85">
        <v>83</v>
      </c>
      <c r="B85" t="e">
        <f>+IF(#REF!="","",#REF!)</f>
        <v>#REF!</v>
      </c>
      <c r="C85" t="e">
        <f t="shared" si="19"/>
        <v>#REF!</v>
      </c>
      <c r="D85" t="e">
        <f>IF(C85="",999,IF(ISERROR(MATCH(C85,$C$2:C84,0)),C85,999))</f>
        <v>#REF!</v>
      </c>
      <c r="E85" t="e">
        <f t="shared" si="20"/>
        <v>#REF!</v>
      </c>
      <c r="F85" t="e">
        <f t="shared" si="21"/>
        <v>#REF!</v>
      </c>
      <c r="G85" t="e">
        <f t="shared" si="22"/>
        <v>#REF!</v>
      </c>
      <c r="H85" t="e">
        <f t="array" ref="H85">SMALL(IF(#REF!=G85,$Z$3:$Z$303),1)</f>
        <v>#REF!</v>
      </c>
      <c r="I85" t="e">
        <f t="array" ref="I85">SMALL(IF(#REF!=G85,$Z$3:$Z$302),2)</f>
        <v>#REF!</v>
      </c>
      <c r="J85" t="e">
        <f t="array" ref="J85">SMALL(IF(#REF!=G85,$Z$3:$Z$302),3)</f>
        <v>#REF!</v>
      </c>
      <c r="K85" t="e">
        <f t="shared" si="18"/>
        <v>#REF!</v>
      </c>
      <c r="L85" t="e">
        <f t="shared" si="17"/>
        <v>#REF!</v>
      </c>
      <c r="M85" t="e">
        <f t="shared" si="17"/>
        <v>#REF!</v>
      </c>
      <c r="N85" t="e">
        <f t="shared" si="23"/>
        <v>#REF!</v>
      </c>
      <c r="O85" t="e">
        <f t="shared" si="24"/>
        <v>#REF!</v>
      </c>
      <c r="P85" t="e">
        <f t="shared" si="25"/>
        <v>#REF!</v>
      </c>
      <c r="Q85" t="e">
        <f t="shared" si="26"/>
        <v>#REF!</v>
      </c>
      <c r="R85" t="e">
        <f t="shared" si="27"/>
        <v>#REF!</v>
      </c>
      <c r="S85" s="13" t="e">
        <f t="shared" si="28"/>
        <v>#REF!</v>
      </c>
      <c r="T85" s="13" t="e">
        <f t="shared" si="29"/>
        <v>#REF!</v>
      </c>
      <c r="U85" s="13" t="e">
        <f t="shared" si="30"/>
        <v>#REF!</v>
      </c>
      <c r="V85" t="e">
        <f t="shared" si="31"/>
        <v>#REF!</v>
      </c>
      <c r="W85" t="e">
        <f t="shared" si="32"/>
        <v>#REF!</v>
      </c>
      <c r="X85" t="e">
        <f t="shared" si="33"/>
        <v>#REF!</v>
      </c>
      <c r="Z85" s="8" t="e">
        <f>IF(#REF!&lt;0,999,IF(ISERROR(#REF!+ROW()/1000),999,#REF!+ROW()/10000))</f>
        <v>#REF!</v>
      </c>
      <c r="AB85" t="e">
        <f>+#REF!&amp;"-"&amp;Z85</f>
        <v>#REF!</v>
      </c>
      <c r="AC85" t="e">
        <f>+#REF!</f>
        <v>#REF!</v>
      </c>
    </row>
    <row r="86" spans="1:29" x14ac:dyDescent="0.25">
      <c r="A86">
        <v>84</v>
      </c>
      <c r="B86" t="e">
        <f>+IF(#REF!="","",#REF!)</f>
        <v>#REF!</v>
      </c>
      <c r="C86" t="e">
        <f t="shared" si="19"/>
        <v>#REF!</v>
      </c>
      <c r="D86" t="e">
        <f>IF(C86="",999,IF(ISERROR(MATCH(C86,$C$2:C85,0)),C86,999))</f>
        <v>#REF!</v>
      </c>
      <c r="E86" t="e">
        <f t="shared" si="20"/>
        <v>#REF!</v>
      </c>
      <c r="F86" t="e">
        <f t="shared" si="21"/>
        <v>#REF!</v>
      </c>
      <c r="G86" t="e">
        <f t="shared" si="22"/>
        <v>#REF!</v>
      </c>
      <c r="H86" t="e">
        <f t="array" ref="H86">SMALL(IF(#REF!=G86,$Z$3:$Z$303),1)</f>
        <v>#REF!</v>
      </c>
      <c r="I86" t="e">
        <f t="array" ref="I86">SMALL(IF(#REF!=G86,$Z$3:$Z$302),2)</f>
        <v>#REF!</v>
      </c>
      <c r="J86" t="e">
        <f t="array" ref="J86">SMALL(IF(#REF!=G86,$Z$3:$Z$302),3)</f>
        <v>#REF!</v>
      </c>
      <c r="K86" t="e">
        <f t="shared" si="18"/>
        <v>#REF!</v>
      </c>
      <c r="L86" t="e">
        <f t="shared" si="17"/>
        <v>#REF!</v>
      </c>
      <c r="M86" t="e">
        <f t="shared" si="17"/>
        <v>#REF!</v>
      </c>
      <c r="N86" t="e">
        <f t="shared" si="23"/>
        <v>#REF!</v>
      </c>
      <c r="O86" t="e">
        <f t="shared" si="24"/>
        <v>#REF!</v>
      </c>
      <c r="P86" t="e">
        <f t="shared" si="25"/>
        <v>#REF!</v>
      </c>
      <c r="Q86" t="e">
        <f t="shared" si="26"/>
        <v>#REF!</v>
      </c>
      <c r="R86" t="e">
        <f t="shared" si="27"/>
        <v>#REF!</v>
      </c>
      <c r="S86" s="13" t="e">
        <f t="shared" si="28"/>
        <v>#REF!</v>
      </c>
      <c r="T86" s="13" t="e">
        <f t="shared" si="29"/>
        <v>#REF!</v>
      </c>
      <c r="U86" s="13" t="e">
        <f t="shared" si="30"/>
        <v>#REF!</v>
      </c>
      <c r="V86" t="e">
        <f t="shared" si="31"/>
        <v>#REF!</v>
      </c>
      <c r="W86" t="e">
        <f t="shared" si="32"/>
        <v>#REF!</v>
      </c>
      <c r="X86" t="e">
        <f t="shared" si="33"/>
        <v>#REF!</v>
      </c>
      <c r="Z86" s="8" t="e">
        <f>IF(#REF!&lt;0,999,IF(ISERROR(#REF!+ROW()/1000),999,#REF!+ROW()/10000))</f>
        <v>#REF!</v>
      </c>
      <c r="AB86" t="e">
        <f>+#REF!&amp;"-"&amp;Z86</f>
        <v>#REF!</v>
      </c>
      <c r="AC86" t="e">
        <f>+#REF!</f>
        <v>#REF!</v>
      </c>
    </row>
    <row r="87" spans="1:29" x14ac:dyDescent="0.25">
      <c r="A87">
        <v>85</v>
      </c>
      <c r="B87" t="e">
        <f>+IF(#REF!="","",#REF!)</f>
        <v>#REF!</v>
      </c>
      <c r="C87" t="e">
        <f t="shared" si="19"/>
        <v>#REF!</v>
      </c>
      <c r="D87" t="e">
        <f>IF(C87="",999,IF(ISERROR(MATCH(C87,$C$2:C86,0)),C87,999))</f>
        <v>#REF!</v>
      </c>
      <c r="E87" t="e">
        <f t="shared" si="20"/>
        <v>#REF!</v>
      </c>
      <c r="F87" t="e">
        <f t="shared" si="21"/>
        <v>#REF!</v>
      </c>
      <c r="G87" t="e">
        <f t="shared" si="22"/>
        <v>#REF!</v>
      </c>
      <c r="H87" t="e">
        <f t="array" ref="H87">SMALL(IF(#REF!=G87,$Z$3:$Z$303),1)</f>
        <v>#REF!</v>
      </c>
      <c r="I87" t="e">
        <f t="array" ref="I87">SMALL(IF(#REF!=G87,$Z$3:$Z$302),2)</f>
        <v>#REF!</v>
      </c>
      <c r="J87" t="e">
        <f t="array" ref="J87">SMALL(IF(#REF!=G87,$Z$3:$Z$302),3)</f>
        <v>#REF!</v>
      </c>
      <c r="K87" t="e">
        <f t="shared" si="18"/>
        <v>#REF!</v>
      </c>
      <c r="L87" t="e">
        <f t="shared" ref="L87:M150" si="34">IF(K87="","",IF(ISERROR(I87),180,I87))</f>
        <v>#REF!</v>
      </c>
      <c r="M87" t="e">
        <f t="shared" si="34"/>
        <v>#REF!</v>
      </c>
      <c r="N87" t="e">
        <f t="shared" si="23"/>
        <v>#REF!</v>
      </c>
      <c r="O87" t="e">
        <f t="shared" si="24"/>
        <v>#REF!</v>
      </c>
      <c r="P87" t="e">
        <f t="shared" si="25"/>
        <v>#REF!</v>
      </c>
      <c r="Q87" t="e">
        <f t="shared" si="26"/>
        <v>#REF!</v>
      </c>
      <c r="R87" t="e">
        <f t="shared" si="27"/>
        <v>#REF!</v>
      </c>
      <c r="S87" s="13" t="e">
        <f t="shared" si="28"/>
        <v>#REF!</v>
      </c>
      <c r="T87" s="13" t="e">
        <f t="shared" si="29"/>
        <v>#REF!</v>
      </c>
      <c r="U87" s="13" t="e">
        <f t="shared" si="30"/>
        <v>#REF!</v>
      </c>
      <c r="V87" t="e">
        <f t="shared" si="31"/>
        <v>#REF!</v>
      </c>
      <c r="W87" t="e">
        <f t="shared" si="32"/>
        <v>#REF!</v>
      </c>
      <c r="X87" t="e">
        <f t="shared" si="33"/>
        <v>#REF!</v>
      </c>
      <c r="Z87" s="8" t="e">
        <f>IF(#REF!&lt;0,999,IF(ISERROR(#REF!+ROW()/1000),999,#REF!+ROW()/10000))</f>
        <v>#REF!</v>
      </c>
      <c r="AB87" t="e">
        <f>+#REF!&amp;"-"&amp;Z87</f>
        <v>#REF!</v>
      </c>
      <c r="AC87" t="e">
        <f>+#REF!</f>
        <v>#REF!</v>
      </c>
    </row>
    <row r="88" spans="1:29" x14ac:dyDescent="0.25">
      <c r="A88">
        <v>86</v>
      </c>
      <c r="B88" t="e">
        <f>+IF(#REF!="","",#REF!)</f>
        <v>#REF!</v>
      </c>
      <c r="C88" t="e">
        <f t="shared" si="19"/>
        <v>#REF!</v>
      </c>
      <c r="D88" t="e">
        <f>IF(C88="",999,IF(ISERROR(MATCH(C88,$C$2:C87,0)),C88,999))</f>
        <v>#REF!</v>
      </c>
      <c r="E88" t="e">
        <f t="shared" si="20"/>
        <v>#REF!</v>
      </c>
      <c r="F88" t="e">
        <f t="shared" si="21"/>
        <v>#REF!</v>
      </c>
      <c r="G88" t="e">
        <f t="shared" si="22"/>
        <v>#REF!</v>
      </c>
      <c r="H88" t="e">
        <f t="array" ref="H88">SMALL(IF(#REF!=G88,$Z$3:$Z$303),1)</f>
        <v>#REF!</v>
      </c>
      <c r="I88" t="e">
        <f t="array" ref="I88">SMALL(IF(#REF!=G88,$Z$3:$Z$302),2)</f>
        <v>#REF!</v>
      </c>
      <c r="J88" t="e">
        <f t="array" ref="J88">SMALL(IF(#REF!=G88,$Z$3:$Z$302),3)</f>
        <v>#REF!</v>
      </c>
      <c r="K88" t="e">
        <f t="shared" si="18"/>
        <v>#REF!</v>
      </c>
      <c r="L88" t="e">
        <f t="shared" si="34"/>
        <v>#REF!</v>
      </c>
      <c r="M88" t="e">
        <f t="shared" si="34"/>
        <v>#REF!</v>
      </c>
      <c r="N88" t="e">
        <f t="shared" si="23"/>
        <v>#REF!</v>
      </c>
      <c r="O88" t="e">
        <f t="shared" si="24"/>
        <v>#REF!</v>
      </c>
      <c r="P88" t="e">
        <f t="shared" si="25"/>
        <v>#REF!</v>
      </c>
      <c r="Q88" t="e">
        <f t="shared" si="26"/>
        <v>#REF!</v>
      </c>
      <c r="R88" t="e">
        <f t="shared" si="27"/>
        <v>#REF!</v>
      </c>
      <c r="S88" s="13" t="e">
        <f t="shared" si="28"/>
        <v>#REF!</v>
      </c>
      <c r="T88" s="13" t="e">
        <f t="shared" si="29"/>
        <v>#REF!</v>
      </c>
      <c r="U88" s="13" t="e">
        <f t="shared" si="30"/>
        <v>#REF!</v>
      </c>
      <c r="V88" t="e">
        <f t="shared" si="31"/>
        <v>#REF!</v>
      </c>
      <c r="W88" t="e">
        <f t="shared" si="32"/>
        <v>#REF!</v>
      </c>
      <c r="X88" t="e">
        <f t="shared" si="33"/>
        <v>#REF!</v>
      </c>
      <c r="Z88" s="8" t="e">
        <f>IF(#REF!&lt;0,999,IF(ISERROR(#REF!+ROW()/1000),999,#REF!+ROW()/10000))</f>
        <v>#REF!</v>
      </c>
      <c r="AB88" t="e">
        <f>+#REF!&amp;"-"&amp;Z88</f>
        <v>#REF!</v>
      </c>
      <c r="AC88" t="e">
        <f>+#REF!</f>
        <v>#REF!</v>
      </c>
    </row>
    <row r="89" spans="1:29" x14ac:dyDescent="0.25">
      <c r="A89">
        <v>87</v>
      </c>
      <c r="B89" t="e">
        <f>+IF(#REF!="","",#REF!)</f>
        <v>#REF!</v>
      </c>
      <c r="C89" t="e">
        <f t="shared" si="19"/>
        <v>#REF!</v>
      </c>
      <c r="D89" t="e">
        <f>IF(C89="",999,IF(ISERROR(MATCH(C89,$C$2:C88,0)),C89,999))</f>
        <v>#REF!</v>
      </c>
      <c r="E89" t="e">
        <f t="shared" si="20"/>
        <v>#REF!</v>
      </c>
      <c r="F89" t="e">
        <f t="shared" si="21"/>
        <v>#REF!</v>
      </c>
      <c r="G89" t="e">
        <f t="shared" si="22"/>
        <v>#REF!</v>
      </c>
      <c r="H89" t="e">
        <f t="array" ref="H89">SMALL(IF(#REF!=G89,$Z$3:$Z$303),1)</f>
        <v>#REF!</v>
      </c>
      <c r="I89" t="e">
        <f t="array" ref="I89">SMALL(IF(#REF!=G89,$Z$3:$Z$302),2)</f>
        <v>#REF!</v>
      </c>
      <c r="J89" t="e">
        <f t="array" ref="J89">SMALL(IF(#REF!=G89,$Z$3:$Z$302),3)</f>
        <v>#REF!</v>
      </c>
      <c r="K89" t="e">
        <f t="shared" si="18"/>
        <v>#REF!</v>
      </c>
      <c r="L89" t="e">
        <f t="shared" si="34"/>
        <v>#REF!</v>
      </c>
      <c r="M89" t="e">
        <f t="shared" si="34"/>
        <v>#REF!</v>
      </c>
      <c r="N89" t="e">
        <f t="shared" si="23"/>
        <v>#REF!</v>
      </c>
      <c r="O89" t="e">
        <f t="shared" si="24"/>
        <v>#REF!</v>
      </c>
      <c r="P89" t="e">
        <f t="shared" si="25"/>
        <v>#REF!</v>
      </c>
      <c r="Q89" t="e">
        <f t="shared" si="26"/>
        <v>#REF!</v>
      </c>
      <c r="R89" t="e">
        <f t="shared" si="27"/>
        <v>#REF!</v>
      </c>
      <c r="S89" s="13" t="e">
        <f t="shared" si="28"/>
        <v>#REF!</v>
      </c>
      <c r="T89" s="13" t="e">
        <f t="shared" si="29"/>
        <v>#REF!</v>
      </c>
      <c r="U89" s="13" t="e">
        <f t="shared" si="30"/>
        <v>#REF!</v>
      </c>
      <c r="V89" t="e">
        <f t="shared" si="31"/>
        <v>#REF!</v>
      </c>
      <c r="W89" t="e">
        <f t="shared" si="32"/>
        <v>#REF!</v>
      </c>
      <c r="X89" t="e">
        <f t="shared" si="33"/>
        <v>#REF!</v>
      </c>
      <c r="Z89" s="8" t="e">
        <f>IF(#REF!&lt;0,999,IF(ISERROR(#REF!+ROW()/1000),999,#REF!+ROW()/10000))</f>
        <v>#REF!</v>
      </c>
      <c r="AB89" t="e">
        <f>+#REF!&amp;"-"&amp;Z89</f>
        <v>#REF!</v>
      </c>
      <c r="AC89" t="e">
        <f>+#REF!</f>
        <v>#REF!</v>
      </c>
    </row>
    <row r="90" spans="1:29" x14ac:dyDescent="0.25">
      <c r="A90">
        <v>88</v>
      </c>
      <c r="B90" t="e">
        <f>+IF(#REF!="","",#REF!)</f>
        <v>#REF!</v>
      </c>
      <c r="C90" t="e">
        <f t="shared" si="19"/>
        <v>#REF!</v>
      </c>
      <c r="D90" t="e">
        <f>IF(C90="",999,IF(ISERROR(MATCH(C90,$C$2:C89,0)),C90,999))</f>
        <v>#REF!</v>
      </c>
      <c r="E90" t="e">
        <f t="shared" si="20"/>
        <v>#REF!</v>
      </c>
      <c r="F90" t="e">
        <f t="shared" si="21"/>
        <v>#REF!</v>
      </c>
      <c r="G90" t="e">
        <f t="shared" si="22"/>
        <v>#REF!</v>
      </c>
      <c r="H90" t="e">
        <f t="array" ref="H90">SMALL(IF(#REF!=G90,$Z$3:$Z$303),1)</f>
        <v>#REF!</v>
      </c>
      <c r="I90" t="e">
        <f t="array" ref="I90">SMALL(IF(#REF!=G90,$Z$3:$Z$302),2)</f>
        <v>#REF!</v>
      </c>
      <c r="J90" t="e">
        <f t="array" ref="J90">SMALL(IF(#REF!=G90,$Z$3:$Z$302),3)</f>
        <v>#REF!</v>
      </c>
      <c r="K90" t="e">
        <f t="shared" si="18"/>
        <v>#REF!</v>
      </c>
      <c r="L90" t="e">
        <f t="shared" si="34"/>
        <v>#REF!</v>
      </c>
      <c r="M90" t="e">
        <f t="shared" si="34"/>
        <v>#REF!</v>
      </c>
      <c r="N90" t="e">
        <f t="shared" si="23"/>
        <v>#REF!</v>
      </c>
      <c r="O90" t="e">
        <f t="shared" si="24"/>
        <v>#REF!</v>
      </c>
      <c r="P90" t="e">
        <f t="shared" si="25"/>
        <v>#REF!</v>
      </c>
      <c r="Q90" t="e">
        <f t="shared" si="26"/>
        <v>#REF!</v>
      </c>
      <c r="R90" t="e">
        <f t="shared" si="27"/>
        <v>#REF!</v>
      </c>
      <c r="S90" s="13" t="e">
        <f t="shared" si="28"/>
        <v>#REF!</v>
      </c>
      <c r="T90" s="13" t="e">
        <f t="shared" si="29"/>
        <v>#REF!</v>
      </c>
      <c r="U90" s="13" t="e">
        <f t="shared" si="30"/>
        <v>#REF!</v>
      </c>
      <c r="V90" t="e">
        <f t="shared" si="31"/>
        <v>#REF!</v>
      </c>
      <c r="W90" t="e">
        <f t="shared" si="32"/>
        <v>#REF!</v>
      </c>
      <c r="X90" t="e">
        <f t="shared" si="33"/>
        <v>#REF!</v>
      </c>
      <c r="Z90" s="8" t="e">
        <f>IF(#REF!&lt;0,999,IF(ISERROR(#REF!+ROW()/1000),999,#REF!+ROW()/10000))</f>
        <v>#REF!</v>
      </c>
      <c r="AB90" t="e">
        <f>+#REF!&amp;"-"&amp;Z90</f>
        <v>#REF!</v>
      </c>
      <c r="AC90" t="e">
        <f>+#REF!</f>
        <v>#REF!</v>
      </c>
    </row>
    <row r="91" spans="1:29" x14ac:dyDescent="0.25">
      <c r="A91">
        <v>89</v>
      </c>
      <c r="B91" t="e">
        <f>+IF(#REF!="","",#REF!)</f>
        <v>#REF!</v>
      </c>
      <c r="C91" t="e">
        <f t="shared" si="19"/>
        <v>#REF!</v>
      </c>
      <c r="D91" t="e">
        <f>IF(C91="",999,IF(ISERROR(MATCH(C91,$C$2:C90,0)),C91,999))</f>
        <v>#REF!</v>
      </c>
      <c r="E91" t="e">
        <f t="shared" si="20"/>
        <v>#REF!</v>
      </c>
      <c r="F91" t="e">
        <f t="shared" si="21"/>
        <v>#REF!</v>
      </c>
      <c r="G91" t="e">
        <f t="shared" si="22"/>
        <v>#REF!</v>
      </c>
      <c r="H91" t="e">
        <f t="array" ref="H91">SMALL(IF(#REF!=G91,$Z$3:$Z$303),1)</f>
        <v>#REF!</v>
      </c>
      <c r="I91" t="e">
        <f t="array" ref="I91">SMALL(IF(#REF!=G91,$Z$3:$Z$302),2)</f>
        <v>#REF!</v>
      </c>
      <c r="J91" t="e">
        <f t="array" ref="J91">SMALL(IF(#REF!=G91,$Z$3:$Z$302),3)</f>
        <v>#REF!</v>
      </c>
      <c r="K91" t="e">
        <f t="shared" si="18"/>
        <v>#REF!</v>
      </c>
      <c r="L91" t="e">
        <f t="shared" si="34"/>
        <v>#REF!</v>
      </c>
      <c r="M91" t="e">
        <f t="shared" si="34"/>
        <v>#REF!</v>
      </c>
      <c r="N91" t="e">
        <f t="shared" si="23"/>
        <v>#REF!</v>
      </c>
      <c r="O91" t="e">
        <f t="shared" si="24"/>
        <v>#REF!</v>
      </c>
      <c r="P91" t="e">
        <f t="shared" si="25"/>
        <v>#REF!</v>
      </c>
      <c r="Q91" t="e">
        <f t="shared" si="26"/>
        <v>#REF!</v>
      </c>
      <c r="R91" t="e">
        <f t="shared" si="27"/>
        <v>#REF!</v>
      </c>
      <c r="S91" s="13" t="e">
        <f t="shared" si="28"/>
        <v>#REF!</v>
      </c>
      <c r="T91" s="13" t="e">
        <f t="shared" si="29"/>
        <v>#REF!</v>
      </c>
      <c r="U91" s="13" t="e">
        <f t="shared" si="30"/>
        <v>#REF!</v>
      </c>
      <c r="V91" t="e">
        <f t="shared" si="31"/>
        <v>#REF!</v>
      </c>
      <c r="W91" t="e">
        <f t="shared" si="32"/>
        <v>#REF!</v>
      </c>
      <c r="X91" t="e">
        <f t="shared" si="33"/>
        <v>#REF!</v>
      </c>
      <c r="Z91" s="8" t="e">
        <f>IF(#REF!&lt;0,999,IF(ISERROR(#REF!+ROW()/1000),999,#REF!+ROW()/10000))</f>
        <v>#REF!</v>
      </c>
      <c r="AB91" t="e">
        <f>+#REF!&amp;"-"&amp;Z91</f>
        <v>#REF!</v>
      </c>
      <c r="AC91" t="e">
        <f>+#REF!</f>
        <v>#REF!</v>
      </c>
    </row>
    <row r="92" spans="1:29" x14ac:dyDescent="0.25">
      <c r="A92">
        <v>90</v>
      </c>
      <c r="B92" t="e">
        <f>+IF(#REF!="","",#REF!)</f>
        <v>#REF!</v>
      </c>
      <c r="C92" t="e">
        <f t="shared" si="19"/>
        <v>#REF!</v>
      </c>
      <c r="D92" t="e">
        <f>IF(C92="",999,IF(ISERROR(MATCH(C92,$C$2:C91,0)),C92,999))</f>
        <v>#REF!</v>
      </c>
      <c r="E92" t="e">
        <f t="shared" si="20"/>
        <v>#REF!</v>
      </c>
      <c r="F92" t="e">
        <f t="shared" si="21"/>
        <v>#REF!</v>
      </c>
      <c r="G92" t="e">
        <f t="shared" si="22"/>
        <v>#REF!</v>
      </c>
      <c r="H92" t="e">
        <f t="array" ref="H92">SMALL(IF(#REF!=G92,$Z$3:$Z$303),1)</f>
        <v>#REF!</v>
      </c>
      <c r="I92" t="e">
        <f t="array" ref="I92">SMALL(IF(#REF!=G92,$Z$3:$Z$302),2)</f>
        <v>#REF!</v>
      </c>
      <c r="J92" t="e">
        <f t="array" ref="J92">SMALL(IF(#REF!=G92,$Z$3:$Z$302),3)</f>
        <v>#REF!</v>
      </c>
      <c r="K92" t="e">
        <f t="shared" si="18"/>
        <v>#REF!</v>
      </c>
      <c r="L92" t="e">
        <f t="shared" si="34"/>
        <v>#REF!</v>
      </c>
      <c r="M92" t="e">
        <f t="shared" si="34"/>
        <v>#REF!</v>
      </c>
      <c r="N92" t="e">
        <f t="shared" si="23"/>
        <v>#REF!</v>
      </c>
      <c r="O92" t="e">
        <f t="shared" si="24"/>
        <v>#REF!</v>
      </c>
      <c r="P92" t="e">
        <f t="shared" si="25"/>
        <v>#REF!</v>
      </c>
      <c r="Q92" t="e">
        <f t="shared" si="26"/>
        <v>#REF!</v>
      </c>
      <c r="R92" t="e">
        <f t="shared" si="27"/>
        <v>#REF!</v>
      </c>
      <c r="S92" s="13" t="e">
        <f t="shared" si="28"/>
        <v>#REF!</v>
      </c>
      <c r="T92" s="13" t="e">
        <f t="shared" si="29"/>
        <v>#REF!</v>
      </c>
      <c r="U92" s="13" t="e">
        <f t="shared" si="30"/>
        <v>#REF!</v>
      </c>
      <c r="V92" t="e">
        <f t="shared" si="31"/>
        <v>#REF!</v>
      </c>
      <c r="W92" t="e">
        <f t="shared" si="32"/>
        <v>#REF!</v>
      </c>
      <c r="X92" t="e">
        <f t="shared" si="33"/>
        <v>#REF!</v>
      </c>
      <c r="Z92" s="8" t="e">
        <f>IF(#REF!&lt;0,999,IF(ISERROR(#REF!+ROW()/1000),999,#REF!+ROW()/10000))</f>
        <v>#REF!</v>
      </c>
      <c r="AB92" t="e">
        <f>+#REF!&amp;"-"&amp;Z92</f>
        <v>#REF!</v>
      </c>
      <c r="AC92" t="e">
        <f>+#REF!</f>
        <v>#REF!</v>
      </c>
    </row>
    <row r="93" spans="1:29" x14ac:dyDescent="0.25">
      <c r="A93">
        <v>91</v>
      </c>
      <c r="B93" t="e">
        <f>+IF(#REF!="","",#REF!)</f>
        <v>#REF!</v>
      </c>
      <c r="C93" t="e">
        <f t="shared" si="19"/>
        <v>#REF!</v>
      </c>
      <c r="D93" t="e">
        <f>IF(C93="",999,IF(ISERROR(MATCH(C93,$C$2:C92,0)),C93,999))</f>
        <v>#REF!</v>
      </c>
      <c r="E93" t="e">
        <f t="shared" si="20"/>
        <v>#REF!</v>
      </c>
      <c r="F93" t="e">
        <f t="shared" si="21"/>
        <v>#REF!</v>
      </c>
      <c r="G93" t="e">
        <f t="shared" si="22"/>
        <v>#REF!</v>
      </c>
      <c r="H93" t="e">
        <f t="array" ref="H93">SMALL(IF(#REF!=G93,$Z$3:$Z$303),1)</f>
        <v>#REF!</v>
      </c>
      <c r="I93" t="e">
        <f t="array" ref="I93">SMALL(IF(#REF!=G93,$Z$3:$Z$302),2)</f>
        <v>#REF!</v>
      </c>
      <c r="J93" t="e">
        <f t="array" ref="J93">SMALL(IF(#REF!=G93,$Z$3:$Z$302),3)</f>
        <v>#REF!</v>
      </c>
      <c r="K93" t="e">
        <f t="shared" si="18"/>
        <v>#REF!</v>
      </c>
      <c r="L93" t="e">
        <f t="shared" si="34"/>
        <v>#REF!</v>
      </c>
      <c r="M93" t="e">
        <f t="shared" si="34"/>
        <v>#REF!</v>
      </c>
      <c r="N93" t="e">
        <f t="shared" si="23"/>
        <v>#REF!</v>
      </c>
      <c r="O93" t="e">
        <f t="shared" si="24"/>
        <v>#REF!</v>
      </c>
      <c r="P93" t="e">
        <f t="shared" si="25"/>
        <v>#REF!</v>
      </c>
      <c r="Q93" t="e">
        <f t="shared" si="26"/>
        <v>#REF!</v>
      </c>
      <c r="R93" t="e">
        <f t="shared" si="27"/>
        <v>#REF!</v>
      </c>
      <c r="S93" s="13" t="e">
        <f t="shared" si="28"/>
        <v>#REF!</v>
      </c>
      <c r="T93" s="13" t="e">
        <f t="shared" si="29"/>
        <v>#REF!</v>
      </c>
      <c r="U93" s="13" t="e">
        <f t="shared" si="30"/>
        <v>#REF!</v>
      </c>
      <c r="V93" t="e">
        <f t="shared" si="31"/>
        <v>#REF!</v>
      </c>
      <c r="W93" t="e">
        <f t="shared" si="32"/>
        <v>#REF!</v>
      </c>
      <c r="X93" t="e">
        <f t="shared" si="33"/>
        <v>#REF!</v>
      </c>
      <c r="Z93" s="8" t="e">
        <f>IF(#REF!&lt;0,999,IF(ISERROR(#REF!+ROW()/1000),999,#REF!+ROW()/10000))</f>
        <v>#REF!</v>
      </c>
      <c r="AB93" t="e">
        <f>+#REF!&amp;"-"&amp;Z93</f>
        <v>#REF!</v>
      </c>
      <c r="AC93" t="e">
        <f>+#REF!</f>
        <v>#REF!</v>
      </c>
    </row>
    <row r="94" spans="1:29" x14ac:dyDescent="0.25">
      <c r="A94">
        <v>92</v>
      </c>
      <c r="B94" t="e">
        <f>+IF(#REF!="","",#REF!)</f>
        <v>#REF!</v>
      </c>
      <c r="C94" t="e">
        <f t="shared" si="19"/>
        <v>#REF!</v>
      </c>
      <c r="D94" t="e">
        <f>IF(C94="",999,IF(ISERROR(MATCH(C94,$C$2:C93,0)),C94,999))</f>
        <v>#REF!</v>
      </c>
      <c r="E94" t="e">
        <f t="shared" si="20"/>
        <v>#REF!</v>
      </c>
      <c r="F94" t="e">
        <f t="shared" si="21"/>
        <v>#REF!</v>
      </c>
      <c r="G94" t="e">
        <f t="shared" si="22"/>
        <v>#REF!</v>
      </c>
      <c r="H94" t="e">
        <f t="array" ref="H94">SMALL(IF(#REF!=G94,$Z$3:$Z$303),1)</f>
        <v>#REF!</v>
      </c>
      <c r="I94" t="e">
        <f t="array" ref="I94">SMALL(IF(#REF!=G94,$Z$3:$Z$302),2)</f>
        <v>#REF!</v>
      </c>
      <c r="J94" t="e">
        <f t="array" ref="J94">SMALL(IF(#REF!=G94,$Z$3:$Z$302),3)</f>
        <v>#REF!</v>
      </c>
      <c r="K94" t="e">
        <f t="shared" si="18"/>
        <v>#REF!</v>
      </c>
      <c r="L94" t="e">
        <f t="shared" si="34"/>
        <v>#REF!</v>
      </c>
      <c r="M94" t="e">
        <f t="shared" si="34"/>
        <v>#REF!</v>
      </c>
      <c r="N94" t="e">
        <f t="shared" si="23"/>
        <v>#REF!</v>
      </c>
      <c r="O94" t="e">
        <f t="shared" si="24"/>
        <v>#REF!</v>
      </c>
      <c r="P94" t="e">
        <f t="shared" si="25"/>
        <v>#REF!</v>
      </c>
      <c r="Q94" t="e">
        <f t="shared" si="26"/>
        <v>#REF!</v>
      </c>
      <c r="R94" t="e">
        <f t="shared" si="27"/>
        <v>#REF!</v>
      </c>
      <c r="S94" s="13" t="e">
        <f t="shared" si="28"/>
        <v>#REF!</v>
      </c>
      <c r="T94" s="13" t="e">
        <f t="shared" si="29"/>
        <v>#REF!</v>
      </c>
      <c r="U94" s="13" t="e">
        <f t="shared" si="30"/>
        <v>#REF!</v>
      </c>
      <c r="V94" t="e">
        <f t="shared" si="31"/>
        <v>#REF!</v>
      </c>
      <c r="W94" t="e">
        <f t="shared" si="32"/>
        <v>#REF!</v>
      </c>
      <c r="X94" t="e">
        <f t="shared" si="33"/>
        <v>#REF!</v>
      </c>
      <c r="Z94" s="8" t="e">
        <f>IF(#REF!&lt;0,999,IF(ISERROR(#REF!+ROW()/1000),999,#REF!+ROW()/10000))</f>
        <v>#REF!</v>
      </c>
      <c r="AB94" t="e">
        <f>+#REF!&amp;"-"&amp;Z94</f>
        <v>#REF!</v>
      </c>
      <c r="AC94" t="e">
        <f>+#REF!</f>
        <v>#REF!</v>
      </c>
    </row>
    <row r="95" spans="1:29" x14ac:dyDescent="0.25">
      <c r="A95">
        <v>93</v>
      </c>
      <c r="B95" t="e">
        <f>+IF(#REF!="","",#REF!)</f>
        <v>#REF!</v>
      </c>
      <c r="C95" t="e">
        <f t="shared" si="19"/>
        <v>#REF!</v>
      </c>
      <c r="D95" t="e">
        <f>IF(C95="",999,IF(ISERROR(MATCH(C95,$C$2:C94,0)),C95,999))</f>
        <v>#REF!</v>
      </c>
      <c r="E95" t="e">
        <f t="shared" si="20"/>
        <v>#REF!</v>
      </c>
      <c r="F95" t="e">
        <f t="shared" si="21"/>
        <v>#REF!</v>
      </c>
      <c r="G95" t="e">
        <f t="shared" si="22"/>
        <v>#REF!</v>
      </c>
      <c r="H95" t="e">
        <f t="array" ref="H95">SMALL(IF(#REF!=G95,$Z$3:$Z$303),1)</f>
        <v>#REF!</v>
      </c>
      <c r="I95" t="e">
        <f t="array" ref="I95">SMALL(IF(#REF!=G95,$Z$3:$Z$302),2)</f>
        <v>#REF!</v>
      </c>
      <c r="J95" t="e">
        <f t="array" ref="J95">SMALL(IF(#REF!=G95,$Z$3:$Z$302),3)</f>
        <v>#REF!</v>
      </c>
      <c r="K95" t="e">
        <f t="shared" si="18"/>
        <v>#REF!</v>
      </c>
      <c r="L95" t="e">
        <f t="shared" si="34"/>
        <v>#REF!</v>
      </c>
      <c r="M95" t="e">
        <f t="shared" si="34"/>
        <v>#REF!</v>
      </c>
      <c r="N95" t="e">
        <f t="shared" si="23"/>
        <v>#REF!</v>
      </c>
      <c r="O95" t="e">
        <f t="shared" si="24"/>
        <v>#REF!</v>
      </c>
      <c r="P95" t="e">
        <f t="shared" si="25"/>
        <v>#REF!</v>
      </c>
      <c r="Q95" t="e">
        <f t="shared" si="26"/>
        <v>#REF!</v>
      </c>
      <c r="R95" t="e">
        <f t="shared" si="27"/>
        <v>#REF!</v>
      </c>
      <c r="S95" s="13" t="e">
        <f t="shared" si="28"/>
        <v>#REF!</v>
      </c>
      <c r="T95" s="13" t="e">
        <f t="shared" si="29"/>
        <v>#REF!</v>
      </c>
      <c r="U95" s="13" t="e">
        <f t="shared" si="30"/>
        <v>#REF!</v>
      </c>
      <c r="V95" t="e">
        <f t="shared" si="31"/>
        <v>#REF!</v>
      </c>
      <c r="W95" t="e">
        <f t="shared" si="32"/>
        <v>#REF!</v>
      </c>
      <c r="X95" t="e">
        <f t="shared" si="33"/>
        <v>#REF!</v>
      </c>
      <c r="Z95" s="8" t="e">
        <f>IF(#REF!&lt;0,999,IF(ISERROR(#REF!+ROW()/1000),999,#REF!+ROW()/10000))</f>
        <v>#REF!</v>
      </c>
      <c r="AB95" t="e">
        <f>+#REF!&amp;"-"&amp;Z95</f>
        <v>#REF!</v>
      </c>
      <c r="AC95" t="e">
        <f>+#REF!</f>
        <v>#REF!</v>
      </c>
    </row>
    <row r="96" spans="1:29" x14ac:dyDescent="0.25">
      <c r="A96">
        <v>94</v>
      </c>
      <c r="B96" t="e">
        <f>+IF(#REF!="","",#REF!)</f>
        <v>#REF!</v>
      </c>
      <c r="C96" t="e">
        <f t="shared" si="19"/>
        <v>#REF!</v>
      </c>
      <c r="D96" t="e">
        <f>IF(C96="",999,IF(ISERROR(MATCH(C96,$C$2:C95,0)),C96,999))</f>
        <v>#REF!</v>
      </c>
      <c r="E96" t="e">
        <f t="shared" si="20"/>
        <v>#REF!</v>
      </c>
      <c r="F96" t="e">
        <f t="shared" si="21"/>
        <v>#REF!</v>
      </c>
      <c r="G96" t="e">
        <f t="shared" si="22"/>
        <v>#REF!</v>
      </c>
      <c r="H96" t="e">
        <f t="array" ref="H96">SMALL(IF(#REF!=G96,$Z$3:$Z$303),1)</f>
        <v>#REF!</v>
      </c>
      <c r="I96" t="e">
        <f t="array" ref="I96">SMALL(IF(#REF!=G96,$Z$3:$Z$302),2)</f>
        <v>#REF!</v>
      </c>
      <c r="J96" t="e">
        <f t="array" ref="J96">SMALL(IF(#REF!=G96,$Z$3:$Z$302),3)</f>
        <v>#REF!</v>
      </c>
      <c r="K96" t="e">
        <f t="shared" si="18"/>
        <v>#REF!</v>
      </c>
      <c r="L96" t="e">
        <f t="shared" si="34"/>
        <v>#REF!</v>
      </c>
      <c r="M96" t="e">
        <f t="shared" si="34"/>
        <v>#REF!</v>
      </c>
      <c r="N96" t="e">
        <f t="shared" si="23"/>
        <v>#REF!</v>
      </c>
      <c r="O96" t="e">
        <f t="shared" si="24"/>
        <v>#REF!</v>
      </c>
      <c r="P96" t="e">
        <f t="shared" si="25"/>
        <v>#REF!</v>
      </c>
      <c r="Q96" t="e">
        <f t="shared" si="26"/>
        <v>#REF!</v>
      </c>
      <c r="R96" t="e">
        <f t="shared" si="27"/>
        <v>#REF!</v>
      </c>
      <c r="S96" s="13" t="e">
        <f t="shared" si="28"/>
        <v>#REF!</v>
      </c>
      <c r="T96" s="13" t="e">
        <f t="shared" si="29"/>
        <v>#REF!</v>
      </c>
      <c r="U96" s="13" t="e">
        <f t="shared" si="30"/>
        <v>#REF!</v>
      </c>
      <c r="V96" t="e">
        <f t="shared" si="31"/>
        <v>#REF!</v>
      </c>
      <c r="W96" t="e">
        <f t="shared" si="32"/>
        <v>#REF!</v>
      </c>
      <c r="X96" t="e">
        <f t="shared" si="33"/>
        <v>#REF!</v>
      </c>
      <c r="Z96" s="8" t="e">
        <f>IF(#REF!&lt;0,999,IF(ISERROR(#REF!+ROW()/1000),999,#REF!+ROW()/10000))</f>
        <v>#REF!</v>
      </c>
      <c r="AB96" t="e">
        <f>+#REF!&amp;"-"&amp;Z96</f>
        <v>#REF!</v>
      </c>
      <c r="AC96" t="e">
        <f>+#REF!</f>
        <v>#REF!</v>
      </c>
    </row>
    <row r="97" spans="1:29" x14ac:dyDescent="0.25">
      <c r="A97">
        <v>95</v>
      </c>
      <c r="B97" t="e">
        <f>+IF(#REF!="","",#REF!)</f>
        <v>#REF!</v>
      </c>
      <c r="C97" t="e">
        <f t="shared" si="19"/>
        <v>#REF!</v>
      </c>
      <c r="D97" t="e">
        <f>IF(C97="",999,IF(ISERROR(MATCH(C97,$C$2:C96,0)),C97,999))</f>
        <v>#REF!</v>
      </c>
      <c r="E97" t="e">
        <f t="shared" si="20"/>
        <v>#REF!</v>
      </c>
      <c r="F97" t="e">
        <f t="shared" si="21"/>
        <v>#REF!</v>
      </c>
      <c r="G97" t="e">
        <f t="shared" si="22"/>
        <v>#REF!</v>
      </c>
      <c r="H97" t="e">
        <f t="array" ref="H97">SMALL(IF(#REF!=G97,$Z$3:$Z$303),1)</f>
        <v>#REF!</v>
      </c>
      <c r="I97" t="e">
        <f t="array" ref="I97">SMALL(IF(#REF!=G97,$Z$3:$Z$302),2)</f>
        <v>#REF!</v>
      </c>
      <c r="J97" t="e">
        <f t="array" ref="J97">SMALL(IF(#REF!=G97,$Z$3:$Z$302),3)</f>
        <v>#REF!</v>
      </c>
      <c r="K97" t="e">
        <f t="shared" si="18"/>
        <v>#REF!</v>
      </c>
      <c r="L97" t="e">
        <f t="shared" si="34"/>
        <v>#REF!</v>
      </c>
      <c r="M97" t="e">
        <f t="shared" si="34"/>
        <v>#REF!</v>
      </c>
      <c r="N97" t="e">
        <f t="shared" si="23"/>
        <v>#REF!</v>
      </c>
      <c r="O97" t="e">
        <f t="shared" si="24"/>
        <v>#REF!</v>
      </c>
      <c r="P97" t="e">
        <f t="shared" si="25"/>
        <v>#REF!</v>
      </c>
      <c r="Q97" t="e">
        <f t="shared" si="26"/>
        <v>#REF!</v>
      </c>
      <c r="R97" t="e">
        <f t="shared" si="27"/>
        <v>#REF!</v>
      </c>
      <c r="S97" s="13" t="e">
        <f t="shared" si="28"/>
        <v>#REF!</v>
      </c>
      <c r="T97" s="13" t="e">
        <f t="shared" si="29"/>
        <v>#REF!</v>
      </c>
      <c r="U97" s="13" t="e">
        <f t="shared" si="30"/>
        <v>#REF!</v>
      </c>
      <c r="V97" t="e">
        <f t="shared" si="31"/>
        <v>#REF!</v>
      </c>
      <c r="W97" t="e">
        <f t="shared" si="32"/>
        <v>#REF!</v>
      </c>
      <c r="X97" t="e">
        <f t="shared" si="33"/>
        <v>#REF!</v>
      </c>
      <c r="Z97" s="8" t="e">
        <f>IF(#REF!&lt;0,999,IF(ISERROR(#REF!+ROW()/1000),999,#REF!+ROW()/10000))</f>
        <v>#REF!</v>
      </c>
      <c r="AB97" t="e">
        <f>+#REF!&amp;"-"&amp;Z97</f>
        <v>#REF!</v>
      </c>
      <c r="AC97" t="e">
        <f>+#REF!</f>
        <v>#REF!</v>
      </c>
    </row>
    <row r="98" spans="1:29" x14ac:dyDescent="0.25">
      <c r="A98">
        <v>96</v>
      </c>
      <c r="B98" t="e">
        <f>+IF(#REF!="","",#REF!)</f>
        <v>#REF!</v>
      </c>
      <c r="C98" t="e">
        <f t="shared" si="19"/>
        <v>#REF!</v>
      </c>
      <c r="D98" t="e">
        <f>IF(C98="",999,IF(ISERROR(MATCH(C98,$C$2:C97,0)),C98,999))</f>
        <v>#REF!</v>
      </c>
      <c r="E98" t="e">
        <f t="shared" si="20"/>
        <v>#REF!</v>
      </c>
      <c r="F98" t="e">
        <f t="shared" si="21"/>
        <v>#REF!</v>
      </c>
      <c r="G98" t="e">
        <f t="shared" si="22"/>
        <v>#REF!</v>
      </c>
      <c r="H98" t="e">
        <f t="array" ref="H98">SMALL(IF(#REF!=G98,$Z$3:$Z$303),1)</f>
        <v>#REF!</v>
      </c>
      <c r="I98" t="e">
        <f t="array" ref="I98">SMALL(IF(#REF!=G98,$Z$3:$Z$302),2)</f>
        <v>#REF!</v>
      </c>
      <c r="J98" t="e">
        <f t="array" ref="J98">SMALL(IF(#REF!=G98,$Z$3:$Z$302),3)</f>
        <v>#REF!</v>
      </c>
      <c r="K98" t="e">
        <f t="shared" si="18"/>
        <v>#REF!</v>
      </c>
      <c r="L98" t="e">
        <f t="shared" si="34"/>
        <v>#REF!</v>
      </c>
      <c r="M98" t="e">
        <f t="shared" si="34"/>
        <v>#REF!</v>
      </c>
      <c r="N98" t="e">
        <f t="shared" si="23"/>
        <v>#REF!</v>
      </c>
      <c r="O98" t="e">
        <f t="shared" si="24"/>
        <v>#REF!</v>
      </c>
      <c r="P98" t="e">
        <f t="shared" si="25"/>
        <v>#REF!</v>
      </c>
      <c r="Q98" t="e">
        <f t="shared" si="26"/>
        <v>#REF!</v>
      </c>
      <c r="R98" t="e">
        <f t="shared" si="27"/>
        <v>#REF!</v>
      </c>
      <c r="S98" s="13" t="e">
        <f t="shared" si="28"/>
        <v>#REF!</v>
      </c>
      <c r="T98" s="13" t="e">
        <f t="shared" si="29"/>
        <v>#REF!</v>
      </c>
      <c r="U98" s="13" t="e">
        <f t="shared" si="30"/>
        <v>#REF!</v>
      </c>
      <c r="V98" t="e">
        <f t="shared" si="31"/>
        <v>#REF!</v>
      </c>
      <c r="W98" t="e">
        <f t="shared" si="32"/>
        <v>#REF!</v>
      </c>
      <c r="X98" t="e">
        <f t="shared" si="33"/>
        <v>#REF!</v>
      </c>
      <c r="Z98" s="8" t="e">
        <f>IF(#REF!&lt;0,999,IF(ISERROR(#REF!+ROW()/1000),999,#REF!+ROW()/10000))</f>
        <v>#REF!</v>
      </c>
      <c r="AB98" t="e">
        <f>+#REF!&amp;"-"&amp;Z98</f>
        <v>#REF!</v>
      </c>
      <c r="AC98" t="e">
        <f>+#REF!</f>
        <v>#REF!</v>
      </c>
    </row>
    <row r="99" spans="1:29" x14ac:dyDescent="0.25">
      <c r="A99">
        <v>97</v>
      </c>
      <c r="B99" t="e">
        <f>+IF(#REF!="","",#REF!)</f>
        <v>#REF!</v>
      </c>
      <c r="C99" t="e">
        <f t="shared" si="19"/>
        <v>#REF!</v>
      </c>
      <c r="D99" t="e">
        <f>IF(C99="",999,IF(ISERROR(MATCH(C99,$C$2:C98,0)),C99,999))</f>
        <v>#REF!</v>
      </c>
      <c r="E99" t="e">
        <f t="shared" si="20"/>
        <v>#REF!</v>
      </c>
      <c r="F99" t="e">
        <f t="shared" si="21"/>
        <v>#REF!</v>
      </c>
      <c r="G99" t="e">
        <f t="shared" si="22"/>
        <v>#REF!</v>
      </c>
      <c r="H99" t="e">
        <f t="array" ref="H99">SMALL(IF(#REF!=G99,$Z$3:$Z$303),1)</f>
        <v>#REF!</v>
      </c>
      <c r="I99" t="e">
        <f t="array" ref="I99">SMALL(IF(#REF!=G99,$Z$3:$Z$302),2)</f>
        <v>#REF!</v>
      </c>
      <c r="J99" t="e">
        <f t="array" ref="J99">SMALL(IF(#REF!=G99,$Z$3:$Z$302),3)</f>
        <v>#REF!</v>
      </c>
      <c r="K99" t="e">
        <f t="shared" si="18"/>
        <v>#REF!</v>
      </c>
      <c r="L99" t="e">
        <f t="shared" si="34"/>
        <v>#REF!</v>
      </c>
      <c r="M99" t="e">
        <f t="shared" si="34"/>
        <v>#REF!</v>
      </c>
      <c r="N99" t="e">
        <f t="shared" si="23"/>
        <v>#REF!</v>
      </c>
      <c r="O99" t="e">
        <f t="shared" si="24"/>
        <v>#REF!</v>
      </c>
      <c r="P99" t="e">
        <f t="shared" si="25"/>
        <v>#REF!</v>
      </c>
      <c r="Q99" t="e">
        <f t="shared" si="26"/>
        <v>#REF!</v>
      </c>
      <c r="R99" t="e">
        <f t="shared" si="27"/>
        <v>#REF!</v>
      </c>
      <c r="S99" s="13" t="e">
        <f t="shared" si="28"/>
        <v>#REF!</v>
      </c>
      <c r="T99" s="13" t="e">
        <f t="shared" si="29"/>
        <v>#REF!</v>
      </c>
      <c r="U99" s="13" t="e">
        <f t="shared" si="30"/>
        <v>#REF!</v>
      </c>
      <c r="V99" t="e">
        <f t="shared" si="31"/>
        <v>#REF!</v>
      </c>
      <c r="W99" t="e">
        <f t="shared" si="32"/>
        <v>#REF!</v>
      </c>
      <c r="X99" t="e">
        <f t="shared" si="33"/>
        <v>#REF!</v>
      </c>
      <c r="Z99" s="8" t="e">
        <f>IF(#REF!&lt;0,999,IF(ISERROR(#REF!+ROW()/1000),999,#REF!+ROW()/10000))</f>
        <v>#REF!</v>
      </c>
      <c r="AB99" t="e">
        <f>+#REF!&amp;"-"&amp;Z99</f>
        <v>#REF!</v>
      </c>
      <c r="AC99" t="e">
        <f>+#REF!</f>
        <v>#REF!</v>
      </c>
    </row>
    <row r="100" spans="1:29" x14ac:dyDescent="0.25">
      <c r="A100">
        <v>98</v>
      </c>
      <c r="B100" t="e">
        <f>+IF(#REF!="","",#REF!)</f>
        <v>#REF!</v>
      </c>
      <c r="C100" t="e">
        <f t="shared" si="19"/>
        <v>#REF!</v>
      </c>
      <c r="D100" t="e">
        <f>IF(C100="",999,IF(ISERROR(MATCH(C100,$C$2:C99,0)),C100,999))</f>
        <v>#REF!</v>
      </c>
      <c r="E100" t="e">
        <f t="shared" si="20"/>
        <v>#REF!</v>
      </c>
      <c r="F100" t="e">
        <f t="shared" si="21"/>
        <v>#REF!</v>
      </c>
      <c r="G100" t="e">
        <f t="shared" si="22"/>
        <v>#REF!</v>
      </c>
      <c r="H100" t="e">
        <f t="array" ref="H100">SMALL(IF(#REF!=G100,$Z$3:$Z$303),1)</f>
        <v>#REF!</v>
      </c>
      <c r="I100" t="e">
        <f t="array" ref="I100">SMALL(IF(#REF!=G100,$Z$3:$Z$302),2)</f>
        <v>#REF!</v>
      </c>
      <c r="J100" t="e">
        <f t="array" ref="J100">SMALL(IF(#REF!=G100,$Z$3:$Z$302),3)</f>
        <v>#REF!</v>
      </c>
      <c r="K100" t="e">
        <f t="shared" si="18"/>
        <v>#REF!</v>
      </c>
      <c r="L100" t="e">
        <f t="shared" si="34"/>
        <v>#REF!</v>
      </c>
      <c r="M100" t="e">
        <f t="shared" si="34"/>
        <v>#REF!</v>
      </c>
      <c r="N100" t="e">
        <f t="shared" si="23"/>
        <v>#REF!</v>
      </c>
      <c r="O100" t="e">
        <f t="shared" si="24"/>
        <v>#REF!</v>
      </c>
      <c r="P100" t="e">
        <f t="shared" si="25"/>
        <v>#REF!</v>
      </c>
      <c r="Q100" t="e">
        <f t="shared" si="26"/>
        <v>#REF!</v>
      </c>
      <c r="R100" t="e">
        <f t="shared" si="27"/>
        <v>#REF!</v>
      </c>
      <c r="S100" s="13" t="e">
        <f t="shared" si="28"/>
        <v>#REF!</v>
      </c>
      <c r="T100" s="13" t="e">
        <f t="shared" si="29"/>
        <v>#REF!</v>
      </c>
      <c r="U100" s="13" t="e">
        <f t="shared" si="30"/>
        <v>#REF!</v>
      </c>
      <c r="V100" t="e">
        <f t="shared" si="31"/>
        <v>#REF!</v>
      </c>
      <c r="W100" t="e">
        <f t="shared" si="32"/>
        <v>#REF!</v>
      </c>
      <c r="X100" t="e">
        <f t="shared" si="33"/>
        <v>#REF!</v>
      </c>
      <c r="Z100" s="8" t="e">
        <f>IF(#REF!&lt;0,999,IF(ISERROR(#REF!+ROW()/1000),999,#REF!+ROW()/10000))</f>
        <v>#REF!</v>
      </c>
      <c r="AB100" t="e">
        <f>+#REF!&amp;"-"&amp;Z100</f>
        <v>#REF!</v>
      </c>
      <c r="AC100" t="e">
        <f>+#REF!</f>
        <v>#REF!</v>
      </c>
    </row>
    <row r="101" spans="1:29" x14ac:dyDescent="0.25">
      <c r="A101">
        <v>99</v>
      </c>
      <c r="B101" t="e">
        <f>+IF(#REF!="","",#REF!)</f>
        <v>#REF!</v>
      </c>
      <c r="C101" t="e">
        <f t="shared" si="19"/>
        <v>#REF!</v>
      </c>
      <c r="D101" t="e">
        <f>IF(C101="",999,IF(ISERROR(MATCH(C101,$C$2:C100,0)),C101,999))</f>
        <v>#REF!</v>
      </c>
      <c r="E101" t="e">
        <f t="shared" si="20"/>
        <v>#REF!</v>
      </c>
      <c r="F101" t="e">
        <f t="shared" si="21"/>
        <v>#REF!</v>
      </c>
      <c r="G101" t="e">
        <f t="shared" si="22"/>
        <v>#REF!</v>
      </c>
      <c r="H101" t="e">
        <f t="array" ref="H101">SMALL(IF(#REF!=G101,$Z$3:$Z$303),1)</f>
        <v>#REF!</v>
      </c>
      <c r="I101" t="e">
        <f t="array" ref="I101">SMALL(IF(#REF!=G101,$Z$3:$Z$302),2)</f>
        <v>#REF!</v>
      </c>
      <c r="J101" t="e">
        <f t="array" ref="J101">SMALL(IF(#REF!=G101,$Z$3:$Z$302),3)</f>
        <v>#REF!</v>
      </c>
      <c r="K101" t="e">
        <f t="shared" si="18"/>
        <v>#REF!</v>
      </c>
      <c r="L101" t="e">
        <f t="shared" si="34"/>
        <v>#REF!</v>
      </c>
      <c r="M101" t="e">
        <f t="shared" si="34"/>
        <v>#REF!</v>
      </c>
      <c r="N101" t="e">
        <f t="shared" si="23"/>
        <v>#REF!</v>
      </c>
      <c r="O101" t="e">
        <f t="shared" si="24"/>
        <v>#REF!</v>
      </c>
      <c r="P101" t="e">
        <f t="shared" si="25"/>
        <v>#REF!</v>
      </c>
      <c r="Q101" t="e">
        <f t="shared" si="26"/>
        <v>#REF!</v>
      </c>
      <c r="R101" t="e">
        <f t="shared" si="27"/>
        <v>#REF!</v>
      </c>
      <c r="S101" s="13" t="e">
        <f t="shared" si="28"/>
        <v>#REF!</v>
      </c>
      <c r="T101" s="13" t="e">
        <f t="shared" si="29"/>
        <v>#REF!</v>
      </c>
      <c r="U101" s="13" t="e">
        <f t="shared" si="30"/>
        <v>#REF!</v>
      </c>
      <c r="V101" t="e">
        <f t="shared" si="31"/>
        <v>#REF!</v>
      </c>
      <c r="W101" t="e">
        <f t="shared" si="32"/>
        <v>#REF!</v>
      </c>
      <c r="X101" t="e">
        <f t="shared" si="33"/>
        <v>#REF!</v>
      </c>
      <c r="Z101" s="8" t="e">
        <f>IF(#REF!&lt;0,999,IF(ISERROR(#REF!+ROW()/1000),999,#REF!+ROW()/10000))</f>
        <v>#REF!</v>
      </c>
      <c r="AB101" t="e">
        <f>+#REF!&amp;"-"&amp;Z101</f>
        <v>#REF!</v>
      </c>
      <c r="AC101" t="e">
        <f>+#REF!</f>
        <v>#REF!</v>
      </c>
    </row>
    <row r="102" spans="1:29" x14ac:dyDescent="0.25">
      <c r="A102">
        <v>100</v>
      </c>
      <c r="B102" t="e">
        <f>+IF(#REF!="","",#REF!)</f>
        <v>#REF!</v>
      </c>
      <c r="C102" t="e">
        <f t="shared" si="19"/>
        <v>#REF!</v>
      </c>
      <c r="D102" t="e">
        <f>IF(C102="",999,IF(ISERROR(MATCH(C102,$C$2:C101,0)),C102,999))</f>
        <v>#REF!</v>
      </c>
      <c r="E102" t="e">
        <f t="shared" si="20"/>
        <v>#REF!</v>
      </c>
      <c r="F102" t="e">
        <f t="shared" si="21"/>
        <v>#REF!</v>
      </c>
      <c r="G102" t="e">
        <f t="shared" si="22"/>
        <v>#REF!</v>
      </c>
      <c r="H102" t="e">
        <f t="array" ref="H102">SMALL(IF(#REF!=G102,$Z$3:$Z$303),1)</f>
        <v>#REF!</v>
      </c>
      <c r="I102" t="e">
        <f t="array" ref="I102">SMALL(IF(#REF!=G102,$Z$3:$Z$302),2)</f>
        <v>#REF!</v>
      </c>
      <c r="J102" t="e">
        <f t="array" ref="J102">SMALL(IF(#REF!=G102,$Z$3:$Z$302),3)</f>
        <v>#REF!</v>
      </c>
      <c r="K102" t="e">
        <f t="shared" si="18"/>
        <v>#REF!</v>
      </c>
      <c r="L102" t="e">
        <f t="shared" si="34"/>
        <v>#REF!</v>
      </c>
      <c r="M102" t="e">
        <f t="shared" si="34"/>
        <v>#REF!</v>
      </c>
      <c r="N102" t="e">
        <f t="shared" si="23"/>
        <v>#REF!</v>
      </c>
      <c r="O102" t="e">
        <f t="shared" si="24"/>
        <v>#REF!</v>
      </c>
      <c r="P102" t="e">
        <f t="shared" si="25"/>
        <v>#REF!</v>
      </c>
      <c r="Q102" t="e">
        <f t="shared" si="26"/>
        <v>#REF!</v>
      </c>
      <c r="R102" t="e">
        <f t="shared" si="27"/>
        <v>#REF!</v>
      </c>
      <c r="S102" s="13" t="e">
        <f t="shared" si="28"/>
        <v>#REF!</v>
      </c>
      <c r="T102" s="13" t="e">
        <f t="shared" si="29"/>
        <v>#REF!</v>
      </c>
      <c r="U102" s="13" t="e">
        <f t="shared" si="30"/>
        <v>#REF!</v>
      </c>
      <c r="V102" t="e">
        <f t="shared" si="31"/>
        <v>#REF!</v>
      </c>
      <c r="W102" t="e">
        <f t="shared" si="32"/>
        <v>#REF!</v>
      </c>
      <c r="X102" t="e">
        <f t="shared" si="33"/>
        <v>#REF!</v>
      </c>
      <c r="Z102" s="8" t="e">
        <f>IF(#REF!&lt;0,999,IF(ISERROR(#REF!+ROW()/1000),999,#REF!+ROW()/10000))</f>
        <v>#REF!</v>
      </c>
      <c r="AB102" t="e">
        <f>+#REF!&amp;"-"&amp;Z102</f>
        <v>#REF!</v>
      </c>
      <c r="AC102" t="e">
        <f>+#REF!</f>
        <v>#REF!</v>
      </c>
    </row>
    <row r="103" spans="1:29" x14ac:dyDescent="0.25">
      <c r="A103">
        <v>101</v>
      </c>
      <c r="B103" t="e">
        <f>+IF(#REF!="","",#REF!)</f>
        <v>#REF!</v>
      </c>
      <c r="C103" t="e">
        <f t="shared" si="19"/>
        <v>#REF!</v>
      </c>
      <c r="D103" t="e">
        <f>IF(C103="",999,IF(ISERROR(MATCH(C103,$C$2:C102,0)),C103,999))</f>
        <v>#REF!</v>
      </c>
      <c r="E103" t="e">
        <f t="shared" si="20"/>
        <v>#REF!</v>
      </c>
      <c r="F103" t="e">
        <f t="shared" si="21"/>
        <v>#REF!</v>
      </c>
      <c r="G103" t="e">
        <f t="shared" si="22"/>
        <v>#REF!</v>
      </c>
      <c r="H103" t="e">
        <f t="array" ref="H103">SMALL(IF(#REF!=G103,$Z$3:$Z$303),1)</f>
        <v>#REF!</v>
      </c>
      <c r="I103" t="e">
        <f t="array" ref="I103">SMALL(IF(#REF!=G103,$Z$3:$Z$302),2)</f>
        <v>#REF!</v>
      </c>
      <c r="J103" t="e">
        <f t="array" ref="J103">SMALL(IF(#REF!=G103,$Z$3:$Z$302),3)</f>
        <v>#REF!</v>
      </c>
      <c r="K103" t="e">
        <f t="shared" si="18"/>
        <v>#REF!</v>
      </c>
      <c r="L103" t="e">
        <f t="shared" si="34"/>
        <v>#REF!</v>
      </c>
      <c r="M103" t="e">
        <f t="shared" si="34"/>
        <v>#REF!</v>
      </c>
      <c r="N103" t="e">
        <f t="shared" si="23"/>
        <v>#REF!</v>
      </c>
      <c r="O103" t="e">
        <f t="shared" si="24"/>
        <v>#REF!</v>
      </c>
      <c r="P103" t="e">
        <f t="shared" si="25"/>
        <v>#REF!</v>
      </c>
      <c r="Q103" t="e">
        <f t="shared" si="26"/>
        <v>#REF!</v>
      </c>
      <c r="R103" t="e">
        <f t="shared" si="27"/>
        <v>#REF!</v>
      </c>
      <c r="S103" s="13" t="e">
        <f t="shared" si="28"/>
        <v>#REF!</v>
      </c>
      <c r="T103" s="13" t="e">
        <f t="shared" si="29"/>
        <v>#REF!</v>
      </c>
      <c r="U103" s="13" t="e">
        <f t="shared" si="30"/>
        <v>#REF!</v>
      </c>
      <c r="V103" t="e">
        <f t="shared" si="31"/>
        <v>#REF!</v>
      </c>
      <c r="W103" t="e">
        <f t="shared" si="32"/>
        <v>#REF!</v>
      </c>
      <c r="X103" t="e">
        <f t="shared" si="33"/>
        <v>#REF!</v>
      </c>
      <c r="Z103" s="8" t="e">
        <f>IF(#REF!&lt;0,999,IF(ISERROR(#REF!+ROW()/1000),999,#REF!+ROW()/10000))</f>
        <v>#REF!</v>
      </c>
      <c r="AB103" t="e">
        <f>+#REF!&amp;"-"&amp;Z103</f>
        <v>#REF!</v>
      </c>
      <c r="AC103" t="e">
        <f>+#REF!</f>
        <v>#REF!</v>
      </c>
    </row>
    <row r="104" spans="1:29" x14ac:dyDescent="0.25">
      <c r="A104">
        <v>102</v>
      </c>
      <c r="B104" t="e">
        <f>+IF(#REF!="","",#REF!)</f>
        <v>#REF!</v>
      </c>
      <c r="C104" t="e">
        <f t="shared" si="19"/>
        <v>#REF!</v>
      </c>
      <c r="D104" t="e">
        <f>IF(C104="",999,IF(ISERROR(MATCH(C104,$C$2:C103,0)),C104,999))</f>
        <v>#REF!</v>
      </c>
      <c r="E104" t="e">
        <f t="shared" si="20"/>
        <v>#REF!</v>
      </c>
      <c r="F104" t="e">
        <f t="shared" si="21"/>
        <v>#REF!</v>
      </c>
      <c r="G104" t="e">
        <f t="shared" si="22"/>
        <v>#REF!</v>
      </c>
      <c r="H104" t="e">
        <f t="array" ref="H104">SMALL(IF(#REF!=G104,$Z$3:$Z$303),1)</f>
        <v>#REF!</v>
      </c>
      <c r="I104" t="e">
        <f t="array" ref="I104">SMALL(IF(#REF!=G104,$Z$3:$Z$302),2)</f>
        <v>#REF!</v>
      </c>
      <c r="J104" t="e">
        <f t="array" ref="J104">SMALL(IF(#REF!=G104,$Z$3:$Z$302),3)</f>
        <v>#REF!</v>
      </c>
      <c r="K104" t="e">
        <f t="shared" si="18"/>
        <v>#REF!</v>
      </c>
      <c r="L104" t="e">
        <f t="shared" si="34"/>
        <v>#REF!</v>
      </c>
      <c r="M104" t="e">
        <f t="shared" si="34"/>
        <v>#REF!</v>
      </c>
      <c r="N104" t="e">
        <f t="shared" si="23"/>
        <v>#REF!</v>
      </c>
      <c r="O104" t="e">
        <f t="shared" si="24"/>
        <v>#REF!</v>
      </c>
      <c r="P104" t="e">
        <f t="shared" si="25"/>
        <v>#REF!</v>
      </c>
      <c r="Q104" t="e">
        <f t="shared" si="26"/>
        <v>#REF!</v>
      </c>
      <c r="R104" t="e">
        <f t="shared" si="27"/>
        <v>#REF!</v>
      </c>
      <c r="S104" s="13" t="e">
        <f t="shared" si="28"/>
        <v>#REF!</v>
      </c>
      <c r="T104" s="13" t="e">
        <f t="shared" si="29"/>
        <v>#REF!</v>
      </c>
      <c r="U104" s="13" t="e">
        <f t="shared" si="30"/>
        <v>#REF!</v>
      </c>
      <c r="V104" t="e">
        <f t="shared" si="31"/>
        <v>#REF!</v>
      </c>
      <c r="W104" t="e">
        <f t="shared" si="32"/>
        <v>#REF!</v>
      </c>
      <c r="X104" t="e">
        <f t="shared" si="33"/>
        <v>#REF!</v>
      </c>
      <c r="Z104" s="8" t="e">
        <f>IF(#REF!&lt;0,999,IF(ISERROR(#REF!+ROW()/1000),999,#REF!+ROW()/10000))</f>
        <v>#REF!</v>
      </c>
      <c r="AB104" t="e">
        <f>+#REF!&amp;"-"&amp;Z104</f>
        <v>#REF!</v>
      </c>
      <c r="AC104" t="e">
        <f>+#REF!</f>
        <v>#REF!</v>
      </c>
    </row>
    <row r="105" spans="1:29" x14ac:dyDescent="0.25">
      <c r="A105">
        <v>103</v>
      </c>
      <c r="B105" t="e">
        <f>+IF(#REF!="","",#REF!)</f>
        <v>#REF!</v>
      </c>
      <c r="C105" t="e">
        <f t="shared" si="19"/>
        <v>#REF!</v>
      </c>
      <c r="D105" t="e">
        <f>IF(C105="",999,IF(ISERROR(MATCH(C105,$C$2:C104,0)),C105,999))</f>
        <v>#REF!</v>
      </c>
      <c r="E105" t="e">
        <f t="shared" si="20"/>
        <v>#REF!</v>
      </c>
      <c r="F105" t="e">
        <f t="shared" si="21"/>
        <v>#REF!</v>
      </c>
      <c r="G105" t="e">
        <f t="shared" si="22"/>
        <v>#REF!</v>
      </c>
      <c r="H105" t="e">
        <f t="array" ref="H105">SMALL(IF(#REF!=G105,$Z$3:$Z$303),1)</f>
        <v>#REF!</v>
      </c>
      <c r="I105" t="e">
        <f t="array" ref="I105">SMALL(IF(#REF!=G105,$Z$3:$Z$302),2)</f>
        <v>#REF!</v>
      </c>
      <c r="J105" t="e">
        <f t="array" ref="J105">SMALL(IF(#REF!=G105,$Z$3:$Z$302),3)</f>
        <v>#REF!</v>
      </c>
      <c r="K105" t="e">
        <f t="shared" si="18"/>
        <v>#REF!</v>
      </c>
      <c r="L105" t="e">
        <f t="shared" si="34"/>
        <v>#REF!</v>
      </c>
      <c r="M105" t="e">
        <f t="shared" si="34"/>
        <v>#REF!</v>
      </c>
      <c r="N105" t="e">
        <f t="shared" si="23"/>
        <v>#REF!</v>
      </c>
      <c r="O105" t="e">
        <f t="shared" si="24"/>
        <v>#REF!</v>
      </c>
      <c r="P105" t="e">
        <f t="shared" si="25"/>
        <v>#REF!</v>
      </c>
      <c r="Q105" t="e">
        <f t="shared" si="26"/>
        <v>#REF!</v>
      </c>
      <c r="R105" t="e">
        <f t="shared" si="27"/>
        <v>#REF!</v>
      </c>
      <c r="S105" s="13" t="e">
        <f t="shared" si="28"/>
        <v>#REF!</v>
      </c>
      <c r="T105" s="13" t="e">
        <f t="shared" si="29"/>
        <v>#REF!</v>
      </c>
      <c r="U105" s="13" t="e">
        <f t="shared" si="30"/>
        <v>#REF!</v>
      </c>
      <c r="V105" t="e">
        <f t="shared" si="31"/>
        <v>#REF!</v>
      </c>
      <c r="W105" t="e">
        <f t="shared" si="32"/>
        <v>#REF!</v>
      </c>
      <c r="X105" t="e">
        <f t="shared" si="33"/>
        <v>#REF!</v>
      </c>
      <c r="Z105" s="8" t="e">
        <f>IF(#REF!&lt;0,999,IF(ISERROR(#REF!+ROW()/1000),999,#REF!+ROW()/10000))</f>
        <v>#REF!</v>
      </c>
      <c r="AB105" t="e">
        <f>+#REF!&amp;"-"&amp;Z105</f>
        <v>#REF!</v>
      </c>
      <c r="AC105" t="e">
        <f>+#REF!</f>
        <v>#REF!</v>
      </c>
    </row>
    <row r="106" spans="1:29" x14ac:dyDescent="0.25">
      <c r="A106">
        <v>104</v>
      </c>
      <c r="B106" t="e">
        <f>+IF(#REF!="","",#REF!)</f>
        <v>#REF!</v>
      </c>
      <c r="C106" t="e">
        <f t="shared" si="19"/>
        <v>#REF!</v>
      </c>
      <c r="D106" t="e">
        <f>IF(C106="",999,IF(ISERROR(MATCH(C106,$C$2:C105,0)),C106,999))</f>
        <v>#REF!</v>
      </c>
      <c r="E106" t="e">
        <f t="shared" si="20"/>
        <v>#REF!</v>
      </c>
      <c r="F106" t="e">
        <f t="shared" si="21"/>
        <v>#REF!</v>
      </c>
      <c r="G106" t="e">
        <f t="shared" si="22"/>
        <v>#REF!</v>
      </c>
      <c r="H106" t="e">
        <f t="array" ref="H106">SMALL(IF(#REF!=G106,$Z$3:$Z$303),1)</f>
        <v>#REF!</v>
      </c>
      <c r="I106" t="e">
        <f t="array" ref="I106">SMALL(IF(#REF!=G106,$Z$3:$Z$302),2)</f>
        <v>#REF!</v>
      </c>
      <c r="J106" t="e">
        <f t="array" ref="J106">SMALL(IF(#REF!=G106,$Z$3:$Z$302),3)</f>
        <v>#REF!</v>
      </c>
      <c r="K106" t="e">
        <f t="shared" si="18"/>
        <v>#REF!</v>
      </c>
      <c r="L106" t="e">
        <f t="shared" si="34"/>
        <v>#REF!</v>
      </c>
      <c r="M106" t="e">
        <f t="shared" si="34"/>
        <v>#REF!</v>
      </c>
      <c r="N106" t="e">
        <f t="shared" si="23"/>
        <v>#REF!</v>
      </c>
      <c r="O106" t="e">
        <f t="shared" si="24"/>
        <v>#REF!</v>
      </c>
      <c r="P106" t="e">
        <f t="shared" si="25"/>
        <v>#REF!</v>
      </c>
      <c r="Q106" t="e">
        <f t="shared" si="26"/>
        <v>#REF!</v>
      </c>
      <c r="R106" t="e">
        <f t="shared" si="27"/>
        <v>#REF!</v>
      </c>
      <c r="S106" s="13" t="e">
        <f t="shared" si="28"/>
        <v>#REF!</v>
      </c>
      <c r="T106" s="13" t="e">
        <f t="shared" si="29"/>
        <v>#REF!</v>
      </c>
      <c r="U106" s="13" t="e">
        <f t="shared" si="30"/>
        <v>#REF!</v>
      </c>
      <c r="V106" t="e">
        <f t="shared" si="31"/>
        <v>#REF!</v>
      </c>
      <c r="W106" t="e">
        <f t="shared" si="32"/>
        <v>#REF!</v>
      </c>
      <c r="X106" t="e">
        <f t="shared" si="33"/>
        <v>#REF!</v>
      </c>
      <c r="Z106" s="8" t="e">
        <f>IF(#REF!&lt;0,999,IF(ISERROR(#REF!+ROW()/1000),999,#REF!+ROW()/10000))</f>
        <v>#REF!</v>
      </c>
      <c r="AB106" t="e">
        <f>+#REF!&amp;"-"&amp;Z106</f>
        <v>#REF!</v>
      </c>
      <c r="AC106" t="e">
        <f>+#REF!</f>
        <v>#REF!</v>
      </c>
    </row>
    <row r="107" spans="1:29" x14ac:dyDescent="0.25">
      <c r="A107">
        <v>105</v>
      </c>
      <c r="B107" t="e">
        <f>+IF(#REF!="","",#REF!)</f>
        <v>#REF!</v>
      </c>
      <c r="C107" t="e">
        <f t="shared" si="19"/>
        <v>#REF!</v>
      </c>
      <c r="D107" t="e">
        <f>IF(C107="",999,IF(ISERROR(MATCH(C107,$C$2:C106,0)),C107,999))</f>
        <v>#REF!</v>
      </c>
      <c r="E107" t="e">
        <f t="shared" si="20"/>
        <v>#REF!</v>
      </c>
      <c r="F107" t="e">
        <f t="shared" si="21"/>
        <v>#REF!</v>
      </c>
      <c r="G107" t="e">
        <f t="shared" si="22"/>
        <v>#REF!</v>
      </c>
      <c r="H107" t="e">
        <f t="array" ref="H107">SMALL(IF(#REF!=G107,$Z$3:$Z$303),1)</f>
        <v>#REF!</v>
      </c>
      <c r="I107" t="e">
        <f t="array" ref="I107">SMALL(IF(#REF!=G107,$Z$3:$Z$302),2)</f>
        <v>#REF!</v>
      </c>
      <c r="J107" t="e">
        <f t="array" ref="J107">SMALL(IF(#REF!=G107,$Z$3:$Z$302),3)</f>
        <v>#REF!</v>
      </c>
      <c r="K107" t="e">
        <f t="shared" si="18"/>
        <v>#REF!</v>
      </c>
      <c r="L107" t="e">
        <f t="shared" si="34"/>
        <v>#REF!</v>
      </c>
      <c r="M107" t="e">
        <f t="shared" si="34"/>
        <v>#REF!</v>
      </c>
      <c r="N107" t="e">
        <f t="shared" si="23"/>
        <v>#REF!</v>
      </c>
      <c r="O107" t="e">
        <f t="shared" si="24"/>
        <v>#REF!</v>
      </c>
      <c r="P107" t="e">
        <f t="shared" si="25"/>
        <v>#REF!</v>
      </c>
      <c r="Q107" t="e">
        <f t="shared" si="26"/>
        <v>#REF!</v>
      </c>
      <c r="R107" t="e">
        <f t="shared" si="27"/>
        <v>#REF!</v>
      </c>
      <c r="S107" s="13" t="e">
        <f t="shared" si="28"/>
        <v>#REF!</v>
      </c>
      <c r="T107" s="13" t="e">
        <f t="shared" si="29"/>
        <v>#REF!</v>
      </c>
      <c r="U107" s="13" t="e">
        <f t="shared" si="30"/>
        <v>#REF!</v>
      </c>
      <c r="V107" t="e">
        <f t="shared" si="31"/>
        <v>#REF!</v>
      </c>
      <c r="W107" t="e">
        <f t="shared" si="32"/>
        <v>#REF!</v>
      </c>
      <c r="X107" t="e">
        <f t="shared" si="33"/>
        <v>#REF!</v>
      </c>
      <c r="Z107" s="8" t="e">
        <f>IF(#REF!&lt;0,999,IF(ISERROR(#REF!+ROW()/1000),999,#REF!+ROW()/10000))</f>
        <v>#REF!</v>
      </c>
      <c r="AB107" t="e">
        <f>+#REF!&amp;"-"&amp;Z107</f>
        <v>#REF!</v>
      </c>
      <c r="AC107" t="e">
        <f>+#REF!</f>
        <v>#REF!</v>
      </c>
    </row>
    <row r="108" spans="1:29" x14ac:dyDescent="0.25">
      <c r="A108">
        <v>106</v>
      </c>
      <c r="B108" t="e">
        <f>+IF(#REF!="","",#REF!)</f>
        <v>#REF!</v>
      </c>
      <c r="C108" t="e">
        <f t="shared" si="19"/>
        <v>#REF!</v>
      </c>
      <c r="D108" t="e">
        <f>IF(C108="",999,IF(ISERROR(MATCH(C108,$C$2:C107,0)),C108,999))</f>
        <v>#REF!</v>
      </c>
      <c r="E108" t="e">
        <f t="shared" si="20"/>
        <v>#REF!</v>
      </c>
      <c r="F108" t="e">
        <f t="shared" si="21"/>
        <v>#REF!</v>
      </c>
      <c r="G108" t="e">
        <f t="shared" si="22"/>
        <v>#REF!</v>
      </c>
      <c r="H108" t="e">
        <f t="array" ref="H108">SMALL(IF(#REF!=G108,$Z$3:$Z$303),1)</f>
        <v>#REF!</v>
      </c>
      <c r="I108" t="e">
        <f t="array" ref="I108">SMALL(IF(#REF!=G108,$Z$3:$Z$302),2)</f>
        <v>#REF!</v>
      </c>
      <c r="J108" t="e">
        <f t="array" ref="J108">SMALL(IF(#REF!=G108,$Z$3:$Z$302),3)</f>
        <v>#REF!</v>
      </c>
      <c r="K108" t="e">
        <f t="shared" si="18"/>
        <v>#REF!</v>
      </c>
      <c r="L108" t="e">
        <f t="shared" si="34"/>
        <v>#REF!</v>
      </c>
      <c r="M108" t="e">
        <f t="shared" si="34"/>
        <v>#REF!</v>
      </c>
      <c r="N108" t="e">
        <f t="shared" si="23"/>
        <v>#REF!</v>
      </c>
      <c r="O108" t="e">
        <f t="shared" si="24"/>
        <v>#REF!</v>
      </c>
      <c r="P108" t="e">
        <f t="shared" si="25"/>
        <v>#REF!</v>
      </c>
      <c r="Q108" t="e">
        <f t="shared" si="26"/>
        <v>#REF!</v>
      </c>
      <c r="R108" t="e">
        <f t="shared" si="27"/>
        <v>#REF!</v>
      </c>
      <c r="S108" s="13" t="e">
        <f t="shared" si="28"/>
        <v>#REF!</v>
      </c>
      <c r="T108" s="13" t="e">
        <f t="shared" si="29"/>
        <v>#REF!</v>
      </c>
      <c r="U108" s="13" t="e">
        <f t="shared" si="30"/>
        <v>#REF!</v>
      </c>
      <c r="V108" t="e">
        <f t="shared" si="31"/>
        <v>#REF!</v>
      </c>
      <c r="W108" t="e">
        <f t="shared" si="32"/>
        <v>#REF!</v>
      </c>
      <c r="X108" t="e">
        <f t="shared" si="33"/>
        <v>#REF!</v>
      </c>
      <c r="Z108" s="8" t="e">
        <f>IF(#REF!&lt;0,999,IF(ISERROR(#REF!+ROW()/1000),999,#REF!+ROW()/10000))</f>
        <v>#REF!</v>
      </c>
      <c r="AB108" t="e">
        <f>+#REF!&amp;"-"&amp;Z108</f>
        <v>#REF!</v>
      </c>
      <c r="AC108" t="e">
        <f>+#REF!</f>
        <v>#REF!</v>
      </c>
    </row>
    <row r="109" spans="1:29" x14ac:dyDescent="0.25">
      <c r="A109">
        <v>107</v>
      </c>
      <c r="B109" t="e">
        <f>+IF(#REF!="","",#REF!)</f>
        <v>#REF!</v>
      </c>
      <c r="C109" t="e">
        <f t="shared" si="19"/>
        <v>#REF!</v>
      </c>
      <c r="D109" t="e">
        <f>IF(C109="",999,IF(ISERROR(MATCH(C109,$C$2:C108,0)),C109,999))</f>
        <v>#REF!</v>
      </c>
      <c r="E109" t="e">
        <f t="shared" si="20"/>
        <v>#REF!</v>
      </c>
      <c r="F109" t="e">
        <f t="shared" si="21"/>
        <v>#REF!</v>
      </c>
      <c r="G109" t="e">
        <f t="shared" si="22"/>
        <v>#REF!</v>
      </c>
      <c r="H109" t="e">
        <f t="array" ref="H109">SMALL(IF(#REF!=G109,$Z$3:$Z$303),1)</f>
        <v>#REF!</v>
      </c>
      <c r="I109" t="e">
        <f t="array" ref="I109">SMALL(IF(#REF!=G109,$Z$3:$Z$302),2)</f>
        <v>#REF!</v>
      </c>
      <c r="J109" t="e">
        <f t="array" ref="J109">SMALL(IF(#REF!=G109,$Z$3:$Z$302),3)</f>
        <v>#REF!</v>
      </c>
      <c r="K109" t="e">
        <f t="shared" si="18"/>
        <v>#REF!</v>
      </c>
      <c r="L109" t="e">
        <f t="shared" si="34"/>
        <v>#REF!</v>
      </c>
      <c r="M109" t="e">
        <f t="shared" si="34"/>
        <v>#REF!</v>
      </c>
      <c r="N109" t="e">
        <f t="shared" si="23"/>
        <v>#REF!</v>
      </c>
      <c r="O109" t="e">
        <f t="shared" si="24"/>
        <v>#REF!</v>
      </c>
      <c r="P109" t="e">
        <f t="shared" si="25"/>
        <v>#REF!</v>
      </c>
      <c r="Q109" t="e">
        <f t="shared" si="26"/>
        <v>#REF!</v>
      </c>
      <c r="R109" t="e">
        <f t="shared" si="27"/>
        <v>#REF!</v>
      </c>
      <c r="S109" s="13" t="e">
        <f t="shared" si="28"/>
        <v>#REF!</v>
      </c>
      <c r="T109" s="13" t="e">
        <f t="shared" si="29"/>
        <v>#REF!</v>
      </c>
      <c r="U109" s="13" t="e">
        <f t="shared" si="30"/>
        <v>#REF!</v>
      </c>
      <c r="V109" t="e">
        <f t="shared" si="31"/>
        <v>#REF!</v>
      </c>
      <c r="W109" t="e">
        <f t="shared" si="32"/>
        <v>#REF!</v>
      </c>
      <c r="X109" t="e">
        <f t="shared" si="33"/>
        <v>#REF!</v>
      </c>
      <c r="Z109" s="8" t="e">
        <f>IF(#REF!&lt;0,999,IF(ISERROR(#REF!+ROW()/1000),999,#REF!+ROW()/10000))</f>
        <v>#REF!</v>
      </c>
      <c r="AB109" t="e">
        <f>+#REF!&amp;"-"&amp;Z109</f>
        <v>#REF!</v>
      </c>
      <c r="AC109" t="e">
        <f>+#REF!</f>
        <v>#REF!</v>
      </c>
    </row>
    <row r="110" spans="1:29" x14ac:dyDescent="0.25">
      <c r="A110">
        <v>108</v>
      </c>
      <c r="B110" t="e">
        <f>+IF(#REF!="","",#REF!)</f>
        <v>#REF!</v>
      </c>
      <c r="C110" t="e">
        <f t="shared" si="19"/>
        <v>#REF!</v>
      </c>
      <c r="D110" t="e">
        <f>IF(C110="",999,IF(ISERROR(MATCH(C110,$C$2:C109,0)),C110,999))</f>
        <v>#REF!</v>
      </c>
      <c r="E110" t="e">
        <f t="shared" si="20"/>
        <v>#REF!</v>
      </c>
      <c r="F110" t="e">
        <f t="shared" si="21"/>
        <v>#REF!</v>
      </c>
      <c r="G110" t="e">
        <f t="shared" si="22"/>
        <v>#REF!</v>
      </c>
      <c r="H110" t="e">
        <f t="array" ref="H110">SMALL(IF(#REF!=G110,$Z$3:$Z$303),1)</f>
        <v>#REF!</v>
      </c>
      <c r="I110" t="e">
        <f t="array" ref="I110">SMALL(IF(#REF!=G110,$Z$3:$Z$302),2)</f>
        <v>#REF!</v>
      </c>
      <c r="J110" t="e">
        <f t="array" ref="J110">SMALL(IF(#REF!=G110,$Z$3:$Z$302),3)</f>
        <v>#REF!</v>
      </c>
      <c r="K110" t="e">
        <f t="shared" si="18"/>
        <v>#REF!</v>
      </c>
      <c r="L110" t="e">
        <f t="shared" si="34"/>
        <v>#REF!</v>
      </c>
      <c r="M110" t="e">
        <f t="shared" si="34"/>
        <v>#REF!</v>
      </c>
      <c r="N110" t="e">
        <f t="shared" si="23"/>
        <v>#REF!</v>
      </c>
      <c r="O110" t="e">
        <f t="shared" si="24"/>
        <v>#REF!</v>
      </c>
      <c r="P110" t="e">
        <f t="shared" si="25"/>
        <v>#REF!</v>
      </c>
      <c r="Q110" t="e">
        <f t="shared" si="26"/>
        <v>#REF!</v>
      </c>
      <c r="R110" t="e">
        <f t="shared" si="27"/>
        <v>#REF!</v>
      </c>
      <c r="S110" s="13" t="e">
        <f t="shared" si="28"/>
        <v>#REF!</v>
      </c>
      <c r="T110" s="13" t="e">
        <f t="shared" si="29"/>
        <v>#REF!</v>
      </c>
      <c r="U110" s="13" t="e">
        <f t="shared" si="30"/>
        <v>#REF!</v>
      </c>
      <c r="V110" t="e">
        <f t="shared" si="31"/>
        <v>#REF!</v>
      </c>
      <c r="W110" t="e">
        <f t="shared" si="32"/>
        <v>#REF!</v>
      </c>
      <c r="X110" t="e">
        <f t="shared" si="33"/>
        <v>#REF!</v>
      </c>
      <c r="Z110" s="8" t="e">
        <f>IF(#REF!&lt;0,999,IF(ISERROR(#REF!+ROW()/1000),999,#REF!+ROW()/10000))</f>
        <v>#REF!</v>
      </c>
      <c r="AB110" t="e">
        <f>+#REF!&amp;"-"&amp;Z110</f>
        <v>#REF!</v>
      </c>
      <c r="AC110" t="e">
        <f>+#REF!</f>
        <v>#REF!</v>
      </c>
    </row>
    <row r="111" spans="1:29" x14ac:dyDescent="0.25">
      <c r="A111">
        <v>109</v>
      </c>
      <c r="B111" t="e">
        <f>+IF(#REF!="","",#REF!)</f>
        <v>#REF!</v>
      </c>
      <c r="C111" t="e">
        <f t="shared" si="19"/>
        <v>#REF!</v>
      </c>
      <c r="D111" t="e">
        <f>IF(C111="",999,IF(ISERROR(MATCH(C111,$C$2:C110,0)),C111,999))</f>
        <v>#REF!</v>
      </c>
      <c r="E111" t="e">
        <f t="shared" si="20"/>
        <v>#REF!</v>
      </c>
      <c r="F111" t="e">
        <f t="shared" si="21"/>
        <v>#REF!</v>
      </c>
      <c r="G111" t="e">
        <f t="shared" si="22"/>
        <v>#REF!</v>
      </c>
      <c r="H111" t="e">
        <f t="array" ref="H111">SMALL(IF(#REF!=G111,$Z$3:$Z$303),1)</f>
        <v>#REF!</v>
      </c>
      <c r="I111" t="e">
        <f t="array" ref="I111">SMALL(IF(#REF!=G111,$Z$3:$Z$302),2)</f>
        <v>#REF!</v>
      </c>
      <c r="J111" t="e">
        <f t="array" ref="J111">SMALL(IF(#REF!=G111,$Z$3:$Z$302),3)</f>
        <v>#REF!</v>
      </c>
      <c r="K111" t="e">
        <f t="shared" si="18"/>
        <v>#REF!</v>
      </c>
      <c r="L111" t="e">
        <f t="shared" si="34"/>
        <v>#REF!</v>
      </c>
      <c r="M111" t="e">
        <f t="shared" si="34"/>
        <v>#REF!</v>
      </c>
      <c r="N111" t="e">
        <f t="shared" si="23"/>
        <v>#REF!</v>
      </c>
      <c r="O111" t="e">
        <f t="shared" si="24"/>
        <v>#REF!</v>
      </c>
      <c r="P111" t="e">
        <f t="shared" si="25"/>
        <v>#REF!</v>
      </c>
      <c r="Q111" t="e">
        <f t="shared" si="26"/>
        <v>#REF!</v>
      </c>
      <c r="R111" t="e">
        <f t="shared" si="27"/>
        <v>#REF!</v>
      </c>
      <c r="S111" s="13" t="e">
        <f t="shared" si="28"/>
        <v>#REF!</v>
      </c>
      <c r="T111" s="13" t="e">
        <f t="shared" si="29"/>
        <v>#REF!</v>
      </c>
      <c r="U111" s="13" t="e">
        <f t="shared" si="30"/>
        <v>#REF!</v>
      </c>
      <c r="V111" t="e">
        <f t="shared" si="31"/>
        <v>#REF!</v>
      </c>
      <c r="W111" t="e">
        <f t="shared" si="32"/>
        <v>#REF!</v>
      </c>
      <c r="X111" t="e">
        <f t="shared" si="33"/>
        <v>#REF!</v>
      </c>
      <c r="Z111" s="8" t="e">
        <f>IF(#REF!&lt;0,999,IF(ISERROR(#REF!+ROW()/1000),999,#REF!+ROW()/10000))</f>
        <v>#REF!</v>
      </c>
      <c r="AB111" t="e">
        <f>+#REF!&amp;"-"&amp;Z111</f>
        <v>#REF!</v>
      </c>
      <c r="AC111" t="e">
        <f>+#REF!</f>
        <v>#REF!</v>
      </c>
    </row>
    <row r="112" spans="1:29" x14ac:dyDescent="0.25">
      <c r="A112">
        <v>110</v>
      </c>
      <c r="B112" t="e">
        <f>+IF(#REF!="","",#REF!)</f>
        <v>#REF!</v>
      </c>
      <c r="C112" t="e">
        <f t="shared" si="19"/>
        <v>#REF!</v>
      </c>
      <c r="D112" t="e">
        <f>IF(C112="",999,IF(ISERROR(MATCH(C112,$C$2:C111,0)),C112,999))</f>
        <v>#REF!</v>
      </c>
      <c r="E112" t="e">
        <f t="shared" si="20"/>
        <v>#REF!</v>
      </c>
      <c r="F112" t="e">
        <f t="shared" si="21"/>
        <v>#REF!</v>
      </c>
      <c r="G112" t="e">
        <f t="shared" si="22"/>
        <v>#REF!</v>
      </c>
      <c r="H112" t="e">
        <f t="array" ref="H112">SMALL(IF(#REF!=G112,$Z$3:$Z$303),1)</f>
        <v>#REF!</v>
      </c>
      <c r="I112" t="e">
        <f t="array" ref="I112">SMALL(IF(#REF!=G112,$Z$3:$Z$302),2)</f>
        <v>#REF!</v>
      </c>
      <c r="J112" t="e">
        <f t="array" ref="J112">SMALL(IF(#REF!=G112,$Z$3:$Z$302),3)</f>
        <v>#REF!</v>
      </c>
      <c r="K112" t="e">
        <f t="shared" si="18"/>
        <v>#REF!</v>
      </c>
      <c r="L112" t="e">
        <f t="shared" si="34"/>
        <v>#REF!</v>
      </c>
      <c r="M112" t="e">
        <f t="shared" si="34"/>
        <v>#REF!</v>
      </c>
      <c r="N112" t="e">
        <f t="shared" si="23"/>
        <v>#REF!</v>
      </c>
      <c r="O112" t="e">
        <f t="shared" si="24"/>
        <v>#REF!</v>
      </c>
      <c r="P112" t="e">
        <f t="shared" si="25"/>
        <v>#REF!</v>
      </c>
      <c r="Q112" t="e">
        <f t="shared" si="26"/>
        <v>#REF!</v>
      </c>
      <c r="R112" t="e">
        <f t="shared" si="27"/>
        <v>#REF!</v>
      </c>
      <c r="S112" s="13" t="e">
        <f t="shared" si="28"/>
        <v>#REF!</v>
      </c>
      <c r="T112" s="13" t="e">
        <f t="shared" si="29"/>
        <v>#REF!</v>
      </c>
      <c r="U112" s="13" t="e">
        <f t="shared" si="30"/>
        <v>#REF!</v>
      </c>
      <c r="V112" t="e">
        <f t="shared" si="31"/>
        <v>#REF!</v>
      </c>
      <c r="W112" t="e">
        <f t="shared" si="32"/>
        <v>#REF!</v>
      </c>
      <c r="X112" t="e">
        <f t="shared" si="33"/>
        <v>#REF!</v>
      </c>
      <c r="Z112" s="8" t="e">
        <f>IF(#REF!&lt;0,999,IF(ISERROR(#REF!+ROW()/1000),999,#REF!+ROW()/10000))</f>
        <v>#REF!</v>
      </c>
      <c r="AB112" t="e">
        <f>+#REF!&amp;"-"&amp;Z112</f>
        <v>#REF!</v>
      </c>
      <c r="AC112" t="e">
        <f>+#REF!</f>
        <v>#REF!</v>
      </c>
    </row>
    <row r="113" spans="1:29" x14ac:dyDescent="0.25">
      <c r="A113">
        <v>111</v>
      </c>
      <c r="B113" t="e">
        <f>+IF(#REF!="","",#REF!)</f>
        <v>#REF!</v>
      </c>
      <c r="C113" t="e">
        <f t="shared" si="19"/>
        <v>#REF!</v>
      </c>
      <c r="D113" t="e">
        <f>IF(C113="",999,IF(ISERROR(MATCH(C113,$C$2:C112,0)),C113,999))</f>
        <v>#REF!</v>
      </c>
      <c r="E113" t="e">
        <f t="shared" si="20"/>
        <v>#REF!</v>
      </c>
      <c r="F113" t="e">
        <f t="shared" si="21"/>
        <v>#REF!</v>
      </c>
      <c r="G113" t="e">
        <f t="shared" si="22"/>
        <v>#REF!</v>
      </c>
      <c r="H113" t="e">
        <f t="array" ref="H113">SMALL(IF(#REF!=G113,$Z$3:$Z$303),1)</f>
        <v>#REF!</v>
      </c>
      <c r="I113" t="e">
        <f t="array" ref="I113">SMALL(IF(#REF!=G113,$Z$3:$Z$302),2)</f>
        <v>#REF!</v>
      </c>
      <c r="J113" t="e">
        <f t="array" ref="J113">SMALL(IF(#REF!=G113,$Z$3:$Z$302),3)</f>
        <v>#REF!</v>
      </c>
      <c r="K113" t="e">
        <f t="shared" si="18"/>
        <v>#REF!</v>
      </c>
      <c r="L113" t="e">
        <f t="shared" si="34"/>
        <v>#REF!</v>
      </c>
      <c r="M113" t="e">
        <f t="shared" si="34"/>
        <v>#REF!</v>
      </c>
      <c r="N113" t="e">
        <f t="shared" si="23"/>
        <v>#REF!</v>
      </c>
      <c r="O113" t="e">
        <f t="shared" si="24"/>
        <v>#REF!</v>
      </c>
      <c r="P113" t="e">
        <f t="shared" si="25"/>
        <v>#REF!</v>
      </c>
      <c r="Q113" t="e">
        <f t="shared" si="26"/>
        <v>#REF!</v>
      </c>
      <c r="R113" t="e">
        <f t="shared" si="27"/>
        <v>#REF!</v>
      </c>
      <c r="S113" s="13" t="e">
        <f t="shared" si="28"/>
        <v>#REF!</v>
      </c>
      <c r="T113" s="13" t="e">
        <f t="shared" si="29"/>
        <v>#REF!</v>
      </c>
      <c r="U113" s="13" t="e">
        <f t="shared" si="30"/>
        <v>#REF!</v>
      </c>
      <c r="V113" t="e">
        <f t="shared" si="31"/>
        <v>#REF!</v>
      </c>
      <c r="W113" t="e">
        <f t="shared" si="32"/>
        <v>#REF!</v>
      </c>
      <c r="X113" t="e">
        <f t="shared" si="33"/>
        <v>#REF!</v>
      </c>
      <c r="Z113" s="8" t="e">
        <f>IF(#REF!&lt;0,999,IF(ISERROR(#REF!+ROW()/1000),999,#REF!+ROW()/10000))</f>
        <v>#REF!</v>
      </c>
      <c r="AB113" t="e">
        <f>+#REF!&amp;"-"&amp;Z113</f>
        <v>#REF!</v>
      </c>
      <c r="AC113" t="e">
        <f>+#REF!</f>
        <v>#REF!</v>
      </c>
    </row>
    <row r="114" spans="1:29" x14ac:dyDescent="0.25">
      <c r="A114">
        <v>112</v>
      </c>
      <c r="B114" t="e">
        <f>+IF(#REF!="","",#REF!)</f>
        <v>#REF!</v>
      </c>
      <c r="C114" t="e">
        <f t="shared" si="19"/>
        <v>#REF!</v>
      </c>
      <c r="D114" t="e">
        <f>IF(C114="",999,IF(ISERROR(MATCH(C114,$C$2:C113,0)),C114,999))</f>
        <v>#REF!</v>
      </c>
      <c r="E114" t="e">
        <f t="shared" si="20"/>
        <v>#REF!</v>
      </c>
      <c r="F114" t="e">
        <f t="shared" si="21"/>
        <v>#REF!</v>
      </c>
      <c r="G114" t="e">
        <f t="shared" si="22"/>
        <v>#REF!</v>
      </c>
      <c r="H114" t="e">
        <f t="array" ref="H114">SMALL(IF(#REF!=G114,$Z$3:$Z$303),1)</f>
        <v>#REF!</v>
      </c>
      <c r="I114" t="e">
        <f t="array" ref="I114">SMALL(IF(#REF!=G114,$Z$3:$Z$302),2)</f>
        <v>#REF!</v>
      </c>
      <c r="J114" t="e">
        <f t="array" ref="J114">SMALL(IF(#REF!=G114,$Z$3:$Z$302),3)</f>
        <v>#REF!</v>
      </c>
      <c r="K114" t="e">
        <f t="shared" si="18"/>
        <v>#REF!</v>
      </c>
      <c r="L114" t="e">
        <f t="shared" si="34"/>
        <v>#REF!</v>
      </c>
      <c r="M114" t="e">
        <f t="shared" si="34"/>
        <v>#REF!</v>
      </c>
      <c r="N114" t="e">
        <f t="shared" si="23"/>
        <v>#REF!</v>
      </c>
      <c r="O114" t="e">
        <f t="shared" si="24"/>
        <v>#REF!</v>
      </c>
      <c r="P114" t="e">
        <f t="shared" si="25"/>
        <v>#REF!</v>
      </c>
      <c r="Q114" t="e">
        <f t="shared" si="26"/>
        <v>#REF!</v>
      </c>
      <c r="R114" t="e">
        <f t="shared" si="27"/>
        <v>#REF!</v>
      </c>
      <c r="S114" s="13" t="e">
        <f t="shared" si="28"/>
        <v>#REF!</v>
      </c>
      <c r="T114" s="13" t="e">
        <f t="shared" si="29"/>
        <v>#REF!</v>
      </c>
      <c r="U114" s="13" t="e">
        <f t="shared" si="30"/>
        <v>#REF!</v>
      </c>
      <c r="V114" t="e">
        <f t="shared" si="31"/>
        <v>#REF!</v>
      </c>
      <c r="W114" t="e">
        <f t="shared" si="32"/>
        <v>#REF!</v>
      </c>
      <c r="X114" t="e">
        <f t="shared" si="33"/>
        <v>#REF!</v>
      </c>
      <c r="Z114" s="8" t="e">
        <f>IF(#REF!&lt;0,999,IF(ISERROR(#REF!+ROW()/1000),999,#REF!+ROW()/10000))</f>
        <v>#REF!</v>
      </c>
      <c r="AB114" t="e">
        <f>+#REF!&amp;"-"&amp;Z114</f>
        <v>#REF!</v>
      </c>
      <c r="AC114" t="e">
        <f>+#REF!</f>
        <v>#REF!</v>
      </c>
    </row>
    <row r="115" spans="1:29" x14ac:dyDescent="0.25">
      <c r="A115">
        <v>113</v>
      </c>
      <c r="B115" t="e">
        <f>+IF(#REF!="","",#REF!)</f>
        <v>#REF!</v>
      </c>
      <c r="C115" t="e">
        <f t="shared" si="19"/>
        <v>#REF!</v>
      </c>
      <c r="D115" t="e">
        <f>IF(C115="",999,IF(ISERROR(MATCH(C115,$C$2:C114,0)),C115,999))</f>
        <v>#REF!</v>
      </c>
      <c r="E115" t="e">
        <f t="shared" si="20"/>
        <v>#REF!</v>
      </c>
      <c r="F115" t="e">
        <f t="shared" si="21"/>
        <v>#REF!</v>
      </c>
      <c r="G115" t="e">
        <f t="shared" si="22"/>
        <v>#REF!</v>
      </c>
      <c r="H115" t="e">
        <f t="array" ref="H115">SMALL(IF(#REF!=G115,$Z$3:$Z$303),1)</f>
        <v>#REF!</v>
      </c>
      <c r="I115" t="e">
        <f t="array" ref="I115">SMALL(IF(#REF!=G115,$Z$3:$Z$302),2)</f>
        <v>#REF!</v>
      </c>
      <c r="J115" t="e">
        <f t="array" ref="J115">SMALL(IF(#REF!=G115,$Z$3:$Z$302),3)</f>
        <v>#REF!</v>
      </c>
      <c r="K115" t="e">
        <f t="shared" si="18"/>
        <v>#REF!</v>
      </c>
      <c r="L115" t="e">
        <f t="shared" si="34"/>
        <v>#REF!</v>
      </c>
      <c r="M115" t="e">
        <f t="shared" si="34"/>
        <v>#REF!</v>
      </c>
      <c r="N115" t="e">
        <f t="shared" si="23"/>
        <v>#REF!</v>
      </c>
      <c r="O115" t="e">
        <f t="shared" si="24"/>
        <v>#REF!</v>
      </c>
      <c r="P115" t="e">
        <f t="shared" si="25"/>
        <v>#REF!</v>
      </c>
      <c r="Q115" t="e">
        <f t="shared" si="26"/>
        <v>#REF!</v>
      </c>
      <c r="R115" t="e">
        <f t="shared" si="27"/>
        <v>#REF!</v>
      </c>
      <c r="S115" s="13" t="e">
        <f t="shared" si="28"/>
        <v>#REF!</v>
      </c>
      <c r="T115" s="13" t="e">
        <f t="shared" si="29"/>
        <v>#REF!</v>
      </c>
      <c r="U115" s="13" t="e">
        <f t="shared" si="30"/>
        <v>#REF!</v>
      </c>
      <c r="V115" t="e">
        <f t="shared" si="31"/>
        <v>#REF!</v>
      </c>
      <c r="W115" t="e">
        <f t="shared" si="32"/>
        <v>#REF!</v>
      </c>
      <c r="X115" t="e">
        <f t="shared" si="33"/>
        <v>#REF!</v>
      </c>
      <c r="Z115" s="8" t="e">
        <f>IF(#REF!&lt;0,999,IF(ISERROR(#REF!+ROW()/1000),999,#REF!+ROW()/10000))</f>
        <v>#REF!</v>
      </c>
      <c r="AB115" t="e">
        <f>+#REF!&amp;"-"&amp;Z115</f>
        <v>#REF!</v>
      </c>
      <c r="AC115" t="e">
        <f>+#REF!</f>
        <v>#REF!</v>
      </c>
    </row>
    <row r="116" spans="1:29" x14ac:dyDescent="0.25">
      <c r="A116">
        <v>114</v>
      </c>
      <c r="B116" t="e">
        <f>+IF(#REF!="","",#REF!)</f>
        <v>#REF!</v>
      </c>
      <c r="C116" t="e">
        <f t="shared" si="19"/>
        <v>#REF!</v>
      </c>
      <c r="D116" t="e">
        <f>IF(C116="",999,IF(ISERROR(MATCH(C116,$C$2:C115,0)),C116,999))</f>
        <v>#REF!</v>
      </c>
      <c r="E116" t="e">
        <f t="shared" si="20"/>
        <v>#REF!</v>
      </c>
      <c r="F116" t="e">
        <f t="shared" si="21"/>
        <v>#REF!</v>
      </c>
      <c r="G116" t="e">
        <f t="shared" si="22"/>
        <v>#REF!</v>
      </c>
      <c r="H116" t="e">
        <f t="array" ref="H116">SMALL(IF(#REF!=G116,$Z$3:$Z$303),1)</f>
        <v>#REF!</v>
      </c>
      <c r="I116" t="e">
        <f t="array" ref="I116">SMALL(IF(#REF!=G116,$Z$3:$Z$302),2)</f>
        <v>#REF!</v>
      </c>
      <c r="J116" t="e">
        <f t="array" ref="J116">SMALL(IF(#REF!=G116,$Z$3:$Z$302),3)</f>
        <v>#REF!</v>
      </c>
      <c r="K116" t="e">
        <f t="shared" si="18"/>
        <v>#REF!</v>
      </c>
      <c r="L116" t="e">
        <f t="shared" si="34"/>
        <v>#REF!</v>
      </c>
      <c r="M116" t="e">
        <f t="shared" si="34"/>
        <v>#REF!</v>
      </c>
      <c r="N116" t="e">
        <f t="shared" si="23"/>
        <v>#REF!</v>
      </c>
      <c r="O116" t="e">
        <f t="shared" si="24"/>
        <v>#REF!</v>
      </c>
      <c r="P116" t="e">
        <f t="shared" si="25"/>
        <v>#REF!</v>
      </c>
      <c r="Q116" t="e">
        <f t="shared" si="26"/>
        <v>#REF!</v>
      </c>
      <c r="R116" t="e">
        <f t="shared" si="27"/>
        <v>#REF!</v>
      </c>
      <c r="S116" s="13" t="e">
        <f t="shared" si="28"/>
        <v>#REF!</v>
      </c>
      <c r="T116" s="13" t="e">
        <f t="shared" si="29"/>
        <v>#REF!</v>
      </c>
      <c r="U116" s="13" t="e">
        <f t="shared" si="30"/>
        <v>#REF!</v>
      </c>
      <c r="V116" t="e">
        <f t="shared" si="31"/>
        <v>#REF!</v>
      </c>
      <c r="W116" t="e">
        <f t="shared" si="32"/>
        <v>#REF!</v>
      </c>
      <c r="X116" t="e">
        <f t="shared" si="33"/>
        <v>#REF!</v>
      </c>
      <c r="Z116" s="8" t="e">
        <f>IF(#REF!&lt;0,999,IF(ISERROR(#REF!+ROW()/1000),999,#REF!+ROW()/10000))</f>
        <v>#REF!</v>
      </c>
      <c r="AB116" t="e">
        <f>+#REF!&amp;"-"&amp;Z116</f>
        <v>#REF!</v>
      </c>
      <c r="AC116" t="e">
        <f>+#REF!</f>
        <v>#REF!</v>
      </c>
    </row>
    <row r="117" spans="1:29" x14ac:dyDescent="0.25">
      <c r="A117">
        <v>115</v>
      </c>
      <c r="B117" t="e">
        <f>+IF(#REF!="","",#REF!)</f>
        <v>#REF!</v>
      </c>
      <c r="C117" t="e">
        <f t="shared" si="19"/>
        <v>#REF!</v>
      </c>
      <c r="D117" t="e">
        <f>IF(C117="",999,IF(ISERROR(MATCH(C117,$C$2:C116,0)),C117,999))</f>
        <v>#REF!</v>
      </c>
      <c r="E117" t="e">
        <f t="shared" si="20"/>
        <v>#REF!</v>
      </c>
      <c r="F117" t="e">
        <f t="shared" si="21"/>
        <v>#REF!</v>
      </c>
      <c r="G117" t="e">
        <f t="shared" si="22"/>
        <v>#REF!</v>
      </c>
      <c r="H117" t="e">
        <f t="array" ref="H117">SMALL(IF(#REF!=G117,$Z$3:$Z$303),1)</f>
        <v>#REF!</v>
      </c>
      <c r="I117" t="e">
        <f t="array" ref="I117">SMALL(IF(#REF!=G117,$Z$3:$Z$302),2)</f>
        <v>#REF!</v>
      </c>
      <c r="J117" t="e">
        <f t="array" ref="J117">SMALL(IF(#REF!=G117,$Z$3:$Z$302),3)</f>
        <v>#REF!</v>
      </c>
      <c r="K117" t="e">
        <f t="shared" si="18"/>
        <v>#REF!</v>
      </c>
      <c r="L117" t="e">
        <f t="shared" si="34"/>
        <v>#REF!</v>
      </c>
      <c r="M117" t="e">
        <f t="shared" si="34"/>
        <v>#REF!</v>
      </c>
      <c r="N117" t="e">
        <f t="shared" si="23"/>
        <v>#REF!</v>
      </c>
      <c r="O117" t="e">
        <f t="shared" si="24"/>
        <v>#REF!</v>
      </c>
      <c r="P117" t="e">
        <f t="shared" si="25"/>
        <v>#REF!</v>
      </c>
      <c r="Q117" t="e">
        <f t="shared" si="26"/>
        <v>#REF!</v>
      </c>
      <c r="R117" t="e">
        <f t="shared" si="27"/>
        <v>#REF!</v>
      </c>
      <c r="S117" s="13" t="e">
        <f t="shared" si="28"/>
        <v>#REF!</v>
      </c>
      <c r="T117" s="13" t="e">
        <f t="shared" si="29"/>
        <v>#REF!</v>
      </c>
      <c r="U117" s="13" t="e">
        <f t="shared" si="30"/>
        <v>#REF!</v>
      </c>
      <c r="V117" t="e">
        <f t="shared" si="31"/>
        <v>#REF!</v>
      </c>
      <c r="W117" t="e">
        <f t="shared" si="32"/>
        <v>#REF!</v>
      </c>
      <c r="X117" t="e">
        <f t="shared" si="33"/>
        <v>#REF!</v>
      </c>
      <c r="Z117" s="8" t="e">
        <f>IF(#REF!&lt;0,999,IF(ISERROR(#REF!+ROW()/1000),999,#REF!+ROW()/10000))</f>
        <v>#REF!</v>
      </c>
      <c r="AB117" t="e">
        <f>+#REF!&amp;"-"&amp;Z117</f>
        <v>#REF!</v>
      </c>
      <c r="AC117" t="e">
        <f>+#REF!</f>
        <v>#REF!</v>
      </c>
    </row>
    <row r="118" spans="1:29" x14ac:dyDescent="0.25">
      <c r="A118">
        <v>116</v>
      </c>
      <c r="B118" t="e">
        <f>+IF(#REF!="","",#REF!)</f>
        <v>#REF!</v>
      </c>
      <c r="C118" t="e">
        <f t="shared" si="19"/>
        <v>#REF!</v>
      </c>
      <c r="D118" t="e">
        <f>IF(C118="",999,IF(ISERROR(MATCH(C118,$C$2:C117,0)),C118,999))</f>
        <v>#REF!</v>
      </c>
      <c r="E118" t="e">
        <f t="shared" si="20"/>
        <v>#REF!</v>
      </c>
      <c r="F118" t="e">
        <f t="shared" si="21"/>
        <v>#REF!</v>
      </c>
      <c r="G118" t="e">
        <f t="shared" si="22"/>
        <v>#REF!</v>
      </c>
      <c r="H118" t="e">
        <f t="array" ref="H118">SMALL(IF(#REF!=G118,$Z$3:$Z$303),1)</f>
        <v>#REF!</v>
      </c>
      <c r="I118" t="e">
        <f t="array" ref="I118">SMALL(IF(#REF!=G118,$Z$3:$Z$302),2)</f>
        <v>#REF!</v>
      </c>
      <c r="J118" t="e">
        <f t="array" ref="J118">SMALL(IF(#REF!=G118,$Z$3:$Z$302),3)</f>
        <v>#REF!</v>
      </c>
      <c r="K118" t="e">
        <f t="shared" si="18"/>
        <v>#REF!</v>
      </c>
      <c r="L118" t="e">
        <f t="shared" si="34"/>
        <v>#REF!</v>
      </c>
      <c r="M118" t="e">
        <f t="shared" si="34"/>
        <v>#REF!</v>
      </c>
      <c r="N118" t="e">
        <f t="shared" si="23"/>
        <v>#REF!</v>
      </c>
      <c r="O118" t="e">
        <f t="shared" si="24"/>
        <v>#REF!</v>
      </c>
      <c r="P118" t="e">
        <f t="shared" si="25"/>
        <v>#REF!</v>
      </c>
      <c r="Q118" t="e">
        <f t="shared" si="26"/>
        <v>#REF!</v>
      </c>
      <c r="R118" t="e">
        <f t="shared" si="27"/>
        <v>#REF!</v>
      </c>
      <c r="S118" s="13" t="e">
        <f t="shared" si="28"/>
        <v>#REF!</v>
      </c>
      <c r="T118" s="13" t="e">
        <f t="shared" si="29"/>
        <v>#REF!</v>
      </c>
      <c r="U118" s="13" t="e">
        <f t="shared" si="30"/>
        <v>#REF!</v>
      </c>
      <c r="V118" t="e">
        <f t="shared" si="31"/>
        <v>#REF!</v>
      </c>
      <c r="W118" t="e">
        <f t="shared" si="32"/>
        <v>#REF!</v>
      </c>
      <c r="X118" t="e">
        <f t="shared" si="33"/>
        <v>#REF!</v>
      </c>
      <c r="Z118" s="8" t="e">
        <f>IF(#REF!&lt;0,999,IF(ISERROR(#REF!+ROW()/1000),999,#REF!+ROW()/10000))</f>
        <v>#REF!</v>
      </c>
      <c r="AB118" t="e">
        <f>+#REF!&amp;"-"&amp;Z118</f>
        <v>#REF!</v>
      </c>
      <c r="AC118" t="e">
        <f>+#REF!</f>
        <v>#REF!</v>
      </c>
    </row>
    <row r="119" spans="1:29" x14ac:dyDescent="0.25">
      <c r="A119">
        <v>117</v>
      </c>
      <c r="B119" t="e">
        <f>+IF(#REF!="","",#REF!)</f>
        <v>#REF!</v>
      </c>
      <c r="C119" t="e">
        <f t="shared" si="19"/>
        <v>#REF!</v>
      </c>
      <c r="D119" t="e">
        <f>IF(C119="",999,IF(ISERROR(MATCH(C119,$C$2:C118,0)),C119,999))</f>
        <v>#REF!</v>
      </c>
      <c r="E119" t="e">
        <f t="shared" si="20"/>
        <v>#REF!</v>
      </c>
      <c r="F119" t="e">
        <f t="shared" si="21"/>
        <v>#REF!</v>
      </c>
      <c r="G119" t="e">
        <f t="shared" si="22"/>
        <v>#REF!</v>
      </c>
      <c r="H119" t="e">
        <f t="array" ref="H119">SMALL(IF(#REF!=G119,$Z$3:$Z$303),1)</f>
        <v>#REF!</v>
      </c>
      <c r="I119" t="e">
        <f t="array" ref="I119">SMALL(IF(#REF!=G119,$Z$3:$Z$302),2)</f>
        <v>#REF!</v>
      </c>
      <c r="J119" t="e">
        <f t="array" ref="J119">SMALL(IF(#REF!=G119,$Z$3:$Z$302),3)</f>
        <v>#REF!</v>
      </c>
      <c r="K119" t="e">
        <f t="shared" si="18"/>
        <v>#REF!</v>
      </c>
      <c r="L119" t="e">
        <f t="shared" si="34"/>
        <v>#REF!</v>
      </c>
      <c r="M119" t="e">
        <f t="shared" si="34"/>
        <v>#REF!</v>
      </c>
      <c r="N119" t="e">
        <f t="shared" si="23"/>
        <v>#REF!</v>
      </c>
      <c r="O119" t="e">
        <f t="shared" si="24"/>
        <v>#REF!</v>
      </c>
      <c r="P119" t="e">
        <f t="shared" si="25"/>
        <v>#REF!</v>
      </c>
      <c r="Q119" t="e">
        <f t="shared" si="26"/>
        <v>#REF!</v>
      </c>
      <c r="R119" t="e">
        <f t="shared" si="27"/>
        <v>#REF!</v>
      </c>
      <c r="S119" s="13" t="e">
        <f t="shared" si="28"/>
        <v>#REF!</v>
      </c>
      <c r="T119" s="13" t="e">
        <f t="shared" si="29"/>
        <v>#REF!</v>
      </c>
      <c r="U119" s="13" t="e">
        <f t="shared" si="30"/>
        <v>#REF!</v>
      </c>
      <c r="V119" t="e">
        <f t="shared" si="31"/>
        <v>#REF!</v>
      </c>
      <c r="W119" t="e">
        <f t="shared" si="32"/>
        <v>#REF!</v>
      </c>
      <c r="X119" t="e">
        <f t="shared" si="33"/>
        <v>#REF!</v>
      </c>
      <c r="Z119" s="8" t="e">
        <f>IF(#REF!&lt;0,999,IF(ISERROR(#REF!+ROW()/1000),999,#REF!+ROW()/10000))</f>
        <v>#REF!</v>
      </c>
      <c r="AB119" t="e">
        <f>+#REF!&amp;"-"&amp;Z119</f>
        <v>#REF!</v>
      </c>
      <c r="AC119" t="e">
        <f>+#REF!</f>
        <v>#REF!</v>
      </c>
    </row>
    <row r="120" spans="1:29" x14ac:dyDescent="0.25">
      <c r="A120">
        <v>118</v>
      </c>
      <c r="B120" t="e">
        <f>+IF(#REF!="","",#REF!)</f>
        <v>#REF!</v>
      </c>
      <c r="C120" t="e">
        <f t="shared" si="19"/>
        <v>#REF!</v>
      </c>
      <c r="D120" t="e">
        <f>IF(C120="",999,IF(ISERROR(MATCH(C120,$C$2:C119,0)),C120,999))</f>
        <v>#REF!</v>
      </c>
      <c r="E120" t="e">
        <f t="shared" si="20"/>
        <v>#REF!</v>
      </c>
      <c r="F120" t="e">
        <f t="shared" si="21"/>
        <v>#REF!</v>
      </c>
      <c r="G120" t="e">
        <f t="shared" si="22"/>
        <v>#REF!</v>
      </c>
      <c r="H120" t="e">
        <f t="array" ref="H120">SMALL(IF(#REF!=G120,$Z$3:$Z$303),1)</f>
        <v>#REF!</v>
      </c>
      <c r="I120" t="e">
        <f t="array" ref="I120">SMALL(IF(#REF!=G120,$Z$3:$Z$302),2)</f>
        <v>#REF!</v>
      </c>
      <c r="J120" t="e">
        <f t="array" ref="J120">SMALL(IF(#REF!=G120,$Z$3:$Z$302),3)</f>
        <v>#REF!</v>
      </c>
      <c r="K120" t="e">
        <f t="shared" si="18"/>
        <v>#REF!</v>
      </c>
      <c r="L120" t="e">
        <f t="shared" si="34"/>
        <v>#REF!</v>
      </c>
      <c r="M120" t="e">
        <f t="shared" si="34"/>
        <v>#REF!</v>
      </c>
      <c r="N120" t="e">
        <f t="shared" si="23"/>
        <v>#REF!</v>
      </c>
      <c r="O120" t="e">
        <f t="shared" si="24"/>
        <v>#REF!</v>
      </c>
      <c r="P120" t="e">
        <f t="shared" si="25"/>
        <v>#REF!</v>
      </c>
      <c r="Q120" t="e">
        <f t="shared" si="26"/>
        <v>#REF!</v>
      </c>
      <c r="R120" t="e">
        <f t="shared" si="27"/>
        <v>#REF!</v>
      </c>
      <c r="S120" s="13" t="e">
        <f t="shared" si="28"/>
        <v>#REF!</v>
      </c>
      <c r="T120" s="13" t="e">
        <f t="shared" si="29"/>
        <v>#REF!</v>
      </c>
      <c r="U120" s="13" t="e">
        <f t="shared" si="30"/>
        <v>#REF!</v>
      </c>
      <c r="V120" t="e">
        <f t="shared" si="31"/>
        <v>#REF!</v>
      </c>
      <c r="W120" t="e">
        <f t="shared" si="32"/>
        <v>#REF!</v>
      </c>
      <c r="X120" t="e">
        <f t="shared" si="33"/>
        <v>#REF!</v>
      </c>
      <c r="Z120" s="8" t="e">
        <f>IF(#REF!&lt;0,999,IF(ISERROR(#REF!+ROW()/1000),999,#REF!+ROW()/10000))</f>
        <v>#REF!</v>
      </c>
      <c r="AB120" t="e">
        <f>+#REF!&amp;"-"&amp;Z120</f>
        <v>#REF!</v>
      </c>
      <c r="AC120" t="e">
        <f>+#REF!</f>
        <v>#REF!</v>
      </c>
    </row>
    <row r="121" spans="1:29" x14ac:dyDescent="0.25">
      <c r="A121">
        <v>119</v>
      </c>
      <c r="B121" t="e">
        <f>+IF(#REF!="","",#REF!)</f>
        <v>#REF!</v>
      </c>
      <c r="C121" t="e">
        <f t="shared" si="19"/>
        <v>#REF!</v>
      </c>
      <c r="D121" t="e">
        <f>IF(C121="",999,IF(ISERROR(MATCH(C121,$C$2:C120,0)),C121,999))</f>
        <v>#REF!</v>
      </c>
      <c r="E121" t="e">
        <f t="shared" si="20"/>
        <v>#REF!</v>
      </c>
      <c r="F121" t="e">
        <f t="shared" si="21"/>
        <v>#REF!</v>
      </c>
      <c r="G121" t="e">
        <f t="shared" si="22"/>
        <v>#REF!</v>
      </c>
      <c r="H121" t="e">
        <f t="array" ref="H121">SMALL(IF(#REF!=G121,$Z$3:$Z$303),1)</f>
        <v>#REF!</v>
      </c>
      <c r="I121" t="e">
        <f t="array" ref="I121">SMALL(IF(#REF!=G121,$Z$3:$Z$302),2)</f>
        <v>#REF!</v>
      </c>
      <c r="J121" t="e">
        <f t="array" ref="J121">SMALL(IF(#REF!=G121,$Z$3:$Z$302),3)</f>
        <v>#REF!</v>
      </c>
      <c r="K121" t="e">
        <f t="shared" si="18"/>
        <v>#REF!</v>
      </c>
      <c r="L121" t="e">
        <f t="shared" si="34"/>
        <v>#REF!</v>
      </c>
      <c r="M121" t="e">
        <f t="shared" si="34"/>
        <v>#REF!</v>
      </c>
      <c r="N121" t="e">
        <f t="shared" si="23"/>
        <v>#REF!</v>
      </c>
      <c r="O121" t="e">
        <f t="shared" si="24"/>
        <v>#REF!</v>
      </c>
      <c r="P121" t="e">
        <f t="shared" si="25"/>
        <v>#REF!</v>
      </c>
      <c r="Q121" t="e">
        <f t="shared" si="26"/>
        <v>#REF!</v>
      </c>
      <c r="R121" t="e">
        <f t="shared" si="27"/>
        <v>#REF!</v>
      </c>
      <c r="S121" s="13" t="e">
        <f t="shared" si="28"/>
        <v>#REF!</v>
      </c>
      <c r="T121" s="13" t="e">
        <f t="shared" si="29"/>
        <v>#REF!</v>
      </c>
      <c r="U121" s="13" t="e">
        <f t="shared" si="30"/>
        <v>#REF!</v>
      </c>
      <c r="V121" t="e">
        <f t="shared" si="31"/>
        <v>#REF!</v>
      </c>
      <c r="W121" t="e">
        <f t="shared" si="32"/>
        <v>#REF!</v>
      </c>
      <c r="X121" t="e">
        <f t="shared" si="33"/>
        <v>#REF!</v>
      </c>
      <c r="Z121" s="8" t="e">
        <f>IF(#REF!&lt;0,999,IF(ISERROR(#REF!+ROW()/1000),999,#REF!+ROW()/10000))</f>
        <v>#REF!</v>
      </c>
      <c r="AB121" t="e">
        <f>+#REF!&amp;"-"&amp;Z121</f>
        <v>#REF!</v>
      </c>
      <c r="AC121" t="e">
        <f>+#REF!</f>
        <v>#REF!</v>
      </c>
    </row>
    <row r="122" spans="1:29" x14ac:dyDescent="0.25">
      <c r="A122">
        <v>120</v>
      </c>
      <c r="B122" t="e">
        <f>+IF(#REF!="","",#REF!)</f>
        <v>#REF!</v>
      </c>
      <c r="C122" t="e">
        <f t="shared" si="19"/>
        <v>#REF!</v>
      </c>
      <c r="D122" t="e">
        <f>IF(C122="",999,IF(ISERROR(MATCH(C122,$C$2:C121,0)),C122,999))</f>
        <v>#REF!</v>
      </c>
      <c r="E122" t="e">
        <f t="shared" si="20"/>
        <v>#REF!</v>
      </c>
      <c r="F122" t="e">
        <f t="shared" si="21"/>
        <v>#REF!</v>
      </c>
      <c r="G122" t="e">
        <f t="shared" si="22"/>
        <v>#REF!</v>
      </c>
      <c r="H122" t="e">
        <f t="array" ref="H122">SMALL(IF(#REF!=G122,$Z$3:$Z$303),1)</f>
        <v>#REF!</v>
      </c>
      <c r="I122" t="e">
        <f t="array" ref="I122">SMALL(IF(#REF!=G122,$Z$3:$Z$302),2)</f>
        <v>#REF!</v>
      </c>
      <c r="J122" t="e">
        <f t="array" ref="J122">SMALL(IF(#REF!=G122,$Z$3:$Z$302),3)</f>
        <v>#REF!</v>
      </c>
      <c r="K122" t="e">
        <f t="shared" si="18"/>
        <v>#REF!</v>
      </c>
      <c r="L122" t="e">
        <f t="shared" si="34"/>
        <v>#REF!</v>
      </c>
      <c r="M122" t="e">
        <f t="shared" si="34"/>
        <v>#REF!</v>
      </c>
      <c r="N122" t="e">
        <f t="shared" si="23"/>
        <v>#REF!</v>
      </c>
      <c r="O122" t="e">
        <f t="shared" si="24"/>
        <v>#REF!</v>
      </c>
      <c r="P122" t="e">
        <f t="shared" si="25"/>
        <v>#REF!</v>
      </c>
      <c r="Q122" t="e">
        <f t="shared" si="26"/>
        <v>#REF!</v>
      </c>
      <c r="R122" t="e">
        <f t="shared" si="27"/>
        <v>#REF!</v>
      </c>
      <c r="S122" s="13" t="e">
        <f t="shared" si="28"/>
        <v>#REF!</v>
      </c>
      <c r="T122" s="13" t="e">
        <f t="shared" si="29"/>
        <v>#REF!</v>
      </c>
      <c r="U122" s="13" t="e">
        <f t="shared" si="30"/>
        <v>#REF!</v>
      </c>
      <c r="V122" t="e">
        <f t="shared" si="31"/>
        <v>#REF!</v>
      </c>
      <c r="W122" t="e">
        <f t="shared" si="32"/>
        <v>#REF!</v>
      </c>
      <c r="X122" t="e">
        <f t="shared" si="33"/>
        <v>#REF!</v>
      </c>
      <c r="Z122" s="8" t="e">
        <f>IF(#REF!&lt;0,999,IF(ISERROR(#REF!+ROW()/1000),999,#REF!+ROW()/10000))</f>
        <v>#REF!</v>
      </c>
      <c r="AB122" t="e">
        <f>+#REF!&amp;"-"&amp;Z122</f>
        <v>#REF!</v>
      </c>
      <c r="AC122" t="e">
        <f>+#REF!</f>
        <v>#REF!</v>
      </c>
    </row>
    <row r="123" spans="1:29" x14ac:dyDescent="0.25">
      <c r="A123">
        <v>121</v>
      </c>
      <c r="B123" t="e">
        <f>+IF(#REF!="","",#REF!)</f>
        <v>#REF!</v>
      </c>
      <c r="C123" t="e">
        <f t="shared" si="19"/>
        <v>#REF!</v>
      </c>
      <c r="D123" t="e">
        <f>IF(C123="",999,IF(ISERROR(MATCH(C123,$C$2:C122,0)),C123,999))</f>
        <v>#REF!</v>
      </c>
      <c r="E123" t="e">
        <f t="shared" si="20"/>
        <v>#REF!</v>
      </c>
      <c r="F123" t="e">
        <f t="shared" si="21"/>
        <v>#REF!</v>
      </c>
      <c r="G123" t="e">
        <f t="shared" si="22"/>
        <v>#REF!</v>
      </c>
      <c r="H123" t="e">
        <f t="array" ref="H123">SMALL(IF(#REF!=G123,$Z$3:$Z$303),1)</f>
        <v>#REF!</v>
      </c>
      <c r="I123" t="e">
        <f t="array" ref="I123">SMALL(IF(#REF!=G123,$Z$3:$Z$302),2)</f>
        <v>#REF!</v>
      </c>
      <c r="J123" t="e">
        <f t="array" ref="J123">SMALL(IF(#REF!=G123,$Z$3:$Z$302),3)</f>
        <v>#REF!</v>
      </c>
      <c r="K123" t="e">
        <f t="shared" si="18"/>
        <v>#REF!</v>
      </c>
      <c r="L123" t="e">
        <f t="shared" si="34"/>
        <v>#REF!</v>
      </c>
      <c r="M123" t="e">
        <f t="shared" si="34"/>
        <v>#REF!</v>
      </c>
      <c r="N123" t="e">
        <f t="shared" si="23"/>
        <v>#REF!</v>
      </c>
      <c r="O123" t="e">
        <f t="shared" si="24"/>
        <v>#REF!</v>
      </c>
      <c r="P123" t="e">
        <f t="shared" si="25"/>
        <v>#REF!</v>
      </c>
      <c r="Q123" t="e">
        <f t="shared" si="26"/>
        <v>#REF!</v>
      </c>
      <c r="R123" t="e">
        <f t="shared" si="27"/>
        <v>#REF!</v>
      </c>
      <c r="S123" s="13" t="e">
        <f t="shared" si="28"/>
        <v>#REF!</v>
      </c>
      <c r="T123" s="13" t="e">
        <f t="shared" si="29"/>
        <v>#REF!</v>
      </c>
      <c r="U123" s="13" t="e">
        <f t="shared" si="30"/>
        <v>#REF!</v>
      </c>
      <c r="V123" t="e">
        <f t="shared" si="31"/>
        <v>#REF!</v>
      </c>
      <c r="W123" t="e">
        <f t="shared" si="32"/>
        <v>#REF!</v>
      </c>
      <c r="X123" t="e">
        <f t="shared" si="33"/>
        <v>#REF!</v>
      </c>
      <c r="Z123" s="8" t="e">
        <f>IF(#REF!&lt;0,999,IF(ISERROR(#REF!+ROW()/1000),999,#REF!+ROW()/10000))</f>
        <v>#REF!</v>
      </c>
      <c r="AB123" t="e">
        <f>+#REF!&amp;"-"&amp;Z123</f>
        <v>#REF!</v>
      </c>
      <c r="AC123" t="e">
        <f>+#REF!</f>
        <v>#REF!</v>
      </c>
    </row>
    <row r="124" spans="1:29" x14ac:dyDescent="0.25">
      <c r="A124">
        <v>122</v>
      </c>
      <c r="B124" t="e">
        <f>+IF(#REF!="","",#REF!)</f>
        <v>#REF!</v>
      </c>
      <c r="C124" t="e">
        <f t="shared" si="19"/>
        <v>#REF!</v>
      </c>
      <c r="D124" t="e">
        <f>IF(C124="",999,IF(ISERROR(MATCH(C124,$C$2:C123,0)),C124,999))</f>
        <v>#REF!</v>
      </c>
      <c r="E124" t="e">
        <f t="shared" si="20"/>
        <v>#REF!</v>
      </c>
      <c r="F124" t="e">
        <f t="shared" si="21"/>
        <v>#REF!</v>
      </c>
      <c r="G124" t="e">
        <f t="shared" si="22"/>
        <v>#REF!</v>
      </c>
      <c r="H124" t="e">
        <f t="array" ref="H124">SMALL(IF(#REF!=G124,$Z$3:$Z$303),1)</f>
        <v>#REF!</v>
      </c>
      <c r="I124" t="e">
        <f t="array" ref="I124">SMALL(IF(#REF!=G124,$Z$3:$Z$302),2)</f>
        <v>#REF!</v>
      </c>
      <c r="J124" t="e">
        <f t="array" ref="J124">SMALL(IF(#REF!=G124,$Z$3:$Z$302),3)</f>
        <v>#REF!</v>
      </c>
      <c r="K124" t="e">
        <f t="shared" si="18"/>
        <v>#REF!</v>
      </c>
      <c r="L124" t="e">
        <f t="shared" si="34"/>
        <v>#REF!</v>
      </c>
      <c r="M124" t="e">
        <f t="shared" si="34"/>
        <v>#REF!</v>
      </c>
      <c r="N124" t="e">
        <f t="shared" si="23"/>
        <v>#REF!</v>
      </c>
      <c r="O124" t="e">
        <f t="shared" si="24"/>
        <v>#REF!</v>
      </c>
      <c r="P124" t="e">
        <f t="shared" si="25"/>
        <v>#REF!</v>
      </c>
      <c r="Q124" t="e">
        <f t="shared" si="26"/>
        <v>#REF!</v>
      </c>
      <c r="R124" t="e">
        <f t="shared" si="27"/>
        <v>#REF!</v>
      </c>
      <c r="S124" s="13" t="e">
        <f t="shared" si="28"/>
        <v>#REF!</v>
      </c>
      <c r="T124" s="13" t="e">
        <f t="shared" si="29"/>
        <v>#REF!</v>
      </c>
      <c r="U124" s="13" t="e">
        <f t="shared" si="30"/>
        <v>#REF!</v>
      </c>
      <c r="V124" t="e">
        <f t="shared" si="31"/>
        <v>#REF!</v>
      </c>
      <c r="W124" t="e">
        <f t="shared" si="32"/>
        <v>#REF!</v>
      </c>
      <c r="X124" t="e">
        <f t="shared" si="33"/>
        <v>#REF!</v>
      </c>
      <c r="Z124" s="8" t="e">
        <f>IF(#REF!&lt;0,999,IF(ISERROR(#REF!+ROW()/1000),999,#REF!+ROW()/10000))</f>
        <v>#REF!</v>
      </c>
      <c r="AB124" t="e">
        <f>+#REF!&amp;"-"&amp;Z124</f>
        <v>#REF!</v>
      </c>
      <c r="AC124" t="e">
        <f>+#REF!</f>
        <v>#REF!</v>
      </c>
    </row>
    <row r="125" spans="1:29" x14ac:dyDescent="0.25">
      <c r="A125">
        <v>123</v>
      </c>
      <c r="B125" t="e">
        <f>+IF(#REF!="","",#REF!)</f>
        <v>#REF!</v>
      </c>
      <c r="C125" t="e">
        <f t="shared" si="19"/>
        <v>#REF!</v>
      </c>
      <c r="D125" t="e">
        <f>IF(C125="",999,IF(ISERROR(MATCH(C125,$C$2:C124,0)),C125,999))</f>
        <v>#REF!</v>
      </c>
      <c r="E125" t="e">
        <f t="shared" si="20"/>
        <v>#REF!</v>
      </c>
      <c r="F125" t="e">
        <f t="shared" si="21"/>
        <v>#REF!</v>
      </c>
      <c r="G125" t="e">
        <f t="shared" si="22"/>
        <v>#REF!</v>
      </c>
      <c r="H125" t="e">
        <f t="array" ref="H125">SMALL(IF(#REF!=G125,$Z$3:$Z$303),1)</f>
        <v>#REF!</v>
      </c>
      <c r="I125" t="e">
        <f t="array" ref="I125">SMALL(IF(#REF!=G125,$Z$3:$Z$302),2)</f>
        <v>#REF!</v>
      </c>
      <c r="J125" t="e">
        <f t="array" ref="J125">SMALL(IF(#REF!=G125,$Z$3:$Z$302),3)</f>
        <v>#REF!</v>
      </c>
      <c r="K125" t="e">
        <f t="shared" si="18"/>
        <v>#REF!</v>
      </c>
      <c r="L125" t="e">
        <f t="shared" si="34"/>
        <v>#REF!</v>
      </c>
      <c r="M125" t="e">
        <f t="shared" si="34"/>
        <v>#REF!</v>
      </c>
      <c r="N125" t="e">
        <f t="shared" si="23"/>
        <v>#REF!</v>
      </c>
      <c r="O125" t="e">
        <f t="shared" si="24"/>
        <v>#REF!</v>
      </c>
      <c r="P125" t="e">
        <f t="shared" si="25"/>
        <v>#REF!</v>
      </c>
      <c r="Q125" t="e">
        <f t="shared" si="26"/>
        <v>#REF!</v>
      </c>
      <c r="R125" t="e">
        <f t="shared" si="27"/>
        <v>#REF!</v>
      </c>
      <c r="S125" s="13" t="e">
        <f t="shared" si="28"/>
        <v>#REF!</v>
      </c>
      <c r="T125" s="13" t="e">
        <f t="shared" si="29"/>
        <v>#REF!</v>
      </c>
      <c r="U125" s="13" t="e">
        <f t="shared" si="30"/>
        <v>#REF!</v>
      </c>
      <c r="V125" t="e">
        <f t="shared" si="31"/>
        <v>#REF!</v>
      </c>
      <c r="W125" t="e">
        <f t="shared" si="32"/>
        <v>#REF!</v>
      </c>
      <c r="X125" t="e">
        <f t="shared" si="33"/>
        <v>#REF!</v>
      </c>
      <c r="Z125" s="8" t="e">
        <f>IF(#REF!&lt;0,999,IF(ISERROR(#REF!+ROW()/1000),999,#REF!+ROW()/10000))</f>
        <v>#REF!</v>
      </c>
      <c r="AB125" t="e">
        <f>+#REF!&amp;"-"&amp;Z125</f>
        <v>#REF!</v>
      </c>
      <c r="AC125" t="e">
        <f>+#REF!</f>
        <v>#REF!</v>
      </c>
    </row>
    <row r="126" spans="1:29" x14ac:dyDescent="0.25">
      <c r="A126">
        <v>124</v>
      </c>
      <c r="B126" t="e">
        <f>+IF(#REF!="","",#REF!)</f>
        <v>#REF!</v>
      </c>
      <c r="C126" t="e">
        <f t="shared" si="19"/>
        <v>#REF!</v>
      </c>
      <c r="D126" t="e">
        <f>IF(C126="",999,IF(ISERROR(MATCH(C126,$C$2:C125,0)),C126,999))</f>
        <v>#REF!</v>
      </c>
      <c r="E126" t="e">
        <f t="shared" si="20"/>
        <v>#REF!</v>
      </c>
      <c r="F126" t="e">
        <f t="shared" si="21"/>
        <v>#REF!</v>
      </c>
      <c r="G126" t="e">
        <f t="shared" si="22"/>
        <v>#REF!</v>
      </c>
      <c r="H126" t="e">
        <f t="array" ref="H126">SMALL(IF(#REF!=G126,$Z$3:$Z$303),1)</f>
        <v>#REF!</v>
      </c>
      <c r="I126" t="e">
        <f t="array" ref="I126">SMALL(IF(#REF!=G126,$Z$3:$Z$302),2)</f>
        <v>#REF!</v>
      </c>
      <c r="J126" t="e">
        <f t="array" ref="J126">SMALL(IF(#REF!=G126,$Z$3:$Z$302),3)</f>
        <v>#REF!</v>
      </c>
      <c r="K126" t="e">
        <f t="shared" si="18"/>
        <v>#REF!</v>
      </c>
      <c r="L126" t="e">
        <f t="shared" si="34"/>
        <v>#REF!</v>
      </c>
      <c r="M126" t="e">
        <f t="shared" si="34"/>
        <v>#REF!</v>
      </c>
      <c r="N126" t="e">
        <f t="shared" si="23"/>
        <v>#REF!</v>
      </c>
      <c r="O126" t="e">
        <f t="shared" si="24"/>
        <v>#REF!</v>
      </c>
      <c r="P126" t="e">
        <f t="shared" si="25"/>
        <v>#REF!</v>
      </c>
      <c r="Q126" t="e">
        <f t="shared" si="26"/>
        <v>#REF!</v>
      </c>
      <c r="R126" t="e">
        <f t="shared" si="27"/>
        <v>#REF!</v>
      </c>
      <c r="S126" s="13" t="e">
        <f t="shared" si="28"/>
        <v>#REF!</v>
      </c>
      <c r="T126" s="13" t="e">
        <f t="shared" si="29"/>
        <v>#REF!</v>
      </c>
      <c r="U126" s="13" t="e">
        <f t="shared" si="30"/>
        <v>#REF!</v>
      </c>
      <c r="V126" t="e">
        <f t="shared" si="31"/>
        <v>#REF!</v>
      </c>
      <c r="W126" t="e">
        <f t="shared" si="32"/>
        <v>#REF!</v>
      </c>
      <c r="X126" t="e">
        <f t="shared" si="33"/>
        <v>#REF!</v>
      </c>
      <c r="Z126" s="8" t="e">
        <f>IF(#REF!&lt;0,999,IF(ISERROR(#REF!+ROW()/1000),999,#REF!+ROW()/10000))</f>
        <v>#REF!</v>
      </c>
      <c r="AB126" t="e">
        <f>+#REF!&amp;"-"&amp;Z126</f>
        <v>#REF!</v>
      </c>
      <c r="AC126" t="e">
        <f>+#REF!</f>
        <v>#REF!</v>
      </c>
    </row>
    <row r="127" spans="1:29" x14ac:dyDescent="0.25">
      <c r="A127">
        <v>125</v>
      </c>
      <c r="B127" t="e">
        <f>+IF(#REF!="","",#REF!)</f>
        <v>#REF!</v>
      </c>
      <c r="C127" t="e">
        <f t="shared" si="19"/>
        <v>#REF!</v>
      </c>
      <c r="D127" t="e">
        <f>IF(C127="",999,IF(ISERROR(MATCH(C127,$C$2:C126,0)),C127,999))</f>
        <v>#REF!</v>
      </c>
      <c r="E127" t="e">
        <f t="shared" si="20"/>
        <v>#REF!</v>
      </c>
      <c r="F127" t="e">
        <f t="shared" si="21"/>
        <v>#REF!</v>
      </c>
      <c r="G127" t="e">
        <f t="shared" si="22"/>
        <v>#REF!</v>
      </c>
      <c r="H127" t="e">
        <f t="array" ref="H127">SMALL(IF(#REF!=G127,$Z$3:$Z$303),1)</f>
        <v>#REF!</v>
      </c>
      <c r="I127" t="e">
        <f t="array" ref="I127">SMALL(IF(#REF!=G127,$Z$3:$Z$302),2)</f>
        <v>#REF!</v>
      </c>
      <c r="J127" t="e">
        <f t="array" ref="J127">SMALL(IF(#REF!=G127,$Z$3:$Z$302),3)</f>
        <v>#REF!</v>
      </c>
      <c r="K127" t="e">
        <f t="shared" si="18"/>
        <v>#REF!</v>
      </c>
      <c r="L127" t="e">
        <f t="shared" si="34"/>
        <v>#REF!</v>
      </c>
      <c r="M127" t="e">
        <f t="shared" si="34"/>
        <v>#REF!</v>
      </c>
      <c r="N127" t="e">
        <f t="shared" si="23"/>
        <v>#REF!</v>
      </c>
      <c r="O127" t="e">
        <f t="shared" si="24"/>
        <v>#REF!</v>
      </c>
      <c r="P127" t="e">
        <f t="shared" si="25"/>
        <v>#REF!</v>
      </c>
      <c r="Q127" t="e">
        <f t="shared" si="26"/>
        <v>#REF!</v>
      </c>
      <c r="R127" t="e">
        <f t="shared" si="27"/>
        <v>#REF!</v>
      </c>
      <c r="S127" s="13" t="e">
        <f t="shared" si="28"/>
        <v>#REF!</v>
      </c>
      <c r="T127" s="13" t="e">
        <f t="shared" si="29"/>
        <v>#REF!</v>
      </c>
      <c r="U127" s="13" t="e">
        <f t="shared" si="30"/>
        <v>#REF!</v>
      </c>
      <c r="V127" t="e">
        <f t="shared" si="31"/>
        <v>#REF!</v>
      </c>
      <c r="W127" t="e">
        <f t="shared" si="32"/>
        <v>#REF!</v>
      </c>
      <c r="X127" t="e">
        <f t="shared" si="33"/>
        <v>#REF!</v>
      </c>
      <c r="Z127" s="8" t="e">
        <f>IF(#REF!&lt;0,999,IF(ISERROR(#REF!+ROW()/1000),999,#REF!+ROW()/10000))</f>
        <v>#REF!</v>
      </c>
      <c r="AB127" t="e">
        <f>+#REF!&amp;"-"&amp;Z127</f>
        <v>#REF!</v>
      </c>
      <c r="AC127" t="e">
        <f>+#REF!</f>
        <v>#REF!</v>
      </c>
    </row>
    <row r="128" spans="1:29" x14ac:dyDescent="0.25">
      <c r="A128">
        <v>126</v>
      </c>
      <c r="B128" t="e">
        <f>+IF(#REF!="","",#REF!)</f>
        <v>#REF!</v>
      </c>
      <c r="C128" t="e">
        <f t="shared" si="19"/>
        <v>#REF!</v>
      </c>
      <c r="D128" t="e">
        <f>IF(C128="",999,IF(ISERROR(MATCH(C128,$C$2:C127,0)),C128,999))</f>
        <v>#REF!</v>
      </c>
      <c r="E128" t="e">
        <f t="shared" si="20"/>
        <v>#REF!</v>
      </c>
      <c r="F128" t="e">
        <f t="shared" si="21"/>
        <v>#REF!</v>
      </c>
      <c r="G128" t="e">
        <f t="shared" si="22"/>
        <v>#REF!</v>
      </c>
      <c r="H128" t="e">
        <f t="array" ref="H128">SMALL(IF(#REF!=G128,$Z$3:$Z$303),1)</f>
        <v>#REF!</v>
      </c>
      <c r="I128" t="e">
        <f t="array" ref="I128">SMALL(IF(#REF!=G128,$Z$3:$Z$302),2)</f>
        <v>#REF!</v>
      </c>
      <c r="J128" t="e">
        <f t="array" ref="J128">SMALL(IF(#REF!=G128,$Z$3:$Z$302),3)</f>
        <v>#REF!</v>
      </c>
      <c r="K128" t="e">
        <f t="shared" si="18"/>
        <v>#REF!</v>
      </c>
      <c r="L128" t="e">
        <f t="shared" si="34"/>
        <v>#REF!</v>
      </c>
      <c r="M128" t="e">
        <f t="shared" si="34"/>
        <v>#REF!</v>
      </c>
      <c r="N128" t="e">
        <f t="shared" si="23"/>
        <v>#REF!</v>
      </c>
      <c r="O128" t="e">
        <f t="shared" si="24"/>
        <v>#REF!</v>
      </c>
      <c r="P128" t="e">
        <f t="shared" si="25"/>
        <v>#REF!</v>
      </c>
      <c r="Q128" t="e">
        <f t="shared" si="26"/>
        <v>#REF!</v>
      </c>
      <c r="R128" t="e">
        <f t="shared" si="27"/>
        <v>#REF!</v>
      </c>
      <c r="S128" s="13" t="e">
        <f t="shared" si="28"/>
        <v>#REF!</v>
      </c>
      <c r="T128" s="13" t="e">
        <f t="shared" si="29"/>
        <v>#REF!</v>
      </c>
      <c r="U128" s="13" t="e">
        <f t="shared" si="30"/>
        <v>#REF!</v>
      </c>
      <c r="V128" t="e">
        <f t="shared" si="31"/>
        <v>#REF!</v>
      </c>
      <c r="W128" t="e">
        <f t="shared" si="32"/>
        <v>#REF!</v>
      </c>
      <c r="X128" t="e">
        <f t="shared" si="33"/>
        <v>#REF!</v>
      </c>
      <c r="Z128" s="8" t="e">
        <f>IF(#REF!&lt;0,999,IF(ISERROR(#REF!+ROW()/1000),999,#REF!+ROW()/10000))</f>
        <v>#REF!</v>
      </c>
      <c r="AB128" t="e">
        <f>+#REF!&amp;"-"&amp;Z128</f>
        <v>#REF!</v>
      </c>
      <c r="AC128" t="e">
        <f>+#REF!</f>
        <v>#REF!</v>
      </c>
    </row>
    <row r="129" spans="1:29" x14ac:dyDescent="0.25">
      <c r="A129">
        <v>127</v>
      </c>
      <c r="B129" t="e">
        <f>+IF(#REF!="","",#REF!)</f>
        <v>#REF!</v>
      </c>
      <c r="C129" t="e">
        <f t="shared" si="19"/>
        <v>#REF!</v>
      </c>
      <c r="D129" t="e">
        <f>IF(C129="",999,IF(ISERROR(MATCH(C129,$C$2:C128,0)),C129,999))</f>
        <v>#REF!</v>
      </c>
      <c r="E129" t="e">
        <f t="shared" si="20"/>
        <v>#REF!</v>
      </c>
      <c r="F129" t="e">
        <f t="shared" si="21"/>
        <v>#REF!</v>
      </c>
      <c r="G129" t="e">
        <f t="shared" si="22"/>
        <v>#REF!</v>
      </c>
      <c r="H129" t="e">
        <f t="array" ref="H129">SMALL(IF(#REF!=G129,$Z$3:$Z$303),1)</f>
        <v>#REF!</v>
      </c>
      <c r="I129" t="e">
        <f t="array" ref="I129">SMALL(IF(#REF!=G129,$Z$3:$Z$302),2)</f>
        <v>#REF!</v>
      </c>
      <c r="J129" t="e">
        <f t="array" ref="J129">SMALL(IF(#REF!=G129,$Z$3:$Z$302),3)</f>
        <v>#REF!</v>
      </c>
      <c r="K129" t="e">
        <f t="shared" si="18"/>
        <v>#REF!</v>
      </c>
      <c r="L129" t="e">
        <f t="shared" si="34"/>
        <v>#REF!</v>
      </c>
      <c r="M129" t="e">
        <f t="shared" si="34"/>
        <v>#REF!</v>
      </c>
      <c r="N129" t="e">
        <f t="shared" si="23"/>
        <v>#REF!</v>
      </c>
      <c r="O129" t="e">
        <f t="shared" si="24"/>
        <v>#REF!</v>
      </c>
      <c r="P129" t="e">
        <f t="shared" si="25"/>
        <v>#REF!</v>
      </c>
      <c r="Q129" t="e">
        <f t="shared" si="26"/>
        <v>#REF!</v>
      </c>
      <c r="R129" t="e">
        <f t="shared" si="27"/>
        <v>#REF!</v>
      </c>
      <c r="S129" s="13" t="e">
        <f t="shared" si="28"/>
        <v>#REF!</v>
      </c>
      <c r="T129" s="13" t="e">
        <f t="shared" si="29"/>
        <v>#REF!</v>
      </c>
      <c r="U129" s="13" t="e">
        <f t="shared" si="30"/>
        <v>#REF!</v>
      </c>
      <c r="V129" t="e">
        <f t="shared" si="31"/>
        <v>#REF!</v>
      </c>
      <c r="W129" t="e">
        <f t="shared" si="32"/>
        <v>#REF!</v>
      </c>
      <c r="X129" t="e">
        <f t="shared" si="33"/>
        <v>#REF!</v>
      </c>
      <c r="Z129" s="8" t="e">
        <f>IF(#REF!&lt;0,999,IF(ISERROR(#REF!+ROW()/1000),999,#REF!+ROW()/10000))</f>
        <v>#REF!</v>
      </c>
      <c r="AB129" t="e">
        <f>+#REF!&amp;"-"&amp;Z129</f>
        <v>#REF!</v>
      </c>
      <c r="AC129" t="e">
        <f>+#REF!</f>
        <v>#REF!</v>
      </c>
    </row>
    <row r="130" spans="1:29" x14ac:dyDescent="0.25">
      <c r="A130">
        <v>128</v>
      </c>
      <c r="B130" t="e">
        <f>+IF(#REF!="","",#REF!)</f>
        <v>#REF!</v>
      </c>
      <c r="C130" t="e">
        <f t="shared" si="19"/>
        <v>#REF!</v>
      </c>
      <c r="D130" t="e">
        <f>IF(C130="",999,IF(ISERROR(MATCH(C130,$C$2:C129,0)),C130,999))</f>
        <v>#REF!</v>
      </c>
      <c r="E130" t="e">
        <f t="shared" si="20"/>
        <v>#REF!</v>
      </c>
      <c r="F130" t="e">
        <f t="shared" si="21"/>
        <v>#REF!</v>
      </c>
      <c r="G130" t="e">
        <f t="shared" si="22"/>
        <v>#REF!</v>
      </c>
      <c r="H130" t="e">
        <f t="array" ref="H130">SMALL(IF(#REF!=G130,$Z$3:$Z$303),1)</f>
        <v>#REF!</v>
      </c>
      <c r="I130" t="e">
        <f t="array" ref="I130">SMALL(IF(#REF!=G130,$Z$3:$Z$302),2)</f>
        <v>#REF!</v>
      </c>
      <c r="J130" t="e">
        <f t="array" ref="J130">SMALL(IF(#REF!=G130,$Z$3:$Z$302),3)</f>
        <v>#REF!</v>
      </c>
      <c r="K130" t="e">
        <f t="shared" si="18"/>
        <v>#REF!</v>
      </c>
      <c r="L130" t="e">
        <f t="shared" si="34"/>
        <v>#REF!</v>
      </c>
      <c r="M130" t="e">
        <f t="shared" si="34"/>
        <v>#REF!</v>
      </c>
      <c r="N130" t="e">
        <f t="shared" si="23"/>
        <v>#REF!</v>
      </c>
      <c r="O130" t="e">
        <f t="shared" si="24"/>
        <v>#REF!</v>
      </c>
      <c r="P130" t="e">
        <f t="shared" si="25"/>
        <v>#REF!</v>
      </c>
      <c r="Q130" t="e">
        <f t="shared" si="26"/>
        <v>#REF!</v>
      </c>
      <c r="R130" t="e">
        <f t="shared" si="27"/>
        <v>#REF!</v>
      </c>
      <c r="S130" s="13" t="e">
        <f t="shared" si="28"/>
        <v>#REF!</v>
      </c>
      <c r="T130" s="13" t="e">
        <f t="shared" si="29"/>
        <v>#REF!</v>
      </c>
      <c r="U130" s="13" t="e">
        <f t="shared" si="30"/>
        <v>#REF!</v>
      </c>
      <c r="V130" t="e">
        <f t="shared" si="31"/>
        <v>#REF!</v>
      </c>
      <c r="W130" t="e">
        <f t="shared" si="32"/>
        <v>#REF!</v>
      </c>
      <c r="X130" t="e">
        <f t="shared" si="33"/>
        <v>#REF!</v>
      </c>
      <c r="Z130" s="8" t="e">
        <f>IF(#REF!&lt;0,999,IF(ISERROR(#REF!+ROW()/1000),999,#REF!+ROW()/10000))</f>
        <v>#REF!</v>
      </c>
      <c r="AB130" t="e">
        <f>+#REF!&amp;"-"&amp;Z130</f>
        <v>#REF!</v>
      </c>
      <c r="AC130" t="e">
        <f>+#REF!</f>
        <v>#REF!</v>
      </c>
    </row>
    <row r="131" spans="1:29" x14ac:dyDescent="0.25">
      <c r="A131">
        <v>129</v>
      </c>
      <c r="B131" t="e">
        <f>+IF(#REF!="","",#REF!)</f>
        <v>#REF!</v>
      </c>
      <c r="C131" t="e">
        <f t="shared" si="19"/>
        <v>#REF!</v>
      </c>
      <c r="D131" t="e">
        <f>IF(C131="",999,IF(ISERROR(MATCH(C131,$C$2:C130,0)),C131,999))</f>
        <v>#REF!</v>
      </c>
      <c r="E131" t="e">
        <f t="shared" si="20"/>
        <v>#REF!</v>
      </c>
      <c r="F131" t="e">
        <f t="shared" si="21"/>
        <v>#REF!</v>
      </c>
      <c r="G131" t="e">
        <f t="shared" si="22"/>
        <v>#REF!</v>
      </c>
      <c r="H131" t="e">
        <f t="array" ref="H131">SMALL(IF(#REF!=G131,$Z$3:$Z$303),1)</f>
        <v>#REF!</v>
      </c>
      <c r="I131" t="e">
        <f t="array" ref="I131">SMALL(IF(#REF!=G131,$Z$3:$Z$302),2)</f>
        <v>#REF!</v>
      </c>
      <c r="J131" t="e">
        <f t="array" ref="J131">SMALL(IF(#REF!=G131,$Z$3:$Z$302),3)</f>
        <v>#REF!</v>
      </c>
      <c r="K131" t="e">
        <f t="shared" ref="K131:K194" si="35">IF(G131="","",IF(ISERROR(H131),180,H131))</f>
        <v>#REF!</v>
      </c>
      <c r="L131" t="e">
        <f t="shared" si="34"/>
        <v>#REF!</v>
      </c>
      <c r="M131" t="e">
        <f t="shared" si="34"/>
        <v>#REF!</v>
      </c>
      <c r="N131" t="e">
        <f t="shared" si="23"/>
        <v>#REF!</v>
      </c>
      <c r="O131" t="e">
        <f t="shared" si="24"/>
        <v>#REF!</v>
      </c>
      <c r="P131" t="e">
        <f t="shared" si="25"/>
        <v>#REF!</v>
      </c>
      <c r="Q131" t="e">
        <f t="shared" si="26"/>
        <v>#REF!</v>
      </c>
      <c r="R131" t="e">
        <f t="shared" si="27"/>
        <v>#REF!</v>
      </c>
      <c r="S131" s="13" t="e">
        <f t="shared" si="28"/>
        <v>#REF!</v>
      </c>
      <c r="T131" s="13" t="e">
        <f t="shared" si="29"/>
        <v>#REF!</v>
      </c>
      <c r="U131" s="13" t="e">
        <f t="shared" si="30"/>
        <v>#REF!</v>
      </c>
      <c r="V131" t="e">
        <f t="shared" si="31"/>
        <v>#REF!</v>
      </c>
      <c r="W131" t="e">
        <f t="shared" si="32"/>
        <v>#REF!</v>
      </c>
      <c r="X131" t="e">
        <f t="shared" si="33"/>
        <v>#REF!</v>
      </c>
      <c r="Z131" s="8" t="e">
        <f>IF(#REF!&lt;0,999,IF(ISERROR(#REF!+ROW()/1000),999,#REF!+ROW()/10000))</f>
        <v>#REF!</v>
      </c>
      <c r="AB131" t="e">
        <f>+#REF!&amp;"-"&amp;Z131</f>
        <v>#REF!</v>
      </c>
      <c r="AC131" t="e">
        <f>+#REF!</f>
        <v>#REF!</v>
      </c>
    </row>
    <row r="132" spans="1:29" x14ac:dyDescent="0.25">
      <c r="A132">
        <v>130</v>
      </c>
      <c r="B132" t="e">
        <f>+IF(#REF!="","",#REF!)</f>
        <v>#REF!</v>
      </c>
      <c r="C132" t="e">
        <f t="shared" ref="C132:C195" si="36">IF(B132="","",MATCH(B132,$B$3:$B$302,0))</f>
        <v>#REF!</v>
      </c>
      <c r="D132" t="e">
        <f>IF(C132="",999,IF(ISERROR(MATCH(C132,$C$2:C131,0)),C132,999))</f>
        <v>#REF!</v>
      </c>
      <c r="E132" t="e">
        <f t="shared" ref="E132:E195" si="37">+RANK(D132,$D$3:$D$302,1)</f>
        <v>#REF!</v>
      </c>
      <c r="F132" t="e">
        <f t="shared" ref="F132:F195" si="38">IF(A132&gt;=MAX($E$3:$E$302),"",MATCH(A132,$E$3:$E$302,0))</f>
        <v>#REF!</v>
      </c>
      <c r="G132" t="e">
        <f t="shared" si="22"/>
        <v>#REF!</v>
      </c>
      <c r="H132" t="e">
        <f t="array" ref="H132">SMALL(IF(#REF!=G132,$Z$3:$Z$303),1)</f>
        <v>#REF!</v>
      </c>
      <c r="I132" t="e">
        <f t="array" ref="I132">SMALL(IF(#REF!=G132,$Z$3:$Z$302),2)</f>
        <v>#REF!</v>
      </c>
      <c r="J132" t="e">
        <f t="array" ref="J132">SMALL(IF(#REF!=G132,$Z$3:$Z$302),3)</f>
        <v>#REF!</v>
      </c>
      <c r="K132" t="e">
        <f t="shared" si="35"/>
        <v>#REF!</v>
      </c>
      <c r="L132" t="e">
        <f t="shared" si="34"/>
        <v>#REF!</v>
      </c>
      <c r="M132" t="e">
        <f t="shared" si="34"/>
        <v>#REF!</v>
      </c>
      <c r="N132" t="e">
        <f t="shared" ref="N132:N195" si="39">IF(G132="","",SUM(K132:M132)+ROW()/100000)</f>
        <v>#REF!</v>
      </c>
      <c r="O132" t="e">
        <f t="shared" ref="O132:O195" si="40">IF(N132="","",TRUNC(N132))</f>
        <v>#REF!</v>
      </c>
      <c r="P132" t="e">
        <f t="shared" ref="P132:P195" si="41">IF(K132="","",TRUNC(K132))</f>
        <v>#REF!</v>
      </c>
      <c r="Q132" t="e">
        <f t="shared" ref="Q132:Q195" si="42">IF(L132="","",TRUNC(L132))</f>
        <v>#REF!</v>
      </c>
      <c r="R132" t="e">
        <f t="shared" ref="R132:R195" si="43">IF(M132="","",TRUNC(M132))</f>
        <v>#REF!</v>
      </c>
      <c r="S132" s="13" t="e">
        <f t="shared" ref="S132:S195" si="44">IF(R132="","",CONCATENATE(TEXT(P132,"000"),TEXT(Q132,"000"),TEXT(R132,"000"))+ROW()/1000)</f>
        <v>#REF!</v>
      </c>
      <c r="T132" s="13" t="e">
        <f t="shared" ref="T132:T195" si="45">IF(S132="","",TEXT(S132,"000000000")/1000000000)</f>
        <v>#REF!</v>
      </c>
      <c r="U132" s="13" t="e">
        <f t="shared" ref="U132:U195" si="46">IF(T132="","",(O132+T132)+ROW()/10000000000)</f>
        <v>#REF!</v>
      </c>
      <c r="V132" t="e">
        <f t="shared" ref="V132:V195" si="47">IF(G132="","",RANK(U132,$U$3:$U$302,1))</f>
        <v>#REF!</v>
      </c>
      <c r="W132" t="e">
        <f t="shared" ref="W132:W195" si="48">IF(G132="","",MATCH(A132,$V$3:$V$302,0))</f>
        <v>#REF!</v>
      </c>
      <c r="X132" t="e">
        <f t="shared" si="33"/>
        <v>#REF!</v>
      </c>
      <c r="Z132" s="8" t="e">
        <f>IF(#REF!&lt;0,999,IF(ISERROR(#REF!+ROW()/1000),999,#REF!+ROW()/10000))</f>
        <v>#REF!</v>
      </c>
      <c r="AB132" t="e">
        <f>+#REF!&amp;"-"&amp;Z132</f>
        <v>#REF!</v>
      </c>
      <c r="AC132" t="e">
        <f>+#REF!</f>
        <v>#REF!</v>
      </c>
    </row>
    <row r="133" spans="1:29" x14ac:dyDescent="0.25">
      <c r="A133">
        <v>131</v>
      </c>
      <c r="B133" t="e">
        <f>+IF(#REF!="","",#REF!)</f>
        <v>#REF!</v>
      </c>
      <c r="C133" t="e">
        <f t="shared" si="36"/>
        <v>#REF!</v>
      </c>
      <c r="D133" t="e">
        <f>IF(C133="",999,IF(ISERROR(MATCH(C133,$C$2:C132,0)),C133,999))</f>
        <v>#REF!</v>
      </c>
      <c r="E133" t="e">
        <f t="shared" si="37"/>
        <v>#REF!</v>
      </c>
      <c r="F133" t="e">
        <f t="shared" si="38"/>
        <v>#REF!</v>
      </c>
      <c r="G133" t="e">
        <f t="shared" ref="G133:G196" si="49">IF(F133="","",INDEX($B$3:$B$302,F133))</f>
        <v>#REF!</v>
      </c>
      <c r="H133" t="e">
        <f t="array" ref="H133">SMALL(IF(#REF!=G133,$Z$3:$Z$303),1)</f>
        <v>#REF!</v>
      </c>
      <c r="I133" t="e">
        <f t="array" ref="I133">SMALL(IF(#REF!=G133,$Z$3:$Z$302),2)</f>
        <v>#REF!</v>
      </c>
      <c r="J133" t="e">
        <f t="array" ref="J133">SMALL(IF(#REF!=G133,$Z$3:$Z$302),3)</f>
        <v>#REF!</v>
      </c>
      <c r="K133" t="e">
        <f t="shared" si="35"/>
        <v>#REF!</v>
      </c>
      <c r="L133" t="e">
        <f t="shared" si="34"/>
        <v>#REF!</v>
      </c>
      <c r="M133" t="e">
        <f t="shared" si="34"/>
        <v>#REF!</v>
      </c>
      <c r="N133" t="e">
        <f t="shared" si="39"/>
        <v>#REF!</v>
      </c>
      <c r="O133" t="e">
        <f t="shared" si="40"/>
        <v>#REF!</v>
      </c>
      <c r="P133" t="e">
        <f t="shared" si="41"/>
        <v>#REF!</v>
      </c>
      <c r="Q133" t="e">
        <f t="shared" si="42"/>
        <v>#REF!</v>
      </c>
      <c r="R133" t="e">
        <f t="shared" si="43"/>
        <v>#REF!</v>
      </c>
      <c r="S133" s="13" t="e">
        <f t="shared" si="44"/>
        <v>#REF!</v>
      </c>
      <c r="T133" s="13" t="e">
        <f t="shared" si="45"/>
        <v>#REF!</v>
      </c>
      <c r="U133" s="13" t="e">
        <f t="shared" si="46"/>
        <v>#REF!</v>
      </c>
      <c r="V133" t="e">
        <f t="shared" si="47"/>
        <v>#REF!</v>
      </c>
      <c r="W133" t="e">
        <f t="shared" si="48"/>
        <v>#REF!</v>
      </c>
      <c r="X133" t="e">
        <f t="shared" ref="X133:X196" si="50">IF(G133="","",INDEX($G$3:$G$302,W133))</f>
        <v>#REF!</v>
      </c>
      <c r="Z133" s="8" t="e">
        <f>IF(#REF!&lt;0,999,IF(ISERROR(#REF!+ROW()/1000),999,#REF!+ROW()/10000))</f>
        <v>#REF!</v>
      </c>
      <c r="AB133" t="e">
        <f>+#REF!&amp;"-"&amp;Z133</f>
        <v>#REF!</v>
      </c>
      <c r="AC133" t="e">
        <f>+#REF!</f>
        <v>#REF!</v>
      </c>
    </row>
    <row r="134" spans="1:29" x14ac:dyDescent="0.25">
      <c r="A134">
        <v>132</v>
      </c>
      <c r="B134" t="e">
        <f>+IF(#REF!="","",#REF!)</f>
        <v>#REF!</v>
      </c>
      <c r="C134" t="e">
        <f t="shared" si="36"/>
        <v>#REF!</v>
      </c>
      <c r="D134" t="e">
        <f>IF(C134="",999,IF(ISERROR(MATCH(C134,$C$2:C133,0)),C134,999))</f>
        <v>#REF!</v>
      </c>
      <c r="E134" t="e">
        <f t="shared" si="37"/>
        <v>#REF!</v>
      </c>
      <c r="F134" t="e">
        <f t="shared" si="38"/>
        <v>#REF!</v>
      </c>
      <c r="G134" t="e">
        <f t="shared" si="49"/>
        <v>#REF!</v>
      </c>
      <c r="H134" t="e">
        <f t="array" ref="H134">SMALL(IF(#REF!=G134,$Z$3:$Z$303),1)</f>
        <v>#REF!</v>
      </c>
      <c r="I134" t="e">
        <f t="array" ref="I134">SMALL(IF(#REF!=G134,$Z$3:$Z$302),2)</f>
        <v>#REF!</v>
      </c>
      <c r="J134" t="e">
        <f t="array" ref="J134">SMALL(IF(#REF!=G134,$Z$3:$Z$302),3)</f>
        <v>#REF!</v>
      </c>
      <c r="K134" t="e">
        <f t="shared" si="35"/>
        <v>#REF!</v>
      </c>
      <c r="L134" t="e">
        <f t="shared" si="34"/>
        <v>#REF!</v>
      </c>
      <c r="M134" t="e">
        <f t="shared" si="34"/>
        <v>#REF!</v>
      </c>
      <c r="N134" t="e">
        <f t="shared" si="39"/>
        <v>#REF!</v>
      </c>
      <c r="O134" t="e">
        <f t="shared" si="40"/>
        <v>#REF!</v>
      </c>
      <c r="P134" t="e">
        <f t="shared" si="41"/>
        <v>#REF!</v>
      </c>
      <c r="Q134" t="e">
        <f t="shared" si="42"/>
        <v>#REF!</v>
      </c>
      <c r="R134" t="e">
        <f t="shared" si="43"/>
        <v>#REF!</v>
      </c>
      <c r="S134" s="13" t="e">
        <f t="shared" si="44"/>
        <v>#REF!</v>
      </c>
      <c r="T134" s="13" t="e">
        <f t="shared" si="45"/>
        <v>#REF!</v>
      </c>
      <c r="U134" s="13" t="e">
        <f t="shared" si="46"/>
        <v>#REF!</v>
      </c>
      <c r="V134" t="e">
        <f t="shared" si="47"/>
        <v>#REF!</v>
      </c>
      <c r="W134" t="e">
        <f t="shared" si="48"/>
        <v>#REF!</v>
      </c>
      <c r="X134" t="e">
        <f t="shared" si="50"/>
        <v>#REF!</v>
      </c>
      <c r="Z134" s="8" t="e">
        <f>IF(#REF!&lt;0,999,IF(ISERROR(#REF!+ROW()/1000),999,#REF!+ROW()/10000))</f>
        <v>#REF!</v>
      </c>
      <c r="AB134" t="e">
        <f>+#REF!&amp;"-"&amp;Z134</f>
        <v>#REF!</v>
      </c>
      <c r="AC134" t="e">
        <f>+#REF!</f>
        <v>#REF!</v>
      </c>
    </row>
    <row r="135" spans="1:29" x14ac:dyDescent="0.25">
      <c r="A135">
        <v>133</v>
      </c>
      <c r="B135" t="e">
        <f>+IF(#REF!="","",#REF!)</f>
        <v>#REF!</v>
      </c>
      <c r="C135" t="e">
        <f t="shared" si="36"/>
        <v>#REF!</v>
      </c>
      <c r="D135" t="e">
        <f>IF(C135="",999,IF(ISERROR(MATCH(C135,$C$2:C134,0)),C135,999))</f>
        <v>#REF!</v>
      </c>
      <c r="E135" t="e">
        <f t="shared" si="37"/>
        <v>#REF!</v>
      </c>
      <c r="F135" t="e">
        <f t="shared" si="38"/>
        <v>#REF!</v>
      </c>
      <c r="G135" t="e">
        <f t="shared" si="49"/>
        <v>#REF!</v>
      </c>
      <c r="H135" t="e">
        <f t="array" ref="H135">SMALL(IF(#REF!=G135,$Z$3:$Z$303),1)</f>
        <v>#REF!</v>
      </c>
      <c r="I135" t="e">
        <f t="array" ref="I135">SMALL(IF(#REF!=G135,$Z$3:$Z$302),2)</f>
        <v>#REF!</v>
      </c>
      <c r="J135" t="e">
        <f t="array" ref="J135">SMALL(IF(#REF!=G135,$Z$3:$Z$302),3)</f>
        <v>#REF!</v>
      </c>
      <c r="K135" t="e">
        <f t="shared" si="35"/>
        <v>#REF!</v>
      </c>
      <c r="L135" t="e">
        <f t="shared" si="34"/>
        <v>#REF!</v>
      </c>
      <c r="M135" t="e">
        <f t="shared" si="34"/>
        <v>#REF!</v>
      </c>
      <c r="N135" t="e">
        <f t="shared" si="39"/>
        <v>#REF!</v>
      </c>
      <c r="O135" t="e">
        <f t="shared" si="40"/>
        <v>#REF!</v>
      </c>
      <c r="P135" t="e">
        <f t="shared" si="41"/>
        <v>#REF!</v>
      </c>
      <c r="Q135" t="e">
        <f t="shared" si="42"/>
        <v>#REF!</v>
      </c>
      <c r="R135" t="e">
        <f t="shared" si="43"/>
        <v>#REF!</v>
      </c>
      <c r="S135" s="13" t="e">
        <f t="shared" si="44"/>
        <v>#REF!</v>
      </c>
      <c r="T135" s="13" t="e">
        <f t="shared" si="45"/>
        <v>#REF!</v>
      </c>
      <c r="U135" s="13" t="e">
        <f t="shared" si="46"/>
        <v>#REF!</v>
      </c>
      <c r="V135" t="e">
        <f t="shared" si="47"/>
        <v>#REF!</v>
      </c>
      <c r="W135" t="e">
        <f t="shared" si="48"/>
        <v>#REF!</v>
      </c>
      <c r="X135" t="e">
        <f t="shared" si="50"/>
        <v>#REF!</v>
      </c>
      <c r="Z135" s="8" t="e">
        <f>IF(#REF!&lt;0,999,IF(ISERROR(#REF!+ROW()/1000),999,#REF!+ROW()/10000))</f>
        <v>#REF!</v>
      </c>
      <c r="AB135" t="e">
        <f>+#REF!&amp;"-"&amp;Z135</f>
        <v>#REF!</v>
      </c>
      <c r="AC135" t="e">
        <f>+#REF!</f>
        <v>#REF!</v>
      </c>
    </row>
    <row r="136" spans="1:29" x14ac:dyDescent="0.25">
      <c r="A136">
        <v>134</v>
      </c>
      <c r="B136" t="e">
        <f>+IF(#REF!="","",#REF!)</f>
        <v>#REF!</v>
      </c>
      <c r="C136" t="e">
        <f t="shared" si="36"/>
        <v>#REF!</v>
      </c>
      <c r="D136" t="e">
        <f>IF(C136="",999,IF(ISERROR(MATCH(C136,$C$2:C135,0)),C136,999))</f>
        <v>#REF!</v>
      </c>
      <c r="E136" t="e">
        <f t="shared" si="37"/>
        <v>#REF!</v>
      </c>
      <c r="F136" t="e">
        <f t="shared" si="38"/>
        <v>#REF!</v>
      </c>
      <c r="G136" t="e">
        <f t="shared" si="49"/>
        <v>#REF!</v>
      </c>
      <c r="H136" t="e">
        <f t="array" ref="H136">SMALL(IF(#REF!=G136,$Z$3:$Z$303),1)</f>
        <v>#REF!</v>
      </c>
      <c r="I136" t="e">
        <f t="array" ref="I136">SMALL(IF(#REF!=G136,$Z$3:$Z$302),2)</f>
        <v>#REF!</v>
      </c>
      <c r="J136" t="e">
        <f t="array" ref="J136">SMALL(IF(#REF!=G136,$Z$3:$Z$302),3)</f>
        <v>#REF!</v>
      </c>
      <c r="K136" t="e">
        <f t="shared" si="35"/>
        <v>#REF!</v>
      </c>
      <c r="L136" t="e">
        <f t="shared" si="34"/>
        <v>#REF!</v>
      </c>
      <c r="M136" t="e">
        <f t="shared" si="34"/>
        <v>#REF!</v>
      </c>
      <c r="N136" t="e">
        <f t="shared" si="39"/>
        <v>#REF!</v>
      </c>
      <c r="O136" t="e">
        <f t="shared" si="40"/>
        <v>#REF!</v>
      </c>
      <c r="P136" t="e">
        <f t="shared" si="41"/>
        <v>#REF!</v>
      </c>
      <c r="Q136" t="e">
        <f t="shared" si="42"/>
        <v>#REF!</v>
      </c>
      <c r="R136" t="e">
        <f t="shared" si="43"/>
        <v>#REF!</v>
      </c>
      <c r="S136" s="13" t="e">
        <f t="shared" si="44"/>
        <v>#REF!</v>
      </c>
      <c r="T136" s="13" t="e">
        <f t="shared" si="45"/>
        <v>#REF!</v>
      </c>
      <c r="U136" s="13" t="e">
        <f t="shared" si="46"/>
        <v>#REF!</v>
      </c>
      <c r="V136" t="e">
        <f t="shared" si="47"/>
        <v>#REF!</v>
      </c>
      <c r="W136" t="e">
        <f t="shared" si="48"/>
        <v>#REF!</v>
      </c>
      <c r="X136" t="e">
        <f t="shared" si="50"/>
        <v>#REF!</v>
      </c>
      <c r="Z136" s="8" t="e">
        <f>IF(#REF!&lt;0,999,IF(ISERROR(#REF!+ROW()/1000),999,#REF!+ROW()/10000))</f>
        <v>#REF!</v>
      </c>
      <c r="AB136" t="e">
        <f>+#REF!&amp;"-"&amp;Z136</f>
        <v>#REF!</v>
      </c>
      <c r="AC136" t="e">
        <f>+#REF!</f>
        <v>#REF!</v>
      </c>
    </row>
    <row r="137" spans="1:29" x14ac:dyDescent="0.25">
      <c r="A137">
        <v>135</v>
      </c>
      <c r="B137" t="e">
        <f>+IF(#REF!="","",#REF!)</f>
        <v>#REF!</v>
      </c>
      <c r="C137" t="e">
        <f t="shared" si="36"/>
        <v>#REF!</v>
      </c>
      <c r="D137" t="e">
        <f>IF(C137="",999,IF(ISERROR(MATCH(C137,$C$2:C136,0)),C137,999))</f>
        <v>#REF!</v>
      </c>
      <c r="E137" t="e">
        <f t="shared" si="37"/>
        <v>#REF!</v>
      </c>
      <c r="F137" t="e">
        <f t="shared" si="38"/>
        <v>#REF!</v>
      </c>
      <c r="G137" t="e">
        <f t="shared" si="49"/>
        <v>#REF!</v>
      </c>
      <c r="H137" t="e">
        <f t="array" ref="H137">SMALL(IF(#REF!=G137,$Z$3:$Z$303),1)</f>
        <v>#REF!</v>
      </c>
      <c r="I137" t="e">
        <f t="array" ref="I137">SMALL(IF(#REF!=G137,$Z$3:$Z$302),2)</f>
        <v>#REF!</v>
      </c>
      <c r="J137" t="e">
        <f t="array" ref="J137">SMALL(IF(#REF!=G137,$Z$3:$Z$302),3)</f>
        <v>#REF!</v>
      </c>
      <c r="K137" t="e">
        <f t="shared" si="35"/>
        <v>#REF!</v>
      </c>
      <c r="L137" t="e">
        <f t="shared" si="34"/>
        <v>#REF!</v>
      </c>
      <c r="M137" t="e">
        <f t="shared" si="34"/>
        <v>#REF!</v>
      </c>
      <c r="N137" t="e">
        <f t="shared" si="39"/>
        <v>#REF!</v>
      </c>
      <c r="O137" t="e">
        <f t="shared" si="40"/>
        <v>#REF!</v>
      </c>
      <c r="P137" t="e">
        <f t="shared" si="41"/>
        <v>#REF!</v>
      </c>
      <c r="Q137" t="e">
        <f t="shared" si="42"/>
        <v>#REF!</v>
      </c>
      <c r="R137" t="e">
        <f t="shared" si="43"/>
        <v>#REF!</v>
      </c>
      <c r="S137" s="13" t="e">
        <f t="shared" si="44"/>
        <v>#REF!</v>
      </c>
      <c r="T137" s="13" t="e">
        <f t="shared" si="45"/>
        <v>#REF!</v>
      </c>
      <c r="U137" s="13" t="e">
        <f t="shared" si="46"/>
        <v>#REF!</v>
      </c>
      <c r="V137" t="e">
        <f t="shared" si="47"/>
        <v>#REF!</v>
      </c>
      <c r="W137" t="e">
        <f t="shared" si="48"/>
        <v>#REF!</v>
      </c>
      <c r="X137" t="e">
        <f t="shared" si="50"/>
        <v>#REF!</v>
      </c>
      <c r="Z137" s="8" t="e">
        <f>IF(#REF!&lt;0,999,IF(ISERROR(#REF!+ROW()/1000),999,#REF!+ROW()/10000))</f>
        <v>#REF!</v>
      </c>
      <c r="AB137" t="e">
        <f>+#REF!&amp;"-"&amp;Z137</f>
        <v>#REF!</v>
      </c>
      <c r="AC137" t="e">
        <f>+#REF!</f>
        <v>#REF!</v>
      </c>
    </row>
    <row r="138" spans="1:29" x14ac:dyDescent="0.25">
      <c r="A138">
        <v>136</v>
      </c>
      <c r="B138" t="e">
        <f>+IF(#REF!="","",#REF!)</f>
        <v>#REF!</v>
      </c>
      <c r="C138" t="e">
        <f t="shared" si="36"/>
        <v>#REF!</v>
      </c>
      <c r="D138" t="e">
        <f>IF(C138="",999,IF(ISERROR(MATCH(C138,$C$2:C137,0)),C138,999))</f>
        <v>#REF!</v>
      </c>
      <c r="E138" t="e">
        <f t="shared" si="37"/>
        <v>#REF!</v>
      </c>
      <c r="F138" t="e">
        <f t="shared" si="38"/>
        <v>#REF!</v>
      </c>
      <c r="G138" t="e">
        <f t="shared" si="49"/>
        <v>#REF!</v>
      </c>
      <c r="H138" t="e">
        <f t="array" ref="H138">SMALL(IF(#REF!=G138,$Z$3:$Z$303),1)</f>
        <v>#REF!</v>
      </c>
      <c r="I138" t="e">
        <f t="array" ref="I138">SMALL(IF(#REF!=G138,$Z$3:$Z$302),2)</f>
        <v>#REF!</v>
      </c>
      <c r="J138" t="e">
        <f t="array" ref="J138">SMALL(IF(#REF!=G138,$Z$3:$Z$302),3)</f>
        <v>#REF!</v>
      </c>
      <c r="K138" t="e">
        <f t="shared" si="35"/>
        <v>#REF!</v>
      </c>
      <c r="L138" t="e">
        <f t="shared" si="34"/>
        <v>#REF!</v>
      </c>
      <c r="M138" t="e">
        <f t="shared" si="34"/>
        <v>#REF!</v>
      </c>
      <c r="N138" t="e">
        <f t="shared" si="39"/>
        <v>#REF!</v>
      </c>
      <c r="O138" t="e">
        <f t="shared" si="40"/>
        <v>#REF!</v>
      </c>
      <c r="P138" t="e">
        <f t="shared" si="41"/>
        <v>#REF!</v>
      </c>
      <c r="Q138" t="e">
        <f t="shared" si="42"/>
        <v>#REF!</v>
      </c>
      <c r="R138" t="e">
        <f t="shared" si="43"/>
        <v>#REF!</v>
      </c>
      <c r="S138" s="13" t="e">
        <f t="shared" si="44"/>
        <v>#REF!</v>
      </c>
      <c r="T138" s="13" t="e">
        <f t="shared" si="45"/>
        <v>#REF!</v>
      </c>
      <c r="U138" s="13" t="e">
        <f t="shared" si="46"/>
        <v>#REF!</v>
      </c>
      <c r="V138" t="e">
        <f t="shared" si="47"/>
        <v>#REF!</v>
      </c>
      <c r="W138" t="e">
        <f t="shared" si="48"/>
        <v>#REF!</v>
      </c>
      <c r="X138" t="e">
        <f t="shared" si="50"/>
        <v>#REF!</v>
      </c>
      <c r="Z138" s="8" t="e">
        <f>IF(#REF!&lt;0,999,IF(ISERROR(#REF!+ROW()/1000),999,#REF!+ROW()/10000))</f>
        <v>#REF!</v>
      </c>
      <c r="AB138" t="e">
        <f>+#REF!&amp;"-"&amp;Z138</f>
        <v>#REF!</v>
      </c>
      <c r="AC138" t="e">
        <f>+#REF!</f>
        <v>#REF!</v>
      </c>
    </row>
    <row r="139" spans="1:29" x14ac:dyDescent="0.25">
      <c r="A139">
        <v>137</v>
      </c>
      <c r="B139" t="e">
        <f>+IF(#REF!="","",#REF!)</f>
        <v>#REF!</v>
      </c>
      <c r="C139" t="e">
        <f t="shared" si="36"/>
        <v>#REF!</v>
      </c>
      <c r="D139" t="e">
        <f>IF(C139="",999,IF(ISERROR(MATCH(C139,$C$2:C138,0)),C139,999))</f>
        <v>#REF!</v>
      </c>
      <c r="E139" t="e">
        <f t="shared" si="37"/>
        <v>#REF!</v>
      </c>
      <c r="F139" t="e">
        <f t="shared" si="38"/>
        <v>#REF!</v>
      </c>
      <c r="G139" t="e">
        <f t="shared" si="49"/>
        <v>#REF!</v>
      </c>
      <c r="H139" t="e">
        <f t="array" ref="H139">SMALL(IF(#REF!=G139,$Z$3:$Z$303),1)</f>
        <v>#REF!</v>
      </c>
      <c r="I139" t="e">
        <f t="array" ref="I139">SMALL(IF(#REF!=G139,$Z$3:$Z$302),2)</f>
        <v>#REF!</v>
      </c>
      <c r="J139" t="e">
        <f t="array" ref="J139">SMALL(IF(#REF!=G139,$Z$3:$Z$302),3)</f>
        <v>#REF!</v>
      </c>
      <c r="K139" t="e">
        <f t="shared" si="35"/>
        <v>#REF!</v>
      </c>
      <c r="L139" t="e">
        <f t="shared" si="34"/>
        <v>#REF!</v>
      </c>
      <c r="M139" t="e">
        <f t="shared" si="34"/>
        <v>#REF!</v>
      </c>
      <c r="N139" t="e">
        <f t="shared" si="39"/>
        <v>#REF!</v>
      </c>
      <c r="O139" t="e">
        <f t="shared" si="40"/>
        <v>#REF!</v>
      </c>
      <c r="P139" t="e">
        <f t="shared" si="41"/>
        <v>#REF!</v>
      </c>
      <c r="Q139" t="e">
        <f t="shared" si="42"/>
        <v>#REF!</v>
      </c>
      <c r="R139" t="e">
        <f t="shared" si="43"/>
        <v>#REF!</v>
      </c>
      <c r="S139" s="13" t="e">
        <f t="shared" si="44"/>
        <v>#REF!</v>
      </c>
      <c r="T139" s="13" t="e">
        <f t="shared" si="45"/>
        <v>#REF!</v>
      </c>
      <c r="U139" s="13" t="e">
        <f t="shared" si="46"/>
        <v>#REF!</v>
      </c>
      <c r="V139" t="e">
        <f t="shared" si="47"/>
        <v>#REF!</v>
      </c>
      <c r="W139" t="e">
        <f t="shared" si="48"/>
        <v>#REF!</v>
      </c>
      <c r="X139" t="e">
        <f t="shared" si="50"/>
        <v>#REF!</v>
      </c>
      <c r="Z139" s="8" t="e">
        <f>IF(#REF!&lt;0,999,IF(ISERROR(#REF!+ROW()/1000),999,#REF!+ROW()/10000))</f>
        <v>#REF!</v>
      </c>
      <c r="AB139" t="e">
        <f>+#REF!&amp;"-"&amp;Z139</f>
        <v>#REF!</v>
      </c>
      <c r="AC139" t="e">
        <f>+#REF!</f>
        <v>#REF!</v>
      </c>
    </row>
    <row r="140" spans="1:29" x14ac:dyDescent="0.25">
      <c r="A140">
        <v>138</v>
      </c>
      <c r="B140" t="e">
        <f>+IF(#REF!="","",#REF!)</f>
        <v>#REF!</v>
      </c>
      <c r="C140" t="e">
        <f t="shared" si="36"/>
        <v>#REF!</v>
      </c>
      <c r="D140" t="e">
        <f>IF(C140="",999,IF(ISERROR(MATCH(C140,$C$2:C139,0)),C140,999))</f>
        <v>#REF!</v>
      </c>
      <c r="E140" t="e">
        <f t="shared" si="37"/>
        <v>#REF!</v>
      </c>
      <c r="F140" t="e">
        <f t="shared" si="38"/>
        <v>#REF!</v>
      </c>
      <c r="G140" t="e">
        <f t="shared" si="49"/>
        <v>#REF!</v>
      </c>
      <c r="H140" t="e">
        <f t="array" ref="H140">SMALL(IF(#REF!=G140,$Z$3:$Z$303),1)</f>
        <v>#REF!</v>
      </c>
      <c r="I140" t="e">
        <f t="array" ref="I140">SMALL(IF(#REF!=G140,$Z$3:$Z$302),2)</f>
        <v>#REF!</v>
      </c>
      <c r="J140" t="e">
        <f t="array" ref="J140">SMALL(IF(#REF!=G140,$Z$3:$Z$302),3)</f>
        <v>#REF!</v>
      </c>
      <c r="K140" t="e">
        <f t="shared" si="35"/>
        <v>#REF!</v>
      </c>
      <c r="L140" t="e">
        <f t="shared" si="34"/>
        <v>#REF!</v>
      </c>
      <c r="M140" t="e">
        <f t="shared" si="34"/>
        <v>#REF!</v>
      </c>
      <c r="N140" t="e">
        <f t="shared" si="39"/>
        <v>#REF!</v>
      </c>
      <c r="O140" t="e">
        <f t="shared" si="40"/>
        <v>#REF!</v>
      </c>
      <c r="P140" t="e">
        <f t="shared" si="41"/>
        <v>#REF!</v>
      </c>
      <c r="Q140" t="e">
        <f t="shared" si="42"/>
        <v>#REF!</v>
      </c>
      <c r="R140" t="e">
        <f t="shared" si="43"/>
        <v>#REF!</v>
      </c>
      <c r="S140" s="13" t="e">
        <f t="shared" si="44"/>
        <v>#REF!</v>
      </c>
      <c r="T140" s="13" t="e">
        <f t="shared" si="45"/>
        <v>#REF!</v>
      </c>
      <c r="U140" s="13" t="e">
        <f t="shared" si="46"/>
        <v>#REF!</v>
      </c>
      <c r="V140" t="e">
        <f t="shared" si="47"/>
        <v>#REF!</v>
      </c>
      <c r="W140" t="e">
        <f t="shared" si="48"/>
        <v>#REF!</v>
      </c>
      <c r="X140" t="e">
        <f t="shared" si="50"/>
        <v>#REF!</v>
      </c>
      <c r="Z140" s="8" t="e">
        <f>IF(#REF!&lt;0,999,IF(ISERROR(#REF!+ROW()/1000),999,#REF!+ROW()/10000))</f>
        <v>#REF!</v>
      </c>
      <c r="AB140" t="e">
        <f>+#REF!&amp;"-"&amp;Z140</f>
        <v>#REF!</v>
      </c>
      <c r="AC140" t="e">
        <f>+#REF!</f>
        <v>#REF!</v>
      </c>
    </row>
    <row r="141" spans="1:29" x14ac:dyDescent="0.25">
      <c r="A141">
        <v>139</v>
      </c>
      <c r="B141" t="e">
        <f>+IF(#REF!="","",#REF!)</f>
        <v>#REF!</v>
      </c>
      <c r="C141" t="e">
        <f t="shared" si="36"/>
        <v>#REF!</v>
      </c>
      <c r="D141" t="e">
        <f>IF(C141="",999,IF(ISERROR(MATCH(C141,$C$2:C140,0)),C141,999))</f>
        <v>#REF!</v>
      </c>
      <c r="E141" t="e">
        <f t="shared" si="37"/>
        <v>#REF!</v>
      </c>
      <c r="F141" t="e">
        <f t="shared" si="38"/>
        <v>#REF!</v>
      </c>
      <c r="G141" t="e">
        <f t="shared" si="49"/>
        <v>#REF!</v>
      </c>
      <c r="H141" t="e">
        <f t="array" ref="H141">SMALL(IF(#REF!=G141,$Z$3:$Z$303),1)</f>
        <v>#REF!</v>
      </c>
      <c r="I141" t="e">
        <f t="array" ref="I141">SMALL(IF(#REF!=G141,$Z$3:$Z$302),2)</f>
        <v>#REF!</v>
      </c>
      <c r="J141" t="e">
        <f t="array" ref="J141">SMALL(IF(#REF!=G141,$Z$3:$Z$302),3)</f>
        <v>#REF!</v>
      </c>
      <c r="K141" t="e">
        <f t="shared" si="35"/>
        <v>#REF!</v>
      </c>
      <c r="L141" t="e">
        <f t="shared" si="34"/>
        <v>#REF!</v>
      </c>
      <c r="M141" t="e">
        <f t="shared" si="34"/>
        <v>#REF!</v>
      </c>
      <c r="N141" t="e">
        <f t="shared" si="39"/>
        <v>#REF!</v>
      </c>
      <c r="O141" t="e">
        <f t="shared" si="40"/>
        <v>#REF!</v>
      </c>
      <c r="P141" t="e">
        <f t="shared" si="41"/>
        <v>#REF!</v>
      </c>
      <c r="Q141" t="e">
        <f t="shared" si="42"/>
        <v>#REF!</v>
      </c>
      <c r="R141" t="e">
        <f t="shared" si="43"/>
        <v>#REF!</v>
      </c>
      <c r="S141" s="13" t="e">
        <f t="shared" si="44"/>
        <v>#REF!</v>
      </c>
      <c r="T141" s="13" t="e">
        <f t="shared" si="45"/>
        <v>#REF!</v>
      </c>
      <c r="U141" s="13" t="e">
        <f t="shared" si="46"/>
        <v>#REF!</v>
      </c>
      <c r="V141" t="e">
        <f t="shared" si="47"/>
        <v>#REF!</v>
      </c>
      <c r="W141" t="e">
        <f t="shared" si="48"/>
        <v>#REF!</v>
      </c>
      <c r="X141" t="e">
        <f t="shared" si="50"/>
        <v>#REF!</v>
      </c>
      <c r="Z141" s="8" t="e">
        <f>IF(#REF!&lt;0,999,IF(ISERROR(#REF!+ROW()/1000),999,#REF!+ROW()/10000))</f>
        <v>#REF!</v>
      </c>
      <c r="AB141" t="e">
        <f>+#REF!&amp;"-"&amp;Z141</f>
        <v>#REF!</v>
      </c>
      <c r="AC141" t="e">
        <f>+#REF!</f>
        <v>#REF!</v>
      </c>
    </row>
    <row r="142" spans="1:29" x14ac:dyDescent="0.25">
      <c r="A142">
        <v>140</v>
      </c>
      <c r="B142" t="e">
        <f>+IF(#REF!="","",#REF!)</f>
        <v>#REF!</v>
      </c>
      <c r="C142" t="e">
        <f t="shared" si="36"/>
        <v>#REF!</v>
      </c>
      <c r="D142" t="e">
        <f>IF(C142="",999,IF(ISERROR(MATCH(C142,$C$2:C141,0)),C142,999))</f>
        <v>#REF!</v>
      </c>
      <c r="E142" t="e">
        <f t="shared" si="37"/>
        <v>#REF!</v>
      </c>
      <c r="F142" t="e">
        <f t="shared" si="38"/>
        <v>#REF!</v>
      </c>
      <c r="G142" t="e">
        <f t="shared" si="49"/>
        <v>#REF!</v>
      </c>
      <c r="H142" t="e">
        <f t="array" ref="H142">SMALL(IF(#REF!=G142,$Z$3:$Z$303),1)</f>
        <v>#REF!</v>
      </c>
      <c r="I142" t="e">
        <f t="array" ref="I142">SMALL(IF(#REF!=G142,$Z$3:$Z$302),2)</f>
        <v>#REF!</v>
      </c>
      <c r="J142" t="e">
        <f t="array" ref="J142">SMALL(IF(#REF!=G142,$Z$3:$Z$302),3)</f>
        <v>#REF!</v>
      </c>
      <c r="K142" t="e">
        <f t="shared" si="35"/>
        <v>#REF!</v>
      </c>
      <c r="L142" t="e">
        <f t="shared" si="34"/>
        <v>#REF!</v>
      </c>
      <c r="M142" t="e">
        <f t="shared" si="34"/>
        <v>#REF!</v>
      </c>
      <c r="N142" t="e">
        <f t="shared" si="39"/>
        <v>#REF!</v>
      </c>
      <c r="O142" t="e">
        <f t="shared" si="40"/>
        <v>#REF!</v>
      </c>
      <c r="P142" t="e">
        <f t="shared" si="41"/>
        <v>#REF!</v>
      </c>
      <c r="Q142" t="e">
        <f t="shared" si="42"/>
        <v>#REF!</v>
      </c>
      <c r="R142" t="e">
        <f t="shared" si="43"/>
        <v>#REF!</v>
      </c>
      <c r="S142" s="13" t="e">
        <f t="shared" si="44"/>
        <v>#REF!</v>
      </c>
      <c r="T142" s="13" t="e">
        <f t="shared" si="45"/>
        <v>#REF!</v>
      </c>
      <c r="U142" s="13" t="e">
        <f t="shared" si="46"/>
        <v>#REF!</v>
      </c>
      <c r="V142" t="e">
        <f t="shared" si="47"/>
        <v>#REF!</v>
      </c>
      <c r="W142" t="e">
        <f t="shared" si="48"/>
        <v>#REF!</v>
      </c>
      <c r="X142" t="e">
        <f t="shared" si="50"/>
        <v>#REF!</v>
      </c>
      <c r="Z142" s="8" t="e">
        <f>IF(#REF!&lt;0,999,IF(ISERROR(#REF!+ROW()/1000),999,#REF!+ROW()/10000))</f>
        <v>#REF!</v>
      </c>
      <c r="AB142" t="e">
        <f>+#REF!&amp;"-"&amp;Z142</f>
        <v>#REF!</v>
      </c>
      <c r="AC142" t="e">
        <f>+#REF!</f>
        <v>#REF!</v>
      </c>
    </row>
    <row r="143" spans="1:29" x14ac:dyDescent="0.25">
      <c r="A143">
        <v>141</v>
      </c>
      <c r="B143" t="e">
        <f>+IF(#REF!="","",#REF!)</f>
        <v>#REF!</v>
      </c>
      <c r="C143" t="e">
        <f t="shared" si="36"/>
        <v>#REF!</v>
      </c>
      <c r="D143" t="e">
        <f>IF(C143="",999,IF(ISERROR(MATCH(C143,$C$2:C142,0)),C143,999))</f>
        <v>#REF!</v>
      </c>
      <c r="E143" t="e">
        <f t="shared" si="37"/>
        <v>#REF!</v>
      </c>
      <c r="F143" t="e">
        <f t="shared" si="38"/>
        <v>#REF!</v>
      </c>
      <c r="G143" t="e">
        <f t="shared" si="49"/>
        <v>#REF!</v>
      </c>
      <c r="H143" t="e">
        <f t="array" ref="H143">SMALL(IF(#REF!=G143,$Z$3:$Z$303),1)</f>
        <v>#REF!</v>
      </c>
      <c r="I143" t="e">
        <f t="array" ref="I143">SMALL(IF(#REF!=G143,$Z$3:$Z$302),2)</f>
        <v>#REF!</v>
      </c>
      <c r="J143" t="e">
        <f t="array" ref="J143">SMALL(IF(#REF!=G143,$Z$3:$Z$302),3)</f>
        <v>#REF!</v>
      </c>
      <c r="K143" t="e">
        <f t="shared" si="35"/>
        <v>#REF!</v>
      </c>
      <c r="L143" t="e">
        <f t="shared" si="34"/>
        <v>#REF!</v>
      </c>
      <c r="M143" t="e">
        <f t="shared" si="34"/>
        <v>#REF!</v>
      </c>
      <c r="N143" t="e">
        <f t="shared" si="39"/>
        <v>#REF!</v>
      </c>
      <c r="O143" t="e">
        <f t="shared" si="40"/>
        <v>#REF!</v>
      </c>
      <c r="P143" t="e">
        <f t="shared" si="41"/>
        <v>#REF!</v>
      </c>
      <c r="Q143" t="e">
        <f t="shared" si="42"/>
        <v>#REF!</v>
      </c>
      <c r="R143" t="e">
        <f t="shared" si="43"/>
        <v>#REF!</v>
      </c>
      <c r="S143" s="13" t="e">
        <f t="shared" si="44"/>
        <v>#REF!</v>
      </c>
      <c r="T143" s="13" t="e">
        <f t="shared" si="45"/>
        <v>#REF!</v>
      </c>
      <c r="U143" s="13" t="e">
        <f t="shared" si="46"/>
        <v>#REF!</v>
      </c>
      <c r="V143" t="e">
        <f t="shared" si="47"/>
        <v>#REF!</v>
      </c>
      <c r="W143" t="e">
        <f t="shared" si="48"/>
        <v>#REF!</v>
      </c>
      <c r="X143" t="e">
        <f t="shared" si="50"/>
        <v>#REF!</v>
      </c>
      <c r="Z143" s="8" t="e">
        <f>IF(#REF!&lt;0,999,IF(ISERROR(#REF!+ROW()/1000),999,#REF!+ROW()/10000))</f>
        <v>#REF!</v>
      </c>
      <c r="AB143" t="e">
        <f>+#REF!&amp;"-"&amp;Z143</f>
        <v>#REF!</v>
      </c>
      <c r="AC143" t="e">
        <f>+#REF!</f>
        <v>#REF!</v>
      </c>
    </row>
    <row r="144" spans="1:29" x14ac:dyDescent="0.25">
      <c r="A144">
        <v>142</v>
      </c>
      <c r="B144" t="e">
        <f>+IF(#REF!="","",#REF!)</f>
        <v>#REF!</v>
      </c>
      <c r="C144" t="e">
        <f t="shared" si="36"/>
        <v>#REF!</v>
      </c>
      <c r="D144" t="e">
        <f>IF(C144="",999,IF(ISERROR(MATCH(C144,$C$2:C143,0)),C144,999))</f>
        <v>#REF!</v>
      </c>
      <c r="E144" t="e">
        <f t="shared" si="37"/>
        <v>#REF!</v>
      </c>
      <c r="F144" t="e">
        <f t="shared" si="38"/>
        <v>#REF!</v>
      </c>
      <c r="G144" t="e">
        <f t="shared" si="49"/>
        <v>#REF!</v>
      </c>
      <c r="H144" t="e">
        <f t="array" ref="H144">SMALL(IF(#REF!=G144,$Z$3:$Z$303),1)</f>
        <v>#REF!</v>
      </c>
      <c r="I144" t="e">
        <f t="array" ref="I144">SMALL(IF(#REF!=G144,$Z$3:$Z$302),2)</f>
        <v>#REF!</v>
      </c>
      <c r="J144" t="e">
        <f t="array" ref="J144">SMALL(IF(#REF!=G144,$Z$3:$Z$302),3)</f>
        <v>#REF!</v>
      </c>
      <c r="K144" t="e">
        <f t="shared" si="35"/>
        <v>#REF!</v>
      </c>
      <c r="L144" t="e">
        <f t="shared" si="34"/>
        <v>#REF!</v>
      </c>
      <c r="M144" t="e">
        <f t="shared" si="34"/>
        <v>#REF!</v>
      </c>
      <c r="N144" t="e">
        <f t="shared" si="39"/>
        <v>#REF!</v>
      </c>
      <c r="O144" t="e">
        <f t="shared" si="40"/>
        <v>#REF!</v>
      </c>
      <c r="P144" t="e">
        <f t="shared" si="41"/>
        <v>#REF!</v>
      </c>
      <c r="Q144" t="e">
        <f t="shared" si="42"/>
        <v>#REF!</v>
      </c>
      <c r="R144" t="e">
        <f t="shared" si="43"/>
        <v>#REF!</v>
      </c>
      <c r="S144" s="13" t="e">
        <f t="shared" si="44"/>
        <v>#REF!</v>
      </c>
      <c r="T144" s="13" t="e">
        <f t="shared" si="45"/>
        <v>#REF!</v>
      </c>
      <c r="U144" s="13" t="e">
        <f t="shared" si="46"/>
        <v>#REF!</v>
      </c>
      <c r="V144" t="e">
        <f t="shared" si="47"/>
        <v>#REF!</v>
      </c>
      <c r="W144" t="e">
        <f t="shared" si="48"/>
        <v>#REF!</v>
      </c>
      <c r="X144" t="e">
        <f t="shared" si="50"/>
        <v>#REF!</v>
      </c>
      <c r="Z144" s="8" t="e">
        <f>IF(#REF!&lt;0,999,IF(ISERROR(#REF!+ROW()/1000),999,#REF!+ROW()/10000))</f>
        <v>#REF!</v>
      </c>
      <c r="AB144" t="e">
        <f>+#REF!&amp;"-"&amp;Z144</f>
        <v>#REF!</v>
      </c>
      <c r="AC144" t="e">
        <f>+#REF!</f>
        <v>#REF!</v>
      </c>
    </row>
    <row r="145" spans="1:29" x14ac:dyDescent="0.25">
      <c r="A145">
        <v>143</v>
      </c>
      <c r="B145" t="e">
        <f>+IF(#REF!="","",#REF!)</f>
        <v>#REF!</v>
      </c>
      <c r="C145" t="e">
        <f t="shared" si="36"/>
        <v>#REF!</v>
      </c>
      <c r="D145" t="e">
        <f>IF(C145="",999,IF(ISERROR(MATCH(C145,$C$2:C144,0)),C145,999))</f>
        <v>#REF!</v>
      </c>
      <c r="E145" t="e">
        <f t="shared" si="37"/>
        <v>#REF!</v>
      </c>
      <c r="F145" t="e">
        <f t="shared" si="38"/>
        <v>#REF!</v>
      </c>
      <c r="G145" t="e">
        <f t="shared" si="49"/>
        <v>#REF!</v>
      </c>
      <c r="H145" t="e">
        <f t="array" ref="H145">SMALL(IF(#REF!=G145,$Z$3:$Z$303),1)</f>
        <v>#REF!</v>
      </c>
      <c r="I145" t="e">
        <f t="array" ref="I145">SMALL(IF(#REF!=G145,$Z$3:$Z$302),2)</f>
        <v>#REF!</v>
      </c>
      <c r="J145" t="e">
        <f t="array" ref="J145">SMALL(IF(#REF!=G145,$Z$3:$Z$302),3)</f>
        <v>#REF!</v>
      </c>
      <c r="K145" t="e">
        <f t="shared" si="35"/>
        <v>#REF!</v>
      </c>
      <c r="L145" t="e">
        <f t="shared" si="34"/>
        <v>#REF!</v>
      </c>
      <c r="M145" t="e">
        <f t="shared" si="34"/>
        <v>#REF!</v>
      </c>
      <c r="N145" t="e">
        <f t="shared" si="39"/>
        <v>#REF!</v>
      </c>
      <c r="O145" t="e">
        <f t="shared" si="40"/>
        <v>#REF!</v>
      </c>
      <c r="P145" t="e">
        <f t="shared" si="41"/>
        <v>#REF!</v>
      </c>
      <c r="Q145" t="e">
        <f t="shared" si="42"/>
        <v>#REF!</v>
      </c>
      <c r="R145" t="e">
        <f t="shared" si="43"/>
        <v>#REF!</v>
      </c>
      <c r="S145" s="13" t="e">
        <f t="shared" si="44"/>
        <v>#REF!</v>
      </c>
      <c r="T145" s="13" t="e">
        <f t="shared" si="45"/>
        <v>#REF!</v>
      </c>
      <c r="U145" s="13" t="e">
        <f t="shared" si="46"/>
        <v>#REF!</v>
      </c>
      <c r="V145" t="e">
        <f t="shared" si="47"/>
        <v>#REF!</v>
      </c>
      <c r="W145" t="e">
        <f t="shared" si="48"/>
        <v>#REF!</v>
      </c>
      <c r="X145" t="e">
        <f t="shared" si="50"/>
        <v>#REF!</v>
      </c>
      <c r="Z145" s="8" t="e">
        <f>IF(#REF!&lt;0,999,IF(ISERROR(#REF!+ROW()/1000),999,#REF!+ROW()/10000))</f>
        <v>#REF!</v>
      </c>
      <c r="AB145" t="e">
        <f>+#REF!&amp;"-"&amp;Z145</f>
        <v>#REF!</v>
      </c>
      <c r="AC145" t="e">
        <f>+#REF!</f>
        <v>#REF!</v>
      </c>
    </row>
    <row r="146" spans="1:29" x14ac:dyDescent="0.25">
      <c r="A146">
        <v>144</v>
      </c>
      <c r="B146" t="e">
        <f>+IF(#REF!="","",#REF!)</f>
        <v>#REF!</v>
      </c>
      <c r="C146" t="e">
        <f t="shared" si="36"/>
        <v>#REF!</v>
      </c>
      <c r="D146" t="e">
        <f>IF(C146="",999,IF(ISERROR(MATCH(C146,$C$2:C145,0)),C146,999))</f>
        <v>#REF!</v>
      </c>
      <c r="E146" t="e">
        <f t="shared" si="37"/>
        <v>#REF!</v>
      </c>
      <c r="F146" t="e">
        <f t="shared" si="38"/>
        <v>#REF!</v>
      </c>
      <c r="G146" t="e">
        <f t="shared" si="49"/>
        <v>#REF!</v>
      </c>
      <c r="H146" t="e">
        <f t="array" ref="H146">SMALL(IF(#REF!=G146,$Z$3:$Z$303),1)</f>
        <v>#REF!</v>
      </c>
      <c r="I146" t="e">
        <f t="array" ref="I146">SMALL(IF(#REF!=G146,$Z$3:$Z$302),2)</f>
        <v>#REF!</v>
      </c>
      <c r="J146" t="e">
        <f t="array" ref="J146">SMALL(IF(#REF!=G146,$Z$3:$Z$302),3)</f>
        <v>#REF!</v>
      </c>
      <c r="K146" t="e">
        <f t="shared" si="35"/>
        <v>#REF!</v>
      </c>
      <c r="L146" t="e">
        <f t="shared" si="34"/>
        <v>#REF!</v>
      </c>
      <c r="M146" t="e">
        <f t="shared" si="34"/>
        <v>#REF!</v>
      </c>
      <c r="N146" t="e">
        <f t="shared" si="39"/>
        <v>#REF!</v>
      </c>
      <c r="O146" t="e">
        <f t="shared" si="40"/>
        <v>#REF!</v>
      </c>
      <c r="P146" t="e">
        <f t="shared" si="41"/>
        <v>#REF!</v>
      </c>
      <c r="Q146" t="e">
        <f t="shared" si="42"/>
        <v>#REF!</v>
      </c>
      <c r="R146" t="e">
        <f t="shared" si="43"/>
        <v>#REF!</v>
      </c>
      <c r="S146" s="13" t="e">
        <f t="shared" si="44"/>
        <v>#REF!</v>
      </c>
      <c r="T146" s="13" t="e">
        <f t="shared" si="45"/>
        <v>#REF!</v>
      </c>
      <c r="U146" s="13" t="e">
        <f t="shared" si="46"/>
        <v>#REF!</v>
      </c>
      <c r="V146" t="e">
        <f t="shared" si="47"/>
        <v>#REF!</v>
      </c>
      <c r="W146" t="e">
        <f t="shared" si="48"/>
        <v>#REF!</v>
      </c>
      <c r="X146" t="e">
        <f t="shared" si="50"/>
        <v>#REF!</v>
      </c>
      <c r="Z146" s="8" t="e">
        <f>IF(#REF!&lt;0,999,IF(ISERROR(#REF!+ROW()/1000),999,#REF!+ROW()/10000))</f>
        <v>#REF!</v>
      </c>
      <c r="AB146" t="e">
        <f>+#REF!&amp;"-"&amp;Z146</f>
        <v>#REF!</v>
      </c>
      <c r="AC146" t="e">
        <f>+#REF!</f>
        <v>#REF!</v>
      </c>
    </row>
    <row r="147" spans="1:29" x14ac:dyDescent="0.25">
      <c r="A147">
        <v>145</v>
      </c>
      <c r="B147" t="e">
        <f>+IF(#REF!="","",#REF!)</f>
        <v>#REF!</v>
      </c>
      <c r="C147" t="e">
        <f t="shared" si="36"/>
        <v>#REF!</v>
      </c>
      <c r="D147" t="e">
        <f>IF(C147="",999,IF(ISERROR(MATCH(C147,$C$2:C146,0)),C147,999))</f>
        <v>#REF!</v>
      </c>
      <c r="E147" t="e">
        <f t="shared" si="37"/>
        <v>#REF!</v>
      </c>
      <c r="F147" t="e">
        <f t="shared" si="38"/>
        <v>#REF!</v>
      </c>
      <c r="G147" t="e">
        <f t="shared" si="49"/>
        <v>#REF!</v>
      </c>
      <c r="H147" t="e">
        <f t="array" ref="H147">SMALL(IF(#REF!=G147,$Z$3:$Z$303),1)</f>
        <v>#REF!</v>
      </c>
      <c r="I147" t="e">
        <f t="array" ref="I147">SMALL(IF(#REF!=G147,$Z$3:$Z$302),2)</f>
        <v>#REF!</v>
      </c>
      <c r="J147" t="e">
        <f t="array" ref="J147">SMALL(IF(#REF!=G147,$Z$3:$Z$302),3)</f>
        <v>#REF!</v>
      </c>
      <c r="K147" t="e">
        <f t="shared" si="35"/>
        <v>#REF!</v>
      </c>
      <c r="L147" t="e">
        <f t="shared" si="34"/>
        <v>#REF!</v>
      </c>
      <c r="M147" t="e">
        <f t="shared" si="34"/>
        <v>#REF!</v>
      </c>
      <c r="N147" t="e">
        <f t="shared" si="39"/>
        <v>#REF!</v>
      </c>
      <c r="O147" t="e">
        <f t="shared" si="40"/>
        <v>#REF!</v>
      </c>
      <c r="P147" t="e">
        <f t="shared" si="41"/>
        <v>#REF!</v>
      </c>
      <c r="Q147" t="e">
        <f t="shared" si="42"/>
        <v>#REF!</v>
      </c>
      <c r="R147" t="e">
        <f t="shared" si="43"/>
        <v>#REF!</v>
      </c>
      <c r="S147" s="13" t="e">
        <f t="shared" si="44"/>
        <v>#REF!</v>
      </c>
      <c r="T147" s="13" t="e">
        <f t="shared" si="45"/>
        <v>#REF!</v>
      </c>
      <c r="U147" s="13" t="e">
        <f t="shared" si="46"/>
        <v>#REF!</v>
      </c>
      <c r="V147" t="e">
        <f t="shared" si="47"/>
        <v>#REF!</v>
      </c>
      <c r="W147" t="e">
        <f t="shared" si="48"/>
        <v>#REF!</v>
      </c>
      <c r="X147" t="e">
        <f t="shared" si="50"/>
        <v>#REF!</v>
      </c>
      <c r="Z147" s="8" t="e">
        <f>IF(#REF!&lt;0,999,IF(ISERROR(#REF!+ROW()/1000),999,#REF!+ROW()/10000))</f>
        <v>#REF!</v>
      </c>
      <c r="AB147" t="e">
        <f>+#REF!&amp;"-"&amp;Z147</f>
        <v>#REF!</v>
      </c>
      <c r="AC147" t="e">
        <f>+#REF!</f>
        <v>#REF!</v>
      </c>
    </row>
    <row r="148" spans="1:29" x14ac:dyDescent="0.25">
      <c r="A148">
        <v>146</v>
      </c>
      <c r="B148" t="e">
        <f>+IF(#REF!="","",#REF!)</f>
        <v>#REF!</v>
      </c>
      <c r="C148" t="e">
        <f t="shared" si="36"/>
        <v>#REF!</v>
      </c>
      <c r="D148" t="e">
        <f>IF(C148="",999,IF(ISERROR(MATCH(C148,$C$2:C147,0)),C148,999))</f>
        <v>#REF!</v>
      </c>
      <c r="E148" t="e">
        <f t="shared" si="37"/>
        <v>#REF!</v>
      </c>
      <c r="F148" t="e">
        <f t="shared" si="38"/>
        <v>#REF!</v>
      </c>
      <c r="G148" t="e">
        <f t="shared" si="49"/>
        <v>#REF!</v>
      </c>
      <c r="H148" t="e">
        <f t="array" ref="H148">SMALL(IF(#REF!=G148,$Z$3:$Z$303),1)</f>
        <v>#REF!</v>
      </c>
      <c r="I148" t="e">
        <f t="array" ref="I148">SMALL(IF(#REF!=G148,$Z$3:$Z$302),2)</f>
        <v>#REF!</v>
      </c>
      <c r="J148" t="e">
        <f t="array" ref="J148">SMALL(IF(#REF!=G148,$Z$3:$Z$302),3)</f>
        <v>#REF!</v>
      </c>
      <c r="K148" t="e">
        <f t="shared" si="35"/>
        <v>#REF!</v>
      </c>
      <c r="L148" t="e">
        <f t="shared" si="34"/>
        <v>#REF!</v>
      </c>
      <c r="M148" t="e">
        <f t="shared" si="34"/>
        <v>#REF!</v>
      </c>
      <c r="N148" t="e">
        <f t="shared" si="39"/>
        <v>#REF!</v>
      </c>
      <c r="O148" t="e">
        <f t="shared" si="40"/>
        <v>#REF!</v>
      </c>
      <c r="P148" t="e">
        <f t="shared" si="41"/>
        <v>#REF!</v>
      </c>
      <c r="Q148" t="e">
        <f t="shared" si="42"/>
        <v>#REF!</v>
      </c>
      <c r="R148" t="e">
        <f t="shared" si="43"/>
        <v>#REF!</v>
      </c>
      <c r="S148" s="13" t="e">
        <f t="shared" si="44"/>
        <v>#REF!</v>
      </c>
      <c r="T148" s="13" t="e">
        <f t="shared" si="45"/>
        <v>#REF!</v>
      </c>
      <c r="U148" s="13" t="e">
        <f t="shared" si="46"/>
        <v>#REF!</v>
      </c>
      <c r="V148" t="e">
        <f t="shared" si="47"/>
        <v>#REF!</v>
      </c>
      <c r="W148" t="e">
        <f t="shared" si="48"/>
        <v>#REF!</v>
      </c>
      <c r="X148" t="e">
        <f t="shared" si="50"/>
        <v>#REF!</v>
      </c>
      <c r="Z148" s="8" t="e">
        <f>IF(#REF!&lt;0,999,IF(ISERROR(#REF!+ROW()/1000),999,#REF!+ROW()/10000))</f>
        <v>#REF!</v>
      </c>
      <c r="AB148" t="e">
        <f>+#REF!&amp;"-"&amp;Z148</f>
        <v>#REF!</v>
      </c>
      <c r="AC148" t="e">
        <f>+#REF!</f>
        <v>#REF!</v>
      </c>
    </row>
    <row r="149" spans="1:29" x14ac:dyDescent="0.25">
      <c r="A149">
        <v>147</v>
      </c>
      <c r="B149" t="e">
        <f>+IF(#REF!="","",#REF!)</f>
        <v>#REF!</v>
      </c>
      <c r="C149" t="e">
        <f t="shared" si="36"/>
        <v>#REF!</v>
      </c>
      <c r="D149" t="e">
        <f>IF(C149="",999,IF(ISERROR(MATCH(C149,$C$2:C148,0)),C149,999))</f>
        <v>#REF!</v>
      </c>
      <c r="E149" t="e">
        <f t="shared" si="37"/>
        <v>#REF!</v>
      </c>
      <c r="F149" t="e">
        <f t="shared" si="38"/>
        <v>#REF!</v>
      </c>
      <c r="G149" t="e">
        <f t="shared" si="49"/>
        <v>#REF!</v>
      </c>
      <c r="H149" t="e">
        <f t="array" ref="H149">SMALL(IF(#REF!=G149,$Z$3:$Z$303),1)</f>
        <v>#REF!</v>
      </c>
      <c r="I149" t="e">
        <f t="array" ref="I149">SMALL(IF(#REF!=G149,$Z$3:$Z$302),2)</f>
        <v>#REF!</v>
      </c>
      <c r="J149" t="e">
        <f t="array" ref="J149">SMALL(IF(#REF!=G149,$Z$3:$Z$302),3)</f>
        <v>#REF!</v>
      </c>
      <c r="K149" t="e">
        <f t="shared" si="35"/>
        <v>#REF!</v>
      </c>
      <c r="L149" t="e">
        <f t="shared" si="34"/>
        <v>#REF!</v>
      </c>
      <c r="M149" t="e">
        <f t="shared" si="34"/>
        <v>#REF!</v>
      </c>
      <c r="N149" t="e">
        <f t="shared" si="39"/>
        <v>#REF!</v>
      </c>
      <c r="O149" t="e">
        <f t="shared" si="40"/>
        <v>#REF!</v>
      </c>
      <c r="P149" t="e">
        <f t="shared" si="41"/>
        <v>#REF!</v>
      </c>
      <c r="Q149" t="e">
        <f t="shared" si="42"/>
        <v>#REF!</v>
      </c>
      <c r="R149" t="e">
        <f t="shared" si="43"/>
        <v>#REF!</v>
      </c>
      <c r="S149" s="13" t="e">
        <f t="shared" si="44"/>
        <v>#REF!</v>
      </c>
      <c r="T149" s="13" t="e">
        <f t="shared" si="45"/>
        <v>#REF!</v>
      </c>
      <c r="U149" s="13" t="e">
        <f t="shared" si="46"/>
        <v>#REF!</v>
      </c>
      <c r="V149" t="e">
        <f t="shared" si="47"/>
        <v>#REF!</v>
      </c>
      <c r="W149" t="e">
        <f t="shared" si="48"/>
        <v>#REF!</v>
      </c>
      <c r="X149" t="e">
        <f t="shared" si="50"/>
        <v>#REF!</v>
      </c>
      <c r="Z149" s="8" t="e">
        <f>IF(#REF!&lt;0,999,IF(ISERROR(#REF!+ROW()/1000),999,#REF!+ROW()/10000))</f>
        <v>#REF!</v>
      </c>
      <c r="AB149" t="e">
        <f>+#REF!&amp;"-"&amp;Z149</f>
        <v>#REF!</v>
      </c>
      <c r="AC149" t="e">
        <f>+#REF!</f>
        <v>#REF!</v>
      </c>
    </row>
    <row r="150" spans="1:29" x14ac:dyDescent="0.25">
      <c r="A150">
        <v>148</v>
      </c>
      <c r="B150" t="e">
        <f>+IF(#REF!="","",#REF!)</f>
        <v>#REF!</v>
      </c>
      <c r="C150" t="e">
        <f t="shared" si="36"/>
        <v>#REF!</v>
      </c>
      <c r="D150" t="e">
        <f>IF(C150="",999,IF(ISERROR(MATCH(C150,$C$2:C149,0)),C150,999))</f>
        <v>#REF!</v>
      </c>
      <c r="E150" t="e">
        <f t="shared" si="37"/>
        <v>#REF!</v>
      </c>
      <c r="F150" t="e">
        <f t="shared" si="38"/>
        <v>#REF!</v>
      </c>
      <c r="G150" t="e">
        <f t="shared" si="49"/>
        <v>#REF!</v>
      </c>
      <c r="H150" t="e">
        <f t="array" ref="H150">SMALL(IF(#REF!=G150,$Z$3:$Z$303),1)</f>
        <v>#REF!</v>
      </c>
      <c r="I150" t="e">
        <f t="array" ref="I150">SMALL(IF(#REF!=G150,$Z$3:$Z$302),2)</f>
        <v>#REF!</v>
      </c>
      <c r="J150" t="e">
        <f t="array" ref="J150">SMALL(IF(#REF!=G150,$Z$3:$Z$302),3)</f>
        <v>#REF!</v>
      </c>
      <c r="K150" t="e">
        <f t="shared" si="35"/>
        <v>#REF!</v>
      </c>
      <c r="L150" t="e">
        <f t="shared" si="34"/>
        <v>#REF!</v>
      </c>
      <c r="M150" t="e">
        <f t="shared" si="34"/>
        <v>#REF!</v>
      </c>
      <c r="N150" t="e">
        <f t="shared" si="39"/>
        <v>#REF!</v>
      </c>
      <c r="O150" t="e">
        <f t="shared" si="40"/>
        <v>#REF!</v>
      </c>
      <c r="P150" t="e">
        <f t="shared" si="41"/>
        <v>#REF!</v>
      </c>
      <c r="Q150" t="e">
        <f t="shared" si="42"/>
        <v>#REF!</v>
      </c>
      <c r="R150" t="e">
        <f t="shared" si="43"/>
        <v>#REF!</v>
      </c>
      <c r="S150" s="13" t="e">
        <f t="shared" si="44"/>
        <v>#REF!</v>
      </c>
      <c r="T150" s="13" t="e">
        <f t="shared" si="45"/>
        <v>#REF!</v>
      </c>
      <c r="U150" s="13" t="e">
        <f t="shared" si="46"/>
        <v>#REF!</v>
      </c>
      <c r="V150" t="e">
        <f t="shared" si="47"/>
        <v>#REF!</v>
      </c>
      <c r="W150" t="e">
        <f t="shared" si="48"/>
        <v>#REF!</v>
      </c>
      <c r="X150" t="e">
        <f t="shared" si="50"/>
        <v>#REF!</v>
      </c>
      <c r="Z150" s="8" t="e">
        <f>IF(#REF!&lt;0,999,IF(ISERROR(#REF!+ROW()/1000),999,#REF!+ROW()/10000))</f>
        <v>#REF!</v>
      </c>
      <c r="AB150" t="e">
        <f>+#REF!&amp;"-"&amp;Z150</f>
        <v>#REF!</v>
      </c>
      <c r="AC150" t="e">
        <f>+#REF!</f>
        <v>#REF!</v>
      </c>
    </row>
    <row r="151" spans="1:29" x14ac:dyDescent="0.25">
      <c r="A151">
        <v>149</v>
      </c>
      <c r="B151" t="e">
        <f>+IF(#REF!="","",#REF!)</f>
        <v>#REF!</v>
      </c>
      <c r="C151" t="e">
        <f t="shared" si="36"/>
        <v>#REF!</v>
      </c>
      <c r="D151" t="e">
        <f>IF(C151="",999,IF(ISERROR(MATCH(C151,$C$2:C150,0)),C151,999))</f>
        <v>#REF!</v>
      </c>
      <c r="E151" t="e">
        <f t="shared" si="37"/>
        <v>#REF!</v>
      </c>
      <c r="F151" t="e">
        <f t="shared" si="38"/>
        <v>#REF!</v>
      </c>
      <c r="G151" t="e">
        <f t="shared" si="49"/>
        <v>#REF!</v>
      </c>
      <c r="H151" t="e">
        <f t="array" ref="H151">SMALL(IF(#REF!=G151,$Z$3:$Z$303),1)</f>
        <v>#REF!</v>
      </c>
      <c r="I151" t="e">
        <f t="array" ref="I151">SMALL(IF(#REF!=G151,$Z$3:$Z$302),2)</f>
        <v>#REF!</v>
      </c>
      <c r="J151" t="e">
        <f t="array" ref="J151">SMALL(IF(#REF!=G151,$Z$3:$Z$302),3)</f>
        <v>#REF!</v>
      </c>
      <c r="K151" t="e">
        <f t="shared" si="35"/>
        <v>#REF!</v>
      </c>
      <c r="L151" t="e">
        <f t="shared" ref="L151:M214" si="51">IF(K151="","",IF(ISERROR(I151),180,I151))</f>
        <v>#REF!</v>
      </c>
      <c r="M151" t="e">
        <f t="shared" si="51"/>
        <v>#REF!</v>
      </c>
      <c r="N151" t="e">
        <f t="shared" si="39"/>
        <v>#REF!</v>
      </c>
      <c r="O151" t="e">
        <f t="shared" si="40"/>
        <v>#REF!</v>
      </c>
      <c r="P151" t="e">
        <f t="shared" si="41"/>
        <v>#REF!</v>
      </c>
      <c r="Q151" t="e">
        <f t="shared" si="42"/>
        <v>#REF!</v>
      </c>
      <c r="R151" t="e">
        <f t="shared" si="43"/>
        <v>#REF!</v>
      </c>
      <c r="S151" s="13" t="e">
        <f t="shared" si="44"/>
        <v>#REF!</v>
      </c>
      <c r="T151" s="13" t="e">
        <f t="shared" si="45"/>
        <v>#REF!</v>
      </c>
      <c r="U151" s="13" t="e">
        <f t="shared" si="46"/>
        <v>#REF!</v>
      </c>
      <c r="V151" t="e">
        <f t="shared" si="47"/>
        <v>#REF!</v>
      </c>
      <c r="W151" t="e">
        <f t="shared" si="48"/>
        <v>#REF!</v>
      </c>
      <c r="X151" t="e">
        <f t="shared" si="50"/>
        <v>#REF!</v>
      </c>
      <c r="Z151" s="8" t="e">
        <f>IF(#REF!&lt;0,999,IF(ISERROR(#REF!+ROW()/1000),999,#REF!+ROW()/10000))</f>
        <v>#REF!</v>
      </c>
      <c r="AB151" t="e">
        <f>+#REF!&amp;"-"&amp;Z151</f>
        <v>#REF!</v>
      </c>
      <c r="AC151" t="e">
        <f>+#REF!</f>
        <v>#REF!</v>
      </c>
    </row>
    <row r="152" spans="1:29" x14ac:dyDescent="0.25">
      <c r="A152">
        <v>150</v>
      </c>
      <c r="B152" t="e">
        <f>+IF(#REF!="","",#REF!)</f>
        <v>#REF!</v>
      </c>
      <c r="C152" t="e">
        <f t="shared" si="36"/>
        <v>#REF!</v>
      </c>
      <c r="D152" t="e">
        <f>IF(C152="",999,IF(ISERROR(MATCH(C152,$C$2:C151,0)),C152,999))</f>
        <v>#REF!</v>
      </c>
      <c r="E152" t="e">
        <f t="shared" si="37"/>
        <v>#REF!</v>
      </c>
      <c r="F152" t="e">
        <f t="shared" si="38"/>
        <v>#REF!</v>
      </c>
      <c r="G152" t="e">
        <f t="shared" si="49"/>
        <v>#REF!</v>
      </c>
      <c r="H152" t="e">
        <f t="array" ref="H152">SMALL(IF(#REF!=G152,$Z$3:$Z$303),1)</f>
        <v>#REF!</v>
      </c>
      <c r="I152" t="e">
        <f t="array" ref="I152">SMALL(IF(#REF!=G152,$Z$3:$Z$302),2)</f>
        <v>#REF!</v>
      </c>
      <c r="J152" t="e">
        <f t="array" ref="J152">SMALL(IF(#REF!=G152,$Z$3:$Z$302),3)</f>
        <v>#REF!</v>
      </c>
      <c r="K152" t="e">
        <f t="shared" si="35"/>
        <v>#REF!</v>
      </c>
      <c r="L152" t="e">
        <f t="shared" si="51"/>
        <v>#REF!</v>
      </c>
      <c r="M152" t="e">
        <f t="shared" si="51"/>
        <v>#REF!</v>
      </c>
      <c r="N152" t="e">
        <f t="shared" si="39"/>
        <v>#REF!</v>
      </c>
      <c r="O152" t="e">
        <f t="shared" si="40"/>
        <v>#REF!</v>
      </c>
      <c r="P152" t="e">
        <f t="shared" si="41"/>
        <v>#REF!</v>
      </c>
      <c r="Q152" t="e">
        <f t="shared" si="42"/>
        <v>#REF!</v>
      </c>
      <c r="R152" t="e">
        <f t="shared" si="43"/>
        <v>#REF!</v>
      </c>
      <c r="S152" s="13" t="e">
        <f t="shared" si="44"/>
        <v>#REF!</v>
      </c>
      <c r="T152" s="13" t="e">
        <f t="shared" si="45"/>
        <v>#REF!</v>
      </c>
      <c r="U152" s="13" t="e">
        <f t="shared" si="46"/>
        <v>#REF!</v>
      </c>
      <c r="V152" t="e">
        <f t="shared" si="47"/>
        <v>#REF!</v>
      </c>
      <c r="W152" t="e">
        <f t="shared" si="48"/>
        <v>#REF!</v>
      </c>
      <c r="X152" t="e">
        <f t="shared" si="50"/>
        <v>#REF!</v>
      </c>
      <c r="Z152" s="8" t="e">
        <f>IF(#REF!&lt;0,999,IF(ISERROR(#REF!+ROW()/1000),999,#REF!+ROW()/10000))</f>
        <v>#REF!</v>
      </c>
      <c r="AB152" t="e">
        <f>+#REF!&amp;"-"&amp;Z152</f>
        <v>#REF!</v>
      </c>
      <c r="AC152" t="e">
        <f>+#REF!</f>
        <v>#REF!</v>
      </c>
    </row>
    <row r="153" spans="1:29" x14ac:dyDescent="0.25">
      <c r="A153">
        <v>151</v>
      </c>
      <c r="B153" t="e">
        <f>+IF(#REF!="","",#REF!)</f>
        <v>#REF!</v>
      </c>
      <c r="C153" t="e">
        <f t="shared" si="36"/>
        <v>#REF!</v>
      </c>
      <c r="D153" t="e">
        <f>IF(C153="",999,IF(ISERROR(MATCH(C153,$C$2:C152,0)),C153,999))</f>
        <v>#REF!</v>
      </c>
      <c r="E153" t="e">
        <f t="shared" si="37"/>
        <v>#REF!</v>
      </c>
      <c r="F153" t="e">
        <f t="shared" si="38"/>
        <v>#REF!</v>
      </c>
      <c r="G153" t="e">
        <f t="shared" si="49"/>
        <v>#REF!</v>
      </c>
      <c r="H153" t="e">
        <f t="array" ref="H153">SMALL(IF(#REF!=G153,$Z$3:$Z$303),1)</f>
        <v>#REF!</v>
      </c>
      <c r="I153" t="e">
        <f t="array" ref="I153">SMALL(IF(#REF!=G153,$Z$3:$Z$302),2)</f>
        <v>#REF!</v>
      </c>
      <c r="J153" t="e">
        <f t="array" ref="J153">SMALL(IF(#REF!=G153,$Z$3:$Z$302),3)</f>
        <v>#REF!</v>
      </c>
      <c r="K153" t="e">
        <f t="shared" si="35"/>
        <v>#REF!</v>
      </c>
      <c r="L153" t="e">
        <f t="shared" si="51"/>
        <v>#REF!</v>
      </c>
      <c r="M153" t="e">
        <f t="shared" si="51"/>
        <v>#REF!</v>
      </c>
      <c r="N153" t="e">
        <f t="shared" si="39"/>
        <v>#REF!</v>
      </c>
      <c r="O153" t="e">
        <f t="shared" si="40"/>
        <v>#REF!</v>
      </c>
      <c r="P153" t="e">
        <f t="shared" si="41"/>
        <v>#REF!</v>
      </c>
      <c r="Q153" t="e">
        <f t="shared" si="42"/>
        <v>#REF!</v>
      </c>
      <c r="R153" t="e">
        <f t="shared" si="43"/>
        <v>#REF!</v>
      </c>
      <c r="S153" s="13" t="e">
        <f t="shared" si="44"/>
        <v>#REF!</v>
      </c>
      <c r="T153" s="13" t="e">
        <f t="shared" si="45"/>
        <v>#REF!</v>
      </c>
      <c r="U153" s="13" t="e">
        <f t="shared" si="46"/>
        <v>#REF!</v>
      </c>
      <c r="V153" t="e">
        <f t="shared" si="47"/>
        <v>#REF!</v>
      </c>
      <c r="W153" t="e">
        <f t="shared" si="48"/>
        <v>#REF!</v>
      </c>
      <c r="X153" t="e">
        <f t="shared" si="50"/>
        <v>#REF!</v>
      </c>
      <c r="Z153" s="8" t="e">
        <f>IF(#REF!&lt;0,999,IF(ISERROR(#REF!+ROW()/1000),999,#REF!+ROW()/10000))</f>
        <v>#REF!</v>
      </c>
      <c r="AB153" t="e">
        <f>+#REF!&amp;"-"&amp;Z153</f>
        <v>#REF!</v>
      </c>
      <c r="AC153" t="e">
        <f>+#REF!</f>
        <v>#REF!</v>
      </c>
    </row>
    <row r="154" spans="1:29" x14ac:dyDescent="0.25">
      <c r="A154">
        <v>152</v>
      </c>
      <c r="B154" t="e">
        <f>+IF(#REF!="","",#REF!)</f>
        <v>#REF!</v>
      </c>
      <c r="C154" t="e">
        <f t="shared" si="36"/>
        <v>#REF!</v>
      </c>
      <c r="D154" t="e">
        <f>IF(C154="",999,IF(ISERROR(MATCH(C154,$C$2:C153,0)),C154,999))</f>
        <v>#REF!</v>
      </c>
      <c r="E154" t="e">
        <f t="shared" si="37"/>
        <v>#REF!</v>
      </c>
      <c r="F154" t="e">
        <f t="shared" si="38"/>
        <v>#REF!</v>
      </c>
      <c r="G154" t="e">
        <f t="shared" si="49"/>
        <v>#REF!</v>
      </c>
      <c r="H154" t="e">
        <f t="array" ref="H154">SMALL(IF(#REF!=G154,$Z$3:$Z$303),1)</f>
        <v>#REF!</v>
      </c>
      <c r="I154" t="e">
        <f t="array" ref="I154">SMALL(IF(#REF!=G154,$Z$3:$Z$302),2)</f>
        <v>#REF!</v>
      </c>
      <c r="J154" t="e">
        <f t="array" ref="J154">SMALL(IF(#REF!=G154,$Z$3:$Z$302),3)</f>
        <v>#REF!</v>
      </c>
      <c r="K154" t="e">
        <f t="shared" si="35"/>
        <v>#REF!</v>
      </c>
      <c r="L154" t="e">
        <f t="shared" si="51"/>
        <v>#REF!</v>
      </c>
      <c r="M154" t="e">
        <f t="shared" si="51"/>
        <v>#REF!</v>
      </c>
      <c r="N154" t="e">
        <f t="shared" si="39"/>
        <v>#REF!</v>
      </c>
      <c r="O154" t="e">
        <f t="shared" si="40"/>
        <v>#REF!</v>
      </c>
      <c r="P154" t="e">
        <f t="shared" si="41"/>
        <v>#REF!</v>
      </c>
      <c r="Q154" t="e">
        <f t="shared" si="42"/>
        <v>#REF!</v>
      </c>
      <c r="R154" t="e">
        <f t="shared" si="43"/>
        <v>#REF!</v>
      </c>
      <c r="S154" s="13" t="e">
        <f t="shared" si="44"/>
        <v>#REF!</v>
      </c>
      <c r="T154" s="13" t="e">
        <f t="shared" si="45"/>
        <v>#REF!</v>
      </c>
      <c r="U154" s="13" t="e">
        <f t="shared" si="46"/>
        <v>#REF!</v>
      </c>
      <c r="V154" t="e">
        <f t="shared" si="47"/>
        <v>#REF!</v>
      </c>
      <c r="W154" t="e">
        <f t="shared" si="48"/>
        <v>#REF!</v>
      </c>
      <c r="X154" t="e">
        <f t="shared" si="50"/>
        <v>#REF!</v>
      </c>
      <c r="Z154" s="8" t="e">
        <f>IF(#REF!&lt;0,999,IF(ISERROR(#REF!+ROW()/1000),999,#REF!+ROW()/10000))</f>
        <v>#REF!</v>
      </c>
      <c r="AB154" t="e">
        <f>+#REF!&amp;"-"&amp;Z154</f>
        <v>#REF!</v>
      </c>
      <c r="AC154" t="e">
        <f>+#REF!</f>
        <v>#REF!</v>
      </c>
    </row>
    <row r="155" spans="1:29" x14ac:dyDescent="0.25">
      <c r="A155">
        <v>153</v>
      </c>
      <c r="B155" t="e">
        <f>+IF(#REF!="","",#REF!)</f>
        <v>#REF!</v>
      </c>
      <c r="C155" t="e">
        <f t="shared" si="36"/>
        <v>#REF!</v>
      </c>
      <c r="D155" t="e">
        <f>IF(C155="",999,IF(ISERROR(MATCH(C155,$C$2:C154,0)),C155,999))</f>
        <v>#REF!</v>
      </c>
      <c r="E155" t="e">
        <f t="shared" si="37"/>
        <v>#REF!</v>
      </c>
      <c r="F155" t="e">
        <f t="shared" si="38"/>
        <v>#REF!</v>
      </c>
      <c r="G155" t="e">
        <f t="shared" si="49"/>
        <v>#REF!</v>
      </c>
      <c r="H155" t="e">
        <f t="array" ref="H155">SMALL(IF(#REF!=G155,$Z$3:$Z$303),1)</f>
        <v>#REF!</v>
      </c>
      <c r="I155" t="e">
        <f t="array" ref="I155">SMALL(IF(#REF!=G155,$Z$3:$Z$302),2)</f>
        <v>#REF!</v>
      </c>
      <c r="J155" t="e">
        <f t="array" ref="J155">SMALL(IF(#REF!=G155,$Z$3:$Z$302),3)</f>
        <v>#REF!</v>
      </c>
      <c r="K155" t="e">
        <f t="shared" si="35"/>
        <v>#REF!</v>
      </c>
      <c r="L155" t="e">
        <f t="shared" si="51"/>
        <v>#REF!</v>
      </c>
      <c r="M155" t="e">
        <f t="shared" si="51"/>
        <v>#REF!</v>
      </c>
      <c r="N155" t="e">
        <f t="shared" si="39"/>
        <v>#REF!</v>
      </c>
      <c r="O155" t="e">
        <f t="shared" si="40"/>
        <v>#REF!</v>
      </c>
      <c r="P155" t="e">
        <f t="shared" si="41"/>
        <v>#REF!</v>
      </c>
      <c r="Q155" t="e">
        <f t="shared" si="42"/>
        <v>#REF!</v>
      </c>
      <c r="R155" t="e">
        <f t="shared" si="43"/>
        <v>#REF!</v>
      </c>
      <c r="S155" s="13" t="e">
        <f t="shared" si="44"/>
        <v>#REF!</v>
      </c>
      <c r="T155" s="13" t="e">
        <f t="shared" si="45"/>
        <v>#REF!</v>
      </c>
      <c r="U155" s="13" t="e">
        <f t="shared" si="46"/>
        <v>#REF!</v>
      </c>
      <c r="V155" t="e">
        <f t="shared" si="47"/>
        <v>#REF!</v>
      </c>
      <c r="W155" t="e">
        <f t="shared" si="48"/>
        <v>#REF!</v>
      </c>
      <c r="X155" t="e">
        <f t="shared" si="50"/>
        <v>#REF!</v>
      </c>
      <c r="Z155" s="8" t="e">
        <f>IF(#REF!&lt;0,999,IF(ISERROR(#REF!+ROW()/1000),999,#REF!+ROW()/10000))</f>
        <v>#REF!</v>
      </c>
      <c r="AB155" t="e">
        <f>+#REF!&amp;"-"&amp;Z155</f>
        <v>#REF!</v>
      </c>
      <c r="AC155" t="e">
        <f>+#REF!</f>
        <v>#REF!</v>
      </c>
    </row>
    <row r="156" spans="1:29" x14ac:dyDescent="0.25">
      <c r="A156">
        <v>154</v>
      </c>
      <c r="B156" t="e">
        <f>+IF(#REF!="","",#REF!)</f>
        <v>#REF!</v>
      </c>
      <c r="C156" t="e">
        <f t="shared" si="36"/>
        <v>#REF!</v>
      </c>
      <c r="D156" t="e">
        <f>IF(C156="",999,IF(ISERROR(MATCH(C156,$C$2:C155,0)),C156,999))</f>
        <v>#REF!</v>
      </c>
      <c r="E156" t="e">
        <f t="shared" si="37"/>
        <v>#REF!</v>
      </c>
      <c r="F156" t="e">
        <f t="shared" si="38"/>
        <v>#REF!</v>
      </c>
      <c r="G156" t="e">
        <f t="shared" si="49"/>
        <v>#REF!</v>
      </c>
      <c r="H156" t="e">
        <f t="array" ref="H156">SMALL(IF(#REF!=G156,$Z$3:$Z$303),1)</f>
        <v>#REF!</v>
      </c>
      <c r="I156" t="e">
        <f t="array" ref="I156">SMALL(IF(#REF!=G156,$Z$3:$Z$302),2)</f>
        <v>#REF!</v>
      </c>
      <c r="J156" t="e">
        <f t="array" ref="J156">SMALL(IF(#REF!=G156,$Z$3:$Z$302),3)</f>
        <v>#REF!</v>
      </c>
      <c r="K156" t="e">
        <f t="shared" si="35"/>
        <v>#REF!</v>
      </c>
      <c r="L156" t="e">
        <f t="shared" si="51"/>
        <v>#REF!</v>
      </c>
      <c r="M156" t="e">
        <f t="shared" si="51"/>
        <v>#REF!</v>
      </c>
      <c r="N156" t="e">
        <f t="shared" si="39"/>
        <v>#REF!</v>
      </c>
      <c r="O156" t="e">
        <f t="shared" si="40"/>
        <v>#REF!</v>
      </c>
      <c r="P156" t="e">
        <f t="shared" si="41"/>
        <v>#REF!</v>
      </c>
      <c r="Q156" t="e">
        <f t="shared" si="42"/>
        <v>#REF!</v>
      </c>
      <c r="R156" t="e">
        <f t="shared" si="43"/>
        <v>#REF!</v>
      </c>
      <c r="S156" s="13" t="e">
        <f t="shared" si="44"/>
        <v>#REF!</v>
      </c>
      <c r="T156" s="13" t="e">
        <f t="shared" si="45"/>
        <v>#REF!</v>
      </c>
      <c r="U156" s="13" t="e">
        <f t="shared" si="46"/>
        <v>#REF!</v>
      </c>
      <c r="V156" t="e">
        <f t="shared" si="47"/>
        <v>#REF!</v>
      </c>
      <c r="W156" t="e">
        <f t="shared" si="48"/>
        <v>#REF!</v>
      </c>
      <c r="X156" t="e">
        <f t="shared" si="50"/>
        <v>#REF!</v>
      </c>
      <c r="Z156" s="8" t="e">
        <f>IF(#REF!&lt;0,999,IF(ISERROR(#REF!+ROW()/1000),999,#REF!+ROW()/10000))</f>
        <v>#REF!</v>
      </c>
      <c r="AB156" t="e">
        <f>+#REF!&amp;"-"&amp;Z156</f>
        <v>#REF!</v>
      </c>
      <c r="AC156" t="e">
        <f>+#REF!</f>
        <v>#REF!</v>
      </c>
    </row>
    <row r="157" spans="1:29" x14ac:dyDescent="0.25">
      <c r="A157">
        <v>155</v>
      </c>
      <c r="B157" t="e">
        <f>+IF(#REF!="","",#REF!)</f>
        <v>#REF!</v>
      </c>
      <c r="C157" t="e">
        <f t="shared" si="36"/>
        <v>#REF!</v>
      </c>
      <c r="D157" t="e">
        <f>IF(C157="",999,IF(ISERROR(MATCH(C157,$C$2:C156,0)),C157,999))</f>
        <v>#REF!</v>
      </c>
      <c r="E157" t="e">
        <f t="shared" si="37"/>
        <v>#REF!</v>
      </c>
      <c r="F157" t="e">
        <f t="shared" si="38"/>
        <v>#REF!</v>
      </c>
      <c r="G157" t="e">
        <f t="shared" si="49"/>
        <v>#REF!</v>
      </c>
      <c r="H157" t="e">
        <f t="array" ref="H157">SMALL(IF(#REF!=G157,$Z$3:$Z$303),1)</f>
        <v>#REF!</v>
      </c>
      <c r="I157" t="e">
        <f t="array" ref="I157">SMALL(IF(#REF!=G157,$Z$3:$Z$302),2)</f>
        <v>#REF!</v>
      </c>
      <c r="J157" t="e">
        <f t="array" ref="J157">SMALL(IF(#REF!=G157,$Z$3:$Z$302),3)</f>
        <v>#REF!</v>
      </c>
      <c r="K157" t="e">
        <f t="shared" si="35"/>
        <v>#REF!</v>
      </c>
      <c r="L157" t="e">
        <f t="shared" si="51"/>
        <v>#REF!</v>
      </c>
      <c r="M157" t="e">
        <f t="shared" si="51"/>
        <v>#REF!</v>
      </c>
      <c r="N157" t="e">
        <f t="shared" si="39"/>
        <v>#REF!</v>
      </c>
      <c r="O157" t="e">
        <f t="shared" si="40"/>
        <v>#REF!</v>
      </c>
      <c r="P157" t="e">
        <f t="shared" si="41"/>
        <v>#REF!</v>
      </c>
      <c r="Q157" t="e">
        <f t="shared" si="42"/>
        <v>#REF!</v>
      </c>
      <c r="R157" t="e">
        <f t="shared" si="43"/>
        <v>#REF!</v>
      </c>
      <c r="S157" s="13" t="e">
        <f t="shared" si="44"/>
        <v>#REF!</v>
      </c>
      <c r="T157" s="13" t="e">
        <f t="shared" si="45"/>
        <v>#REF!</v>
      </c>
      <c r="U157" s="13" t="e">
        <f t="shared" si="46"/>
        <v>#REF!</v>
      </c>
      <c r="V157" t="e">
        <f t="shared" si="47"/>
        <v>#REF!</v>
      </c>
      <c r="W157" t="e">
        <f t="shared" si="48"/>
        <v>#REF!</v>
      </c>
      <c r="X157" t="e">
        <f t="shared" si="50"/>
        <v>#REF!</v>
      </c>
      <c r="Z157" s="8" t="e">
        <f>IF(#REF!&lt;0,999,IF(ISERROR(#REF!+ROW()/1000),999,#REF!+ROW()/10000))</f>
        <v>#REF!</v>
      </c>
      <c r="AB157" t="e">
        <f>+#REF!&amp;"-"&amp;Z157</f>
        <v>#REF!</v>
      </c>
      <c r="AC157" t="e">
        <f>+#REF!</f>
        <v>#REF!</v>
      </c>
    </row>
    <row r="158" spans="1:29" x14ac:dyDescent="0.25">
      <c r="A158">
        <v>156</v>
      </c>
      <c r="B158" t="e">
        <f>+IF(#REF!="","",#REF!)</f>
        <v>#REF!</v>
      </c>
      <c r="C158" t="e">
        <f t="shared" si="36"/>
        <v>#REF!</v>
      </c>
      <c r="D158" t="e">
        <f>IF(C158="",999,IF(ISERROR(MATCH(C158,$C$2:C157,0)),C158,999))</f>
        <v>#REF!</v>
      </c>
      <c r="E158" t="e">
        <f t="shared" si="37"/>
        <v>#REF!</v>
      </c>
      <c r="F158" t="e">
        <f t="shared" si="38"/>
        <v>#REF!</v>
      </c>
      <c r="G158" t="e">
        <f t="shared" si="49"/>
        <v>#REF!</v>
      </c>
      <c r="H158" t="e">
        <f t="array" ref="H158">SMALL(IF(#REF!=G158,$Z$3:$Z$303),1)</f>
        <v>#REF!</v>
      </c>
      <c r="I158" t="e">
        <f t="array" ref="I158">SMALL(IF(#REF!=G158,$Z$3:$Z$302),2)</f>
        <v>#REF!</v>
      </c>
      <c r="J158" t="e">
        <f t="array" ref="J158">SMALL(IF(#REF!=G158,$Z$3:$Z$302),3)</f>
        <v>#REF!</v>
      </c>
      <c r="K158" t="e">
        <f t="shared" si="35"/>
        <v>#REF!</v>
      </c>
      <c r="L158" t="e">
        <f t="shared" si="51"/>
        <v>#REF!</v>
      </c>
      <c r="M158" t="e">
        <f t="shared" si="51"/>
        <v>#REF!</v>
      </c>
      <c r="N158" t="e">
        <f t="shared" si="39"/>
        <v>#REF!</v>
      </c>
      <c r="O158" t="e">
        <f t="shared" si="40"/>
        <v>#REF!</v>
      </c>
      <c r="P158" t="e">
        <f t="shared" si="41"/>
        <v>#REF!</v>
      </c>
      <c r="Q158" t="e">
        <f t="shared" si="42"/>
        <v>#REF!</v>
      </c>
      <c r="R158" t="e">
        <f t="shared" si="43"/>
        <v>#REF!</v>
      </c>
      <c r="S158" s="13" t="e">
        <f t="shared" si="44"/>
        <v>#REF!</v>
      </c>
      <c r="T158" s="13" t="e">
        <f t="shared" si="45"/>
        <v>#REF!</v>
      </c>
      <c r="U158" s="13" t="e">
        <f t="shared" si="46"/>
        <v>#REF!</v>
      </c>
      <c r="V158" t="e">
        <f t="shared" si="47"/>
        <v>#REF!</v>
      </c>
      <c r="W158" t="e">
        <f t="shared" si="48"/>
        <v>#REF!</v>
      </c>
      <c r="X158" t="e">
        <f t="shared" si="50"/>
        <v>#REF!</v>
      </c>
      <c r="Z158" s="8" t="e">
        <f>IF(#REF!&lt;0,999,IF(ISERROR(#REF!+ROW()/1000),999,#REF!+ROW()/10000))</f>
        <v>#REF!</v>
      </c>
      <c r="AB158" t="e">
        <f>+#REF!&amp;"-"&amp;Z158</f>
        <v>#REF!</v>
      </c>
      <c r="AC158" t="e">
        <f>+#REF!</f>
        <v>#REF!</v>
      </c>
    </row>
    <row r="159" spans="1:29" x14ac:dyDescent="0.25">
      <c r="A159">
        <v>157</v>
      </c>
      <c r="B159" t="e">
        <f>+IF(#REF!="","",#REF!)</f>
        <v>#REF!</v>
      </c>
      <c r="C159" t="e">
        <f t="shared" si="36"/>
        <v>#REF!</v>
      </c>
      <c r="D159" t="e">
        <f>IF(C159="",999,IF(ISERROR(MATCH(C159,$C$2:C158,0)),C159,999))</f>
        <v>#REF!</v>
      </c>
      <c r="E159" t="e">
        <f t="shared" si="37"/>
        <v>#REF!</v>
      </c>
      <c r="F159" t="e">
        <f t="shared" si="38"/>
        <v>#REF!</v>
      </c>
      <c r="G159" t="e">
        <f t="shared" si="49"/>
        <v>#REF!</v>
      </c>
      <c r="H159" t="e">
        <f t="array" ref="H159">SMALL(IF(#REF!=G159,$Z$3:$Z$303),1)</f>
        <v>#REF!</v>
      </c>
      <c r="I159" t="e">
        <f t="array" ref="I159">SMALL(IF(#REF!=G159,$Z$3:$Z$302),2)</f>
        <v>#REF!</v>
      </c>
      <c r="J159" t="e">
        <f t="array" ref="J159">SMALL(IF(#REF!=G159,$Z$3:$Z$302),3)</f>
        <v>#REF!</v>
      </c>
      <c r="K159" t="e">
        <f t="shared" si="35"/>
        <v>#REF!</v>
      </c>
      <c r="L159" t="e">
        <f t="shared" si="51"/>
        <v>#REF!</v>
      </c>
      <c r="M159" t="e">
        <f t="shared" si="51"/>
        <v>#REF!</v>
      </c>
      <c r="N159" t="e">
        <f t="shared" si="39"/>
        <v>#REF!</v>
      </c>
      <c r="O159" t="e">
        <f t="shared" si="40"/>
        <v>#REF!</v>
      </c>
      <c r="P159" t="e">
        <f t="shared" si="41"/>
        <v>#REF!</v>
      </c>
      <c r="Q159" t="e">
        <f t="shared" si="42"/>
        <v>#REF!</v>
      </c>
      <c r="R159" t="e">
        <f t="shared" si="43"/>
        <v>#REF!</v>
      </c>
      <c r="S159" s="13" t="e">
        <f t="shared" si="44"/>
        <v>#REF!</v>
      </c>
      <c r="T159" s="13" t="e">
        <f t="shared" si="45"/>
        <v>#REF!</v>
      </c>
      <c r="U159" s="13" t="e">
        <f t="shared" si="46"/>
        <v>#REF!</v>
      </c>
      <c r="V159" t="e">
        <f t="shared" si="47"/>
        <v>#REF!</v>
      </c>
      <c r="W159" t="e">
        <f t="shared" si="48"/>
        <v>#REF!</v>
      </c>
      <c r="X159" t="e">
        <f t="shared" si="50"/>
        <v>#REF!</v>
      </c>
      <c r="Z159" s="8" t="e">
        <f>IF(#REF!&lt;0,999,IF(ISERROR(#REF!+ROW()/1000),999,#REF!+ROW()/10000))</f>
        <v>#REF!</v>
      </c>
      <c r="AB159" t="e">
        <f>+#REF!&amp;"-"&amp;Z159</f>
        <v>#REF!</v>
      </c>
      <c r="AC159" t="e">
        <f>+#REF!</f>
        <v>#REF!</v>
      </c>
    </row>
    <row r="160" spans="1:29" x14ac:dyDescent="0.25">
      <c r="A160">
        <v>158</v>
      </c>
      <c r="B160" t="e">
        <f>+IF(#REF!="","",#REF!)</f>
        <v>#REF!</v>
      </c>
      <c r="C160" t="e">
        <f t="shared" si="36"/>
        <v>#REF!</v>
      </c>
      <c r="D160" t="e">
        <f>IF(C160="",999,IF(ISERROR(MATCH(C160,$C$2:C159,0)),C160,999))</f>
        <v>#REF!</v>
      </c>
      <c r="E160" t="e">
        <f t="shared" si="37"/>
        <v>#REF!</v>
      </c>
      <c r="F160" t="e">
        <f t="shared" si="38"/>
        <v>#REF!</v>
      </c>
      <c r="G160" t="e">
        <f t="shared" si="49"/>
        <v>#REF!</v>
      </c>
      <c r="H160" t="e">
        <f t="array" ref="H160">SMALL(IF(#REF!=G160,$Z$3:$Z$303),1)</f>
        <v>#REF!</v>
      </c>
      <c r="I160" t="e">
        <f t="array" ref="I160">SMALL(IF(#REF!=G160,$Z$3:$Z$302),2)</f>
        <v>#REF!</v>
      </c>
      <c r="J160" t="e">
        <f t="array" ref="J160">SMALL(IF(#REF!=G160,$Z$3:$Z$302),3)</f>
        <v>#REF!</v>
      </c>
      <c r="K160" t="e">
        <f t="shared" si="35"/>
        <v>#REF!</v>
      </c>
      <c r="L160" t="e">
        <f t="shared" si="51"/>
        <v>#REF!</v>
      </c>
      <c r="M160" t="e">
        <f t="shared" si="51"/>
        <v>#REF!</v>
      </c>
      <c r="N160" t="e">
        <f t="shared" si="39"/>
        <v>#REF!</v>
      </c>
      <c r="O160" t="e">
        <f t="shared" si="40"/>
        <v>#REF!</v>
      </c>
      <c r="P160" t="e">
        <f t="shared" si="41"/>
        <v>#REF!</v>
      </c>
      <c r="Q160" t="e">
        <f t="shared" si="42"/>
        <v>#REF!</v>
      </c>
      <c r="R160" t="e">
        <f t="shared" si="43"/>
        <v>#REF!</v>
      </c>
      <c r="S160" s="13" t="e">
        <f t="shared" si="44"/>
        <v>#REF!</v>
      </c>
      <c r="T160" s="13" t="e">
        <f t="shared" si="45"/>
        <v>#REF!</v>
      </c>
      <c r="U160" s="13" t="e">
        <f t="shared" si="46"/>
        <v>#REF!</v>
      </c>
      <c r="V160" t="e">
        <f t="shared" si="47"/>
        <v>#REF!</v>
      </c>
      <c r="W160" t="e">
        <f t="shared" si="48"/>
        <v>#REF!</v>
      </c>
      <c r="X160" t="e">
        <f t="shared" si="50"/>
        <v>#REF!</v>
      </c>
      <c r="Z160" s="8" t="e">
        <f>IF(#REF!&lt;0,999,IF(ISERROR(#REF!+ROW()/1000),999,#REF!+ROW()/10000))</f>
        <v>#REF!</v>
      </c>
      <c r="AB160" t="e">
        <f>+#REF!&amp;"-"&amp;Z160</f>
        <v>#REF!</v>
      </c>
      <c r="AC160" t="e">
        <f>+#REF!</f>
        <v>#REF!</v>
      </c>
    </row>
    <row r="161" spans="1:29" x14ac:dyDescent="0.25">
      <c r="A161">
        <v>159</v>
      </c>
      <c r="B161" t="e">
        <f>+IF(#REF!="","",#REF!)</f>
        <v>#REF!</v>
      </c>
      <c r="C161" t="e">
        <f t="shared" si="36"/>
        <v>#REF!</v>
      </c>
      <c r="D161" t="e">
        <f>IF(C161="",999,IF(ISERROR(MATCH(C161,$C$2:C160,0)),C161,999))</f>
        <v>#REF!</v>
      </c>
      <c r="E161" t="e">
        <f t="shared" si="37"/>
        <v>#REF!</v>
      </c>
      <c r="F161" t="e">
        <f t="shared" si="38"/>
        <v>#REF!</v>
      </c>
      <c r="G161" t="e">
        <f t="shared" si="49"/>
        <v>#REF!</v>
      </c>
      <c r="H161" t="e">
        <f t="array" ref="H161">SMALL(IF(#REF!=G161,$Z$3:$Z$303),1)</f>
        <v>#REF!</v>
      </c>
      <c r="I161" t="e">
        <f t="array" ref="I161">SMALL(IF(#REF!=G161,$Z$3:$Z$302),2)</f>
        <v>#REF!</v>
      </c>
      <c r="J161" t="e">
        <f t="array" ref="J161">SMALL(IF(#REF!=G161,$Z$3:$Z$302),3)</f>
        <v>#REF!</v>
      </c>
      <c r="K161" t="e">
        <f t="shared" si="35"/>
        <v>#REF!</v>
      </c>
      <c r="L161" t="e">
        <f t="shared" si="51"/>
        <v>#REF!</v>
      </c>
      <c r="M161" t="e">
        <f t="shared" si="51"/>
        <v>#REF!</v>
      </c>
      <c r="N161" t="e">
        <f t="shared" si="39"/>
        <v>#REF!</v>
      </c>
      <c r="O161" t="e">
        <f t="shared" si="40"/>
        <v>#REF!</v>
      </c>
      <c r="P161" t="e">
        <f t="shared" si="41"/>
        <v>#REF!</v>
      </c>
      <c r="Q161" t="e">
        <f t="shared" si="42"/>
        <v>#REF!</v>
      </c>
      <c r="R161" t="e">
        <f t="shared" si="43"/>
        <v>#REF!</v>
      </c>
      <c r="S161" s="13" t="e">
        <f t="shared" si="44"/>
        <v>#REF!</v>
      </c>
      <c r="T161" s="13" t="e">
        <f t="shared" si="45"/>
        <v>#REF!</v>
      </c>
      <c r="U161" s="13" t="e">
        <f t="shared" si="46"/>
        <v>#REF!</v>
      </c>
      <c r="V161" t="e">
        <f t="shared" si="47"/>
        <v>#REF!</v>
      </c>
      <c r="W161" t="e">
        <f t="shared" si="48"/>
        <v>#REF!</v>
      </c>
      <c r="X161" t="e">
        <f t="shared" si="50"/>
        <v>#REF!</v>
      </c>
      <c r="Z161" s="8" t="e">
        <f>IF(#REF!&lt;0,999,IF(ISERROR(#REF!+ROW()/1000),999,#REF!+ROW()/10000))</f>
        <v>#REF!</v>
      </c>
      <c r="AB161" t="e">
        <f>+#REF!&amp;"-"&amp;Z161</f>
        <v>#REF!</v>
      </c>
      <c r="AC161" t="e">
        <f>+#REF!</f>
        <v>#REF!</v>
      </c>
    </row>
    <row r="162" spans="1:29" x14ac:dyDescent="0.25">
      <c r="A162">
        <v>160</v>
      </c>
      <c r="B162" t="e">
        <f>+IF(#REF!="","",#REF!)</f>
        <v>#REF!</v>
      </c>
      <c r="C162" t="e">
        <f t="shared" si="36"/>
        <v>#REF!</v>
      </c>
      <c r="D162" t="e">
        <f>IF(C162="",999,IF(ISERROR(MATCH(C162,$C$2:C161,0)),C162,999))</f>
        <v>#REF!</v>
      </c>
      <c r="E162" t="e">
        <f t="shared" si="37"/>
        <v>#REF!</v>
      </c>
      <c r="F162" t="e">
        <f t="shared" si="38"/>
        <v>#REF!</v>
      </c>
      <c r="G162" t="e">
        <f t="shared" si="49"/>
        <v>#REF!</v>
      </c>
      <c r="H162" t="e">
        <f t="array" ref="H162">SMALL(IF(#REF!=G162,$Z$3:$Z$303),1)</f>
        <v>#REF!</v>
      </c>
      <c r="I162" t="e">
        <f t="array" ref="I162">SMALL(IF(#REF!=G162,$Z$3:$Z$302),2)</f>
        <v>#REF!</v>
      </c>
      <c r="J162" t="e">
        <f t="array" ref="J162">SMALL(IF(#REF!=G162,$Z$3:$Z$302),3)</f>
        <v>#REF!</v>
      </c>
      <c r="K162" t="e">
        <f t="shared" si="35"/>
        <v>#REF!</v>
      </c>
      <c r="L162" t="e">
        <f t="shared" si="51"/>
        <v>#REF!</v>
      </c>
      <c r="M162" t="e">
        <f t="shared" si="51"/>
        <v>#REF!</v>
      </c>
      <c r="N162" t="e">
        <f t="shared" si="39"/>
        <v>#REF!</v>
      </c>
      <c r="O162" t="e">
        <f t="shared" si="40"/>
        <v>#REF!</v>
      </c>
      <c r="P162" t="e">
        <f t="shared" si="41"/>
        <v>#REF!</v>
      </c>
      <c r="Q162" t="e">
        <f t="shared" si="42"/>
        <v>#REF!</v>
      </c>
      <c r="R162" t="e">
        <f t="shared" si="43"/>
        <v>#REF!</v>
      </c>
      <c r="S162" s="13" t="e">
        <f t="shared" si="44"/>
        <v>#REF!</v>
      </c>
      <c r="T162" s="13" t="e">
        <f t="shared" si="45"/>
        <v>#REF!</v>
      </c>
      <c r="U162" s="13" t="e">
        <f t="shared" si="46"/>
        <v>#REF!</v>
      </c>
      <c r="V162" t="e">
        <f t="shared" si="47"/>
        <v>#REF!</v>
      </c>
      <c r="W162" t="e">
        <f t="shared" si="48"/>
        <v>#REF!</v>
      </c>
      <c r="X162" t="e">
        <f t="shared" si="50"/>
        <v>#REF!</v>
      </c>
      <c r="Z162" s="8" t="e">
        <f>IF(#REF!&lt;0,999,IF(ISERROR(#REF!+ROW()/1000),999,#REF!+ROW()/10000))</f>
        <v>#REF!</v>
      </c>
      <c r="AB162" t="e">
        <f>+#REF!&amp;"-"&amp;Z162</f>
        <v>#REF!</v>
      </c>
      <c r="AC162" t="e">
        <f>+#REF!</f>
        <v>#REF!</v>
      </c>
    </row>
    <row r="163" spans="1:29" x14ac:dyDescent="0.25">
      <c r="A163">
        <v>161</v>
      </c>
      <c r="B163" t="e">
        <f>+IF(#REF!="","",#REF!)</f>
        <v>#REF!</v>
      </c>
      <c r="C163" t="e">
        <f t="shared" si="36"/>
        <v>#REF!</v>
      </c>
      <c r="D163" t="e">
        <f>IF(C163="",999,IF(ISERROR(MATCH(C163,$C$2:C162,0)),C163,999))</f>
        <v>#REF!</v>
      </c>
      <c r="E163" t="e">
        <f t="shared" si="37"/>
        <v>#REF!</v>
      </c>
      <c r="F163" t="e">
        <f t="shared" si="38"/>
        <v>#REF!</v>
      </c>
      <c r="G163" t="e">
        <f t="shared" si="49"/>
        <v>#REF!</v>
      </c>
      <c r="H163" t="e">
        <f t="array" ref="H163">SMALL(IF(#REF!=G163,$Z$3:$Z$303),1)</f>
        <v>#REF!</v>
      </c>
      <c r="I163" t="e">
        <f t="array" ref="I163">SMALL(IF(#REF!=G163,$Z$3:$Z$302),2)</f>
        <v>#REF!</v>
      </c>
      <c r="J163" t="e">
        <f t="array" ref="J163">SMALL(IF(#REF!=G163,$Z$3:$Z$302),3)</f>
        <v>#REF!</v>
      </c>
      <c r="K163" t="e">
        <f t="shared" si="35"/>
        <v>#REF!</v>
      </c>
      <c r="L163" t="e">
        <f t="shared" si="51"/>
        <v>#REF!</v>
      </c>
      <c r="M163" t="e">
        <f t="shared" si="51"/>
        <v>#REF!</v>
      </c>
      <c r="N163" t="e">
        <f t="shared" si="39"/>
        <v>#REF!</v>
      </c>
      <c r="O163" t="e">
        <f t="shared" si="40"/>
        <v>#REF!</v>
      </c>
      <c r="P163" t="e">
        <f t="shared" si="41"/>
        <v>#REF!</v>
      </c>
      <c r="Q163" t="e">
        <f t="shared" si="42"/>
        <v>#REF!</v>
      </c>
      <c r="R163" t="e">
        <f t="shared" si="43"/>
        <v>#REF!</v>
      </c>
      <c r="S163" s="13" t="e">
        <f t="shared" si="44"/>
        <v>#REF!</v>
      </c>
      <c r="T163" s="13" t="e">
        <f t="shared" si="45"/>
        <v>#REF!</v>
      </c>
      <c r="U163" s="13" t="e">
        <f t="shared" si="46"/>
        <v>#REF!</v>
      </c>
      <c r="V163" t="e">
        <f t="shared" si="47"/>
        <v>#REF!</v>
      </c>
      <c r="W163" t="e">
        <f t="shared" si="48"/>
        <v>#REF!</v>
      </c>
      <c r="X163" t="e">
        <f t="shared" si="50"/>
        <v>#REF!</v>
      </c>
      <c r="Z163" s="8" t="e">
        <f>IF(#REF!&lt;0,999,IF(ISERROR(#REF!+ROW()/1000),999,#REF!+ROW()/10000))</f>
        <v>#REF!</v>
      </c>
      <c r="AB163" t="e">
        <f>+#REF!&amp;"-"&amp;Z163</f>
        <v>#REF!</v>
      </c>
      <c r="AC163" t="e">
        <f>+#REF!</f>
        <v>#REF!</v>
      </c>
    </row>
    <row r="164" spans="1:29" x14ac:dyDescent="0.25">
      <c r="A164">
        <v>162</v>
      </c>
      <c r="B164" t="e">
        <f>+IF(#REF!="","",#REF!)</f>
        <v>#REF!</v>
      </c>
      <c r="C164" t="e">
        <f t="shared" si="36"/>
        <v>#REF!</v>
      </c>
      <c r="D164" t="e">
        <f>IF(C164="",999,IF(ISERROR(MATCH(C164,$C$2:C163,0)),C164,999))</f>
        <v>#REF!</v>
      </c>
      <c r="E164" t="e">
        <f t="shared" si="37"/>
        <v>#REF!</v>
      </c>
      <c r="F164" t="e">
        <f t="shared" si="38"/>
        <v>#REF!</v>
      </c>
      <c r="G164" t="e">
        <f t="shared" si="49"/>
        <v>#REF!</v>
      </c>
      <c r="H164" t="e">
        <f t="array" ref="H164">SMALL(IF(#REF!=G164,$Z$3:$Z$303),1)</f>
        <v>#REF!</v>
      </c>
      <c r="I164" t="e">
        <f t="array" ref="I164">SMALL(IF(#REF!=G164,$Z$3:$Z$302),2)</f>
        <v>#REF!</v>
      </c>
      <c r="J164" t="e">
        <f t="array" ref="J164">SMALL(IF(#REF!=G164,$Z$3:$Z$302),3)</f>
        <v>#REF!</v>
      </c>
      <c r="K164" t="e">
        <f t="shared" si="35"/>
        <v>#REF!</v>
      </c>
      <c r="L164" t="e">
        <f t="shared" si="51"/>
        <v>#REF!</v>
      </c>
      <c r="M164" t="e">
        <f t="shared" si="51"/>
        <v>#REF!</v>
      </c>
      <c r="N164" t="e">
        <f t="shared" si="39"/>
        <v>#REF!</v>
      </c>
      <c r="O164" t="e">
        <f t="shared" si="40"/>
        <v>#REF!</v>
      </c>
      <c r="P164" t="e">
        <f t="shared" si="41"/>
        <v>#REF!</v>
      </c>
      <c r="Q164" t="e">
        <f t="shared" si="42"/>
        <v>#REF!</v>
      </c>
      <c r="R164" t="e">
        <f t="shared" si="43"/>
        <v>#REF!</v>
      </c>
      <c r="S164" s="13" t="e">
        <f t="shared" si="44"/>
        <v>#REF!</v>
      </c>
      <c r="T164" s="13" t="e">
        <f t="shared" si="45"/>
        <v>#REF!</v>
      </c>
      <c r="U164" s="13" t="e">
        <f t="shared" si="46"/>
        <v>#REF!</v>
      </c>
      <c r="V164" t="e">
        <f t="shared" si="47"/>
        <v>#REF!</v>
      </c>
      <c r="W164" t="e">
        <f t="shared" si="48"/>
        <v>#REF!</v>
      </c>
      <c r="X164" t="e">
        <f t="shared" si="50"/>
        <v>#REF!</v>
      </c>
      <c r="Z164" s="8" t="e">
        <f>IF(#REF!&lt;0,999,IF(ISERROR(#REF!+ROW()/1000),999,#REF!+ROW()/10000))</f>
        <v>#REF!</v>
      </c>
      <c r="AB164" t="e">
        <f>+#REF!&amp;"-"&amp;Z164</f>
        <v>#REF!</v>
      </c>
      <c r="AC164" t="e">
        <f>+#REF!</f>
        <v>#REF!</v>
      </c>
    </row>
    <row r="165" spans="1:29" x14ac:dyDescent="0.25">
      <c r="A165">
        <v>163</v>
      </c>
      <c r="B165" t="e">
        <f>+IF(#REF!="","",#REF!)</f>
        <v>#REF!</v>
      </c>
      <c r="C165" t="e">
        <f t="shared" si="36"/>
        <v>#REF!</v>
      </c>
      <c r="D165" t="e">
        <f>IF(C165="",999,IF(ISERROR(MATCH(C165,$C$2:C164,0)),C165,999))</f>
        <v>#REF!</v>
      </c>
      <c r="E165" t="e">
        <f t="shared" si="37"/>
        <v>#REF!</v>
      </c>
      <c r="F165" t="e">
        <f t="shared" si="38"/>
        <v>#REF!</v>
      </c>
      <c r="G165" t="e">
        <f t="shared" si="49"/>
        <v>#REF!</v>
      </c>
      <c r="H165" t="e">
        <f t="array" ref="H165">SMALL(IF(#REF!=G165,$Z$3:$Z$303),1)</f>
        <v>#REF!</v>
      </c>
      <c r="I165" t="e">
        <f t="array" ref="I165">SMALL(IF(#REF!=G165,$Z$3:$Z$302),2)</f>
        <v>#REF!</v>
      </c>
      <c r="J165" t="e">
        <f t="array" ref="J165">SMALL(IF(#REF!=G165,$Z$3:$Z$302),3)</f>
        <v>#REF!</v>
      </c>
      <c r="K165" t="e">
        <f t="shared" si="35"/>
        <v>#REF!</v>
      </c>
      <c r="L165" t="e">
        <f t="shared" si="51"/>
        <v>#REF!</v>
      </c>
      <c r="M165" t="e">
        <f t="shared" si="51"/>
        <v>#REF!</v>
      </c>
      <c r="N165" t="e">
        <f t="shared" si="39"/>
        <v>#REF!</v>
      </c>
      <c r="O165" t="e">
        <f t="shared" si="40"/>
        <v>#REF!</v>
      </c>
      <c r="P165" t="e">
        <f t="shared" si="41"/>
        <v>#REF!</v>
      </c>
      <c r="Q165" t="e">
        <f t="shared" si="42"/>
        <v>#REF!</v>
      </c>
      <c r="R165" t="e">
        <f t="shared" si="43"/>
        <v>#REF!</v>
      </c>
      <c r="S165" s="13" t="e">
        <f t="shared" si="44"/>
        <v>#REF!</v>
      </c>
      <c r="T165" s="13" t="e">
        <f t="shared" si="45"/>
        <v>#REF!</v>
      </c>
      <c r="U165" s="13" t="e">
        <f t="shared" si="46"/>
        <v>#REF!</v>
      </c>
      <c r="V165" t="e">
        <f t="shared" si="47"/>
        <v>#REF!</v>
      </c>
      <c r="W165" t="e">
        <f t="shared" si="48"/>
        <v>#REF!</v>
      </c>
      <c r="X165" t="e">
        <f t="shared" si="50"/>
        <v>#REF!</v>
      </c>
      <c r="Z165" s="8" t="e">
        <f>IF(#REF!&lt;0,999,IF(ISERROR(#REF!+ROW()/1000),999,#REF!+ROW()/10000))</f>
        <v>#REF!</v>
      </c>
      <c r="AB165" t="e">
        <f>+#REF!&amp;"-"&amp;Z165</f>
        <v>#REF!</v>
      </c>
      <c r="AC165" t="e">
        <f>+#REF!</f>
        <v>#REF!</v>
      </c>
    </row>
    <row r="166" spans="1:29" x14ac:dyDescent="0.25">
      <c r="A166">
        <v>164</v>
      </c>
      <c r="B166" t="e">
        <f>+IF(#REF!="","",#REF!)</f>
        <v>#REF!</v>
      </c>
      <c r="C166" t="e">
        <f t="shared" si="36"/>
        <v>#REF!</v>
      </c>
      <c r="D166" t="e">
        <f>IF(C166="",999,IF(ISERROR(MATCH(C166,$C$2:C165,0)),C166,999))</f>
        <v>#REF!</v>
      </c>
      <c r="E166" t="e">
        <f t="shared" si="37"/>
        <v>#REF!</v>
      </c>
      <c r="F166" t="e">
        <f t="shared" si="38"/>
        <v>#REF!</v>
      </c>
      <c r="G166" t="e">
        <f t="shared" si="49"/>
        <v>#REF!</v>
      </c>
      <c r="H166" t="e">
        <f t="array" ref="H166">SMALL(IF(#REF!=G166,$Z$3:$Z$303),1)</f>
        <v>#REF!</v>
      </c>
      <c r="I166" t="e">
        <f t="array" ref="I166">SMALL(IF(#REF!=G166,$Z$3:$Z$302),2)</f>
        <v>#REF!</v>
      </c>
      <c r="J166" t="e">
        <f t="array" ref="J166">SMALL(IF(#REF!=G166,$Z$3:$Z$302),3)</f>
        <v>#REF!</v>
      </c>
      <c r="K166" t="e">
        <f t="shared" si="35"/>
        <v>#REF!</v>
      </c>
      <c r="L166" t="e">
        <f t="shared" si="51"/>
        <v>#REF!</v>
      </c>
      <c r="M166" t="e">
        <f t="shared" si="51"/>
        <v>#REF!</v>
      </c>
      <c r="N166" t="e">
        <f t="shared" si="39"/>
        <v>#REF!</v>
      </c>
      <c r="O166" t="e">
        <f t="shared" si="40"/>
        <v>#REF!</v>
      </c>
      <c r="P166" t="e">
        <f t="shared" si="41"/>
        <v>#REF!</v>
      </c>
      <c r="Q166" t="e">
        <f t="shared" si="42"/>
        <v>#REF!</v>
      </c>
      <c r="R166" t="e">
        <f t="shared" si="43"/>
        <v>#REF!</v>
      </c>
      <c r="S166" s="13" t="e">
        <f t="shared" si="44"/>
        <v>#REF!</v>
      </c>
      <c r="T166" s="13" t="e">
        <f t="shared" si="45"/>
        <v>#REF!</v>
      </c>
      <c r="U166" s="13" t="e">
        <f t="shared" si="46"/>
        <v>#REF!</v>
      </c>
      <c r="V166" t="e">
        <f t="shared" si="47"/>
        <v>#REF!</v>
      </c>
      <c r="W166" t="e">
        <f t="shared" si="48"/>
        <v>#REF!</v>
      </c>
      <c r="X166" t="e">
        <f t="shared" si="50"/>
        <v>#REF!</v>
      </c>
      <c r="Z166" s="8" t="e">
        <f>IF(#REF!&lt;0,999,IF(ISERROR(#REF!+ROW()/1000),999,#REF!+ROW()/10000))</f>
        <v>#REF!</v>
      </c>
      <c r="AB166" t="e">
        <f>+#REF!&amp;"-"&amp;Z166</f>
        <v>#REF!</v>
      </c>
      <c r="AC166" t="e">
        <f>+#REF!</f>
        <v>#REF!</v>
      </c>
    </row>
    <row r="167" spans="1:29" x14ac:dyDescent="0.25">
      <c r="A167">
        <v>165</v>
      </c>
      <c r="B167" t="e">
        <f>+IF(#REF!="","",#REF!)</f>
        <v>#REF!</v>
      </c>
      <c r="C167" t="e">
        <f t="shared" si="36"/>
        <v>#REF!</v>
      </c>
      <c r="D167" t="e">
        <f>IF(C167="",999,IF(ISERROR(MATCH(C167,$C$2:C166,0)),C167,999))</f>
        <v>#REF!</v>
      </c>
      <c r="E167" t="e">
        <f t="shared" si="37"/>
        <v>#REF!</v>
      </c>
      <c r="F167" t="e">
        <f t="shared" si="38"/>
        <v>#REF!</v>
      </c>
      <c r="G167" t="e">
        <f t="shared" si="49"/>
        <v>#REF!</v>
      </c>
      <c r="H167" t="e">
        <f t="array" ref="H167">SMALL(IF(#REF!=G167,$Z$3:$Z$303),1)</f>
        <v>#REF!</v>
      </c>
      <c r="I167" t="e">
        <f t="array" ref="I167">SMALL(IF(#REF!=G167,$Z$3:$Z$302),2)</f>
        <v>#REF!</v>
      </c>
      <c r="J167" t="e">
        <f t="array" ref="J167">SMALL(IF(#REF!=G167,$Z$3:$Z$302),3)</f>
        <v>#REF!</v>
      </c>
      <c r="K167" t="e">
        <f t="shared" si="35"/>
        <v>#REF!</v>
      </c>
      <c r="L167" t="e">
        <f t="shared" si="51"/>
        <v>#REF!</v>
      </c>
      <c r="M167" t="e">
        <f t="shared" si="51"/>
        <v>#REF!</v>
      </c>
      <c r="N167" t="e">
        <f t="shared" si="39"/>
        <v>#REF!</v>
      </c>
      <c r="O167" t="e">
        <f t="shared" si="40"/>
        <v>#REF!</v>
      </c>
      <c r="P167" t="e">
        <f t="shared" si="41"/>
        <v>#REF!</v>
      </c>
      <c r="Q167" t="e">
        <f t="shared" si="42"/>
        <v>#REF!</v>
      </c>
      <c r="R167" t="e">
        <f t="shared" si="43"/>
        <v>#REF!</v>
      </c>
      <c r="S167" s="13" t="e">
        <f t="shared" si="44"/>
        <v>#REF!</v>
      </c>
      <c r="T167" s="13" t="e">
        <f t="shared" si="45"/>
        <v>#REF!</v>
      </c>
      <c r="U167" s="13" t="e">
        <f t="shared" si="46"/>
        <v>#REF!</v>
      </c>
      <c r="V167" t="e">
        <f t="shared" si="47"/>
        <v>#REF!</v>
      </c>
      <c r="W167" t="e">
        <f t="shared" si="48"/>
        <v>#REF!</v>
      </c>
      <c r="X167" t="e">
        <f t="shared" si="50"/>
        <v>#REF!</v>
      </c>
      <c r="Z167" s="8" t="e">
        <f>IF(#REF!&lt;0,999,IF(ISERROR(#REF!+ROW()/1000),999,#REF!+ROW()/10000))</f>
        <v>#REF!</v>
      </c>
      <c r="AB167" t="e">
        <f>+#REF!&amp;"-"&amp;Z167</f>
        <v>#REF!</v>
      </c>
      <c r="AC167" t="e">
        <f>+#REF!</f>
        <v>#REF!</v>
      </c>
    </row>
    <row r="168" spans="1:29" x14ac:dyDescent="0.25">
      <c r="A168">
        <v>166</v>
      </c>
      <c r="B168" t="e">
        <f>+IF(#REF!="","",#REF!)</f>
        <v>#REF!</v>
      </c>
      <c r="C168" t="e">
        <f t="shared" si="36"/>
        <v>#REF!</v>
      </c>
      <c r="D168" t="e">
        <f>IF(C168="",999,IF(ISERROR(MATCH(C168,$C$2:C167,0)),C168,999))</f>
        <v>#REF!</v>
      </c>
      <c r="E168" t="e">
        <f t="shared" si="37"/>
        <v>#REF!</v>
      </c>
      <c r="F168" t="e">
        <f t="shared" si="38"/>
        <v>#REF!</v>
      </c>
      <c r="G168" t="e">
        <f t="shared" si="49"/>
        <v>#REF!</v>
      </c>
      <c r="H168" t="e">
        <f t="array" ref="H168">SMALL(IF(#REF!=G168,$Z$3:$Z$303),1)</f>
        <v>#REF!</v>
      </c>
      <c r="I168" t="e">
        <f t="array" ref="I168">SMALL(IF(#REF!=G168,$Z$3:$Z$302),2)</f>
        <v>#REF!</v>
      </c>
      <c r="J168" t="e">
        <f t="array" ref="J168">SMALL(IF(#REF!=G168,$Z$3:$Z$302),3)</f>
        <v>#REF!</v>
      </c>
      <c r="K168" t="e">
        <f t="shared" si="35"/>
        <v>#REF!</v>
      </c>
      <c r="L168" t="e">
        <f t="shared" si="51"/>
        <v>#REF!</v>
      </c>
      <c r="M168" t="e">
        <f t="shared" si="51"/>
        <v>#REF!</v>
      </c>
      <c r="N168" t="e">
        <f t="shared" si="39"/>
        <v>#REF!</v>
      </c>
      <c r="O168" t="e">
        <f t="shared" si="40"/>
        <v>#REF!</v>
      </c>
      <c r="P168" t="e">
        <f t="shared" si="41"/>
        <v>#REF!</v>
      </c>
      <c r="Q168" t="e">
        <f t="shared" si="42"/>
        <v>#REF!</v>
      </c>
      <c r="R168" t="e">
        <f t="shared" si="43"/>
        <v>#REF!</v>
      </c>
      <c r="S168" s="13" t="e">
        <f t="shared" si="44"/>
        <v>#REF!</v>
      </c>
      <c r="T168" s="13" t="e">
        <f t="shared" si="45"/>
        <v>#REF!</v>
      </c>
      <c r="U168" s="13" t="e">
        <f t="shared" si="46"/>
        <v>#REF!</v>
      </c>
      <c r="V168" t="e">
        <f t="shared" si="47"/>
        <v>#REF!</v>
      </c>
      <c r="W168" t="e">
        <f t="shared" si="48"/>
        <v>#REF!</v>
      </c>
      <c r="X168" t="e">
        <f t="shared" si="50"/>
        <v>#REF!</v>
      </c>
      <c r="Z168" s="8" t="e">
        <f>IF(#REF!&lt;0,999,IF(ISERROR(#REF!+ROW()/1000),999,#REF!+ROW()/10000))</f>
        <v>#REF!</v>
      </c>
      <c r="AB168" t="e">
        <f>+#REF!&amp;"-"&amp;Z168</f>
        <v>#REF!</v>
      </c>
      <c r="AC168" t="e">
        <f>+#REF!</f>
        <v>#REF!</v>
      </c>
    </row>
    <row r="169" spans="1:29" x14ac:dyDescent="0.25">
      <c r="A169">
        <v>167</v>
      </c>
      <c r="B169" t="e">
        <f>+IF(#REF!="","",#REF!)</f>
        <v>#REF!</v>
      </c>
      <c r="C169" t="e">
        <f t="shared" si="36"/>
        <v>#REF!</v>
      </c>
      <c r="D169" t="e">
        <f>IF(C169="",999,IF(ISERROR(MATCH(C169,$C$2:C168,0)),C169,999))</f>
        <v>#REF!</v>
      </c>
      <c r="E169" t="e">
        <f t="shared" si="37"/>
        <v>#REF!</v>
      </c>
      <c r="F169" t="e">
        <f t="shared" si="38"/>
        <v>#REF!</v>
      </c>
      <c r="G169" t="e">
        <f t="shared" si="49"/>
        <v>#REF!</v>
      </c>
      <c r="H169" t="e">
        <f t="array" ref="H169">SMALL(IF(#REF!=G169,$Z$3:$Z$303),1)</f>
        <v>#REF!</v>
      </c>
      <c r="I169" t="e">
        <f t="array" ref="I169">SMALL(IF(#REF!=G169,$Z$3:$Z$302),2)</f>
        <v>#REF!</v>
      </c>
      <c r="J169" t="e">
        <f t="array" ref="J169">SMALL(IF(#REF!=G169,$Z$3:$Z$302),3)</f>
        <v>#REF!</v>
      </c>
      <c r="K169" t="e">
        <f t="shared" si="35"/>
        <v>#REF!</v>
      </c>
      <c r="L169" t="e">
        <f t="shared" si="51"/>
        <v>#REF!</v>
      </c>
      <c r="M169" t="e">
        <f t="shared" si="51"/>
        <v>#REF!</v>
      </c>
      <c r="N169" t="e">
        <f t="shared" si="39"/>
        <v>#REF!</v>
      </c>
      <c r="O169" t="e">
        <f t="shared" si="40"/>
        <v>#REF!</v>
      </c>
      <c r="P169" t="e">
        <f t="shared" si="41"/>
        <v>#REF!</v>
      </c>
      <c r="Q169" t="e">
        <f t="shared" si="42"/>
        <v>#REF!</v>
      </c>
      <c r="R169" t="e">
        <f t="shared" si="43"/>
        <v>#REF!</v>
      </c>
      <c r="S169" s="13" t="e">
        <f t="shared" si="44"/>
        <v>#REF!</v>
      </c>
      <c r="T169" s="13" t="e">
        <f t="shared" si="45"/>
        <v>#REF!</v>
      </c>
      <c r="U169" s="13" t="e">
        <f t="shared" si="46"/>
        <v>#REF!</v>
      </c>
      <c r="V169" t="e">
        <f t="shared" si="47"/>
        <v>#REF!</v>
      </c>
      <c r="W169" t="e">
        <f t="shared" si="48"/>
        <v>#REF!</v>
      </c>
      <c r="X169" t="e">
        <f t="shared" si="50"/>
        <v>#REF!</v>
      </c>
      <c r="Z169" s="8" t="e">
        <f>IF(#REF!&lt;0,999,IF(ISERROR(#REF!+ROW()/1000),999,#REF!+ROW()/10000))</f>
        <v>#REF!</v>
      </c>
      <c r="AB169" t="e">
        <f>+#REF!&amp;"-"&amp;Z169</f>
        <v>#REF!</v>
      </c>
      <c r="AC169" t="e">
        <f>+#REF!</f>
        <v>#REF!</v>
      </c>
    </row>
    <row r="170" spans="1:29" x14ac:dyDescent="0.25">
      <c r="A170">
        <v>168</v>
      </c>
      <c r="B170" t="e">
        <f>+IF(#REF!="","",#REF!)</f>
        <v>#REF!</v>
      </c>
      <c r="C170" t="e">
        <f t="shared" si="36"/>
        <v>#REF!</v>
      </c>
      <c r="D170" t="e">
        <f>IF(C170="",999,IF(ISERROR(MATCH(C170,$C$2:C169,0)),C170,999))</f>
        <v>#REF!</v>
      </c>
      <c r="E170" t="e">
        <f t="shared" si="37"/>
        <v>#REF!</v>
      </c>
      <c r="F170" t="e">
        <f t="shared" si="38"/>
        <v>#REF!</v>
      </c>
      <c r="G170" t="e">
        <f t="shared" si="49"/>
        <v>#REF!</v>
      </c>
      <c r="H170" t="e">
        <f t="array" ref="H170">SMALL(IF(#REF!=G170,$Z$3:$Z$303),1)</f>
        <v>#REF!</v>
      </c>
      <c r="I170" t="e">
        <f t="array" ref="I170">SMALL(IF(#REF!=G170,$Z$3:$Z$302),2)</f>
        <v>#REF!</v>
      </c>
      <c r="J170" t="e">
        <f t="array" ref="J170">SMALL(IF(#REF!=G170,$Z$3:$Z$302),3)</f>
        <v>#REF!</v>
      </c>
      <c r="K170" t="e">
        <f t="shared" si="35"/>
        <v>#REF!</v>
      </c>
      <c r="L170" t="e">
        <f t="shared" si="51"/>
        <v>#REF!</v>
      </c>
      <c r="M170" t="e">
        <f t="shared" si="51"/>
        <v>#REF!</v>
      </c>
      <c r="N170" t="e">
        <f t="shared" si="39"/>
        <v>#REF!</v>
      </c>
      <c r="O170" t="e">
        <f t="shared" si="40"/>
        <v>#REF!</v>
      </c>
      <c r="P170" t="e">
        <f t="shared" si="41"/>
        <v>#REF!</v>
      </c>
      <c r="Q170" t="e">
        <f t="shared" si="42"/>
        <v>#REF!</v>
      </c>
      <c r="R170" t="e">
        <f t="shared" si="43"/>
        <v>#REF!</v>
      </c>
      <c r="S170" s="13" t="e">
        <f t="shared" si="44"/>
        <v>#REF!</v>
      </c>
      <c r="T170" s="13" t="e">
        <f t="shared" si="45"/>
        <v>#REF!</v>
      </c>
      <c r="U170" s="13" t="e">
        <f t="shared" si="46"/>
        <v>#REF!</v>
      </c>
      <c r="V170" t="e">
        <f t="shared" si="47"/>
        <v>#REF!</v>
      </c>
      <c r="W170" t="e">
        <f t="shared" si="48"/>
        <v>#REF!</v>
      </c>
      <c r="X170" t="e">
        <f t="shared" si="50"/>
        <v>#REF!</v>
      </c>
      <c r="Z170" s="8" t="e">
        <f>IF(#REF!&lt;0,999,IF(ISERROR(#REF!+ROW()/1000),999,#REF!+ROW()/10000))</f>
        <v>#REF!</v>
      </c>
      <c r="AB170" t="e">
        <f>+#REF!&amp;"-"&amp;Z170</f>
        <v>#REF!</v>
      </c>
      <c r="AC170" t="e">
        <f>+#REF!</f>
        <v>#REF!</v>
      </c>
    </row>
    <row r="171" spans="1:29" x14ac:dyDescent="0.25">
      <c r="A171">
        <v>169</v>
      </c>
      <c r="B171" t="e">
        <f>+IF(#REF!="","",#REF!)</f>
        <v>#REF!</v>
      </c>
      <c r="C171" t="e">
        <f t="shared" si="36"/>
        <v>#REF!</v>
      </c>
      <c r="D171" t="e">
        <f>IF(C171="",999,IF(ISERROR(MATCH(C171,$C$2:C170,0)),C171,999))</f>
        <v>#REF!</v>
      </c>
      <c r="E171" t="e">
        <f t="shared" si="37"/>
        <v>#REF!</v>
      </c>
      <c r="F171" t="e">
        <f t="shared" si="38"/>
        <v>#REF!</v>
      </c>
      <c r="G171" t="e">
        <f t="shared" si="49"/>
        <v>#REF!</v>
      </c>
      <c r="H171" t="e">
        <f t="array" ref="H171">SMALL(IF(#REF!=G171,$Z$3:$Z$303),1)</f>
        <v>#REF!</v>
      </c>
      <c r="I171" t="e">
        <f t="array" ref="I171">SMALL(IF(#REF!=G171,$Z$3:$Z$302),2)</f>
        <v>#REF!</v>
      </c>
      <c r="J171" t="e">
        <f t="array" ref="J171">SMALL(IF(#REF!=G171,$Z$3:$Z$302),3)</f>
        <v>#REF!</v>
      </c>
      <c r="K171" t="e">
        <f t="shared" si="35"/>
        <v>#REF!</v>
      </c>
      <c r="L171" t="e">
        <f t="shared" si="51"/>
        <v>#REF!</v>
      </c>
      <c r="M171" t="e">
        <f t="shared" si="51"/>
        <v>#REF!</v>
      </c>
      <c r="N171" t="e">
        <f t="shared" si="39"/>
        <v>#REF!</v>
      </c>
      <c r="O171" t="e">
        <f t="shared" si="40"/>
        <v>#REF!</v>
      </c>
      <c r="P171" t="e">
        <f t="shared" si="41"/>
        <v>#REF!</v>
      </c>
      <c r="Q171" t="e">
        <f t="shared" si="42"/>
        <v>#REF!</v>
      </c>
      <c r="R171" t="e">
        <f t="shared" si="43"/>
        <v>#REF!</v>
      </c>
      <c r="S171" s="13" t="e">
        <f t="shared" si="44"/>
        <v>#REF!</v>
      </c>
      <c r="T171" s="13" t="e">
        <f t="shared" si="45"/>
        <v>#REF!</v>
      </c>
      <c r="U171" s="13" t="e">
        <f t="shared" si="46"/>
        <v>#REF!</v>
      </c>
      <c r="V171" t="e">
        <f t="shared" si="47"/>
        <v>#REF!</v>
      </c>
      <c r="W171" t="e">
        <f t="shared" si="48"/>
        <v>#REF!</v>
      </c>
      <c r="X171" t="e">
        <f t="shared" si="50"/>
        <v>#REF!</v>
      </c>
      <c r="Z171" s="8" t="e">
        <f>IF(#REF!&lt;0,999,IF(ISERROR(#REF!+ROW()/1000),999,#REF!+ROW()/10000))</f>
        <v>#REF!</v>
      </c>
      <c r="AB171" t="e">
        <f>+#REF!&amp;"-"&amp;Z171</f>
        <v>#REF!</v>
      </c>
      <c r="AC171" t="e">
        <f>+#REF!</f>
        <v>#REF!</v>
      </c>
    </row>
    <row r="172" spans="1:29" x14ac:dyDescent="0.25">
      <c r="A172">
        <v>170</v>
      </c>
      <c r="B172" t="e">
        <f>+IF(#REF!="","",#REF!)</f>
        <v>#REF!</v>
      </c>
      <c r="C172" t="e">
        <f t="shared" si="36"/>
        <v>#REF!</v>
      </c>
      <c r="D172" t="e">
        <f>IF(C172="",999,IF(ISERROR(MATCH(C172,$C$2:C171,0)),C172,999))</f>
        <v>#REF!</v>
      </c>
      <c r="E172" t="e">
        <f t="shared" si="37"/>
        <v>#REF!</v>
      </c>
      <c r="F172" t="e">
        <f t="shared" si="38"/>
        <v>#REF!</v>
      </c>
      <c r="G172" t="e">
        <f t="shared" si="49"/>
        <v>#REF!</v>
      </c>
      <c r="H172" t="e">
        <f t="array" ref="H172">SMALL(IF(#REF!=G172,$Z$3:$Z$303),1)</f>
        <v>#REF!</v>
      </c>
      <c r="I172" t="e">
        <f t="array" ref="I172">SMALL(IF(#REF!=G172,$Z$3:$Z$302),2)</f>
        <v>#REF!</v>
      </c>
      <c r="J172" t="e">
        <f t="array" ref="J172">SMALL(IF(#REF!=G172,$Z$3:$Z$302),3)</f>
        <v>#REF!</v>
      </c>
      <c r="K172" t="e">
        <f t="shared" si="35"/>
        <v>#REF!</v>
      </c>
      <c r="L172" t="e">
        <f t="shared" si="51"/>
        <v>#REF!</v>
      </c>
      <c r="M172" t="e">
        <f t="shared" si="51"/>
        <v>#REF!</v>
      </c>
      <c r="N172" t="e">
        <f t="shared" si="39"/>
        <v>#REF!</v>
      </c>
      <c r="O172" t="e">
        <f t="shared" si="40"/>
        <v>#REF!</v>
      </c>
      <c r="P172" t="e">
        <f t="shared" si="41"/>
        <v>#REF!</v>
      </c>
      <c r="Q172" t="e">
        <f t="shared" si="42"/>
        <v>#REF!</v>
      </c>
      <c r="R172" t="e">
        <f t="shared" si="43"/>
        <v>#REF!</v>
      </c>
      <c r="S172" s="13" t="e">
        <f t="shared" si="44"/>
        <v>#REF!</v>
      </c>
      <c r="T172" s="13" t="e">
        <f t="shared" si="45"/>
        <v>#REF!</v>
      </c>
      <c r="U172" s="13" t="e">
        <f t="shared" si="46"/>
        <v>#REF!</v>
      </c>
      <c r="V172" t="e">
        <f t="shared" si="47"/>
        <v>#REF!</v>
      </c>
      <c r="W172" t="e">
        <f t="shared" si="48"/>
        <v>#REF!</v>
      </c>
      <c r="X172" t="e">
        <f t="shared" si="50"/>
        <v>#REF!</v>
      </c>
      <c r="Z172" s="8" t="e">
        <f>IF(#REF!&lt;0,999,IF(ISERROR(#REF!+ROW()/1000),999,#REF!+ROW()/10000))</f>
        <v>#REF!</v>
      </c>
      <c r="AB172" t="e">
        <f>+#REF!&amp;"-"&amp;Z172</f>
        <v>#REF!</v>
      </c>
      <c r="AC172" t="e">
        <f>+#REF!</f>
        <v>#REF!</v>
      </c>
    </row>
    <row r="173" spans="1:29" x14ac:dyDescent="0.25">
      <c r="A173">
        <v>171</v>
      </c>
      <c r="B173" t="e">
        <f>+IF(#REF!="","",#REF!)</f>
        <v>#REF!</v>
      </c>
      <c r="C173" t="e">
        <f t="shared" si="36"/>
        <v>#REF!</v>
      </c>
      <c r="D173" t="e">
        <f>IF(C173="",999,IF(ISERROR(MATCH(C173,$C$2:C172,0)),C173,999))</f>
        <v>#REF!</v>
      </c>
      <c r="E173" t="e">
        <f t="shared" si="37"/>
        <v>#REF!</v>
      </c>
      <c r="F173" t="e">
        <f t="shared" si="38"/>
        <v>#REF!</v>
      </c>
      <c r="G173" t="e">
        <f t="shared" si="49"/>
        <v>#REF!</v>
      </c>
      <c r="H173" t="e">
        <f t="array" ref="H173">SMALL(IF(#REF!=G173,$Z$3:$Z$303),1)</f>
        <v>#REF!</v>
      </c>
      <c r="I173" t="e">
        <f t="array" ref="I173">SMALL(IF(#REF!=G173,$Z$3:$Z$302),2)</f>
        <v>#REF!</v>
      </c>
      <c r="J173" t="e">
        <f t="array" ref="J173">SMALL(IF(#REF!=G173,$Z$3:$Z$302),3)</f>
        <v>#REF!</v>
      </c>
      <c r="K173" t="e">
        <f t="shared" si="35"/>
        <v>#REF!</v>
      </c>
      <c r="L173" t="e">
        <f t="shared" si="51"/>
        <v>#REF!</v>
      </c>
      <c r="M173" t="e">
        <f t="shared" si="51"/>
        <v>#REF!</v>
      </c>
      <c r="N173" t="e">
        <f t="shared" si="39"/>
        <v>#REF!</v>
      </c>
      <c r="O173" t="e">
        <f t="shared" si="40"/>
        <v>#REF!</v>
      </c>
      <c r="P173" t="e">
        <f t="shared" si="41"/>
        <v>#REF!</v>
      </c>
      <c r="Q173" t="e">
        <f t="shared" si="42"/>
        <v>#REF!</v>
      </c>
      <c r="R173" t="e">
        <f t="shared" si="43"/>
        <v>#REF!</v>
      </c>
      <c r="S173" s="13" t="e">
        <f t="shared" si="44"/>
        <v>#REF!</v>
      </c>
      <c r="T173" s="13" t="e">
        <f t="shared" si="45"/>
        <v>#REF!</v>
      </c>
      <c r="U173" s="13" t="e">
        <f t="shared" si="46"/>
        <v>#REF!</v>
      </c>
      <c r="V173" t="e">
        <f t="shared" si="47"/>
        <v>#REF!</v>
      </c>
      <c r="W173" t="e">
        <f t="shared" si="48"/>
        <v>#REF!</v>
      </c>
      <c r="X173" t="e">
        <f t="shared" si="50"/>
        <v>#REF!</v>
      </c>
      <c r="Z173" s="8" t="e">
        <f>IF(#REF!&lt;0,999,IF(ISERROR(#REF!+ROW()/1000),999,#REF!+ROW()/10000))</f>
        <v>#REF!</v>
      </c>
      <c r="AB173" t="e">
        <f>+#REF!&amp;"-"&amp;Z173</f>
        <v>#REF!</v>
      </c>
      <c r="AC173" t="e">
        <f>+#REF!</f>
        <v>#REF!</v>
      </c>
    </row>
    <row r="174" spans="1:29" x14ac:dyDescent="0.25">
      <c r="A174">
        <v>172</v>
      </c>
      <c r="B174" t="e">
        <f>+IF(#REF!="","",#REF!)</f>
        <v>#REF!</v>
      </c>
      <c r="C174" t="e">
        <f t="shared" si="36"/>
        <v>#REF!</v>
      </c>
      <c r="D174" t="e">
        <f>IF(C174="",999,IF(ISERROR(MATCH(C174,$C$2:C173,0)),C174,999))</f>
        <v>#REF!</v>
      </c>
      <c r="E174" t="e">
        <f t="shared" si="37"/>
        <v>#REF!</v>
      </c>
      <c r="F174" t="e">
        <f t="shared" si="38"/>
        <v>#REF!</v>
      </c>
      <c r="G174" t="e">
        <f t="shared" si="49"/>
        <v>#REF!</v>
      </c>
      <c r="H174" t="e">
        <f t="array" ref="H174">SMALL(IF(#REF!=G174,$Z$3:$Z$303),1)</f>
        <v>#REF!</v>
      </c>
      <c r="I174" t="e">
        <f t="array" ref="I174">SMALL(IF(#REF!=G174,$Z$3:$Z$302),2)</f>
        <v>#REF!</v>
      </c>
      <c r="J174" t="e">
        <f t="array" ref="J174">SMALL(IF(#REF!=G174,$Z$3:$Z$302),3)</f>
        <v>#REF!</v>
      </c>
      <c r="K174" t="e">
        <f t="shared" si="35"/>
        <v>#REF!</v>
      </c>
      <c r="L174" t="e">
        <f t="shared" si="51"/>
        <v>#REF!</v>
      </c>
      <c r="M174" t="e">
        <f t="shared" si="51"/>
        <v>#REF!</v>
      </c>
      <c r="N174" t="e">
        <f t="shared" si="39"/>
        <v>#REF!</v>
      </c>
      <c r="O174" t="e">
        <f t="shared" si="40"/>
        <v>#REF!</v>
      </c>
      <c r="P174" t="e">
        <f t="shared" si="41"/>
        <v>#REF!</v>
      </c>
      <c r="Q174" t="e">
        <f t="shared" si="42"/>
        <v>#REF!</v>
      </c>
      <c r="R174" t="e">
        <f t="shared" si="43"/>
        <v>#REF!</v>
      </c>
      <c r="S174" s="13" t="e">
        <f t="shared" si="44"/>
        <v>#REF!</v>
      </c>
      <c r="T174" s="13" t="e">
        <f t="shared" si="45"/>
        <v>#REF!</v>
      </c>
      <c r="U174" s="13" t="e">
        <f t="shared" si="46"/>
        <v>#REF!</v>
      </c>
      <c r="V174" t="e">
        <f t="shared" si="47"/>
        <v>#REF!</v>
      </c>
      <c r="W174" t="e">
        <f t="shared" si="48"/>
        <v>#REF!</v>
      </c>
      <c r="X174" t="e">
        <f t="shared" si="50"/>
        <v>#REF!</v>
      </c>
      <c r="Z174" s="8" t="e">
        <f>IF(#REF!&lt;0,999,IF(ISERROR(#REF!+ROW()/1000),999,#REF!+ROW()/10000))</f>
        <v>#REF!</v>
      </c>
      <c r="AB174" t="e">
        <f>+#REF!&amp;"-"&amp;Z174</f>
        <v>#REF!</v>
      </c>
      <c r="AC174" t="e">
        <f>+#REF!</f>
        <v>#REF!</v>
      </c>
    </row>
    <row r="175" spans="1:29" x14ac:dyDescent="0.25">
      <c r="A175">
        <v>173</v>
      </c>
      <c r="B175" t="e">
        <f>+IF(#REF!="","",#REF!)</f>
        <v>#REF!</v>
      </c>
      <c r="C175" t="e">
        <f t="shared" si="36"/>
        <v>#REF!</v>
      </c>
      <c r="D175" t="e">
        <f>IF(C175="",999,IF(ISERROR(MATCH(C175,$C$2:C174,0)),C175,999))</f>
        <v>#REF!</v>
      </c>
      <c r="E175" t="e">
        <f t="shared" si="37"/>
        <v>#REF!</v>
      </c>
      <c r="F175" t="e">
        <f t="shared" si="38"/>
        <v>#REF!</v>
      </c>
      <c r="G175" t="e">
        <f t="shared" si="49"/>
        <v>#REF!</v>
      </c>
      <c r="H175" t="e">
        <f t="array" ref="H175">SMALL(IF(#REF!=G175,$Z$3:$Z$303),1)</f>
        <v>#REF!</v>
      </c>
      <c r="I175" t="e">
        <f t="array" ref="I175">SMALL(IF(#REF!=G175,$Z$3:$Z$302),2)</f>
        <v>#REF!</v>
      </c>
      <c r="J175" t="e">
        <f t="array" ref="J175">SMALL(IF(#REF!=G175,$Z$3:$Z$302),3)</f>
        <v>#REF!</v>
      </c>
      <c r="K175" t="e">
        <f t="shared" si="35"/>
        <v>#REF!</v>
      </c>
      <c r="L175" t="e">
        <f t="shared" si="51"/>
        <v>#REF!</v>
      </c>
      <c r="M175" t="e">
        <f t="shared" si="51"/>
        <v>#REF!</v>
      </c>
      <c r="N175" t="e">
        <f t="shared" si="39"/>
        <v>#REF!</v>
      </c>
      <c r="O175" t="e">
        <f t="shared" si="40"/>
        <v>#REF!</v>
      </c>
      <c r="P175" t="e">
        <f t="shared" si="41"/>
        <v>#REF!</v>
      </c>
      <c r="Q175" t="e">
        <f t="shared" si="42"/>
        <v>#REF!</v>
      </c>
      <c r="R175" t="e">
        <f t="shared" si="43"/>
        <v>#REF!</v>
      </c>
      <c r="S175" s="13" t="e">
        <f t="shared" si="44"/>
        <v>#REF!</v>
      </c>
      <c r="T175" s="13" t="e">
        <f t="shared" si="45"/>
        <v>#REF!</v>
      </c>
      <c r="U175" s="13" t="e">
        <f t="shared" si="46"/>
        <v>#REF!</v>
      </c>
      <c r="V175" t="e">
        <f t="shared" si="47"/>
        <v>#REF!</v>
      </c>
      <c r="W175" t="e">
        <f t="shared" si="48"/>
        <v>#REF!</v>
      </c>
      <c r="X175" t="e">
        <f t="shared" si="50"/>
        <v>#REF!</v>
      </c>
      <c r="Z175" s="8" t="e">
        <f>IF(#REF!&lt;0,999,IF(ISERROR(#REF!+ROW()/1000),999,#REF!+ROW()/10000))</f>
        <v>#REF!</v>
      </c>
      <c r="AB175" t="e">
        <f>+#REF!&amp;"-"&amp;Z175</f>
        <v>#REF!</v>
      </c>
      <c r="AC175" t="e">
        <f>+#REF!</f>
        <v>#REF!</v>
      </c>
    </row>
    <row r="176" spans="1:29" x14ac:dyDescent="0.25">
      <c r="A176">
        <v>174</v>
      </c>
      <c r="B176" t="e">
        <f>+IF(#REF!="","",#REF!)</f>
        <v>#REF!</v>
      </c>
      <c r="C176" t="e">
        <f t="shared" si="36"/>
        <v>#REF!</v>
      </c>
      <c r="D176" t="e">
        <f>IF(C176="",999,IF(ISERROR(MATCH(C176,$C$2:C175,0)),C176,999))</f>
        <v>#REF!</v>
      </c>
      <c r="E176" t="e">
        <f t="shared" si="37"/>
        <v>#REF!</v>
      </c>
      <c r="F176" t="e">
        <f t="shared" si="38"/>
        <v>#REF!</v>
      </c>
      <c r="G176" t="e">
        <f t="shared" si="49"/>
        <v>#REF!</v>
      </c>
      <c r="H176" t="e">
        <f t="array" ref="H176">SMALL(IF(#REF!=G176,$Z$3:$Z$303),1)</f>
        <v>#REF!</v>
      </c>
      <c r="I176" t="e">
        <f t="array" ref="I176">SMALL(IF(#REF!=G176,$Z$3:$Z$302),2)</f>
        <v>#REF!</v>
      </c>
      <c r="J176" t="e">
        <f t="array" ref="J176">SMALL(IF(#REF!=G176,$Z$3:$Z$302),3)</f>
        <v>#REF!</v>
      </c>
      <c r="K176" t="e">
        <f t="shared" si="35"/>
        <v>#REF!</v>
      </c>
      <c r="L176" t="e">
        <f t="shared" si="51"/>
        <v>#REF!</v>
      </c>
      <c r="M176" t="e">
        <f t="shared" si="51"/>
        <v>#REF!</v>
      </c>
      <c r="N176" t="e">
        <f t="shared" si="39"/>
        <v>#REF!</v>
      </c>
      <c r="O176" t="e">
        <f t="shared" si="40"/>
        <v>#REF!</v>
      </c>
      <c r="P176" t="e">
        <f t="shared" si="41"/>
        <v>#REF!</v>
      </c>
      <c r="Q176" t="e">
        <f t="shared" si="42"/>
        <v>#REF!</v>
      </c>
      <c r="R176" t="e">
        <f t="shared" si="43"/>
        <v>#REF!</v>
      </c>
      <c r="S176" s="13" t="e">
        <f t="shared" si="44"/>
        <v>#REF!</v>
      </c>
      <c r="T176" s="13" t="e">
        <f t="shared" si="45"/>
        <v>#REF!</v>
      </c>
      <c r="U176" s="13" t="e">
        <f t="shared" si="46"/>
        <v>#REF!</v>
      </c>
      <c r="V176" t="e">
        <f t="shared" si="47"/>
        <v>#REF!</v>
      </c>
      <c r="W176" t="e">
        <f t="shared" si="48"/>
        <v>#REF!</v>
      </c>
      <c r="X176" t="e">
        <f t="shared" si="50"/>
        <v>#REF!</v>
      </c>
      <c r="Z176" s="8" t="e">
        <f>IF(#REF!&lt;0,999,IF(ISERROR(#REF!+ROW()/1000),999,#REF!+ROW()/10000))</f>
        <v>#REF!</v>
      </c>
      <c r="AB176" t="e">
        <f>+#REF!&amp;"-"&amp;Z176</f>
        <v>#REF!</v>
      </c>
      <c r="AC176" t="e">
        <f>+#REF!</f>
        <v>#REF!</v>
      </c>
    </row>
    <row r="177" spans="1:29" x14ac:dyDescent="0.25">
      <c r="A177">
        <v>175</v>
      </c>
      <c r="B177" t="e">
        <f>+IF(#REF!="","",#REF!)</f>
        <v>#REF!</v>
      </c>
      <c r="C177" t="e">
        <f t="shared" si="36"/>
        <v>#REF!</v>
      </c>
      <c r="D177" t="e">
        <f>IF(C177="",999,IF(ISERROR(MATCH(C177,$C$2:C176,0)),C177,999))</f>
        <v>#REF!</v>
      </c>
      <c r="E177" t="e">
        <f t="shared" si="37"/>
        <v>#REF!</v>
      </c>
      <c r="F177" t="e">
        <f t="shared" si="38"/>
        <v>#REF!</v>
      </c>
      <c r="G177" t="e">
        <f t="shared" si="49"/>
        <v>#REF!</v>
      </c>
      <c r="H177" t="e">
        <f t="array" ref="H177">SMALL(IF(#REF!=G177,$Z$3:$Z$303),1)</f>
        <v>#REF!</v>
      </c>
      <c r="I177" t="e">
        <f t="array" ref="I177">SMALL(IF(#REF!=G177,$Z$3:$Z$302),2)</f>
        <v>#REF!</v>
      </c>
      <c r="J177" t="e">
        <f t="array" ref="J177">SMALL(IF(#REF!=G177,$Z$3:$Z$302),3)</f>
        <v>#REF!</v>
      </c>
      <c r="K177" t="e">
        <f t="shared" si="35"/>
        <v>#REF!</v>
      </c>
      <c r="L177" t="e">
        <f t="shared" si="51"/>
        <v>#REF!</v>
      </c>
      <c r="M177" t="e">
        <f t="shared" si="51"/>
        <v>#REF!</v>
      </c>
      <c r="N177" t="e">
        <f t="shared" si="39"/>
        <v>#REF!</v>
      </c>
      <c r="O177" t="e">
        <f t="shared" si="40"/>
        <v>#REF!</v>
      </c>
      <c r="P177" t="e">
        <f t="shared" si="41"/>
        <v>#REF!</v>
      </c>
      <c r="Q177" t="e">
        <f t="shared" si="42"/>
        <v>#REF!</v>
      </c>
      <c r="R177" t="e">
        <f t="shared" si="43"/>
        <v>#REF!</v>
      </c>
      <c r="S177" s="13" t="e">
        <f t="shared" si="44"/>
        <v>#REF!</v>
      </c>
      <c r="T177" s="13" t="e">
        <f t="shared" si="45"/>
        <v>#REF!</v>
      </c>
      <c r="U177" s="13" t="e">
        <f t="shared" si="46"/>
        <v>#REF!</v>
      </c>
      <c r="V177" t="e">
        <f t="shared" si="47"/>
        <v>#REF!</v>
      </c>
      <c r="W177" t="e">
        <f t="shared" si="48"/>
        <v>#REF!</v>
      </c>
      <c r="X177" t="e">
        <f t="shared" si="50"/>
        <v>#REF!</v>
      </c>
      <c r="Z177" s="8" t="e">
        <f>IF(#REF!&lt;0,999,IF(ISERROR(#REF!+ROW()/1000),999,#REF!+ROW()/10000))</f>
        <v>#REF!</v>
      </c>
      <c r="AB177" t="e">
        <f>+#REF!&amp;"-"&amp;Z177</f>
        <v>#REF!</v>
      </c>
      <c r="AC177" t="e">
        <f>+#REF!</f>
        <v>#REF!</v>
      </c>
    </row>
    <row r="178" spans="1:29" x14ac:dyDescent="0.25">
      <c r="A178">
        <v>176</v>
      </c>
      <c r="B178" t="e">
        <f>+IF(#REF!="","",#REF!)</f>
        <v>#REF!</v>
      </c>
      <c r="C178" t="e">
        <f t="shared" si="36"/>
        <v>#REF!</v>
      </c>
      <c r="D178" t="e">
        <f>IF(C178="",999,IF(ISERROR(MATCH(C178,$C$2:C177,0)),C178,999))</f>
        <v>#REF!</v>
      </c>
      <c r="E178" t="e">
        <f t="shared" si="37"/>
        <v>#REF!</v>
      </c>
      <c r="F178" t="e">
        <f t="shared" si="38"/>
        <v>#REF!</v>
      </c>
      <c r="G178" t="e">
        <f t="shared" si="49"/>
        <v>#REF!</v>
      </c>
      <c r="H178" t="e">
        <f t="array" ref="H178">SMALL(IF(#REF!=G178,$Z$3:$Z$303),1)</f>
        <v>#REF!</v>
      </c>
      <c r="I178" t="e">
        <f t="array" ref="I178">SMALL(IF(#REF!=G178,$Z$3:$Z$302),2)</f>
        <v>#REF!</v>
      </c>
      <c r="J178" t="e">
        <f t="array" ref="J178">SMALL(IF(#REF!=G178,$Z$3:$Z$302),3)</f>
        <v>#REF!</v>
      </c>
      <c r="K178" t="e">
        <f t="shared" si="35"/>
        <v>#REF!</v>
      </c>
      <c r="L178" t="e">
        <f t="shared" si="51"/>
        <v>#REF!</v>
      </c>
      <c r="M178" t="e">
        <f t="shared" si="51"/>
        <v>#REF!</v>
      </c>
      <c r="N178" t="e">
        <f t="shared" si="39"/>
        <v>#REF!</v>
      </c>
      <c r="O178" t="e">
        <f t="shared" si="40"/>
        <v>#REF!</v>
      </c>
      <c r="P178" t="e">
        <f t="shared" si="41"/>
        <v>#REF!</v>
      </c>
      <c r="Q178" t="e">
        <f t="shared" si="42"/>
        <v>#REF!</v>
      </c>
      <c r="R178" t="e">
        <f t="shared" si="43"/>
        <v>#REF!</v>
      </c>
      <c r="S178" s="13" t="e">
        <f t="shared" si="44"/>
        <v>#REF!</v>
      </c>
      <c r="T178" s="13" t="e">
        <f t="shared" si="45"/>
        <v>#REF!</v>
      </c>
      <c r="U178" s="13" t="e">
        <f t="shared" si="46"/>
        <v>#REF!</v>
      </c>
      <c r="V178" t="e">
        <f t="shared" si="47"/>
        <v>#REF!</v>
      </c>
      <c r="W178" t="e">
        <f t="shared" si="48"/>
        <v>#REF!</v>
      </c>
      <c r="X178" t="e">
        <f t="shared" si="50"/>
        <v>#REF!</v>
      </c>
      <c r="Z178" s="8" t="e">
        <f>IF(#REF!&lt;0,999,IF(ISERROR(#REF!+ROW()/1000),999,#REF!+ROW()/10000))</f>
        <v>#REF!</v>
      </c>
      <c r="AB178" t="e">
        <f>+#REF!&amp;"-"&amp;Z178</f>
        <v>#REF!</v>
      </c>
      <c r="AC178" t="e">
        <f>+#REF!</f>
        <v>#REF!</v>
      </c>
    </row>
    <row r="179" spans="1:29" x14ac:dyDescent="0.25">
      <c r="A179">
        <v>177</v>
      </c>
      <c r="B179" t="e">
        <f>+IF(#REF!="","",#REF!)</f>
        <v>#REF!</v>
      </c>
      <c r="C179" t="e">
        <f t="shared" si="36"/>
        <v>#REF!</v>
      </c>
      <c r="D179" t="e">
        <f>IF(C179="",999,IF(ISERROR(MATCH(C179,$C$2:C178,0)),C179,999))</f>
        <v>#REF!</v>
      </c>
      <c r="E179" t="e">
        <f t="shared" si="37"/>
        <v>#REF!</v>
      </c>
      <c r="F179" t="e">
        <f t="shared" si="38"/>
        <v>#REF!</v>
      </c>
      <c r="G179" t="e">
        <f t="shared" si="49"/>
        <v>#REF!</v>
      </c>
      <c r="H179" t="e">
        <f t="array" ref="H179">SMALL(IF(#REF!=G179,$Z$3:$Z$303),1)</f>
        <v>#REF!</v>
      </c>
      <c r="I179" t="e">
        <f t="array" ref="I179">SMALL(IF(#REF!=G179,$Z$3:$Z$302),2)</f>
        <v>#REF!</v>
      </c>
      <c r="J179" t="e">
        <f t="array" ref="J179">SMALL(IF(#REF!=G179,$Z$3:$Z$302),3)</f>
        <v>#REF!</v>
      </c>
      <c r="K179" t="e">
        <f t="shared" si="35"/>
        <v>#REF!</v>
      </c>
      <c r="L179" t="e">
        <f t="shared" si="51"/>
        <v>#REF!</v>
      </c>
      <c r="M179" t="e">
        <f t="shared" si="51"/>
        <v>#REF!</v>
      </c>
      <c r="N179" t="e">
        <f t="shared" si="39"/>
        <v>#REF!</v>
      </c>
      <c r="O179" t="e">
        <f t="shared" si="40"/>
        <v>#REF!</v>
      </c>
      <c r="P179" t="e">
        <f t="shared" si="41"/>
        <v>#REF!</v>
      </c>
      <c r="Q179" t="e">
        <f t="shared" si="42"/>
        <v>#REF!</v>
      </c>
      <c r="R179" t="e">
        <f t="shared" si="43"/>
        <v>#REF!</v>
      </c>
      <c r="S179" s="13" t="e">
        <f t="shared" si="44"/>
        <v>#REF!</v>
      </c>
      <c r="T179" s="13" t="e">
        <f t="shared" si="45"/>
        <v>#REF!</v>
      </c>
      <c r="U179" s="13" t="e">
        <f t="shared" si="46"/>
        <v>#REF!</v>
      </c>
      <c r="V179" t="e">
        <f t="shared" si="47"/>
        <v>#REF!</v>
      </c>
      <c r="W179" t="e">
        <f t="shared" si="48"/>
        <v>#REF!</v>
      </c>
      <c r="X179" t="e">
        <f t="shared" si="50"/>
        <v>#REF!</v>
      </c>
      <c r="Z179" s="8" t="e">
        <f>IF(#REF!&lt;0,999,IF(ISERROR(#REF!+ROW()/1000),999,#REF!+ROW()/10000))</f>
        <v>#REF!</v>
      </c>
      <c r="AB179" t="e">
        <f>+#REF!&amp;"-"&amp;Z179</f>
        <v>#REF!</v>
      </c>
      <c r="AC179" t="e">
        <f>+#REF!</f>
        <v>#REF!</v>
      </c>
    </row>
    <row r="180" spans="1:29" x14ac:dyDescent="0.25">
      <c r="A180">
        <v>178</v>
      </c>
      <c r="B180" t="e">
        <f>+IF(#REF!="","",#REF!)</f>
        <v>#REF!</v>
      </c>
      <c r="C180" t="e">
        <f t="shared" si="36"/>
        <v>#REF!</v>
      </c>
      <c r="D180" t="e">
        <f>IF(C180="",999,IF(ISERROR(MATCH(C180,$C$2:C179,0)),C180,999))</f>
        <v>#REF!</v>
      </c>
      <c r="E180" t="e">
        <f t="shared" si="37"/>
        <v>#REF!</v>
      </c>
      <c r="F180" t="e">
        <f t="shared" si="38"/>
        <v>#REF!</v>
      </c>
      <c r="G180" t="e">
        <f t="shared" si="49"/>
        <v>#REF!</v>
      </c>
      <c r="H180" t="e">
        <f t="array" ref="H180">SMALL(IF(#REF!=G180,$Z$3:$Z$303),1)</f>
        <v>#REF!</v>
      </c>
      <c r="I180" t="e">
        <f t="array" ref="I180">SMALL(IF(#REF!=G180,$Z$3:$Z$302),2)</f>
        <v>#REF!</v>
      </c>
      <c r="J180" t="e">
        <f t="array" ref="J180">SMALL(IF(#REF!=G180,$Z$3:$Z$302),3)</f>
        <v>#REF!</v>
      </c>
      <c r="K180" t="e">
        <f t="shared" si="35"/>
        <v>#REF!</v>
      </c>
      <c r="L180" t="e">
        <f t="shared" si="51"/>
        <v>#REF!</v>
      </c>
      <c r="M180" t="e">
        <f t="shared" si="51"/>
        <v>#REF!</v>
      </c>
      <c r="N180" t="e">
        <f t="shared" si="39"/>
        <v>#REF!</v>
      </c>
      <c r="O180" t="e">
        <f t="shared" si="40"/>
        <v>#REF!</v>
      </c>
      <c r="P180" t="e">
        <f t="shared" si="41"/>
        <v>#REF!</v>
      </c>
      <c r="Q180" t="e">
        <f t="shared" si="42"/>
        <v>#REF!</v>
      </c>
      <c r="R180" t="e">
        <f t="shared" si="43"/>
        <v>#REF!</v>
      </c>
      <c r="S180" s="13" t="e">
        <f t="shared" si="44"/>
        <v>#REF!</v>
      </c>
      <c r="T180" s="13" t="e">
        <f t="shared" si="45"/>
        <v>#REF!</v>
      </c>
      <c r="U180" s="13" t="e">
        <f t="shared" si="46"/>
        <v>#REF!</v>
      </c>
      <c r="V180" t="e">
        <f t="shared" si="47"/>
        <v>#REF!</v>
      </c>
      <c r="W180" t="e">
        <f t="shared" si="48"/>
        <v>#REF!</v>
      </c>
      <c r="X180" t="e">
        <f t="shared" si="50"/>
        <v>#REF!</v>
      </c>
      <c r="Z180" s="8" t="e">
        <f>IF(#REF!&lt;0,999,IF(ISERROR(#REF!+ROW()/1000),999,#REF!+ROW()/10000))</f>
        <v>#REF!</v>
      </c>
      <c r="AB180" t="e">
        <f>+#REF!&amp;"-"&amp;Z180</f>
        <v>#REF!</v>
      </c>
      <c r="AC180" t="e">
        <f>+#REF!</f>
        <v>#REF!</v>
      </c>
    </row>
    <row r="181" spans="1:29" x14ac:dyDescent="0.25">
      <c r="A181">
        <v>179</v>
      </c>
      <c r="B181" t="e">
        <f>+IF(#REF!="","",#REF!)</f>
        <v>#REF!</v>
      </c>
      <c r="C181" t="e">
        <f t="shared" si="36"/>
        <v>#REF!</v>
      </c>
      <c r="D181" t="e">
        <f>IF(C181="",999,IF(ISERROR(MATCH(C181,$C$2:C180,0)),C181,999))</f>
        <v>#REF!</v>
      </c>
      <c r="E181" t="e">
        <f t="shared" si="37"/>
        <v>#REF!</v>
      </c>
      <c r="F181" t="e">
        <f t="shared" si="38"/>
        <v>#REF!</v>
      </c>
      <c r="G181" t="e">
        <f t="shared" si="49"/>
        <v>#REF!</v>
      </c>
      <c r="H181" t="e">
        <f t="array" ref="H181">SMALL(IF(#REF!=G181,$Z$3:$Z$303),1)</f>
        <v>#REF!</v>
      </c>
      <c r="I181" t="e">
        <f t="array" ref="I181">SMALL(IF(#REF!=G181,$Z$3:$Z$302),2)</f>
        <v>#REF!</v>
      </c>
      <c r="J181" t="e">
        <f t="array" ref="J181">SMALL(IF(#REF!=G181,$Z$3:$Z$302),3)</f>
        <v>#REF!</v>
      </c>
      <c r="K181" t="e">
        <f t="shared" si="35"/>
        <v>#REF!</v>
      </c>
      <c r="L181" t="e">
        <f t="shared" si="51"/>
        <v>#REF!</v>
      </c>
      <c r="M181" t="e">
        <f t="shared" si="51"/>
        <v>#REF!</v>
      </c>
      <c r="N181" t="e">
        <f t="shared" si="39"/>
        <v>#REF!</v>
      </c>
      <c r="O181" t="e">
        <f t="shared" si="40"/>
        <v>#REF!</v>
      </c>
      <c r="P181" t="e">
        <f t="shared" si="41"/>
        <v>#REF!</v>
      </c>
      <c r="Q181" t="e">
        <f t="shared" si="42"/>
        <v>#REF!</v>
      </c>
      <c r="R181" t="e">
        <f t="shared" si="43"/>
        <v>#REF!</v>
      </c>
      <c r="S181" s="13" t="e">
        <f t="shared" si="44"/>
        <v>#REF!</v>
      </c>
      <c r="T181" s="13" t="e">
        <f t="shared" si="45"/>
        <v>#REF!</v>
      </c>
      <c r="U181" s="13" t="e">
        <f t="shared" si="46"/>
        <v>#REF!</v>
      </c>
      <c r="V181" t="e">
        <f t="shared" si="47"/>
        <v>#REF!</v>
      </c>
      <c r="W181" t="e">
        <f t="shared" si="48"/>
        <v>#REF!</v>
      </c>
      <c r="X181" t="e">
        <f t="shared" si="50"/>
        <v>#REF!</v>
      </c>
      <c r="Z181" s="8" t="e">
        <f>IF(#REF!&lt;0,999,IF(ISERROR(#REF!+ROW()/1000),999,#REF!+ROW()/10000))</f>
        <v>#REF!</v>
      </c>
      <c r="AB181" t="e">
        <f>+#REF!&amp;"-"&amp;Z181</f>
        <v>#REF!</v>
      </c>
      <c r="AC181" t="e">
        <f>+#REF!</f>
        <v>#REF!</v>
      </c>
    </row>
    <row r="182" spans="1:29" x14ac:dyDescent="0.25">
      <c r="A182">
        <v>180</v>
      </c>
      <c r="B182" t="e">
        <f>+IF(#REF!="","",#REF!)</f>
        <v>#REF!</v>
      </c>
      <c r="C182" t="e">
        <f t="shared" si="36"/>
        <v>#REF!</v>
      </c>
      <c r="D182" t="e">
        <f>IF(C182="",999,IF(ISERROR(MATCH(C182,$C$2:C181,0)),C182,999))</f>
        <v>#REF!</v>
      </c>
      <c r="E182" t="e">
        <f t="shared" si="37"/>
        <v>#REF!</v>
      </c>
      <c r="F182" t="e">
        <f t="shared" si="38"/>
        <v>#REF!</v>
      </c>
      <c r="G182" t="e">
        <f t="shared" si="49"/>
        <v>#REF!</v>
      </c>
      <c r="H182" t="e">
        <f t="array" ref="H182">SMALL(IF(#REF!=G182,$Z$3:$Z$303),1)</f>
        <v>#REF!</v>
      </c>
      <c r="I182" t="e">
        <f t="array" ref="I182">SMALL(IF(#REF!=G182,$Z$3:$Z$302),2)</f>
        <v>#REF!</v>
      </c>
      <c r="J182" t="e">
        <f t="array" ref="J182">SMALL(IF(#REF!=G182,$Z$3:$Z$302),3)</f>
        <v>#REF!</v>
      </c>
      <c r="K182" t="e">
        <f t="shared" si="35"/>
        <v>#REF!</v>
      </c>
      <c r="L182" t="e">
        <f t="shared" si="51"/>
        <v>#REF!</v>
      </c>
      <c r="M182" t="e">
        <f t="shared" si="51"/>
        <v>#REF!</v>
      </c>
      <c r="N182" t="e">
        <f t="shared" si="39"/>
        <v>#REF!</v>
      </c>
      <c r="O182" t="e">
        <f t="shared" si="40"/>
        <v>#REF!</v>
      </c>
      <c r="P182" t="e">
        <f t="shared" si="41"/>
        <v>#REF!</v>
      </c>
      <c r="Q182" t="e">
        <f t="shared" si="42"/>
        <v>#REF!</v>
      </c>
      <c r="R182" t="e">
        <f t="shared" si="43"/>
        <v>#REF!</v>
      </c>
      <c r="S182" s="13" t="e">
        <f t="shared" si="44"/>
        <v>#REF!</v>
      </c>
      <c r="T182" s="13" t="e">
        <f t="shared" si="45"/>
        <v>#REF!</v>
      </c>
      <c r="U182" s="13" t="e">
        <f t="shared" si="46"/>
        <v>#REF!</v>
      </c>
      <c r="V182" t="e">
        <f t="shared" si="47"/>
        <v>#REF!</v>
      </c>
      <c r="W182" t="e">
        <f t="shared" si="48"/>
        <v>#REF!</v>
      </c>
      <c r="X182" t="e">
        <f t="shared" si="50"/>
        <v>#REF!</v>
      </c>
      <c r="Z182" s="8" t="e">
        <f>IF(#REF!&lt;0,999,IF(ISERROR(#REF!+ROW()/1000),999,#REF!+ROW()/10000))</f>
        <v>#REF!</v>
      </c>
      <c r="AB182" t="e">
        <f>+#REF!&amp;"-"&amp;Z182</f>
        <v>#REF!</v>
      </c>
      <c r="AC182" t="e">
        <f>+#REF!</f>
        <v>#REF!</v>
      </c>
    </row>
    <row r="183" spans="1:29" x14ac:dyDescent="0.25">
      <c r="A183">
        <v>181</v>
      </c>
      <c r="B183" t="e">
        <f>+IF(#REF!="","",#REF!)</f>
        <v>#REF!</v>
      </c>
      <c r="C183" t="e">
        <f t="shared" si="36"/>
        <v>#REF!</v>
      </c>
      <c r="D183" t="e">
        <f>IF(C183="",999,IF(ISERROR(MATCH(C183,$C$2:C182,0)),C183,999))</f>
        <v>#REF!</v>
      </c>
      <c r="E183" t="e">
        <f t="shared" si="37"/>
        <v>#REF!</v>
      </c>
      <c r="F183" t="e">
        <f t="shared" si="38"/>
        <v>#REF!</v>
      </c>
      <c r="G183" t="e">
        <f t="shared" si="49"/>
        <v>#REF!</v>
      </c>
      <c r="H183" t="e">
        <f t="array" ref="H183">SMALL(IF(#REF!=G183,$Z$3:$Z$303),1)</f>
        <v>#REF!</v>
      </c>
      <c r="I183" t="e">
        <f t="array" ref="I183">SMALL(IF(#REF!=G183,$Z$3:$Z$302),2)</f>
        <v>#REF!</v>
      </c>
      <c r="J183" t="e">
        <f t="array" ref="J183">SMALL(IF(#REF!=G183,$Z$3:$Z$302),3)</f>
        <v>#REF!</v>
      </c>
      <c r="K183" t="e">
        <f t="shared" si="35"/>
        <v>#REF!</v>
      </c>
      <c r="L183" t="e">
        <f t="shared" si="51"/>
        <v>#REF!</v>
      </c>
      <c r="M183" t="e">
        <f t="shared" si="51"/>
        <v>#REF!</v>
      </c>
      <c r="N183" t="e">
        <f t="shared" si="39"/>
        <v>#REF!</v>
      </c>
      <c r="O183" t="e">
        <f t="shared" si="40"/>
        <v>#REF!</v>
      </c>
      <c r="P183" t="e">
        <f t="shared" si="41"/>
        <v>#REF!</v>
      </c>
      <c r="Q183" t="e">
        <f t="shared" si="42"/>
        <v>#REF!</v>
      </c>
      <c r="R183" t="e">
        <f t="shared" si="43"/>
        <v>#REF!</v>
      </c>
      <c r="S183" s="13" t="e">
        <f t="shared" si="44"/>
        <v>#REF!</v>
      </c>
      <c r="T183" s="13" t="e">
        <f t="shared" si="45"/>
        <v>#REF!</v>
      </c>
      <c r="U183" s="13" t="e">
        <f t="shared" si="46"/>
        <v>#REF!</v>
      </c>
      <c r="V183" t="e">
        <f t="shared" si="47"/>
        <v>#REF!</v>
      </c>
      <c r="W183" t="e">
        <f t="shared" si="48"/>
        <v>#REF!</v>
      </c>
      <c r="X183" t="e">
        <f t="shared" si="50"/>
        <v>#REF!</v>
      </c>
      <c r="Z183" s="8" t="e">
        <f>IF(#REF!&lt;0,999,IF(ISERROR(#REF!+ROW()/1000),999,#REF!+ROW()/10000))</f>
        <v>#REF!</v>
      </c>
      <c r="AB183" t="e">
        <f>+#REF!&amp;"-"&amp;Z183</f>
        <v>#REF!</v>
      </c>
      <c r="AC183" t="e">
        <f>+#REF!</f>
        <v>#REF!</v>
      </c>
    </row>
    <row r="184" spans="1:29" x14ac:dyDescent="0.25">
      <c r="A184">
        <v>182</v>
      </c>
      <c r="B184" t="e">
        <f>+IF(#REF!="","",#REF!)</f>
        <v>#REF!</v>
      </c>
      <c r="C184" t="e">
        <f t="shared" si="36"/>
        <v>#REF!</v>
      </c>
      <c r="D184" t="e">
        <f>IF(C184="",999,IF(ISERROR(MATCH(C184,$C$2:C183,0)),C184,999))</f>
        <v>#REF!</v>
      </c>
      <c r="E184" t="e">
        <f t="shared" si="37"/>
        <v>#REF!</v>
      </c>
      <c r="F184" t="e">
        <f t="shared" si="38"/>
        <v>#REF!</v>
      </c>
      <c r="G184" t="e">
        <f t="shared" si="49"/>
        <v>#REF!</v>
      </c>
      <c r="H184" t="e">
        <f t="array" ref="H184">SMALL(IF(#REF!=G184,$Z$3:$Z$303),1)</f>
        <v>#REF!</v>
      </c>
      <c r="I184" t="e">
        <f t="array" ref="I184">SMALL(IF(#REF!=G184,$Z$3:$Z$302),2)</f>
        <v>#REF!</v>
      </c>
      <c r="J184" t="e">
        <f t="array" ref="J184">SMALL(IF(#REF!=G184,$Z$3:$Z$302),3)</f>
        <v>#REF!</v>
      </c>
      <c r="K184" t="e">
        <f t="shared" si="35"/>
        <v>#REF!</v>
      </c>
      <c r="L184" t="e">
        <f t="shared" si="51"/>
        <v>#REF!</v>
      </c>
      <c r="M184" t="e">
        <f t="shared" si="51"/>
        <v>#REF!</v>
      </c>
      <c r="N184" t="e">
        <f t="shared" si="39"/>
        <v>#REF!</v>
      </c>
      <c r="O184" t="e">
        <f t="shared" si="40"/>
        <v>#REF!</v>
      </c>
      <c r="P184" t="e">
        <f t="shared" si="41"/>
        <v>#REF!</v>
      </c>
      <c r="Q184" t="e">
        <f t="shared" si="42"/>
        <v>#REF!</v>
      </c>
      <c r="R184" t="e">
        <f t="shared" si="43"/>
        <v>#REF!</v>
      </c>
      <c r="S184" s="13" t="e">
        <f t="shared" si="44"/>
        <v>#REF!</v>
      </c>
      <c r="T184" s="13" t="e">
        <f t="shared" si="45"/>
        <v>#REF!</v>
      </c>
      <c r="U184" s="13" t="e">
        <f t="shared" si="46"/>
        <v>#REF!</v>
      </c>
      <c r="V184" t="e">
        <f t="shared" si="47"/>
        <v>#REF!</v>
      </c>
      <c r="W184" t="e">
        <f t="shared" si="48"/>
        <v>#REF!</v>
      </c>
      <c r="X184" t="e">
        <f t="shared" si="50"/>
        <v>#REF!</v>
      </c>
      <c r="Z184" s="8" t="e">
        <f>IF(#REF!&lt;0,999,IF(ISERROR(#REF!+ROW()/1000),999,#REF!+ROW()/10000))</f>
        <v>#REF!</v>
      </c>
      <c r="AB184" t="e">
        <f>+#REF!&amp;"-"&amp;Z184</f>
        <v>#REF!</v>
      </c>
      <c r="AC184" t="e">
        <f>+#REF!</f>
        <v>#REF!</v>
      </c>
    </row>
    <row r="185" spans="1:29" x14ac:dyDescent="0.25">
      <c r="A185">
        <v>183</v>
      </c>
      <c r="B185" t="e">
        <f>+IF(#REF!="","",#REF!)</f>
        <v>#REF!</v>
      </c>
      <c r="C185" t="e">
        <f t="shared" si="36"/>
        <v>#REF!</v>
      </c>
      <c r="D185" t="e">
        <f>IF(C185="",999,IF(ISERROR(MATCH(C185,$C$2:C184,0)),C185,999))</f>
        <v>#REF!</v>
      </c>
      <c r="E185" t="e">
        <f t="shared" si="37"/>
        <v>#REF!</v>
      </c>
      <c r="F185" t="e">
        <f t="shared" si="38"/>
        <v>#REF!</v>
      </c>
      <c r="G185" t="e">
        <f t="shared" si="49"/>
        <v>#REF!</v>
      </c>
      <c r="H185" t="e">
        <f t="array" ref="H185">SMALL(IF(#REF!=G185,$Z$3:$Z$303),1)</f>
        <v>#REF!</v>
      </c>
      <c r="I185" t="e">
        <f t="array" ref="I185">SMALL(IF(#REF!=G185,$Z$3:$Z$302),2)</f>
        <v>#REF!</v>
      </c>
      <c r="J185" t="e">
        <f t="array" ref="J185">SMALL(IF(#REF!=G185,$Z$3:$Z$302),3)</f>
        <v>#REF!</v>
      </c>
      <c r="K185" t="e">
        <f t="shared" si="35"/>
        <v>#REF!</v>
      </c>
      <c r="L185" t="e">
        <f t="shared" si="51"/>
        <v>#REF!</v>
      </c>
      <c r="M185" t="e">
        <f t="shared" si="51"/>
        <v>#REF!</v>
      </c>
      <c r="N185" t="e">
        <f t="shared" si="39"/>
        <v>#REF!</v>
      </c>
      <c r="O185" t="e">
        <f t="shared" si="40"/>
        <v>#REF!</v>
      </c>
      <c r="P185" t="e">
        <f t="shared" si="41"/>
        <v>#REF!</v>
      </c>
      <c r="Q185" t="e">
        <f t="shared" si="42"/>
        <v>#REF!</v>
      </c>
      <c r="R185" t="e">
        <f t="shared" si="43"/>
        <v>#REF!</v>
      </c>
      <c r="S185" s="13" t="e">
        <f t="shared" si="44"/>
        <v>#REF!</v>
      </c>
      <c r="T185" s="13" t="e">
        <f t="shared" si="45"/>
        <v>#REF!</v>
      </c>
      <c r="U185" s="13" t="e">
        <f t="shared" si="46"/>
        <v>#REF!</v>
      </c>
      <c r="V185" t="e">
        <f t="shared" si="47"/>
        <v>#REF!</v>
      </c>
      <c r="W185" t="e">
        <f t="shared" si="48"/>
        <v>#REF!</v>
      </c>
      <c r="X185" t="e">
        <f t="shared" si="50"/>
        <v>#REF!</v>
      </c>
      <c r="Z185" s="8" t="e">
        <f>IF(#REF!&lt;0,999,IF(ISERROR(#REF!+ROW()/1000),999,#REF!+ROW()/10000))</f>
        <v>#REF!</v>
      </c>
      <c r="AB185" t="e">
        <f>+#REF!&amp;"-"&amp;Z185</f>
        <v>#REF!</v>
      </c>
      <c r="AC185" t="e">
        <f>+#REF!</f>
        <v>#REF!</v>
      </c>
    </row>
    <row r="186" spans="1:29" x14ac:dyDescent="0.25">
      <c r="A186">
        <v>184</v>
      </c>
      <c r="B186" t="e">
        <f>+IF(#REF!="","",#REF!)</f>
        <v>#REF!</v>
      </c>
      <c r="C186" t="e">
        <f t="shared" si="36"/>
        <v>#REF!</v>
      </c>
      <c r="D186" t="e">
        <f>IF(C186="",999,IF(ISERROR(MATCH(C186,$C$2:C185,0)),C186,999))</f>
        <v>#REF!</v>
      </c>
      <c r="E186" t="e">
        <f t="shared" si="37"/>
        <v>#REF!</v>
      </c>
      <c r="F186" t="e">
        <f t="shared" si="38"/>
        <v>#REF!</v>
      </c>
      <c r="G186" t="e">
        <f t="shared" si="49"/>
        <v>#REF!</v>
      </c>
      <c r="H186" t="e">
        <f t="array" ref="H186">SMALL(IF(#REF!=G186,$Z$3:$Z$303),1)</f>
        <v>#REF!</v>
      </c>
      <c r="I186" t="e">
        <f t="array" ref="I186">SMALL(IF(#REF!=G186,$Z$3:$Z$302),2)</f>
        <v>#REF!</v>
      </c>
      <c r="J186" t="e">
        <f t="array" ref="J186">SMALL(IF(#REF!=G186,$Z$3:$Z$302),3)</f>
        <v>#REF!</v>
      </c>
      <c r="K186" t="e">
        <f t="shared" si="35"/>
        <v>#REF!</v>
      </c>
      <c r="L186" t="e">
        <f t="shared" si="51"/>
        <v>#REF!</v>
      </c>
      <c r="M186" t="e">
        <f t="shared" si="51"/>
        <v>#REF!</v>
      </c>
      <c r="N186" t="e">
        <f t="shared" si="39"/>
        <v>#REF!</v>
      </c>
      <c r="O186" t="e">
        <f t="shared" si="40"/>
        <v>#REF!</v>
      </c>
      <c r="P186" t="e">
        <f t="shared" si="41"/>
        <v>#REF!</v>
      </c>
      <c r="Q186" t="e">
        <f t="shared" si="42"/>
        <v>#REF!</v>
      </c>
      <c r="R186" t="e">
        <f t="shared" si="43"/>
        <v>#REF!</v>
      </c>
      <c r="S186" s="13" t="e">
        <f t="shared" si="44"/>
        <v>#REF!</v>
      </c>
      <c r="T186" s="13" t="e">
        <f t="shared" si="45"/>
        <v>#REF!</v>
      </c>
      <c r="U186" s="13" t="e">
        <f t="shared" si="46"/>
        <v>#REF!</v>
      </c>
      <c r="V186" t="e">
        <f t="shared" si="47"/>
        <v>#REF!</v>
      </c>
      <c r="W186" t="e">
        <f t="shared" si="48"/>
        <v>#REF!</v>
      </c>
      <c r="X186" t="e">
        <f t="shared" si="50"/>
        <v>#REF!</v>
      </c>
      <c r="Z186" s="8" t="e">
        <f>IF(#REF!&lt;0,999,IF(ISERROR(#REF!+ROW()/1000),999,#REF!+ROW()/10000))</f>
        <v>#REF!</v>
      </c>
      <c r="AB186" t="e">
        <f>+#REF!&amp;"-"&amp;Z186</f>
        <v>#REF!</v>
      </c>
      <c r="AC186" t="e">
        <f>+#REF!</f>
        <v>#REF!</v>
      </c>
    </row>
    <row r="187" spans="1:29" x14ac:dyDescent="0.25">
      <c r="A187">
        <v>185</v>
      </c>
      <c r="B187" t="e">
        <f>+IF(#REF!="","",#REF!)</f>
        <v>#REF!</v>
      </c>
      <c r="C187" t="e">
        <f t="shared" si="36"/>
        <v>#REF!</v>
      </c>
      <c r="D187" t="e">
        <f>IF(C187="",999,IF(ISERROR(MATCH(C187,$C$2:C186,0)),C187,999))</f>
        <v>#REF!</v>
      </c>
      <c r="E187" t="e">
        <f t="shared" si="37"/>
        <v>#REF!</v>
      </c>
      <c r="F187" t="e">
        <f t="shared" si="38"/>
        <v>#REF!</v>
      </c>
      <c r="G187" t="e">
        <f t="shared" si="49"/>
        <v>#REF!</v>
      </c>
      <c r="H187" t="e">
        <f t="array" ref="H187">SMALL(IF(#REF!=G187,$Z$3:$Z$303),1)</f>
        <v>#REF!</v>
      </c>
      <c r="I187" t="e">
        <f t="array" ref="I187">SMALL(IF(#REF!=G187,$Z$3:$Z$302),2)</f>
        <v>#REF!</v>
      </c>
      <c r="J187" t="e">
        <f t="array" ref="J187">SMALL(IF(#REF!=G187,$Z$3:$Z$302),3)</f>
        <v>#REF!</v>
      </c>
      <c r="K187" t="e">
        <f t="shared" si="35"/>
        <v>#REF!</v>
      </c>
      <c r="L187" t="e">
        <f t="shared" si="51"/>
        <v>#REF!</v>
      </c>
      <c r="M187" t="e">
        <f t="shared" si="51"/>
        <v>#REF!</v>
      </c>
      <c r="N187" t="e">
        <f t="shared" si="39"/>
        <v>#REF!</v>
      </c>
      <c r="O187" t="e">
        <f t="shared" si="40"/>
        <v>#REF!</v>
      </c>
      <c r="P187" t="e">
        <f t="shared" si="41"/>
        <v>#REF!</v>
      </c>
      <c r="Q187" t="e">
        <f t="shared" si="42"/>
        <v>#REF!</v>
      </c>
      <c r="R187" t="e">
        <f t="shared" si="43"/>
        <v>#REF!</v>
      </c>
      <c r="S187" s="13" t="e">
        <f t="shared" si="44"/>
        <v>#REF!</v>
      </c>
      <c r="T187" s="13" t="e">
        <f t="shared" si="45"/>
        <v>#REF!</v>
      </c>
      <c r="U187" s="13" t="e">
        <f t="shared" si="46"/>
        <v>#REF!</v>
      </c>
      <c r="V187" t="e">
        <f t="shared" si="47"/>
        <v>#REF!</v>
      </c>
      <c r="W187" t="e">
        <f t="shared" si="48"/>
        <v>#REF!</v>
      </c>
      <c r="X187" t="e">
        <f t="shared" si="50"/>
        <v>#REF!</v>
      </c>
      <c r="Z187" s="8" t="e">
        <f>IF(#REF!&lt;0,999,IF(ISERROR(#REF!+ROW()/1000),999,#REF!+ROW()/10000))</f>
        <v>#REF!</v>
      </c>
      <c r="AB187" t="e">
        <f>+#REF!&amp;"-"&amp;Z187</f>
        <v>#REF!</v>
      </c>
      <c r="AC187" t="e">
        <f>+#REF!</f>
        <v>#REF!</v>
      </c>
    </row>
    <row r="188" spans="1:29" x14ac:dyDescent="0.25">
      <c r="A188">
        <v>186</v>
      </c>
      <c r="B188" t="e">
        <f>+IF(#REF!="","",#REF!)</f>
        <v>#REF!</v>
      </c>
      <c r="C188" t="e">
        <f t="shared" si="36"/>
        <v>#REF!</v>
      </c>
      <c r="D188" t="e">
        <f>IF(C188="",999,IF(ISERROR(MATCH(C188,$C$2:C187,0)),C188,999))</f>
        <v>#REF!</v>
      </c>
      <c r="E188" t="e">
        <f t="shared" si="37"/>
        <v>#REF!</v>
      </c>
      <c r="F188" t="e">
        <f t="shared" si="38"/>
        <v>#REF!</v>
      </c>
      <c r="G188" t="e">
        <f t="shared" si="49"/>
        <v>#REF!</v>
      </c>
      <c r="H188" t="e">
        <f t="array" ref="H188">SMALL(IF(#REF!=G188,$Z$3:$Z$303),1)</f>
        <v>#REF!</v>
      </c>
      <c r="I188" t="e">
        <f t="array" ref="I188">SMALL(IF(#REF!=G188,$Z$3:$Z$302),2)</f>
        <v>#REF!</v>
      </c>
      <c r="J188" t="e">
        <f t="array" ref="J188">SMALL(IF(#REF!=G188,$Z$3:$Z$302),3)</f>
        <v>#REF!</v>
      </c>
      <c r="K188" t="e">
        <f t="shared" si="35"/>
        <v>#REF!</v>
      </c>
      <c r="L188" t="e">
        <f t="shared" si="51"/>
        <v>#REF!</v>
      </c>
      <c r="M188" t="e">
        <f t="shared" si="51"/>
        <v>#REF!</v>
      </c>
      <c r="N188" t="e">
        <f t="shared" si="39"/>
        <v>#REF!</v>
      </c>
      <c r="O188" t="e">
        <f t="shared" si="40"/>
        <v>#REF!</v>
      </c>
      <c r="P188" t="e">
        <f t="shared" si="41"/>
        <v>#REF!</v>
      </c>
      <c r="Q188" t="e">
        <f t="shared" si="42"/>
        <v>#REF!</v>
      </c>
      <c r="R188" t="e">
        <f t="shared" si="43"/>
        <v>#REF!</v>
      </c>
      <c r="S188" s="13" t="e">
        <f t="shared" si="44"/>
        <v>#REF!</v>
      </c>
      <c r="T188" s="13" t="e">
        <f t="shared" si="45"/>
        <v>#REF!</v>
      </c>
      <c r="U188" s="13" t="e">
        <f t="shared" si="46"/>
        <v>#REF!</v>
      </c>
      <c r="V188" t="e">
        <f t="shared" si="47"/>
        <v>#REF!</v>
      </c>
      <c r="W188" t="e">
        <f t="shared" si="48"/>
        <v>#REF!</v>
      </c>
      <c r="X188" t="e">
        <f t="shared" si="50"/>
        <v>#REF!</v>
      </c>
      <c r="Z188" s="8" t="e">
        <f>IF(#REF!&lt;0,999,IF(ISERROR(#REF!+ROW()/1000),999,#REF!+ROW()/10000))</f>
        <v>#REF!</v>
      </c>
      <c r="AB188" t="e">
        <f>+#REF!&amp;"-"&amp;Z188</f>
        <v>#REF!</v>
      </c>
      <c r="AC188" t="e">
        <f>+#REF!</f>
        <v>#REF!</v>
      </c>
    </row>
    <row r="189" spans="1:29" x14ac:dyDescent="0.25">
      <c r="A189">
        <v>187</v>
      </c>
      <c r="B189" t="e">
        <f>+IF(#REF!="","",#REF!)</f>
        <v>#REF!</v>
      </c>
      <c r="C189" t="e">
        <f t="shared" si="36"/>
        <v>#REF!</v>
      </c>
      <c r="D189" t="e">
        <f>IF(C189="",999,IF(ISERROR(MATCH(C189,$C$2:C188,0)),C189,999))</f>
        <v>#REF!</v>
      </c>
      <c r="E189" t="e">
        <f t="shared" si="37"/>
        <v>#REF!</v>
      </c>
      <c r="F189" t="e">
        <f t="shared" si="38"/>
        <v>#REF!</v>
      </c>
      <c r="G189" t="e">
        <f t="shared" si="49"/>
        <v>#REF!</v>
      </c>
      <c r="H189" t="e">
        <f t="array" ref="H189">SMALL(IF(#REF!=G189,$Z$3:$Z$303),1)</f>
        <v>#REF!</v>
      </c>
      <c r="I189" t="e">
        <f t="array" ref="I189">SMALL(IF(#REF!=G189,$Z$3:$Z$302),2)</f>
        <v>#REF!</v>
      </c>
      <c r="J189" t="e">
        <f t="array" ref="J189">SMALL(IF(#REF!=G189,$Z$3:$Z$302),3)</f>
        <v>#REF!</v>
      </c>
      <c r="K189" t="e">
        <f t="shared" si="35"/>
        <v>#REF!</v>
      </c>
      <c r="L189" t="e">
        <f t="shared" si="51"/>
        <v>#REF!</v>
      </c>
      <c r="M189" t="e">
        <f t="shared" si="51"/>
        <v>#REF!</v>
      </c>
      <c r="N189" t="e">
        <f t="shared" si="39"/>
        <v>#REF!</v>
      </c>
      <c r="O189" t="e">
        <f t="shared" si="40"/>
        <v>#REF!</v>
      </c>
      <c r="P189" t="e">
        <f t="shared" si="41"/>
        <v>#REF!</v>
      </c>
      <c r="Q189" t="e">
        <f t="shared" si="42"/>
        <v>#REF!</v>
      </c>
      <c r="R189" t="e">
        <f t="shared" si="43"/>
        <v>#REF!</v>
      </c>
      <c r="S189" s="13" t="e">
        <f t="shared" si="44"/>
        <v>#REF!</v>
      </c>
      <c r="T189" s="13" t="e">
        <f t="shared" si="45"/>
        <v>#REF!</v>
      </c>
      <c r="U189" s="13" t="e">
        <f t="shared" si="46"/>
        <v>#REF!</v>
      </c>
      <c r="V189" t="e">
        <f t="shared" si="47"/>
        <v>#REF!</v>
      </c>
      <c r="W189" t="e">
        <f t="shared" si="48"/>
        <v>#REF!</v>
      </c>
      <c r="X189" t="e">
        <f t="shared" si="50"/>
        <v>#REF!</v>
      </c>
      <c r="Z189" s="8" t="e">
        <f>IF(#REF!&lt;0,999,IF(ISERROR(#REF!+ROW()/1000),999,#REF!+ROW()/10000))</f>
        <v>#REF!</v>
      </c>
      <c r="AB189" t="e">
        <f>+#REF!&amp;"-"&amp;Z189</f>
        <v>#REF!</v>
      </c>
      <c r="AC189" t="e">
        <f>+#REF!</f>
        <v>#REF!</v>
      </c>
    </row>
    <row r="190" spans="1:29" x14ac:dyDescent="0.25">
      <c r="A190">
        <v>188</v>
      </c>
      <c r="B190" t="e">
        <f>+IF(#REF!="","",#REF!)</f>
        <v>#REF!</v>
      </c>
      <c r="C190" t="e">
        <f t="shared" si="36"/>
        <v>#REF!</v>
      </c>
      <c r="D190" t="e">
        <f>IF(C190="",999,IF(ISERROR(MATCH(C190,$C$2:C189,0)),C190,999))</f>
        <v>#REF!</v>
      </c>
      <c r="E190" t="e">
        <f t="shared" si="37"/>
        <v>#REF!</v>
      </c>
      <c r="F190" t="e">
        <f t="shared" si="38"/>
        <v>#REF!</v>
      </c>
      <c r="G190" t="e">
        <f t="shared" si="49"/>
        <v>#REF!</v>
      </c>
      <c r="H190" t="e">
        <f t="array" ref="H190">SMALL(IF(#REF!=G190,$Z$3:$Z$303),1)</f>
        <v>#REF!</v>
      </c>
      <c r="I190" t="e">
        <f t="array" ref="I190">SMALL(IF(#REF!=G190,$Z$3:$Z$302),2)</f>
        <v>#REF!</v>
      </c>
      <c r="J190" t="e">
        <f t="array" ref="J190">SMALL(IF(#REF!=G190,$Z$3:$Z$302),3)</f>
        <v>#REF!</v>
      </c>
      <c r="K190" t="e">
        <f t="shared" si="35"/>
        <v>#REF!</v>
      </c>
      <c r="L190" t="e">
        <f t="shared" si="51"/>
        <v>#REF!</v>
      </c>
      <c r="M190" t="e">
        <f t="shared" si="51"/>
        <v>#REF!</v>
      </c>
      <c r="N190" t="e">
        <f t="shared" si="39"/>
        <v>#REF!</v>
      </c>
      <c r="O190" t="e">
        <f t="shared" si="40"/>
        <v>#REF!</v>
      </c>
      <c r="P190" t="e">
        <f t="shared" si="41"/>
        <v>#REF!</v>
      </c>
      <c r="Q190" t="e">
        <f t="shared" si="42"/>
        <v>#REF!</v>
      </c>
      <c r="R190" t="e">
        <f t="shared" si="43"/>
        <v>#REF!</v>
      </c>
      <c r="S190" s="13" t="e">
        <f t="shared" si="44"/>
        <v>#REF!</v>
      </c>
      <c r="T190" s="13" t="e">
        <f t="shared" si="45"/>
        <v>#REF!</v>
      </c>
      <c r="U190" s="13" t="e">
        <f t="shared" si="46"/>
        <v>#REF!</v>
      </c>
      <c r="V190" t="e">
        <f t="shared" si="47"/>
        <v>#REF!</v>
      </c>
      <c r="W190" t="e">
        <f t="shared" si="48"/>
        <v>#REF!</v>
      </c>
      <c r="X190" t="e">
        <f t="shared" si="50"/>
        <v>#REF!</v>
      </c>
      <c r="Z190" s="8" t="e">
        <f>IF(#REF!&lt;0,999,IF(ISERROR(#REF!+ROW()/1000),999,#REF!+ROW()/10000))</f>
        <v>#REF!</v>
      </c>
      <c r="AB190" t="e">
        <f>+#REF!&amp;"-"&amp;Z190</f>
        <v>#REF!</v>
      </c>
      <c r="AC190" t="e">
        <f>+#REF!</f>
        <v>#REF!</v>
      </c>
    </row>
    <row r="191" spans="1:29" x14ac:dyDescent="0.25">
      <c r="A191">
        <v>189</v>
      </c>
      <c r="B191" t="e">
        <f>+IF(#REF!="","",#REF!)</f>
        <v>#REF!</v>
      </c>
      <c r="C191" t="e">
        <f t="shared" si="36"/>
        <v>#REF!</v>
      </c>
      <c r="D191" t="e">
        <f>IF(C191="",999,IF(ISERROR(MATCH(C191,$C$2:C190,0)),C191,999))</f>
        <v>#REF!</v>
      </c>
      <c r="E191" t="e">
        <f t="shared" si="37"/>
        <v>#REF!</v>
      </c>
      <c r="F191" t="e">
        <f t="shared" si="38"/>
        <v>#REF!</v>
      </c>
      <c r="G191" t="e">
        <f t="shared" si="49"/>
        <v>#REF!</v>
      </c>
      <c r="H191" t="e">
        <f t="array" ref="H191">SMALL(IF(#REF!=G191,$Z$3:$Z$303),1)</f>
        <v>#REF!</v>
      </c>
      <c r="I191" t="e">
        <f t="array" ref="I191">SMALL(IF(#REF!=G191,$Z$3:$Z$302),2)</f>
        <v>#REF!</v>
      </c>
      <c r="J191" t="e">
        <f t="array" ref="J191">SMALL(IF(#REF!=G191,$Z$3:$Z$302),3)</f>
        <v>#REF!</v>
      </c>
      <c r="K191" t="e">
        <f t="shared" si="35"/>
        <v>#REF!</v>
      </c>
      <c r="L191" t="e">
        <f t="shared" si="51"/>
        <v>#REF!</v>
      </c>
      <c r="M191" t="e">
        <f t="shared" si="51"/>
        <v>#REF!</v>
      </c>
      <c r="N191" t="e">
        <f t="shared" si="39"/>
        <v>#REF!</v>
      </c>
      <c r="O191" t="e">
        <f t="shared" si="40"/>
        <v>#REF!</v>
      </c>
      <c r="P191" t="e">
        <f t="shared" si="41"/>
        <v>#REF!</v>
      </c>
      <c r="Q191" t="e">
        <f t="shared" si="42"/>
        <v>#REF!</v>
      </c>
      <c r="R191" t="e">
        <f t="shared" si="43"/>
        <v>#REF!</v>
      </c>
      <c r="S191" s="13" t="e">
        <f t="shared" si="44"/>
        <v>#REF!</v>
      </c>
      <c r="T191" s="13" t="e">
        <f t="shared" si="45"/>
        <v>#REF!</v>
      </c>
      <c r="U191" s="13" t="e">
        <f t="shared" si="46"/>
        <v>#REF!</v>
      </c>
      <c r="V191" t="e">
        <f t="shared" si="47"/>
        <v>#REF!</v>
      </c>
      <c r="W191" t="e">
        <f t="shared" si="48"/>
        <v>#REF!</v>
      </c>
      <c r="X191" t="e">
        <f t="shared" si="50"/>
        <v>#REF!</v>
      </c>
      <c r="Z191" s="8" t="e">
        <f>IF(#REF!&lt;0,999,IF(ISERROR(#REF!+ROW()/1000),999,#REF!+ROW()/10000))</f>
        <v>#REF!</v>
      </c>
      <c r="AB191" t="e">
        <f>+#REF!&amp;"-"&amp;Z191</f>
        <v>#REF!</v>
      </c>
      <c r="AC191" t="e">
        <f>+#REF!</f>
        <v>#REF!</v>
      </c>
    </row>
    <row r="192" spans="1:29" x14ac:dyDescent="0.25">
      <c r="A192">
        <v>190</v>
      </c>
      <c r="B192" t="e">
        <f>+IF(#REF!="","",#REF!)</f>
        <v>#REF!</v>
      </c>
      <c r="C192" t="e">
        <f t="shared" si="36"/>
        <v>#REF!</v>
      </c>
      <c r="D192" t="e">
        <f>IF(C192="",999,IF(ISERROR(MATCH(C192,$C$2:C191,0)),C192,999))</f>
        <v>#REF!</v>
      </c>
      <c r="E192" t="e">
        <f t="shared" si="37"/>
        <v>#REF!</v>
      </c>
      <c r="F192" t="e">
        <f t="shared" si="38"/>
        <v>#REF!</v>
      </c>
      <c r="G192" t="e">
        <f t="shared" si="49"/>
        <v>#REF!</v>
      </c>
      <c r="H192" t="e">
        <f t="array" ref="H192">SMALL(IF(#REF!=G192,$Z$3:$Z$303),1)</f>
        <v>#REF!</v>
      </c>
      <c r="I192" t="e">
        <f t="array" ref="I192">SMALL(IF(#REF!=G192,$Z$3:$Z$302),2)</f>
        <v>#REF!</v>
      </c>
      <c r="J192" t="e">
        <f t="array" ref="J192">SMALL(IF(#REF!=G192,$Z$3:$Z$302),3)</f>
        <v>#REF!</v>
      </c>
      <c r="K192" t="e">
        <f t="shared" si="35"/>
        <v>#REF!</v>
      </c>
      <c r="L192" t="e">
        <f t="shared" si="51"/>
        <v>#REF!</v>
      </c>
      <c r="M192" t="e">
        <f t="shared" si="51"/>
        <v>#REF!</v>
      </c>
      <c r="N192" t="e">
        <f t="shared" si="39"/>
        <v>#REF!</v>
      </c>
      <c r="O192" t="e">
        <f t="shared" si="40"/>
        <v>#REF!</v>
      </c>
      <c r="P192" t="e">
        <f t="shared" si="41"/>
        <v>#REF!</v>
      </c>
      <c r="Q192" t="e">
        <f t="shared" si="42"/>
        <v>#REF!</v>
      </c>
      <c r="R192" t="e">
        <f t="shared" si="43"/>
        <v>#REF!</v>
      </c>
      <c r="S192" s="13" t="e">
        <f t="shared" si="44"/>
        <v>#REF!</v>
      </c>
      <c r="T192" s="13" t="e">
        <f t="shared" si="45"/>
        <v>#REF!</v>
      </c>
      <c r="U192" s="13" t="e">
        <f t="shared" si="46"/>
        <v>#REF!</v>
      </c>
      <c r="V192" t="e">
        <f t="shared" si="47"/>
        <v>#REF!</v>
      </c>
      <c r="W192" t="e">
        <f t="shared" si="48"/>
        <v>#REF!</v>
      </c>
      <c r="X192" t="e">
        <f t="shared" si="50"/>
        <v>#REF!</v>
      </c>
      <c r="Z192" s="8" t="e">
        <f>IF(#REF!&lt;0,999,IF(ISERROR(#REF!+ROW()/1000),999,#REF!+ROW()/10000))</f>
        <v>#REF!</v>
      </c>
      <c r="AB192" t="e">
        <f>+#REF!&amp;"-"&amp;Z192</f>
        <v>#REF!</v>
      </c>
      <c r="AC192" t="e">
        <f>+#REF!</f>
        <v>#REF!</v>
      </c>
    </row>
    <row r="193" spans="1:29" x14ac:dyDescent="0.25">
      <c r="A193">
        <v>191</v>
      </c>
      <c r="B193" t="e">
        <f>+IF(#REF!="","",#REF!)</f>
        <v>#REF!</v>
      </c>
      <c r="C193" t="e">
        <f t="shared" si="36"/>
        <v>#REF!</v>
      </c>
      <c r="D193" t="e">
        <f>IF(C193="",999,IF(ISERROR(MATCH(C193,$C$2:C192,0)),C193,999))</f>
        <v>#REF!</v>
      </c>
      <c r="E193" t="e">
        <f t="shared" si="37"/>
        <v>#REF!</v>
      </c>
      <c r="F193" t="e">
        <f t="shared" si="38"/>
        <v>#REF!</v>
      </c>
      <c r="G193" t="e">
        <f t="shared" si="49"/>
        <v>#REF!</v>
      </c>
      <c r="H193" t="e">
        <f t="array" ref="H193">SMALL(IF(#REF!=G193,$Z$3:$Z$303),1)</f>
        <v>#REF!</v>
      </c>
      <c r="I193" t="e">
        <f t="array" ref="I193">SMALL(IF(#REF!=G193,$Z$3:$Z$302),2)</f>
        <v>#REF!</v>
      </c>
      <c r="J193" t="e">
        <f t="array" ref="J193">SMALL(IF(#REF!=G193,$Z$3:$Z$302),3)</f>
        <v>#REF!</v>
      </c>
      <c r="K193" t="e">
        <f t="shared" si="35"/>
        <v>#REF!</v>
      </c>
      <c r="L193" t="e">
        <f t="shared" si="51"/>
        <v>#REF!</v>
      </c>
      <c r="M193" t="e">
        <f t="shared" si="51"/>
        <v>#REF!</v>
      </c>
      <c r="N193" t="e">
        <f t="shared" si="39"/>
        <v>#REF!</v>
      </c>
      <c r="O193" t="e">
        <f t="shared" si="40"/>
        <v>#REF!</v>
      </c>
      <c r="P193" t="e">
        <f t="shared" si="41"/>
        <v>#REF!</v>
      </c>
      <c r="Q193" t="e">
        <f t="shared" si="42"/>
        <v>#REF!</v>
      </c>
      <c r="R193" t="e">
        <f t="shared" si="43"/>
        <v>#REF!</v>
      </c>
      <c r="S193" s="13" t="e">
        <f t="shared" si="44"/>
        <v>#REF!</v>
      </c>
      <c r="T193" s="13" t="e">
        <f t="shared" si="45"/>
        <v>#REF!</v>
      </c>
      <c r="U193" s="13" t="e">
        <f t="shared" si="46"/>
        <v>#REF!</v>
      </c>
      <c r="V193" t="e">
        <f t="shared" si="47"/>
        <v>#REF!</v>
      </c>
      <c r="W193" t="e">
        <f t="shared" si="48"/>
        <v>#REF!</v>
      </c>
      <c r="X193" t="e">
        <f t="shared" si="50"/>
        <v>#REF!</v>
      </c>
      <c r="Z193" s="8" t="e">
        <f>IF(#REF!&lt;0,999,IF(ISERROR(#REF!+ROW()/1000),999,#REF!+ROW()/10000))</f>
        <v>#REF!</v>
      </c>
      <c r="AB193" t="e">
        <f>+#REF!&amp;"-"&amp;Z193</f>
        <v>#REF!</v>
      </c>
      <c r="AC193" t="e">
        <f>+#REF!</f>
        <v>#REF!</v>
      </c>
    </row>
    <row r="194" spans="1:29" x14ac:dyDescent="0.25">
      <c r="A194">
        <v>192</v>
      </c>
      <c r="B194" t="e">
        <f>+IF(#REF!="","",#REF!)</f>
        <v>#REF!</v>
      </c>
      <c r="C194" t="e">
        <f t="shared" si="36"/>
        <v>#REF!</v>
      </c>
      <c r="D194" t="e">
        <f>IF(C194="",999,IF(ISERROR(MATCH(C194,$C$2:C193,0)),C194,999))</f>
        <v>#REF!</v>
      </c>
      <c r="E194" t="e">
        <f t="shared" si="37"/>
        <v>#REF!</v>
      </c>
      <c r="F194" t="e">
        <f t="shared" si="38"/>
        <v>#REF!</v>
      </c>
      <c r="G194" t="e">
        <f t="shared" si="49"/>
        <v>#REF!</v>
      </c>
      <c r="H194" t="e">
        <f t="array" ref="H194">SMALL(IF(#REF!=G194,$Z$3:$Z$303),1)</f>
        <v>#REF!</v>
      </c>
      <c r="I194" t="e">
        <f t="array" ref="I194">SMALL(IF(#REF!=G194,$Z$3:$Z$302),2)</f>
        <v>#REF!</v>
      </c>
      <c r="J194" t="e">
        <f t="array" ref="J194">SMALL(IF(#REF!=G194,$Z$3:$Z$302),3)</f>
        <v>#REF!</v>
      </c>
      <c r="K194" t="e">
        <f t="shared" si="35"/>
        <v>#REF!</v>
      </c>
      <c r="L194" t="e">
        <f t="shared" si="51"/>
        <v>#REF!</v>
      </c>
      <c r="M194" t="e">
        <f t="shared" si="51"/>
        <v>#REF!</v>
      </c>
      <c r="N194" t="e">
        <f t="shared" si="39"/>
        <v>#REF!</v>
      </c>
      <c r="O194" t="e">
        <f t="shared" si="40"/>
        <v>#REF!</v>
      </c>
      <c r="P194" t="e">
        <f t="shared" si="41"/>
        <v>#REF!</v>
      </c>
      <c r="Q194" t="e">
        <f t="shared" si="42"/>
        <v>#REF!</v>
      </c>
      <c r="R194" t="e">
        <f t="shared" si="43"/>
        <v>#REF!</v>
      </c>
      <c r="S194" s="13" t="e">
        <f t="shared" si="44"/>
        <v>#REF!</v>
      </c>
      <c r="T194" s="13" t="e">
        <f t="shared" si="45"/>
        <v>#REF!</v>
      </c>
      <c r="U194" s="13" t="e">
        <f t="shared" si="46"/>
        <v>#REF!</v>
      </c>
      <c r="V194" t="e">
        <f t="shared" si="47"/>
        <v>#REF!</v>
      </c>
      <c r="W194" t="e">
        <f t="shared" si="48"/>
        <v>#REF!</v>
      </c>
      <c r="X194" t="e">
        <f t="shared" si="50"/>
        <v>#REF!</v>
      </c>
      <c r="Z194" s="8" t="e">
        <f>IF(#REF!&lt;0,999,IF(ISERROR(#REF!+ROW()/1000),999,#REF!+ROW()/10000))</f>
        <v>#REF!</v>
      </c>
      <c r="AB194" t="e">
        <f>+#REF!&amp;"-"&amp;Z194</f>
        <v>#REF!</v>
      </c>
      <c r="AC194" t="e">
        <f>+#REF!</f>
        <v>#REF!</v>
      </c>
    </row>
    <row r="195" spans="1:29" x14ac:dyDescent="0.25">
      <c r="A195">
        <v>193</v>
      </c>
      <c r="B195" t="e">
        <f>+IF(#REF!="","",#REF!)</f>
        <v>#REF!</v>
      </c>
      <c r="C195" t="e">
        <f t="shared" si="36"/>
        <v>#REF!</v>
      </c>
      <c r="D195" t="e">
        <f>IF(C195="",999,IF(ISERROR(MATCH(C195,$C$2:C194,0)),C195,999))</f>
        <v>#REF!</v>
      </c>
      <c r="E195" t="e">
        <f t="shared" si="37"/>
        <v>#REF!</v>
      </c>
      <c r="F195" t="e">
        <f t="shared" si="38"/>
        <v>#REF!</v>
      </c>
      <c r="G195" t="e">
        <f t="shared" si="49"/>
        <v>#REF!</v>
      </c>
      <c r="H195" t="e">
        <f t="array" ref="H195">SMALL(IF(#REF!=G195,$Z$3:$Z$303),1)</f>
        <v>#REF!</v>
      </c>
      <c r="I195" t="e">
        <f t="array" ref="I195">SMALL(IF(#REF!=G195,$Z$3:$Z$302),2)</f>
        <v>#REF!</v>
      </c>
      <c r="J195" t="e">
        <f t="array" ref="J195">SMALL(IF(#REF!=G195,$Z$3:$Z$302),3)</f>
        <v>#REF!</v>
      </c>
      <c r="K195" t="e">
        <f t="shared" ref="K195:K258" si="52">IF(G195="","",IF(ISERROR(H195),180,H195))</f>
        <v>#REF!</v>
      </c>
      <c r="L195" t="e">
        <f t="shared" si="51"/>
        <v>#REF!</v>
      </c>
      <c r="M195" t="e">
        <f t="shared" si="51"/>
        <v>#REF!</v>
      </c>
      <c r="N195" t="e">
        <f t="shared" si="39"/>
        <v>#REF!</v>
      </c>
      <c r="O195" t="e">
        <f t="shared" si="40"/>
        <v>#REF!</v>
      </c>
      <c r="P195" t="e">
        <f t="shared" si="41"/>
        <v>#REF!</v>
      </c>
      <c r="Q195" t="e">
        <f t="shared" si="42"/>
        <v>#REF!</v>
      </c>
      <c r="R195" t="e">
        <f t="shared" si="43"/>
        <v>#REF!</v>
      </c>
      <c r="S195" s="13" t="e">
        <f t="shared" si="44"/>
        <v>#REF!</v>
      </c>
      <c r="T195" s="13" t="e">
        <f t="shared" si="45"/>
        <v>#REF!</v>
      </c>
      <c r="U195" s="13" t="e">
        <f t="shared" si="46"/>
        <v>#REF!</v>
      </c>
      <c r="V195" t="e">
        <f t="shared" si="47"/>
        <v>#REF!</v>
      </c>
      <c r="W195" t="e">
        <f t="shared" si="48"/>
        <v>#REF!</v>
      </c>
      <c r="X195" t="e">
        <f t="shared" si="50"/>
        <v>#REF!</v>
      </c>
      <c r="Z195" s="8" t="e">
        <f>IF(#REF!&lt;0,999,IF(ISERROR(#REF!+ROW()/1000),999,#REF!+ROW()/10000))</f>
        <v>#REF!</v>
      </c>
      <c r="AB195" t="e">
        <f>+#REF!&amp;"-"&amp;Z195</f>
        <v>#REF!</v>
      </c>
      <c r="AC195" t="e">
        <f>+#REF!</f>
        <v>#REF!</v>
      </c>
    </row>
    <row r="196" spans="1:29" x14ac:dyDescent="0.25">
      <c r="A196">
        <v>194</v>
      </c>
      <c r="B196" t="e">
        <f>+IF(#REF!="","",#REF!)</f>
        <v>#REF!</v>
      </c>
      <c r="C196" t="e">
        <f t="shared" ref="C196:C259" si="53">IF(B196="","",MATCH(B196,$B$3:$B$302,0))</f>
        <v>#REF!</v>
      </c>
      <c r="D196" t="e">
        <f>IF(C196="",999,IF(ISERROR(MATCH(C196,$C$2:C195,0)),C196,999))</f>
        <v>#REF!</v>
      </c>
      <c r="E196" t="e">
        <f t="shared" ref="E196:E259" si="54">+RANK(D196,$D$3:$D$302,1)</f>
        <v>#REF!</v>
      </c>
      <c r="F196" t="e">
        <f t="shared" ref="F196:F259" si="55">IF(A196&gt;=MAX($E$3:$E$302),"",MATCH(A196,$E$3:$E$302,0))</f>
        <v>#REF!</v>
      </c>
      <c r="G196" t="e">
        <f t="shared" si="49"/>
        <v>#REF!</v>
      </c>
      <c r="H196" t="e">
        <f t="array" ref="H196">SMALL(IF(#REF!=G196,$Z$3:$Z$303),1)</f>
        <v>#REF!</v>
      </c>
      <c r="I196" t="e">
        <f t="array" ref="I196">SMALL(IF(#REF!=G196,$Z$3:$Z$302),2)</f>
        <v>#REF!</v>
      </c>
      <c r="J196" t="e">
        <f t="array" ref="J196">SMALL(IF(#REF!=G196,$Z$3:$Z$302),3)</f>
        <v>#REF!</v>
      </c>
      <c r="K196" t="e">
        <f t="shared" si="52"/>
        <v>#REF!</v>
      </c>
      <c r="L196" t="e">
        <f t="shared" si="51"/>
        <v>#REF!</v>
      </c>
      <c r="M196" t="e">
        <f t="shared" si="51"/>
        <v>#REF!</v>
      </c>
      <c r="N196" t="e">
        <f t="shared" ref="N196:N259" si="56">IF(G196="","",SUM(K196:M196)+ROW()/100000)</f>
        <v>#REF!</v>
      </c>
      <c r="O196" t="e">
        <f t="shared" ref="O196:O259" si="57">IF(N196="","",TRUNC(N196))</f>
        <v>#REF!</v>
      </c>
      <c r="P196" t="e">
        <f t="shared" ref="P196:P259" si="58">IF(K196="","",TRUNC(K196))</f>
        <v>#REF!</v>
      </c>
      <c r="Q196" t="e">
        <f t="shared" ref="Q196:Q259" si="59">IF(L196="","",TRUNC(L196))</f>
        <v>#REF!</v>
      </c>
      <c r="R196" t="e">
        <f t="shared" ref="R196:R259" si="60">IF(M196="","",TRUNC(M196))</f>
        <v>#REF!</v>
      </c>
      <c r="S196" s="13" t="e">
        <f t="shared" ref="S196:S259" si="61">IF(R196="","",CONCATENATE(TEXT(P196,"000"),TEXT(Q196,"000"),TEXT(R196,"000"))+ROW()/1000)</f>
        <v>#REF!</v>
      </c>
      <c r="T196" s="13" t="e">
        <f t="shared" ref="T196:T259" si="62">IF(S196="","",TEXT(S196,"000000000")/1000000000)</f>
        <v>#REF!</v>
      </c>
      <c r="U196" s="13" t="e">
        <f t="shared" ref="U196:U259" si="63">IF(T196="","",(O196+T196)+ROW()/10000000000)</f>
        <v>#REF!</v>
      </c>
      <c r="V196" t="e">
        <f t="shared" ref="V196:V259" si="64">IF(G196="","",RANK(U196,$U$3:$U$302,1))</f>
        <v>#REF!</v>
      </c>
      <c r="W196" t="e">
        <f t="shared" ref="W196:W259" si="65">IF(G196="","",MATCH(A196,$V$3:$V$302,0))</f>
        <v>#REF!</v>
      </c>
      <c r="X196" t="e">
        <f t="shared" si="50"/>
        <v>#REF!</v>
      </c>
      <c r="Z196" s="8" t="e">
        <f>IF(#REF!&lt;0,999,IF(ISERROR(#REF!+ROW()/1000),999,#REF!+ROW()/10000))</f>
        <v>#REF!</v>
      </c>
      <c r="AB196" t="e">
        <f>+#REF!&amp;"-"&amp;Z196</f>
        <v>#REF!</v>
      </c>
      <c r="AC196" t="e">
        <f>+#REF!</f>
        <v>#REF!</v>
      </c>
    </row>
    <row r="197" spans="1:29" x14ac:dyDescent="0.25">
      <c r="A197">
        <v>195</v>
      </c>
      <c r="B197" t="e">
        <f>+IF(#REF!="","",#REF!)</f>
        <v>#REF!</v>
      </c>
      <c r="C197" t="e">
        <f t="shared" si="53"/>
        <v>#REF!</v>
      </c>
      <c r="D197" t="e">
        <f>IF(C197="",999,IF(ISERROR(MATCH(C197,$C$2:C196,0)),C197,999))</f>
        <v>#REF!</v>
      </c>
      <c r="E197" t="e">
        <f t="shared" si="54"/>
        <v>#REF!</v>
      </c>
      <c r="F197" t="e">
        <f t="shared" si="55"/>
        <v>#REF!</v>
      </c>
      <c r="G197" t="e">
        <f t="shared" ref="G197:G260" si="66">IF(F197="","",INDEX($B$3:$B$302,F197))</f>
        <v>#REF!</v>
      </c>
      <c r="H197" t="e">
        <f t="array" ref="H197">SMALL(IF(#REF!=G197,$Z$3:$Z$303),1)</f>
        <v>#REF!</v>
      </c>
      <c r="I197" t="e">
        <f t="array" ref="I197">SMALL(IF(#REF!=G197,$Z$3:$Z$302),2)</f>
        <v>#REF!</v>
      </c>
      <c r="J197" t="e">
        <f t="array" ref="J197">SMALL(IF(#REF!=G197,$Z$3:$Z$302),3)</f>
        <v>#REF!</v>
      </c>
      <c r="K197" t="e">
        <f t="shared" si="52"/>
        <v>#REF!</v>
      </c>
      <c r="L197" t="e">
        <f t="shared" si="51"/>
        <v>#REF!</v>
      </c>
      <c r="M197" t="e">
        <f t="shared" si="51"/>
        <v>#REF!</v>
      </c>
      <c r="N197" t="e">
        <f t="shared" si="56"/>
        <v>#REF!</v>
      </c>
      <c r="O197" t="e">
        <f t="shared" si="57"/>
        <v>#REF!</v>
      </c>
      <c r="P197" t="e">
        <f t="shared" si="58"/>
        <v>#REF!</v>
      </c>
      <c r="Q197" t="e">
        <f t="shared" si="59"/>
        <v>#REF!</v>
      </c>
      <c r="R197" t="e">
        <f t="shared" si="60"/>
        <v>#REF!</v>
      </c>
      <c r="S197" s="13" t="e">
        <f t="shared" si="61"/>
        <v>#REF!</v>
      </c>
      <c r="T197" s="13" t="e">
        <f t="shared" si="62"/>
        <v>#REF!</v>
      </c>
      <c r="U197" s="13" t="e">
        <f t="shared" si="63"/>
        <v>#REF!</v>
      </c>
      <c r="V197" t="e">
        <f t="shared" si="64"/>
        <v>#REF!</v>
      </c>
      <c r="W197" t="e">
        <f t="shared" si="65"/>
        <v>#REF!</v>
      </c>
      <c r="X197" t="e">
        <f t="shared" ref="X197:X260" si="67">IF(G197="","",INDEX($G$3:$G$302,W197))</f>
        <v>#REF!</v>
      </c>
      <c r="Z197" s="8" t="e">
        <f>IF(#REF!&lt;0,999,IF(ISERROR(#REF!+ROW()/1000),999,#REF!+ROW()/10000))</f>
        <v>#REF!</v>
      </c>
      <c r="AB197" t="e">
        <f>+#REF!&amp;"-"&amp;Z197</f>
        <v>#REF!</v>
      </c>
      <c r="AC197" t="e">
        <f>+#REF!</f>
        <v>#REF!</v>
      </c>
    </row>
    <row r="198" spans="1:29" x14ac:dyDescent="0.25">
      <c r="A198">
        <v>196</v>
      </c>
      <c r="B198" t="e">
        <f>+IF(#REF!="","",#REF!)</f>
        <v>#REF!</v>
      </c>
      <c r="C198" t="e">
        <f t="shared" si="53"/>
        <v>#REF!</v>
      </c>
      <c r="D198" t="e">
        <f>IF(C198="",999,IF(ISERROR(MATCH(C198,$C$2:C197,0)),C198,999))</f>
        <v>#REF!</v>
      </c>
      <c r="E198" t="e">
        <f t="shared" si="54"/>
        <v>#REF!</v>
      </c>
      <c r="F198" t="e">
        <f t="shared" si="55"/>
        <v>#REF!</v>
      </c>
      <c r="G198" t="e">
        <f t="shared" si="66"/>
        <v>#REF!</v>
      </c>
      <c r="H198" t="e">
        <f t="array" ref="H198">SMALL(IF(#REF!=G198,$Z$3:$Z$303),1)</f>
        <v>#REF!</v>
      </c>
      <c r="I198" t="e">
        <f t="array" ref="I198">SMALL(IF(#REF!=G198,$Z$3:$Z$302),2)</f>
        <v>#REF!</v>
      </c>
      <c r="J198" t="e">
        <f t="array" ref="J198">SMALL(IF(#REF!=G198,$Z$3:$Z$302),3)</f>
        <v>#REF!</v>
      </c>
      <c r="K198" t="e">
        <f t="shared" si="52"/>
        <v>#REF!</v>
      </c>
      <c r="L198" t="e">
        <f t="shared" si="51"/>
        <v>#REF!</v>
      </c>
      <c r="M198" t="e">
        <f t="shared" si="51"/>
        <v>#REF!</v>
      </c>
      <c r="N198" t="e">
        <f t="shared" si="56"/>
        <v>#REF!</v>
      </c>
      <c r="O198" t="e">
        <f t="shared" si="57"/>
        <v>#REF!</v>
      </c>
      <c r="P198" t="e">
        <f t="shared" si="58"/>
        <v>#REF!</v>
      </c>
      <c r="Q198" t="e">
        <f t="shared" si="59"/>
        <v>#REF!</v>
      </c>
      <c r="R198" t="e">
        <f t="shared" si="60"/>
        <v>#REF!</v>
      </c>
      <c r="S198" s="13" t="e">
        <f t="shared" si="61"/>
        <v>#REF!</v>
      </c>
      <c r="T198" s="13" t="e">
        <f t="shared" si="62"/>
        <v>#REF!</v>
      </c>
      <c r="U198" s="13" t="e">
        <f t="shared" si="63"/>
        <v>#REF!</v>
      </c>
      <c r="V198" t="e">
        <f t="shared" si="64"/>
        <v>#REF!</v>
      </c>
      <c r="W198" t="e">
        <f t="shared" si="65"/>
        <v>#REF!</v>
      </c>
      <c r="X198" t="e">
        <f t="shared" si="67"/>
        <v>#REF!</v>
      </c>
      <c r="Z198" s="8" t="e">
        <f>IF(#REF!&lt;0,999,IF(ISERROR(#REF!+ROW()/1000),999,#REF!+ROW()/10000))</f>
        <v>#REF!</v>
      </c>
      <c r="AB198" t="e">
        <f>+#REF!&amp;"-"&amp;Z198</f>
        <v>#REF!</v>
      </c>
      <c r="AC198" t="e">
        <f>+#REF!</f>
        <v>#REF!</v>
      </c>
    </row>
    <row r="199" spans="1:29" x14ac:dyDescent="0.25">
      <c r="A199">
        <v>197</v>
      </c>
      <c r="B199" t="e">
        <f>+IF(#REF!="","",#REF!)</f>
        <v>#REF!</v>
      </c>
      <c r="C199" t="e">
        <f t="shared" si="53"/>
        <v>#REF!</v>
      </c>
      <c r="D199" t="e">
        <f>IF(C199="",999,IF(ISERROR(MATCH(C199,$C$2:C198,0)),C199,999))</f>
        <v>#REF!</v>
      </c>
      <c r="E199" t="e">
        <f t="shared" si="54"/>
        <v>#REF!</v>
      </c>
      <c r="F199" t="e">
        <f t="shared" si="55"/>
        <v>#REF!</v>
      </c>
      <c r="G199" t="e">
        <f t="shared" si="66"/>
        <v>#REF!</v>
      </c>
      <c r="H199" t="e">
        <f t="array" ref="H199">SMALL(IF(#REF!=G199,$Z$3:$Z$303),1)</f>
        <v>#REF!</v>
      </c>
      <c r="I199" t="e">
        <f t="array" ref="I199">SMALL(IF(#REF!=G199,$Z$3:$Z$302),2)</f>
        <v>#REF!</v>
      </c>
      <c r="J199" t="e">
        <f t="array" ref="J199">SMALL(IF(#REF!=G199,$Z$3:$Z$302),3)</f>
        <v>#REF!</v>
      </c>
      <c r="K199" t="e">
        <f t="shared" si="52"/>
        <v>#REF!</v>
      </c>
      <c r="L199" t="e">
        <f t="shared" si="51"/>
        <v>#REF!</v>
      </c>
      <c r="M199" t="e">
        <f t="shared" si="51"/>
        <v>#REF!</v>
      </c>
      <c r="N199" t="e">
        <f t="shared" si="56"/>
        <v>#REF!</v>
      </c>
      <c r="O199" t="e">
        <f t="shared" si="57"/>
        <v>#REF!</v>
      </c>
      <c r="P199" t="e">
        <f t="shared" si="58"/>
        <v>#REF!</v>
      </c>
      <c r="Q199" t="e">
        <f t="shared" si="59"/>
        <v>#REF!</v>
      </c>
      <c r="R199" t="e">
        <f t="shared" si="60"/>
        <v>#REF!</v>
      </c>
      <c r="S199" s="13" t="e">
        <f t="shared" si="61"/>
        <v>#REF!</v>
      </c>
      <c r="T199" s="13" t="e">
        <f t="shared" si="62"/>
        <v>#REF!</v>
      </c>
      <c r="U199" s="13" t="e">
        <f t="shared" si="63"/>
        <v>#REF!</v>
      </c>
      <c r="V199" t="e">
        <f t="shared" si="64"/>
        <v>#REF!</v>
      </c>
      <c r="W199" t="e">
        <f t="shared" si="65"/>
        <v>#REF!</v>
      </c>
      <c r="X199" t="e">
        <f t="shared" si="67"/>
        <v>#REF!</v>
      </c>
      <c r="Z199" s="8" t="e">
        <f>IF(#REF!&lt;0,999,IF(ISERROR(#REF!+ROW()/1000),999,#REF!+ROW()/10000))</f>
        <v>#REF!</v>
      </c>
      <c r="AB199" t="e">
        <f>+#REF!&amp;"-"&amp;Z199</f>
        <v>#REF!</v>
      </c>
      <c r="AC199" t="e">
        <f>+#REF!</f>
        <v>#REF!</v>
      </c>
    </row>
    <row r="200" spans="1:29" x14ac:dyDescent="0.25">
      <c r="A200">
        <v>198</v>
      </c>
      <c r="B200" t="e">
        <f>+IF(#REF!="","",#REF!)</f>
        <v>#REF!</v>
      </c>
      <c r="C200" t="e">
        <f t="shared" si="53"/>
        <v>#REF!</v>
      </c>
      <c r="D200" t="e">
        <f>IF(C200="",999,IF(ISERROR(MATCH(C200,$C$2:C199,0)),C200,999))</f>
        <v>#REF!</v>
      </c>
      <c r="E200" t="e">
        <f t="shared" si="54"/>
        <v>#REF!</v>
      </c>
      <c r="F200" t="e">
        <f t="shared" si="55"/>
        <v>#REF!</v>
      </c>
      <c r="G200" t="e">
        <f t="shared" si="66"/>
        <v>#REF!</v>
      </c>
      <c r="H200" t="e">
        <f t="array" ref="H200">SMALL(IF(#REF!=G200,$Z$3:$Z$303),1)</f>
        <v>#REF!</v>
      </c>
      <c r="I200" t="e">
        <f t="array" ref="I200">SMALL(IF(#REF!=G200,$Z$3:$Z$302),2)</f>
        <v>#REF!</v>
      </c>
      <c r="J200" t="e">
        <f t="array" ref="J200">SMALL(IF(#REF!=G200,$Z$3:$Z$302),3)</f>
        <v>#REF!</v>
      </c>
      <c r="K200" t="e">
        <f t="shared" si="52"/>
        <v>#REF!</v>
      </c>
      <c r="L200" t="e">
        <f t="shared" si="51"/>
        <v>#REF!</v>
      </c>
      <c r="M200" t="e">
        <f t="shared" si="51"/>
        <v>#REF!</v>
      </c>
      <c r="N200" t="e">
        <f t="shared" si="56"/>
        <v>#REF!</v>
      </c>
      <c r="O200" t="e">
        <f t="shared" si="57"/>
        <v>#REF!</v>
      </c>
      <c r="P200" t="e">
        <f t="shared" si="58"/>
        <v>#REF!</v>
      </c>
      <c r="Q200" t="e">
        <f t="shared" si="59"/>
        <v>#REF!</v>
      </c>
      <c r="R200" t="e">
        <f t="shared" si="60"/>
        <v>#REF!</v>
      </c>
      <c r="S200" s="13" t="e">
        <f t="shared" si="61"/>
        <v>#REF!</v>
      </c>
      <c r="T200" s="13" t="e">
        <f t="shared" si="62"/>
        <v>#REF!</v>
      </c>
      <c r="U200" s="13" t="e">
        <f t="shared" si="63"/>
        <v>#REF!</v>
      </c>
      <c r="V200" t="e">
        <f t="shared" si="64"/>
        <v>#REF!</v>
      </c>
      <c r="W200" t="e">
        <f t="shared" si="65"/>
        <v>#REF!</v>
      </c>
      <c r="X200" t="e">
        <f t="shared" si="67"/>
        <v>#REF!</v>
      </c>
      <c r="Z200" s="8" t="e">
        <f>IF(#REF!&lt;0,999,IF(ISERROR(#REF!+ROW()/1000),999,#REF!+ROW()/10000))</f>
        <v>#REF!</v>
      </c>
      <c r="AB200" t="e">
        <f>+#REF!&amp;"-"&amp;Z200</f>
        <v>#REF!</v>
      </c>
      <c r="AC200" t="e">
        <f>+#REF!</f>
        <v>#REF!</v>
      </c>
    </row>
    <row r="201" spans="1:29" x14ac:dyDescent="0.25">
      <c r="A201">
        <v>199</v>
      </c>
      <c r="B201" t="e">
        <f>+IF(#REF!="","",#REF!)</f>
        <v>#REF!</v>
      </c>
      <c r="C201" t="e">
        <f t="shared" si="53"/>
        <v>#REF!</v>
      </c>
      <c r="D201" t="e">
        <f>IF(C201="",999,IF(ISERROR(MATCH(C201,$C$2:C200,0)),C201,999))</f>
        <v>#REF!</v>
      </c>
      <c r="E201" t="e">
        <f t="shared" si="54"/>
        <v>#REF!</v>
      </c>
      <c r="F201" t="e">
        <f t="shared" si="55"/>
        <v>#REF!</v>
      </c>
      <c r="G201" t="e">
        <f t="shared" si="66"/>
        <v>#REF!</v>
      </c>
      <c r="H201" t="e">
        <f t="array" ref="H201">SMALL(IF(#REF!=G201,$Z$3:$Z$303),1)</f>
        <v>#REF!</v>
      </c>
      <c r="I201" t="e">
        <f t="array" ref="I201">SMALL(IF(#REF!=G201,$Z$3:$Z$302),2)</f>
        <v>#REF!</v>
      </c>
      <c r="J201" t="e">
        <f t="array" ref="J201">SMALL(IF(#REF!=G201,$Z$3:$Z$302),3)</f>
        <v>#REF!</v>
      </c>
      <c r="K201" t="e">
        <f t="shared" si="52"/>
        <v>#REF!</v>
      </c>
      <c r="L201" t="e">
        <f t="shared" si="51"/>
        <v>#REF!</v>
      </c>
      <c r="M201" t="e">
        <f t="shared" si="51"/>
        <v>#REF!</v>
      </c>
      <c r="N201" t="e">
        <f t="shared" si="56"/>
        <v>#REF!</v>
      </c>
      <c r="O201" t="e">
        <f t="shared" si="57"/>
        <v>#REF!</v>
      </c>
      <c r="P201" t="e">
        <f t="shared" si="58"/>
        <v>#REF!</v>
      </c>
      <c r="Q201" t="e">
        <f t="shared" si="59"/>
        <v>#REF!</v>
      </c>
      <c r="R201" t="e">
        <f t="shared" si="60"/>
        <v>#REF!</v>
      </c>
      <c r="S201" s="13" t="e">
        <f t="shared" si="61"/>
        <v>#REF!</v>
      </c>
      <c r="T201" s="13" t="e">
        <f t="shared" si="62"/>
        <v>#REF!</v>
      </c>
      <c r="U201" s="13" t="e">
        <f t="shared" si="63"/>
        <v>#REF!</v>
      </c>
      <c r="V201" t="e">
        <f t="shared" si="64"/>
        <v>#REF!</v>
      </c>
      <c r="W201" t="e">
        <f t="shared" si="65"/>
        <v>#REF!</v>
      </c>
      <c r="X201" t="e">
        <f t="shared" si="67"/>
        <v>#REF!</v>
      </c>
      <c r="Z201" s="8" t="e">
        <f>IF(#REF!&lt;0,999,IF(ISERROR(#REF!+ROW()/1000),999,#REF!+ROW()/10000))</f>
        <v>#REF!</v>
      </c>
      <c r="AB201" t="e">
        <f>+#REF!&amp;"-"&amp;Z201</f>
        <v>#REF!</v>
      </c>
      <c r="AC201" t="e">
        <f>+#REF!</f>
        <v>#REF!</v>
      </c>
    </row>
    <row r="202" spans="1:29" x14ac:dyDescent="0.25">
      <c r="A202">
        <v>200</v>
      </c>
      <c r="B202" t="e">
        <f>+IF(#REF!="","",#REF!)</f>
        <v>#REF!</v>
      </c>
      <c r="C202" t="e">
        <f t="shared" si="53"/>
        <v>#REF!</v>
      </c>
      <c r="D202" t="e">
        <f>IF(C202="",999,IF(ISERROR(MATCH(C202,$C$2:C201,0)),C202,999))</f>
        <v>#REF!</v>
      </c>
      <c r="E202" t="e">
        <f t="shared" si="54"/>
        <v>#REF!</v>
      </c>
      <c r="F202" t="e">
        <f t="shared" si="55"/>
        <v>#REF!</v>
      </c>
      <c r="G202" t="e">
        <f t="shared" si="66"/>
        <v>#REF!</v>
      </c>
      <c r="H202" t="e">
        <f t="array" ref="H202">SMALL(IF(#REF!=G202,$Z$3:$Z$303),1)</f>
        <v>#REF!</v>
      </c>
      <c r="I202" t="e">
        <f t="array" ref="I202">SMALL(IF(#REF!=G202,$Z$3:$Z$302),2)</f>
        <v>#REF!</v>
      </c>
      <c r="J202" t="e">
        <f t="array" ref="J202">SMALL(IF(#REF!=G202,$Z$3:$Z$302),3)</f>
        <v>#REF!</v>
      </c>
      <c r="K202" t="e">
        <f t="shared" si="52"/>
        <v>#REF!</v>
      </c>
      <c r="L202" t="e">
        <f t="shared" si="51"/>
        <v>#REF!</v>
      </c>
      <c r="M202" t="e">
        <f t="shared" si="51"/>
        <v>#REF!</v>
      </c>
      <c r="N202" t="e">
        <f t="shared" si="56"/>
        <v>#REF!</v>
      </c>
      <c r="O202" t="e">
        <f t="shared" si="57"/>
        <v>#REF!</v>
      </c>
      <c r="P202" t="e">
        <f t="shared" si="58"/>
        <v>#REF!</v>
      </c>
      <c r="Q202" t="e">
        <f t="shared" si="59"/>
        <v>#REF!</v>
      </c>
      <c r="R202" t="e">
        <f t="shared" si="60"/>
        <v>#REF!</v>
      </c>
      <c r="S202" s="13" t="e">
        <f t="shared" si="61"/>
        <v>#REF!</v>
      </c>
      <c r="T202" s="13" t="e">
        <f t="shared" si="62"/>
        <v>#REF!</v>
      </c>
      <c r="U202" s="13" t="e">
        <f t="shared" si="63"/>
        <v>#REF!</v>
      </c>
      <c r="V202" t="e">
        <f t="shared" si="64"/>
        <v>#REF!</v>
      </c>
      <c r="W202" t="e">
        <f t="shared" si="65"/>
        <v>#REF!</v>
      </c>
      <c r="X202" t="e">
        <f t="shared" si="67"/>
        <v>#REF!</v>
      </c>
      <c r="Z202" s="8" t="e">
        <f>IF(#REF!&lt;0,999,IF(ISERROR(#REF!+ROW()/1000),999,#REF!+ROW()/10000))</f>
        <v>#REF!</v>
      </c>
      <c r="AB202" t="e">
        <f>+#REF!&amp;"-"&amp;Z202</f>
        <v>#REF!</v>
      </c>
      <c r="AC202" t="e">
        <f>+#REF!</f>
        <v>#REF!</v>
      </c>
    </row>
    <row r="203" spans="1:29" x14ac:dyDescent="0.25">
      <c r="A203">
        <v>201</v>
      </c>
      <c r="B203" t="e">
        <f>+IF(#REF!="","",#REF!)</f>
        <v>#REF!</v>
      </c>
      <c r="C203" t="e">
        <f t="shared" si="53"/>
        <v>#REF!</v>
      </c>
      <c r="D203" t="e">
        <f>IF(C203="",999,IF(ISERROR(MATCH(C203,$C$2:C202,0)),C203,999))</f>
        <v>#REF!</v>
      </c>
      <c r="E203" t="e">
        <f t="shared" si="54"/>
        <v>#REF!</v>
      </c>
      <c r="F203" t="e">
        <f t="shared" si="55"/>
        <v>#REF!</v>
      </c>
      <c r="G203" t="e">
        <f t="shared" si="66"/>
        <v>#REF!</v>
      </c>
      <c r="H203" t="e">
        <f t="array" ref="H203">SMALL(IF(#REF!=G203,$Z$3:$Z$303),1)</f>
        <v>#REF!</v>
      </c>
      <c r="I203" t="e">
        <f t="array" ref="I203">SMALL(IF(#REF!=G203,$Z$3:$Z$302),2)</f>
        <v>#REF!</v>
      </c>
      <c r="J203" t="e">
        <f t="array" ref="J203">SMALL(IF(#REF!=G203,$Z$3:$Z$302),3)</f>
        <v>#REF!</v>
      </c>
      <c r="K203" t="e">
        <f t="shared" si="52"/>
        <v>#REF!</v>
      </c>
      <c r="L203" t="e">
        <f t="shared" si="51"/>
        <v>#REF!</v>
      </c>
      <c r="M203" t="e">
        <f t="shared" si="51"/>
        <v>#REF!</v>
      </c>
      <c r="N203" t="e">
        <f t="shared" si="56"/>
        <v>#REF!</v>
      </c>
      <c r="O203" t="e">
        <f t="shared" si="57"/>
        <v>#REF!</v>
      </c>
      <c r="P203" t="e">
        <f t="shared" si="58"/>
        <v>#REF!</v>
      </c>
      <c r="Q203" t="e">
        <f t="shared" si="59"/>
        <v>#REF!</v>
      </c>
      <c r="R203" t="e">
        <f t="shared" si="60"/>
        <v>#REF!</v>
      </c>
      <c r="S203" s="13" t="e">
        <f t="shared" si="61"/>
        <v>#REF!</v>
      </c>
      <c r="T203" s="13" t="e">
        <f t="shared" si="62"/>
        <v>#REF!</v>
      </c>
      <c r="U203" s="13" t="e">
        <f t="shared" si="63"/>
        <v>#REF!</v>
      </c>
      <c r="V203" t="e">
        <f t="shared" si="64"/>
        <v>#REF!</v>
      </c>
      <c r="W203" t="e">
        <f t="shared" si="65"/>
        <v>#REF!</v>
      </c>
      <c r="X203" t="e">
        <f t="shared" si="67"/>
        <v>#REF!</v>
      </c>
      <c r="Z203" s="8" t="e">
        <f>IF(#REF!&lt;0,999,IF(ISERROR(#REF!+ROW()/1000),999,#REF!+ROW()/10000))</f>
        <v>#REF!</v>
      </c>
      <c r="AB203" t="e">
        <f>+#REF!&amp;"-"&amp;Z203</f>
        <v>#REF!</v>
      </c>
      <c r="AC203" t="e">
        <f>+#REF!</f>
        <v>#REF!</v>
      </c>
    </row>
    <row r="204" spans="1:29" x14ac:dyDescent="0.25">
      <c r="A204">
        <v>202</v>
      </c>
      <c r="B204" t="e">
        <f>+IF(#REF!="","",#REF!)</f>
        <v>#REF!</v>
      </c>
      <c r="C204" t="e">
        <f t="shared" si="53"/>
        <v>#REF!</v>
      </c>
      <c r="D204" t="e">
        <f>IF(C204="",999,IF(ISERROR(MATCH(C204,$C$2:C203,0)),C204,999))</f>
        <v>#REF!</v>
      </c>
      <c r="E204" t="e">
        <f t="shared" si="54"/>
        <v>#REF!</v>
      </c>
      <c r="F204" t="e">
        <f t="shared" si="55"/>
        <v>#REF!</v>
      </c>
      <c r="G204" t="e">
        <f t="shared" si="66"/>
        <v>#REF!</v>
      </c>
      <c r="H204" t="e">
        <f t="array" ref="H204">SMALL(IF(#REF!=G204,$Z$3:$Z$303),1)</f>
        <v>#REF!</v>
      </c>
      <c r="I204" t="e">
        <f t="array" ref="I204">SMALL(IF(#REF!=G204,$Z$3:$Z$302),2)</f>
        <v>#REF!</v>
      </c>
      <c r="J204" t="e">
        <f t="array" ref="J204">SMALL(IF(#REF!=G204,$Z$3:$Z$302),3)</f>
        <v>#REF!</v>
      </c>
      <c r="K204" t="e">
        <f t="shared" si="52"/>
        <v>#REF!</v>
      </c>
      <c r="L204" t="e">
        <f t="shared" si="51"/>
        <v>#REF!</v>
      </c>
      <c r="M204" t="e">
        <f t="shared" si="51"/>
        <v>#REF!</v>
      </c>
      <c r="N204" t="e">
        <f t="shared" si="56"/>
        <v>#REF!</v>
      </c>
      <c r="O204" t="e">
        <f t="shared" si="57"/>
        <v>#REF!</v>
      </c>
      <c r="P204" t="e">
        <f t="shared" si="58"/>
        <v>#REF!</v>
      </c>
      <c r="Q204" t="e">
        <f t="shared" si="59"/>
        <v>#REF!</v>
      </c>
      <c r="R204" t="e">
        <f t="shared" si="60"/>
        <v>#REF!</v>
      </c>
      <c r="S204" s="13" t="e">
        <f t="shared" si="61"/>
        <v>#REF!</v>
      </c>
      <c r="T204" s="13" t="e">
        <f t="shared" si="62"/>
        <v>#REF!</v>
      </c>
      <c r="U204" s="13" t="e">
        <f t="shared" si="63"/>
        <v>#REF!</v>
      </c>
      <c r="V204" t="e">
        <f t="shared" si="64"/>
        <v>#REF!</v>
      </c>
      <c r="W204" t="e">
        <f t="shared" si="65"/>
        <v>#REF!</v>
      </c>
      <c r="X204" t="e">
        <f t="shared" si="67"/>
        <v>#REF!</v>
      </c>
      <c r="Z204" s="8" t="e">
        <f>IF(#REF!&lt;0,999,IF(ISERROR(#REF!+ROW()/1000),999,#REF!+ROW()/10000))</f>
        <v>#REF!</v>
      </c>
      <c r="AB204" t="e">
        <f>+#REF!&amp;"-"&amp;Z204</f>
        <v>#REF!</v>
      </c>
      <c r="AC204" t="e">
        <f>+#REF!</f>
        <v>#REF!</v>
      </c>
    </row>
    <row r="205" spans="1:29" x14ac:dyDescent="0.25">
      <c r="A205">
        <v>203</v>
      </c>
      <c r="B205" t="e">
        <f>+IF(#REF!="","",#REF!)</f>
        <v>#REF!</v>
      </c>
      <c r="C205" t="e">
        <f t="shared" si="53"/>
        <v>#REF!</v>
      </c>
      <c r="D205" t="e">
        <f>IF(C205="",999,IF(ISERROR(MATCH(C205,$C$2:C204,0)),C205,999))</f>
        <v>#REF!</v>
      </c>
      <c r="E205" t="e">
        <f t="shared" si="54"/>
        <v>#REF!</v>
      </c>
      <c r="F205" t="e">
        <f t="shared" si="55"/>
        <v>#REF!</v>
      </c>
      <c r="G205" t="e">
        <f t="shared" si="66"/>
        <v>#REF!</v>
      </c>
      <c r="H205" t="e">
        <f t="array" ref="H205">SMALL(IF(#REF!=G205,$Z$3:$Z$303),1)</f>
        <v>#REF!</v>
      </c>
      <c r="I205" t="e">
        <f t="array" ref="I205">SMALL(IF(#REF!=G205,$Z$3:$Z$302),2)</f>
        <v>#REF!</v>
      </c>
      <c r="J205" t="e">
        <f t="array" ref="J205">SMALL(IF(#REF!=G205,$Z$3:$Z$302),3)</f>
        <v>#REF!</v>
      </c>
      <c r="K205" t="e">
        <f t="shared" si="52"/>
        <v>#REF!</v>
      </c>
      <c r="L205" t="e">
        <f t="shared" si="51"/>
        <v>#REF!</v>
      </c>
      <c r="M205" t="e">
        <f t="shared" si="51"/>
        <v>#REF!</v>
      </c>
      <c r="N205" t="e">
        <f t="shared" si="56"/>
        <v>#REF!</v>
      </c>
      <c r="O205" t="e">
        <f t="shared" si="57"/>
        <v>#REF!</v>
      </c>
      <c r="P205" t="e">
        <f t="shared" si="58"/>
        <v>#REF!</v>
      </c>
      <c r="Q205" t="e">
        <f t="shared" si="59"/>
        <v>#REF!</v>
      </c>
      <c r="R205" t="e">
        <f t="shared" si="60"/>
        <v>#REF!</v>
      </c>
      <c r="S205" s="13" t="e">
        <f t="shared" si="61"/>
        <v>#REF!</v>
      </c>
      <c r="T205" s="13" t="e">
        <f t="shared" si="62"/>
        <v>#REF!</v>
      </c>
      <c r="U205" s="13" t="e">
        <f t="shared" si="63"/>
        <v>#REF!</v>
      </c>
      <c r="V205" t="e">
        <f t="shared" si="64"/>
        <v>#REF!</v>
      </c>
      <c r="W205" t="e">
        <f t="shared" si="65"/>
        <v>#REF!</v>
      </c>
      <c r="X205" t="e">
        <f t="shared" si="67"/>
        <v>#REF!</v>
      </c>
      <c r="Z205" s="8" t="e">
        <f>IF(#REF!&lt;0,999,IF(ISERROR(#REF!+ROW()/1000),999,#REF!+ROW()/10000))</f>
        <v>#REF!</v>
      </c>
      <c r="AB205" t="e">
        <f>+#REF!&amp;"-"&amp;Z205</f>
        <v>#REF!</v>
      </c>
      <c r="AC205" t="e">
        <f>+#REF!</f>
        <v>#REF!</v>
      </c>
    </row>
    <row r="206" spans="1:29" x14ac:dyDescent="0.25">
      <c r="A206">
        <v>204</v>
      </c>
      <c r="B206" t="e">
        <f>+IF(#REF!="","",#REF!)</f>
        <v>#REF!</v>
      </c>
      <c r="C206" t="e">
        <f t="shared" si="53"/>
        <v>#REF!</v>
      </c>
      <c r="D206" t="e">
        <f>IF(C206="",999,IF(ISERROR(MATCH(C206,$C$2:C205,0)),C206,999))</f>
        <v>#REF!</v>
      </c>
      <c r="E206" t="e">
        <f t="shared" si="54"/>
        <v>#REF!</v>
      </c>
      <c r="F206" t="e">
        <f t="shared" si="55"/>
        <v>#REF!</v>
      </c>
      <c r="G206" t="e">
        <f t="shared" si="66"/>
        <v>#REF!</v>
      </c>
      <c r="H206" t="e">
        <f t="array" ref="H206">SMALL(IF(#REF!=G206,$Z$3:$Z$303),1)</f>
        <v>#REF!</v>
      </c>
      <c r="I206" t="e">
        <f t="array" ref="I206">SMALL(IF(#REF!=G206,$Z$3:$Z$302),2)</f>
        <v>#REF!</v>
      </c>
      <c r="J206" t="e">
        <f t="array" ref="J206">SMALL(IF(#REF!=G206,$Z$3:$Z$302),3)</f>
        <v>#REF!</v>
      </c>
      <c r="K206" t="e">
        <f t="shared" si="52"/>
        <v>#REF!</v>
      </c>
      <c r="L206" t="e">
        <f t="shared" si="51"/>
        <v>#REF!</v>
      </c>
      <c r="M206" t="e">
        <f t="shared" si="51"/>
        <v>#REF!</v>
      </c>
      <c r="N206" t="e">
        <f t="shared" si="56"/>
        <v>#REF!</v>
      </c>
      <c r="O206" t="e">
        <f t="shared" si="57"/>
        <v>#REF!</v>
      </c>
      <c r="P206" t="e">
        <f t="shared" si="58"/>
        <v>#REF!</v>
      </c>
      <c r="Q206" t="e">
        <f t="shared" si="59"/>
        <v>#REF!</v>
      </c>
      <c r="R206" t="e">
        <f t="shared" si="60"/>
        <v>#REF!</v>
      </c>
      <c r="S206" s="13" t="e">
        <f t="shared" si="61"/>
        <v>#REF!</v>
      </c>
      <c r="T206" s="13" t="e">
        <f t="shared" si="62"/>
        <v>#REF!</v>
      </c>
      <c r="U206" s="13" t="e">
        <f t="shared" si="63"/>
        <v>#REF!</v>
      </c>
      <c r="V206" t="e">
        <f t="shared" si="64"/>
        <v>#REF!</v>
      </c>
      <c r="W206" t="e">
        <f t="shared" si="65"/>
        <v>#REF!</v>
      </c>
      <c r="X206" t="e">
        <f t="shared" si="67"/>
        <v>#REF!</v>
      </c>
      <c r="Z206" s="8" t="e">
        <f>IF(#REF!&lt;0,999,IF(ISERROR(#REF!+ROW()/1000),999,#REF!+ROW()/10000))</f>
        <v>#REF!</v>
      </c>
      <c r="AB206" t="e">
        <f>+#REF!&amp;"-"&amp;Z206</f>
        <v>#REF!</v>
      </c>
      <c r="AC206" t="e">
        <f>+#REF!</f>
        <v>#REF!</v>
      </c>
    </row>
    <row r="207" spans="1:29" x14ac:dyDescent="0.25">
      <c r="A207">
        <v>205</v>
      </c>
      <c r="B207" t="e">
        <f>+IF(#REF!="","",#REF!)</f>
        <v>#REF!</v>
      </c>
      <c r="C207" t="e">
        <f t="shared" si="53"/>
        <v>#REF!</v>
      </c>
      <c r="D207" t="e">
        <f>IF(C207="",999,IF(ISERROR(MATCH(C207,$C$2:C206,0)),C207,999))</f>
        <v>#REF!</v>
      </c>
      <c r="E207" t="e">
        <f t="shared" si="54"/>
        <v>#REF!</v>
      </c>
      <c r="F207" t="e">
        <f t="shared" si="55"/>
        <v>#REF!</v>
      </c>
      <c r="G207" t="e">
        <f t="shared" si="66"/>
        <v>#REF!</v>
      </c>
      <c r="H207" t="e">
        <f t="array" ref="H207">SMALL(IF(#REF!=G207,$Z$3:$Z$303),1)</f>
        <v>#REF!</v>
      </c>
      <c r="I207" t="e">
        <f t="array" ref="I207">SMALL(IF(#REF!=G207,$Z$3:$Z$302),2)</f>
        <v>#REF!</v>
      </c>
      <c r="J207" t="e">
        <f t="array" ref="J207">SMALL(IF(#REF!=G207,$Z$3:$Z$302),3)</f>
        <v>#REF!</v>
      </c>
      <c r="K207" t="e">
        <f t="shared" si="52"/>
        <v>#REF!</v>
      </c>
      <c r="L207" t="e">
        <f t="shared" si="51"/>
        <v>#REF!</v>
      </c>
      <c r="M207" t="e">
        <f t="shared" si="51"/>
        <v>#REF!</v>
      </c>
      <c r="N207" t="e">
        <f t="shared" si="56"/>
        <v>#REF!</v>
      </c>
      <c r="O207" t="e">
        <f t="shared" si="57"/>
        <v>#REF!</v>
      </c>
      <c r="P207" t="e">
        <f t="shared" si="58"/>
        <v>#REF!</v>
      </c>
      <c r="Q207" t="e">
        <f t="shared" si="59"/>
        <v>#REF!</v>
      </c>
      <c r="R207" t="e">
        <f t="shared" si="60"/>
        <v>#REF!</v>
      </c>
      <c r="S207" s="13" t="e">
        <f t="shared" si="61"/>
        <v>#REF!</v>
      </c>
      <c r="T207" s="13" t="e">
        <f t="shared" si="62"/>
        <v>#REF!</v>
      </c>
      <c r="U207" s="13" t="e">
        <f t="shared" si="63"/>
        <v>#REF!</v>
      </c>
      <c r="V207" t="e">
        <f t="shared" si="64"/>
        <v>#REF!</v>
      </c>
      <c r="W207" t="e">
        <f t="shared" si="65"/>
        <v>#REF!</v>
      </c>
      <c r="X207" t="e">
        <f t="shared" si="67"/>
        <v>#REF!</v>
      </c>
      <c r="Z207" s="8" t="e">
        <f>IF(#REF!&lt;0,999,IF(ISERROR(#REF!+ROW()/1000),999,#REF!+ROW()/10000))</f>
        <v>#REF!</v>
      </c>
      <c r="AB207" t="e">
        <f>+#REF!&amp;"-"&amp;Z207</f>
        <v>#REF!</v>
      </c>
      <c r="AC207" t="e">
        <f>+#REF!</f>
        <v>#REF!</v>
      </c>
    </row>
    <row r="208" spans="1:29" x14ac:dyDescent="0.25">
      <c r="A208">
        <v>206</v>
      </c>
      <c r="B208" t="e">
        <f>+IF(#REF!="","",#REF!)</f>
        <v>#REF!</v>
      </c>
      <c r="C208" t="e">
        <f t="shared" si="53"/>
        <v>#REF!</v>
      </c>
      <c r="D208" t="e">
        <f>IF(C208="",999,IF(ISERROR(MATCH(C208,$C$2:C207,0)),C208,999))</f>
        <v>#REF!</v>
      </c>
      <c r="E208" t="e">
        <f t="shared" si="54"/>
        <v>#REF!</v>
      </c>
      <c r="F208" t="e">
        <f t="shared" si="55"/>
        <v>#REF!</v>
      </c>
      <c r="G208" t="e">
        <f t="shared" si="66"/>
        <v>#REF!</v>
      </c>
      <c r="H208" t="e">
        <f t="array" ref="H208">SMALL(IF(#REF!=G208,$Z$3:$Z$303),1)</f>
        <v>#REF!</v>
      </c>
      <c r="I208" t="e">
        <f t="array" ref="I208">SMALL(IF(#REF!=G208,$Z$3:$Z$302),2)</f>
        <v>#REF!</v>
      </c>
      <c r="J208" t="e">
        <f t="array" ref="J208">SMALL(IF(#REF!=G208,$Z$3:$Z$302),3)</f>
        <v>#REF!</v>
      </c>
      <c r="K208" t="e">
        <f t="shared" si="52"/>
        <v>#REF!</v>
      </c>
      <c r="L208" t="e">
        <f t="shared" si="51"/>
        <v>#REF!</v>
      </c>
      <c r="M208" t="e">
        <f t="shared" si="51"/>
        <v>#REF!</v>
      </c>
      <c r="N208" t="e">
        <f t="shared" si="56"/>
        <v>#REF!</v>
      </c>
      <c r="O208" t="e">
        <f t="shared" si="57"/>
        <v>#REF!</v>
      </c>
      <c r="P208" t="e">
        <f t="shared" si="58"/>
        <v>#REF!</v>
      </c>
      <c r="Q208" t="e">
        <f t="shared" si="59"/>
        <v>#REF!</v>
      </c>
      <c r="R208" t="e">
        <f t="shared" si="60"/>
        <v>#REF!</v>
      </c>
      <c r="S208" s="13" t="e">
        <f t="shared" si="61"/>
        <v>#REF!</v>
      </c>
      <c r="T208" s="13" t="e">
        <f t="shared" si="62"/>
        <v>#REF!</v>
      </c>
      <c r="U208" s="13" t="e">
        <f t="shared" si="63"/>
        <v>#REF!</v>
      </c>
      <c r="V208" t="e">
        <f t="shared" si="64"/>
        <v>#REF!</v>
      </c>
      <c r="W208" t="e">
        <f t="shared" si="65"/>
        <v>#REF!</v>
      </c>
      <c r="X208" t="e">
        <f t="shared" si="67"/>
        <v>#REF!</v>
      </c>
      <c r="Z208" s="8" t="e">
        <f>IF(#REF!&lt;0,999,IF(ISERROR(#REF!+ROW()/1000),999,#REF!+ROW()/10000))</f>
        <v>#REF!</v>
      </c>
      <c r="AB208" t="e">
        <f>+#REF!&amp;"-"&amp;Z208</f>
        <v>#REF!</v>
      </c>
      <c r="AC208" t="e">
        <f>+#REF!</f>
        <v>#REF!</v>
      </c>
    </row>
    <row r="209" spans="1:29" x14ac:dyDescent="0.25">
      <c r="A209">
        <v>207</v>
      </c>
      <c r="B209" t="e">
        <f>+IF(#REF!="","",#REF!)</f>
        <v>#REF!</v>
      </c>
      <c r="C209" t="e">
        <f t="shared" si="53"/>
        <v>#REF!</v>
      </c>
      <c r="D209" t="e">
        <f>IF(C209="",999,IF(ISERROR(MATCH(C209,$C$2:C208,0)),C209,999))</f>
        <v>#REF!</v>
      </c>
      <c r="E209" t="e">
        <f t="shared" si="54"/>
        <v>#REF!</v>
      </c>
      <c r="F209" t="e">
        <f t="shared" si="55"/>
        <v>#REF!</v>
      </c>
      <c r="G209" t="e">
        <f t="shared" si="66"/>
        <v>#REF!</v>
      </c>
      <c r="H209" t="e">
        <f t="array" ref="H209">SMALL(IF(#REF!=G209,$Z$3:$Z$303),1)</f>
        <v>#REF!</v>
      </c>
      <c r="I209" t="e">
        <f t="array" ref="I209">SMALL(IF(#REF!=G209,$Z$3:$Z$302),2)</f>
        <v>#REF!</v>
      </c>
      <c r="J209" t="e">
        <f t="array" ref="J209">SMALL(IF(#REF!=G209,$Z$3:$Z$302),3)</f>
        <v>#REF!</v>
      </c>
      <c r="K209" t="e">
        <f t="shared" si="52"/>
        <v>#REF!</v>
      </c>
      <c r="L209" t="e">
        <f t="shared" si="51"/>
        <v>#REF!</v>
      </c>
      <c r="M209" t="e">
        <f t="shared" si="51"/>
        <v>#REF!</v>
      </c>
      <c r="N209" t="e">
        <f t="shared" si="56"/>
        <v>#REF!</v>
      </c>
      <c r="O209" t="e">
        <f t="shared" si="57"/>
        <v>#REF!</v>
      </c>
      <c r="P209" t="e">
        <f t="shared" si="58"/>
        <v>#REF!</v>
      </c>
      <c r="Q209" t="e">
        <f t="shared" si="59"/>
        <v>#REF!</v>
      </c>
      <c r="R209" t="e">
        <f t="shared" si="60"/>
        <v>#REF!</v>
      </c>
      <c r="S209" s="13" t="e">
        <f t="shared" si="61"/>
        <v>#REF!</v>
      </c>
      <c r="T209" s="13" t="e">
        <f t="shared" si="62"/>
        <v>#REF!</v>
      </c>
      <c r="U209" s="13" t="e">
        <f t="shared" si="63"/>
        <v>#REF!</v>
      </c>
      <c r="V209" t="e">
        <f t="shared" si="64"/>
        <v>#REF!</v>
      </c>
      <c r="W209" t="e">
        <f t="shared" si="65"/>
        <v>#REF!</v>
      </c>
      <c r="X209" t="e">
        <f t="shared" si="67"/>
        <v>#REF!</v>
      </c>
      <c r="Z209" s="8" t="e">
        <f>IF(#REF!&lt;0,999,IF(ISERROR(#REF!+ROW()/1000),999,#REF!+ROW()/10000))</f>
        <v>#REF!</v>
      </c>
      <c r="AB209" t="e">
        <f>+#REF!&amp;"-"&amp;Z209</f>
        <v>#REF!</v>
      </c>
      <c r="AC209" t="e">
        <f>+#REF!</f>
        <v>#REF!</v>
      </c>
    </row>
    <row r="210" spans="1:29" x14ac:dyDescent="0.25">
      <c r="A210">
        <v>208</v>
      </c>
      <c r="B210" t="e">
        <f>+IF(#REF!="","",#REF!)</f>
        <v>#REF!</v>
      </c>
      <c r="C210" t="e">
        <f t="shared" si="53"/>
        <v>#REF!</v>
      </c>
      <c r="D210" t="e">
        <f>IF(C210="",999,IF(ISERROR(MATCH(C210,$C$2:C209,0)),C210,999))</f>
        <v>#REF!</v>
      </c>
      <c r="E210" t="e">
        <f t="shared" si="54"/>
        <v>#REF!</v>
      </c>
      <c r="F210" t="e">
        <f t="shared" si="55"/>
        <v>#REF!</v>
      </c>
      <c r="G210" t="e">
        <f t="shared" si="66"/>
        <v>#REF!</v>
      </c>
      <c r="H210" t="e">
        <f t="array" ref="H210">SMALL(IF(#REF!=G210,$Z$3:$Z$303),1)</f>
        <v>#REF!</v>
      </c>
      <c r="I210" t="e">
        <f t="array" ref="I210">SMALL(IF(#REF!=G210,$Z$3:$Z$302),2)</f>
        <v>#REF!</v>
      </c>
      <c r="J210" t="e">
        <f t="array" ref="J210">SMALL(IF(#REF!=G210,$Z$3:$Z$302),3)</f>
        <v>#REF!</v>
      </c>
      <c r="K210" t="e">
        <f t="shared" si="52"/>
        <v>#REF!</v>
      </c>
      <c r="L210" t="e">
        <f t="shared" si="51"/>
        <v>#REF!</v>
      </c>
      <c r="M210" t="e">
        <f t="shared" si="51"/>
        <v>#REF!</v>
      </c>
      <c r="N210" t="e">
        <f t="shared" si="56"/>
        <v>#REF!</v>
      </c>
      <c r="O210" t="e">
        <f t="shared" si="57"/>
        <v>#REF!</v>
      </c>
      <c r="P210" t="e">
        <f t="shared" si="58"/>
        <v>#REF!</v>
      </c>
      <c r="Q210" t="e">
        <f t="shared" si="59"/>
        <v>#REF!</v>
      </c>
      <c r="R210" t="e">
        <f t="shared" si="60"/>
        <v>#REF!</v>
      </c>
      <c r="S210" s="13" t="e">
        <f t="shared" si="61"/>
        <v>#REF!</v>
      </c>
      <c r="T210" s="13" t="e">
        <f t="shared" si="62"/>
        <v>#REF!</v>
      </c>
      <c r="U210" s="13" t="e">
        <f t="shared" si="63"/>
        <v>#REF!</v>
      </c>
      <c r="V210" t="e">
        <f t="shared" si="64"/>
        <v>#REF!</v>
      </c>
      <c r="W210" t="e">
        <f t="shared" si="65"/>
        <v>#REF!</v>
      </c>
      <c r="X210" t="e">
        <f t="shared" si="67"/>
        <v>#REF!</v>
      </c>
      <c r="Z210" s="8" t="e">
        <f>IF(#REF!&lt;0,999,IF(ISERROR(#REF!+ROW()/1000),999,#REF!+ROW()/10000))</f>
        <v>#REF!</v>
      </c>
      <c r="AB210" t="e">
        <f>+#REF!&amp;"-"&amp;Z210</f>
        <v>#REF!</v>
      </c>
      <c r="AC210" t="e">
        <f>+#REF!</f>
        <v>#REF!</v>
      </c>
    </row>
    <row r="211" spans="1:29" x14ac:dyDescent="0.25">
      <c r="A211">
        <v>209</v>
      </c>
      <c r="B211" t="e">
        <f>+IF(#REF!="","",#REF!)</f>
        <v>#REF!</v>
      </c>
      <c r="C211" t="e">
        <f t="shared" si="53"/>
        <v>#REF!</v>
      </c>
      <c r="D211" t="e">
        <f>IF(C211="",999,IF(ISERROR(MATCH(C211,$C$2:C210,0)),C211,999))</f>
        <v>#REF!</v>
      </c>
      <c r="E211" t="e">
        <f t="shared" si="54"/>
        <v>#REF!</v>
      </c>
      <c r="F211" t="e">
        <f t="shared" si="55"/>
        <v>#REF!</v>
      </c>
      <c r="G211" t="e">
        <f t="shared" si="66"/>
        <v>#REF!</v>
      </c>
      <c r="H211" t="e">
        <f t="array" ref="H211">SMALL(IF(#REF!=G211,$Z$3:$Z$303),1)</f>
        <v>#REF!</v>
      </c>
      <c r="I211" t="e">
        <f t="array" ref="I211">SMALL(IF(#REF!=G211,$Z$3:$Z$302),2)</f>
        <v>#REF!</v>
      </c>
      <c r="J211" t="e">
        <f t="array" ref="J211">SMALL(IF(#REF!=G211,$Z$3:$Z$302),3)</f>
        <v>#REF!</v>
      </c>
      <c r="K211" t="e">
        <f t="shared" si="52"/>
        <v>#REF!</v>
      </c>
      <c r="L211" t="e">
        <f t="shared" si="51"/>
        <v>#REF!</v>
      </c>
      <c r="M211" t="e">
        <f t="shared" si="51"/>
        <v>#REF!</v>
      </c>
      <c r="N211" t="e">
        <f t="shared" si="56"/>
        <v>#REF!</v>
      </c>
      <c r="O211" t="e">
        <f t="shared" si="57"/>
        <v>#REF!</v>
      </c>
      <c r="P211" t="e">
        <f t="shared" si="58"/>
        <v>#REF!</v>
      </c>
      <c r="Q211" t="e">
        <f t="shared" si="59"/>
        <v>#REF!</v>
      </c>
      <c r="R211" t="e">
        <f t="shared" si="60"/>
        <v>#REF!</v>
      </c>
      <c r="S211" s="13" t="e">
        <f t="shared" si="61"/>
        <v>#REF!</v>
      </c>
      <c r="T211" s="13" t="e">
        <f t="shared" si="62"/>
        <v>#REF!</v>
      </c>
      <c r="U211" s="13" t="e">
        <f t="shared" si="63"/>
        <v>#REF!</v>
      </c>
      <c r="V211" t="e">
        <f t="shared" si="64"/>
        <v>#REF!</v>
      </c>
      <c r="W211" t="e">
        <f t="shared" si="65"/>
        <v>#REF!</v>
      </c>
      <c r="X211" t="e">
        <f t="shared" si="67"/>
        <v>#REF!</v>
      </c>
      <c r="Z211" s="8" t="e">
        <f>IF(#REF!&lt;0,999,IF(ISERROR(#REF!+ROW()/1000),999,#REF!+ROW()/10000))</f>
        <v>#REF!</v>
      </c>
      <c r="AB211" t="e">
        <f>+#REF!&amp;"-"&amp;Z211</f>
        <v>#REF!</v>
      </c>
      <c r="AC211" t="e">
        <f>+#REF!</f>
        <v>#REF!</v>
      </c>
    </row>
    <row r="212" spans="1:29" x14ac:dyDescent="0.25">
      <c r="A212">
        <v>210</v>
      </c>
      <c r="B212" t="e">
        <f>+IF(#REF!="","",#REF!)</f>
        <v>#REF!</v>
      </c>
      <c r="C212" t="e">
        <f t="shared" si="53"/>
        <v>#REF!</v>
      </c>
      <c r="D212" t="e">
        <f>IF(C212="",999,IF(ISERROR(MATCH(C212,$C$2:C211,0)),C212,999))</f>
        <v>#REF!</v>
      </c>
      <c r="E212" t="e">
        <f t="shared" si="54"/>
        <v>#REF!</v>
      </c>
      <c r="F212" t="e">
        <f t="shared" si="55"/>
        <v>#REF!</v>
      </c>
      <c r="G212" t="e">
        <f t="shared" si="66"/>
        <v>#REF!</v>
      </c>
      <c r="H212" t="e">
        <f t="array" ref="H212">SMALL(IF(#REF!=G212,$Z$3:$Z$303),1)</f>
        <v>#REF!</v>
      </c>
      <c r="I212" t="e">
        <f t="array" ref="I212">SMALL(IF(#REF!=G212,$Z$3:$Z$302),2)</f>
        <v>#REF!</v>
      </c>
      <c r="J212" t="e">
        <f t="array" ref="J212">SMALL(IF(#REF!=G212,$Z$3:$Z$302),3)</f>
        <v>#REF!</v>
      </c>
      <c r="K212" t="e">
        <f t="shared" si="52"/>
        <v>#REF!</v>
      </c>
      <c r="L212" t="e">
        <f t="shared" si="51"/>
        <v>#REF!</v>
      </c>
      <c r="M212" t="e">
        <f t="shared" si="51"/>
        <v>#REF!</v>
      </c>
      <c r="N212" t="e">
        <f t="shared" si="56"/>
        <v>#REF!</v>
      </c>
      <c r="O212" t="e">
        <f t="shared" si="57"/>
        <v>#REF!</v>
      </c>
      <c r="P212" t="e">
        <f t="shared" si="58"/>
        <v>#REF!</v>
      </c>
      <c r="Q212" t="e">
        <f t="shared" si="59"/>
        <v>#REF!</v>
      </c>
      <c r="R212" t="e">
        <f t="shared" si="60"/>
        <v>#REF!</v>
      </c>
      <c r="S212" s="13" t="e">
        <f t="shared" si="61"/>
        <v>#REF!</v>
      </c>
      <c r="T212" s="13" t="e">
        <f t="shared" si="62"/>
        <v>#REF!</v>
      </c>
      <c r="U212" s="13" t="e">
        <f t="shared" si="63"/>
        <v>#REF!</v>
      </c>
      <c r="V212" t="e">
        <f t="shared" si="64"/>
        <v>#REF!</v>
      </c>
      <c r="W212" t="e">
        <f t="shared" si="65"/>
        <v>#REF!</v>
      </c>
      <c r="X212" t="e">
        <f t="shared" si="67"/>
        <v>#REF!</v>
      </c>
      <c r="Z212" s="8" t="e">
        <f>IF(#REF!&lt;0,999,IF(ISERROR(#REF!+ROW()/1000),999,#REF!+ROW()/10000))</f>
        <v>#REF!</v>
      </c>
      <c r="AB212" t="e">
        <f>+#REF!&amp;"-"&amp;Z212</f>
        <v>#REF!</v>
      </c>
      <c r="AC212" t="e">
        <f>+#REF!</f>
        <v>#REF!</v>
      </c>
    </row>
    <row r="213" spans="1:29" x14ac:dyDescent="0.25">
      <c r="A213">
        <v>211</v>
      </c>
      <c r="B213" t="e">
        <f>+IF(#REF!="","",#REF!)</f>
        <v>#REF!</v>
      </c>
      <c r="C213" t="e">
        <f t="shared" si="53"/>
        <v>#REF!</v>
      </c>
      <c r="D213" t="e">
        <f>IF(C213="",999,IF(ISERROR(MATCH(C213,$C$2:C212,0)),C213,999))</f>
        <v>#REF!</v>
      </c>
      <c r="E213" t="e">
        <f t="shared" si="54"/>
        <v>#REF!</v>
      </c>
      <c r="F213" t="e">
        <f t="shared" si="55"/>
        <v>#REF!</v>
      </c>
      <c r="G213" t="e">
        <f t="shared" si="66"/>
        <v>#REF!</v>
      </c>
      <c r="H213" t="e">
        <f t="array" ref="H213">SMALL(IF(#REF!=G213,$Z$3:$Z$303),1)</f>
        <v>#REF!</v>
      </c>
      <c r="I213" t="e">
        <f t="array" ref="I213">SMALL(IF(#REF!=G213,$Z$3:$Z$302),2)</f>
        <v>#REF!</v>
      </c>
      <c r="J213" t="e">
        <f t="array" ref="J213">SMALL(IF(#REF!=G213,$Z$3:$Z$302),3)</f>
        <v>#REF!</v>
      </c>
      <c r="K213" t="e">
        <f t="shared" si="52"/>
        <v>#REF!</v>
      </c>
      <c r="L213" t="e">
        <f t="shared" si="51"/>
        <v>#REF!</v>
      </c>
      <c r="M213" t="e">
        <f t="shared" si="51"/>
        <v>#REF!</v>
      </c>
      <c r="N213" t="e">
        <f t="shared" si="56"/>
        <v>#REF!</v>
      </c>
      <c r="O213" t="e">
        <f t="shared" si="57"/>
        <v>#REF!</v>
      </c>
      <c r="P213" t="e">
        <f t="shared" si="58"/>
        <v>#REF!</v>
      </c>
      <c r="Q213" t="e">
        <f t="shared" si="59"/>
        <v>#REF!</v>
      </c>
      <c r="R213" t="e">
        <f t="shared" si="60"/>
        <v>#REF!</v>
      </c>
      <c r="S213" s="13" t="e">
        <f t="shared" si="61"/>
        <v>#REF!</v>
      </c>
      <c r="T213" s="13" t="e">
        <f t="shared" si="62"/>
        <v>#REF!</v>
      </c>
      <c r="U213" s="13" t="e">
        <f t="shared" si="63"/>
        <v>#REF!</v>
      </c>
      <c r="V213" t="e">
        <f t="shared" si="64"/>
        <v>#REF!</v>
      </c>
      <c r="W213" t="e">
        <f t="shared" si="65"/>
        <v>#REF!</v>
      </c>
      <c r="X213" t="e">
        <f t="shared" si="67"/>
        <v>#REF!</v>
      </c>
      <c r="Z213" s="8" t="e">
        <f>IF(#REF!&lt;0,999,IF(ISERROR(#REF!+ROW()/1000),999,#REF!+ROW()/10000))</f>
        <v>#REF!</v>
      </c>
      <c r="AB213" t="e">
        <f>+#REF!&amp;"-"&amp;Z213</f>
        <v>#REF!</v>
      </c>
      <c r="AC213" t="e">
        <f>+#REF!</f>
        <v>#REF!</v>
      </c>
    </row>
    <row r="214" spans="1:29" x14ac:dyDescent="0.25">
      <c r="A214">
        <v>212</v>
      </c>
      <c r="B214" t="e">
        <f>+IF(#REF!="","",#REF!)</f>
        <v>#REF!</v>
      </c>
      <c r="C214" t="e">
        <f t="shared" si="53"/>
        <v>#REF!</v>
      </c>
      <c r="D214" t="e">
        <f>IF(C214="",999,IF(ISERROR(MATCH(C214,$C$2:C213,0)),C214,999))</f>
        <v>#REF!</v>
      </c>
      <c r="E214" t="e">
        <f t="shared" si="54"/>
        <v>#REF!</v>
      </c>
      <c r="F214" t="e">
        <f t="shared" si="55"/>
        <v>#REF!</v>
      </c>
      <c r="G214" t="e">
        <f t="shared" si="66"/>
        <v>#REF!</v>
      </c>
      <c r="H214" t="e">
        <f t="array" ref="H214">SMALL(IF(#REF!=G214,$Z$3:$Z$303),1)</f>
        <v>#REF!</v>
      </c>
      <c r="I214" t="e">
        <f t="array" ref="I214">SMALL(IF(#REF!=G214,$Z$3:$Z$302),2)</f>
        <v>#REF!</v>
      </c>
      <c r="J214" t="e">
        <f t="array" ref="J214">SMALL(IF(#REF!=G214,$Z$3:$Z$302),3)</f>
        <v>#REF!</v>
      </c>
      <c r="K214" t="e">
        <f t="shared" si="52"/>
        <v>#REF!</v>
      </c>
      <c r="L214" t="e">
        <f t="shared" si="51"/>
        <v>#REF!</v>
      </c>
      <c r="M214" t="e">
        <f t="shared" si="51"/>
        <v>#REF!</v>
      </c>
      <c r="N214" t="e">
        <f t="shared" si="56"/>
        <v>#REF!</v>
      </c>
      <c r="O214" t="e">
        <f t="shared" si="57"/>
        <v>#REF!</v>
      </c>
      <c r="P214" t="e">
        <f t="shared" si="58"/>
        <v>#REF!</v>
      </c>
      <c r="Q214" t="e">
        <f t="shared" si="59"/>
        <v>#REF!</v>
      </c>
      <c r="R214" t="e">
        <f t="shared" si="60"/>
        <v>#REF!</v>
      </c>
      <c r="S214" s="13" t="e">
        <f t="shared" si="61"/>
        <v>#REF!</v>
      </c>
      <c r="T214" s="13" t="e">
        <f t="shared" si="62"/>
        <v>#REF!</v>
      </c>
      <c r="U214" s="13" t="e">
        <f t="shared" si="63"/>
        <v>#REF!</v>
      </c>
      <c r="V214" t="e">
        <f t="shared" si="64"/>
        <v>#REF!</v>
      </c>
      <c r="W214" t="e">
        <f t="shared" si="65"/>
        <v>#REF!</v>
      </c>
      <c r="X214" t="e">
        <f t="shared" si="67"/>
        <v>#REF!</v>
      </c>
      <c r="Z214" s="8" t="e">
        <f>IF(#REF!&lt;0,999,IF(ISERROR(#REF!+ROW()/1000),999,#REF!+ROW()/10000))</f>
        <v>#REF!</v>
      </c>
      <c r="AB214" t="e">
        <f>+#REF!&amp;"-"&amp;Z214</f>
        <v>#REF!</v>
      </c>
      <c r="AC214" t="e">
        <f>+#REF!</f>
        <v>#REF!</v>
      </c>
    </row>
    <row r="215" spans="1:29" x14ac:dyDescent="0.25">
      <c r="A215">
        <v>213</v>
      </c>
      <c r="B215" t="e">
        <f>+IF(#REF!="","",#REF!)</f>
        <v>#REF!</v>
      </c>
      <c r="C215" t="e">
        <f t="shared" si="53"/>
        <v>#REF!</v>
      </c>
      <c r="D215" t="e">
        <f>IF(C215="",999,IF(ISERROR(MATCH(C215,$C$2:C214,0)),C215,999))</f>
        <v>#REF!</v>
      </c>
      <c r="E215" t="e">
        <f t="shared" si="54"/>
        <v>#REF!</v>
      </c>
      <c r="F215" t="e">
        <f t="shared" si="55"/>
        <v>#REF!</v>
      </c>
      <c r="G215" t="e">
        <f t="shared" si="66"/>
        <v>#REF!</v>
      </c>
      <c r="H215" t="e">
        <f t="array" ref="H215">SMALL(IF(#REF!=G215,$Z$3:$Z$303),1)</f>
        <v>#REF!</v>
      </c>
      <c r="I215" t="e">
        <f t="array" ref="I215">SMALL(IF(#REF!=G215,$Z$3:$Z$302),2)</f>
        <v>#REF!</v>
      </c>
      <c r="J215" t="e">
        <f t="array" ref="J215">SMALL(IF(#REF!=G215,$Z$3:$Z$302),3)</f>
        <v>#REF!</v>
      </c>
      <c r="K215" t="e">
        <f t="shared" si="52"/>
        <v>#REF!</v>
      </c>
      <c r="L215" t="e">
        <f t="shared" ref="L215:M278" si="68">IF(K215="","",IF(ISERROR(I215),180,I215))</f>
        <v>#REF!</v>
      </c>
      <c r="M215" t="e">
        <f t="shared" si="68"/>
        <v>#REF!</v>
      </c>
      <c r="N215" t="e">
        <f t="shared" si="56"/>
        <v>#REF!</v>
      </c>
      <c r="O215" t="e">
        <f t="shared" si="57"/>
        <v>#REF!</v>
      </c>
      <c r="P215" t="e">
        <f t="shared" si="58"/>
        <v>#REF!</v>
      </c>
      <c r="Q215" t="e">
        <f t="shared" si="59"/>
        <v>#REF!</v>
      </c>
      <c r="R215" t="e">
        <f t="shared" si="60"/>
        <v>#REF!</v>
      </c>
      <c r="S215" s="13" t="e">
        <f t="shared" si="61"/>
        <v>#REF!</v>
      </c>
      <c r="T215" s="13" t="e">
        <f t="shared" si="62"/>
        <v>#REF!</v>
      </c>
      <c r="U215" s="13" t="e">
        <f t="shared" si="63"/>
        <v>#REF!</v>
      </c>
      <c r="V215" t="e">
        <f t="shared" si="64"/>
        <v>#REF!</v>
      </c>
      <c r="W215" t="e">
        <f t="shared" si="65"/>
        <v>#REF!</v>
      </c>
      <c r="X215" t="e">
        <f t="shared" si="67"/>
        <v>#REF!</v>
      </c>
      <c r="Z215" s="8" t="e">
        <f>IF(#REF!&lt;0,999,IF(ISERROR(#REF!+ROW()/1000),999,#REF!+ROW()/10000))</f>
        <v>#REF!</v>
      </c>
      <c r="AB215" t="e">
        <f>+#REF!&amp;"-"&amp;Z215</f>
        <v>#REF!</v>
      </c>
      <c r="AC215" t="e">
        <f>+#REF!</f>
        <v>#REF!</v>
      </c>
    </row>
    <row r="216" spans="1:29" x14ac:dyDescent="0.25">
      <c r="A216">
        <v>214</v>
      </c>
      <c r="B216" t="e">
        <f>+IF(#REF!="","",#REF!)</f>
        <v>#REF!</v>
      </c>
      <c r="C216" t="e">
        <f t="shared" si="53"/>
        <v>#REF!</v>
      </c>
      <c r="D216" t="e">
        <f>IF(C216="",999,IF(ISERROR(MATCH(C216,$C$2:C215,0)),C216,999))</f>
        <v>#REF!</v>
      </c>
      <c r="E216" t="e">
        <f t="shared" si="54"/>
        <v>#REF!</v>
      </c>
      <c r="F216" t="e">
        <f t="shared" si="55"/>
        <v>#REF!</v>
      </c>
      <c r="G216" t="e">
        <f t="shared" si="66"/>
        <v>#REF!</v>
      </c>
      <c r="H216" t="e">
        <f t="array" ref="H216">SMALL(IF(#REF!=G216,$Z$3:$Z$303),1)</f>
        <v>#REF!</v>
      </c>
      <c r="I216" t="e">
        <f t="array" ref="I216">SMALL(IF(#REF!=G216,$Z$3:$Z$302),2)</f>
        <v>#REF!</v>
      </c>
      <c r="J216" t="e">
        <f t="array" ref="J216">SMALL(IF(#REF!=G216,$Z$3:$Z$302),3)</f>
        <v>#REF!</v>
      </c>
      <c r="K216" t="e">
        <f t="shared" si="52"/>
        <v>#REF!</v>
      </c>
      <c r="L216" t="e">
        <f t="shared" si="68"/>
        <v>#REF!</v>
      </c>
      <c r="M216" t="e">
        <f t="shared" si="68"/>
        <v>#REF!</v>
      </c>
      <c r="N216" t="e">
        <f t="shared" si="56"/>
        <v>#REF!</v>
      </c>
      <c r="O216" t="e">
        <f t="shared" si="57"/>
        <v>#REF!</v>
      </c>
      <c r="P216" t="e">
        <f t="shared" si="58"/>
        <v>#REF!</v>
      </c>
      <c r="Q216" t="e">
        <f t="shared" si="59"/>
        <v>#REF!</v>
      </c>
      <c r="R216" t="e">
        <f t="shared" si="60"/>
        <v>#REF!</v>
      </c>
      <c r="S216" s="13" t="e">
        <f t="shared" si="61"/>
        <v>#REF!</v>
      </c>
      <c r="T216" s="13" t="e">
        <f t="shared" si="62"/>
        <v>#REF!</v>
      </c>
      <c r="U216" s="13" t="e">
        <f t="shared" si="63"/>
        <v>#REF!</v>
      </c>
      <c r="V216" t="e">
        <f t="shared" si="64"/>
        <v>#REF!</v>
      </c>
      <c r="W216" t="e">
        <f t="shared" si="65"/>
        <v>#REF!</v>
      </c>
      <c r="X216" t="e">
        <f t="shared" si="67"/>
        <v>#REF!</v>
      </c>
      <c r="Z216" s="8" t="e">
        <f>IF(#REF!&lt;0,999,IF(ISERROR(#REF!+ROW()/1000),999,#REF!+ROW()/10000))</f>
        <v>#REF!</v>
      </c>
      <c r="AB216" t="e">
        <f>+#REF!&amp;"-"&amp;Z216</f>
        <v>#REF!</v>
      </c>
      <c r="AC216" t="e">
        <f>+#REF!</f>
        <v>#REF!</v>
      </c>
    </row>
    <row r="217" spans="1:29" x14ac:dyDescent="0.25">
      <c r="A217">
        <v>215</v>
      </c>
      <c r="B217" t="e">
        <f>+IF(#REF!="","",#REF!)</f>
        <v>#REF!</v>
      </c>
      <c r="C217" t="e">
        <f t="shared" si="53"/>
        <v>#REF!</v>
      </c>
      <c r="D217" t="e">
        <f>IF(C217="",999,IF(ISERROR(MATCH(C217,$C$2:C216,0)),C217,999))</f>
        <v>#REF!</v>
      </c>
      <c r="E217" t="e">
        <f t="shared" si="54"/>
        <v>#REF!</v>
      </c>
      <c r="F217" t="e">
        <f t="shared" si="55"/>
        <v>#REF!</v>
      </c>
      <c r="G217" t="e">
        <f t="shared" si="66"/>
        <v>#REF!</v>
      </c>
      <c r="H217" t="e">
        <f t="array" ref="H217">SMALL(IF(#REF!=G217,$Z$3:$Z$303),1)</f>
        <v>#REF!</v>
      </c>
      <c r="I217" t="e">
        <f t="array" ref="I217">SMALL(IF(#REF!=G217,$Z$3:$Z$302),2)</f>
        <v>#REF!</v>
      </c>
      <c r="J217" t="e">
        <f t="array" ref="J217">SMALL(IF(#REF!=G217,$Z$3:$Z$302),3)</f>
        <v>#REF!</v>
      </c>
      <c r="K217" t="e">
        <f t="shared" si="52"/>
        <v>#REF!</v>
      </c>
      <c r="L217" t="e">
        <f t="shared" si="68"/>
        <v>#REF!</v>
      </c>
      <c r="M217" t="e">
        <f t="shared" si="68"/>
        <v>#REF!</v>
      </c>
      <c r="N217" t="e">
        <f t="shared" si="56"/>
        <v>#REF!</v>
      </c>
      <c r="O217" t="e">
        <f t="shared" si="57"/>
        <v>#REF!</v>
      </c>
      <c r="P217" t="e">
        <f t="shared" si="58"/>
        <v>#REF!</v>
      </c>
      <c r="Q217" t="e">
        <f t="shared" si="59"/>
        <v>#REF!</v>
      </c>
      <c r="R217" t="e">
        <f t="shared" si="60"/>
        <v>#REF!</v>
      </c>
      <c r="S217" s="13" t="e">
        <f t="shared" si="61"/>
        <v>#REF!</v>
      </c>
      <c r="T217" s="13" t="e">
        <f t="shared" si="62"/>
        <v>#REF!</v>
      </c>
      <c r="U217" s="13" t="e">
        <f t="shared" si="63"/>
        <v>#REF!</v>
      </c>
      <c r="V217" t="e">
        <f t="shared" si="64"/>
        <v>#REF!</v>
      </c>
      <c r="W217" t="e">
        <f t="shared" si="65"/>
        <v>#REF!</v>
      </c>
      <c r="X217" t="e">
        <f t="shared" si="67"/>
        <v>#REF!</v>
      </c>
      <c r="Z217" s="8" t="e">
        <f>IF(#REF!&lt;0,999,IF(ISERROR(#REF!+ROW()/1000),999,#REF!+ROW()/10000))</f>
        <v>#REF!</v>
      </c>
      <c r="AB217" t="e">
        <f>+#REF!&amp;"-"&amp;Z217</f>
        <v>#REF!</v>
      </c>
      <c r="AC217" t="e">
        <f>+#REF!</f>
        <v>#REF!</v>
      </c>
    </row>
    <row r="218" spans="1:29" x14ac:dyDescent="0.25">
      <c r="A218">
        <v>216</v>
      </c>
      <c r="B218" t="e">
        <f>+IF(#REF!="","",#REF!)</f>
        <v>#REF!</v>
      </c>
      <c r="C218" t="e">
        <f t="shared" si="53"/>
        <v>#REF!</v>
      </c>
      <c r="D218" t="e">
        <f>IF(C218="",999,IF(ISERROR(MATCH(C218,$C$2:C217,0)),C218,999))</f>
        <v>#REF!</v>
      </c>
      <c r="E218" t="e">
        <f t="shared" si="54"/>
        <v>#REF!</v>
      </c>
      <c r="F218" t="e">
        <f t="shared" si="55"/>
        <v>#REF!</v>
      </c>
      <c r="G218" t="e">
        <f t="shared" si="66"/>
        <v>#REF!</v>
      </c>
      <c r="H218" t="e">
        <f t="array" ref="H218">SMALL(IF(#REF!=G218,$Z$3:$Z$303),1)</f>
        <v>#REF!</v>
      </c>
      <c r="I218" t="e">
        <f t="array" ref="I218">SMALL(IF(#REF!=G218,$Z$3:$Z$302),2)</f>
        <v>#REF!</v>
      </c>
      <c r="J218" t="e">
        <f t="array" ref="J218">SMALL(IF(#REF!=G218,$Z$3:$Z$302),3)</f>
        <v>#REF!</v>
      </c>
      <c r="K218" t="e">
        <f t="shared" si="52"/>
        <v>#REF!</v>
      </c>
      <c r="L218" t="e">
        <f t="shared" si="68"/>
        <v>#REF!</v>
      </c>
      <c r="M218" t="e">
        <f t="shared" si="68"/>
        <v>#REF!</v>
      </c>
      <c r="N218" t="e">
        <f t="shared" si="56"/>
        <v>#REF!</v>
      </c>
      <c r="O218" t="e">
        <f t="shared" si="57"/>
        <v>#REF!</v>
      </c>
      <c r="P218" t="e">
        <f t="shared" si="58"/>
        <v>#REF!</v>
      </c>
      <c r="Q218" t="e">
        <f t="shared" si="59"/>
        <v>#REF!</v>
      </c>
      <c r="R218" t="e">
        <f t="shared" si="60"/>
        <v>#REF!</v>
      </c>
      <c r="S218" s="13" t="e">
        <f t="shared" si="61"/>
        <v>#REF!</v>
      </c>
      <c r="T218" s="13" t="e">
        <f t="shared" si="62"/>
        <v>#REF!</v>
      </c>
      <c r="U218" s="13" t="e">
        <f t="shared" si="63"/>
        <v>#REF!</v>
      </c>
      <c r="V218" t="e">
        <f t="shared" si="64"/>
        <v>#REF!</v>
      </c>
      <c r="W218" t="e">
        <f t="shared" si="65"/>
        <v>#REF!</v>
      </c>
      <c r="X218" t="e">
        <f t="shared" si="67"/>
        <v>#REF!</v>
      </c>
      <c r="Z218" s="8" t="e">
        <f>IF(#REF!&lt;0,999,IF(ISERROR(#REF!+ROW()/1000),999,#REF!+ROW()/10000))</f>
        <v>#REF!</v>
      </c>
      <c r="AB218" t="e">
        <f>+#REF!&amp;"-"&amp;Z218</f>
        <v>#REF!</v>
      </c>
      <c r="AC218" t="e">
        <f>+#REF!</f>
        <v>#REF!</v>
      </c>
    </row>
    <row r="219" spans="1:29" x14ac:dyDescent="0.25">
      <c r="A219">
        <v>217</v>
      </c>
      <c r="B219" t="e">
        <f>+IF(#REF!="","",#REF!)</f>
        <v>#REF!</v>
      </c>
      <c r="C219" t="e">
        <f t="shared" si="53"/>
        <v>#REF!</v>
      </c>
      <c r="D219" t="e">
        <f>IF(C219="",999,IF(ISERROR(MATCH(C219,$C$2:C218,0)),C219,999))</f>
        <v>#REF!</v>
      </c>
      <c r="E219" t="e">
        <f t="shared" si="54"/>
        <v>#REF!</v>
      </c>
      <c r="F219" t="e">
        <f t="shared" si="55"/>
        <v>#REF!</v>
      </c>
      <c r="G219" t="e">
        <f t="shared" si="66"/>
        <v>#REF!</v>
      </c>
      <c r="H219" t="e">
        <f t="array" ref="H219">SMALL(IF(#REF!=G219,$Z$3:$Z$303),1)</f>
        <v>#REF!</v>
      </c>
      <c r="I219" t="e">
        <f t="array" ref="I219">SMALL(IF(#REF!=G219,$Z$3:$Z$302),2)</f>
        <v>#REF!</v>
      </c>
      <c r="J219" t="e">
        <f t="array" ref="J219">SMALL(IF(#REF!=G219,$Z$3:$Z$302),3)</f>
        <v>#REF!</v>
      </c>
      <c r="K219" t="e">
        <f t="shared" si="52"/>
        <v>#REF!</v>
      </c>
      <c r="L219" t="e">
        <f t="shared" si="68"/>
        <v>#REF!</v>
      </c>
      <c r="M219" t="e">
        <f t="shared" si="68"/>
        <v>#REF!</v>
      </c>
      <c r="N219" t="e">
        <f t="shared" si="56"/>
        <v>#REF!</v>
      </c>
      <c r="O219" t="e">
        <f t="shared" si="57"/>
        <v>#REF!</v>
      </c>
      <c r="P219" t="e">
        <f t="shared" si="58"/>
        <v>#REF!</v>
      </c>
      <c r="Q219" t="e">
        <f t="shared" si="59"/>
        <v>#REF!</v>
      </c>
      <c r="R219" t="e">
        <f t="shared" si="60"/>
        <v>#REF!</v>
      </c>
      <c r="S219" s="13" t="e">
        <f t="shared" si="61"/>
        <v>#REF!</v>
      </c>
      <c r="T219" s="13" t="e">
        <f t="shared" si="62"/>
        <v>#REF!</v>
      </c>
      <c r="U219" s="13" t="e">
        <f t="shared" si="63"/>
        <v>#REF!</v>
      </c>
      <c r="V219" t="e">
        <f t="shared" si="64"/>
        <v>#REF!</v>
      </c>
      <c r="W219" t="e">
        <f t="shared" si="65"/>
        <v>#REF!</v>
      </c>
      <c r="X219" t="e">
        <f t="shared" si="67"/>
        <v>#REF!</v>
      </c>
      <c r="Z219" s="8" t="e">
        <f>IF(#REF!&lt;0,999,IF(ISERROR(#REF!+ROW()/1000),999,#REF!+ROW()/10000))</f>
        <v>#REF!</v>
      </c>
      <c r="AB219" t="e">
        <f>+#REF!&amp;"-"&amp;Z219</f>
        <v>#REF!</v>
      </c>
      <c r="AC219" t="e">
        <f>+#REF!</f>
        <v>#REF!</v>
      </c>
    </row>
    <row r="220" spans="1:29" x14ac:dyDescent="0.25">
      <c r="A220">
        <v>218</v>
      </c>
      <c r="B220" t="e">
        <f>+IF(#REF!="","",#REF!)</f>
        <v>#REF!</v>
      </c>
      <c r="C220" t="e">
        <f t="shared" si="53"/>
        <v>#REF!</v>
      </c>
      <c r="D220" t="e">
        <f>IF(C220="",999,IF(ISERROR(MATCH(C220,$C$2:C219,0)),C220,999))</f>
        <v>#REF!</v>
      </c>
      <c r="E220" t="e">
        <f t="shared" si="54"/>
        <v>#REF!</v>
      </c>
      <c r="F220" t="e">
        <f t="shared" si="55"/>
        <v>#REF!</v>
      </c>
      <c r="G220" t="e">
        <f t="shared" si="66"/>
        <v>#REF!</v>
      </c>
      <c r="H220" t="e">
        <f t="array" ref="H220">SMALL(IF(#REF!=G220,$Z$3:$Z$303),1)</f>
        <v>#REF!</v>
      </c>
      <c r="I220" t="e">
        <f t="array" ref="I220">SMALL(IF(#REF!=G220,$Z$3:$Z$302),2)</f>
        <v>#REF!</v>
      </c>
      <c r="J220" t="e">
        <f t="array" ref="J220">SMALL(IF(#REF!=G220,$Z$3:$Z$302),3)</f>
        <v>#REF!</v>
      </c>
      <c r="K220" t="e">
        <f t="shared" si="52"/>
        <v>#REF!</v>
      </c>
      <c r="L220" t="e">
        <f t="shared" si="68"/>
        <v>#REF!</v>
      </c>
      <c r="M220" t="e">
        <f t="shared" si="68"/>
        <v>#REF!</v>
      </c>
      <c r="N220" t="e">
        <f t="shared" si="56"/>
        <v>#REF!</v>
      </c>
      <c r="O220" t="e">
        <f t="shared" si="57"/>
        <v>#REF!</v>
      </c>
      <c r="P220" t="e">
        <f t="shared" si="58"/>
        <v>#REF!</v>
      </c>
      <c r="Q220" t="e">
        <f t="shared" si="59"/>
        <v>#REF!</v>
      </c>
      <c r="R220" t="e">
        <f t="shared" si="60"/>
        <v>#REF!</v>
      </c>
      <c r="S220" s="13" t="e">
        <f t="shared" si="61"/>
        <v>#REF!</v>
      </c>
      <c r="T220" s="13" t="e">
        <f t="shared" si="62"/>
        <v>#REF!</v>
      </c>
      <c r="U220" s="13" t="e">
        <f t="shared" si="63"/>
        <v>#REF!</v>
      </c>
      <c r="V220" t="e">
        <f t="shared" si="64"/>
        <v>#REF!</v>
      </c>
      <c r="W220" t="e">
        <f t="shared" si="65"/>
        <v>#REF!</v>
      </c>
      <c r="X220" t="e">
        <f t="shared" si="67"/>
        <v>#REF!</v>
      </c>
      <c r="Z220" s="8" t="e">
        <f>IF(#REF!&lt;0,999,IF(ISERROR(#REF!+ROW()/1000),999,#REF!+ROW()/10000))</f>
        <v>#REF!</v>
      </c>
      <c r="AB220" t="e">
        <f>+#REF!&amp;"-"&amp;Z220</f>
        <v>#REF!</v>
      </c>
      <c r="AC220" t="e">
        <f>+#REF!</f>
        <v>#REF!</v>
      </c>
    </row>
    <row r="221" spans="1:29" x14ac:dyDescent="0.25">
      <c r="A221">
        <v>219</v>
      </c>
      <c r="B221" t="e">
        <f>+IF(#REF!="","",#REF!)</f>
        <v>#REF!</v>
      </c>
      <c r="C221" t="e">
        <f t="shared" si="53"/>
        <v>#REF!</v>
      </c>
      <c r="D221" t="e">
        <f>IF(C221="",999,IF(ISERROR(MATCH(C221,$C$2:C220,0)),C221,999))</f>
        <v>#REF!</v>
      </c>
      <c r="E221" t="e">
        <f t="shared" si="54"/>
        <v>#REF!</v>
      </c>
      <c r="F221" t="e">
        <f t="shared" si="55"/>
        <v>#REF!</v>
      </c>
      <c r="G221" t="e">
        <f t="shared" si="66"/>
        <v>#REF!</v>
      </c>
      <c r="H221" t="e">
        <f t="array" ref="H221">SMALL(IF(#REF!=G221,$Z$3:$Z$303),1)</f>
        <v>#REF!</v>
      </c>
      <c r="I221" t="e">
        <f t="array" ref="I221">SMALL(IF(#REF!=G221,$Z$3:$Z$302),2)</f>
        <v>#REF!</v>
      </c>
      <c r="J221" t="e">
        <f t="array" ref="J221">SMALL(IF(#REF!=G221,$Z$3:$Z$302),3)</f>
        <v>#REF!</v>
      </c>
      <c r="K221" t="e">
        <f t="shared" si="52"/>
        <v>#REF!</v>
      </c>
      <c r="L221" t="e">
        <f t="shared" si="68"/>
        <v>#REF!</v>
      </c>
      <c r="M221" t="e">
        <f t="shared" si="68"/>
        <v>#REF!</v>
      </c>
      <c r="N221" t="e">
        <f t="shared" si="56"/>
        <v>#REF!</v>
      </c>
      <c r="O221" t="e">
        <f t="shared" si="57"/>
        <v>#REF!</v>
      </c>
      <c r="P221" t="e">
        <f t="shared" si="58"/>
        <v>#REF!</v>
      </c>
      <c r="Q221" t="e">
        <f t="shared" si="59"/>
        <v>#REF!</v>
      </c>
      <c r="R221" t="e">
        <f t="shared" si="60"/>
        <v>#REF!</v>
      </c>
      <c r="S221" s="13" t="e">
        <f t="shared" si="61"/>
        <v>#REF!</v>
      </c>
      <c r="T221" s="13" t="e">
        <f t="shared" si="62"/>
        <v>#REF!</v>
      </c>
      <c r="U221" s="13" t="e">
        <f t="shared" si="63"/>
        <v>#REF!</v>
      </c>
      <c r="V221" t="e">
        <f t="shared" si="64"/>
        <v>#REF!</v>
      </c>
      <c r="W221" t="e">
        <f t="shared" si="65"/>
        <v>#REF!</v>
      </c>
      <c r="X221" t="e">
        <f t="shared" si="67"/>
        <v>#REF!</v>
      </c>
      <c r="Z221" s="8" t="e">
        <f>IF(#REF!&lt;0,999,IF(ISERROR(#REF!+ROW()/1000),999,#REF!+ROW()/10000))</f>
        <v>#REF!</v>
      </c>
      <c r="AB221" t="e">
        <f>+#REF!&amp;"-"&amp;Z221</f>
        <v>#REF!</v>
      </c>
      <c r="AC221" t="e">
        <f>+#REF!</f>
        <v>#REF!</v>
      </c>
    </row>
    <row r="222" spans="1:29" x14ac:dyDescent="0.25">
      <c r="A222">
        <v>220</v>
      </c>
      <c r="B222" t="e">
        <f>+IF(#REF!="","",#REF!)</f>
        <v>#REF!</v>
      </c>
      <c r="C222" t="e">
        <f t="shared" si="53"/>
        <v>#REF!</v>
      </c>
      <c r="D222" t="e">
        <f>IF(C222="",999,IF(ISERROR(MATCH(C222,$C$2:C221,0)),C222,999))</f>
        <v>#REF!</v>
      </c>
      <c r="E222" t="e">
        <f t="shared" si="54"/>
        <v>#REF!</v>
      </c>
      <c r="F222" t="e">
        <f t="shared" si="55"/>
        <v>#REF!</v>
      </c>
      <c r="G222" t="e">
        <f t="shared" si="66"/>
        <v>#REF!</v>
      </c>
      <c r="H222" t="e">
        <f t="array" ref="H222">SMALL(IF(#REF!=G222,$Z$3:$Z$303),1)</f>
        <v>#REF!</v>
      </c>
      <c r="I222" t="e">
        <f t="array" ref="I222">SMALL(IF(#REF!=G222,$Z$3:$Z$302),2)</f>
        <v>#REF!</v>
      </c>
      <c r="J222" t="e">
        <f t="array" ref="J222">SMALL(IF(#REF!=G222,$Z$3:$Z$302),3)</f>
        <v>#REF!</v>
      </c>
      <c r="K222" t="e">
        <f t="shared" si="52"/>
        <v>#REF!</v>
      </c>
      <c r="L222" t="e">
        <f t="shared" si="68"/>
        <v>#REF!</v>
      </c>
      <c r="M222" t="e">
        <f t="shared" si="68"/>
        <v>#REF!</v>
      </c>
      <c r="N222" t="e">
        <f t="shared" si="56"/>
        <v>#REF!</v>
      </c>
      <c r="O222" t="e">
        <f t="shared" si="57"/>
        <v>#REF!</v>
      </c>
      <c r="P222" t="e">
        <f t="shared" si="58"/>
        <v>#REF!</v>
      </c>
      <c r="Q222" t="e">
        <f t="shared" si="59"/>
        <v>#REF!</v>
      </c>
      <c r="R222" t="e">
        <f t="shared" si="60"/>
        <v>#REF!</v>
      </c>
      <c r="S222" s="13" t="e">
        <f t="shared" si="61"/>
        <v>#REF!</v>
      </c>
      <c r="T222" s="13" t="e">
        <f t="shared" si="62"/>
        <v>#REF!</v>
      </c>
      <c r="U222" s="13" t="e">
        <f t="shared" si="63"/>
        <v>#REF!</v>
      </c>
      <c r="V222" t="e">
        <f t="shared" si="64"/>
        <v>#REF!</v>
      </c>
      <c r="W222" t="e">
        <f t="shared" si="65"/>
        <v>#REF!</v>
      </c>
      <c r="X222" t="e">
        <f t="shared" si="67"/>
        <v>#REF!</v>
      </c>
      <c r="Z222" s="8" t="e">
        <f>IF(#REF!&lt;0,999,IF(ISERROR(#REF!+ROW()/1000),999,#REF!+ROW()/10000))</f>
        <v>#REF!</v>
      </c>
      <c r="AB222" t="e">
        <f>+#REF!&amp;"-"&amp;Z222</f>
        <v>#REF!</v>
      </c>
      <c r="AC222" t="e">
        <f>+#REF!</f>
        <v>#REF!</v>
      </c>
    </row>
    <row r="223" spans="1:29" x14ac:dyDescent="0.25">
      <c r="A223">
        <v>221</v>
      </c>
      <c r="B223" t="e">
        <f>+IF(#REF!="","",#REF!)</f>
        <v>#REF!</v>
      </c>
      <c r="C223" t="e">
        <f t="shared" si="53"/>
        <v>#REF!</v>
      </c>
      <c r="D223" t="e">
        <f>IF(C223="",999,IF(ISERROR(MATCH(C223,$C$2:C222,0)),C223,999))</f>
        <v>#REF!</v>
      </c>
      <c r="E223" t="e">
        <f t="shared" si="54"/>
        <v>#REF!</v>
      </c>
      <c r="F223" t="e">
        <f t="shared" si="55"/>
        <v>#REF!</v>
      </c>
      <c r="G223" t="e">
        <f t="shared" si="66"/>
        <v>#REF!</v>
      </c>
      <c r="H223" t="e">
        <f t="array" ref="H223">SMALL(IF(#REF!=G223,$Z$3:$Z$303),1)</f>
        <v>#REF!</v>
      </c>
      <c r="I223" t="e">
        <f t="array" ref="I223">SMALL(IF(#REF!=G223,$Z$3:$Z$302),2)</f>
        <v>#REF!</v>
      </c>
      <c r="J223" t="e">
        <f t="array" ref="J223">SMALL(IF(#REF!=G223,$Z$3:$Z$302),3)</f>
        <v>#REF!</v>
      </c>
      <c r="K223" t="e">
        <f t="shared" si="52"/>
        <v>#REF!</v>
      </c>
      <c r="L223" t="e">
        <f t="shared" si="68"/>
        <v>#REF!</v>
      </c>
      <c r="M223" t="e">
        <f t="shared" si="68"/>
        <v>#REF!</v>
      </c>
      <c r="N223" t="e">
        <f t="shared" si="56"/>
        <v>#REF!</v>
      </c>
      <c r="O223" t="e">
        <f t="shared" si="57"/>
        <v>#REF!</v>
      </c>
      <c r="P223" t="e">
        <f t="shared" si="58"/>
        <v>#REF!</v>
      </c>
      <c r="Q223" t="e">
        <f t="shared" si="59"/>
        <v>#REF!</v>
      </c>
      <c r="R223" t="e">
        <f t="shared" si="60"/>
        <v>#REF!</v>
      </c>
      <c r="S223" s="13" t="e">
        <f t="shared" si="61"/>
        <v>#REF!</v>
      </c>
      <c r="T223" s="13" t="e">
        <f t="shared" si="62"/>
        <v>#REF!</v>
      </c>
      <c r="U223" s="13" t="e">
        <f t="shared" si="63"/>
        <v>#REF!</v>
      </c>
      <c r="V223" t="e">
        <f t="shared" si="64"/>
        <v>#REF!</v>
      </c>
      <c r="W223" t="e">
        <f t="shared" si="65"/>
        <v>#REF!</v>
      </c>
      <c r="X223" t="e">
        <f t="shared" si="67"/>
        <v>#REF!</v>
      </c>
      <c r="Z223" s="8" t="e">
        <f>IF(#REF!&lt;0,999,IF(ISERROR(#REF!+ROW()/1000),999,#REF!+ROW()/10000))</f>
        <v>#REF!</v>
      </c>
      <c r="AB223" t="e">
        <f>+#REF!&amp;"-"&amp;Z223</f>
        <v>#REF!</v>
      </c>
      <c r="AC223" t="e">
        <f>+#REF!</f>
        <v>#REF!</v>
      </c>
    </row>
    <row r="224" spans="1:29" x14ac:dyDescent="0.25">
      <c r="A224">
        <v>222</v>
      </c>
      <c r="B224" t="e">
        <f>+IF(#REF!="","",#REF!)</f>
        <v>#REF!</v>
      </c>
      <c r="C224" t="e">
        <f t="shared" si="53"/>
        <v>#REF!</v>
      </c>
      <c r="D224" t="e">
        <f>IF(C224="",999,IF(ISERROR(MATCH(C224,$C$2:C223,0)),C224,999))</f>
        <v>#REF!</v>
      </c>
      <c r="E224" t="e">
        <f t="shared" si="54"/>
        <v>#REF!</v>
      </c>
      <c r="F224" t="e">
        <f t="shared" si="55"/>
        <v>#REF!</v>
      </c>
      <c r="G224" t="e">
        <f t="shared" si="66"/>
        <v>#REF!</v>
      </c>
      <c r="H224" t="e">
        <f t="array" ref="H224">SMALL(IF(#REF!=G224,$Z$3:$Z$303),1)</f>
        <v>#REF!</v>
      </c>
      <c r="I224" t="e">
        <f t="array" ref="I224">SMALL(IF(#REF!=G224,$Z$3:$Z$302),2)</f>
        <v>#REF!</v>
      </c>
      <c r="J224" t="e">
        <f t="array" ref="J224">SMALL(IF(#REF!=G224,$Z$3:$Z$302),3)</f>
        <v>#REF!</v>
      </c>
      <c r="K224" t="e">
        <f t="shared" si="52"/>
        <v>#REF!</v>
      </c>
      <c r="L224" t="e">
        <f t="shared" si="68"/>
        <v>#REF!</v>
      </c>
      <c r="M224" t="e">
        <f t="shared" si="68"/>
        <v>#REF!</v>
      </c>
      <c r="N224" t="e">
        <f t="shared" si="56"/>
        <v>#REF!</v>
      </c>
      <c r="O224" t="e">
        <f t="shared" si="57"/>
        <v>#REF!</v>
      </c>
      <c r="P224" t="e">
        <f t="shared" si="58"/>
        <v>#REF!</v>
      </c>
      <c r="Q224" t="e">
        <f t="shared" si="59"/>
        <v>#REF!</v>
      </c>
      <c r="R224" t="e">
        <f t="shared" si="60"/>
        <v>#REF!</v>
      </c>
      <c r="S224" s="13" t="e">
        <f t="shared" si="61"/>
        <v>#REF!</v>
      </c>
      <c r="T224" s="13" t="e">
        <f t="shared" si="62"/>
        <v>#REF!</v>
      </c>
      <c r="U224" s="13" t="e">
        <f t="shared" si="63"/>
        <v>#REF!</v>
      </c>
      <c r="V224" t="e">
        <f t="shared" si="64"/>
        <v>#REF!</v>
      </c>
      <c r="W224" t="e">
        <f t="shared" si="65"/>
        <v>#REF!</v>
      </c>
      <c r="X224" t="e">
        <f t="shared" si="67"/>
        <v>#REF!</v>
      </c>
      <c r="Z224" s="8" t="e">
        <f>IF(#REF!&lt;0,999,IF(ISERROR(#REF!+ROW()/1000),999,#REF!+ROW()/10000))</f>
        <v>#REF!</v>
      </c>
      <c r="AB224" t="e">
        <f>+#REF!&amp;"-"&amp;Z224</f>
        <v>#REF!</v>
      </c>
      <c r="AC224" t="e">
        <f>+#REF!</f>
        <v>#REF!</v>
      </c>
    </row>
    <row r="225" spans="1:29" x14ac:dyDescent="0.25">
      <c r="A225">
        <v>223</v>
      </c>
      <c r="B225" t="e">
        <f>+IF(#REF!="","",#REF!)</f>
        <v>#REF!</v>
      </c>
      <c r="C225" t="e">
        <f t="shared" si="53"/>
        <v>#REF!</v>
      </c>
      <c r="D225" t="e">
        <f>IF(C225="",999,IF(ISERROR(MATCH(C225,$C$2:C224,0)),C225,999))</f>
        <v>#REF!</v>
      </c>
      <c r="E225" t="e">
        <f t="shared" si="54"/>
        <v>#REF!</v>
      </c>
      <c r="F225" t="e">
        <f t="shared" si="55"/>
        <v>#REF!</v>
      </c>
      <c r="G225" t="e">
        <f t="shared" si="66"/>
        <v>#REF!</v>
      </c>
      <c r="H225" t="e">
        <f t="array" ref="H225">SMALL(IF(#REF!=G225,$Z$3:$Z$303),1)</f>
        <v>#REF!</v>
      </c>
      <c r="I225" t="e">
        <f t="array" ref="I225">SMALL(IF(#REF!=G225,$Z$3:$Z$302),2)</f>
        <v>#REF!</v>
      </c>
      <c r="J225" t="e">
        <f t="array" ref="J225">SMALL(IF(#REF!=G225,$Z$3:$Z$302),3)</f>
        <v>#REF!</v>
      </c>
      <c r="K225" t="e">
        <f t="shared" si="52"/>
        <v>#REF!</v>
      </c>
      <c r="L225" t="e">
        <f t="shared" si="68"/>
        <v>#REF!</v>
      </c>
      <c r="M225" t="e">
        <f t="shared" si="68"/>
        <v>#REF!</v>
      </c>
      <c r="N225" t="e">
        <f t="shared" si="56"/>
        <v>#REF!</v>
      </c>
      <c r="O225" t="e">
        <f t="shared" si="57"/>
        <v>#REF!</v>
      </c>
      <c r="P225" t="e">
        <f t="shared" si="58"/>
        <v>#REF!</v>
      </c>
      <c r="Q225" t="e">
        <f t="shared" si="59"/>
        <v>#REF!</v>
      </c>
      <c r="R225" t="e">
        <f t="shared" si="60"/>
        <v>#REF!</v>
      </c>
      <c r="S225" s="13" t="e">
        <f t="shared" si="61"/>
        <v>#REF!</v>
      </c>
      <c r="T225" s="13" t="e">
        <f t="shared" si="62"/>
        <v>#REF!</v>
      </c>
      <c r="U225" s="13" t="e">
        <f t="shared" si="63"/>
        <v>#REF!</v>
      </c>
      <c r="V225" t="e">
        <f t="shared" si="64"/>
        <v>#REF!</v>
      </c>
      <c r="W225" t="e">
        <f t="shared" si="65"/>
        <v>#REF!</v>
      </c>
      <c r="X225" t="e">
        <f t="shared" si="67"/>
        <v>#REF!</v>
      </c>
      <c r="Z225" s="8" t="e">
        <f>IF(#REF!&lt;0,999,IF(ISERROR(#REF!+ROW()/1000),999,#REF!+ROW()/10000))</f>
        <v>#REF!</v>
      </c>
      <c r="AB225" t="e">
        <f>+#REF!&amp;"-"&amp;Z225</f>
        <v>#REF!</v>
      </c>
      <c r="AC225" t="e">
        <f>+#REF!</f>
        <v>#REF!</v>
      </c>
    </row>
    <row r="226" spans="1:29" x14ac:dyDescent="0.25">
      <c r="A226">
        <v>224</v>
      </c>
      <c r="B226" t="e">
        <f>+IF(#REF!="","",#REF!)</f>
        <v>#REF!</v>
      </c>
      <c r="C226" t="e">
        <f t="shared" si="53"/>
        <v>#REF!</v>
      </c>
      <c r="D226" t="e">
        <f>IF(C226="",999,IF(ISERROR(MATCH(C226,$C$2:C225,0)),C226,999))</f>
        <v>#REF!</v>
      </c>
      <c r="E226" t="e">
        <f t="shared" si="54"/>
        <v>#REF!</v>
      </c>
      <c r="F226" t="e">
        <f t="shared" si="55"/>
        <v>#REF!</v>
      </c>
      <c r="G226" t="e">
        <f t="shared" si="66"/>
        <v>#REF!</v>
      </c>
      <c r="H226" t="e">
        <f t="array" ref="H226">SMALL(IF(#REF!=G226,$Z$3:$Z$303),1)</f>
        <v>#REF!</v>
      </c>
      <c r="I226" t="e">
        <f t="array" ref="I226">SMALL(IF(#REF!=G226,$Z$3:$Z$302),2)</f>
        <v>#REF!</v>
      </c>
      <c r="J226" t="e">
        <f t="array" ref="J226">SMALL(IF(#REF!=G226,$Z$3:$Z$302),3)</f>
        <v>#REF!</v>
      </c>
      <c r="K226" t="e">
        <f t="shared" si="52"/>
        <v>#REF!</v>
      </c>
      <c r="L226" t="e">
        <f t="shared" si="68"/>
        <v>#REF!</v>
      </c>
      <c r="M226" t="e">
        <f t="shared" si="68"/>
        <v>#REF!</v>
      </c>
      <c r="N226" t="e">
        <f t="shared" si="56"/>
        <v>#REF!</v>
      </c>
      <c r="O226" t="e">
        <f t="shared" si="57"/>
        <v>#REF!</v>
      </c>
      <c r="P226" t="e">
        <f t="shared" si="58"/>
        <v>#REF!</v>
      </c>
      <c r="Q226" t="e">
        <f t="shared" si="59"/>
        <v>#REF!</v>
      </c>
      <c r="R226" t="e">
        <f t="shared" si="60"/>
        <v>#REF!</v>
      </c>
      <c r="S226" s="13" t="e">
        <f t="shared" si="61"/>
        <v>#REF!</v>
      </c>
      <c r="T226" s="13" t="e">
        <f t="shared" si="62"/>
        <v>#REF!</v>
      </c>
      <c r="U226" s="13" t="e">
        <f t="shared" si="63"/>
        <v>#REF!</v>
      </c>
      <c r="V226" t="e">
        <f t="shared" si="64"/>
        <v>#REF!</v>
      </c>
      <c r="W226" t="e">
        <f t="shared" si="65"/>
        <v>#REF!</v>
      </c>
      <c r="X226" t="e">
        <f t="shared" si="67"/>
        <v>#REF!</v>
      </c>
      <c r="Z226" s="8" t="e">
        <f>IF(#REF!&lt;0,999,IF(ISERROR(#REF!+ROW()/1000),999,#REF!+ROW()/10000))</f>
        <v>#REF!</v>
      </c>
      <c r="AB226" t="e">
        <f>+#REF!&amp;"-"&amp;Z226</f>
        <v>#REF!</v>
      </c>
      <c r="AC226" t="e">
        <f>+#REF!</f>
        <v>#REF!</v>
      </c>
    </row>
    <row r="227" spans="1:29" x14ac:dyDescent="0.25">
      <c r="A227">
        <v>225</v>
      </c>
      <c r="B227" t="e">
        <f>+IF(#REF!="","",#REF!)</f>
        <v>#REF!</v>
      </c>
      <c r="C227" t="e">
        <f t="shared" si="53"/>
        <v>#REF!</v>
      </c>
      <c r="D227" t="e">
        <f>IF(C227="",999,IF(ISERROR(MATCH(C227,$C$2:C226,0)),C227,999))</f>
        <v>#REF!</v>
      </c>
      <c r="E227" t="e">
        <f t="shared" si="54"/>
        <v>#REF!</v>
      </c>
      <c r="F227" t="e">
        <f t="shared" si="55"/>
        <v>#REF!</v>
      </c>
      <c r="G227" t="e">
        <f t="shared" si="66"/>
        <v>#REF!</v>
      </c>
      <c r="H227" t="e">
        <f t="array" ref="H227">SMALL(IF(#REF!=G227,$Z$3:$Z$303),1)</f>
        <v>#REF!</v>
      </c>
      <c r="I227" t="e">
        <f t="array" ref="I227">SMALL(IF(#REF!=G227,$Z$3:$Z$302),2)</f>
        <v>#REF!</v>
      </c>
      <c r="J227" t="e">
        <f t="array" ref="J227">SMALL(IF(#REF!=G227,$Z$3:$Z$302),3)</f>
        <v>#REF!</v>
      </c>
      <c r="K227" t="e">
        <f t="shared" si="52"/>
        <v>#REF!</v>
      </c>
      <c r="L227" t="e">
        <f t="shared" si="68"/>
        <v>#REF!</v>
      </c>
      <c r="M227" t="e">
        <f t="shared" si="68"/>
        <v>#REF!</v>
      </c>
      <c r="N227" t="e">
        <f t="shared" si="56"/>
        <v>#REF!</v>
      </c>
      <c r="O227" t="e">
        <f t="shared" si="57"/>
        <v>#REF!</v>
      </c>
      <c r="P227" t="e">
        <f t="shared" si="58"/>
        <v>#REF!</v>
      </c>
      <c r="Q227" t="e">
        <f t="shared" si="59"/>
        <v>#REF!</v>
      </c>
      <c r="R227" t="e">
        <f t="shared" si="60"/>
        <v>#REF!</v>
      </c>
      <c r="S227" s="13" t="e">
        <f t="shared" si="61"/>
        <v>#REF!</v>
      </c>
      <c r="T227" s="13" t="e">
        <f t="shared" si="62"/>
        <v>#REF!</v>
      </c>
      <c r="U227" s="13" t="e">
        <f t="shared" si="63"/>
        <v>#REF!</v>
      </c>
      <c r="V227" t="e">
        <f t="shared" si="64"/>
        <v>#REF!</v>
      </c>
      <c r="W227" t="e">
        <f t="shared" si="65"/>
        <v>#REF!</v>
      </c>
      <c r="X227" t="e">
        <f t="shared" si="67"/>
        <v>#REF!</v>
      </c>
      <c r="Z227" s="8" t="e">
        <f>IF(#REF!&lt;0,999,IF(ISERROR(#REF!+ROW()/1000),999,#REF!+ROW()/10000))</f>
        <v>#REF!</v>
      </c>
      <c r="AB227" t="e">
        <f>+#REF!&amp;"-"&amp;Z227</f>
        <v>#REF!</v>
      </c>
      <c r="AC227" t="e">
        <f>+#REF!</f>
        <v>#REF!</v>
      </c>
    </row>
    <row r="228" spans="1:29" x14ac:dyDescent="0.25">
      <c r="A228">
        <v>226</v>
      </c>
      <c r="B228" t="e">
        <f>+IF(#REF!="","",#REF!)</f>
        <v>#REF!</v>
      </c>
      <c r="C228" t="e">
        <f t="shared" si="53"/>
        <v>#REF!</v>
      </c>
      <c r="D228" t="e">
        <f>IF(C228="",999,IF(ISERROR(MATCH(C228,$C$2:C227,0)),C228,999))</f>
        <v>#REF!</v>
      </c>
      <c r="E228" t="e">
        <f t="shared" si="54"/>
        <v>#REF!</v>
      </c>
      <c r="F228" t="e">
        <f t="shared" si="55"/>
        <v>#REF!</v>
      </c>
      <c r="G228" t="e">
        <f t="shared" si="66"/>
        <v>#REF!</v>
      </c>
      <c r="H228" t="e">
        <f t="array" ref="H228">SMALL(IF(#REF!=G228,$Z$3:$Z$303),1)</f>
        <v>#REF!</v>
      </c>
      <c r="I228" t="e">
        <f t="array" ref="I228">SMALL(IF(#REF!=G228,$Z$3:$Z$302),2)</f>
        <v>#REF!</v>
      </c>
      <c r="J228" t="e">
        <f t="array" ref="J228">SMALL(IF(#REF!=G228,$Z$3:$Z$302),3)</f>
        <v>#REF!</v>
      </c>
      <c r="K228" t="e">
        <f t="shared" si="52"/>
        <v>#REF!</v>
      </c>
      <c r="L228" t="e">
        <f t="shared" si="68"/>
        <v>#REF!</v>
      </c>
      <c r="M228" t="e">
        <f t="shared" si="68"/>
        <v>#REF!</v>
      </c>
      <c r="N228" t="e">
        <f t="shared" si="56"/>
        <v>#REF!</v>
      </c>
      <c r="O228" t="e">
        <f t="shared" si="57"/>
        <v>#REF!</v>
      </c>
      <c r="P228" t="e">
        <f t="shared" si="58"/>
        <v>#REF!</v>
      </c>
      <c r="Q228" t="e">
        <f t="shared" si="59"/>
        <v>#REF!</v>
      </c>
      <c r="R228" t="e">
        <f t="shared" si="60"/>
        <v>#REF!</v>
      </c>
      <c r="S228" s="13" t="e">
        <f t="shared" si="61"/>
        <v>#REF!</v>
      </c>
      <c r="T228" s="13" t="e">
        <f t="shared" si="62"/>
        <v>#REF!</v>
      </c>
      <c r="U228" s="13" t="e">
        <f t="shared" si="63"/>
        <v>#REF!</v>
      </c>
      <c r="V228" t="e">
        <f t="shared" si="64"/>
        <v>#REF!</v>
      </c>
      <c r="W228" t="e">
        <f t="shared" si="65"/>
        <v>#REF!</v>
      </c>
      <c r="X228" t="e">
        <f t="shared" si="67"/>
        <v>#REF!</v>
      </c>
      <c r="Z228" s="8" t="e">
        <f>IF(#REF!&lt;0,999,IF(ISERROR(#REF!+ROW()/1000),999,#REF!+ROW()/10000))</f>
        <v>#REF!</v>
      </c>
      <c r="AB228" t="e">
        <f>+#REF!&amp;"-"&amp;Z228</f>
        <v>#REF!</v>
      </c>
      <c r="AC228" t="e">
        <f>+#REF!</f>
        <v>#REF!</v>
      </c>
    </row>
    <row r="229" spans="1:29" x14ac:dyDescent="0.25">
      <c r="A229">
        <v>227</v>
      </c>
      <c r="B229" t="e">
        <f>+IF(#REF!="","",#REF!)</f>
        <v>#REF!</v>
      </c>
      <c r="C229" t="e">
        <f t="shared" si="53"/>
        <v>#REF!</v>
      </c>
      <c r="D229" t="e">
        <f>IF(C229="",999,IF(ISERROR(MATCH(C229,$C$2:C228,0)),C229,999))</f>
        <v>#REF!</v>
      </c>
      <c r="E229" t="e">
        <f t="shared" si="54"/>
        <v>#REF!</v>
      </c>
      <c r="F229" t="e">
        <f t="shared" si="55"/>
        <v>#REF!</v>
      </c>
      <c r="G229" t="e">
        <f t="shared" si="66"/>
        <v>#REF!</v>
      </c>
      <c r="H229" t="e">
        <f t="array" ref="H229">SMALL(IF(#REF!=G229,$Z$3:$Z$303),1)</f>
        <v>#REF!</v>
      </c>
      <c r="I229" t="e">
        <f t="array" ref="I229">SMALL(IF(#REF!=G229,$Z$3:$Z$302),2)</f>
        <v>#REF!</v>
      </c>
      <c r="J229" t="e">
        <f t="array" ref="J229">SMALL(IF(#REF!=G229,$Z$3:$Z$302),3)</f>
        <v>#REF!</v>
      </c>
      <c r="K229" t="e">
        <f t="shared" si="52"/>
        <v>#REF!</v>
      </c>
      <c r="L229" t="e">
        <f t="shared" si="68"/>
        <v>#REF!</v>
      </c>
      <c r="M229" t="e">
        <f t="shared" si="68"/>
        <v>#REF!</v>
      </c>
      <c r="N229" t="e">
        <f t="shared" si="56"/>
        <v>#REF!</v>
      </c>
      <c r="O229" t="e">
        <f t="shared" si="57"/>
        <v>#REF!</v>
      </c>
      <c r="P229" t="e">
        <f t="shared" si="58"/>
        <v>#REF!</v>
      </c>
      <c r="Q229" t="e">
        <f t="shared" si="59"/>
        <v>#REF!</v>
      </c>
      <c r="R229" t="e">
        <f t="shared" si="60"/>
        <v>#REF!</v>
      </c>
      <c r="S229" s="13" t="e">
        <f t="shared" si="61"/>
        <v>#REF!</v>
      </c>
      <c r="T229" s="13" t="e">
        <f t="shared" si="62"/>
        <v>#REF!</v>
      </c>
      <c r="U229" s="13" t="e">
        <f t="shared" si="63"/>
        <v>#REF!</v>
      </c>
      <c r="V229" t="e">
        <f t="shared" si="64"/>
        <v>#REF!</v>
      </c>
      <c r="W229" t="e">
        <f t="shared" si="65"/>
        <v>#REF!</v>
      </c>
      <c r="X229" t="e">
        <f t="shared" si="67"/>
        <v>#REF!</v>
      </c>
      <c r="Z229" s="8" t="e">
        <f>IF(#REF!&lt;0,999,IF(ISERROR(#REF!+ROW()/1000),999,#REF!+ROW()/10000))</f>
        <v>#REF!</v>
      </c>
      <c r="AB229" t="e">
        <f>+#REF!&amp;"-"&amp;Z229</f>
        <v>#REF!</v>
      </c>
      <c r="AC229" t="e">
        <f>+#REF!</f>
        <v>#REF!</v>
      </c>
    </row>
    <row r="230" spans="1:29" x14ac:dyDescent="0.25">
      <c r="A230">
        <v>228</v>
      </c>
      <c r="B230" t="e">
        <f>+IF(#REF!="","",#REF!)</f>
        <v>#REF!</v>
      </c>
      <c r="C230" t="e">
        <f t="shared" si="53"/>
        <v>#REF!</v>
      </c>
      <c r="D230" t="e">
        <f>IF(C230="",999,IF(ISERROR(MATCH(C230,$C$2:C229,0)),C230,999))</f>
        <v>#REF!</v>
      </c>
      <c r="E230" t="e">
        <f t="shared" si="54"/>
        <v>#REF!</v>
      </c>
      <c r="F230" t="e">
        <f t="shared" si="55"/>
        <v>#REF!</v>
      </c>
      <c r="G230" t="e">
        <f t="shared" si="66"/>
        <v>#REF!</v>
      </c>
      <c r="H230" t="e">
        <f t="array" ref="H230">SMALL(IF(#REF!=G230,$Z$3:$Z$303),1)</f>
        <v>#REF!</v>
      </c>
      <c r="I230" t="e">
        <f t="array" ref="I230">SMALL(IF(#REF!=G230,$Z$3:$Z$302),2)</f>
        <v>#REF!</v>
      </c>
      <c r="J230" t="e">
        <f t="array" ref="J230">SMALL(IF(#REF!=G230,$Z$3:$Z$302),3)</f>
        <v>#REF!</v>
      </c>
      <c r="K230" t="e">
        <f t="shared" si="52"/>
        <v>#REF!</v>
      </c>
      <c r="L230" t="e">
        <f t="shared" si="68"/>
        <v>#REF!</v>
      </c>
      <c r="M230" t="e">
        <f t="shared" si="68"/>
        <v>#REF!</v>
      </c>
      <c r="N230" t="e">
        <f t="shared" si="56"/>
        <v>#REF!</v>
      </c>
      <c r="O230" t="e">
        <f t="shared" si="57"/>
        <v>#REF!</v>
      </c>
      <c r="P230" t="e">
        <f t="shared" si="58"/>
        <v>#REF!</v>
      </c>
      <c r="Q230" t="e">
        <f t="shared" si="59"/>
        <v>#REF!</v>
      </c>
      <c r="R230" t="e">
        <f t="shared" si="60"/>
        <v>#REF!</v>
      </c>
      <c r="S230" s="13" t="e">
        <f t="shared" si="61"/>
        <v>#REF!</v>
      </c>
      <c r="T230" s="13" t="e">
        <f t="shared" si="62"/>
        <v>#REF!</v>
      </c>
      <c r="U230" s="13" t="e">
        <f t="shared" si="63"/>
        <v>#REF!</v>
      </c>
      <c r="V230" t="e">
        <f t="shared" si="64"/>
        <v>#REF!</v>
      </c>
      <c r="W230" t="e">
        <f t="shared" si="65"/>
        <v>#REF!</v>
      </c>
      <c r="X230" t="e">
        <f t="shared" si="67"/>
        <v>#REF!</v>
      </c>
      <c r="Z230" s="8" t="e">
        <f>IF(#REF!&lt;0,999,IF(ISERROR(#REF!+ROW()/1000),999,#REF!+ROW()/10000))</f>
        <v>#REF!</v>
      </c>
      <c r="AB230" t="e">
        <f>+#REF!&amp;"-"&amp;Z230</f>
        <v>#REF!</v>
      </c>
      <c r="AC230" t="e">
        <f>+#REF!</f>
        <v>#REF!</v>
      </c>
    </row>
    <row r="231" spans="1:29" x14ac:dyDescent="0.25">
      <c r="A231">
        <v>229</v>
      </c>
      <c r="B231" t="e">
        <f>+IF(#REF!="","",#REF!)</f>
        <v>#REF!</v>
      </c>
      <c r="C231" t="e">
        <f t="shared" si="53"/>
        <v>#REF!</v>
      </c>
      <c r="D231" t="e">
        <f>IF(C231="",999,IF(ISERROR(MATCH(C231,$C$2:C230,0)),C231,999))</f>
        <v>#REF!</v>
      </c>
      <c r="E231" t="e">
        <f t="shared" si="54"/>
        <v>#REF!</v>
      </c>
      <c r="F231" t="e">
        <f t="shared" si="55"/>
        <v>#REF!</v>
      </c>
      <c r="G231" t="e">
        <f t="shared" si="66"/>
        <v>#REF!</v>
      </c>
      <c r="H231" t="e">
        <f t="array" ref="H231">SMALL(IF(#REF!=G231,$Z$3:$Z$303),1)</f>
        <v>#REF!</v>
      </c>
      <c r="I231" t="e">
        <f t="array" ref="I231">SMALL(IF(#REF!=G231,$Z$3:$Z$302),2)</f>
        <v>#REF!</v>
      </c>
      <c r="J231" t="e">
        <f t="array" ref="J231">SMALL(IF(#REF!=G231,$Z$3:$Z$302),3)</f>
        <v>#REF!</v>
      </c>
      <c r="K231" t="e">
        <f t="shared" si="52"/>
        <v>#REF!</v>
      </c>
      <c r="L231" t="e">
        <f t="shared" si="68"/>
        <v>#REF!</v>
      </c>
      <c r="M231" t="e">
        <f t="shared" si="68"/>
        <v>#REF!</v>
      </c>
      <c r="N231" t="e">
        <f t="shared" si="56"/>
        <v>#REF!</v>
      </c>
      <c r="O231" t="e">
        <f t="shared" si="57"/>
        <v>#REF!</v>
      </c>
      <c r="P231" t="e">
        <f t="shared" si="58"/>
        <v>#REF!</v>
      </c>
      <c r="Q231" t="e">
        <f t="shared" si="59"/>
        <v>#REF!</v>
      </c>
      <c r="R231" t="e">
        <f t="shared" si="60"/>
        <v>#REF!</v>
      </c>
      <c r="S231" s="13" t="e">
        <f t="shared" si="61"/>
        <v>#REF!</v>
      </c>
      <c r="T231" s="13" t="e">
        <f t="shared" si="62"/>
        <v>#REF!</v>
      </c>
      <c r="U231" s="13" t="e">
        <f t="shared" si="63"/>
        <v>#REF!</v>
      </c>
      <c r="V231" t="e">
        <f t="shared" si="64"/>
        <v>#REF!</v>
      </c>
      <c r="W231" t="e">
        <f t="shared" si="65"/>
        <v>#REF!</v>
      </c>
      <c r="X231" t="e">
        <f t="shared" si="67"/>
        <v>#REF!</v>
      </c>
      <c r="Z231" s="8" t="e">
        <f>IF(#REF!&lt;0,999,IF(ISERROR(#REF!+ROW()/1000),999,#REF!+ROW()/10000))</f>
        <v>#REF!</v>
      </c>
      <c r="AB231" t="e">
        <f>+#REF!&amp;"-"&amp;Z231</f>
        <v>#REF!</v>
      </c>
      <c r="AC231" t="e">
        <f>+#REF!</f>
        <v>#REF!</v>
      </c>
    </row>
    <row r="232" spans="1:29" x14ac:dyDescent="0.25">
      <c r="A232">
        <v>230</v>
      </c>
      <c r="B232" t="e">
        <f>+IF(#REF!="","",#REF!)</f>
        <v>#REF!</v>
      </c>
      <c r="C232" t="e">
        <f t="shared" si="53"/>
        <v>#REF!</v>
      </c>
      <c r="D232" t="e">
        <f>IF(C232="",999,IF(ISERROR(MATCH(C232,$C$2:C231,0)),C232,999))</f>
        <v>#REF!</v>
      </c>
      <c r="E232" t="e">
        <f t="shared" si="54"/>
        <v>#REF!</v>
      </c>
      <c r="F232" t="e">
        <f t="shared" si="55"/>
        <v>#REF!</v>
      </c>
      <c r="G232" t="e">
        <f t="shared" si="66"/>
        <v>#REF!</v>
      </c>
      <c r="H232" t="e">
        <f t="array" ref="H232">SMALL(IF(#REF!=G232,$Z$3:$Z$303),1)</f>
        <v>#REF!</v>
      </c>
      <c r="I232" t="e">
        <f t="array" ref="I232">SMALL(IF(#REF!=G232,$Z$3:$Z$302),2)</f>
        <v>#REF!</v>
      </c>
      <c r="J232" t="e">
        <f t="array" ref="J232">SMALL(IF(#REF!=G232,$Z$3:$Z$302),3)</f>
        <v>#REF!</v>
      </c>
      <c r="K232" t="e">
        <f t="shared" si="52"/>
        <v>#REF!</v>
      </c>
      <c r="L232" t="e">
        <f t="shared" si="68"/>
        <v>#REF!</v>
      </c>
      <c r="M232" t="e">
        <f t="shared" si="68"/>
        <v>#REF!</v>
      </c>
      <c r="N232" t="e">
        <f t="shared" si="56"/>
        <v>#REF!</v>
      </c>
      <c r="O232" t="e">
        <f t="shared" si="57"/>
        <v>#REF!</v>
      </c>
      <c r="P232" t="e">
        <f t="shared" si="58"/>
        <v>#REF!</v>
      </c>
      <c r="Q232" t="e">
        <f t="shared" si="59"/>
        <v>#REF!</v>
      </c>
      <c r="R232" t="e">
        <f t="shared" si="60"/>
        <v>#REF!</v>
      </c>
      <c r="S232" s="13" t="e">
        <f t="shared" si="61"/>
        <v>#REF!</v>
      </c>
      <c r="T232" s="13" t="e">
        <f t="shared" si="62"/>
        <v>#REF!</v>
      </c>
      <c r="U232" s="13" t="e">
        <f t="shared" si="63"/>
        <v>#REF!</v>
      </c>
      <c r="V232" t="e">
        <f t="shared" si="64"/>
        <v>#REF!</v>
      </c>
      <c r="W232" t="e">
        <f t="shared" si="65"/>
        <v>#REF!</v>
      </c>
      <c r="X232" t="e">
        <f t="shared" si="67"/>
        <v>#REF!</v>
      </c>
      <c r="Z232" s="8" t="e">
        <f>IF(#REF!&lt;0,999,IF(ISERROR(#REF!+ROW()/1000),999,#REF!+ROW()/10000))</f>
        <v>#REF!</v>
      </c>
      <c r="AB232" t="e">
        <f>+#REF!&amp;"-"&amp;Z232</f>
        <v>#REF!</v>
      </c>
      <c r="AC232" t="e">
        <f>+#REF!</f>
        <v>#REF!</v>
      </c>
    </row>
    <row r="233" spans="1:29" x14ac:dyDescent="0.25">
      <c r="A233">
        <v>231</v>
      </c>
      <c r="B233" t="e">
        <f>+IF(#REF!="","",#REF!)</f>
        <v>#REF!</v>
      </c>
      <c r="C233" t="e">
        <f t="shared" si="53"/>
        <v>#REF!</v>
      </c>
      <c r="D233" t="e">
        <f>IF(C233="",999,IF(ISERROR(MATCH(C233,$C$2:C232,0)),C233,999))</f>
        <v>#REF!</v>
      </c>
      <c r="E233" t="e">
        <f t="shared" si="54"/>
        <v>#REF!</v>
      </c>
      <c r="F233" t="e">
        <f t="shared" si="55"/>
        <v>#REF!</v>
      </c>
      <c r="G233" t="e">
        <f t="shared" si="66"/>
        <v>#REF!</v>
      </c>
      <c r="H233" t="e">
        <f t="array" ref="H233">SMALL(IF(#REF!=G233,$Z$3:$Z$303),1)</f>
        <v>#REF!</v>
      </c>
      <c r="I233" t="e">
        <f t="array" ref="I233">SMALL(IF(#REF!=G233,$Z$3:$Z$302),2)</f>
        <v>#REF!</v>
      </c>
      <c r="J233" t="e">
        <f t="array" ref="J233">SMALL(IF(#REF!=G233,$Z$3:$Z$302),3)</f>
        <v>#REF!</v>
      </c>
      <c r="K233" t="e">
        <f t="shared" si="52"/>
        <v>#REF!</v>
      </c>
      <c r="L233" t="e">
        <f t="shared" si="68"/>
        <v>#REF!</v>
      </c>
      <c r="M233" t="e">
        <f t="shared" si="68"/>
        <v>#REF!</v>
      </c>
      <c r="N233" t="e">
        <f t="shared" si="56"/>
        <v>#REF!</v>
      </c>
      <c r="O233" t="e">
        <f t="shared" si="57"/>
        <v>#REF!</v>
      </c>
      <c r="P233" t="e">
        <f t="shared" si="58"/>
        <v>#REF!</v>
      </c>
      <c r="Q233" t="e">
        <f t="shared" si="59"/>
        <v>#REF!</v>
      </c>
      <c r="R233" t="e">
        <f t="shared" si="60"/>
        <v>#REF!</v>
      </c>
      <c r="S233" s="13" t="e">
        <f t="shared" si="61"/>
        <v>#REF!</v>
      </c>
      <c r="T233" s="13" t="e">
        <f t="shared" si="62"/>
        <v>#REF!</v>
      </c>
      <c r="U233" s="13" t="e">
        <f t="shared" si="63"/>
        <v>#REF!</v>
      </c>
      <c r="V233" t="e">
        <f t="shared" si="64"/>
        <v>#REF!</v>
      </c>
      <c r="W233" t="e">
        <f t="shared" si="65"/>
        <v>#REF!</v>
      </c>
      <c r="X233" t="e">
        <f t="shared" si="67"/>
        <v>#REF!</v>
      </c>
      <c r="Z233" s="8" t="e">
        <f>IF(#REF!&lt;0,999,IF(ISERROR(#REF!+ROW()/1000),999,#REF!+ROW()/10000))</f>
        <v>#REF!</v>
      </c>
      <c r="AB233" t="e">
        <f>+#REF!&amp;"-"&amp;Z233</f>
        <v>#REF!</v>
      </c>
      <c r="AC233" t="e">
        <f>+#REF!</f>
        <v>#REF!</v>
      </c>
    </row>
    <row r="234" spans="1:29" x14ac:dyDescent="0.25">
      <c r="A234">
        <v>232</v>
      </c>
      <c r="B234" t="e">
        <f>+IF(#REF!="","",#REF!)</f>
        <v>#REF!</v>
      </c>
      <c r="C234" t="e">
        <f t="shared" si="53"/>
        <v>#REF!</v>
      </c>
      <c r="D234" t="e">
        <f>IF(C234="",999,IF(ISERROR(MATCH(C234,$C$2:C233,0)),C234,999))</f>
        <v>#REF!</v>
      </c>
      <c r="E234" t="e">
        <f t="shared" si="54"/>
        <v>#REF!</v>
      </c>
      <c r="F234" t="e">
        <f t="shared" si="55"/>
        <v>#REF!</v>
      </c>
      <c r="G234" t="e">
        <f t="shared" si="66"/>
        <v>#REF!</v>
      </c>
      <c r="H234" t="e">
        <f t="array" ref="H234">SMALL(IF(#REF!=G234,$Z$3:$Z$303),1)</f>
        <v>#REF!</v>
      </c>
      <c r="I234" t="e">
        <f t="array" ref="I234">SMALL(IF(#REF!=G234,$Z$3:$Z$302),2)</f>
        <v>#REF!</v>
      </c>
      <c r="J234" t="e">
        <f t="array" ref="J234">SMALL(IF(#REF!=G234,$Z$3:$Z$302),3)</f>
        <v>#REF!</v>
      </c>
      <c r="K234" t="e">
        <f t="shared" si="52"/>
        <v>#REF!</v>
      </c>
      <c r="L234" t="e">
        <f t="shared" si="68"/>
        <v>#REF!</v>
      </c>
      <c r="M234" t="e">
        <f t="shared" si="68"/>
        <v>#REF!</v>
      </c>
      <c r="N234" t="e">
        <f t="shared" si="56"/>
        <v>#REF!</v>
      </c>
      <c r="O234" t="e">
        <f t="shared" si="57"/>
        <v>#REF!</v>
      </c>
      <c r="P234" t="e">
        <f t="shared" si="58"/>
        <v>#REF!</v>
      </c>
      <c r="Q234" t="e">
        <f t="shared" si="59"/>
        <v>#REF!</v>
      </c>
      <c r="R234" t="e">
        <f t="shared" si="60"/>
        <v>#REF!</v>
      </c>
      <c r="S234" s="13" t="e">
        <f t="shared" si="61"/>
        <v>#REF!</v>
      </c>
      <c r="T234" s="13" t="e">
        <f t="shared" si="62"/>
        <v>#REF!</v>
      </c>
      <c r="U234" s="13" t="e">
        <f t="shared" si="63"/>
        <v>#REF!</v>
      </c>
      <c r="V234" t="e">
        <f t="shared" si="64"/>
        <v>#REF!</v>
      </c>
      <c r="W234" t="e">
        <f t="shared" si="65"/>
        <v>#REF!</v>
      </c>
      <c r="X234" t="e">
        <f t="shared" si="67"/>
        <v>#REF!</v>
      </c>
      <c r="Z234" s="8" t="e">
        <f>IF(#REF!&lt;0,999,IF(ISERROR(#REF!+ROW()/1000),999,#REF!+ROW()/10000))</f>
        <v>#REF!</v>
      </c>
      <c r="AB234" t="e">
        <f>+#REF!&amp;"-"&amp;Z234</f>
        <v>#REF!</v>
      </c>
      <c r="AC234" t="e">
        <f>+#REF!</f>
        <v>#REF!</v>
      </c>
    </row>
    <row r="235" spans="1:29" x14ac:dyDescent="0.25">
      <c r="A235">
        <v>233</v>
      </c>
      <c r="B235" t="e">
        <f>+IF(#REF!="","",#REF!)</f>
        <v>#REF!</v>
      </c>
      <c r="C235" t="e">
        <f t="shared" si="53"/>
        <v>#REF!</v>
      </c>
      <c r="D235" t="e">
        <f>IF(C235="",999,IF(ISERROR(MATCH(C235,$C$2:C234,0)),C235,999))</f>
        <v>#REF!</v>
      </c>
      <c r="E235" t="e">
        <f t="shared" si="54"/>
        <v>#REF!</v>
      </c>
      <c r="F235" t="e">
        <f t="shared" si="55"/>
        <v>#REF!</v>
      </c>
      <c r="G235" t="e">
        <f t="shared" si="66"/>
        <v>#REF!</v>
      </c>
      <c r="H235" t="e">
        <f t="array" ref="H235">SMALL(IF(#REF!=G235,$Z$3:$Z$303),1)</f>
        <v>#REF!</v>
      </c>
      <c r="I235" t="e">
        <f t="array" ref="I235">SMALL(IF(#REF!=G235,$Z$3:$Z$302),2)</f>
        <v>#REF!</v>
      </c>
      <c r="J235" t="e">
        <f t="array" ref="J235">SMALL(IF(#REF!=G235,$Z$3:$Z$302),3)</f>
        <v>#REF!</v>
      </c>
      <c r="K235" t="e">
        <f t="shared" si="52"/>
        <v>#REF!</v>
      </c>
      <c r="L235" t="e">
        <f t="shared" si="68"/>
        <v>#REF!</v>
      </c>
      <c r="M235" t="e">
        <f t="shared" si="68"/>
        <v>#REF!</v>
      </c>
      <c r="N235" t="e">
        <f t="shared" si="56"/>
        <v>#REF!</v>
      </c>
      <c r="O235" t="e">
        <f t="shared" si="57"/>
        <v>#REF!</v>
      </c>
      <c r="P235" t="e">
        <f t="shared" si="58"/>
        <v>#REF!</v>
      </c>
      <c r="Q235" t="e">
        <f t="shared" si="59"/>
        <v>#REF!</v>
      </c>
      <c r="R235" t="e">
        <f t="shared" si="60"/>
        <v>#REF!</v>
      </c>
      <c r="S235" s="13" t="e">
        <f t="shared" si="61"/>
        <v>#REF!</v>
      </c>
      <c r="T235" s="13" t="e">
        <f t="shared" si="62"/>
        <v>#REF!</v>
      </c>
      <c r="U235" s="13" t="e">
        <f t="shared" si="63"/>
        <v>#REF!</v>
      </c>
      <c r="V235" t="e">
        <f t="shared" si="64"/>
        <v>#REF!</v>
      </c>
      <c r="W235" t="e">
        <f t="shared" si="65"/>
        <v>#REF!</v>
      </c>
      <c r="X235" t="e">
        <f t="shared" si="67"/>
        <v>#REF!</v>
      </c>
      <c r="Z235" s="8" t="e">
        <f>IF(#REF!&lt;0,999,IF(ISERROR(#REF!+ROW()/1000),999,#REF!+ROW()/10000))</f>
        <v>#REF!</v>
      </c>
      <c r="AB235" t="e">
        <f>+#REF!&amp;"-"&amp;Z235</f>
        <v>#REF!</v>
      </c>
      <c r="AC235" t="e">
        <f>+#REF!</f>
        <v>#REF!</v>
      </c>
    </row>
    <row r="236" spans="1:29" x14ac:dyDescent="0.25">
      <c r="A236">
        <v>234</v>
      </c>
      <c r="B236" t="e">
        <f>+IF(#REF!="","",#REF!)</f>
        <v>#REF!</v>
      </c>
      <c r="C236" t="e">
        <f t="shared" si="53"/>
        <v>#REF!</v>
      </c>
      <c r="D236" t="e">
        <f>IF(C236="",999,IF(ISERROR(MATCH(C236,$C$2:C235,0)),C236,999))</f>
        <v>#REF!</v>
      </c>
      <c r="E236" t="e">
        <f t="shared" si="54"/>
        <v>#REF!</v>
      </c>
      <c r="F236" t="e">
        <f t="shared" si="55"/>
        <v>#REF!</v>
      </c>
      <c r="G236" t="e">
        <f t="shared" si="66"/>
        <v>#REF!</v>
      </c>
      <c r="H236" t="e">
        <f t="array" ref="H236">SMALL(IF(#REF!=G236,$Z$3:$Z$303),1)</f>
        <v>#REF!</v>
      </c>
      <c r="I236" t="e">
        <f t="array" ref="I236">SMALL(IF(#REF!=G236,$Z$3:$Z$302),2)</f>
        <v>#REF!</v>
      </c>
      <c r="J236" t="e">
        <f t="array" ref="J236">SMALL(IF(#REF!=G236,$Z$3:$Z$302),3)</f>
        <v>#REF!</v>
      </c>
      <c r="K236" t="e">
        <f t="shared" si="52"/>
        <v>#REF!</v>
      </c>
      <c r="L236" t="e">
        <f t="shared" si="68"/>
        <v>#REF!</v>
      </c>
      <c r="M236" t="e">
        <f t="shared" si="68"/>
        <v>#REF!</v>
      </c>
      <c r="N236" t="e">
        <f t="shared" si="56"/>
        <v>#REF!</v>
      </c>
      <c r="O236" t="e">
        <f t="shared" si="57"/>
        <v>#REF!</v>
      </c>
      <c r="P236" t="e">
        <f t="shared" si="58"/>
        <v>#REF!</v>
      </c>
      <c r="Q236" t="e">
        <f t="shared" si="59"/>
        <v>#REF!</v>
      </c>
      <c r="R236" t="e">
        <f t="shared" si="60"/>
        <v>#REF!</v>
      </c>
      <c r="S236" s="13" t="e">
        <f t="shared" si="61"/>
        <v>#REF!</v>
      </c>
      <c r="T236" s="13" t="e">
        <f t="shared" si="62"/>
        <v>#REF!</v>
      </c>
      <c r="U236" s="13" t="e">
        <f t="shared" si="63"/>
        <v>#REF!</v>
      </c>
      <c r="V236" t="e">
        <f t="shared" si="64"/>
        <v>#REF!</v>
      </c>
      <c r="W236" t="e">
        <f t="shared" si="65"/>
        <v>#REF!</v>
      </c>
      <c r="X236" t="e">
        <f t="shared" si="67"/>
        <v>#REF!</v>
      </c>
      <c r="Z236" s="8" t="e">
        <f>IF(#REF!&lt;0,999,IF(ISERROR(#REF!+ROW()/1000),999,#REF!+ROW()/10000))</f>
        <v>#REF!</v>
      </c>
      <c r="AB236" t="e">
        <f>+#REF!&amp;"-"&amp;Z236</f>
        <v>#REF!</v>
      </c>
      <c r="AC236" t="e">
        <f>+#REF!</f>
        <v>#REF!</v>
      </c>
    </row>
    <row r="237" spans="1:29" x14ac:dyDescent="0.25">
      <c r="A237">
        <v>235</v>
      </c>
      <c r="B237" t="e">
        <f>+IF(#REF!="","",#REF!)</f>
        <v>#REF!</v>
      </c>
      <c r="C237" t="e">
        <f t="shared" si="53"/>
        <v>#REF!</v>
      </c>
      <c r="D237" t="e">
        <f>IF(C237="",999,IF(ISERROR(MATCH(C237,$C$2:C236,0)),C237,999))</f>
        <v>#REF!</v>
      </c>
      <c r="E237" t="e">
        <f t="shared" si="54"/>
        <v>#REF!</v>
      </c>
      <c r="F237" t="e">
        <f t="shared" si="55"/>
        <v>#REF!</v>
      </c>
      <c r="G237" t="e">
        <f t="shared" si="66"/>
        <v>#REF!</v>
      </c>
      <c r="H237" t="e">
        <f t="array" ref="H237">SMALL(IF(#REF!=G237,$Z$3:$Z$303),1)</f>
        <v>#REF!</v>
      </c>
      <c r="I237" t="e">
        <f t="array" ref="I237">SMALL(IF(#REF!=G237,$Z$3:$Z$302),2)</f>
        <v>#REF!</v>
      </c>
      <c r="J237" t="e">
        <f t="array" ref="J237">SMALL(IF(#REF!=G237,$Z$3:$Z$302),3)</f>
        <v>#REF!</v>
      </c>
      <c r="K237" t="e">
        <f t="shared" si="52"/>
        <v>#REF!</v>
      </c>
      <c r="L237" t="e">
        <f t="shared" si="68"/>
        <v>#REF!</v>
      </c>
      <c r="M237" t="e">
        <f t="shared" si="68"/>
        <v>#REF!</v>
      </c>
      <c r="N237" t="e">
        <f t="shared" si="56"/>
        <v>#REF!</v>
      </c>
      <c r="O237" t="e">
        <f t="shared" si="57"/>
        <v>#REF!</v>
      </c>
      <c r="P237" t="e">
        <f t="shared" si="58"/>
        <v>#REF!</v>
      </c>
      <c r="Q237" t="e">
        <f t="shared" si="59"/>
        <v>#REF!</v>
      </c>
      <c r="R237" t="e">
        <f t="shared" si="60"/>
        <v>#REF!</v>
      </c>
      <c r="S237" s="13" t="e">
        <f t="shared" si="61"/>
        <v>#REF!</v>
      </c>
      <c r="T237" s="13" t="e">
        <f t="shared" si="62"/>
        <v>#REF!</v>
      </c>
      <c r="U237" s="13" t="e">
        <f t="shared" si="63"/>
        <v>#REF!</v>
      </c>
      <c r="V237" t="e">
        <f t="shared" si="64"/>
        <v>#REF!</v>
      </c>
      <c r="W237" t="e">
        <f t="shared" si="65"/>
        <v>#REF!</v>
      </c>
      <c r="X237" t="e">
        <f t="shared" si="67"/>
        <v>#REF!</v>
      </c>
      <c r="Z237" s="8" t="e">
        <f>IF(#REF!&lt;0,999,IF(ISERROR(#REF!+ROW()/1000),999,#REF!+ROW()/10000))</f>
        <v>#REF!</v>
      </c>
      <c r="AB237" t="e">
        <f>+#REF!&amp;"-"&amp;Z237</f>
        <v>#REF!</v>
      </c>
      <c r="AC237" t="e">
        <f>+#REF!</f>
        <v>#REF!</v>
      </c>
    </row>
    <row r="238" spans="1:29" x14ac:dyDescent="0.25">
      <c r="A238">
        <v>236</v>
      </c>
      <c r="B238" t="e">
        <f>+IF(#REF!="","",#REF!)</f>
        <v>#REF!</v>
      </c>
      <c r="C238" t="e">
        <f t="shared" si="53"/>
        <v>#REF!</v>
      </c>
      <c r="D238" t="e">
        <f>IF(C238="",999,IF(ISERROR(MATCH(C238,$C$2:C237,0)),C238,999))</f>
        <v>#REF!</v>
      </c>
      <c r="E238" t="e">
        <f t="shared" si="54"/>
        <v>#REF!</v>
      </c>
      <c r="F238" t="e">
        <f t="shared" si="55"/>
        <v>#REF!</v>
      </c>
      <c r="G238" t="e">
        <f t="shared" si="66"/>
        <v>#REF!</v>
      </c>
      <c r="H238" t="e">
        <f t="array" ref="H238">SMALL(IF(#REF!=G238,$Z$3:$Z$303),1)</f>
        <v>#REF!</v>
      </c>
      <c r="I238" t="e">
        <f t="array" ref="I238">SMALL(IF(#REF!=G238,$Z$3:$Z$302),2)</f>
        <v>#REF!</v>
      </c>
      <c r="J238" t="e">
        <f t="array" ref="J238">SMALL(IF(#REF!=G238,$Z$3:$Z$302),3)</f>
        <v>#REF!</v>
      </c>
      <c r="K238" t="e">
        <f t="shared" si="52"/>
        <v>#REF!</v>
      </c>
      <c r="L238" t="e">
        <f t="shared" si="68"/>
        <v>#REF!</v>
      </c>
      <c r="M238" t="e">
        <f t="shared" si="68"/>
        <v>#REF!</v>
      </c>
      <c r="N238" t="e">
        <f t="shared" si="56"/>
        <v>#REF!</v>
      </c>
      <c r="O238" t="e">
        <f t="shared" si="57"/>
        <v>#REF!</v>
      </c>
      <c r="P238" t="e">
        <f t="shared" si="58"/>
        <v>#REF!</v>
      </c>
      <c r="Q238" t="e">
        <f t="shared" si="59"/>
        <v>#REF!</v>
      </c>
      <c r="R238" t="e">
        <f t="shared" si="60"/>
        <v>#REF!</v>
      </c>
      <c r="S238" s="13" t="e">
        <f t="shared" si="61"/>
        <v>#REF!</v>
      </c>
      <c r="T238" s="13" t="e">
        <f t="shared" si="62"/>
        <v>#REF!</v>
      </c>
      <c r="U238" s="13" t="e">
        <f t="shared" si="63"/>
        <v>#REF!</v>
      </c>
      <c r="V238" t="e">
        <f t="shared" si="64"/>
        <v>#REF!</v>
      </c>
      <c r="W238" t="e">
        <f t="shared" si="65"/>
        <v>#REF!</v>
      </c>
      <c r="X238" t="e">
        <f t="shared" si="67"/>
        <v>#REF!</v>
      </c>
      <c r="Z238" s="8" t="e">
        <f>IF(#REF!&lt;0,999,IF(ISERROR(#REF!+ROW()/1000),999,#REF!+ROW()/10000))</f>
        <v>#REF!</v>
      </c>
      <c r="AB238" t="e">
        <f>+#REF!&amp;"-"&amp;Z238</f>
        <v>#REF!</v>
      </c>
      <c r="AC238" t="e">
        <f>+#REF!</f>
        <v>#REF!</v>
      </c>
    </row>
    <row r="239" spans="1:29" x14ac:dyDescent="0.25">
      <c r="A239">
        <v>237</v>
      </c>
      <c r="B239" t="e">
        <f>+IF(#REF!="","",#REF!)</f>
        <v>#REF!</v>
      </c>
      <c r="C239" t="e">
        <f t="shared" si="53"/>
        <v>#REF!</v>
      </c>
      <c r="D239" t="e">
        <f>IF(C239="",999,IF(ISERROR(MATCH(C239,$C$2:C238,0)),C239,999))</f>
        <v>#REF!</v>
      </c>
      <c r="E239" t="e">
        <f t="shared" si="54"/>
        <v>#REF!</v>
      </c>
      <c r="F239" t="e">
        <f t="shared" si="55"/>
        <v>#REF!</v>
      </c>
      <c r="G239" t="e">
        <f t="shared" si="66"/>
        <v>#REF!</v>
      </c>
      <c r="H239" t="e">
        <f t="array" ref="H239">SMALL(IF(#REF!=G239,$Z$3:$Z$303),1)</f>
        <v>#REF!</v>
      </c>
      <c r="I239" t="e">
        <f t="array" ref="I239">SMALL(IF(#REF!=G239,$Z$3:$Z$302),2)</f>
        <v>#REF!</v>
      </c>
      <c r="J239" t="e">
        <f t="array" ref="J239">SMALL(IF(#REF!=G239,$Z$3:$Z$302),3)</f>
        <v>#REF!</v>
      </c>
      <c r="K239" t="e">
        <f t="shared" si="52"/>
        <v>#REF!</v>
      </c>
      <c r="L239" t="e">
        <f t="shared" si="68"/>
        <v>#REF!</v>
      </c>
      <c r="M239" t="e">
        <f t="shared" si="68"/>
        <v>#REF!</v>
      </c>
      <c r="N239" t="e">
        <f t="shared" si="56"/>
        <v>#REF!</v>
      </c>
      <c r="O239" t="e">
        <f t="shared" si="57"/>
        <v>#REF!</v>
      </c>
      <c r="P239" t="e">
        <f t="shared" si="58"/>
        <v>#REF!</v>
      </c>
      <c r="Q239" t="e">
        <f t="shared" si="59"/>
        <v>#REF!</v>
      </c>
      <c r="R239" t="e">
        <f t="shared" si="60"/>
        <v>#REF!</v>
      </c>
      <c r="S239" s="13" t="e">
        <f t="shared" si="61"/>
        <v>#REF!</v>
      </c>
      <c r="T239" s="13" t="e">
        <f t="shared" si="62"/>
        <v>#REF!</v>
      </c>
      <c r="U239" s="13" t="e">
        <f t="shared" si="63"/>
        <v>#REF!</v>
      </c>
      <c r="V239" t="e">
        <f t="shared" si="64"/>
        <v>#REF!</v>
      </c>
      <c r="W239" t="e">
        <f t="shared" si="65"/>
        <v>#REF!</v>
      </c>
      <c r="X239" t="e">
        <f t="shared" si="67"/>
        <v>#REF!</v>
      </c>
      <c r="Z239" s="8" t="e">
        <f>IF(#REF!&lt;0,999,IF(ISERROR(#REF!+ROW()/1000),999,#REF!+ROW()/10000))</f>
        <v>#REF!</v>
      </c>
      <c r="AB239" t="e">
        <f>+#REF!&amp;"-"&amp;Z239</f>
        <v>#REF!</v>
      </c>
      <c r="AC239" t="e">
        <f>+#REF!</f>
        <v>#REF!</v>
      </c>
    </row>
    <row r="240" spans="1:29" x14ac:dyDescent="0.25">
      <c r="A240">
        <v>238</v>
      </c>
      <c r="B240" t="e">
        <f>+IF(#REF!="","",#REF!)</f>
        <v>#REF!</v>
      </c>
      <c r="C240" t="e">
        <f t="shared" si="53"/>
        <v>#REF!</v>
      </c>
      <c r="D240" t="e">
        <f>IF(C240="",999,IF(ISERROR(MATCH(C240,$C$2:C239,0)),C240,999))</f>
        <v>#REF!</v>
      </c>
      <c r="E240" t="e">
        <f t="shared" si="54"/>
        <v>#REF!</v>
      </c>
      <c r="F240" t="e">
        <f t="shared" si="55"/>
        <v>#REF!</v>
      </c>
      <c r="G240" t="e">
        <f t="shared" si="66"/>
        <v>#REF!</v>
      </c>
      <c r="H240" t="e">
        <f t="array" ref="H240">SMALL(IF(#REF!=G240,$Z$3:$Z$303),1)</f>
        <v>#REF!</v>
      </c>
      <c r="I240" t="e">
        <f t="array" ref="I240">SMALL(IF(#REF!=G240,$Z$3:$Z$302),2)</f>
        <v>#REF!</v>
      </c>
      <c r="J240" t="e">
        <f t="array" ref="J240">SMALL(IF(#REF!=G240,$Z$3:$Z$302),3)</f>
        <v>#REF!</v>
      </c>
      <c r="K240" t="e">
        <f t="shared" si="52"/>
        <v>#REF!</v>
      </c>
      <c r="L240" t="e">
        <f t="shared" si="68"/>
        <v>#REF!</v>
      </c>
      <c r="M240" t="e">
        <f t="shared" si="68"/>
        <v>#REF!</v>
      </c>
      <c r="N240" t="e">
        <f t="shared" si="56"/>
        <v>#REF!</v>
      </c>
      <c r="O240" t="e">
        <f t="shared" si="57"/>
        <v>#REF!</v>
      </c>
      <c r="P240" t="e">
        <f t="shared" si="58"/>
        <v>#REF!</v>
      </c>
      <c r="Q240" t="e">
        <f t="shared" si="59"/>
        <v>#REF!</v>
      </c>
      <c r="R240" t="e">
        <f t="shared" si="60"/>
        <v>#REF!</v>
      </c>
      <c r="S240" s="13" t="e">
        <f t="shared" si="61"/>
        <v>#REF!</v>
      </c>
      <c r="T240" s="13" t="e">
        <f t="shared" si="62"/>
        <v>#REF!</v>
      </c>
      <c r="U240" s="13" t="e">
        <f t="shared" si="63"/>
        <v>#REF!</v>
      </c>
      <c r="V240" t="e">
        <f t="shared" si="64"/>
        <v>#REF!</v>
      </c>
      <c r="W240" t="e">
        <f t="shared" si="65"/>
        <v>#REF!</v>
      </c>
      <c r="X240" t="e">
        <f t="shared" si="67"/>
        <v>#REF!</v>
      </c>
      <c r="Z240" s="8" t="e">
        <f>IF(#REF!&lt;0,999,IF(ISERROR(#REF!+ROW()/1000),999,#REF!+ROW()/10000))</f>
        <v>#REF!</v>
      </c>
      <c r="AB240" t="e">
        <f>+#REF!&amp;"-"&amp;Z240</f>
        <v>#REF!</v>
      </c>
      <c r="AC240" t="e">
        <f>+#REF!</f>
        <v>#REF!</v>
      </c>
    </row>
    <row r="241" spans="1:29" x14ac:dyDescent="0.25">
      <c r="A241">
        <v>239</v>
      </c>
      <c r="B241" t="e">
        <f>+IF(#REF!="","",#REF!)</f>
        <v>#REF!</v>
      </c>
      <c r="C241" t="e">
        <f t="shared" si="53"/>
        <v>#REF!</v>
      </c>
      <c r="D241" t="e">
        <f>IF(C241="",999,IF(ISERROR(MATCH(C241,$C$2:C240,0)),C241,999))</f>
        <v>#REF!</v>
      </c>
      <c r="E241" t="e">
        <f t="shared" si="54"/>
        <v>#REF!</v>
      </c>
      <c r="F241" t="e">
        <f t="shared" si="55"/>
        <v>#REF!</v>
      </c>
      <c r="G241" t="e">
        <f t="shared" si="66"/>
        <v>#REF!</v>
      </c>
      <c r="H241" t="e">
        <f t="array" ref="H241">SMALL(IF(#REF!=G241,$Z$3:$Z$303),1)</f>
        <v>#REF!</v>
      </c>
      <c r="I241" t="e">
        <f t="array" ref="I241">SMALL(IF(#REF!=G241,$Z$3:$Z$302),2)</f>
        <v>#REF!</v>
      </c>
      <c r="J241" t="e">
        <f t="array" ref="J241">SMALL(IF(#REF!=G241,$Z$3:$Z$302),3)</f>
        <v>#REF!</v>
      </c>
      <c r="K241" t="e">
        <f t="shared" si="52"/>
        <v>#REF!</v>
      </c>
      <c r="L241" t="e">
        <f t="shared" si="68"/>
        <v>#REF!</v>
      </c>
      <c r="M241" t="e">
        <f t="shared" si="68"/>
        <v>#REF!</v>
      </c>
      <c r="N241" t="e">
        <f t="shared" si="56"/>
        <v>#REF!</v>
      </c>
      <c r="O241" t="e">
        <f t="shared" si="57"/>
        <v>#REF!</v>
      </c>
      <c r="P241" t="e">
        <f t="shared" si="58"/>
        <v>#REF!</v>
      </c>
      <c r="Q241" t="e">
        <f t="shared" si="59"/>
        <v>#REF!</v>
      </c>
      <c r="R241" t="e">
        <f t="shared" si="60"/>
        <v>#REF!</v>
      </c>
      <c r="S241" s="13" t="e">
        <f t="shared" si="61"/>
        <v>#REF!</v>
      </c>
      <c r="T241" s="13" t="e">
        <f t="shared" si="62"/>
        <v>#REF!</v>
      </c>
      <c r="U241" s="13" t="e">
        <f t="shared" si="63"/>
        <v>#REF!</v>
      </c>
      <c r="V241" t="e">
        <f t="shared" si="64"/>
        <v>#REF!</v>
      </c>
      <c r="W241" t="e">
        <f t="shared" si="65"/>
        <v>#REF!</v>
      </c>
      <c r="X241" t="e">
        <f t="shared" si="67"/>
        <v>#REF!</v>
      </c>
      <c r="Z241" s="8" t="e">
        <f>IF(#REF!&lt;0,999,IF(ISERROR(#REF!+ROW()/1000),999,#REF!+ROW()/10000))</f>
        <v>#REF!</v>
      </c>
      <c r="AB241" t="e">
        <f>+#REF!&amp;"-"&amp;Z241</f>
        <v>#REF!</v>
      </c>
      <c r="AC241" t="e">
        <f>+#REF!</f>
        <v>#REF!</v>
      </c>
    </row>
    <row r="242" spans="1:29" x14ac:dyDescent="0.25">
      <c r="A242">
        <v>240</v>
      </c>
      <c r="B242" t="e">
        <f>+IF(#REF!="","",#REF!)</f>
        <v>#REF!</v>
      </c>
      <c r="C242" t="e">
        <f t="shared" si="53"/>
        <v>#REF!</v>
      </c>
      <c r="D242" t="e">
        <f>IF(C242="",999,IF(ISERROR(MATCH(C242,$C$2:C241,0)),C242,999))</f>
        <v>#REF!</v>
      </c>
      <c r="E242" t="e">
        <f t="shared" si="54"/>
        <v>#REF!</v>
      </c>
      <c r="F242" t="e">
        <f t="shared" si="55"/>
        <v>#REF!</v>
      </c>
      <c r="G242" t="e">
        <f t="shared" si="66"/>
        <v>#REF!</v>
      </c>
      <c r="H242" t="e">
        <f t="array" ref="H242">SMALL(IF(#REF!=G242,$Z$3:$Z$303),1)</f>
        <v>#REF!</v>
      </c>
      <c r="I242" t="e">
        <f t="array" ref="I242">SMALL(IF(#REF!=G242,$Z$3:$Z$302),2)</f>
        <v>#REF!</v>
      </c>
      <c r="J242" t="e">
        <f t="array" ref="J242">SMALL(IF(#REF!=G242,$Z$3:$Z$302),3)</f>
        <v>#REF!</v>
      </c>
      <c r="K242" t="e">
        <f t="shared" si="52"/>
        <v>#REF!</v>
      </c>
      <c r="L242" t="e">
        <f t="shared" si="68"/>
        <v>#REF!</v>
      </c>
      <c r="M242" t="e">
        <f t="shared" si="68"/>
        <v>#REF!</v>
      </c>
      <c r="N242" t="e">
        <f t="shared" si="56"/>
        <v>#REF!</v>
      </c>
      <c r="O242" t="e">
        <f t="shared" si="57"/>
        <v>#REF!</v>
      </c>
      <c r="P242" t="e">
        <f t="shared" si="58"/>
        <v>#REF!</v>
      </c>
      <c r="Q242" t="e">
        <f t="shared" si="59"/>
        <v>#REF!</v>
      </c>
      <c r="R242" t="e">
        <f t="shared" si="60"/>
        <v>#REF!</v>
      </c>
      <c r="S242" s="13" t="e">
        <f t="shared" si="61"/>
        <v>#REF!</v>
      </c>
      <c r="T242" s="13" t="e">
        <f t="shared" si="62"/>
        <v>#REF!</v>
      </c>
      <c r="U242" s="13" t="e">
        <f t="shared" si="63"/>
        <v>#REF!</v>
      </c>
      <c r="V242" t="e">
        <f t="shared" si="64"/>
        <v>#REF!</v>
      </c>
      <c r="W242" t="e">
        <f t="shared" si="65"/>
        <v>#REF!</v>
      </c>
      <c r="X242" t="e">
        <f t="shared" si="67"/>
        <v>#REF!</v>
      </c>
      <c r="Z242" s="8" t="e">
        <f>IF(#REF!&lt;0,999,IF(ISERROR(#REF!+ROW()/1000),999,#REF!+ROW()/10000))</f>
        <v>#REF!</v>
      </c>
      <c r="AB242" t="e">
        <f>+#REF!&amp;"-"&amp;Z242</f>
        <v>#REF!</v>
      </c>
      <c r="AC242" t="e">
        <f>+#REF!</f>
        <v>#REF!</v>
      </c>
    </row>
    <row r="243" spans="1:29" x14ac:dyDescent="0.25">
      <c r="A243">
        <v>241</v>
      </c>
      <c r="B243" t="e">
        <f>+IF(#REF!="","",#REF!)</f>
        <v>#REF!</v>
      </c>
      <c r="C243" t="e">
        <f t="shared" si="53"/>
        <v>#REF!</v>
      </c>
      <c r="D243" t="e">
        <f>IF(C243="",999,IF(ISERROR(MATCH(C243,$C$2:C242,0)),C243,999))</f>
        <v>#REF!</v>
      </c>
      <c r="E243" t="e">
        <f t="shared" si="54"/>
        <v>#REF!</v>
      </c>
      <c r="F243" t="e">
        <f t="shared" si="55"/>
        <v>#REF!</v>
      </c>
      <c r="G243" t="e">
        <f t="shared" si="66"/>
        <v>#REF!</v>
      </c>
      <c r="H243" t="e">
        <f t="array" ref="H243">SMALL(IF(#REF!=G243,$Z$3:$Z$303),1)</f>
        <v>#REF!</v>
      </c>
      <c r="I243" t="e">
        <f t="array" ref="I243">SMALL(IF(#REF!=G243,$Z$3:$Z$302),2)</f>
        <v>#REF!</v>
      </c>
      <c r="J243" t="e">
        <f t="array" ref="J243">SMALL(IF(#REF!=G243,$Z$3:$Z$302),3)</f>
        <v>#REF!</v>
      </c>
      <c r="K243" t="e">
        <f t="shared" si="52"/>
        <v>#REF!</v>
      </c>
      <c r="L243" t="e">
        <f t="shared" si="68"/>
        <v>#REF!</v>
      </c>
      <c r="M243" t="e">
        <f t="shared" si="68"/>
        <v>#REF!</v>
      </c>
      <c r="N243" t="e">
        <f t="shared" si="56"/>
        <v>#REF!</v>
      </c>
      <c r="O243" t="e">
        <f t="shared" si="57"/>
        <v>#REF!</v>
      </c>
      <c r="P243" t="e">
        <f t="shared" si="58"/>
        <v>#REF!</v>
      </c>
      <c r="Q243" t="e">
        <f t="shared" si="59"/>
        <v>#REF!</v>
      </c>
      <c r="R243" t="e">
        <f t="shared" si="60"/>
        <v>#REF!</v>
      </c>
      <c r="S243" s="13" t="e">
        <f t="shared" si="61"/>
        <v>#REF!</v>
      </c>
      <c r="T243" s="13" t="e">
        <f t="shared" si="62"/>
        <v>#REF!</v>
      </c>
      <c r="U243" s="13" t="e">
        <f t="shared" si="63"/>
        <v>#REF!</v>
      </c>
      <c r="V243" t="e">
        <f t="shared" si="64"/>
        <v>#REF!</v>
      </c>
      <c r="W243" t="e">
        <f t="shared" si="65"/>
        <v>#REF!</v>
      </c>
      <c r="X243" t="e">
        <f t="shared" si="67"/>
        <v>#REF!</v>
      </c>
      <c r="Z243" s="8" t="e">
        <f>IF(#REF!&lt;0,999,IF(ISERROR(#REF!+ROW()/1000),999,#REF!+ROW()/10000))</f>
        <v>#REF!</v>
      </c>
      <c r="AB243" t="e">
        <f>+#REF!&amp;"-"&amp;Z243</f>
        <v>#REF!</v>
      </c>
      <c r="AC243" t="e">
        <f>+#REF!</f>
        <v>#REF!</v>
      </c>
    </row>
    <row r="244" spans="1:29" x14ac:dyDescent="0.25">
      <c r="A244">
        <v>242</v>
      </c>
      <c r="B244" t="e">
        <f>+IF(#REF!="","",#REF!)</f>
        <v>#REF!</v>
      </c>
      <c r="C244" t="e">
        <f t="shared" si="53"/>
        <v>#REF!</v>
      </c>
      <c r="D244" t="e">
        <f>IF(C244="",999,IF(ISERROR(MATCH(C244,$C$2:C243,0)),C244,999))</f>
        <v>#REF!</v>
      </c>
      <c r="E244" t="e">
        <f t="shared" si="54"/>
        <v>#REF!</v>
      </c>
      <c r="F244" t="e">
        <f t="shared" si="55"/>
        <v>#REF!</v>
      </c>
      <c r="G244" t="e">
        <f t="shared" si="66"/>
        <v>#REF!</v>
      </c>
      <c r="H244" t="e">
        <f t="array" ref="H244">SMALL(IF(#REF!=G244,$Z$3:$Z$303),1)</f>
        <v>#REF!</v>
      </c>
      <c r="I244" t="e">
        <f t="array" ref="I244">SMALL(IF(#REF!=G244,$Z$3:$Z$302),2)</f>
        <v>#REF!</v>
      </c>
      <c r="J244" t="e">
        <f t="array" ref="J244">SMALL(IF(#REF!=G244,$Z$3:$Z$302),3)</f>
        <v>#REF!</v>
      </c>
      <c r="K244" t="e">
        <f t="shared" si="52"/>
        <v>#REF!</v>
      </c>
      <c r="L244" t="e">
        <f t="shared" si="68"/>
        <v>#REF!</v>
      </c>
      <c r="M244" t="e">
        <f t="shared" si="68"/>
        <v>#REF!</v>
      </c>
      <c r="N244" t="e">
        <f t="shared" si="56"/>
        <v>#REF!</v>
      </c>
      <c r="O244" t="e">
        <f t="shared" si="57"/>
        <v>#REF!</v>
      </c>
      <c r="P244" t="e">
        <f t="shared" si="58"/>
        <v>#REF!</v>
      </c>
      <c r="Q244" t="e">
        <f t="shared" si="59"/>
        <v>#REF!</v>
      </c>
      <c r="R244" t="e">
        <f t="shared" si="60"/>
        <v>#REF!</v>
      </c>
      <c r="S244" s="13" t="e">
        <f t="shared" si="61"/>
        <v>#REF!</v>
      </c>
      <c r="T244" s="13" t="e">
        <f t="shared" si="62"/>
        <v>#REF!</v>
      </c>
      <c r="U244" s="13" t="e">
        <f t="shared" si="63"/>
        <v>#REF!</v>
      </c>
      <c r="V244" t="e">
        <f t="shared" si="64"/>
        <v>#REF!</v>
      </c>
      <c r="W244" t="e">
        <f t="shared" si="65"/>
        <v>#REF!</v>
      </c>
      <c r="X244" t="e">
        <f t="shared" si="67"/>
        <v>#REF!</v>
      </c>
      <c r="Z244" s="8" t="e">
        <f>IF(#REF!&lt;0,999,IF(ISERROR(#REF!+ROW()/1000),999,#REF!+ROW()/10000))</f>
        <v>#REF!</v>
      </c>
      <c r="AB244" t="e">
        <f>+#REF!&amp;"-"&amp;Z244</f>
        <v>#REF!</v>
      </c>
      <c r="AC244" t="e">
        <f>+#REF!</f>
        <v>#REF!</v>
      </c>
    </row>
    <row r="245" spans="1:29" x14ac:dyDescent="0.25">
      <c r="A245">
        <v>243</v>
      </c>
      <c r="B245" t="e">
        <f>+IF(#REF!="","",#REF!)</f>
        <v>#REF!</v>
      </c>
      <c r="C245" t="e">
        <f t="shared" si="53"/>
        <v>#REF!</v>
      </c>
      <c r="D245" t="e">
        <f>IF(C245="",999,IF(ISERROR(MATCH(C245,$C$2:C244,0)),C245,999))</f>
        <v>#REF!</v>
      </c>
      <c r="E245" t="e">
        <f t="shared" si="54"/>
        <v>#REF!</v>
      </c>
      <c r="F245" t="e">
        <f t="shared" si="55"/>
        <v>#REF!</v>
      </c>
      <c r="G245" t="e">
        <f t="shared" si="66"/>
        <v>#REF!</v>
      </c>
      <c r="H245" t="e">
        <f t="array" ref="H245">SMALL(IF(#REF!=G245,$Z$3:$Z$303),1)</f>
        <v>#REF!</v>
      </c>
      <c r="I245" t="e">
        <f t="array" ref="I245">SMALL(IF(#REF!=G245,$Z$3:$Z$302),2)</f>
        <v>#REF!</v>
      </c>
      <c r="J245" t="e">
        <f t="array" ref="J245">SMALL(IF(#REF!=G245,$Z$3:$Z$302),3)</f>
        <v>#REF!</v>
      </c>
      <c r="K245" t="e">
        <f t="shared" si="52"/>
        <v>#REF!</v>
      </c>
      <c r="L245" t="e">
        <f t="shared" si="68"/>
        <v>#REF!</v>
      </c>
      <c r="M245" t="e">
        <f t="shared" si="68"/>
        <v>#REF!</v>
      </c>
      <c r="N245" t="e">
        <f t="shared" si="56"/>
        <v>#REF!</v>
      </c>
      <c r="O245" t="e">
        <f t="shared" si="57"/>
        <v>#REF!</v>
      </c>
      <c r="P245" t="e">
        <f t="shared" si="58"/>
        <v>#REF!</v>
      </c>
      <c r="Q245" t="e">
        <f t="shared" si="59"/>
        <v>#REF!</v>
      </c>
      <c r="R245" t="e">
        <f t="shared" si="60"/>
        <v>#REF!</v>
      </c>
      <c r="S245" s="13" t="e">
        <f t="shared" si="61"/>
        <v>#REF!</v>
      </c>
      <c r="T245" s="13" t="e">
        <f t="shared" si="62"/>
        <v>#REF!</v>
      </c>
      <c r="U245" s="13" t="e">
        <f t="shared" si="63"/>
        <v>#REF!</v>
      </c>
      <c r="V245" t="e">
        <f t="shared" si="64"/>
        <v>#REF!</v>
      </c>
      <c r="W245" t="e">
        <f t="shared" si="65"/>
        <v>#REF!</v>
      </c>
      <c r="X245" t="e">
        <f t="shared" si="67"/>
        <v>#REF!</v>
      </c>
      <c r="Z245" s="8" t="e">
        <f>IF(#REF!&lt;0,999,IF(ISERROR(#REF!+ROW()/1000),999,#REF!+ROW()/10000))</f>
        <v>#REF!</v>
      </c>
      <c r="AB245" t="e">
        <f>+#REF!&amp;"-"&amp;Z245</f>
        <v>#REF!</v>
      </c>
      <c r="AC245" t="e">
        <f>+#REF!</f>
        <v>#REF!</v>
      </c>
    </row>
    <row r="246" spans="1:29" x14ac:dyDescent="0.25">
      <c r="A246">
        <v>244</v>
      </c>
      <c r="B246" t="e">
        <f>+IF(#REF!="","",#REF!)</f>
        <v>#REF!</v>
      </c>
      <c r="C246" t="e">
        <f t="shared" si="53"/>
        <v>#REF!</v>
      </c>
      <c r="D246" t="e">
        <f>IF(C246="",999,IF(ISERROR(MATCH(C246,$C$2:C245,0)),C246,999))</f>
        <v>#REF!</v>
      </c>
      <c r="E246" t="e">
        <f t="shared" si="54"/>
        <v>#REF!</v>
      </c>
      <c r="F246" t="e">
        <f t="shared" si="55"/>
        <v>#REF!</v>
      </c>
      <c r="G246" t="e">
        <f t="shared" si="66"/>
        <v>#REF!</v>
      </c>
      <c r="H246" t="e">
        <f t="array" ref="H246">SMALL(IF(#REF!=G246,$Z$3:$Z$303),1)</f>
        <v>#REF!</v>
      </c>
      <c r="I246" t="e">
        <f t="array" ref="I246">SMALL(IF(#REF!=G246,$Z$3:$Z$302),2)</f>
        <v>#REF!</v>
      </c>
      <c r="J246" t="e">
        <f t="array" ref="J246">SMALL(IF(#REF!=G246,$Z$3:$Z$302),3)</f>
        <v>#REF!</v>
      </c>
      <c r="K246" t="e">
        <f t="shared" si="52"/>
        <v>#REF!</v>
      </c>
      <c r="L246" t="e">
        <f t="shared" si="68"/>
        <v>#REF!</v>
      </c>
      <c r="M246" t="e">
        <f t="shared" si="68"/>
        <v>#REF!</v>
      </c>
      <c r="N246" t="e">
        <f t="shared" si="56"/>
        <v>#REF!</v>
      </c>
      <c r="O246" t="e">
        <f t="shared" si="57"/>
        <v>#REF!</v>
      </c>
      <c r="P246" t="e">
        <f t="shared" si="58"/>
        <v>#REF!</v>
      </c>
      <c r="Q246" t="e">
        <f t="shared" si="59"/>
        <v>#REF!</v>
      </c>
      <c r="R246" t="e">
        <f t="shared" si="60"/>
        <v>#REF!</v>
      </c>
      <c r="S246" s="13" t="e">
        <f t="shared" si="61"/>
        <v>#REF!</v>
      </c>
      <c r="T246" s="13" t="e">
        <f t="shared" si="62"/>
        <v>#REF!</v>
      </c>
      <c r="U246" s="13" t="e">
        <f t="shared" si="63"/>
        <v>#REF!</v>
      </c>
      <c r="V246" t="e">
        <f t="shared" si="64"/>
        <v>#REF!</v>
      </c>
      <c r="W246" t="e">
        <f t="shared" si="65"/>
        <v>#REF!</v>
      </c>
      <c r="X246" t="e">
        <f t="shared" si="67"/>
        <v>#REF!</v>
      </c>
      <c r="Z246" s="8" t="e">
        <f>IF(#REF!&lt;0,999,IF(ISERROR(#REF!+ROW()/1000),999,#REF!+ROW()/10000))</f>
        <v>#REF!</v>
      </c>
      <c r="AB246" t="e">
        <f>+#REF!&amp;"-"&amp;Z246</f>
        <v>#REF!</v>
      </c>
      <c r="AC246" t="e">
        <f>+#REF!</f>
        <v>#REF!</v>
      </c>
    </row>
    <row r="247" spans="1:29" x14ac:dyDescent="0.25">
      <c r="A247">
        <v>245</v>
      </c>
      <c r="B247" t="e">
        <f>+IF(#REF!="","",#REF!)</f>
        <v>#REF!</v>
      </c>
      <c r="C247" t="e">
        <f t="shared" si="53"/>
        <v>#REF!</v>
      </c>
      <c r="D247" t="e">
        <f>IF(C247="",999,IF(ISERROR(MATCH(C247,$C$2:C246,0)),C247,999))</f>
        <v>#REF!</v>
      </c>
      <c r="E247" t="e">
        <f t="shared" si="54"/>
        <v>#REF!</v>
      </c>
      <c r="F247" t="e">
        <f t="shared" si="55"/>
        <v>#REF!</v>
      </c>
      <c r="G247" t="e">
        <f t="shared" si="66"/>
        <v>#REF!</v>
      </c>
      <c r="H247" t="e">
        <f t="array" ref="H247">SMALL(IF(#REF!=G247,$Z$3:$Z$303),1)</f>
        <v>#REF!</v>
      </c>
      <c r="I247" t="e">
        <f t="array" ref="I247">SMALL(IF(#REF!=G247,$Z$3:$Z$302),2)</f>
        <v>#REF!</v>
      </c>
      <c r="J247" t="e">
        <f t="array" ref="J247">SMALL(IF(#REF!=G247,$Z$3:$Z$302),3)</f>
        <v>#REF!</v>
      </c>
      <c r="K247" t="e">
        <f t="shared" si="52"/>
        <v>#REF!</v>
      </c>
      <c r="L247" t="e">
        <f t="shared" si="68"/>
        <v>#REF!</v>
      </c>
      <c r="M247" t="e">
        <f t="shared" si="68"/>
        <v>#REF!</v>
      </c>
      <c r="N247" t="e">
        <f t="shared" si="56"/>
        <v>#REF!</v>
      </c>
      <c r="O247" t="e">
        <f t="shared" si="57"/>
        <v>#REF!</v>
      </c>
      <c r="P247" t="e">
        <f t="shared" si="58"/>
        <v>#REF!</v>
      </c>
      <c r="Q247" t="e">
        <f t="shared" si="59"/>
        <v>#REF!</v>
      </c>
      <c r="R247" t="e">
        <f t="shared" si="60"/>
        <v>#REF!</v>
      </c>
      <c r="S247" s="13" t="e">
        <f t="shared" si="61"/>
        <v>#REF!</v>
      </c>
      <c r="T247" s="13" t="e">
        <f t="shared" si="62"/>
        <v>#REF!</v>
      </c>
      <c r="U247" s="13" t="e">
        <f t="shared" si="63"/>
        <v>#REF!</v>
      </c>
      <c r="V247" t="e">
        <f t="shared" si="64"/>
        <v>#REF!</v>
      </c>
      <c r="W247" t="e">
        <f t="shared" si="65"/>
        <v>#REF!</v>
      </c>
      <c r="X247" t="e">
        <f t="shared" si="67"/>
        <v>#REF!</v>
      </c>
      <c r="Z247" s="8" t="e">
        <f>IF(#REF!&lt;0,999,IF(ISERROR(#REF!+ROW()/1000),999,#REF!+ROW()/10000))</f>
        <v>#REF!</v>
      </c>
      <c r="AB247" t="e">
        <f>+#REF!&amp;"-"&amp;Z247</f>
        <v>#REF!</v>
      </c>
      <c r="AC247" t="e">
        <f>+#REF!</f>
        <v>#REF!</v>
      </c>
    </row>
    <row r="248" spans="1:29" x14ac:dyDescent="0.25">
      <c r="A248">
        <v>246</v>
      </c>
      <c r="B248" t="e">
        <f>+IF(#REF!="","",#REF!)</f>
        <v>#REF!</v>
      </c>
      <c r="C248" t="e">
        <f t="shared" si="53"/>
        <v>#REF!</v>
      </c>
      <c r="D248" t="e">
        <f>IF(C248="",999,IF(ISERROR(MATCH(C248,$C$2:C247,0)),C248,999))</f>
        <v>#REF!</v>
      </c>
      <c r="E248" t="e">
        <f t="shared" si="54"/>
        <v>#REF!</v>
      </c>
      <c r="F248" t="e">
        <f t="shared" si="55"/>
        <v>#REF!</v>
      </c>
      <c r="G248" t="e">
        <f t="shared" si="66"/>
        <v>#REF!</v>
      </c>
      <c r="H248" t="e">
        <f t="array" ref="H248">SMALL(IF(#REF!=G248,$Z$3:$Z$303),1)</f>
        <v>#REF!</v>
      </c>
      <c r="I248" t="e">
        <f t="array" ref="I248">SMALL(IF(#REF!=G248,$Z$3:$Z$302),2)</f>
        <v>#REF!</v>
      </c>
      <c r="J248" t="e">
        <f t="array" ref="J248">SMALL(IF(#REF!=G248,$Z$3:$Z$302),3)</f>
        <v>#REF!</v>
      </c>
      <c r="K248" t="e">
        <f t="shared" si="52"/>
        <v>#REF!</v>
      </c>
      <c r="L248" t="e">
        <f t="shared" si="68"/>
        <v>#REF!</v>
      </c>
      <c r="M248" t="e">
        <f t="shared" si="68"/>
        <v>#REF!</v>
      </c>
      <c r="N248" t="e">
        <f t="shared" si="56"/>
        <v>#REF!</v>
      </c>
      <c r="O248" t="e">
        <f t="shared" si="57"/>
        <v>#REF!</v>
      </c>
      <c r="P248" t="e">
        <f t="shared" si="58"/>
        <v>#REF!</v>
      </c>
      <c r="Q248" t="e">
        <f t="shared" si="59"/>
        <v>#REF!</v>
      </c>
      <c r="R248" t="e">
        <f t="shared" si="60"/>
        <v>#REF!</v>
      </c>
      <c r="S248" s="13" t="e">
        <f t="shared" si="61"/>
        <v>#REF!</v>
      </c>
      <c r="T248" s="13" t="e">
        <f t="shared" si="62"/>
        <v>#REF!</v>
      </c>
      <c r="U248" s="13" t="e">
        <f t="shared" si="63"/>
        <v>#REF!</v>
      </c>
      <c r="V248" t="e">
        <f t="shared" si="64"/>
        <v>#REF!</v>
      </c>
      <c r="W248" t="e">
        <f t="shared" si="65"/>
        <v>#REF!</v>
      </c>
      <c r="X248" t="e">
        <f t="shared" si="67"/>
        <v>#REF!</v>
      </c>
      <c r="Z248" s="8" t="e">
        <f>IF(#REF!&lt;0,999,IF(ISERROR(#REF!+ROW()/1000),999,#REF!+ROW()/10000))</f>
        <v>#REF!</v>
      </c>
      <c r="AB248" t="e">
        <f>+#REF!&amp;"-"&amp;Z248</f>
        <v>#REF!</v>
      </c>
      <c r="AC248" t="e">
        <f>+#REF!</f>
        <v>#REF!</v>
      </c>
    </row>
    <row r="249" spans="1:29" x14ac:dyDescent="0.25">
      <c r="A249">
        <v>247</v>
      </c>
      <c r="B249" t="e">
        <f>+IF(#REF!="","",#REF!)</f>
        <v>#REF!</v>
      </c>
      <c r="C249" t="e">
        <f t="shared" si="53"/>
        <v>#REF!</v>
      </c>
      <c r="D249" t="e">
        <f>IF(C249="",999,IF(ISERROR(MATCH(C249,$C$2:C248,0)),C249,999))</f>
        <v>#REF!</v>
      </c>
      <c r="E249" t="e">
        <f t="shared" si="54"/>
        <v>#REF!</v>
      </c>
      <c r="F249" t="e">
        <f t="shared" si="55"/>
        <v>#REF!</v>
      </c>
      <c r="G249" t="e">
        <f t="shared" si="66"/>
        <v>#REF!</v>
      </c>
      <c r="H249" t="e">
        <f t="array" ref="H249">SMALL(IF(#REF!=G249,$Z$3:$Z$303),1)</f>
        <v>#REF!</v>
      </c>
      <c r="I249" t="e">
        <f t="array" ref="I249">SMALL(IF(#REF!=G249,$Z$3:$Z$302),2)</f>
        <v>#REF!</v>
      </c>
      <c r="J249" t="e">
        <f t="array" ref="J249">SMALL(IF(#REF!=G249,$Z$3:$Z$302),3)</f>
        <v>#REF!</v>
      </c>
      <c r="K249" t="e">
        <f t="shared" si="52"/>
        <v>#REF!</v>
      </c>
      <c r="L249" t="e">
        <f t="shared" si="68"/>
        <v>#REF!</v>
      </c>
      <c r="M249" t="e">
        <f t="shared" si="68"/>
        <v>#REF!</v>
      </c>
      <c r="N249" t="e">
        <f t="shared" si="56"/>
        <v>#REF!</v>
      </c>
      <c r="O249" t="e">
        <f t="shared" si="57"/>
        <v>#REF!</v>
      </c>
      <c r="P249" t="e">
        <f t="shared" si="58"/>
        <v>#REF!</v>
      </c>
      <c r="Q249" t="e">
        <f t="shared" si="59"/>
        <v>#REF!</v>
      </c>
      <c r="R249" t="e">
        <f t="shared" si="60"/>
        <v>#REF!</v>
      </c>
      <c r="S249" s="13" t="e">
        <f t="shared" si="61"/>
        <v>#REF!</v>
      </c>
      <c r="T249" s="13" t="e">
        <f t="shared" si="62"/>
        <v>#REF!</v>
      </c>
      <c r="U249" s="13" t="e">
        <f t="shared" si="63"/>
        <v>#REF!</v>
      </c>
      <c r="V249" t="e">
        <f t="shared" si="64"/>
        <v>#REF!</v>
      </c>
      <c r="W249" t="e">
        <f t="shared" si="65"/>
        <v>#REF!</v>
      </c>
      <c r="X249" t="e">
        <f t="shared" si="67"/>
        <v>#REF!</v>
      </c>
      <c r="Z249" s="8" t="e">
        <f>IF(#REF!&lt;0,999,IF(ISERROR(#REF!+ROW()/1000),999,#REF!+ROW()/10000))</f>
        <v>#REF!</v>
      </c>
      <c r="AB249" t="e">
        <f>+#REF!&amp;"-"&amp;Z249</f>
        <v>#REF!</v>
      </c>
      <c r="AC249" t="e">
        <f>+#REF!</f>
        <v>#REF!</v>
      </c>
    </row>
    <row r="250" spans="1:29" x14ac:dyDescent="0.25">
      <c r="A250">
        <v>248</v>
      </c>
      <c r="B250" t="e">
        <f>+IF(#REF!="","",#REF!)</f>
        <v>#REF!</v>
      </c>
      <c r="C250" t="e">
        <f t="shared" si="53"/>
        <v>#REF!</v>
      </c>
      <c r="D250" t="e">
        <f>IF(C250="",999,IF(ISERROR(MATCH(C250,$C$2:C249,0)),C250,999))</f>
        <v>#REF!</v>
      </c>
      <c r="E250" t="e">
        <f t="shared" si="54"/>
        <v>#REF!</v>
      </c>
      <c r="F250" t="e">
        <f t="shared" si="55"/>
        <v>#REF!</v>
      </c>
      <c r="G250" t="e">
        <f t="shared" si="66"/>
        <v>#REF!</v>
      </c>
      <c r="H250" t="e">
        <f t="array" ref="H250">SMALL(IF(#REF!=G250,$Z$3:$Z$303),1)</f>
        <v>#REF!</v>
      </c>
      <c r="I250" t="e">
        <f t="array" ref="I250">SMALL(IF(#REF!=G250,$Z$3:$Z$302),2)</f>
        <v>#REF!</v>
      </c>
      <c r="J250" t="e">
        <f t="array" ref="J250">SMALL(IF(#REF!=G250,$Z$3:$Z$302),3)</f>
        <v>#REF!</v>
      </c>
      <c r="K250" t="e">
        <f t="shared" si="52"/>
        <v>#REF!</v>
      </c>
      <c r="L250" t="e">
        <f t="shared" si="68"/>
        <v>#REF!</v>
      </c>
      <c r="M250" t="e">
        <f t="shared" si="68"/>
        <v>#REF!</v>
      </c>
      <c r="N250" t="e">
        <f t="shared" si="56"/>
        <v>#REF!</v>
      </c>
      <c r="O250" t="e">
        <f t="shared" si="57"/>
        <v>#REF!</v>
      </c>
      <c r="P250" t="e">
        <f t="shared" si="58"/>
        <v>#REF!</v>
      </c>
      <c r="Q250" t="e">
        <f t="shared" si="59"/>
        <v>#REF!</v>
      </c>
      <c r="R250" t="e">
        <f t="shared" si="60"/>
        <v>#REF!</v>
      </c>
      <c r="S250" s="13" t="e">
        <f t="shared" si="61"/>
        <v>#REF!</v>
      </c>
      <c r="T250" s="13" t="e">
        <f t="shared" si="62"/>
        <v>#REF!</v>
      </c>
      <c r="U250" s="13" t="e">
        <f t="shared" si="63"/>
        <v>#REF!</v>
      </c>
      <c r="V250" t="e">
        <f t="shared" si="64"/>
        <v>#REF!</v>
      </c>
      <c r="W250" t="e">
        <f t="shared" si="65"/>
        <v>#REF!</v>
      </c>
      <c r="X250" t="e">
        <f t="shared" si="67"/>
        <v>#REF!</v>
      </c>
      <c r="Z250" s="8" t="e">
        <f>IF(#REF!&lt;0,999,IF(ISERROR(#REF!+ROW()/1000),999,#REF!+ROW()/10000))</f>
        <v>#REF!</v>
      </c>
      <c r="AB250" t="e">
        <f>+#REF!&amp;"-"&amp;Z250</f>
        <v>#REF!</v>
      </c>
      <c r="AC250" t="e">
        <f>+#REF!</f>
        <v>#REF!</v>
      </c>
    </row>
    <row r="251" spans="1:29" x14ac:dyDescent="0.25">
      <c r="A251">
        <v>249</v>
      </c>
      <c r="B251" t="e">
        <f>+IF(#REF!="","",#REF!)</f>
        <v>#REF!</v>
      </c>
      <c r="C251" t="e">
        <f t="shared" si="53"/>
        <v>#REF!</v>
      </c>
      <c r="D251" t="e">
        <f>IF(C251="",999,IF(ISERROR(MATCH(C251,$C$2:C250,0)),C251,999))</f>
        <v>#REF!</v>
      </c>
      <c r="E251" t="e">
        <f t="shared" si="54"/>
        <v>#REF!</v>
      </c>
      <c r="F251" t="e">
        <f t="shared" si="55"/>
        <v>#REF!</v>
      </c>
      <c r="G251" t="e">
        <f t="shared" si="66"/>
        <v>#REF!</v>
      </c>
      <c r="H251" t="e">
        <f t="array" ref="H251">SMALL(IF(#REF!=G251,$Z$3:$Z$303),1)</f>
        <v>#REF!</v>
      </c>
      <c r="I251" t="e">
        <f t="array" ref="I251">SMALL(IF(#REF!=G251,$Z$3:$Z$302),2)</f>
        <v>#REF!</v>
      </c>
      <c r="J251" t="e">
        <f t="array" ref="J251">SMALL(IF(#REF!=G251,$Z$3:$Z$302),3)</f>
        <v>#REF!</v>
      </c>
      <c r="K251" t="e">
        <f t="shared" si="52"/>
        <v>#REF!</v>
      </c>
      <c r="L251" t="e">
        <f t="shared" si="68"/>
        <v>#REF!</v>
      </c>
      <c r="M251" t="e">
        <f t="shared" si="68"/>
        <v>#REF!</v>
      </c>
      <c r="N251" t="e">
        <f t="shared" si="56"/>
        <v>#REF!</v>
      </c>
      <c r="O251" t="e">
        <f t="shared" si="57"/>
        <v>#REF!</v>
      </c>
      <c r="P251" t="e">
        <f t="shared" si="58"/>
        <v>#REF!</v>
      </c>
      <c r="Q251" t="e">
        <f t="shared" si="59"/>
        <v>#REF!</v>
      </c>
      <c r="R251" t="e">
        <f t="shared" si="60"/>
        <v>#REF!</v>
      </c>
      <c r="S251" s="13" t="e">
        <f t="shared" si="61"/>
        <v>#REF!</v>
      </c>
      <c r="T251" s="13" t="e">
        <f t="shared" si="62"/>
        <v>#REF!</v>
      </c>
      <c r="U251" s="13" t="e">
        <f t="shared" si="63"/>
        <v>#REF!</v>
      </c>
      <c r="V251" t="e">
        <f t="shared" si="64"/>
        <v>#REF!</v>
      </c>
      <c r="W251" t="e">
        <f t="shared" si="65"/>
        <v>#REF!</v>
      </c>
      <c r="X251" t="e">
        <f t="shared" si="67"/>
        <v>#REF!</v>
      </c>
      <c r="Z251" s="8" t="e">
        <f>IF(#REF!&lt;0,999,IF(ISERROR(#REF!+ROW()/1000),999,#REF!+ROW()/10000))</f>
        <v>#REF!</v>
      </c>
      <c r="AB251" t="e">
        <f>+#REF!&amp;"-"&amp;Z251</f>
        <v>#REF!</v>
      </c>
      <c r="AC251" t="e">
        <f>+#REF!</f>
        <v>#REF!</v>
      </c>
    </row>
    <row r="252" spans="1:29" x14ac:dyDescent="0.25">
      <c r="A252">
        <v>250</v>
      </c>
      <c r="B252" t="e">
        <f>+IF(#REF!="","",#REF!)</f>
        <v>#REF!</v>
      </c>
      <c r="C252" t="e">
        <f t="shared" si="53"/>
        <v>#REF!</v>
      </c>
      <c r="D252" t="e">
        <f>IF(C252="",999,IF(ISERROR(MATCH(C252,$C$2:C251,0)),C252,999))</f>
        <v>#REF!</v>
      </c>
      <c r="E252" t="e">
        <f t="shared" si="54"/>
        <v>#REF!</v>
      </c>
      <c r="F252" t="e">
        <f t="shared" si="55"/>
        <v>#REF!</v>
      </c>
      <c r="G252" t="e">
        <f t="shared" si="66"/>
        <v>#REF!</v>
      </c>
      <c r="H252" t="e">
        <f t="array" ref="H252">SMALL(IF(#REF!=G252,$Z$3:$Z$303),1)</f>
        <v>#REF!</v>
      </c>
      <c r="I252" t="e">
        <f t="array" ref="I252">SMALL(IF(#REF!=G252,$Z$3:$Z$302),2)</f>
        <v>#REF!</v>
      </c>
      <c r="J252" t="e">
        <f t="array" ref="J252">SMALL(IF(#REF!=G252,$Z$3:$Z$302),3)</f>
        <v>#REF!</v>
      </c>
      <c r="K252" t="e">
        <f t="shared" si="52"/>
        <v>#REF!</v>
      </c>
      <c r="L252" t="e">
        <f t="shared" si="68"/>
        <v>#REF!</v>
      </c>
      <c r="M252" t="e">
        <f t="shared" si="68"/>
        <v>#REF!</v>
      </c>
      <c r="N252" t="e">
        <f t="shared" si="56"/>
        <v>#REF!</v>
      </c>
      <c r="O252" t="e">
        <f t="shared" si="57"/>
        <v>#REF!</v>
      </c>
      <c r="P252" t="e">
        <f t="shared" si="58"/>
        <v>#REF!</v>
      </c>
      <c r="Q252" t="e">
        <f t="shared" si="59"/>
        <v>#REF!</v>
      </c>
      <c r="R252" t="e">
        <f t="shared" si="60"/>
        <v>#REF!</v>
      </c>
      <c r="S252" s="13" t="e">
        <f t="shared" si="61"/>
        <v>#REF!</v>
      </c>
      <c r="T252" s="13" t="e">
        <f t="shared" si="62"/>
        <v>#REF!</v>
      </c>
      <c r="U252" s="13" t="e">
        <f t="shared" si="63"/>
        <v>#REF!</v>
      </c>
      <c r="V252" t="e">
        <f t="shared" si="64"/>
        <v>#REF!</v>
      </c>
      <c r="W252" t="e">
        <f t="shared" si="65"/>
        <v>#REF!</v>
      </c>
      <c r="X252" t="e">
        <f t="shared" si="67"/>
        <v>#REF!</v>
      </c>
      <c r="Z252" s="8" t="e">
        <f>IF(#REF!&lt;0,999,IF(ISERROR(#REF!+ROW()/1000),999,#REF!+ROW()/10000))</f>
        <v>#REF!</v>
      </c>
      <c r="AB252" t="e">
        <f>+#REF!&amp;"-"&amp;Z252</f>
        <v>#REF!</v>
      </c>
      <c r="AC252" t="e">
        <f>+#REF!</f>
        <v>#REF!</v>
      </c>
    </row>
    <row r="253" spans="1:29" x14ac:dyDescent="0.25">
      <c r="A253">
        <v>251</v>
      </c>
      <c r="B253" t="e">
        <f>+IF(#REF!="","",#REF!)</f>
        <v>#REF!</v>
      </c>
      <c r="C253" t="e">
        <f t="shared" si="53"/>
        <v>#REF!</v>
      </c>
      <c r="D253" t="e">
        <f>IF(C253="",999,IF(ISERROR(MATCH(C253,$C$2:C252,0)),C253,999))</f>
        <v>#REF!</v>
      </c>
      <c r="E253" t="e">
        <f t="shared" si="54"/>
        <v>#REF!</v>
      </c>
      <c r="F253" t="e">
        <f t="shared" si="55"/>
        <v>#REF!</v>
      </c>
      <c r="G253" t="e">
        <f t="shared" si="66"/>
        <v>#REF!</v>
      </c>
      <c r="H253" t="e">
        <f t="array" ref="H253">SMALL(IF(#REF!=G253,$Z$3:$Z$303),1)</f>
        <v>#REF!</v>
      </c>
      <c r="I253" t="e">
        <f t="array" ref="I253">SMALL(IF(#REF!=G253,$Z$3:$Z$302),2)</f>
        <v>#REF!</v>
      </c>
      <c r="J253" t="e">
        <f t="array" ref="J253">SMALL(IF(#REF!=G253,$Z$3:$Z$302),3)</f>
        <v>#REF!</v>
      </c>
      <c r="K253" t="e">
        <f t="shared" si="52"/>
        <v>#REF!</v>
      </c>
      <c r="L253" t="e">
        <f t="shared" si="68"/>
        <v>#REF!</v>
      </c>
      <c r="M253" t="e">
        <f t="shared" si="68"/>
        <v>#REF!</v>
      </c>
      <c r="N253" t="e">
        <f t="shared" si="56"/>
        <v>#REF!</v>
      </c>
      <c r="O253" t="e">
        <f t="shared" si="57"/>
        <v>#REF!</v>
      </c>
      <c r="P253" t="e">
        <f t="shared" si="58"/>
        <v>#REF!</v>
      </c>
      <c r="Q253" t="e">
        <f t="shared" si="59"/>
        <v>#REF!</v>
      </c>
      <c r="R253" t="e">
        <f t="shared" si="60"/>
        <v>#REF!</v>
      </c>
      <c r="S253" s="13" t="e">
        <f t="shared" si="61"/>
        <v>#REF!</v>
      </c>
      <c r="T253" s="13" t="e">
        <f t="shared" si="62"/>
        <v>#REF!</v>
      </c>
      <c r="U253" s="13" t="e">
        <f t="shared" si="63"/>
        <v>#REF!</v>
      </c>
      <c r="V253" t="e">
        <f t="shared" si="64"/>
        <v>#REF!</v>
      </c>
      <c r="W253" t="e">
        <f t="shared" si="65"/>
        <v>#REF!</v>
      </c>
      <c r="X253" t="e">
        <f t="shared" si="67"/>
        <v>#REF!</v>
      </c>
      <c r="Z253" s="8" t="e">
        <f>IF(#REF!&lt;0,999,IF(ISERROR(#REF!+ROW()/1000),999,#REF!+ROW()/10000))</f>
        <v>#REF!</v>
      </c>
      <c r="AB253" t="e">
        <f>+#REF!&amp;"-"&amp;Z253</f>
        <v>#REF!</v>
      </c>
      <c r="AC253" t="e">
        <f>+#REF!</f>
        <v>#REF!</v>
      </c>
    </row>
    <row r="254" spans="1:29" x14ac:dyDescent="0.25">
      <c r="A254">
        <v>252</v>
      </c>
      <c r="B254" t="e">
        <f>+IF(#REF!="","",#REF!)</f>
        <v>#REF!</v>
      </c>
      <c r="C254" t="e">
        <f t="shared" si="53"/>
        <v>#REF!</v>
      </c>
      <c r="D254" t="e">
        <f>IF(C254="",999,IF(ISERROR(MATCH(C254,$C$2:C253,0)),C254,999))</f>
        <v>#REF!</v>
      </c>
      <c r="E254" t="e">
        <f t="shared" si="54"/>
        <v>#REF!</v>
      </c>
      <c r="F254" t="e">
        <f t="shared" si="55"/>
        <v>#REF!</v>
      </c>
      <c r="G254" t="e">
        <f t="shared" si="66"/>
        <v>#REF!</v>
      </c>
      <c r="H254" t="e">
        <f t="array" ref="H254">SMALL(IF(#REF!=G254,$Z$3:$Z$303),1)</f>
        <v>#REF!</v>
      </c>
      <c r="I254" t="e">
        <f t="array" ref="I254">SMALL(IF(#REF!=G254,$Z$3:$Z$302),2)</f>
        <v>#REF!</v>
      </c>
      <c r="J254" t="e">
        <f t="array" ref="J254">SMALL(IF(#REF!=G254,$Z$3:$Z$302),3)</f>
        <v>#REF!</v>
      </c>
      <c r="K254" t="e">
        <f t="shared" si="52"/>
        <v>#REF!</v>
      </c>
      <c r="L254" t="e">
        <f t="shared" si="68"/>
        <v>#REF!</v>
      </c>
      <c r="M254" t="e">
        <f t="shared" si="68"/>
        <v>#REF!</v>
      </c>
      <c r="N254" t="e">
        <f t="shared" si="56"/>
        <v>#REF!</v>
      </c>
      <c r="O254" t="e">
        <f t="shared" si="57"/>
        <v>#REF!</v>
      </c>
      <c r="P254" t="e">
        <f t="shared" si="58"/>
        <v>#REF!</v>
      </c>
      <c r="Q254" t="e">
        <f t="shared" si="59"/>
        <v>#REF!</v>
      </c>
      <c r="R254" t="e">
        <f t="shared" si="60"/>
        <v>#REF!</v>
      </c>
      <c r="S254" s="13" t="e">
        <f t="shared" si="61"/>
        <v>#REF!</v>
      </c>
      <c r="T254" s="13" t="e">
        <f t="shared" si="62"/>
        <v>#REF!</v>
      </c>
      <c r="U254" s="13" t="e">
        <f t="shared" si="63"/>
        <v>#REF!</v>
      </c>
      <c r="V254" t="e">
        <f t="shared" si="64"/>
        <v>#REF!</v>
      </c>
      <c r="W254" t="e">
        <f t="shared" si="65"/>
        <v>#REF!</v>
      </c>
      <c r="X254" t="e">
        <f t="shared" si="67"/>
        <v>#REF!</v>
      </c>
      <c r="Z254" s="8" t="e">
        <f>IF(#REF!&lt;0,999,IF(ISERROR(#REF!+ROW()/1000),999,#REF!+ROW()/10000))</f>
        <v>#REF!</v>
      </c>
      <c r="AB254" t="e">
        <f>+#REF!&amp;"-"&amp;Z254</f>
        <v>#REF!</v>
      </c>
      <c r="AC254" t="e">
        <f>+#REF!</f>
        <v>#REF!</v>
      </c>
    </row>
    <row r="255" spans="1:29" x14ac:dyDescent="0.25">
      <c r="A255">
        <v>253</v>
      </c>
      <c r="B255" t="e">
        <f>+IF(#REF!="","",#REF!)</f>
        <v>#REF!</v>
      </c>
      <c r="C255" t="e">
        <f t="shared" si="53"/>
        <v>#REF!</v>
      </c>
      <c r="D255" t="e">
        <f>IF(C255="",999,IF(ISERROR(MATCH(C255,$C$2:C254,0)),C255,999))</f>
        <v>#REF!</v>
      </c>
      <c r="E255" t="e">
        <f t="shared" si="54"/>
        <v>#REF!</v>
      </c>
      <c r="F255" t="e">
        <f t="shared" si="55"/>
        <v>#REF!</v>
      </c>
      <c r="G255" t="e">
        <f t="shared" si="66"/>
        <v>#REF!</v>
      </c>
      <c r="H255" t="e">
        <f t="array" ref="H255">SMALL(IF(#REF!=G255,$Z$3:$Z$303),1)</f>
        <v>#REF!</v>
      </c>
      <c r="I255" t="e">
        <f t="array" ref="I255">SMALL(IF(#REF!=G255,$Z$3:$Z$302),2)</f>
        <v>#REF!</v>
      </c>
      <c r="J255" t="e">
        <f t="array" ref="J255">SMALL(IF(#REF!=G255,$Z$3:$Z$302),3)</f>
        <v>#REF!</v>
      </c>
      <c r="K255" t="e">
        <f t="shared" si="52"/>
        <v>#REF!</v>
      </c>
      <c r="L255" t="e">
        <f t="shared" si="68"/>
        <v>#REF!</v>
      </c>
      <c r="M255" t="e">
        <f t="shared" si="68"/>
        <v>#REF!</v>
      </c>
      <c r="N255" t="e">
        <f t="shared" si="56"/>
        <v>#REF!</v>
      </c>
      <c r="O255" t="e">
        <f t="shared" si="57"/>
        <v>#REF!</v>
      </c>
      <c r="P255" t="e">
        <f t="shared" si="58"/>
        <v>#REF!</v>
      </c>
      <c r="Q255" t="e">
        <f t="shared" si="59"/>
        <v>#REF!</v>
      </c>
      <c r="R255" t="e">
        <f t="shared" si="60"/>
        <v>#REF!</v>
      </c>
      <c r="S255" s="13" t="e">
        <f t="shared" si="61"/>
        <v>#REF!</v>
      </c>
      <c r="T255" s="13" t="e">
        <f t="shared" si="62"/>
        <v>#REF!</v>
      </c>
      <c r="U255" s="13" t="e">
        <f t="shared" si="63"/>
        <v>#REF!</v>
      </c>
      <c r="V255" t="e">
        <f t="shared" si="64"/>
        <v>#REF!</v>
      </c>
      <c r="W255" t="e">
        <f t="shared" si="65"/>
        <v>#REF!</v>
      </c>
      <c r="X255" t="e">
        <f t="shared" si="67"/>
        <v>#REF!</v>
      </c>
      <c r="Z255" s="8" t="e">
        <f>IF(#REF!&lt;0,999,IF(ISERROR(#REF!+ROW()/1000),999,#REF!+ROW()/10000))</f>
        <v>#REF!</v>
      </c>
      <c r="AB255" t="e">
        <f>+#REF!&amp;"-"&amp;Z255</f>
        <v>#REF!</v>
      </c>
      <c r="AC255" t="e">
        <f>+#REF!</f>
        <v>#REF!</v>
      </c>
    </row>
    <row r="256" spans="1:29" x14ac:dyDescent="0.25">
      <c r="A256">
        <v>254</v>
      </c>
      <c r="B256" t="e">
        <f>+IF(#REF!="","",#REF!)</f>
        <v>#REF!</v>
      </c>
      <c r="C256" t="e">
        <f t="shared" si="53"/>
        <v>#REF!</v>
      </c>
      <c r="D256" t="e">
        <f>IF(C256="",999,IF(ISERROR(MATCH(C256,$C$2:C255,0)),C256,999))</f>
        <v>#REF!</v>
      </c>
      <c r="E256" t="e">
        <f t="shared" si="54"/>
        <v>#REF!</v>
      </c>
      <c r="F256" t="e">
        <f t="shared" si="55"/>
        <v>#REF!</v>
      </c>
      <c r="G256" t="e">
        <f t="shared" si="66"/>
        <v>#REF!</v>
      </c>
      <c r="H256" t="e">
        <f t="array" ref="H256">SMALL(IF(#REF!=G256,$Z$3:$Z$303),1)</f>
        <v>#REF!</v>
      </c>
      <c r="I256" t="e">
        <f t="array" ref="I256">SMALL(IF(#REF!=G256,$Z$3:$Z$302),2)</f>
        <v>#REF!</v>
      </c>
      <c r="J256" t="e">
        <f t="array" ref="J256">SMALL(IF(#REF!=G256,$Z$3:$Z$302),3)</f>
        <v>#REF!</v>
      </c>
      <c r="K256" t="e">
        <f t="shared" si="52"/>
        <v>#REF!</v>
      </c>
      <c r="L256" t="e">
        <f t="shared" si="68"/>
        <v>#REF!</v>
      </c>
      <c r="M256" t="e">
        <f t="shared" si="68"/>
        <v>#REF!</v>
      </c>
      <c r="N256" t="e">
        <f t="shared" si="56"/>
        <v>#REF!</v>
      </c>
      <c r="O256" t="e">
        <f t="shared" si="57"/>
        <v>#REF!</v>
      </c>
      <c r="P256" t="e">
        <f t="shared" si="58"/>
        <v>#REF!</v>
      </c>
      <c r="Q256" t="e">
        <f t="shared" si="59"/>
        <v>#REF!</v>
      </c>
      <c r="R256" t="e">
        <f t="shared" si="60"/>
        <v>#REF!</v>
      </c>
      <c r="S256" s="13" t="e">
        <f t="shared" si="61"/>
        <v>#REF!</v>
      </c>
      <c r="T256" s="13" t="e">
        <f t="shared" si="62"/>
        <v>#REF!</v>
      </c>
      <c r="U256" s="13" t="e">
        <f t="shared" si="63"/>
        <v>#REF!</v>
      </c>
      <c r="V256" t="e">
        <f t="shared" si="64"/>
        <v>#REF!</v>
      </c>
      <c r="W256" t="e">
        <f t="shared" si="65"/>
        <v>#REF!</v>
      </c>
      <c r="X256" t="e">
        <f t="shared" si="67"/>
        <v>#REF!</v>
      </c>
      <c r="Z256" s="8" t="e">
        <f>IF(#REF!&lt;0,999,IF(ISERROR(#REF!+ROW()/1000),999,#REF!+ROW()/10000))</f>
        <v>#REF!</v>
      </c>
      <c r="AB256" t="e">
        <f>+#REF!&amp;"-"&amp;Z256</f>
        <v>#REF!</v>
      </c>
      <c r="AC256" t="e">
        <f>+#REF!</f>
        <v>#REF!</v>
      </c>
    </row>
    <row r="257" spans="1:29" x14ac:dyDescent="0.25">
      <c r="A257">
        <v>255</v>
      </c>
      <c r="B257" t="e">
        <f>+IF(#REF!="","",#REF!)</f>
        <v>#REF!</v>
      </c>
      <c r="C257" t="e">
        <f t="shared" si="53"/>
        <v>#REF!</v>
      </c>
      <c r="D257" t="e">
        <f>IF(C257="",999,IF(ISERROR(MATCH(C257,$C$2:C256,0)),C257,999))</f>
        <v>#REF!</v>
      </c>
      <c r="E257" t="e">
        <f t="shared" si="54"/>
        <v>#REF!</v>
      </c>
      <c r="F257" t="e">
        <f t="shared" si="55"/>
        <v>#REF!</v>
      </c>
      <c r="G257" t="e">
        <f t="shared" si="66"/>
        <v>#REF!</v>
      </c>
      <c r="H257" t="e">
        <f t="array" ref="H257">SMALL(IF(#REF!=G257,$Z$3:$Z$303),1)</f>
        <v>#REF!</v>
      </c>
      <c r="I257" t="e">
        <f t="array" ref="I257">SMALL(IF(#REF!=G257,$Z$3:$Z$302),2)</f>
        <v>#REF!</v>
      </c>
      <c r="J257" t="e">
        <f t="array" ref="J257">SMALL(IF(#REF!=G257,$Z$3:$Z$302),3)</f>
        <v>#REF!</v>
      </c>
      <c r="K257" t="e">
        <f t="shared" si="52"/>
        <v>#REF!</v>
      </c>
      <c r="L257" t="e">
        <f t="shared" si="68"/>
        <v>#REF!</v>
      </c>
      <c r="M257" t="e">
        <f t="shared" si="68"/>
        <v>#REF!</v>
      </c>
      <c r="N257" t="e">
        <f t="shared" si="56"/>
        <v>#REF!</v>
      </c>
      <c r="O257" t="e">
        <f t="shared" si="57"/>
        <v>#REF!</v>
      </c>
      <c r="P257" t="e">
        <f t="shared" si="58"/>
        <v>#REF!</v>
      </c>
      <c r="Q257" t="e">
        <f t="shared" si="59"/>
        <v>#REF!</v>
      </c>
      <c r="R257" t="e">
        <f t="shared" si="60"/>
        <v>#REF!</v>
      </c>
      <c r="S257" s="13" t="e">
        <f t="shared" si="61"/>
        <v>#REF!</v>
      </c>
      <c r="T257" s="13" t="e">
        <f t="shared" si="62"/>
        <v>#REF!</v>
      </c>
      <c r="U257" s="13" t="e">
        <f t="shared" si="63"/>
        <v>#REF!</v>
      </c>
      <c r="V257" t="e">
        <f t="shared" si="64"/>
        <v>#REF!</v>
      </c>
      <c r="W257" t="e">
        <f t="shared" si="65"/>
        <v>#REF!</v>
      </c>
      <c r="X257" t="e">
        <f t="shared" si="67"/>
        <v>#REF!</v>
      </c>
      <c r="Z257" s="8" t="e">
        <f>IF(#REF!&lt;0,999,IF(ISERROR(#REF!+ROW()/1000),999,#REF!+ROW()/10000))</f>
        <v>#REF!</v>
      </c>
      <c r="AB257" t="e">
        <f>+#REF!&amp;"-"&amp;Z257</f>
        <v>#REF!</v>
      </c>
      <c r="AC257" t="e">
        <f>+#REF!</f>
        <v>#REF!</v>
      </c>
    </row>
    <row r="258" spans="1:29" x14ac:dyDescent="0.25">
      <c r="A258">
        <v>256</v>
      </c>
      <c r="B258" t="e">
        <f>+IF(#REF!="","",#REF!)</f>
        <v>#REF!</v>
      </c>
      <c r="C258" t="e">
        <f t="shared" si="53"/>
        <v>#REF!</v>
      </c>
      <c r="D258" t="e">
        <f>IF(C258="",999,IF(ISERROR(MATCH(C258,$C$2:C257,0)),C258,999))</f>
        <v>#REF!</v>
      </c>
      <c r="E258" t="e">
        <f t="shared" si="54"/>
        <v>#REF!</v>
      </c>
      <c r="F258" t="e">
        <f t="shared" si="55"/>
        <v>#REF!</v>
      </c>
      <c r="G258" t="e">
        <f t="shared" si="66"/>
        <v>#REF!</v>
      </c>
      <c r="H258" t="e">
        <f t="array" ref="H258">SMALL(IF(#REF!=G258,$Z$3:$Z$303),1)</f>
        <v>#REF!</v>
      </c>
      <c r="I258" t="e">
        <f t="array" ref="I258">SMALL(IF(#REF!=G258,$Z$3:$Z$302),2)</f>
        <v>#REF!</v>
      </c>
      <c r="J258" t="e">
        <f t="array" ref="J258">SMALL(IF(#REF!=G258,$Z$3:$Z$302),3)</f>
        <v>#REF!</v>
      </c>
      <c r="K258" t="e">
        <f t="shared" si="52"/>
        <v>#REF!</v>
      </c>
      <c r="L258" t="e">
        <f t="shared" si="68"/>
        <v>#REF!</v>
      </c>
      <c r="M258" t="e">
        <f t="shared" si="68"/>
        <v>#REF!</v>
      </c>
      <c r="N258" t="e">
        <f t="shared" si="56"/>
        <v>#REF!</v>
      </c>
      <c r="O258" t="e">
        <f t="shared" si="57"/>
        <v>#REF!</v>
      </c>
      <c r="P258" t="e">
        <f t="shared" si="58"/>
        <v>#REF!</v>
      </c>
      <c r="Q258" t="e">
        <f t="shared" si="59"/>
        <v>#REF!</v>
      </c>
      <c r="R258" t="e">
        <f t="shared" si="60"/>
        <v>#REF!</v>
      </c>
      <c r="S258" s="13" t="e">
        <f t="shared" si="61"/>
        <v>#REF!</v>
      </c>
      <c r="T258" s="13" t="e">
        <f t="shared" si="62"/>
        <v>#REF!</v>
      </c>
      <c r="U258" s="13" t="e">
        <f t="shared" si="63"/>
        <v>#REF!</v>
      </c>
      <c r="V258" t="e">
        <f t="shared" si="64"/>
        <v>#REF!</v>
      </c>
      <c r="W258" t="e">
        <f t="shared" si="65"/>
        <v>#REF!</v>
      </c>
      <c r="X258" t="e">
        <f t="shared" si="67"/>
        <v>#REF!</v>
      </c>
      <c r="Z258" s="8" t="e">
        <f>IF(#REF!&lt;0,999,IF(ISERROR(#REF!+ROW()/1000),999,#REF!+ROW()/10000))</f>
        <v>#REF!</v>
      </c>
      <c r="AB258" t="e">
        <f>+#REF!&amp;"-"&amp;Z258</f>
        <v>#REF!</v>
      </c>
      <c r="AC258" t="e">
        <f>+#REF!</f>
        <v>#REF!</v>
      </c>
    </row>
    <row r="259" spans="1:29" x14ac:dyDescent="0.25">
      <c r="A259">
        <v>257</v>
      </c>
      <c r="B259" t="e">
        <f>+IF(#REF!="","",#REF!)</f>
        <v>#REF!</v>
      </c>
      <c r="C259" t="e">
        <f t="shared" si="53"/>
        <v>#REF!</v>
      </c>
      <c r="D259" t="e">
        <f>IF(C259="",999,IF(ISERROR(MATCH(C259,$C$2:C258,0)),C259,999))</f>
        <v>#REF!</v>
      </c>
      <c r="E259" t="e">
        <f t="shared" si="54"/>
        <v>#REF!</v>
      </c>
      <c r="F259" t="e">
        <f t="shared" si="55"/>
        <v>#REF!</v>
      </c>
      <c r="G259" t="e">
        <f t="shared" si="66"/>
        <v>#REF!</v>
      </c>
      <c r="H259" t="e">
        <f t="array" ref="H259">SMALL(IF(#REF!=G259,$Z$3:$Z$303),1)</f>
        <v>#REF!</v>
      </c>
      <c r="I259" t="e">
        <f t="array" ref="I259">SMALL(IF(#REF!=G259,$Z$3:$Z$302),2)</f>
        <v>#REF!</v>
      </c>
      <c r="J259" t="e">
        <f t="array" ref="J259">SMALL(IF(#REF!=G259,$Z$3:$Z$302),3)</f>
        <v>#REF!</v>
      </c>
      <c r="K259" t="e">
        <f t="shared" ref="K259:K302" si="69">IF(G259="","",IF(ISERROR(H259),180,H259))</f>
        <v>#REF!</v>
      </c>
      <c r="L259" t="e">
        <f t="shared" si="68"/>
        <v>#REF!</v>
      </c>
      <c r="M259" t="e">
        <f t="shared" si="68"/>
        <v>#REF!</v>
      </c>
      <c r="N259" t="e">
        <f t="shared" si="56"/>
        <v>#REF!</v>
      </c>
      <c r="O259" t="e">
        <f t="shared" si="57"/>
        <v>#REF!</v>
      </c>
      <c r="P259" t="e">
        <f t="shared" si="58"/>
        <v>#REF!</v>
      </c>
      <c r="Q259" t="e">
        <f t="shared" si="59"/>
        <v>#REF!</v>
      </c>
      <c r="R259" t="e">
        <f t="shared" si="60"/>
        <v>#REF!</v>
      </c>
      <c r="S259" s="13" t="e">
        <f t="shared" si="61"/>
        <v>#REF!</v>
      </c>
      <c r="T259" s="13" t="e">
        <f t="shared" si="62"/>
        <v>#REF!</v>
      </c>
      <c r="U259" s="13" t="e">
        <f t="shared" si="63"/>
        <v>#REF!</v>
      </c>
      <c r="V259" t="e">
        <f t="shared" si="64"/>
        <v>#REF!</v>
      </c>
      <c r="W259" t="e">
        <f t="shared" si="65"/>
        <v>#REF!</v>
      </c>
      <c r="X259" t="e">
        <f t="shared" si="67"/>
        <v>#REF!</v>
      </c>
      <c r="Z259" s="8" t="e">
        <f>IF(#REF!&lt;0,999,IF(ISERROR(#REF!+ROW()/1000),999,#REF!+ROW()/10000))</f>
        <v>#REF!</v>
      </c>
      <c r="AB259" t="e">
        <f>+#REF!&amp;"-"&amp;Z259</f>
        <v>#REF!</v>
      </c>
      <c r="AC259" t="e">
        <f>+#REF!</f>
        <v>#REF!</v>
      </c>
    </row>
    <row r="260" spans="1:29" x14ac:dyDescent="0.25">
      <c r="A260">
        <v>258</v>
      </c>
      <c r="B260" t="e">
        <f>+IF(#REF!="","",#REF!)</f>
        <v>#REF!</v>
      </c>
      <c r="C260" t="e">
        <f t="shared" ref="C260:C302" si="70">IF(B260="","",MATCH(B260,$B$3:$B$302,0))</f>
        <v>#REF!</v>
      </c>
      <c r="D260" t="e">
        <f>IF(C260="",999,IF(ISERROR(MATCH(C260,$C$2:C259,0)),C260,999))</f>
        <v>#REF!</v>
      </c>
      <c r="E260" t="e">
        <f t="shared" ref="E260:E302" si="71">+RANK(D260,$D$3:$D$302,1)</f>
        <v>#REF!</v>
      </c>
      <c r="F260" t="e">
        <f t="shared" ref="F260:F302" si="72">IF(A260&gt;=MAX($E$3:$E$302),"",MATCH(A260,$E$3:$E$302,0))</f>
        <v>#REF!</v>
      </c>
      <c r="G260" t="e">
        <f t="shared" si="66"/>
        <v>#REF!</v>
      </c>
      <c r="H260" t="e">
        <f t="array" ref="H260">SMALL(IF(#REF!=G260,$Z$3:$Z$303),1)</f>
        <v>#REF!</v>
      </c>
      <c r="I260" t="e">
        <f t="array" ref="I260">SMALL(IF(#REF!=G260,$Z$3:$Z$302),2)</f>
        <v>#REF!</v>
      </c>
      <c r="J260" t="e">
        <f t="array" ref="J260">SMALL(IF(#REF!=G260,$Z$3:$Z$302),3)</f>
        <v>#REF!</v>
      </c>
      <c r="K260" t="e">
        <f t="shared" si="69"/>
        <v>#REF!</v>
      </c>
      <c r="L260" t="e">
        <f t="shared" si="68"/>
        <v>#REF!</v>
      </c>
      <c r="M260" t="e">
        <f t="shared" si="68"/>
        <v>#REF!</v>
      </c>
      <c r="N260" t="e">
        <f t="shared" ref="N260:N302" si="73">IF(G260="","",SUM(K260:M260)+ROW()/100000)</f>
        <v>#REF!</v>
      </c>
      <c r="O260" t="e">
        <f t="shared" ref="O260:O302" si="74">IF(N260="","",TRUNC(N260))</f>
        <v>#REF!</v>
      </c>
      <c r="P260" t="e">
        <f t="shared" ref="P260:P302" si="75">IF(K260="","",TRUNC(K260))</f>
        <v>#REF!</v>
      </c>
      <c r="Q260" t="e">
        <f t="shared" ref="Q260:Q302" si="76">IF(L260="","",TRUNC(L260))</f>
        <v>#REF!</v>
      </c>
      <c r="R260" t="e">
        <f t="shared" ref="R260:R302" si="77">IF(M260="","",TRUNC(M260))</f>
        <v>#REF!</v>
      </c>
      <c r="S260" s="13" t="e">
        <f t="shared" ref="S260:S302" si="78">IF(R260="","",CONCATENATE(TEXT(P260,"000"),TEXT(Q260,"000"),TEXT(R260,"000"))+ROW()/1000)</f>
        <v>#REF!</v>
      </c>
      <c r="T260" s="13" t="e">
        <f t="shared" ref="T260:T302" si="79">IF(S260="","",TEXT(S260,"000000000")/1000000000)</f>
        <v>#REF!</v>
      </c>
      <c r="U260" s="13" t="e">
        <f t="shared" ref="U260:U302" si="80">IF(T260="","",(O260+T260)+ROW()/10000000000)</f>
        <v>#REF!</v>
      </c>
      <c r="V260" t="e">
        <f t="shared" ref="V260:V302" si="81">IF(G260="","",RANK(U260,$U$3:$U$302,1))</f>
        <v>#REF!</v>
      </c>
      <c r="W260" t="e">
        <f t="shared" ref="W260:W302" si="82">IF(G260="","",MATCH(A260,$V$3:$V$302,0))</f>
        <v>#REF!</v>
      </c>
      <c r="X260" t="e">
        <f t="shared" si="67"/>
        <v>#REF!</v>
      </c>
      <c r="Z260" s="8" t="e">
        <f>IF(#REF!&lt;0,999,IF(ISERROR(#REF!+ROW()/1000),999,#REF!+ROW()/10000))</f>
        <v>#REF!</v>
      </c>
      <c r="AB260" t="e">
        <f>+#REF!&amp;"-"&amp;Z260</f>
        <v>#REF!</v>
      </c>
      <c r="AC260" t="e">
        <f>+#REF!</f>
        <v>#REF!</v>
      </c>
    </row>
    <row r="261" spans="1:29" x14ac:dyDescent="0.25">
      <c r="A261">
        <v>259</v>
      </c>
      <c r="B261" t="e">
        <f>+IF(#REF!="","",#REF!)</f>
        <v>#REF!</v>
      </c>
      <c r="C261" t="e">
        <f t="shared" si="70"/>
        <v>#REF!</v>
      </c>
      <c r="D261" t="e">
        <f>IF(C261="",999,IF(ISERROR(MATCH(C261,$C$2:C260,0)),C261,999))</f>
        <v>#REF!</v>
      </c>
      <c r="E261" t="e">
        <f t="shared" si="71"/>
        <v>#REF!</v>
      </c>
      <c r="F261" t="e">
        <f t="shared" si="72"/>
        <v>#REF!</v>
      </c>
      <c r="G261" t="e">
        <f t="shared" ref="G261:G302" si="83">IF(F261="","",INDEX($B$3:$B$302,F261))</f>
        <v>#REF!</v>
      </c>
      <c r="H261" t="e">
        <f t="array" ref="H261">SMALL(IF(#REF!=G261,$Z$3:$Z$303),1)</f>
        <v>#REF!</v>
      </c>
      <c r="I261" t="e">
        <f t="array" ref="I261">SMALL(IF(#REF!=G261,$Z$3:$Z$302),2)</f>
        <v>#REF!</v>
      </c>
      <c r="J261" t="e">
        <f t="array" ref="J261">SMALL(IF(#REF!=G261,$Z$3:$Z$302),3)</f>
        <v>#REF!</v>
      </c>
      <c r="K261" t="e">
        <f t="shared" si="69"/>
        <v>#REF!</v>
      </c>
      <c r="L261" t="e">
        <f t="shared" si="68"/>
        <v>#REF!</v>
      </c>
      <c r="M261" t="e">
        <f t="shared" si="68"/>
        <v>#REF!</v>
      </c>
      <c r="N261" t="e">
        <f t="shared" si="73"/>
        <v>#REF!</v>
      </c>
      <c r="O261" t="e">
        <f t="shared" si="74"/>
        <v>#REF!</v>
      </c>
      <c r="P261" t="e">
        <f t="shared" si="75"/>
        <v>#REF!</v>
      </c>
      <c r="Q261" t="e">
        <f t="shared" si="76"/>
        <v>#REF!</v>
      </c>
      <c r="R261" t="e">
        <f t="shared" si="77"/>
        <v>#REF!</v>
      </c>
      <c r="S261" s="13" t="e">
        <f t="shared" si="78"/>
        <v>#REF!</v>
      </c>
      <c r="T261" s="13" t="e">
        <f t="shared" si="79"/>
        <v>#REF!</v>
      </c>
      <c r="U261" s="13" t="e">
        <f t="shared" si="80"/>
        <v>#REF!</v>
      </c>
      <c r="V261" t="e">
        <f t="shared" si="81"/>
        <v>#REF!</v>
      </c>
      <c r="W261" t="e">
        <f t="shared" si="82"/>
        <v>#REF!</v>
      </c>
      <c r="X261" t="e">
        <f t="shared" ref="X261:X302" si="84">IF(G261="","",INDEX($G$3:$G$302,W261))</f>
        <v>#REF!</v>
      </c>
      <c r="Z261" s="8" t="e">
        <f>IF(#REF!&lt;0,999,IF(ISERROR(#REF!+ROW()/1000),999,#REF!+ROW()/10000))</f>
        <v>#REF!</v>
      </c>
      <c r="AB261" t="e">
        <f>+#REF!&amp;"-"&amp;Z261</f>
        <v>#REF!</v>
      </c>
      <c r="AC261" t="e">
        <f>+#REF!</f>
        <v>#REF!</v>
      </c>
    </row>
    <row r="262" spans="1:29" x14ac:dyDescent="0.25">
      <c r="A262">
        <v>260</v>
      </c>
      <c r="B262" t="e">
        <f>+IF(#REF!="","",#REF!)</f>
        <v>#REF!</v>
      </c>
      <c r="C262" t="e">
        <f t="shared" si="70"/>
        <v>#REF!</v>
      </c>
      <c r="D262" t="e">
        <f>IF(C262="",999,IF(ISERROR(MATCH(C262,$C$2:C261,0)),C262,999))</f>
        <v>#REF!</v>
      </c>
      <c r="E262" t="e">
        <f t="shared" si="71"/>
        <v>#REF!</v>
      </c>
      <c r="F262" t="e">
        <f t="shared" si="72"/>
        <v>#REF!</v>
      </c>
      <c r="G262" t="e">
        <f t="shared" si="83"/>
        <v>#REF!</v>
      </c>
      <c r="H262" t="e">
        <f t="array" ref="H262">SMALL(IF(#REF!=G262,$Z$3:$Z$303),1)</f>
        <v>#REF!</v>
      </c>
      <c r="I262" t="e">
        <f t="array" ref="I262">SMALL(IF(#REF!=G262,$Z$3:$Z$302),2)</f>
        <v>#REF!</v>
      </c>
      <c r="J262" t="e">
        <f t="array" ref="J262">SMALL(IF(#REF!=G262,$Z$3:$Z$302),3)</f>
        <v>#REF!</v>
      </c>
      <c r="K262" t="e">
        <f t="shared" si="69"/>
        <v>#REF!</v>
      </c>
      <c r="L262" t="e">
        <f t="shared" si="68"/>
        <v>#REF!</v>
      </c>
      <c r="M262" t="e">
        <f t="shared" si="68"/>
        <v>#REF!</v>
      </c>
      <c r="N262" t="e">
        <f t="shared" si="73"/>
        <v>#REF!</v>
      </c>
      <c r="O262" t="e">
        <f t="shared" si="74"/>
        <v>#REF!</v>
      </c>
      <c r="P262" t="e">
        <f t="shared" si="75"/>
        <v>#REF!</v>
      </c>
      <c r="Q262" t="e">
        <f t="shared" si="76"/>
        <v>#REF!</v>
      </c>
      <c r="R262" t="e">
        <f t="shared" si="77"/>
        <v>#REF!</v>
      </c>
      <c r="S262" s="13" t="e">
        <f t="shared" si="78"/>
        <v>#REF!</v>
      </c>
      <c r="T262" s="13" t="e">
        <f t="shared" si="79"/>
        <v>#REF!</v>
      </c>
      <c r="U262" s="13" t="e">
        <f t="shared" si="80"/>
        <v>#REF!</v>
      </c>
      <c r="V262" t="e">
        <f t="shared" si="81"/>
        <v>#REF!</v>
      </c>
      <c r="W262" t="e">
        <f t="shared" si="82"/>
        <v>#REF!</v>
      </c>
      <c r="X262" t="e">
        <f t="shared" si="84"/>
        <v>#REF!</v>
      </c>
      <c r="Z262" s="8" t="e">
        <f>IF(#REF!&lt;0,999,IF(ISERROR(#REF!+ROW()/1000),999,#REF!+ROW()/10000))</f>
        <v>#REF!</v>
      </c>
      <c r="AB262" t="e">
        <f>+#REF!&amp;"-"&amp;Z262</f>
        <v>#REF!</v>
      </c>
      <c r="AC262" t="e">
        <f>+#REF!</f>
        <v>#REF!</v>
      </c>
    </row>
    <row r="263" spans="1:29" x14ac:dyDescent="0.25">
      <c r="A263">
        <v>261</v>
      </c>
      <c r="B263" t="e">
        <f>+IF(#REF!="","",#REF!)</f>
        <v>#REF!</v>
      </c>
      <c r="C263" t="e">
        <f t="shared" si="70"/>
        <v>#REF!</v>
      </c>
      <c r="D263" t="e">
        <f>IF(C263="",999,IF(ISERROR(MATCH(C263,$C$2:C262,0)),C263,999))</f>
        <v>#REF!</v>
      </c>
      <c r="E263" t="e">
        <f t="shared" si="71"/>
        <v>#REF!</v>
      </c>
      <c r="F263" t="e">
        <f t="shared" si="72"/>
        <v>#REF!</v>
      </c>
      <c r="G263" t="e">
        <f t="shared" si="83"/>
        <v>#REF!</v>
      </c>
      <c r="H263" t="e">
        <f t="array" ref="H263">SMALL(IF(#REF!=G263,$Z$3:$Z$303),1)</f>
        <v>#REF!</v>
      </c>
      <c r="I263" t="e">
        <f t="array" ref="I263">SMALL(IF(#REF!=G263,$Z$3:$Z$302),2)</f>
        <v>#REF!</v>
      </c>
      <c r="J263" t="e">
        <f t="array" ref="J263">SMALL(IF(#REF!=G263,$Z$3:$Z$302),3)</f>
        <v>#REF!</v>
      </c>
      <c r="K263" t="e">
        <f t="shared" si="69"/>
        <v>#REF!</v>
      </c>
      <c r="L263" t="e">
        <f t="shared" si="68"/>
        <v>#REF!</v>
      </c>
      <c r="M263" t="e">
        <f t="shared" si="68"/>
        <v>#REF!</v>
      </c>
      <c r="N263" t="e">
        <f t="shared" si="73"/>
        <v>#REF!</v>
      </c>
      <c r="O263" t="e">
        <f t="shared" si="74"/>
        <v>#REF!</v>
      </c>
      <c r="P263" t="e">
        <f t="shared" si="75"/>
        <v>#REF!</v>
      </c>
      <c r="Q263" t="e">
        <f t="shared" si="76"/>
        <v>#REF!</v>
      </c>
      <c r="R263" t="e">
        <f t="shared" si="77"/>
        <v>#REF!</v>
      </c>
      <c r="S263" s="13" t="e">
        <f t="shared" si="78"/>
        <v>#REF!</v>
      </c>
      <c r="T263" s="13" t="e">
        <f t="shared" si="79"/>
        <v>#REF!</v>
      </c>
      <c r="U263" s="13" t="e">
        <f t="shared" si="80"/>
        <v>#REF!</v>
      </c>
      <c r="V263" t="e">
        <f t="shared" si="81"/>
        <v>#REF!</v>
      </c>
      <c r="W263" t="e">
        <f t="shared" si="82"/>
        <v>#REF!</v>
      </c>
      <c r="X263" t="e">
        <f t="shared" si="84"/>
        <v>#REF!</v>
      </c>
      <c r="Z263" s="8" t="e">
        <f>IF(#REF!&lt;0,999,IF(ISERROR(#REF!+ROW()/1000),999,#REF!+ROW()/10000))</f>
        <v>#REF!</v>
      </c>
      <c r="AB263" t="e">
        <f>+#REF!&amp;"-"&amp;Z263</f>
        <v>#REF!</v>
      </c>
      <c r="AC263" t="e">
        <f>+#REF!</f>
        <v>#REF!</v>
      </c>
    </row>
    <row r="264" spans="1:29" x14ac:dyDescent="0.25">
      <c r="A264">
        <v>262</v>
      </c>
      <c r="B264" t="e">
        <f>+IF(#REF!="","",#REF!)</f>
        <v>#REF!</v>
      </c>
      <c r="C264" t="e">
        <f t="shared" si="70"/>
        <v>#REF!</v>
      </c>
      <c r="D264" t="e">
        <f>IF(C264="",999,IF(ISERROR(MATCH(C264,$C$2:C263,0)),C264,999))</f>
        <v>#REF!</v>
      </c>
      <c r="E264" t="e">
        <f t="shared" si="71"/>
        <v>#REF!</v>
      </c>
      <c r="F264" t="e">
        <f t="shared" si="72"/>
        <v>#REF!</v>
      </c>
      <c r="G264" t="e">
        <f t="shared" si="83"/>
        <v>#REF!</v>
      </c>
      <c r="H264" t="e">
        <f t="array" ref="H264">SMALL(IF(#REF!=G264,$Z$3:$Z$303),1)</f>
        <v>#REF!</v>
      </c>
      <c r="I264" t="e">
        <f t="array" ref="I264">SMALL(IF(#REF!=G264,$Z$3:$Z$302),2)</f>
        <v>#REF!</v>
      </c>
      <c r="J264" t="e">
        <f t="array" ref="J264">SMALL(IF(#REF!=G264,$Z$3:$Z$302),3)</f>
        <v>#REF!</v>
      </c>
      <c r="K264" t="e">
        <f t="shared" si="69"/>
        <v>#REF!</v>
      </c>
      <c r="L264" t="e">
        <f t="shared" si="68"/>
        <v>#REF!</v>
      </c>
      <c r="M264" t="e">
        <f t="shared" si="68"/>
        <v>#REF!</v>
      </c>
      <c r="N264" t="e">
        <f t="shared" si="73"/>
        <v>#REF!</v>
      </c>
      <c r="O264" t="e">
        <f t="shared" si="74"/>
        <v>#REF!</v>
      </c>
      <c r="P264" t="e">
        <f t="shared" si="75"/>
        <v>#REF!</v>
      </c>
      <c r="Q264" t="e">
        <f t="shared" si="76"/>
        <v>#REF!</v>
      </c>
      <c r="R264" t="e">
        <f t="shared" si="77"/>
        <v>#REF!</v>
      </c>
      <c r="S264" s="13" t="e">
        <f t="shared" si="78"/>
        <v>#REF!</v>
      </c>
      <c r="T264" s="13" t="e">
        <f t="shared" si="79"/>
        <v>#REF!</v>
      </c>
      <c r="U264" s="13" t="e">
        <f t="shared" si="80"/>
        <v>#REF!</v>
      </c>
      <c r="V264" t="e">
        <f t="shared" si="81"/>
        <v>#REF!</v>
      </c>
      <c r="W264" t="e">
        <f t="shared" si="82"/>
        <v>#REF!</v>
      </c>
      <c r="X264" t="e">
        <f t="shared" si="84"/>
        <v>#REF!</v>
      </c>
      <c r="Z264" s="8" t="e">
        <f>IF(#REF!&lt;0,999,IF(ISERROR(#REF!+ROW()/1000),999,#REF!+ROW()/10000))</f>
        <v>#REF!</v>
      </c>
      <c r="AB264" t="e">
        <f>+#REF!&amp;"-"&amp;Z264</f>
        <v>#REF!</v>
      </c>
      <c r="AC264" t="e">
        <f>+#REF!</f>
        <v>#REF!</v>
      </c>
    </row>
    <row r="265" spans="1:29" x14ac:dyDescent="0.25">
      <c r="A265">
        <v>263</v>
      </c>
      <c r="B265" t="e">
        <f>+IF(#REF!="","",#REF!)</f>
        <v>#REF!</v>
      </c>
      <c r="C265" t="e">
        <f t="shared" si="70"/>
        <v>#REF!</v>
      </c>
      <c r="D265" t="e">
        <f>IF(C265="",999,IF(ISERROR(MATCH(C265,$C$2:C264,0)),C265,999))</f>
        <v>#REF!</v>
      </c>
      <c r="E265" t="e">
        <f t="shared" si="71"/>
        <v>#REF!</v>
      </c>
      <c r="F265" t="e">
        <f t="shared" si="72"/>
        <v>#REF!</v>
      </c>
      <c r="G265" t="e">
        <f t="shared" si="83"/>
        <v>#REF!</v>
      </c>
      <c r="H265" t="e">
        <f t="array" ref="H265">SMALL(IF(#REF!=G265,$Z$3:$Z$303),1)</f>
        <v>#REF!</v>
      </c>
      <c r="I265" t="e">
        <f t="array" ref="I265">SMALL(IF(#REF!=G265,$Z$3:$Z$302),2)</f>
        <v>#REF!</v>
      </c>
      <c r="J265" t="e">
        <f t="array" ref="J265">SMALL(IF(#REF!=G265,$Z$3:$Z$302),3)</f>
        <v>#REF!</v>
      </c>
      <c r="K265" t="e">
        <f t="shared" si="69"/>
        <v>#REF!</v>
      </c>
      <c r="L265" t="e">
        <f t="shared" si="68"/>
        <v>#REF!</v>
      </c>
      <c r="M265" t="e">
        <f t="shared" si="68"/>
        <v>#REF!</v>
      </c>
      <c r="N265" t="e">
        <f t="shared" si="73"/>
        <v>#REF!</v>
      </c>
      <c r="O265" t="e">
        <f t="shared" si="74"/>
        <v>#REF!</v>
      </c>
      <c r="P265" t="e">
        <f t="shared" si="75"/>
        <v>#REF!</v>
      </c>
      <c r="Q265" t="e">
        <f t="shared" si="76"/>
        <v>#REF!</v>
      </c>
      <c r="R265" t="e">
        <f t="shared" si="77"/>
        <v>#REF!</v>
      </c>
      <c r="S265" s="13" t="e">
        <f t="shared" si="78"/>
        <v>#REF!</v>
      </c>
      <c r="T265" s="13" t="e">
        <f t="shared" si="79"/>
        <v>#REF!</v>
      </c>
      <c r="U265" s="13" t="e">
        <f t="shared" si="80"/>
        <v>#REF!</v>
      </c>
      <c r="V265" t="e">
        <f t="shared" si="81"/>
        <v>#REF!</v>
      </c>
      <c r="W265" t="e">
        <f t="shared" si="82"/>
        <v>#REF!</v>
      </c>
      <c r="X265" t="e">
        <f t="shared" si="84"/>
        <v>#REF!</v>
      </c>
      <c r="Z265" s="8" t="e">
        <f>IF(#REF!&lt;0,999,IF(ISERROR(#REF!+ROW()/1000),999,#REF!+ROW()/10000))</f>
        <v>#REF!</v>
      </c>
      <c r="AB265" t="e">
        <f>+#REF!&amp;"-"&amp;Z265</f>
        <v>#REF!</v>
      </c>
      <c r="AC265" t="e">
        <f>+#REF!</f>
        <v>#REF!</v>
      </c>
    </row>
    <row r="266" spans="1:29" x14ac:dyDescent="0.25">
      <c r="A266">
        <v>264</v>
      </c>
      <c r="B266" t="e">
        <f>+IF(#REF!="","",#REF!)</f>
        <v>#REF!</v>
      </c>
      <c r="C266" t="e">
        <f t="shared" si="70"/>
        <v>#REF!</v>
      </c>
      <c r="D266" t="e">
        <f>IF(C266="",999,IF(ISERROR(MATCH(C266,$C$2:C265,0)),C266,999))</f>
        <v>#REF!</v>
      </c>
      <c r="E266" t="e">
        <f t="shared" si="71"/>
        <v>#REF!</v>
      </c>
      <c r="F266" t="e">
        <f t="shared" si="72"/>
        <v>#REF!</v>
      </c>
      <c r="G266" t="e">
        <f t="shared" si="83"/>
        <v>#REF!</v>
      </c>
      <c r="H266" t="e">
        <f t="array" ref="H266">SMALL(IF(#REF!=G266,$Z$3:$Z$303),1)</f>
        <v>#REF!</v>
      </c>
      <c r="I266" t="e">
        <f t="array" ref="I266">SMALL(IF(#REF!=G266,$Z$3:$Z$302),2)</f>
        <v>#REF!</v>
      </c>
      <c r="J266" t="e">
        <f t="array" ref="J266">SMALL(IF(#REF!=G266,$Z$3:$Z$302),3)</f>
        <v>#REF!</v>
      </c>
      <c r="K266" t="e">
        <f t="shared" si="69"/>
        <v>#REF!</v>
      </c>
      <c r="L266" t="e">
        <f t="shared" si="68"/>
        <v>#REF!</v>
      </c>
      <c r="M266" t="e">
        <f t="shared" si="68"/>
        <v>#REF!</v>
      </c>
      <c r="N266" t="e">
        <f t="shared" si="73"/>
        <v>#REF!</v>
      </c>
      <c r="O266" t="e">
        <f t="shared" si="74"/>
        <v>#REF!</v>
      </c>
      <c r="P266" t="e">
        <f t="shared" si="75"/>
        <v>#REF!</v>
      </c>
      <c r="Q266" t="e">
        <f t="shared" si="76"/>
        <v>#REF!</v>
      </c>
      <c r="R266" t="e">
        <f t="shared" si="77"/>
        <v>#REF!</v>
      </c>
      <c r="S266" s="13" t="e">
        <f t="shared" si="78"/>
        <v>#REF!</v>
      </c>
      <c r="T266" s="13" t="e">
        <f t="shared" si="79"/>
        <v>#REF!</v>
      </c>
      <c r="U266" s="13" t="e">
        <f t="shared" si="80"/>
        <v>#REF!</v>
      </c>
      <c r="V266" t="e">
        <f t="shared" si="81"/>
        <v>#REF!</v>
      </c>
      <c r="W266" t="e">
        <f t="shared" si="82"/>
        <v>#REF!</v>
      </c>
      <c r="X266" t="e">
        <f t="shared" si="84"/>
        <v>#REF!</v>
      </c>
      <c r="Z266" s="8" t="e">
        <f>IF(#REF!&lt;0,999,IF(ISERROR(#REF!+ROW()/1000),999,#REF!+ROW()/10000))</f>
        <v>#REF!</v>
      </c>
      <c r="AB266" t="e">
        <f>+#REF!&amp;"-"&amp;Z266</f>
        <v>#REF!</v>
      </c>
      <c r="AC266" t="e">
        <f>+#REF!</f>
        <v>#REF!</v>
      </c>
    </row>
    <row r="267" spans="1:29" x14ac:dyDescent="0.25">
      <c r="A267">
        <v>265</v>
      </c>
      <c r="B267" t="e">
        <f>+IF(#REF!="","",#REF!)</f>
        <v>#REF!</v>
      </c>
      <c r="C267" t="e">
        <f t="shared" si="70"/>
        <v>#REF!</v>
      </c>
      <c r="D267" t="e">
        <f>IF(C267="",999,IF(ISERROR(MATCH(C267,$C$2:C266,0)),C267,999))</f>
        <v>#REF!</v>
      </c>
      <c r="E267" t="e">
        <f t="shared" si="71"/>
        <v>#REF!</v>
      </c>
      <c r="F267" t="e">
        <f t="shared" si="72"/>
        <v>#REF!</v>
      </c>
      <c r="G267" t="e">
        <f t="shared" si="83"/>
        <v>#REF!</v>
      </c>
      <c r="H267" t="e">
        <f t="array" ref="H267">SMALL(IF(#REF!=G267,$Z$3:$Z$303),1)</f>
        <v>#REF!</v>
      </c>
      <c r="I267" t="e">
        <f t="array" ref="I267">SMALL(IF(#REF!=G267,$Z$3:$Z$302),2)</f>
        <v>#REF!</v>
      </c>
      <c r="J267" t="e">
        <f t="array" ref="J267">SMALL(IF(#REF!=G267,$Z$3:$Z$302),3)</f>
        <v>#REF!</v>
      </c>
      <c r="K267" t="e">
        <f t="shared" si="69"/>
        <v>#REF!</v>
      </c>
      <c r="L267" t="e">
        <f t="shared" si="68"/>
        <v>#REF!</v>
      </c>
      <c r="M267" t="e">
        <f t="shared" si="68"/>
        <v>#REF!</v>
      </c>
      <c r="N267" t="e">
        <f t="shared" si="73"/>
        <v>#REF!</v>
      </c>
      <c r="O267" t="e">
        <f t="shared" si="74"/>
        <v>#REF!</v>
      </c>
      <c r="P267" t="e">
        <f t="shared" si="75"/>
        <v>#REF!</v>
      </c>
      <c r="Q267" t="e">
        <f t="shared" si="76"/>
        <v>#REF!</v>
      </c>
      <c r="R267" t="e">
        <f t="shared" si="77"/>
        <v>#REF!</v>
      </c>
      <c r="S267" s="13" t="e">
        <f t="shared" si="78"/>
        <v>#REF!</v>
      </c>
      <c r="T267" s="13" t="e">
        <f t="shared" si="79"/>
        <v>#REF!</v>
      </c>
      <c r="U267" s="13" t="e">
        <f t="shared" si="80"/>
        <v>#REF!</v>
      </c>
      <c r="V267" t="e">
        <f t="shared" si="81"/>
        <v>#REF!</v>
      </c>
      <c r="W267" t="e">
        <f t="shared" si="82"/>
        <v>#REF!</v>
      </c>
      <c r="X267" t="e">
        <f t="shared" si="84"/>
        <v>#REF!</v>
      </c>
      <c r="Z267" s="8" t="e">
        <f>IF(#REF!&lt;0,999,IF(ISERROR(#REF!+ROW()/1000),999,#REF!+ROW()/10000))</f>
        <v>#REF!</v>
      </c>
      <c r="AB267" t="e">
        <f>+#REF!&amp;"-"&amp;Z267</f>
        <v>#REF!</v>
      </c>
      <c r="AC267" t="e">
        <f>+#REF!</f>
        <v>#REF!</v>
      </c>
    </row>
    <row r="268" spans="1:29" x14ac:dyDescent="0.25">
      <c r="A268">
        <v>266</v>
      </c>
      <c r="B268" t="e">
        <f>+IF(#REF!="","",#REF!)</f>
        <v>#REF!</v>
      </c>
      <c r="C268" t="e">
        <f t="shared" si="70"/>
        <v>#REF!</v>
      </c>
      <c r="D268" t="e">
        <f>IF(C268="",999,IF(ISERROR(MATCH(C268,$C$2:C267,0)),C268,999))</f>
        <v>#REF!</v>
      </c>
      <c r="E268" t="e">
        <f t="shared" si="71"/>
        <v>#REF!</v>
      </c>
      <c r="F268" t="e">
        <f t="shared" si="72"/>
        <v>#REF!</v>
      </c>
      <c r="G268" t="e">
        <f t="shared" si="83"/>
        <v>#REF!</v>
      </c>
      <c r="H268" t="e">
        <f t="array" ref="H268">SMALL(IF(#REF!=G268,$Z$3:$Z$303),1)</f>
        <v>#REF!</v>
      </c>
      <c r="I268" t="e">
        <f t="array" ref="I268">SMALL(IF(#REF!=G268,$Z$3:$Z$302),2)</f>
        <v>#REF!</v>
      </c>
      <c r="J268" t="e">
        <f t="array" ref="J268">SMALL(IF(#REF!=G268,$Z$3:$Z$302),3)</f>
        <v>#REF!</v>
      </c>
      <c r="K268" t="e">
        <f t="shared" si="69"/>
        <v>#REF!</v>
      </c>
      <c r="L268" t="e">
        <f t="shared" si="68"/>
        <v>#REF!</v>
      </c>
      <c r="M268" t="e">
        <f t="shared" si="68"/>
        <v>#REF!</v>
      </c>
      <c r="N268" t="e">
        <f t="shared" si="73"/>
        <v>#REF!</v>
      </c>
      <c r="O268" t="e">
        <f t="shared" si="74"/>
        <v>#REF!</v>
      </c>
      <c r="P268" t="e">
        <f t="shared" si="75"/>
        <v>#REF!</v>
      </c>
      <c r="Q268" t="e">
        <f t="shared" si="76"/>
        <v>#REF!</v>
      </c>
      <c r="R268" t="e">
        <f t="shared" si="77"/>
        <v>#REF!</v>
      </c>
      <c r="S268" s="13" t="e">
        <f t="shared" si="78"/>
        <v>#REF!</v>
      </c>
      <c r="T268" s="13" t="e">
        <f t="shared" si="79"/>
        <v>#REF!</v>
      </c>
      <c r="U268" s="13" t="e">
        <f t="shared" si="80"/>
        <v>#REF!</v>
      </c>
      <c r="V268" t="e">
        <f t="shared" si="81"/>
        <v>#REF!</v>
      </c>
      <c r="W268" t="e">
        <f t="shared" si="82"/>
        <v>#REF!</v>
      </c>
      <c r="X268" t="e">
        <f t="shared" si="84"/>
        <v>#REF!</v>
      </c>
      <c r="Z268" s="8" t="e">
        <f>IF(#REF!&lt;0,999,IF(ISERROR(#REF!+ROW()/1000),999,#REF!+ROW()/10000))</f>
        <v>#REF!</v>
      </c>
      <c r="AB268" t="e">
        <f>+#REF!&amp;"-"&amp;Z268</f>
        <v>#REF!</v>
      </c>
      <c r="AC268" t="e">
        <f>+#REF!</f>
        <v>#REF!</v>
      </c>
    </row>
    <row r="269" spans="1:29" x14ac:dyDescent="0.25">
      <c r="A269">
        <v>267</v>
      </c>
      <c r="B269" t="e">
        <f>+IF(#REF!="","",#REF!)</f>
        <v>#REF!</v>
      </c>
      <c r="C269" t="e">
        <f t="shared" si="70"/>
        <v>#REF!</v>
      </c>
      <c r="D269" t="e">
        <f>IF(C269="",999,IF(ISERROR(MATCH(C269,$C$2:C268,0)),C269,999))</f>
        <v>#REF!</v>
      </c>
      <c r="E269" t="e">
        <f t="shared" si="71"/>
        <v>#REF!</v>
      </c>
      <c r="F269" t="e">
        <f t="shared" si="72"/>
        <v>#REF!</v>
      </c>
      <c r="G269" t="e">
        <f t="shared" si="83"/>
        <v>#REF!</v>
      </c>
      <c r="H269" t="e">
        <f t="array" ref="H269">SMALL(IF(#REF!=G269,$Z$3:$Z$303),1)</f>
        <v>#REF!</v>
      </c>
      <c r="I269" t="e">
        <f t="array" ref="I269">SMALL(IF(#REF!=G269,$Z$3:$Z$302),2)</f>
        <v>#REF!</v>
      </c>
      <c r="J269" t="e">
        <f t="array" ref="J269">SMALL(IF(#REF!=G269,$Z$3:$Z$302),3)</f>
        <v>#REF!</v>
      </c>
      <c r="K269" t="e">
        <f t="shared" si="69"/>
        <v>#REF!</v>
      </c>
      <c r="L269" t="e">
        <f t="shared" si="68"/>
        <v>#REF!</v>
      </c>
      <c r="M269" t="e">
        <f t="shared" si="68"/>
        <v>#REF!</v>
      </c>
      <c r="N269" t="e">
        <f t="shared" si="73"/>
        <v>#REF!</v>
      </c>
      <c r="O269" t="e">
        <f t="shared" si="74"/>
        <v>#REF!</v>
      </c>
      <c r="P269" t="e">
        <f t="shared" si="75"/>
        <v>#REF!</v>
      </c>
      <c r="Q269" t="e">
        <f t="shared" si="76"/>
        <v>#REF!</v>
      </c>
      <c r="R269" t="e">
        <f t="shared" si="77"/>
        <v>#REF!</v>
      </c>
      <c r="S269" s="13" t="e">
        <f t="shared" si="78"/>
        <v>#REF!</v>
      </c>
      <c r="T269" s="13" t="e">
        <f t="shared" si="79"/>
        <v>#REF!</v>
      </c>
      <c r="U269" s="13" t="e">
        <f t="shared" si="80"/>
        <v>#REF!</v>
      </c>
      <c r="V269" t="e">
        <f t="shared" si="81"/>
        <v>#REF!</v>
      </c>
      <c r="W269" t="e">
        <f t="shared" si="82"/>
        <v>#REF!</v>
      </c>
      <c r="X269" t="e">
        <f t="shared" si="84"/>
        <v>#REF!</v>
      </c>
      <c r="Z269" s="8" t="e">
        <f>IF(#REF!&lt;0,999,IF(ISERROR(#REF!+ROW()/1000),999,#REF!+ROW()/10000))</f>
        <v>#REF!</v>
      </c>
      <c r="AB269" t="e">
        <f>+#REF!&amp;"-"&amp;Z269</f>
        <v>#REF!</v>
      </c>
      <c r="AC269" t="e">
        <f>+#REF!</f>
        <v>#REF!</v>
      </c>
    </row>
    <row r="270" spans="1:29" x14ac:dyDescent="0.25">
      <c r="A270">
        <v>268</v>
      </c>
      <c r="B270" t="e">
        <f>+IF(#REF!="","",#REF!)</f>
        <v>#REF!</v>
      </c>
      <c r="C270" t="e">
        <f t="shared" si="70"/>
        <v>#REF!</v>
      </c>
      <c r="D270" t="e">
        <f>IF(C270="",999,IF(ISERROR(MATCH(C270,$C$2:C269,0)),C270,999))</f>
        <v>#REF!</v>
      </c>
      <c r="E270" t="e">
        <f t="shared" si="71"/>
        <v>#REF!</v>
      </c>
      <c r="F270" t="e">
        <f t="shared" si="72"/>
        <v>#REF!</v>
      </c>
      <c r="G270" t="e">
        <f t="shared" si="83"/>
        <v>#REF!</v>
      </c>
      <c r="H270" t="e">
        <f t="array" ref="H270">SMALL(IF(#REF!=G270,$Z$3:$Z$303),1)</f>
        <v>#REF!</v>
      </c>
      <c r="I270" t="e">
        <f t="array" ref="I270">SMALL(IF(#REF!=G270,$Z$3:$Z$302),2)</f>
        <v>#REF!</v>
      </c>
      <c r="J270" t="e">
        <f t="array" ref="J270">SMALL(IF(#REF!=G270,$Z$3:$Z$302),3)</f>
        <v>#REF!</v>
      </c>
      <c r="K270" t="e">
        <f t="shared" si="69"/>
        <v>#REF!</v>
      </c>
      <c r="L270" t="e">
        <f t="shared" si="68"/>
        <v>#REF!</v>
      </c>
      <c r="M270" t="e">
        <f t="shared" si="68"/>
        <v>#REF!</v>
      </c>
      <c r="N270" t="e">
        <f t="shared" si="73"/>
        <v>#REF!</v>
      </c>
      <c r="O270" t="e">
        <f t="shared" si="74"/>
        <v>#REF!</v>
      </c>
      <c r="P270" t="e">
        <f t="shared" si="75"/>
        <v>#REF!</v>
      </c>
      <c r="Q270" t="e">
        <f t="shared" si="76"/>
        <v>#REF!</v>
      </c>
      <c r="R270" t="e">
        <f t="shared" si="77"/>
        <v>#REF!</v>
      </c>
      <c r="S270" s="13" t="e">
        <f t="shared" si="78"/>
        <v>#REF!</v>
      </c>
      <c r="T270" s="13" t="e">
        <f t="shared" si="79"/>
        <v>#REF!</v>
      </c>
      <c r="U270" s="13" t="e">
        <f t="shared" si="80"/>
        <v>#REF!</v>
      </c>
      <c r="V270" t="e">
        <f t="shared" si="81"/>
        <v>#REF!</v>
      </c>
      <c r="W270" t="e">
        <f t="shared" si="82"/>
        <v>#REF!</v>
      </c>
      <c r="X270" t="e">
        <f t="shared" si="84"/>
        <v>#REF!</v>
      </c>
      <c r="Z270" s="8" t="e">
        <f>IF(#REF!&lt;0,999,IF(ISERROR(#REF!+ROW()/1000),999,#REF!+ROW()/10000))</f>
        <v>#REF!</v>
      </c>
      <c r="AB270" t="e">
        <f>+#REF!&amp;"-"&amp;Z270</f>
        <v>#REF!</v>
      </c>
      <c r="AC270" t="e">
        <f>+#REF!</f>
        <v>#REF!</v>
      </c>
    </row>
    <row r="271" spans="1:29" x14ac:dyDescent="0.25">
      <c r="A271">
        <v>269</v>
      </c>
      <c r="B271" t="e">
        <f>+IF(#REF!="","",#REF!)</f>
        <v>#REF!</v>
      </c>
      <c r="C271" t="e">
        <f t="shared" si="70"/>
        <v>#REF!</v>
      </c>
      <c r="D271" t="e">
        <f>IF(C271="",999,IF(ISERROR(MATCH(C271,$C$2:C270,0)),C271,999))</f>
        <v>#REF!</v>
      </c>
      <c r="E271" t="e">
        <f t="shared" si="71"/>
        <v>#REF!</v>
      </c>
      <c r="F271" t="e">
        <f t="shared" si="72"/>
        <v>#REF!</v>
      </c>
      <c r="G271" t="e">
        <f t="shared" si="83"/>
        <v>#REF!</v>
      </c>
      <c r="H271" t="e">
        <f t="array" ref="H271">SMALL(IF(#REF!=G271,$Z$3:$Z$303),1)</f>
        <v>#REF!</v>
      </c>
      <c r="I271" t="e">
        <f t="array" ref="I271">SMALL(IF(#REF!=G271,$Z$3:$Z$302),2)</f>
        <v>#REF!</v>
      </c>
      <c r="J271" t="e">
        <f t="array" ref="J271">SMALL(IF(#REF!=G271,$Z$3:$Z$302),3)</f>
        <v>#REF!</v>
      </c>
      <c r="K271" t="e">
        <f t="shared" si="69"/>
        <v>#REF!</v>
      </c>
      <c r="L271" t="e">
        <f t="shared" si="68"/>
        <v>#REF!</v>
      </c>
      <c r="M271" t="e">
        <f t="shared" si="68"/>
        <v>#REF!</v>
      </c>
      <c r="N271" t="e">
        <f t="shared" si="73"/>
        <v>#REF!</v>
      </c>
      <c r="O271" t="e">
        <f t="shared" si="74"/>
        <v>#REF!</v>
      </c>
      <c r="P271" t="e">
        <f t="shared" si="75"/>
        <v>#REF!</v>
      </c>
      <c r="Q271" t="e">
        <f t="shared" si="76"/>
        <v>#REF!</v>
      </c>
      <c r="R271" t="e">
        <f t="shared" si="77"/>
        <v>#REF!</v>
      </c>
      <c r="S271" s="13" t="e">
        <f t="shared" si="78"/>
        <v>#REF!</v>
      </c>
      <c r="T271" s="13" t="e">
        <f t="shared" si="79"/>
        <v>#REF!</v>
      </c>
      <c r="U271" s="13" t="e">
        <f t="shared" si="80"/>
        <v>#REF!</v>
      </c>
      <c r="V271" t="e">
        <f t="shared" si="81"/>
        <v>#REF!</v>
      </c>
      <c r="W271" t="e">
        <f t="shared" si="82"/>
        <v>#REF!</v>
      </c>
      <c r="X271" t="e">
        <f t="shared" si="84"/>
        <v>#REF!</v>
      </c>
      <c r="Z271" s="8" t="e">
        <f>IF(#REF!&lt;0,999,IF(ISERROR(#REF!+ROW()/1000),999,#REF!+ROW()/10000))</f>
        <v>#REF!</v>
      </c>
      <c r="AB271" t="e">
        <f>+#REF!&amp;"-"&amp;Z271</f>
        <v>#REF!</v>
      </c>
      <c r="AC271" t="e">
        <f>+#REF!</f>
        <v>#REF!</v>
      </c>
    </row>
    <row r="272" spans="1:29" x14ac:dyDescent="0.25">
      <c r="A272">
        <v>270</v>
      </c>
      <c r="B272" t="e">
        <f>+IF(#REF!="","",#REF!)</f>
        <v>#REF!</v>
      </c>
      <c r="C272" t="e">
        <f t="shared" si="70"/>
        <v>#REF!</v>
      </c>
      <c r="D272" t="e">
        <f>IF(C272="",999,IF(ISERROR(MATCH(C272,$C$2:C271,0)),C272,999))</f>
        <v>#REF!</v>
      </c>
      <c r="E272" t="e">
        <f t="shared" si="71"/>
        <v>#REF!</v>
      </c>
      <c r="F272" t="e">
        <f t="shared" si="72"/>
        <v>#REF!</v>
      </c>
      <c r="G272" t="e">
        <f t="shared" si="83"/>
        <v>#REF!</v>
      </c>
      <c r="H272" t="e">
        <f t="array" ref="H272">SMALL(IF(#REF!=G272,$Z$3:$Z$303),1)</f>
        <v>#REF!</v>
      </c>
      <c r="I272" t="e">
        <f t="array" ref="I272">SMALL(IF(#REF!=G272,$Z$3:$Z$302),2)</f>
        <v>#REF!</v>
      </c>
      <c r="J272" t="e">
        <f t="array" ref="J272">SMALL(IF(#REF!=G272,$Z$3:$Z$302),3)</f>
        <v>#REF!</v>
      </c>
      <c r="K272" t="e">
        <f t="shared" si="69"/>
        <v>#REF!</v>
      </c>
      <c r="L272" t="e">
        <f t="shared" si="68"/>
        <v>#REF!</v>
      </c>
      <c r="M272" t="e">
        <f t="shared" si="68"/>
        <v>#REF!</v>
      </c>
      <c r="N272" t="e">
        <f t="shared" si="73"/>
        <v>#REF!</v>
      </c>
      <c r="O272" t="e">
        <f t="shared" si="74"/>
        <v>#REF!</v>
      </c>
      <c r="P272" t="e">
        <f t="shared" si="75"/>
        <v>#REF!</v>
      </c>
      <c r="Q272" t="e">
        <f t="shared" si="76"/>
        <v>#REF!</v>
      </c>
      <c r="R272" t="e">
        <f t="shared" si="77"/>
        <v>#REF!</v>
      </c>
      <c r="S272" s="13" t="e">
        <f t="shared" si="78"/>
        <v>#REF!</v>
      </c>
      <c r="T272" s="13" t="e">
        <f t="shared" si="79"/>
        <v>#REF!</v>
      </c>
      <c r="U272" s="13" t="e">
        <f t="shared" si="80"/>
        <v>#REF!</v>
      </c>
      <c r="V272" t="e">
        <f t="shared" si="81"/>
        <v>#REF!</v>
      </c>
      <c r="W272" t="e">
        <f t="shared" si="82"/>
        <v>#REF!</v>
      </c>
      <c r="X272" t="e">
        <f t="shared" si="84"/>
        <v>#REF!</v>
      </c>
      <c r="Z272" s="8" t="e">
        <f>IF(#REF!&lt;0,999,IF(ISERROR(#REF!+ROW()/1000),999,#REF!+ROW()/10000))</f>
        <v>#REF!</v>
      </c>
      <c r="AB272" t="e">
        <f>+#REF!&amp;"-"&amp;Z272</f>
        <v>#REF!</v>
      </c>
      <c r="AC272" t="e">
        <f>+#REF!</f>
        <v>#REF!</v>
      </c>
    </row>
    <row r="273" spans="1:29" x14ac:dyDescent="0.25">
      <c r="A273">
        <v>271</v>
      </c>
      <c r="B273" t="e">
        <f>+IF(#REF!="","",#REF!)</f>
        <v>#REF!</v>
      </c>
      <c r="C273" t="e">
        <f t="shared" si="70"/>
        <v>#REF!</v>
      </c>
      <c r="D273" t="e">
        <f>IF(C273="",999,IF(ISERROR(MATCH(C273,$C$2:C272,0)),C273,999))</f>
        <v>#REF!</v>
      </c>
      <c r="E273" t="e">
        <f t="shared" si="71"/>
        <v>#REF!</v>
      </c>
      <c r="F273" t="e">
        <f t="shared" si="72"/>
        <v>#REF!</v>
      </c>
      <c r="G273" t="e">
        <f t="shared" si="83"/>
        <v>#REF!</v>
      </c>
      <c r="H273" t="e">
        <f t="array" ref="H273">SMALL(IF(#REF!=G273,$Z$3:$Z$303),1)</f>
        <v>#REF!</v>
      </c>
      <c r="I273" t="e">
        <f t="array" ref="I273">SMALL(IF(#REF!=G273,$Z$3:$Z$302),2)</f>
        <v>#REF!</v>
      </c>
      <c r="J273" t="e">
        <f t="array" ref="J273">SMALL(IF(#REF!=G273,$Z$3:$Z$302),3)</f>
        <v>#REF!</v>
      </c>
      <c r="K273" t="e">
        <f t="shared" si="69"/>
        <v>#REF!</v>
      </c>
      <c r="L273" t="e">
        <f t="shared" si="68"/>
        <v>#REF!</v>
      </c>
      <c r="M273" t="e">
        <f t="shared" si="68"/>
        <v>#REF!</v>
      </c>
      <c r="N273" t="e">
        <f t="shared" si="73"/>
        <v>#REF!</v>
      </c>
      <c r="O273" t="e">
        <f t="shared" si="74"/>
        <v>#REF!</v>
      </c>
      <c r="P273" t="e">
        <f t="shared" si="75"/>
        <v>#REF!</v>
      </c>
      <c r="Q273" t="e">
        <f t="shared" si="76"/>
        <v>#REF!</v>
      </c>
      <c r="R273" t="e">
        <f t="shared" si="77"/>
        <v>#REF!</v>
      </c>
      <c r="S273" s="13" t="e">
        <f t="shared" si="78"/>
        <v>#REF!</v>
      </c>
      <c r="T273" s="13" t="e">
        <f t="shared" si="79"/>
        <v>#REF!</v>
      </c>
      <c r="U273" s="13" t="e">
        <f t="shared" si="80"/>
        <v>#REF!</v>
      </c>
      <c r="V273" t="e">
        <f t="shared" si="81"/>
        <v>#REF!</v>
      </c>
      <c r="W273" t="e">
        <f t="shared" si="82"/>
        <v>#REF!</v>
      </c>
      <c r="X273" t="e">
        <f t="shared" si="84"/>
        <v>#REF!</v>
      </c>
      <c r="Z273" s="8" t="e">
        <f>IF(#REF!&lt;0,999,IF(ISERROR(#REF!+ROW()/1000),999,#REF!+ROW()/10000))</f>
        <v>#REF!</v>
      </c>
      <c r="AB273" t="e">
        <f>+#REF!&amp;"-"&amp;Z273</f>
        <v>#REF!</v>
      </c>
      <c r="AC273" t="e">
        <f>+#REF!</f>
        <v>#REF!</v>
      </c>
    </row>
    <row r="274" spans="1:29" x14ac:dyDescent="0.25">
      <c r="A274">
        <v>272</v>
      </c>
      <c r="B274" t="e">
        <f>+IF(#REF!="","",#REF!)</f>
        <v>#REF!</v>
      </c>
      <c r="C274" t="e">
        <f t="shared" si="70"/>
        <v>#REF!</v>
      </c>
      <c r="D274" t="e">
        <f>IF(C274="",999,IF(ISERROR(MATCH(C274,$C$2:C273,0)),C274,999))</f>
        <v>#REF!</v>
      </c>
      <c r="E274" t="e">
        <f t="shared" si="71"/>
        <v>#REF!</v>
      </c>
      <c r="F274" t="e">
        <f t="shared" si="72"/>
        <v>#REF!</v>
      </c>
      <c r="G274" t="e">
        <f t="shared" si="83"/>
        <v>#REF!</v>
      </c>
      <c r="H274" t="e">
        <f t="array" ref="H274">SMALL(IF(#REF!=G274,$Z$3:$Z$303),1)</f>
        <v>#REF!</v>
      </c>
      <c r="I274" t="e">
        <f t="array" ref="I274">SMALL(IF(#REF!=G274,$Z$3:$Z$302),2)</f>
        <v>#REF!</v>
      </c>
      <c r="J274" t="e">
        <f t="array" ref="J274">SMALL(IF(#REF!=G274,$Z$3:$Z$302),3)</f>
        <v>#REF!</v>
      </c>
      <c r="K274" t="e">
        <f t="shared" si="69"/>
        <v>#REF!</v>
      </c>
      <c r="L274" t="e">
        <f t="shared" si="68"/>
        <v>#REF!</v>
      </c>
      <c r="M274" t="e">
        <f t="shared" si="68"/>
        <v>#REF!</v>
      </c>
      <c r="N274" t="e">
        <f t="shared" si="73"/>
        <v>#REF!</v>
      </c>
      <c r="O274" t="e">
        <f t="shared" si="74"/>
        <v>#REF!</v>
      </c>
      <c r="P274" t="e">
        <f t="shared" si="75"/>
        <v>#REF!</v>
      </c>
      <c r="Q274" t="e">
        <f t="shared" si="76"/>
        <v>#REF!</v>
      </c>
      <c r="R274" t="e">
        <f t="shared" si="77"/>
        <v>#REF!</v>
      </c>
      <c r="S274" s="13" t="e">
        <f t="shared" si="78"/>
        <v>#REF!</v>
      </c>
      <c r="T274" s="13" t="e">
        <f t="shared" si="79"/>
        <v>#REF!</v>
      </c>
      <c r="U274" s="13" t="e">
        <f t="shared" si="80"/>
        <v>#REF!</v>
      </c>
      <c r="V274" t="e">
        <f t="shared" si="81"/>
        <v>#REF!</v>
      </c>
      <c r="W274" t="e">
        <f t="shared" si="82"/>
        <v>#REF!</v>
      </c>
      <c r="X274" t="e">
        <f t="shared" si="84"/>
        <v>#REF!</v>
      </c>
      <c r="Z274" s="8" t="e">
        <f>IF(#REF!&lt;0,999,IF(ISERROR(#REF!+ROW()/1000),999,#REF!+ROW()/10000))</f>
        <v>#REF!</v>
      </c>
      <c r="AB274" t="e">
        <f>+#REF!&amp;"-"&amp;Z274</f>
        <v>#REF!</v>
      </c>
      <c r="AC274" t="e">
        <f>+#REF!</f>
        <v>#REF!</v>
      </c>
    </row>
    <row r="275" spans="1:29" x14ac:dyDescent="0.25">
      <c r="A275">
        <v>273</v>
      </c>
      <c r="B275" t="e">
        <f>+IF(#REF!="","",#REF!)</f>
        <v>#REF!</v>
      </c>
      <c r="C275" t="e">
        <f t="shared" si="70"/>
        <v>#REF!</v>
      </c>
      <c r="D275" t="e">
        <f>IF(C275="",999,IF(ISERROR(MATCH(C275,$C$2:C274,0)),C275,999))</f>
        <v>#REF!</v>
      </c>
      <c r="E275" t="e">
        <f t="shared" si="71"/>
        <v>#REF!</v>
      </c>
      <c r="F275" t="e">
        <f t="shared" si="72"/>
        <v>#REF!</v>
      </c>
      <c r="G275" t="e">
        <f t="shared" si="83"/>
        <v>#REF!</v>
      </c>
      <c r="H275" t="e">
        <f t="array" ref="H275">SMALL(IF(#REF!=G275,$Z$3:$Z$303),1)</f>
        <v>#REF!</v>
      </c>
      <c r="I275" t="e">
        <f t="array" ref="I275">SMALL(IF(#REF!=G275,$Z$3:$Z$302),2)</f>
        <v>#REF!</v>
      </c>
      <c r="J275" t="e">
        <f t="array" ref="J275">SMALL(IF(#REF!=G275,$Z$3:$Z$302),3)</f>
        <v>#REF!</v>
      </c>
      <c r="K275" t="e">
        <f t="shared" si="69"/>
        <v>#REF!</v>
      </c>
      <c r="L275" t="e">
        <f t="shared" si="68"/>
        <v>#REF!</v>
      </c>
      <c r="M275" t="e">
        <f t="shared" si="68"/>
        <v>#REF!</v>
      </c>
      <c r="N275" t="e">
        <f t="shared" si="73"/>
        <v>#REF!</v>
      </c>
      <c r="O275" t="e">
        <f t="shared" si="74"/>
        <v>#REF!</v>
      </c>
      <c r="P275" t="e">
        <f t="shared" si="75"/>
        <v>#REF!</v>
      </c>
      <c r="Q275" t="e">
        <f t="shared" si="76"/>
        <v>#REF!</v>
      </c>
      <c r="R275" t="e">
        <f t="shared" si="77"/>
        <v>#REF!</v>
      </c>
      <c r="S275" s="13" t="e">
        <f t="shared" si="78"/>
        <v>#REF!</v>
      </c>
      <c r="T275" s="13" t="e">
        <f t="shared" si="79"/>
        <v>#REF!</v>
      </c>
      <c r="U275" s="13" t="e">
        <f t="shared" si="80"/>
        <v>#REF!</v>
      </c>
      <c r="V275" t="e">
        <f t="shared" si="81"/>
        <v>#REF!</v>
      </c>
      <c r="W275" t="e">
        <f t="shared" si="82"/>
        <v>#REF!</v>
      </c>
      <c r="X275" t="e">
        <f t="shared" si="84"/>
        <v>#REF!</v>
      </c>
      <c r="Z275" s="8" t="e">
        <f>IF(#REF!&lt;0,999,IF(ISERROR(#REF!+ROW()/1000),999,#REF!+ROW()/10000))</f>
        <v>#REF!</v>
      </c>
      <c r="AB275" t="e">
        <f>+#REF!&amp;"-"&amp;Z275</f>
        <v>#REF!</v>
      </c>
      <c r="AC275" t="e">
        <f>+#REF!</f>
        <v>#REF!</v>
      </c>
    </row>
    <row r="276" spans="1:29" x14ac:dyDescent="0.25">
      <c r="A276">
        <v>274</v>
      </c>
      <c r="B276" t="e">
        <f>+IF(#REF!="","",#REF!)</f>
        <v>#REF!</v>
      </c>
      <c r="C276" t="e">
        <f t="shared" si="70"/>
        <v>#REF!</v>
      </c>
      <c r="D276" t="e">
        <f>IF(C276="",999,IF(ISERROR(MATCH(C276,$C$2:C275,0)),C276,999))</f>
        <v>#REF!</v>
      </c>
      <c r="E276" t="e">
        <f t="shared" si="71"/>
        <v>#REF!</v>
      </c>
      <c r="F276" t="e">
        <f t="shared" si="72"/>
        <v>#REF!</v>
      </c>
      <c r="G276" t="e">
        <f t="shared" si="83"/>
        <v>#REF!</v>
      </c>
      <c r="H276" t="e">
        <f t="array" ref="H276">SMALL(IF(#REF!=G276,$Z$3:$Z$303),1)</f>
        <v>#REF!</v>
      </c>
      <c r="I276" t="e">
        <f t="array" ref="I276">SMALL(IF(#REF!=G276,$Z$3:$Z$302),2)</f>
        <v>#REF!</v>
      </c>
      <c r="J276" t="e">
        <f t="array" ref="J276">SMALL(IF(#REF!=G276,$Z$3:$Z$302),3)</f>
        <v>#REF!</v>
      </c>
      <c r="K276" t="e">
        <f t="shared" si="69"/>
        <v>#REF!</v>
      </c>
      <c r="L276" t="e">
        <f t="shared" si="68"/>
        <v>#REF!</v>
      </c>
      <c r="M276" t="e">
        <f t="shared" si="68"/>
        <v>#REF!</v>
      </c>
      <c r="N276" t="e">
        <f t="shared" si="73"/>
        <v>#REF!</v>
      </c>
      <c r="O276" t="e">
        <f t="shared" si="74"/>
        <v>#REF!</v>
      </c>
      <c r="P276" t="e">
        <f t="shared" si="75"/>
        <v>#REF!</v>
      </c>
      <c r="Q276" t="e">
        <f t="shared" si="76"/>
        <v>#REF!</v>
      </c>
      <c r="R276" t="e">
        <f t="shared" si="77"/>
        <v>#REF!</v>
      </c>
      <c r="S276" s="13" t="e">
        <f t="shared" si="78"/>
        <v>#REF!</v>
      </c>
      <c r="T276" s="13" t="e">
        <f t="shared" si="79"/>
        <v>#REF!</v>
      </c>
      <c r="U276" s="13" t="e">
        <f t="shared" si="80"/>
        <v>#REF!</v>
      </c>
      <c r="V276" t="e">
        <f t="shared" si="81"/>
        <v>#REF!</v>
      </c>
      <c r="W276" t="e">
        <f t="shared" si="82"/>
        <v>#REF!</v>
      </c>
      <c r="X276" t="e">
        <f t="shared" si="84"/>
        <v>#REF!</v>
      </c>
      <c r="Z276" s="8" t="e">
        <f>IF(#REF!&lt;0,999,IF(ISERROR(#REF!+ROW()/1000),999,#REF!+ROW()/10000))</f>
        <v>#REF!</v>
      </c>
      <c r="AB276" t="e">
        <f>+#REF!&amp;"-"&amp;Z276</f>
        <v>#REF!</v>
      </c>
      <c r="AC276" t="e">
        <f>+#REF!</f>
        <v>#REF!</v>
      </c>
    </row>
    <row r="277" spans="1:29" x14ac:dyDescent="0.25">
      <c r="A277">
        <v>275</v>
      </c>
      <c r="B277" t="e">
        <f>+IF(#REF!="","",#REF!)</f>
        <v>#REF!</v>
      </c>
      <c r="C277" t="e">
        <f t="shared" si="70"/>
        <v>#REF!</v>
      </c>
      <c r="D277" t="e">
        <f>IF(C277="",999,IF(ISERROR(MATCH(C277,$C$2:C276,0)),C277,999))</f>
        <v>#REF!</v>
      </c>
      <c r="E277" t="e">
        <f t="shared" si="71"/>
        <v>#REF!</v>
      </c>
      <c r="F277" t="e">
        <f t="shared" si="72"/>
        <v>#REF!</v>
      </c>
      <c r="G277" t="e">
        <f t="shared" si="83"/>
        <v>#REF!</v>
      </c>
      <c r="H277" t="e">
        <f t="array" ref="H277">SMALL(IF(#REF!=G277,$Z$3:$Z$303),1)</f>
        <v>#REF!</v>
      </c>
      <c r="I277" t="e">
        <f t="array" ref="I277">SMALL(IF(#REF!=G277,$Z$3:$Z$302),2)</f>
        <v>#REF!</v>
      </c>
      <c r="J277" t="e">
        <f t="array" ref="J277">SMALL(IF(#REF!=G277,$Z$3:$Z$302),3)</f>
        <v>#REF!</v>
      </c>
      <c r="K277" t="e">
        <f t="shared" si="69"/>
        <v>#REF!</v>
      </c>
      <c r="L277" t="e">
        <f t="shared" si="68"/>
        <v>#REF!</v>
      </c>
      <c r="M277" t="e">
        <f t="shared" si="68"/>
        <v>#REF!</v>
      </c>
      <c r="N277" t="e">
        <f t="shared" si="73"/>
        <v>#REF!</v>
      </c>
      <c r="O277" t="e">
        <f t="shared" si="74"/>
        <v>#REF!</v>
      </c>
      <c r="P277" t="e">
        <f t="shared" si="75"/>
        <v>#REF!</v>
      </c>
      <c r="Q277" t="e">
        <f t="shared" si="76"/>
        <v>#REF!</v>
      </c>
      <c r="R277" t="e">
        <f t="shared" si="77"/>
        <v>#REF!</v>
      </c>
      <c r="S277" s="13" t="e">
        <f t="shared" si="78"/>
        <v>#REF!</v>
      </c>
      <c r="T277" s="13" t="e">
        <f t="shared" si="79"/>
        <v>#REF!</v>
      </c>
      <c r="U277" s="13" t="e">
        <f t="shared" si="80"/>
        <v>#REF!</v>
      </c>
      <c r="V277" t="e">
        <f t="shared" si="81"/>
        <v>#REF!</v>
      </c>
      <c r="W277" t="e">
        <f t="shared" si="82"/>
        <v>#REF!</v>
      </c>
      <c r="X277" t="e">
        <f t="shared" si="84"/>
        <v>#REF!</v>
      </c>
      <c r="Z277" s="8" t="e">
        <f>IF(#REF!&lt;0,999,IF(ISERROR(#REF!+ROW()/1000),999,#REF!+ROW()/10000))</f>
        <v>#REF!</v>
      </c>
      <c r="AB277" t="e">
        <f>+#REF!&amp;"-"&amp;Z277</f>
        <v>#REF!</v>
      </c>
      <c r="AC277" t="e">
        <f>+#REF!</f>
        <v>#REF!</v>
      </c>
    </row>
    <row r="278" spans="1:29" x14ac:dyDescent="0.25">
      <c r="A278">
        <v>276</v>
      </c>
      <c r="B278" t="e">
        <f>+IF(#REF!="","",#REF!)</f>
        <v>#REF!</v>
      </c>
      <c r="C278" t="e">
        <f t="shared" si="70"/>
        <v>#REF!</v>
      </c>
      <c r="D278" t="e">
        <f>IF(C278="",999,IF(ISERROR(MATCH(C278,$C$2:C277,0)),C278,999))</f>
        <v>#REF!</v>
      </c>
      <c r="E278" t="e">
        <f t="shared" si="71"/>
        <v>#REF!</v>
      </c>
      <c r="F278" t="e">
        <f t="shared" si="72"/>
        <v>#REF!</v>
      </c>
      <c r="G278" t="e">
        <f t="shared" si="83"/>
        <v>#REF!</v>
      </c>
      <c r="H278" t="e">
        <f t="array" ref="H278">SMALL(IF(#REF!=G278,$Z$3:$Z$303),1)</f>
        <v>#REF!</v>
      </c>
      <c r="I278" t="e">
        <f t="array" ref="I278">SMALL(IF(#REF!=G278,$Z$3:$Z$302),2)</f>
        <v>#REF!</v>
      </c>
      <c r="J278" t="e">
        <f t="array" ref="J278">SMALL(IF(#REF!=G278,$Z$3:$Z$302),3)</f>
        <v>#REF!</v>
      </c>
      <c r="K278" t="e">
        <f t="shared" si="69"/>
        <v>#REF!</v>
      </c>
      <c r="L278" t="e">
        <f t="shared" si="68"/>
        <v>#REF!</v>
      </c>
      <c r="M278" t="e">
        <f t="shared" si="68"/>
        <v>#REF!</v>
      </c>
      <c r="N278" t="e">
        <f t="shared" si="73"/>
        <v>#REF!</v>
      </c>
      <c r="O278" t="e">
        <f t="shared" si="74"/>
        <v>#REF!</v>
      </c>
      <c r="P278" t="e">
        <f t="shared" si="75"/>
        <v>#REF!</v>
      </c>
      <c r="Q278" t="e">
        <f t="shared" si="76"/>
        <v>#REF!</v>
      </c>
      <c r="R278" t="e">
        <f t="shared" si="77"/>
        <v>#REF!</v>
      </c>
      <c r="S278" s="13" t="e">
        <f t="shared" si="78"/>
        <v>#REF!</v>
      </c>
      <c r="T278" s="13" t="e">
        <f t="shared" si="79"/>
        <v>#REF!</v>
      </c>
      <c r="U278" s="13" t="e">
        <f t="shared" si="80"/>
        <v>#REF!</v>
      </c>
      <c r="V278" t="e">
        <f t="shared" si="81"/>
        <v>#REF!</v>
      </c>
      <c r="W278" t="e">
        <f t="shared" si="82"/>
        <v>#REF!</v>
      </c>
      <c r="X278" t="e">
        <f t="shared" si="84"/>
        <v>#REF!</v>
      </c>
      <c r="Z278" s="8" t="e">
        <f>IF(#REF!&lt;0,999,IF(ISERROR(#REF!+ROW()/1000),999,#REF!+ROW()/10000))</f>
        <v>#REF!</v>
      </c>
      <c r="AB278" t="e">
        <f>+#REF!&amp;"-"&amp;Z278</f>
        <v>#REF!</v>
      </c>
      <c r="AC278" t="e">
        <f>+#REF!</f>
        <v>#REF!</v>
      </c>
    </row>
    <row r="279" spans="1:29" x14ac:dyDescent="0.25">
      <c r="A279">
        <v>277</v>
      </c>
      <c r="B279" t="e">
        <f>+IF(#REF!="","",#REF!)</f>
        <v>#REF!</v>
      </c>
      <c r="C279" t="e">
        <f t="shared" si="70"/>
        <v>#REF!</v>
      </c>
      <c r="D279" t="e">
        <f>IF(C279="",999,IF(ISERROR(MATCH(C279,$C$2:C278,0)),C279,999))</f>
        <v>#REF!</v>
      </c>
      <c r="E279" t="e">
        <f t="shared" si="71"/>
        <v>#REF!</v>
      </c>
      <c r="F279" t="e">
        <f t="shared" si="72"/>
        <v>#REF!</v>
      </c>
      <c r="G279" t="e">
        <f t="shared" si="83"/>
        <v>#REF!</v>
      </c>
      <c r="H279" t="e">
        <f t="array" ref="H279">SMALL(IF(#REF!=G279,$Z$3:$Z$303),1)</f>
        <v>#REF!</v>
      </c>
      <c r="I279" t="e">
        <f t="array" ref="I279">SMALL(IF(#REF!=G279,$Z$3:$Z$302),2)</f>
        <v>#REF!</v>
      </c>
      <c r="J279" t="e">
        <f t="array" ref="J279">SMALL(IF(#REF!=G279,$Z$3:$Z$302),3)</f>
        <v>#REF!</v>
      </c>
      <c r="K279" t="e">
        <f t="shared" si="69"/>
        <v>#REF!</v>
      </c>
      <c r="L279" t="e">
        <f t="shared" ref="L279:M302" si="85">IF(K279="","",IF(ISERROR(I279),180,I279))</f>
        <v>#REF!</v>
      </c>
      <c r="M279" t="e">
        <f t="shared" si="85"/>
        <v>#REF!</v>
      </c>
      <c r="N279" t="e">
        <f t="shared" si="73"/>
        <v>#REF!</v>
      </c>
      <c r="O279" t="e">
        <f t="shared" si="74"/>
        <v>#REF!</v>
      </c>
      <c r="P279" t="e">
        <f t="shared" si="75"/>
        <v>#REF!</v>
      </c>
      <c r="Q279" t="e">
        <f t="shared" si="76"/>
        <v>#REF!</v>
      </c>
      <c r="R279" t="e">
        <f t="shared" si="77"/>
        <v>#REF!</v>
      </c>
      <c r="S279" s="13" t="e">
        <f t="shared" si="78"/>
        <v>#REF!</v>
      </c>
      <c r="T279" s="13" t="e">
        <f t="shared" si="79"/>
        <v>#REF!</v>
      </c>
      <c r="U279" s="13" t="e">
        <f t="shared" si="80"/>
        <v>#REF!</v>
      </c>
      <c r="V279" t="e">
        <f t="shared" si="81"/>
        <v>#REF!</v>
      </c>
      <c r="W279" t="e">
        <f t="shared" si="82"/>
        <v>#REF!</v>
      </c>
      <c r="X279" t="e">
        <f t="shared" si="84"/>
        <v>#REF!</v>
      </c>
      <c r="Z279" s="8" t="e">
        <f>IF(#REF!&lt;0,999,IF(ISERROR(#REF!+ROW()/1000),999,#REF!+ROW()/10000))</f>
        <v>#REF!</v>
      </c>
      <c r="AB279" t="e">
        <f>+#REF!&amp;"-"&amp;Z279</f>
        <v>#REF!</v>
      </c>
      <c r="AC279" t="e">
        <f>+#REF!</f>
        <v>#REF!</v>
      </c>
    </row>
    <row r="280" spans="1:29" x14ac:dyDescent="0.25">
      <c r="A280">
        <v>278</v>
      </c>
      <c r="B280" t="e">
        <f>+IF(#REF!="","",#REF!)</f>
        <v>#REF!</v>
      </c>
      <c r="C280" t="e">
        <f t="shared" si="70"/>
        <v>#REF!</v>
      </c>
      <c r="D280" t="e">
        <f>IF(C280="",999,IF(ISERROR(MATCH(C280,$C$2:C279,0)),C280,999))</f>
        <v>#REF!</v>
      </c>
      <c r="E280" t="e">
        <f t="shared" si="71"/>
        <v>#REF!</v>
      </c>
      <c r="F280" t="e">
        <f t="shared" si="72"/>
        <v>#REF!</v>
      </c>
      <c r="G280" t="e">
        <f t="shared" si="83"/>
        <v>#REF!</v>
      </c>
      <c r="H280" t="e">
        <f t="array" ref="H280">SMALL(IF(#REF!=G280,$Z$3:$Z$303),1)</f>
        <v>#REF!</v>
      </c>
      <c r="I280" t="e">
        <f t="array" ref="I280">SMALL(IF(#REF!=G280,$Z$3:$Z$302),2)</f>
        <v>#REF!</v>
      </c>
      <c r="J280" t="e">
        <f t="array" ref="J280">SMALL(IF(#REF!=G280,$Z$3:$Z$302),3)</f>
        <v>#REF!</v>
      </c>
      <c r="K280" t="e">
        <f t="shared" si="69"/>
        <v>#REF!</v>
      </c>
      <c r="L280" t="e">
        <f t="shared" si="85"/>
        <v>#REF!</v>
      </c>
      <c r="M280" t="e">
        <f t="shared" si="85"/>
        <v>#REF!</v>
      </c>
      <c r="N280" t="e">
        <f t="shared" si="73"/>
        <v>#REF!</v>
      </c>
      <c r="O280" t="e">
        <f t="shared" si="74"/>
        <v>#REF!</v>
      </c>
      <c r="P280" t="e">
        <f t="shared" si="75"/>
        <v>#REF!</v>
      </c>
      <c r="Q280" t="e">
        <f t="shared" si="76"/>
        <v>#REF!</v>
      </c>
      <c r="R280" t="e">
        <f t="shared" si="77"/>
        <v>#REF!</v>
      </c>
      <c r="S280" s="13" t="e">
        <f t="shared" si="78"/>
        <v>#REF!</v>
      </c>
      <c r="T280" s="13" t="e">
        <f t="shared" si="79"/>
        <v>#REF!</v>
      </c>
      <c r="U280" s="13" t="e">
        <f t="shared" si="80"/>
        <v>#REF!</v>
      </c>
      <c r="V280" t="e">
        <f t="shared" si="81"/>
        <v>#REF!</v>
      </c>
      <c r="W280" t="e">
        <f t="shared" si="82"/>
        <v>#REF!</v>
      </c>
      <c r="X280" t="e">
        <f t="shared" si="84"/>
        <v>#REF!</v>
      </c>
      <c r="Z280" s="8" t="e">
        <f>IF(#REF!&lt;0,999,IF(ISERROR(#REF!+ROW()/1000),999,#REF!+ROW()/10000))</f>
        <v>#REF!</v>
      </c>
      <c r="AB280" t="e">
        <f>+#REF!&amp;"-"&amp;Z280</f>
        <v>#REF!</v>
      </c>
      <c r="AC280" t="e">
        <f>+#REF!</f>
        <v>#REF!</v>
      </c>
    </row>
    <row r="281" spans="1:29" x14ac:dyDescent="0.25">
      <c r="A281">
        <v>279</v>
      </c>
      <c r="B281" t="e">
        <f>+IF(#REF!="","",#REF!)</f>
        <v>#REF!</v>
      </c>
      <c r="C281" t="e">
        <f t="shared" si="70"/>
        <v>#REF!</v>
      </c>
      <c r="D281" t="e">
        <f>IF(C281="",999,IF(ISERROR(MATCH(C281,$C$2:C280,0)),C281,999))</f>
        <v>#REF!</v>
      </c>
      <c r="E281" t="e">
        <f t="shared" si="71"/>
        <v>#REF!</v>
      </c>
      <c r="F281" t="e">
        <f t="shared" si="72"/>
        <v>#REF!</v>
      </c>
      <c r="G281" t="e">
        <f t="shared" si="83"/>
        <v>#REF!</v>
      </c>
      <c r="H281" t="e">
        <f t="array" ref="H281">SMALL(IF(#REF!=G281,$Z$3:$Z$303),1)</f>
        <v>#REF!</v>
      </c>
      <c r="I281" t="e">
        <f t="array" ref="I281">SMALL(IF(#REF!=G281,$Z$3:$Z$302),2)</f>
        <v>#REF!</v>
      </c>
      <c r="J281" t="e">
        <f t="array" ref="J281">SMALL(IF(#REF!=G281,$Z$3:$Z$302),3)</f>
        <v>#REF!</v>
      </c>
      <c r="K281" t="e">
        <f t="shared" si="69"/>
        <v>#REF!</v>
      </c>
      <c r="L281" t="e">
        <f t="shared" si="85"/>
        <v>#REF!</v>
      </c>
      <c r="M281" t="e">
        <f t="shared" si="85"/>
        <v>#REF!</v>
      </c>
      <c r="N281" t="e">
        <f t="shared" si="73"/>
        <v>#REF!</v>
      </c>
      <c r="O281" t="e">
        <f t="shared" si="74"/>
        <v>#REF!</v>
      </c>
      <c r="P281" t="e">
        <f t="shared" si="75"/>
        <v>#REF!</v>
      </c>
      <c r="Q281" t="e">
        <f t="shared" si="76"/>
        <v>#REF!</v>
      </c>
      <c r="R281" t="e">
        <f t="shared" si="77"/>
        <v>#REF!</v>
      </c>
      <c r="S281" s="13" t="e">
        <f t="shared" si="78"/>
        <v>#REF!</v>
      </c>
      <c r="T281" s="13" t="e">
        <f t="shared" si="79"/>
        <v>#REF!</v>
      </c>
      <c r="U281" s="13" t="e">
        <f t="shared" si="80"/>
        <v>#REF!</v>
      </c>
      <c r="V281" t="e">
        <f t="shared" si="81"/>
        <v>#REF!</v>
      </c>
      <c r="W281" t="e">
        <f t="shared" si="82"/>
        <v>#REF!</v>
      </c>
      <c r="X281" t="e">
        <f t="shared" si="84"/>
        <v>#REF!</v>
      </c>
      <c r="Z281" s="8" t="e">
        <f>IF(#REF!&lt;0,999,IF(ISERROR(#REF!+ROW()/1000),999,#REF!+ROW()/10000))</f>
        <v>#REF!</v>
      </c>
      <c r="AB281" t="e">
        <f>+#REF!&amp;"-"&amp;Z281</f>
        <v>#REF!</v>
      </c>
      <c r="AC281" t="e">
        <f>+#REF!</f>
        <v>#REF!</v>
      </c>
    </row>
    <row r="282" spans="1:29" x14ac:dyDescent="0.25">
      <c r="A282">
        <v>280</v>
      </c>
      <c r="B282" t="e">
        <f>+IF(#REF!="","",#REF!)</f>
        <v>#REF!</v>
      </c>
      <c r="C282" t="e">
        <f t="shared" si="70"/>
        <v>#REF!</v>
      </c>
      <c r="D282" t="e">
        <f>IF(C282="",999,IF(ISERROR(MATCH(C282,$C$2:C281,0)),C282,999))</f>
        <v>#REF!</v>
      </c>
      <c r="E282" t="e">
        <f t="shared" si="71"/>
        <v>#REF!</v>
      </c>
      <c r="F282" t="e">
        <f t="shared" si="72"/>
        <v>#REF!</v>
      </c>
      <c r="G282" t="e">
        <f t="shared" si="83"/>
        <v>#REF!</v>
      </c>
      <c r="H282" t="e">
        <f t="array" ref="H282">SMALL(IF(#REF!=G282,$Z$3:$Z$303),1)</f>
        <v>#REF!</v>
      </c>
      <c r="I282" t="e">
        <f t="array" ref="I282">SMALL(IF(#REF!=G282,$Z$3:$Z$302),2)</f>
        <v>#REF!</v>
      </c>
      <c r="J282" t="e">
        <f t="array" ref="J282">SMALL(IF(#REF!=G282,$Z$3:$Z$302),3)</f>
        <v>#REF!</v>
      </c>
      <c r="K282" t="e">
        <f t="shared" si="69"/>
        <v>#REF!</v>
      </c>
      <c r="L282" t="e">
        <f t="shared" si="85"/>
        <v>#REF!</v>
      </c>
      <c r="M282" t="e">
        <f t="shared" si="85"/>
        <v>#REF!</v>
      </c>
      <c r="N282" t="e">
        <f t="shared" si="73"/>
        <v>#REF!</v>
      </c>
      <c r="O282" t="e">
        <f t="shared" si="74"/>
        <v>#REF!</v>
      </c>
      <c r="P282" t="e">
        <f t="shared" si="75"/>
        <v>#REF!</v>
      </c>
      <c r="Q282" t="e">
        <f t="shared" si="76"/>
        <v>#REF!</v>
      </c>
      <c r="R282" t="e">
        <f t="shared" si="77"/>
        <v>#REF!</v>
      </c>
      <c r="S282" s="13" t="e">
        <f t="shared" si="78"/>
        <v>#REF!</v>
      </c>
      <c r="T282" s="13" t="e">
        <f t="shared" si="79"/>
        <v>#REF!</v>
      </c>
      <c r="U282" s="13" t="e">
        <f t="shared" si="80"/>
        <v>#REF!</v>
      </c>
      <c r="V282" t="e">
        <f t="shared" si="81"/>
        <v>#REF!</v>
      </c>
      <c r="W282" t="e">
        <f t="shared" si="82"/>
        <v>#REF!</v>
      </c>
      <c r="X282" t="e">
        <f t="shared" si="84"/>
        <v>#REF!</v>
      </c>
      <c r="Z282" s="8" t="e">
        <f>IF(#REF!&lt;0,999,IF(ISERROR(#REF!+ROW()/1000),999,#REF!+ROW()/10000))</f>
        <v>#REF!</v>
      </c>
      <c r="AB282" t="e">
        <f>+#REF!&amp;"-"&amp;Z282</f>
        <v>#REF!</v>
      </c>
      <c r="AC282" t="e">
        <f>+#REF!</f>
        <v>#REF!</v>
      </c>
    </row>
    <row r="283" spans="1:29" x14ac:dyDescent="0.25">
      <c r="A283">
        <v>281</v>
      </c>
      <c r="B283" t="e">
        <f>+IF(#REF!="","",#REF!)</f>
        <v>#REF!</v>
      </c>
      <c r="C283" t="e">
        <f t="shared" si="70"/>
        <v>#REF!</v>
      </c>
      <c r="D283" t="e">
        <f>IF(C283="",999,IF(ISERROR(MATCH(C283,$C$2:C282,0)),C283,999))</f>
        <v>#REF!</v>
      </c>
      <c r="E283" t="e">
        <f t="shared" si="71"/>
        <v>#REF!</v>
      </c>
      <c r="F283" t="e">
        <f t="shared" si="72"/>
        <v>#REF!</v>
      </c>
      <c r="G283" t="e">
        <f t="shared" si="83"/>
        <v>#REF!</v>
      </c>
      <c r="H283" t="e">
        <f t="array" ref="H283">SMALL(IF(#REF!=G283,$Z$3:$Z$303),1)</f>
        <v>#REF!</v>
      </c>
      <c r="I283" t="e">
        <f t="array" ref="I283">SMALL(IF(#REF!=G283,$Z$3:$Z$302),2)</f>
        <v>#REF!</v>
      </c>
      <c r="J283" t="e">
        <f t="array" ref="J283">SMALL(IF(#REF!=G283,$Z$3:$Z$302),3)</f>
        <v>#REF!</v>
      </c>
      <c r="K283" t="e">
        <f t="shared" si="69"/>
        <v>#REF!</v>
      </c>
      <c r="L283" t="e">
        <f t="shared" si="85"/>
        <v>#REF!</v>
      </c>
      <c r="M283" t="e">
        <f t="shared" si="85"/>
        <v>#REF!</v>
      </c>
      <c r="N283" t="e">
        <f t="shared" si="73"/>
        <v>#REF!</v>
      </c>
      <c r="O283" t="e">
        <f t="shared" si="74"/>
        <v>#REF!</v>
      </c>
      <c r="P283" t="e">
        <f t="shared" si="75"/>
        <v>#REF!</v>
      </c>
      <c r="Q283" t="e">
        <f t="shared" si="76"/>
        <v>#REF!</v>
      </c>
      <c r="R283" t="e">
        <f t="shared" si="77"/>
        <v>#REF!</v>
      </c>
      <c r="S283" s="13" t="e">
        <f t="shared" si="78"/>
        <v>#REF!</v>
      </c>
      <c r="T283" s="13" t="e">
        <f t="shared" si="79"/>
        <v>#REF!</v>
      </c>
      <c r="U283" s="13" t="e">
        <f t="shared" si="80"/>
        <v>#REF!</v>
      </c>
      <c r="V283" t="e">
        <f t="shared" si="81"/>
        <v>#REF!</v>
      </c>
      <c r="W283" t="e">
        <f t="shared" si="82"/>
        <v>#REF!</v>
      </c>
      <c r="X283" t="e">
        <f t="shared" si="84"/>
        <v>#REF!</v>
      </c>
      <c r="Z283" s="8" t="e">
        <f>IF(#REF!&lt;0,999,IF(ISERROR(#REF!+ROW()/1000),999,#REF!+ROW()/10000))</f>
        <v>#REF!</v>
      </c>
      <c r="AB283" t="e">
        <f>+#REF!&amp;"-"&amp;Z283</f>
        <v>#REF!</v>
      </c>
      <c r="AC283" t="e">
        <f>+#REF!</f>
        <v>#REF!</v>
      </c>
    </row>
    <row r="284" spans="1:29" x14ac:dyDescent="0.25">
      <c r="A284">
        <v>282</v>
      </c>
      <c r="B284" t="e">
        <f>+IF(#REF!="","",#REF!)</f>
        <v>#REF!</v>
      </c>
      <c r="C284" t="e">
        <f t="shared" si="70"/>
        <v>#REF!</v>
      </c>
      <c r="D284" t="e">
        <f>IF(C284="",999,IF(ISERROR(MATCH(C284,$C$2:C283,0)),C284,999))</f>
        <v>#REF!</v>
      </c>
      <c r="E284" t="e">
        <f t="shared" si="71"/>
        <v>#REF!</v>
      </c>
      <c r="F284" t="e">
        <f t="shared" si="72"/>
        <v>#REF!</v>
      </c>
      <c r="G284" t="e">
        <f t="shared" si="83"/>
        <v>#REF!</v>
      </c>
      <c r="H284" t="e">
        <f t="array" ref="H284">SMALL(IF(#REF!=G284,$Z$3:$Z$303),1)</f>
        <v>#REF!</v>
      </c>
      <c r="I284" t="e">
        <f t="array" ref="I284">SMALL(IF(#REF!=G284,$Z$3:$Z$302),2)</f>
        <v>#REF!</v>
      </c>
      <c r="J284" t="e">
        <f t="array" ref="J284">SMALL(IF(#REF!=G284,$Z$3:$Z$302),3)</f>
        <v>#REF!</v>
      </c>
      <c r="K284" t="e">
        <f t="shared" si="69"/>
        <v>#REF!</v>
      </c>
      <c r="L284" t="e">
        <f t="shared" si="85"/>
        <v>#REF!</v>
      </c>
      <c r="M284" t="e">
        <f t="shared" si="85"/>
        <v>#REF!</v>
      </c>
      <c r="N284" t="e">
        <f t="shared" si="73"/>
        <v>#REF!</v>
      </c>
      <c r="O284" t="e">
        <f t="shared" si="74"/>
        <v>#REF!</v>
      </c>
      <c r="P284" t="e">
        <f t="shared" si="75"/>
        <v>#REF!</v>
      </c>
      <c r="Q284" t="e">
        <f t="shared" si="76"/>
        <v>#REF!</v>
      </c>
      <c r="R284" t="e">
        <f t="shared" si="77"/>
        <v>#REF!</v>
      </c>
      <c r="S284" s="13" t="e">
        <f t="shared" si="78"/>
        <v>#REF!</v>
      </c>
      <c r="T284" s="13" t="e">
        <f t="shared" si="79"/>
        <v>#REF!</v>
      </c>
      <c r="U284" s="13" t="e">
        <f t="shared" si="80"/>
        <v>#REF!</v>
      </c>
      <c r="V284" t="e">
        <f t="shared" si="81"/>
        <v>#REF!</v>
      </c>
      <c r="W284" t="e">
        <f t="shared" si="82"/>
        <v>#REF!</v>
      </c>
      <c r="X284" t="e">
        <f t="shared" si="84"/>
        <v>#REF!</v>
      </c>
      <c r="Z284" s="8" t="e">
        <f>IF(#REF!&lt;0,999,IF(ISERROR(#REF!+ROW()/1000),999,#REF!+ROW()/10000))</f>
        <v>#REF!</v>
      </c>
      <c r="AB284" t="e">
        <f>+#REF!&amp;"-"&amp;Z284</f>
        <v>#REF!</v>
      </c>
      <c r="AC284" t="e">
        <f>+#REF!</f>
        <v>#REF!</v>
      </c>
    </row>
    <row r="285" spans="1:29" x14ac:dyDescent="0.25">
      <c r="A285">
        <v>283</v>
      </c>
      <c r="B285" t="e">
        <f>+IF(#REF!="","",#REF!)</f>
        <v>#REF!</v>
      </c>
      <c r="C285" t="e">
        <f t="shared" si="70"/>
        <v>#REF!</v>
      </c>
      <c r="D285" t="e">
        <f>IF(C285="",999,IF(ISERROR(MATCH(C285,$C$2:C284,0)),C285,999))</f>
        <v>#REF!</v>
      </c>
      <c r="E285" t="e">
        <f t="shared" si="71"/>
        <v>#REF!</v>
      </c>
      <c r="F285" t="e">
        <f t="shared" si="72"/>
        <v>#REF!</v>
      </c>
      <c r="G285" t="e">
        <f t="shared" si="83"/>
        <v>#REF!</v>
      </c>
      <c r="H285" t="e">
        <f t="array" ref="H285">SMALL(IF(#REF!=G285,$Z$3:$Z$303),1)</f>
        <v>#REF!</v>
      </c>
      <c r="I285" t="e">
        <f t="array" ref="I285">SMALL(IF(#REF!=G285,$Z$3:$Z$302),2)</f>
        <v>#REF!</v>
      </c>
      <c r="J285" t="e">
        <f t="array" ref="J285">SMALL(IF(#REF!=G285,$Z$3:$Z$302),3)</f>
        <v>#REF!</v>
      </c>
      <c r="K285" t="e">
        <f t="shared" si="69"/>
        <v>#REF!</v>
      </c>
      <c r="L285" t="e">
        <f t="shared" si="85"/>
        <v>#REF!</v>
      </c>
      <c r="M285" t="e">
        <f t="shared" si="85"/>
        <v>#REF!</v>
      </c>
      <c r="N285" t="e">
        <f t="shared" si="73"/>
        <v>#REF!</v>
      </c>
      <c r="O285" t="e">
        <f t="shared" si="74"/>
        <v>#REF!</v>
      </c>
      <c r="P285" t="e">
        <f t="shared" si="75"/>
        <v>#REF!</v>
      </c>
      <c r="Q285" t="e">
        <f t="shared" si="76"/>
        <v>#REF!</v>
      </c>
      <c r="R285" t="e">
        <f t="shared" si="77"/>
        <v>#REF!</v>
      </c>
      <c r="S285" s="13" t="e">
        <f t="shared" si="78"/>
        <v>#REF!</v>
      </c>
      <c r="T285" s="13" t="e">
        <f t="shared" si="79"/>
        <v>#REF!</v>
      </c>
      <c r="U285" s="13" t="e">
        <f t="shared" si="80"/>
        <v>#REF!</v>
      </c>
      <c r="V285" t="e">
        <f t="shared" si="81"/>
        <v>#REF!</v>
      </c>
      <c r="W285" t="e">
        <f t="shared" si="82"/>
        <v>#REF!</v>
      </c>
      <c r="X285" t="e">
        <f t="shared" si="84"/>
        <v>#REF!</v>
      </c>
      <c r="Z285" s="8" t="e">
        <f>IF(#REF!&lt;0,999,IF(ISERROR(#REF!+ROW()/1000),999,#REF!+ROW()/10000))</f>
        <v>#REF!</v>
      </c>
      <c r="AB285" t="e">
        <f>+#REF!&amp;"-"&amp;Z285</f>
        <v>#REF!</v>
      </c>
      <c r="AC285" t="e">
        <f>+#REF!</f>
        <v>#REF!</v>
      </c>
    </row>
    <row r="286" spans="1:29" x14ac:dyDescent="0.25">
      <c r="A286">
        <v>284</v>
      </c>
      <c r="B286" t="e">
        <f>+IF(#REF!="","",#REF!)</f>
        <v>#REF!</v>
      </c>
      <c r="C286" t="e">
        <f t="shared" si="70"/>
        <v>#REF!</v>
      </c>
      <c r="D286" t="e">
        <f>IF(C286="",999,IF(ISERROR(MATCH(C286,$C$2:C285,0)),C286,999))</f>
        <v>#REF!</v>
      </c>
      <c r="E286" t="e">
        <f t="shared" si="71"/>
        <v>#REF!</v>
      </c>
      <c r="F286" t="e">
        <f t="shared" si="72"/>
        <v>#REF!</v>
      </c>
      <c r="G286" t="e">
        <f t="shared" si="83"/>
        <v>#REF!</v>
      </c>
      <c r="H286" t="e">
        <f t="array" ref="H286">SMALL(IF(#REF!=G286,$Z$3:$Z$303),1)</f>
        <v>#REF!</v>
      </c>
      <c r="I286" t="e">
        <f t="array" ref="I286">SMALL(IF(#REF!=G286,$Z$3:$Z$302),2)</f>
        <v>#REF!</v>
      </c>
      <c r="J286" t="e">
        <f t="array" ref="J286">SMALL(IF(#REF!=G286,$Z$3:$Z$302),3)</f>
        <v>#REF!</v>
      </c>
      <c r="K286" t="e">
        <f t="shared" si="69"/>
        <v>#REF!</v>
      </c>
      <c r="L286" t="e">
        <f t="shared" si="85"/>
        <v>#REF!</v>
      </c>
      <c r="M286" t="e">
        <f t="shared" si="85"/>
        <v>#REF!</v>
      </c>
      <c r="N286" t="e">
        <f t="shared" si="73"/>
        <v>#REF!</v>
      </c>
      <c r="O286" t="e">
        <f t="shared" si="74"/>
        <v>#REF!</v>
      </c>
      <c r="P286" t="e">
        <f t="shared" si="75"/>
        <v>#REF!</v>
      </c>
      <c r="Q286" t="e">
        <f t="shared" si="76"/>
        <v>#REF!</v>
      </c>
      <c r="R286" t="e">
        <f t="shared" si="77"/>
        <v>#REF!</v>
      </c>
      <c r="S286" s="13" t="e">
        <f t="shared" si="78"/>
        <v>#REF!</v>
      </c>
      <c r="T286" s="13" t="e">
        <f t="shared" si="79"/>
        <v>#REF!</v>
      </c>
      <c r="U286" s="13" t="e">
        <f t="shared" si="80"/>
        <v>#REF!</v>
      </c>
      <c r="V286" t="e">
        <f t="shared" si="81"/>
        <v>#REF!</v>
      </c>
      <c r="W286" t="e">
        <f t="shared" si="82"/>
        <v>#REF!</v>
      </c>
      <c r="X286" t="e">
        <f t="shared" si="84"/>
        <v>#REF!</v>
      </c>
      <c r="Z286" s="8" t="e">
        <f>IF(#REF!&lt;0,999,IF(ISERROR(#REF!+ROW()/1000),999,#REF!+ROW()/10000))</f>
        <v>#REF!</v>
      </c>
      <c r="AB286" t="e">
        <f>+#REF!&amp;"-"&amp;Z286</f>
        <v>#REF!</v>
      </c>
      <c r="AC286" t="e">
        <f>+#REF!</f>
        <v>#REF!</v>
      </c>
    </row>
    <row r="287" spans="1:29" x14ac:dyDescent="0.25">
      <c r="A287">
        <v>285</v>
      </c>
      <c r="B287" t="e">
        <f>+IF(#REF!="","",#REF!)</f>
        <v>#REF!</v>
      </c>
      <c r="C287" t="e">
        <f t="shared" si="70"/>
        <v>#REF!</v>
      </c>
      <c r="D287" t="e">
        <f>IF(C287="",999,IF(ISERROR(MATCH(C287,$C$2:C286,0)),C287,999))</f>
        <v>#REF!</v>
      </c>
      <c r="E287" t="e">
        <f t="shared" si="71"/>
        <v>#REF!</v>
      </c>
      <c r="F287" t="e">
        <f t="shared" si="72"/>
        <v>#REF!</v>
      </c>
      <c r="G287" t="e">
        <f t="shared" si="83"/>
        <v>#REF!</v>
      </c>
      <c r="H287" t="e">
        <f t="array" ref="H287">SMALL(IF(#REF!=G287,$Z$3:$Z$303),1)</f>
        <v>#REF!</v>
      </c>
      <c r="I287" t="e">
        <f t="array" ref="I287">SMALL(IF(#REF!=G287,$Z$3:$Z$302),2)</f>
        <v>#REF!</v>
      </c>
      <c r="J287" t="e">
        <f t="array" ref="J287">SMALL(IF(#REF!=G287,$Z$3:$Z$302),3)</f>
        <v>#REF!</v>
      </c>
      <c r="K287" t="e">
        <f t="shared" si="69"/>
        <v>#REF!</v>
      </c>
      <c r="L287" t="e">
        <f t="shared" si="85"/>
        <v>#REF!</v>
      </c>
      <c r="M287" t="e">
        <f t="shared" si="85"/>
        <v>#REF!</v>
      </c>
      <c r="N287" t="e">
        <f t="shared" si="73"/>
        <v>#REF!</v>
      </c>
      <c r="O287" t="e">
        <f t="shared" si="74"/>
        <v>#REF!</v>
      </c>
      <c r="P287" t="e">
        <f t="shared" si="75"/>
        <v>#REF!</v>
      </c>
      <c r="Q287" t="e">
        <f t="shared" si="76"/>
        <v>#REF!</v>
      </c>
      <c r="R287" t="e">
        <f t="shared" si="77"/>
        <v>#REF!</v>
      </c>
      <c r="S287" s="13" t="e">
        <f t="shared" si="78"/>
        <v>#REF!</v>
      </c>
      <c r="T287" s="13" t="e">
        <f t="shared" si="79"/>
        <v>#REF!</v>
      </c>
      <c r="U287" s="13" t="e">
        <f t="shared" si="80"/>
        <v>#REF!</v>
      </c>
      <c r="V287" t="e">
        <f t="shared" si="81"/>
        <v>#REF!</v>
      </c>
      <c r="W287" t="e">
        <f t="shared" si="82"/>
        <v>#REF!</v>
      </c>
      <c r="X287" t="e">
        <f t="shared" si="84"/>
        <v>#REF!</v>
      </c>
      <c r="Z287" s="8" t="e">
        <f>IF(#REF!&lt;0,999,IF(ISERROR(#REF!+ROW()/1000),999,#REF!+ROW()/10000))</f>
        <v>#REF!</v>
      </c>
      <c r="AB287" t="e">
        <f>+#REF!&amp;"-"&amp;Z287</f>
        <v>#REF!</v>
      </c>
      <c r="AC287" t="e">
        <f>+#REF!</f>
        <v>#REF!</v>
      </c>
    </row>
    <row r="288" spans="1:29" x14ac:dyDescent="0.25">
      <c r="A288">
        <v>286</v>
      </c>
      <c r="B288" t="e">
        <f>+IF(#REF!="","",#REF!)</f>
        <v>#REF!</v>
      </c>
      <c r="C288" t="e">
        <f t="shared" si="70"/>
        <v>#REF!</v>
      </c>
      <c r="D288" t="e">
        <f>IF(C288="",999,IF(ISERROR(MATCH(C288,$C$2:C287,0)),C288,999))</f>
        <v>#REF!</v>
      </c>
      <c r="E288" t="e">
        <f t="shared" si="71"/>
        <v>#REF!</v>
      </c>
      <c r="F288" t="e">
        <f t="shared" si="72"/>
        <v>#REF!</v>
      </c>
      <c r="G288" t="e">
        <f t="shared" si="83"/>
        <v>#REF!</v>
      </c>
      <c r="H288" t="e">
        <f t="array" ref="H288">SMALL(IF(#REF!=G288,$Z$3:$Z$303),1)</f>
        <v>#REF!</v>
      </c>
      <c r="I288" t="e">
        <f t="array" ref="I288">SMALL(IF(#REF!=G288,$Z$3:$Z$302),2)</f>
        <v>#REF!</v>
      </c>
      <c r="J288" t="e">
        <f t="array" ref="J288">SMALL(IF(#REF!=G288,$Z$3:$Z$302),3)</f>
        <v>#REF!</v>
      </c>
      <c r="K288" t="e">
        <f t="shared" si="69"/>
        <v>#REF!</v>
      </c>
      <c r="L288" t="e">
        <f t="shared" si="85"/>
        <v>#REF!</v>
      </c>
      <c r="M288" t="e">
        <f t="shared" si="85"/>
        <v>#REF!</v>
      </c>
      <c r="N288" t="e">
        <f t="shared" si="73"/>
        <v>#REF!</v>
      </c>
      <c r="O288" t="e">
        <f t="shared" si="74"/>
        <v>#REF!</v>
      </c>
      <c r="P288" t="e">
        <f t="shared" si="75"/>
        <v>#REF!</v>
      </c>
      <c r="Q288" t="e">
        <f t="shared" si="76"/>
        <v>#REF!</v>
      </c>
      <c r="R288" t="e">
        <f t="shared" si="77"/>
        <v>#REF!</v>
      </c>
      <c r="S288" s="13" t="e">
        <f t="shared" si="78"/>
        <v>#REF!</v>
      </c>
      <c r="T288" s="13" t="e">
        <f t="shared" si="79"/>
        <v>#REF!</v>
      </c>
      <c r="U288" s="13" t="e">
        <f t="shared" si="80"/>
        <v>#REF!</v>
      </c>
      <c r="V288" t="e">
        <f t="shared" si="81"/>
        <v>#REF!</v>
      </c>
      <c r="W288" t="e">
        <f t="shared" si="82"/>
        <v>#REF!</v>
      </c>
      <c r="X288" t="e">
        <f t="shared" si="84"/>
        <v>#REF!</v>
      </c>
      <c r="Z288" s="8" t="e">
        <f>IF(#REF!&lt;0,999,IF(ISERROR(#REF!+ROW()/1000),999,#REF!+ROW()/10000))</f>
        <v>#REF!</v>
      </c>
      <c r="AB288" t="e">
        <f>+#REF!&amp;"-"&amp;Z288</f>
        <v>#REF!</v>
      </c>
      <c r="AC288" t="e">
        <f>+#REF!</f>
        <v>#REF!</v>
      </c>
    </row>
    <row r="289" spans="1:29" x14ac:dyDescent="0.25">
      <c r="A289">
        <v>287</v>
      </c>
      <c r="B289" t="e">
        <f>+IF(#REF!="","",#REF!)</f>
        <v>#REF!</v>
      </c>
      <c r="C289" t="e">
        <f t="shared" si="70"/>
        <v>#REF!</v>
      </c>
      <c r="D289" t="e">
        <f>IF(C289="",999,IF(ISERROR(MATCH(C289,$C$2:C288,0)),C289,999))</f>
        <v>#REF!</v>
      </c>
      <c r="E289" t="e">
        <f t="shared" si="71"/>
        <v>#REF!</v>
      </c>
      <c r="F289" t="e">
        <f t="shared" si="72"/>
        <v>#REF!</v>
      </c>
      <c r="G289" t="e">
        <f t="shared" si="83"/>
        <v>#REF!</v>
      </c>
      <c r="H289" t="e">
        <f t="array" ref="H289">SMALL(IF(#REF!=G289,$Z$3:$Z$303),1)</f>
        <v>#REF!</v>
      </c>
      <c r="I289" t="e">
        <f t="array" ref="I289">SMALL(IF(#REF!=G289,$Z$3:$Z$302),2)</f>
        <v>#REF!</v>
      </c>
      <c r="J289" t="e">
        <f t="array" ref="J289">SMALL(IF(#REF!=G289,$Z$3:$Z$302),3)</f>
        <v>#REF!</v>
      </c>
      <c r="K289" t="e">
        <f t="shared" si="69"/>
        <v>#REF!</v>
      </c>
      <c r="L289" t="e">
        <f t="shared" si="85"/>
        <v>#REF!</v>
      </c>
      <c r="M289" t="e">
        <f t="shared" si="85"/>
        <v>#REF!</v>
      </c>
      <c r="N289" t="e">
        <f t="shared" si="73"/>
        <v>#REF!</v>
      </c>
      <c r="O289" t="e">
        <f t="shared" si="74"/>
        <v>#REF!</v>
      </c>
      <c r="P289" t="e">
        <f t="shared" si="75"/>
        <v>#REF!</v>
      </c>
      <c r="Q289" t="e">
        <f t="shared" si="76"/>
        <v>#REF!</v>
      </c>
      <c r="R289" t="e">
        <f t="shared" si="77"/>
        <v>#REF!</v>
      </c>
      <c r="S289" s="13" t="e">
        <f t="shared" si="78"/>
        <v>#REF!</v>
      </c>
      <c r="T289" s="13" t="e">
        <f t="shared" si="79"/>
        <v>#REF!</v>
      </c>
      <c r="U289" s="13" t="e">
        <f t="shared" si="80"/>
        <v>#REF!</v>
      </c>
      <c r="V289" t="e">
        <f t="shared" si="81"/>
        <v>#REF!</v>
      </c>
      <c r="W289" t="e">
        <f t="shared" si="82"/>
        <v>#REF!</v>
      </c>
      <c r="X289" t="e">
        <f t="shared" si="84"/>
        <v>#REF!</v>
      </c>
      <c r="Z289" s="8" t="e">
        <f>IF(#REF!&lt;0,999,IF(ISERROR(#REF!+ROW()/1000),999,#REF!+ROW()/10000))</f>
        <v>#REF!</v>
      </c>
      <c r="AB289" t="e">
        <f>+#REF!&amp;"-"&amp;Z289</f>
        <v>#REF!</v>
      </c>
      <c r="AC289" t="e">
        <f>+#REF!</f>
        <v>#REF!</v>
      </c>
    </row>
    <row r="290" spans="1:29" x14ac:dyDescent="0.25">
      <c r="A290">
        <v>288</v>
      </c>
      <c r="B290" t="e">
        <f>+IF(#REF!="","",#REF!)</f>
        <v>#REF!</v>
      </c>
      <c r="C290" t="e">
        <f t="shared" si="70"/>
        <v>#REF!</v>
      </c>
      <c r="D290" t="e">
        <f>IF(C290="",999,IF(ISERROR(MATCH(C290,$C$2:C289,0)),C290,999))</f>
        <v>#REF!</v>
      </c>
      <c r="E290" t="e">
        <f t="shared" si="71"/>
        <v>#REF!</v>
      </c>
      <c r="F290" t="e">
        <f t="shared" si="72"/>
        <v>#REF!</v>
      </c>
      <c r="G290" t="e">
        <f t="shared" si="83"/>
        <v>#REF!</v>
      </c>
      <c r="H290" t="e">
        <f t="array" ref="H290">SMALL(IF(#REF!=G290,$Z$3:$Z$303),1)</f>
        <v>#REF!</v>
      </c>
      <c r="I290" t="e">
        <f t="array" ref="I290">SMALL(IF(#REF!=G290,$Z$3:$Z$302),2)</f>
        <v>#REF!</v>
      </c>
      <c r="J290" t="e">
        <f t="array" ref="J290">SMALL(IF(#REF!=G290,$Z$3:$Z$302),3)</f>
        <v>#REF!</v>
      </c>
      <c r="K290" t="e">
        <f t="shared" si="69"/>
        <v>#REF!</v>
      </c>
      <c r="L290" t="e">
        <f t="shared" si="85"/>
        <v>#REF!</v>
      </c>
      <c r="M290" t="e">
        <f t="shared" si="85"/>
        <v>#REF!</v>
      </c>
      <c r="N290" t="e">
        <f t="shared" si="73"/>
        <v>#REF!</v>
      </c>
      <c r="O290" t="e">
        <f t="shared" si="74"/>
        <v>#REF!</v>
      </c>
      <c r="P290" t="e">
        <f t="shared" si="75"/>
        <v>#REF!</v>
      </c>
      <c r="Q290" t="e">
        <f t="shared" si="76"/>
        <v>#REF!</v>
      </c>
      <c r="R290" t="e">
        <f t="shared" si="77"/>
        <v>#REF!</v>
      </c>
      <c r="S290" s="13" t="e">
        <f t="shared" si="78"/>
        <v>#REF!</v>
      </c>
      <c r="T290" s="13" t="e">
        <f t="shared" si="79"/>
        <v>#REF!</v>
      </c>
      <c r="U290" s="13" t="e">
        <f t="shared" si="80"/>
        <v>#REF!</v>
      </c>
      <c r="V290" t="e">
        <f t="shared" si="81"/>
        <v>#REF!</v>
      </c>
      <c r="W290" t="e">
        <f t="shared" si="82"/>
        <v>#REF!</v>
      </c>
      <c r="X290" t="e">
        <f t="shared" si="84"/>
        <v>#REF!</v>
      </c>
      <c r="Z290" s="8" t="e">
        <f>IF(#REF!&lt;0,999,IF(ISERROR(#REF!+ROW()/1000),999,#REF!+ROW()/10000))</f>
        <v>#REF!</v>
      </c>
      <c r="AB290" t="e">
        <f>+#REF!&amp;"-"&amp;Z290</f>
        <v>#REF!</v>
      </c>
      <c r="AC290" t="e">
        <f>+#REF!</f>
        <v>#REF!</v>
      </c>
    </row>
    <row r="291" spans="1:29" x14ac:dyDescent="0.25">
      <c r="A291">
        <v>289</v>
      </c>
      <c r="B291" t="e">
        <f>+IF(#REF!="","",#REF!)</f>
        <v>#REF!</v>
      </c>
      <c r="C291" t="e">
        <f t="shared" si="70"/>
        <v>#REF!</v>
      </c>
      <c r="D291" t="e">
        <f>IF(C291="",999,IF(ISERROR(MATCH(C291,$C$2:C290,0)),C291,999))</f>
        <v>#REF!</v>
      </c>
      <c r="E291" t="e">
        <f t="shared" si="71"/>
        <v>#REF!</v>
      </c>
      <c r="F291" t="e">
        <f t="shared" si="72"/>
        <v>#REF!</v>
      </c>
      <c r="G291" t="e">
        <f t="shared" si="83"/>
        <v>#REF!</v>
      </c>
      <c r="H291" t="e">
        <f t="array" ref="H291">SMALL(IF(#REF!=G291,$Z$3:$Z$303),1)</f>
        <v>#REF!</v>
      </c>
      <c r="I291" t="e">
        <f t="array" ref="I291">SMALL(IF(#REF!=G291,$Z$3:$Z$302),2)</f>
        <v>#REF!</v>
      </c>
      <c r="J291" t="e">
        <f t="array" ref="J291">SMALL(IF(#REF!=G291,$Z$3:$Z$302),3)</f>
        <v>#REF!</v>
      </c>
      <c r="K291" t="e">
        <f t="shared" si="69"/>
        <v>#REF!</v>
      </c>
      <c r="L291" t="e">
        <f t="shared" si="85"/>
        <v>#REF!</v>
      </c>
      <c r="M291" t="e">
        <f t="shared" si="85"/>
        <v>#REF!</v>
      </c>
      <c r="N291" t="e">
        <f t="shared" si="73"/>
        <v>#REF!</v>
      </c>
      <c r="O291" t="e">
        <f t="shared" si="74"/>
        <v>#REF!</v>
      </c>
      <c r="P291" t="e">
        <f t="shared" si="75"/>
        <v>#REF!</v>
      </c>
      <c r="Q291" t="e">
        <f t="shared" si="76"/>
        <v>#REF!</v>
      </c>
      <c r="R291" t="e">
        <f t="shared" si="77"/>
        <v>#REF!</v>
      </c>
      <c r="S291" s="13" t="e">
        <f t="shared" si="78"/>
        <v>#REF!</v>
      </c>
      <c r="T291" s="13" t="e">
        <f t="shared" si="79"/>
        <v>#REF!</v>
      </c>
      <c r="U291" s="13" t="e">
        <f t="shared" si="80"/>
        <v>#REF!</v>
      </c>
      <c r="V291" t="e">
        <f t="shared" si="81"/>
        <v>#REF!</v>
      </c>
      <c r="W291" t="e">
        <f t="shared" si="82"/>
        <v>#REF!</v>
      </c>
      <c r="X291" t="e">
        <f t="shared" si="84"/>
        <v>#REF!</v>
      </c>
      <c r="Z291" s="8" t="e">
        <f>IF(#REF!&lt;0,999,IF(ISERROR(#REF!+ROW()/1000),999,#REF!+ROW()/10000))</f>
        <v>#REF!</v>
      </c>
      <c r="AB291" t="e">
        <f>+#REF!&amp;"-"&amp;Z291</f>
        <v>#REF!</v>
      </c>
      <c r="AC291" t="e">
        <f>+#REF!</f>
        <v>#REF!</v>
      </c>
    </row>
    <row r="292" spans="1:29" x14ac:dyDescent="0.25">
      <c r="A292">
        <v>290</v>
      </c>
      <c r="B292" t="e">
        <f>+IF(#REF!="","",#REF!)</f>
        <v>#REF!</v>
      </c>
      <c r="C292" t="e">
        <f t="shared" si="70"/>
        <v>#REF!</v>
      </c>
      <c r="D292" t="e">
        <f>IF(C292="",999,IF(ISERROR(MATCH(C292,$C$2:C291,0)),C292,999))</f>
        <v>#REF!</v>
      </c>
      <c r="E292" t="e">
        <f t="shared" si="71"/>
        <v>#REF!</v>
      </c>
      <c r="F292" t="e">
        <f t="shared" si="72"/>
        <v>#REF!</v>
      </c>
      <c r="G292" t="e">
        <f t="shared" si="83"/>
        <v>#REF!</v>
      </c>
      <c r="H292" t="e">
        <f t="array" ref="H292">SMALL(IF(#REF!=G292,$Z$3:$Z$303),1)</f>
        <v>#REF!</v>
      </c>
      <c r="I292" t="e">
        <f t="array" ref="I292">SMALL(IF(#REF!=G292,$Z$3:$Z$302),2)</f>
        <v>#REF!</v>
      </c>
      <c r="J292" t="e">
        <f t="array" ref="J292">SMALL(IF(#REF!=G292,$Z$3:$Z$302),3)</f>
        <v>#REF!</v>
      </c>
      <c r="K292" t="e">
        <f t="shared" si="69"/>
        <v>#REF!</v>
      </c>
      <c r="L292" t="e">
        <f t="shared" si="85"/>
        <v>#REF!</v>
      </c>
      <c r="M292" t="e">
        <f t="shared" si="85"/>
        <v>#REF!</v>
      </c>
      <c r="N292" t="e">
        <f t="shared" si="73"/>
        <v>#REF!</v>
      </c>
      <c r="O292" t="e">
        <f t="shared" si="74"/>
        <v>#REF!</v>
      </c>
      <c r="P292" t="e">
        <f t="shared" si="75"/>
        <v>#REF!</v>
      </c>
      <c r="Q292" t="e">
        <f t="shared" si="76"/>
        <v>#REF!</v>
      </c>
      <c r="R292" t="e">
        <f t="shared" si="77"/>
        <v>#REF!</v>
      </c>
      <c r="S292" s="13" t="e">
        <f t="shared" si="78"/>
        <v>#REF!</v>
      </c>
      <c r="T292" s="13" t="e">
        <f t="shared" si="79"/>
        <v>#REF!</v>
      </c>
      <c r="U292" s="13" t="e">
        <f t="shared" si="80"/>
        <v>#REF!</v>
      </c>
      <c r="V292" t="e">
        <f t="shared" si="81"/>
        <v>#REF!</v>
      </c>
      <c r="W292" t="e">
        <f t="shared" si="82"/>
        <v>#REF!</v>
      </c>
      <c r="X292" t="e">
        <f t="shared" si="84"/>
        <v>#REF!</v>
      </c>
      <c r="Z292" s="8" t="e">
        <f>IF(#REF!&lt;0,999,IF(ISERROR(#REF!+ROW()/1000),999,#REF!+ROW()/10000))</f>
        <v>#REF!</v>
      </c>
      <c r="AB292" t="e">
        <f>+#REF!&amp;"-"&amp;Z292</f>
        <v>#REF!</v>
      </c>
      <c r="AC292" t="e">
        <f>+#REF!</f>
        <v>#REF!</v>
      </c>
    </row>
    <row r="293" spans="1:29" x14ac:dyDescent="0.25">
      <c r="A293">
        <v>291</v>
      </c>
      <c r="B293" t="e">
        <f>+IF(#REF!="","",#REF!)</f>
        <v>#REF!</v>
      </c>
      <c r="C293" t="e">
        <f t="shared" si="70"/>
        <v>#REF!</v>
      </c>
      <c r="D293" t="e">
        <f>IF(C293="",999,IF(ISERROR(MATCH(C293,$C$2:C292,0)),C293,999))</f>
        <v>#REF!</v>
      </c>
      <c r="E293" t="e">
        <f t="shared" si="71"/>
        <v>#REF!</v>
      </c>
      <c r="F293" t="e">
        <f t="shared" si="72"/>
        <v>#REF!</v>
      </c>
      <c r="G293" t="e">
        <f t="shared" si="83"/>
        <v>#REF!</v>
      </c>
      <c r="H293" t="e">
        <f t="array" ref="H293">SMALL(IF(#REF!=G293,$Z$3:$Z$303),1)</f>
        <v>#REF!</v>
      </c>
      <c r="I293" t="e">
        <f t="array" ref="I293">SMALL(IF(#REF!=G293,$Z$3:$Z$302),2)</f>
        <v>#REF!</v>
      </c>
      <c r="J293" t="e">
        <f t="array" ref="J293">SMALL(IF(#REF!=G293,$Z$3:$Z$302),3)</f>
        <v>#REF!</v>
      </c>
      <c r="K293" t="e">
        <f t="shared" si="69"/>
        <v>#REF!</v>
      </c>
      <c r="L293" t="e">
        <f t="shared" si="85"/>
        <v>#REF!</v>
      </c>
      <c r="M293" t="e">
        <f t="shared" si="85"/>
        <v>#REF!</v>
      </c>
      <c r="N293" t="e">
        <f t="shared" si="73"/>
        <v>#REF!</v>
      </c>
      <c r="O293" t="e">
        <f t="shared" si="74"/>
        <v>#REF!</v>
      </c>
      <c r="P293" t="e">
        <f t="shared" si="75"/>
        <v>#REF!</v>
      </c>
      <c r="Q293" t="e">
        <f t="shared" si="76"/>
        <v>#REF!</v>
      </c>
      <c r="R293" t="e">
        <f t="shared" si="77"/>
        <v>#REF!</v>
      </c>
      <c r="S293" s="13" t="e">
        <f t="shared" si="78"/>
        <v>#REF!</v>
      </c>
      <c r="T293" s="13" t="e">
        <f t="shared" si="79"/>
        <v>#REF!</v>
      </c>
      <c r="U293" s="13" t="e">
        <f t="shared" si="80"/>
        <v>#REF!</v>
      </c>
      <c r="V293" t="e">
        <f t="shared" si="81"/>
        <v>#REF!</v>
      </c>
      <c r="W293" t="e">
        <f t="shared" si="82"/>
        <v>#REF!</v>
      </c>
      <c r="X293" t="e">
        <f t="shared" si="84"/>
        <v>#REF!</v>
      </c>
      <c r="Z293" s="8" t="e">
        <f>IF(#REF!&lt;0,999,IF(ISERROR(#REF!+ROW()/1000),999,#REF!+ROW()/10000))</f>
        <v>#REF!</v>
      </c>
      <c r="AB293" t="e">
        <f>+#REF!&amp;"-"&amp;Z293</f>
        <v>#REF!</v>
      </c>
      <c r="AC293" t="e">
        <f>+#REF!</f>
        <v>#REF!</v>
      </c>
    </row>
    <row r="294" spans="1:29" x14ac:dyDescent="0.25">
      <c r="A294">
        <v>292</v>
      </c>
      <c r="B294" t="e">
        <f>+IF(#REF!="","",#REF!)</f>
        <v>#REF!</v>
      </c>
      <c r="C294" t="e">
        <f t="shared" si="70"/>
        <v>#REF!</v>
      </c>
      <c r="D294" t="e">
        <f>IF(C294="",999,IF(ISERROR(MATCH(C294,$C$2:C293,0)),C294,999))</f>
        <v>#REF!</v>
      </c>
      <c r="E294" t="e">
        <f t="shared" si="71"/>
        <v>#REF!</v>
      </c>
      <c r="F294" t="e">
        <f t="shared" si="72"/>
        <v>#REF!</v>
      </c>
      <c r="G294" t="e">
        <f t="shared" si="83"/>
        <v>#REF!</v>
      </c>
      <c r="H294" t="e">
        <f t="array" ref="H294">SMALL(IF(#REF!=G294,$Z$3:$Z$303),1)</f>
        <v>#REF!</v>
      </c>
      <c r="I294" t="e">
        <f t="array" ref="I294">SMALL(IF(#REF!=G294,$Z$3:$Z$302),2)</f>
        <v>#REF!</v>
      </c>
      <c r="J294" t="e">
        <f t="array" ref="J294">SMALL(IF(#REF!=G294,$Z$3:$Z$302),3)</f>
        <v>#REF!</v>
      </c>
      <c r="K294" t="e">
        <f t="shared" si="69"/>
        <v>#REF!</v>
      </c>
      <c r="L294" t="e">
        <f t="shared" si="85"/>
        <v>#REF!</v>
      </c>
      <c r="M294" t="e">
        <f t="shared" si="85"/>
        <v>#REF!</v>
      </c>
      <c r="N294" t="e">
        <f t="shared" si="73"/>
        <v>#REF!</v>
      </c>
      <c r="O294" t="e">
        <f t="shared" si="74"/>
        <v>#REF!</v>
      </c>
      <c r="P294" t="e">
        <f t="shared" si="75"/>
        <v>#REF!</v>
      </c>
      <c r="Q294" t="e">
        <f t="shared" si="76"/>
        <v>#REF!</v>
      </c>
      <c r="R294" t="e">
        <f t="shared" si="77"/>
        <v>#REF!</v>
      </c>
      <c r="S294" s="13" t="e">
        <f t="shared" si="78"/>
        <v>#REF!</v>
      </c>
      <c r="T294" s="13" t="e">
        <f t="shared" si="79"/>
        <v>#REF!</v>
      </c>
      <c r="U294" s="13" t="e">
        <f t="shared" si="80"/>
        <v>#REF!</v>
      </c>
      <c r="V294" t="e">
        <f t="shared" si="81"/>
        <v>#REF!</v>
      </c>
      <c r="W294" t="e">
        <f t="shared" si="82"/>
        <v>#REF!</v>
      </c>
      <c r="X294" t="e">
        <f t="shared" si="84"/>
        <v>#REF!</v>
      </c>
      <c r="Z294" s="8" t="e">
        <f>IF(#REF!&lt;0,999,IF(ISERROR(#REF!+ROW()/1000),999,#REF!+ROW()/10000))</f>
        <v>#REF!</v>
      </c>
      <c r="AB294" t="e">
        <f>+#REF!&amp;"-"&amp;Z294</f>
        <v>#REF!</v>
      </c>
      <c r="AC294" t="e">
        <f>+#REF!</f>
        <v>#REF!</v>
      </c>
    </row>
    <row r="295" spans="1:29" x14ac:dyDescent="0.25">
      <c r="A295">
        <v>293</v>
      </c>
      <c r="B295" t="e">
        <f>+IF(#REF!="","",#REF!)</f>
        <v>#REF!</v>
      </c>
      <c r="C295" t="e">
        <f t="shared" si="70"/>
        <v>#REF!</v>
      </c>
      <c r="D295" t="e">
        <f>IF(C295="",999,IF(ISERROR(MATCH(C295,$C$2:C294,0)),C295,999))</f>
        <v>#REF!</v>
      </c>
      <c r="E295" t="e">
        <f t="shared" si="71"/>
        <v>#REF!</v>
      </c>
      <c r="F295" t="e">
        <f t="shared" si="72"/>
        <v>#REF!</v>
      </c>
      <c r="G295" t="e">
        <f t="shared" si="83"/>
        <v>#REF!</v>
      </c>
      <c r="H295" t="e">
        <f t="array" ref="H295">SMALL(IF(#REF!=G295,$Z$3:$Z$303),1)</f>
        <v>#REF!</v>
      </c>
      <c r="I295" t="e">
        <f t="array" ref="I295">SMALL(IF(#REF!=G295,$Z$3:$Z$302),2)</f>
        <v>#REF!</v>
      </c>
      <c r="J295" t="e">
        <f t="array" ref="J295">SMALL(IF(#REF!=G295,$Z$3:$Z$302),3)</f>
        <v>#REF!</v>
      </c>
      <c r="K295" t="e">
        <f t="shared" si="69"/>
        <v>#REF!</v>
      </c>
      <c r="L295" t="e">
        <f t="shared" si="85"/>
        <v>#REF!</v>
      </c>
      <c r="M295" t="e">
        <f t="shared" si="85"/>
        <v>#REF!</v>
      </c>
      <c r="N295" t="e">
        <f t="shared" si="73"/>
        <v>#REF!</v>
      </c>
      <c r="O295" t="e">
        <f t="shared" si="74"/>
        <v>#REF!</v>
      </c>
      <c r="P295" t="e">
        <f t="shared" si="75"/>
        <v>#REF!</v>
      </c>
      <c r="Q295" t="e">
        <f t="shared" si="76"/>
        <v>#REF!</v>
      </c>
      <c r="R295" t="e">
        <f t="shared" si="77"/>
        <v>#REF!</v>
      </c>
      <c r="S295" s="13" t="e">
        <f t="shared" si="78"/>
        <v>#REF!</v>
      </c>
      <c r="T295" s="13" t="e">
        <f t="shared" si="79"/>
        <v>#REF!</v>
      </c>
      <c r="U295" s="13" t="e">
        <f t="shared" si="80"/>
        <v>#REF!</v>
      </c>
      <c r="V295" t="e">
        <f t="shared" si="81"/>
        <v>#REF!</v>
      </c>
      <c r="W295" t="e">
        <f t="shared" si="82"/>
        <v>#REF!</v>
      </c>
      <c r="X295" t="e">
        <f t="shared" si="84"/>
        <v>#REF!</v>
      </c>
      <c r="Z295" s="8" t="e">
        <f>IF(#REF!&lt;0,999,IF(ISERROR(#REF!+ROW()/1000),999,#REF!+ROW()/10000))</f>
        <v>#REF!</v>
      </c>
      <c r="AB295" t="e">
        <f>+#REF!&amp;"-"&amp;Z295</f>
        <v>#REF!</v>
      </c>
      <c r="AC295" t="e">
        <f>+#REF!</f>
        <v>#REF!</v>
      </c>
    </row>
    <row r="296" spans="1:29" x14ac:dyDescent="0.25">
      <c r="A296">
        <v>294</v>
      </c>
      <c r="B296" t="e">
        <f>+IF(#REF!="","",#REF!)</f>
        <v>#REF!</v>
      </c>
      <c r="C296" t="e">
        <f t="shared" si="70"/>
        <v>#REF!</v>
      </c>
      <c r="D296" t="e">
        <f>IF(C296="",999,IF(ISERROR(MATCH(C296,$C$2:C295,0)),C296,999))</f>
        <v>#REF!</v>
      </c>
      <c r="E296" t="e">
        <f t="shared" si="71"/>
        <v>#REF!</v>
      </c>
      <c r="F296" t="e">
        <f t="shared" si="72"/>
        <v>#REF!</v>
      </c>
      <c r="G296" t="e">
        <f t="shared" si="83"/>
        <v>#REF!</v>
      </c>
      <c r="H296" t="e">
        <f t="array" ref="H296">SMALL(IF(#REF!=G296,$Z$3:$Z$303),1)</f>
        <v>#REF!</v>
      </c>
      <c r="I296" t="e">
        <f t="array" ref="I296">SMALL(IF(#REF!=G296,$Z$3:$Z$302),2)</f>
        <v>#REF!</v>
      </c>
      <c r="J296" t="e">
        <f t="array" ref="J296">SMALL(IF(#REF!=G296,$Z$3:$Z$302),3)</f>
        <v>#REF!</v>
      </c>
      <c r="K296" t="e">
        <f t="shared" si="69"/>
        <v>#REF!</v>
      </c>
      <c r="L296" t="e">
        <f t="shared" si="85"/>
        <v>#REF!</v>
      </c>
      <c r="M296" t="e">
        <f t="shared" si="85"/>
        <v>#REF!</v>
      </c>
      <c r="N296" t="e">
        <f t="shared" si="73"/>
        <v>#REF!</v>
      </c>
      <c r="O296" t="e">
        <f t="shared" si="74"/>
        <v>#REF!</v>
      </c>
      <c r="P296" t="e">
        <f t="shared" si="75"/>
        <v>#REF!</v>
      </c>
      <c r="Q296" t="e">
        <f t="shared" si="76"/>
        <v>#REF!</v>
      </c>
      <c r="R296" t="e">
        <f t="shared" si="77"/>
        <v>#REF!</v>
      </c>
      <c r="S296" s="13" t="e">
        <f t="shared" si="78"/>
        <v>#REF!</v>
      </c>
      <c r="T296" s="13" t="e">
        <f t="shared" si="79"/>
        <v>#REF!</v>
      </c>
      <c r="U296" s="13" t="e">
        <f t="shared" si="80"/>
        <v>#REF!</v>
      </c>
      <c r="V296" t="e">
        <f t="shared" si="81"/>
        <v>#REF!</v>
      </c>
      <c r="W296" t="e">
        <f t="shared" si="82"/>
        <v>#REF!</v>
      </c>
      <c r="X296" t="e">
        <f t="shared" si="84"/>
        <v>#REF!</v>
      </c>
      <c r="Z296" s="8" t="e">
        <f>IF(#REF!&lt;0,999,IF(ISERROR(#REF!+ROW()/1000),999,#REF!+ROW()/10000))</f>
        <v>#REF!</v>
      </c>
      <c r="AB296" t="e">
        <f>+#REF!&amp;"-"&amp;Z296</f>
        <v>#REF!</v>
      </c>
      <c r="AC296" t="e">
        <f>+#REF!</f>
        <v>#REF!</v>
      </c>
    </row>
    <row r="297" spans="1:29" x14ac:dyDescent="0.25">
      <c r="A297">
        <v>295</v>
      </c>
      <c r="B297" t="e">
        <f>+IF(#REF!="","",#REF!)</f>
        <v>#REF!</v>
      </c>
      <c r="C297" t="e">
        <f t="shared" si="70"/>
        <v>#REF!</v>
      </c>
      <c r="D297" t="e">
        <f>IF(C297="",999,IF(ISERROR(MATCH(C297,$C$2:C296,0)),C297,999))</f>
        <v>#REF!</v>
      </c>
      <c r="E297" t="e">
        <f t="shared" si="71"/>
        <v>#REF!</v>
      </c>
      <c r="F297" t="e">
        <f t="shared" si="72"/>
        <v>#REF!</v>
      </c>
      <c r="G297" t="e">
        <f t="shared" si="83"/>
        <v>#REF!</v>
      </c>
      <c r="H297" t="e">
        <f t="array" ref="H297">SMALL(IF(#REF!=G297,$Z$3:$Z$303),1)</f>
        <v>#REF!</v>
      </c>
      <c r="I297" t="e">
        <f t="array" ref="I297">SMALL(IF(#REF!=G297,$Z$3:$Z$302),2)</f>
        <v>#REF!</v>
      </c>
      <c r="J297" t="e">
        <f t="array" ref="J297">SMALL(IF(#REF!=G297,$Z$3:$Z$302),3)</f>
        <v>#REF!</v>
      </c>
      <c r="K297" t="e">
        <f t="shared" si="69"/>
        <v>#REF!</v>
      </c>
      <c r="L297" t="e">
        <f t="shared" si="85"/>
        <v>#REF!</v>
      </c>
      <c r="M297" t="e">
        <f t="shared" si="85"/>
        <v>#REF!</v>
      </c>
      <c r="N297" t="e">
        <f t="shared" si="73"/>
        <v>#REF!</v>
      </c>
      <c r="O297" t="e">
        <f t="shared" si="74"/>
        <v>#REF!</v>
      </c>
      <c r="P297" t="e">
        <f t="shared" si="75"/>
        <v>#REF!</v>
      </c>
      <c r="Q297" t="e">
        <f t="shared" si="76"/>
        <v>#REF!</v>
      </c>
      <c r="R297" t="e">
        <f t="shared" si="77"/>
        <v>#REF!</v>
      </c>
      <c r="S297" s="13" t="e">
        <f t="shared" si="78"/>
        <v>#REF!</v>
      </c>
      <c r="T297" s="13" t="e">
        <f t="shared" si="79"/>
        <v>#REF!</v>
      </c>
      <c r="U297" s="13" t="e">
        <f t="shared" si="80"/>
        <v>#REF!</v>
      </c>
      <c r="V297" t="e">
        <f t="shared" si="81"/>
        <v>#REF!</v>
      </c>
      <c r="W297" t="e">
        <f t="shared" si="82"/>
        <v>#REF!</v>
      </c>
      <c r="X297" t="e">
        <f t="shared" si="84"/>
        <v>#REF!</v>
      </c>
      <c r="Z297" s="8" t="e">
        <f>IF(#REF!&lt;0,999,IF(ISERROR(#REF!+ROW()/1000),999,#REF!+ROW()/10000))</f>
        <v>#REF!</v>
      </c>
      <c r="AB297" t="e">
        <f>+#REF!&amp;"-"&amp;Z297</f>
        <v>#REF!</v>
      </c>
      <c r="AC297" t="e">
        <f>+#REF!</f>
        <v>#REF!</v>
      </c>
    </row>
    <row r="298" spans="1:29" x14ac:dyDescent="0.25">
      <c r="A298">
        <v>296</v>
      </c>
      <c r="B298" t="e">
        <f>+IF(#REF!="","",#REF!)</f>
        <v>#REF!</v>
      </c>
      <c r="C298" t="e">
        <f t="shared" si="70"/>
        <v>#REF!</v>
      </c>
      <c r="D298" t="e">
        <f>IF(C298="",999,IF(ISERROR(MATCH(C298,$C$2:C297,0)),C298,999))</f>
        <v>#REF!</v>
      </c>
      <c r="E298" t="e">
        <f t="shared" si="71"/>
        <v>#REF!</v>
      </c>
      <c r="F298" t="e">
        <f t="shared" si="72"/>
        <v>#REF!</v>
      </c>
      <c r="G298" t="e">
        <f t="shared" si="83"/>
        <v>#REF!</v>
      </c>
      <c r="H298" t="e">
        <f t="array" ref="H298">SMALL(IF(#REF!=G298,$Z$3:$Z$303),1)</f>
        <v>#REF!</v>
      </c>
      <c r="I298" t="e">
        <f t="array" ref="I298">SMALL(IF(#REF!=G298,$Z$3:$Z$302),2)</f>
        <v>#REF!</v>
      </c>
      <c r="J298" t="e">
        <f t="array" ref="J298">SMALL(IF(#REF!=G298,$Z$3:$Z$302),3)</f>
        <v>#REF!</v>
      </c>
      <c r="K298" t="e">
        <f t="shared" si="69"/>
        <v>#REF!</v>
      </c>
      <c r="L298" t="e">
        <f t="shared" si="85"/>
        <v>#REF!</v>
      </c>
      <c r="M298" t="e">
        <f t="shared" si="85"/>
        <v>#REF!</v>
      </c>
      <c r="N298" t="e">
        <f t="shared" si="73"/>
        <v>#REF!</v>
      </c>
      <c r="O298" t="e">
        <f t="shared" si="74"/>
        <v>#REF!</v>
      </c>
      <c r="P298" t="e">
        <f t="shared" si="75"/>
        <v>#REF!</v>
      </c>
      <c r="Q298" t="e">
        <f t="shared" si="76"/>
        <v>#REF!</v>
      </c>
      <c r="R298" t="e">
        <f t="shared" si="77"/>
        <v>#REF!</v>
      </c>
      <c r="S298" s="13" t="e">
        <f t="shared" si="78"/>
        <v>#REF!</v>
      </c>
      <c r="T298" s="13" t="e">
        <f t="shared" si="79"/>
        <v>#REF!</v>
      </c>
      <c r="U298" s="13" t="e">
        <f t="shared" si="80"/>
        <v>#REF!</v>
      </c>
      <c r="V298" t="e">
        <f t="shared" si="81"/>
        <v>#REF!</v>
      </c>
      <c r="W298" t="e">
        <f t="shared" si="82"/>
        <v>#REF!</v>
      </c>
      <c r="X298" t="e">
        <f t="shared" si="84"/>
        <v>#REF!</v>
      </c>
      <c r="Z298" s="8" t="e">
        <f>IF(#REF!&lt;0,999,IF(ISERROR(#REF!+ROW()/1000),999,#REF!+ROW()/10000))</f>
        <v>#REF!</v>
      </c>
      <c r="AB298" t="e">
        <f>+#REF!&amp;"-"&amp;Z298</f>
        <v>#REF!</v>
      </c>
      <c r="AC298" t="e">
        <f>+#REF!</f>
        <v>#REF!</v>
      </c>
    </row>
    <row r="299" spans="1:29" x14ac:dyDescent="0.25">
      <c r="A299">
        <v>297</v>
      </c>
      <c r="B299" t="e">
        <f>+IF(#REF!="","",#REF!)</f>
        <v>#REF!</v>
      </c>
      <c r="C299" t="e">
        <f t="shared" si="70"/>
        <v>#REF!</v>
      </c>
      <c r="D299" t="e">
        <f>IF(C299="",999,IF(ISERROR(MATCH(C299,$C$2:C298,0)),C299,999))</f>
        <v>#REF!</v>
      </c>
      <c r="E299" t="e">
        <f t="shared" si="71"/>
        <v>#REF!</v>
      </c>
      <c r="F299" t="e">
        <f t="shared" si="72"/>
        <v>#REF!</v>
      </c>
      <c r="G299" t="e">
        <f t="shared" si="83"/>
        <v>#REF!</v>
      </c>
      <c r="H299" t="e">
        <f t="array" ref="H299">SMALL(IF(#REF!=G299,$Z$3:$Z$303),1)</f>
        <v>#REF!</v>
      </c>
      <c r="I299" t="e">
        <f t="array" ref="I299">SMALL(IF(#REF!=G299,$Z$3:$Z$302),2)</f>
        <v>#REF!</v>
      </c>
      <c r="J299" t="e">
        <f t="array" ref="J299">SMALL(IF(#REF!=G299,$Z$3:$Z$302),3)</f>
        <v>#REF!</v>
      </c>
      <c r="K299" t="e">
        <f t="shared" si="69"/>
        <v>#REF!</v>
      </c>
      <c r="L299" t="e">
        <f t="shared" si="85"/>
        <v>#REF!</v>
      </c>
      <c r="M299" t="e">
        <f t="shared" si="85"/>
        <v>#REF!</v>
      </c>
      <c r="N299" t="e">
        <f t="shared" si="73"/>
        <v>#REF!</v>
      </c>
      <c r="O299" t="e">
        <f t="shared" si="74"/>
        <v>#REF!</v>
      </c>
      <c r="P299" t="e">
        <f t="shared" si="75"/>
        <v>#REF!</v>
      </c>
      <c r="Q299" t="e">
        <f t="shared" si="76"/>
        <v>#REF!</v>
      </c>
      <c r="R299" t="e">
        <f t="shared" si="77"/>
        <v>#REF!</v>
      </c>
      <c r="S299" s="13" t="e">
        <f t="shared" si="78"/>
        <v>#REF!</v>
      </c>
      <c r="T299" s="13" t="e">
        <f t="shared" si="79"/>
        <v>#REF!</v>
      </c>
      <c r="U299" s="13" t="e">
        <f t="shared" si="80"/>
        <v>#REF!</v>
      </c>
      <c r="V299" t="e">
        <f t="shared" si="81"/>
        <v>#REF!</v>
      </c>
      <c r="W299" t="e">
        <f t="shared" si="82"/>
        <v>#REF!</v>
      </c>
      <c r="X299" t="e">
        <f t="shared" si="84"/>
        <v>#REF!</v>
      </c>
      <c r="Z299" s="8" t="e">
        <f>IF(#REF!&lt;0,999,IF(ISERROR(#REF!+ROW()/1000),999,#REF!+ROW()/10000))</f>
        <v>#REF!</v>
      </c>
      <c r="AB299" t="e">
        <f>+#REF!&amp;"-"&amp;Z299</f>
        <v>#REF!</v>
      </c>
      <c r="AC299" t="e">
        <f>+#REF!</f>
        <v>#REF!</v>
      </c>
    </row>
    <row r="300" spans="1:29" x14ac:dyDescent="0.25">
      <c r="A300">
        <v>298</v>
      </c>
      <c r="B300" t="e">
        <f>+IF(#REF!="","",#REF!)</f>
        <v>#REF!</v>
      </c>
      <c r="C300" t="e">
        <f t="shared" si="70"/>
        <v>#REF!</v>
      </c>
      <c r="D300" t="e">
        <f>IF(C300="",999,IF(ISERROR(MATCH(C300,$C$2:C299,0)),C300,999))</f>
        <v>#REF!</v>
      </c>
      <c r="E300" t="e">
        <f t="shared" si="71"/>
        <v>#REF!</v>
      </c>
      <c r="F300" t="e">
        <f t="shared" si="72"/>
        <v>#REF!</v>
      </c>
      <c r="G300" t="e">
        <f t="shared" si="83"/>
        <v>#REF!</v>
      </c>
      <c r="H300" t="e">
        <f t="array" ref="H300">SMALL(IF(#REF!=G300,$Z$3:$Z$303),1)</f>
        <v>#REF!</v>
      </c>
      <c r="I300" t="e">
        <f t="array" ref="I300">SMALL(IF(#REF!=G300,$Z$3:$Z$302),2)</f>
        <v>#REF!</v>
      </c>
      <c r="J300" t="e">
        <f t="array" ref="J300">SMALL(IF(#REF!=G300,$Z$3:$Z$302),3)</f>
        <v>#REF!</v>
      </c>
      <c r="K300" t="e">
        <f t="shared" si="69"/>
        <v>#REF!</v>
      </c>
      <c r="L300" t="e">
        <f t="shared" si="85"/>
        <v>#REF!</v>
      </c>
      <c r="M300" t="e">
        <f t="shared" si="85"/>
        <v>#REF!</v>
      </c>
      <c r="N300" t="e">
        <f t="shared" si="73"/>
        <v>#REF!</v>
      </c>
      <c r="O300" t="e">
        <f t="shared" si="74"/>
        <v>#REF!</v>
      </c>
      <c r="P300" t="e">
        <f t="shared" si="75"/>
        <v>#REF!</v>
      </c>
      <c r="Q300" t="e">
        <f t="shared" si="76"/>
        <v>#REF!</v>
      </c>
      <c r="R300" t="e">
        <f t="shared" si="77"/>
        <v>#REF!</v>
      </c>
      <c r="S300" s="13" t="e">
        <f t="shared" si="78"/>
        <v>#REF!</v>
      </c>
      <c r="T300" s="13" t="e">
        <f t="shared" si="79"/>
        <v>#REF!</v>
      </c>
      <c r="U300" s="13" t="e">
        <f t="shared" si="80"/>
        <v>#REF!</v>
      </c>
      <c r="V300" t="e">
        <f t="shared" si="81"/>
        <v>#REF!</v>
      </c>
      <c r="W300" t="e">
        <f t="shared" si="82"/>
        <v>#REF!</v>
      </c>
      <c r="X300" t="e">
        <f t="shared" si="84"/>
        <v>#REF!</v>
      </c>
      <c r="Z300" s="8" t="e">
        <f>IF(#REF!&lt;0,999,IF(ISERROR(#REF!+ROW()/1000),999,#REF!+ROW()/10000))</f>
        <v>#REF!</v>
      </c>
      <c r="AB300" t="e">
        <f>+#REF!&amp;"-"&amp;Z300</f>
        <v>#REF!</v>
      </c>
      <c r="AC300" t="e">
        <f>+#REF!</f>
        <v>#REF!</v>
      </c>
    </row>
    <row r="301" spans="1:29" x14ac:dyDescent="0.25">
      <c r="A301">
        <v>299</v>
      </c>
      <c r="B301" t="e">
        <f>+IF(#REF!="","",#REF!)</f>
        <v>#REF!</v>
      </c>
      <c r="C301" t="e">
        <f t="shared" si="70"/>
        <v>#REF!</v>
      </c>
      <c r="D301" t="e">
        <f>IF(C301="",999,IF(ISERROR(MATCH(C301,$C$2:C300,0)),C301,999))</f>
        <v>#REF!</v>
      </c>
      <c r="E301" t="e">
        <f t="shared" si="71"/>
        <v>#REF!</v>
      </c>
      <c r="F301" t="e">
        <f t="shared" si="72"/>
        <v>#REF!</v>
      </c>
      <c r="G301" t="e">
        <f t="shared" si="83"/>
        <v>#REF!</v>
      </c>
      <c r="H301" t="e">
        <f t="array" ref="H301">SMALL(IF(#REF!=G301,$Z$3:$Z$303),1)</f>
        <v>#REF!</v>
      </c>
      <c r="I301" t="e">
        <f t="array" ref="I301">SMALL(IF(#REF!=G301,$Z$3:$Z$302),2)</f>
        <v>#REF!</v>
      </c>
      <c r="J301" t="e">
        <f t="array" ref="J301">SMALL(IF(#REF!=G301,$Z$3:$Z$302),3)</f>
        <v>#REF!</v>
      </c>
      <c r="K301" t="e">
        <f t="shared" si="69"/>
        <v>#REF!</v>
      </c>
      <c r="L301" t="e">
        <f t="shared" si="85"/>
        <v>#REF!</v>
      </c>
      <c r="M301" t="e">
        <f t="shared" si="85"/>
        <v>#REF!</v>
      </c>
      <c r="N301" t="e">
        <f t="shared" si="73"/>
        <v>#REF!</v>
      </c>
      <c r="O301" t="e">
        <f t="shared" si="74"/>
        <v>#REF!</v>
      </c>
      <c r="P301" t="e">
        <f t="shared" si="75"/>
        <v>#REF!</v>
      </c>
      <c r="Q301" t="e">
        <f t="shared" si="76"/>
        <v>#REF!</v>
      </c>
      <c r="R301" t="e">
        <f t="shared" si="77"/>
        <v>#REF!</v>
      </c>
      <c r="S301" s="13" t="e">
        <f t="shared" si="78"/>
        <v>#REF!</v>
      </c>
      <c r="T301" s="13" t="e">
        <f t="shared" si="79"/>
        <v>#REF!</v>
      </c>
      <c r="U301" s="13" t="e">
        <f t="shared" si="80"/>
        <v>#REF!</v>
      </c>
      <c r="V301" t="e">
        <f t="shared" si="81"/>
        <v>#REF!</v>
      </c>
      <c r="W301" t="e">
        <f t="shared" si="82"/>
        <v>#REF!</v>
      </c>
      <c r="X301" t="e">
        <f t="shared" si="84"/>
        <v>#REF!</v>
      </c>
      <c r="Z301" s="8" t="e">
        <f>IF(#REF!&lt;0,999,IF(ISERROR(#REF!+ROW()/1000),999,#REF!+ROW()/10000))</f>
        <v>#REF!</v>
      </c>
      <c r="AB301" t="e">
        <f>+#REF!&amp;"-"&amp;Z301</f>
        <v>#REF!</v>
      </c>
      <c r="AC301" t="e">
        <f>+#REF!</f>
        <v>#REF!</v>
      </c>
    </row>
    <row r="302" spans="1:29" x14ac:dyDescent="0.25">
      <c r="A302">
        <v>300</v>
      </c>
      <c r="B302" t="e">
        <f>+IF(#REF!="","",#REF!)</f>
        <v>#REF!</v>
      </c>
      <c r="C302" t="e">
        <f t="shared" si="70"/>
        <v>#REF!</v>
      </c>
      <c r="D302" t="e">
        <f>IF(C302="",999,IF(ISERROR(MATCH(C302,$C$2:C301,0)),C302,999))</f>
        <v>#REF!</v>
      </c>
      <c r="E302" t="e">
        <f t="shared" si="71"/>
        <v>#REF!</v>
      </c>
      <c r="F302" t="e">
        <f t="shared" si="72"/>
        <v>#REF!</v>
      </c>
      <c r="G302" t="e">
        <f t="shared" si="83"/>
        <v>#REF!</v>
      </c>
      <c r="H302" t="e">
        <f t="array" ref="H302">SMALL(IF(#REF!=G302,$Z$3:$Z$303),1)</f>
        <v>#REF!</v>
      </c>
      <c r="I302" t="e">
        <f t="array" ref="I302">SMALL(IF(#REF!=G302,$Z$3:$Z$302),2)</f>
        <v>#REF!</v>
      </c>
      <c r="J302" t="e">
        <f t="array" ref="J302">SMALL(IF(#REF!=G302,$Z$3:$Z$302),3)</f>
        <v>#REF!</v>
      </c>
      <c r="K302" t="e">
        <f t="shared" si="69"/>
        <v>#REF!</v>
      </c>
      <c r="L302" t="e">
        <f t="shared" si="85"/>
        <v>#REF!</v>
      </c>
      <c r="M302" t="e">
        <f t="shared" si="85"/>
        <v>#REF!</v>
      </c>
      <c r="N302" t="e">
        <f t="shared" si="73"/>
        <v>#REF!</v>
      </c>
      <c r="O302" t="e">
        <f t="shared" si="74"/>
        <v>#REF!</v>
      </c>
      <c r="P302" t="e">
        <f t="shared" si="75"/>
        <v>#REF!</v>
      </c>
      <c r="Q302" t="e">
        <f t="shared" si="76"/>
        <v>#REF!</v>
      </c>
      <c r="R302" t="e">
        <f t="shared" si="77"/>
        <v>#REF!</v>
      </c>
      <c r="S302" s="13" t="e">
        <f t="shared" si="78"/>
        <v>#REF!</v>
      </c>
      <c r="T302" s="13" t="e">
        <f t="shared" si="79"/>
        <v>#REF!</v>
      </c>
      <c r="U302" s="13" t="e">
        <f t="shared" si="80"/>
        <v>#REF!</v>
      </c>
      <c r="V302" t="e">
        <f t="shared" si="81"/>
        <v>#REF!</v>
      </c>
      <c r="W302" t="e">
        <f t="shared" si="82"/>
        <v>#REF!</v>
      </c>
      <c r="X302" t="e">
        <f t="shared" si="84"/>
        <v>#REF!</v>
      </c>
      <c r="Z302" s="8" t="e">
        <f>IF(#REF!&lt;0,999,IF(ISERROR(#REF!+ROW()/1000),999,#REF!+ROW()/10000))</f>
        <v>#REF!</v>
      </c>
      <c r="AB302" t="e">
        <f>+#REF!&amp;"-"&amp;Z302</f>
        <v>#REF!</v>
      </c>
      <c r="AC302" t="e">
        <f>+#REF!</f>
        <v>#REF!</v>
      </c>
    </row>
    <row r="303" spans="1:29" x14ac:dyDescent="0.25">
      <c r="Z303" s="8"/>
    </row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3"/>
  <sheetViews>
    <sheetView zoomScaleNormal="100" workbookViewId="0">
      <selection activeCell="L4" sqref="L4"/>
    </sheetView>
  </sheetViews>
  <sheetFormatPr defaultColWidth="8.85546875" defaultRowHeight="15" x14ac:dyDescent="0.25"/>
  <cols>
    <col min="1" max="1" width="8" style="2" bestFit="1" customWidth="1"/>
    <col min="2" max="3" width="4" style="2" bestFit="1" customWidth="1"/>
    <col min="4" max="4" width="19.42578125" style="2" bestFit="1" customWidth="1"/>
    <col min="5" max="5" width="4" style="2" bestFit="1" customWidth="1"/>
    <col min="6" max="6" width="9.42578125" style="2" bestFit="1" customWidth="1"/>
    <col min="7" max="7" width="9.42578125" style="2" customWidth="1"/>
    <col min="8" max="10" width="8.28515625" style="2" bestFit="1" customWidth="1"/>
    <col min="11" max="11" width="6.7109375" style="2" bestFit="1" customWidth="1"/>
    <col min="12" max="12" width="20" style="2" customWidth="1"/>
    <col min="13" max="13" width="16.140625" style="2" customWidth="1"/>
    <col min="14" max="14" width="5.42578125" style="2" bestFit="1" customWidth="1"/>
    <col min="15" max="15" width="10.7109375" style="2" bestFit="1" customWidth="1"/>
    <col min="16" max="16" width="10" style="2" customWidth="1"/>
    <col min="17" max="17" width="3.7109375" style="2" customWidth="1"/>
    <col min="18" max="18" width="3" style="2" bestFit="1" customWidth="1"/>
    <col min="19" max="19" width="12.140625" style="2" bestFit="1" customWidth="1"/>
    <col min="20" max="20" width="19" style="2" customWidth="1"/>
    <col min="21" max="21" width="4.42578125" style="2" bestFit="1" customWidth="1"/>
  </cols>
  <sheetData>
    <row r="1" spans="1:23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3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7" t="s">
        <v>340</v>
      </c>
      <c r="T2" s="38"/>
      <c r="U2" s="39"/>
    </row>
    <row r="3" spans="1:23" ht="15.75" thickBot="1" x14ac:dyDescent="0.3">
      <c r="D3" s="35" t="s">
        <v>338</v>
      </c>
      <c r="E3" s="36"/>
      <c r="F3" s="1" t="s">
        <v>350</v>
      </c>
      <c r="G3" s="1"/>
      <c r="H3" s="1" t="s">
        <v>346</v>
      </c>
      <c r="I3" s="1" t="s">
        <v>347</v>
      </c>
      <c r="J3" s="1" t="s">
        <v>348</v>
      </c>
      <c r="K3" s="1" t="s">
        <v>349</v>
      </c>
      <c r="S3" s="2" t="s">
        <v>362</v>
      </c>
      <c r="T3" s="2" t="s">
        <v>339</v>
      </c>
      <c r="U3" s="2" t="s">
        <v>336</v>
      </c>
    </row>
    <row r="4" spans="1:23" x14ac:dyDescent="0.25">
      <c r="A4" s="2" t="e">
        <f>IF(#REF!=0,"",#REF!+ROW()/1000)</f>
        <v>#REF!</v>
      </c>
      <c r="B4" s="2" t="e">
        <f>IF(#REF!=0,"",RANK(A4,$A$4:$A$303,-1))</f>
        <v>#REF!</v>
      </c>
      <c r="C4" s="2" t="e">
        <f>IF(#REF!=0,"",MATCH(#REF!,$B$4:$B$303,0))</f>
        <v>#REF!</v>
      </c>
      <c r="D4" s="3" t="e">
        <f>IF(#REF!=0,"",+INDEX(#REF!,$C4))</f>
        <v>#REF!</v>
      </c>
      <c r="E4" s="3" t="e">
        <f>IF(#REF!=0,"",+INDEX(#REF!,$C4))</f>
        <v>#REF!</v>
      </c>
      <c r="F4" s="3" t="e">
        <f>IF(#REF!=0,"",+INDEX(#REF!,$C4))</f>
        <v>#REF!</v>
      </c>
      <c r="G4" s="3" t="e">
        <f>IF(#REF!=0,"",IF(F4=0,999,F4))</f>
        <v>#REF!</v>
      </c>
      <c r="H4" s="3" t="e">
        <f>IF(#REF!=0,"",VLOOKUP(D4,#REF!,30,FALSE))</f>
        <v>#REF!</v>
      </c>
      <c r="I4" s="3" t="e">
        <f>IF(#REF!=0,"",VLOOKUP(D4,#REF!,31,FALSE))</f>
        <v>#REF!</v>
      </c>
      <c r="J4" s="3" t="e">
        <f>IF(#REF!=0,"",VLOOKUP(D4,#REF!,32,FALSE))</f>
        <v>#REF!</v>
      </c>
      <c r="K4" s="3" t="e">
        <f>IF(#REF!=0,"",VLOOKUP(D4,#REF!,33,FALSE))</f>
        <v>#REF!</v>
      </c>
      <c r="L4" s="13" t="e">
        <f>IF(#REF!=0,"",CONCATENATE(TEXT(E4,"00"),TEXT(G4,"000"),TEXT(H4,"00"),TEXT(I4,"00"),TEXT(J4,"00"),TEXT(K4,"00"),)+ROW()/1000)</f>
        <v>#REF!</v>
      </c>
      <c r="M4" t="e">
        <f>IF(#REF!=0,"",VALUE(L4))</f>
        <v>#REF!</v>
      </c>
      <c r="N4" t="e">
        <f>IF(#REF!=0,"",RANK(M4,$M$4:$M$303,-1))</f>
        <v>#REF!</v>
      </c>
      <c r="O4" s="12" t="e">
        <f>IF(#REF!=0,"",VALUE(TEXT(E4,"000")&amp;TEXT(N4,"000"))+ROW()/1000)</f>
        <v>#REF!</v>
      </c>
      <c r="P4" t="e">
        <f>IF(#REF!=0,"",RANK(O4,$O$4:$O$303,-1))</f>
        <v>#REF!</v>
      </c>
      <c r="Q4" t="e">
        <f>IF(#REF!=0,"",MATCH(R4,$P$4:$P$303,0))</f>
        <v>#REF!</v>
      </c>
      <c r="R4" t="e">
        <f>+IF(#REF!=0,"",1+R3)</f>
        <v>#REF!</v>
      </c>
      <c r="S4" t="e">
        <f>+IF(#REF!=0,"",INDEX($D$4:$D$303,Q4))</f>
        <v>#REF!</v>
      </c>
      <c r="T4" t="e">
        <f>IF(S4="","",VLOOKUP(S4,#REF!,2,FALSE))</f>
        <v>#REF!</v>
      </c>
      <c r="U4" t="e">
        <f>+E4</f>
        <v>#REF!</v>
      </c>
      <c r="V4" t="e">
        <f>IF(S4="","",#REF!)</f>
        <v>#REF!</v>
      </c>
      <c r="W4" t="e">
        <f>IF(S4="","",#REF!)</f>
        <v>#REF!</v>
      </c>
    </row>
    <row r="5" spans="1:23" x14ac:dyDescent="0.25">
      <c r="A5" s="2" t="e">
        <f>IF(#REF!=0,"",#REF!+ROW()/1000)</f>
        <v>#REF!</v>
      </c>
      <c r="B5" s="2" t="e">
        <f>IF(#REF!=0,"",RANK(A5,$A$4:$A$303,-1))</f>
        <v>#REF!</v>
      </c>
      <c r="C5" s="2" t="e">
        <f>IF(#REF!=0,"",MATCH(#REF!,$B$4:$B$303,0))</f>
        <v>#REF!</v>
      </c>
      <c r="D5" s="3" t="e">
        <f>IF(#REF!=0,"",+INDEX(#REF!,$C5))</f>
        <v>#REF!</v>
      </c>
      <c r="E5" s="3" t="e">
        <f>IF(#REF!=0,"",+INDEX(#REF!,$C5))</f>
        <v>#REF!</v>
      </c>
      <c r="F5" s="3" t="e">
        <f>IF(#REF!=0,"",+INDEX(#REF!,$C5))</f>
        <v>#REF!</v>
      </c>
      <c r="G5" s="3" t="e">
        <f>IF(#REF!=0,"",IF(F5=0,999,F5))</f>
        <v>#REF!</v>
      </c>
      <c r="H5" s="3" t="e">
        <f>IF(#REF!=0,"",VLOOKUP(D5,#REF!,30,FALSE))</f>
        <v>#REF!</v>
      </c>
      <c r="I5" s="3" t="e">
        <f>IF(#REF!=0,"",VLOOKUP(D5,#REF!,31,FALSE))</f>
        <v>#REF!</v>
      </c>
      <c r="J5" s="3" t="e">
        <f>IF(#REF!=0,"",VLOOKUP(D5,#REF!,32,FALSE))</f>
        <v>#REF!</v>
      </c>
      <c r="K5" s="3" t="e">
        <f>IF(#REF!=0,"",VLOOKUP(D5,#REF!,33,FALSE))</f>
        <v>#REF!</v>
      </c>
      <c r="L5" s="13" t="e">
        <f>IF(#REF!=0,"",CONCATENATE(TEXT(E5,"00"),TEXT(G5,"000"),TEXT(H5,"00"),TEXT(I5,"00"),TEXT(J5,"00"),TEXT(K5,"00"),)+ROW()/1000)</f>
        <v>#REF!</v>
      </c>
      <c r="M5" s="14" t="e">
        <f>IF(#REF!=0,"",VALUE(L5))</f>
        <v>#REF!</v>
      </c>
      <c r="N5" t="e">
        <f>IF(#REF!=0,"",RANK(M5,$M$4:$M$303,-1))</f>
        <v>#REF!</v>
      </c>
      <c r="O5" s="12" t="e">
        <f>IF(#REF!=0,"",VALUE(TEXT(E5,"000")&amp;TEXT(N5,"000"))+ROW()/1000)</f>
        <v>#REF!</v>
      </c>
      <c r="P5" t="e">
        <f>IF(#REF!=0,"",RANK(O5,$O$4:$O$303,-1))</f>
        <v>#REF!</v>
      </c>
      <c r="Q5" t="e">
        <f>IF(#REF!=0,"",MATCH(R5,$P$4:$P$303,0))</f>
        <v>#REF!</v>
      </c>
      <c r="R5" t="e">
        <f>+IF(#REF!=0,"",1+R4)</f>
        <v>#REF!</v>
      </c>
      <c r="S5" t="e">
        <f>+IF(#REF!=0,"",INDEX($D$4:$D$303,Q5))</f>
        <v>#REF!</v>
      </c>
      <c r="T5" t="e">
        <f>IF(S5="","",VLOOKUP(S5,#REF!,2,FALSE))</f>
        <v>#REF!</v>
      </c>
      <c r="U5" t="e">
        <f t="shared" ref="U5:U68" si="0">+E5</f>
        <v>#REF!</v>
      </c>
      <c r="V5" t="e">
        <f>IF(S5="","",#REF!)</f>
        <v>#REF!</v>
      </c>
      <c r="W5" t="e">
        <f>IF(S5="","",#REF!)</f>
        <v>#REF!</v>
      </c>
    </row>
    <row r="6" spans="1:23" x14ac:dyDescent="0.25">
      <c r="A6" s="2" t="e">
        <f>IF(#REF!=0,"",#REF!+ROW()/1000)</f>
        <v>#REF!</v>
      </c>
      <c r="B6" s="2" t="e">
        <f>IF(#REF!=0,"",RANK(A6,$A$4:$A$303,-1))</f>
        <v>#REF!</v>
      </c>
      <c r="C6" s="2" t="e">
        <f>IF(#REF!=0,"",MATCH(#REF!,$B$4:$B$303,0))</f>
        <v>#REF!</v>
      </c>
      <c r="D6" s="3" t="e">
        <f>IF(#REF!=0,"",+INDEX(#REF!,$C6))</f>
        <v>#REF!</v>
      </c>
      <c r="E6" s="3" t="e">
        <f>IF(#REF!=0,"",+INDEX(#REF!,$C6))</f>
        <v>#REF!</v>
      </c>
      <c r="F6" s="3" t="e">
        <f>IF(#REF!=0,"",+INDEX(#REF!,$C6))</f>
        <v>#REF!</v>
      </c>
      <c r="G6" s="3" t="e">
        <f>IF(#REF!=0,"",IF(F6=0,999,F6))</f>
        <v>#REF!</v>
      </c>
      <c r="H6" s="3" t="e">
        <f>IF(#REF!=0,"",VLOOKUP(D6,#REF!,30,FALSE))</f>
        <v>#REF!</v>
      </c>
      <c r="I6" s="3" t="e">
        <f>IF(#REF!=0,"",VLOOKUP(D6,#REF!,31,FALSE))</f>
        <v>#REF!</v>
      </c>
      <c r="J6" s="3" t="e">
        <f>IF(#REF!=0,"",VLOOKUP(D6,#REF!,32,FALSE))</f>
        <v>#REF!</v>
      </c>
      <c r="K6" s="3" t="e">
        <f>IF(#REF!=0,"",VLOOKUP(D6,#REF!,33,FALSE))</f>
        <v>#REF!</v>
      </c>
      <c r="L6" s="13" t="e">
        <f>IF(#REF!=0,"",CONCATENATE(TEXT(E6,"00"),TEXT(G6,"000"),TEXT(H6,"00"),TEXT(I6,"00"),TEXT(J6,"00"),TEXT(K6,"00"),)+ROW()/1000)</f>
        <v>#REF!</v>
      </c>
      <c r="M6" s="14" t="e">
        <f>IF(#REF!=0,"",VALUE(L6))</f>
        <v>#REF!</v>
      </c>
      <c r="N6" t="e">
        <f>IF(#REF!=0,"",RANK(M6,$M$4:$M$303,-1))</f>
        <v>#REF!</v>
      </c>
      <c r="O6" s="12" t="e">
        <f>IF(#REF!=0,"",VALUE(TEXT(E6,"000")&amp;TEXT(N6,"000"))+ROW()/1000)</f>
        <v>#REF!</v>
      </c>
      <c r="P6" t="e">
        <f>IF(#REF!=0,"",RANK(O6,$O$4:$O$303,-1))</f>
        <v>#REF!</v>
      </c>
      <c r="Q6" t="e">
        <f>IF(#REF!=0,"",MATCH(R6,$P$4:$P$303,0))</f>
        <v>#REF!</v>
      </c>
      <c r="R6" t="e">
        <f>+IF(#REF!=0,"",1+R5)</f>
        <v>#REF!</v>
      </c>
      <c r="S6" t="e">
        <f>+IF(#REF!=0,"",INDEX($D$4:$D$303,Q6))</f>
        <v>#REF!</v>
      </c>
      <c r="T6" t="e">
        <f>IF(S6="","",VLOOKUP(S6,#REF!,2,FALSE))</f>
        <v>#REF!</v>
      </c>
      <c r="U6" t="e">
        <f t="shared" si="0"/>
        <v>#REF!</v>
      </c>
      <c r="V6" t="e">
        <f>IF(S6="","",#REF!)</f>
        <v>#REF!</v>
      </c>
      <c r="W6" t="e">
        <f>IF(S6="","",#REF!)</f>
        <v>#REF!</v>
      </c>
    </row>
    <row r="7" spans="1:23" x14ac:dyDescent="0.25">
      <c r="A7" s="2" t="e">
        <f>IF(#REF!=0,"",#REF!+ROW()/1000)</f>
        <v>#REF!</v>
      </c>
      <c r="B7" s="2" t="e">
        <f>IF(#REF!=0,"",RANK(A7,$A$4:$A$303,-1))</f>
        <v>#REF!</v>
      </c>
      <c r="C7" s="2" t="e">
        <f>IF(#REF!=0,"",MATCH(#REF!,$B$4:$B$303,0))</f>
        <v>#REF!</v>
      </c>
      <c r="D7" s="3" t="e">
        <f>IF(#REF!=0,"",+INDEX(#REF!,$C7))</f>
        <v>#REF!</v>
      </c>
      <c r="E7" s="3" t="e">
        <f>IF(#REF!=0,"",+INDEX(#REF!,$C7))</f>
        <v>#REF!</v>
      </c>
      <c r="F7" s="3" t="e">
        <f>IF(#REF!=0,"",+INDEX(#REF!,$C7))</f>
        <v>#REF!</v>
      </c>
      <c r="G7" s="3" t="e">
        <f>IF(#REF!=0,"",IF(F7=0,999,F7))</f>
        <v>#REF!</v>
      </c>
      <c r="H7" s="3" t="e">
        <f>IF(#REF!=0,"",VLOOKUP(D7,#REF!,30,FALSE))</f>
        <v>#REF!</v>
      </c>
      <c r="I7" s="3" t="e">
        <f>IF(#REF!=0,"",VLOOKUP(D7,#REF!,31,FALSE))</f>
        <v>#REF!</v>
      </c>
      <c r="J7" s="3" t="e">
        <f>IF(#REF!=0,"",VLOOKUP(D7,#REF!,32,FALSE))</f>
        <v>#REF!</v>
      </c>
      <c r="K7" s="3" t="e">
        <f>IF(#REF!=0,"",VLOOKUP(D7,#REF!,33,FALSE))</f>
        <v>#REF!</v>
      </c>
      <c r="L7" s="13" t="e">
        <f>IF(#REF!=0,"",CONCATENATE(TEXT(E7,"00"),TEXT(G7,"000"),TEXT(H7,"00"),TEXT(I7,"00"),TEXT(J7,"00"),TEXT(K7,"00"),)+ROW()/1000)</f>
        <v>#REF!</v>
      </c>
      <c r="M7" t="e">
        <f>IF(#REF!=0,"",VALUE(L7))</f>
        <v>#REF!</v>
      </c>
      <c r="N7" t="e">
        <f>IF(#REF!=0,"",RANK(M7,$M$4:$M$303,-1))</f>
        <v>#REF!</v>
      </c>
      <c r="O7" s="12" t="e">
        <f>IF(#REF!=0,"",VALUE(TEXT(E7,"000")&amp;TEXT(N7,"000"))+ROW()/1000)</f>
        <v>#REF!</v>
      </c>
      <c r="P7" t="e">
        <f>IF(#REF!=0,"",RANK(O7,$O$4:$O$303,-1))</f>
        <v>#REF!</v>
      </c>
      <c r="Q7" t="e">
        <f>IF(#REF!=0,"",MATCH(R7,$P$4:$P$303,0))</f>
        <v>#REF!</v>
      </c>
      <c r="R7" t="e">
        <f>+IF(#REF!=0,"",1+R6)</f>
        <v>#REF!</v>
      </c>
      <c r="S7" t="e">
        <f>+IF(#REF!=0,"",INDEX($D$4:$D$303,Q7))</f>
        <v>#REF!</v>
      </c>
      <c r="T7" t="e">
        <f>IF(S7="","",VLOOKUP(S7,#REF!,2,FALSE))</f>
        <v>#REF!</v>
      </c>
      <c r="U7" t="e">
        <f t="shared" si="0"/>
        <v>#REF!</v>
      </c>
      <c r="V7" t="e">
        <f>IF(S7="","",#REF!)</f>
        <v>#REF!</v>
      </c>
      <c r="W7" t="e">
        <f>IF(S7="","",#REF!)</f>
        <v>#REF!</v>
      </c>
    </row>
    <row r="8" spans="1:23" x14ac:dyDescent="0.25">
      <c r="A8" s="2" t="e">
        <f>IF(#REF!=0,"",#REF!+ROW()/1000)</f>
        <v>#REF!</v>
      </c>
      <c r="B8" s="2" t="e">
        <f>IF(#REF!=0,"",RANK(A8,$A$4:$A$303,-1))</f>
        <v>#REF!</v>
      </c>
      <c r="C8" s="2" t="e">
        <f>IF(#REF!=0,"",MATCH(#REF!,$B$4:$B$303,0))</f>
        <v>#REF!</v>
      </c>
      <c r="D8" s="3" t="e">
        <f>IF(#REF!=0,"",+INDEX(#REF!,$C8))</f>
        <v>#REF!</v>
      </c>
      <c r="E8" s="3" t="e">
        <f>IF(#REF!=0,"",+INDEX(#REF!,$C8))</f>
        <v>#REF!</v>
      </c>
      <c r="F8" s="3" t="e">
        <f>IF(#REF!=0,"",+INDEX(#REF!,$C8))</f>
        <v>#REF!</v>
      </c>
      <c r="G8" s="3" t="e">
        <f>IF(#REF!=0,"",IF(F8=0,999,F8))</f>
        <v>#REF!</v>
      </c>
      <c r="H8" s="3" t="e">
        <f>IF(#REF!=0,"",VLOOKUP(D8,#REF!,30,FALSE))</f>
        <v>#REF!</v>
      </c>
      <c r="I8" s="3" t="e">
        <f>IF(#REF!=0,"",VLOOKUP(D8,#REF!,31,FALSE))</f>
        <v>#REF!</v>
      </c>
      <c r="J8" s="3" t="e">
        <f>IF(#REF!=0,"",VLOOKUP(D8,#REF!,32,FALSE))</f>
        <v>#REF!</v>
      </c>
      <c r="K8" s="3" t="e">
        <f>IF(#REF!=0,"",VLOOKUP(D8,#REF!,33,FALSE))</f>
        <v>#REF!</v>
      </c>
      <c r="L8" s="13" t="e">
        <f>IF(#REF!=0,"",CONCATENATE(TEXT(E8,"00"),TEXT(G8,"000"),TEXT(H8,"00"),TEXT(I8,"00"),TEXT(J8,"00"),TEXT(K8,"00"),)+ROW()/1000)</f>
        <v>#REF!</v>
      </c>
      <c r="M8" t="e">
        <f>IF(#REF!=0,"",VALUE(L8))</f>
        <v>#REF!</v>
      </c>
      <c r="N8" t="e">
        <f>IF(#REF!=0,"",RANK(M8,$M$4:$M$303,-1))</f>
        <v>#REF!</v>
      </c>
      <c r="O8" s="12" t="e">
        <f>IF(#REF!=0,"",VALUE(TEXT(E8,"000")&amp;TEXT(N8,"000"))+ROW()/1000)</f>
        <v>#REF!</v>
      </c>
      <c r="P8" t="e">
        <f>IF(#REF!=0,"",RANK(O8,$O$4:$O$303,-1))</f>
        <v>#REF!</v>
      </c>
      <c r="Q8" t="e">
        <f>IF(#REF!=0,"",MATCH(R8,$P$4:$P$303,0))</f>
        <v>#REF!</v>
      </c>
      <c r="R8" t="e">
        <f>+IF(#REF!=0,"",1+R7)</f>
        <v>#REF!</v>
      </c>
      <c r="S8" t="e">
        <f>+IF(#REF!=0,"",INDEX($D$4:$D$303,Q8))</f>
        <v>#REF!</v>
      </c>
      <c r="T8" t="e">
        <f>IF(S8="","",VLOOKUP(S8,#REF!,2,FALSE))</f>
        <v>#REF!</v>
      </c>
      <c r="U8" t="e">
        <f t="shared" si="0"/>
        <v>#REF!</v>
      </c>
      <c r="V8" t="e">
        <f>IF(S8="","",#REF!)</f>
        <v>#REF!</v>
      </c>
      <c r="W8" t="e">
        <f>IF(S8="","",#REF!)</f>
        <v>#REF!</v>
      </c>
    </row>
    <row r="9" spans="1:23" x14ac:dyDescent="0.25">
      <c r="A9" s="2" t="e">
        <f>IF(#REF!=0,"",#REF!+ROW()/1000)</f>
        <v>#REF!</v>
      </c>
      <c r="B9" s="2" t="e">
        <f>IF(#REF!=0,"",RANK(A9,$A$4:$A$303,-1))</f>
        <v>#REF!</v>
      </c>
      <c r="C9" s="2" t="e">
        <f>IF(#REF!=0,"",MATCH(#REF!,$B$4:$B$303,0))</f>
        <v>#REF!</v>
      </c>
      <c r="D9" s="3" t="e">
        <f>IF(#REF!=0,"",+INDEX(#REF!,$C9))</f>
        <v>#REF!</v>
      </c>
      <c r="E9" s="3" t="e">
        <f>IF(#REF!=0,"",+INDEX(#REF!,$C9))</f>
        <v>#REF!</v>
      </c>
      <c r="F9" s="3" t="e">
        <f>IF(#REF!=0,"",+INDEX(#REF!,$C9))</f>
        <v>#REF!</v>
      </c>
      <c r="G9" s="3" t="e">
        <f>IF(#REF!=0,"",IF(F9=0,999,F9))</f>
        <v>#REF!</v>
      </c>
      <c r="H9" s="3" t="e">
        <f>IF(#REF!=0,"",VLOOKUP(D9,#REF!,30,FALSE))</f>
        <v>#REF!</v>
      </c>
      <c r="I9" s="3" t="e">
        <f>IF(#REF!=0,"",VLOOKUP(D9,#REF!,31,FALSE))</f>
        <v>#REF!</v>
      </c>
      <c r="J9" s="3" t="e">
        <f>IF(#REF!=0,"",VLOOKUP(D9,#REF!,32,FALSE))</f>
        <v>#REF!</v>
      </c>
      <c r="K9" s="3" t="e">
        <f>IF(#REF!=0,"",VLOOKUP(D9,#REF!,33,FALSE))</f>
        <v>#REF!</v>
      </c>
      <c r="L9" s="13" t="e">
        <f>IF(#REF!=0,"",CONCATENATE(TEXT(E9,"00"),TEXT(G9,"000"),TEXT(H9,"00"),TEXT(I9,"00"),TEXT(J9,"00"),TEXT(K9,"00"),)+ROW()/1000)</f>
        <v>#REF!</v>
      </c>
      <c r="M9" t="e">
        <f>IF(#REF!=0,"",VALUE(L9))</f>
        <v>#REF!</v>
      </c>
      <c r="N9" t="e">
        <f>IF(#REF!=0,"",RANK(M9,$M$4:$M$303,-1))</f>
        <v>#REF!</v>
      </c>
      <c r="O9" s="12" t="e">
        <f>IF(#REF!=0,"",VALUE(TEXT(E9,"000")&amp;TEXT(N9,"000"))+ROW()/1000)</f>
        <v>#REF!</v>
      </c>
      <c r="P9" t="e">
        <f>IF(#REF!=0,"",RANK(O9,$O$4:$O$303,-1))</f>
        <v>#REF!</v>
      </c>
      <c r="Q9" t="e">
        <f>IF(#REF!=0,"",MATCH(R9,$P$4:$P$303,0))</f>
        <v>#REF!</v>
      </c>
      <c r="R9" t="e">
        <f>+IF(#REF!=0,"",1+R8)</f>
        <v>#REF!</v>
      </c>
      <c r="S9" t="e">
        <f>+IF(#REF!=0,"",INDEX($D$4:$D$303,Q9))</f>
        <v>#REF!</v>
      </c>
      <c r="T9" t="e">
        <f>IF(S9="","",VLOOKUP(S9,#REF!,2,FALSE))</f>
        <v>#REF!</v>
      </c>
      <c r="U9" t="e">
        <f t="shared" si="0"/>
        <v>#REF!</v>
      </c>
      <c r="V9" t="e">
        <f>IF(S9="","",#REF!)</f>
        <v>#REF!</v>
      </c>
      <c r="W9" t="e">
        <f>IF(S9="","",#REF!)</f>
        <v>#REF!</v>
      </c>
    </row>
    <row r="10" spans="1:23" x14ac:dyDescent="0.25">
      <c r="A10" s="2" t="e">
        <f>IF(#REF!=0,"",#REF!+ROW()/1000)</f>
        <v>#REF!</v>
      </c>
      <c r="B10" s="2" t="e">
        <f>IF(#REF!=0,"",RANK(A10,$A$4:$A$303,-1))</f>
        <v>#REF!</v>
      </c>
      <c r="C10" s="2" t="e">
        <f>IF(#REF!=0,"",MATCH(#REF!,$B$4:$B$303,0))</f>
        <v>#REF!</v>
      </c>
      <c r="D10" s="3" t="e">
        <f>IF(#REF!=0,"",+INDEX(#REF!,$C10))</f>
        <v>#REF!</v>
      </c>
      <c r="E10" s="3" t="e">
        <f>IF(#REF!=0,"",+INDEX(#REF!,$C10))</f>
        <v>#REF!</v>
      </c>
      <c r="F10" s="3" t="e">
        <f>IF(#REF!=0,"",+INDEX(#REF!,$C10))</f>
        <v>#REF!</v>
      </c>
      <c r="G10" s="3" t="e">
        <f>IF(#REF!=0,"",IF(F10=0,999,F10))</f>
        <v>#REF!</v>
      </c>
      <c r="H10" s="3" t="e">
        <f>IF(#REF!=0,"",VLOOKUP(D10,#REF!,30,FALSE))</f>
        <v>#REF!</v>
      </c>
      <c r="I10" s="3" t="e">
        <f>IF(#REF!=0,"",VLOOKUP(D10,#REF!,31,FALSE))</f>
        <v>#REF!</v>
      </c>
      <c r="J10" s="3" t="e">
        <f>IF(#REF!=0,"",VLOOKUP(D10,#REF!,32,FALSE))</f>
        <v>#REF!</v>
      </c>
      <c r="K10" s="3" t="e">
        <f>IF(#REF!=0,"",VLOOKUP(D10,#REF!,33,FALSE))</f>
        <v>#REF!</v>
      </c>
      <c r="L10" s="13" t="e">
        <f>IF(#REF!=0,"",CONCATENATE(TEXT(E10,"00"),TEXT(G10,"000"),TEXT(H10,"00"),TEXT(I10,"00"),TEXT(J10,"00"),TEXT(K10,"00"),)+ROW()/1000)</f>
        <v>#REF!</v>
      </c>
      <c r="M10" t="e">
        <f>IF(#REF!=0,"",VALUE(L10))</f>
        <v>#REF!</v>
      </c>
      <c r="N10" t="e">
        <f>IF(#REF!=0,"",RANK(M10,$M$4:$M$303,-1))</f>
        <v>#REF!</v>
      </c>
      <c r="O10" s="12" t="e">
        <f>IF(#REF!=0,"",VALUE(TEXT(E10,"000")&amp;TEXT(N10,"000"))+ROW()/1000)</f>
        <v>#REF!</v>
      </c>
      <c r="P10" t="e">
        <f>IF(#REF!=0,"",RANK(O10,$O$4:$O$303,-1))</f>
        <v>#REF!</v>
      </c>
      <c r="Q10" t="e">
        <f>IF(#REF!=0,"",MATCH(R10,$P$4:$P$303,0))</f>
        <v>#REF!</v>
      </c>
      <c r="R10" t="e">
        <f>+IF(#REF!=0,"",1+R9)</f>
        <v>#REF!</v>
      </c>
      <c r="S10" t="e">
        <f>+IF(#REF!=0,"",INDEX($D$4:$D$303,Q10))</f>
        <v>#REF!</v>
      </c>
      <c r="T10" t="e">
        <f>IF(S10="","",VLOOKUP(S10,#REF!,2,FALSE))</f>
        <v>#REF!</v>
      </c>
      <c r="U10" t="e">
        <f t="shared" si="0"/>
        <v>#REF!</v>
      </c>
      <c r="V10" t="e">
        <f>IF(S10="","",#REF!)</f>
        <v>#REF!</v>
      </c>
      <c r="W10" t="e">
        <f>IF(S10="","",#REF!)</f>
        <v>#REF!</v>
      </c>
    </row>
    <row r="11" spans="1:23" x14ac:dyDescent="0.25">
      <c r="A11" s="2" t="e">
        <f>IF(#REF!=0,"",#REF!+ROW()/1000)</f>
        <v>#REF!</v>
      </c>
      <c r="B11" s="2" t="e">
        <f>IF(#REF!=0,"",RANK(A11,$A$4:$A$303,-1))</f>
        <v>#REF!</v>
      </c>
      <c r="C11" s="2" t="e">
        <f>IF(#REF!=0,"",MATCH(#REF!,$B$4:$B$303,0))</f>
        <v>#REF!</v>
      </c>
      <c r="D11" s="3" t="e">
        <f>IF(#REF!=0,"",+INDEX(#REF!,$C11))</f>
        <v>#REF!</v>
      </c>
      <c r="E11" s="3" t="e">
        <f>IF(#REF!=0,"",+INDEX(#REF!,$C11))</f>
        <v>#REF!</v>
      </c>
      <c r="F11" s="3" t="e">
        <f>IF(#REF!=0,"",+INDEX(#REF!,$C11))</f>
        <v>#REF!</v>
      </c>
      <c r="G11" s="3" t="e">
        <f>IF(#REF!=0,"",IF(F11=0,999,F11))</f>
        <v>#REF!</v>
      </c>
      <c r="H11" s="3" t="e">
        <f>IF(#REF!=0,"",VLOOKUP(D11,#REF!,30,FALSE))</f>
        <v>#REF!</v>
      </c>
      <c r="I11" s="3" t="e">
        <f>IF(#REF!=0,"",VLOOKUP(D11,#REF!,31,FALSE))</f>
        <v>#REF!</v>
      </c>
      <c r="J11" s="3" t="e">
        <f>IF(#REF!=0,"",VLOOKUP(D11,#REF!,32,FALSE))</f>
        <v>#REF!</v>
      </c>
      <c r="K11" s="3" t="e">
        <f>IF(#REF!=0,"",VLOOKUP(D11,#REF!,33,FALSE))</f>
        <v>#REF!</v>
      </c>
      <c r="L11" s="13" t="e">
        <f>IF(#REF!=0,"",CONCATENATE(TEXT(E11,"00"),TEXT(G11,"000"),TEXT(H11,"00"),TEXT(I11,"00"),TEXT(J11,"00"),TEXT(K11,"00"),)+ROW()/1000)</f>
        <v>#REF!</v>
      </c>
      <c r="M11" t="e">
        <f>IF(#REF!=0,"",VALUE(L11))</f>
        <v>#REF!</v>
      </c>
      <c r="N11" t="e">
        <f>IF(#REF!=0,"",RANK(M11,$M$4:$M$303,-1))</f>
        <v>#REF!</v>
      </c>
      <c r="O11" s="12" t="e">
        <f>IF(#REF!=0,"",VALUE(TEXT(E11,"000")&amp;TEXT(N11,"000"))+ROW()/1000)</f>
        <v>#REF!</v>
      </c>
      <c r="P11" t="e">
        <f>IF(#REF!=0,"",RANK(O11,$O$4:$O$303,-1))</f>
        <v>#REF!</v>
      </c>
      <c r="Q11" t="e">
        <f>IF(#REF!=0,"",MATCH(R11,$P$4:$P$303,0))</f>
        <v>#REF!</v>
      </c>
      <c r="R11" t="e">
        <f>+IF(#REF!=0,"",1+R10)</f>
        <v>#REF!</v>
      </c>
      <c r="S11" t="e">
        <f>+IF(#REF!=0,"",INDEX($D$4:$D$303,Q11))</f>
        <v>#REF!</v>
      </c>
      <c r="T11" t="e">
        <f>IF(S11="","",VLOOKUP(S11,#REF!,2,FALSE))</f>
        <v>#REF!</v>
      </c>
      <c r="U11" t="e">
        <f t="shared" si="0"/>
        <v>#REF!</v>
      </c>
      <c r="V11" t="e">
        <f>IF(S11="","",#REF!)</f>
        <v>#REF!</v>
      </c>
      <c r="W11" t="e">
        <f>IF(S11="","",#REF!)</f>
        <v>#REF!</v>
      </c>
    </row>
    <row r="12" spans="1:23" x14ac:dyDescent="0.25">
      <c r="A12" s="2" t="e">
        <f>IF(#REF!=0,"",#REF!+ROW()/1000)</f>
        <v>#REF!</v>
      </c>
      <c r="B12" s="2" t="e">
        <f>IF(#REF!=0,"",RANK(A12,$A$4:$A$303,-1))</f>
        <v>#REF!</v>
      </c>
      <c r="C12" s="2" t="e">
        <f>IF(#REF!=0,"",MATCH(#REF!,$B$4:$B$303,0))</f>
        <v>#REF!</v>
      </c>
      <c r="D12" s="3" t="e">
        <f>IF(#REF!=0,"",+INDEX(#REF!,$C12))</f>
        <v>#REF!</v>
      </c>
      <c r="E12" s="3" t="e">
        <f>IF(#REF!=0,"",+INDEX(#REF!,$C12))</f>
        <v>#REF!</v>
      </c>
      <c r="F12" s="3" t="e">
        <f>IF(#REF!=0,"",+INDEX(#REF!,$C12))</f>
        <v>#REF!</v>
      </c>
      <c r="G12" s="3" t="e">
        <f>IF(#REF!=0,"",IF(F12=0,999,F12))</f>
        <v>#REF!</v>
      </c>
      <c r="H12" s="3" t="e">
        <f>IF(#REF!=0,"",VLOOKUP(D12,#REF!,30,FALSE))</f>
        <v>#REF!</v>
      </c>
      <c r="I12" s="3" t="e">
        <f>IF(#REF!=0,"",VLOOKUP(D12,#REF!,31,FALSE))</f>
        <v>#REF!</v>
      </c>
      <c r="J12" s="3" t="e">
        <f>IF(#REF!=0,"",VLOOKUP(D12,#REF!,32,FALSE))</f>
        <v>#REF!</v>
      </c>
      <c r="K12" s="3" t="e">
        <f>IF(#REF!=0,"",VLOOKUP(D12,#REF!,33,FALSE))</f>
        <v>#REF!</v>
      </c>
      <c r="L12" s="13" t="e">
        <f>IF(#REF!=0,"",CONCATENATE(TEXT(E12,"00"),TEXT(G12,"000"),TEXT(H12,"00"),TEXT(I12,"00"),TEXT(J12,"00"),TEXT(K12,"00"),)+ROW()/1000)</f>
        <v>#REF!</v>
      </c>
      <c r="M12" t="e">
        <f>IF(#REF!=0,"",VALUE(L12))</f>
        <v>#REF!</v>
      </c>
      <c r="N12" t="e">
        <f>IF(#REF!=0,"",RANK(M12,$M$4:$M$303,-1))</f>
        <v>#REF!</v>
      </c>
      <c r="O12" s="12" t="e">
        <f>IF(#REF!=0,"",VALUE(TEXT(E12,"000")&amp;TEXT(N12,"000"))+ROW()/1000)</f>
        <v>#REF!</v>
      </c>
      <c r="P12" t="e">
        <f>IF(#REF!=0,"",RANK(O12,$O$4:$O$303,-1))</f>
        <v>#REF!</v>
      </c>
      <c r="Q12" t="e">
        <f>IF(#REF!=0,"",MATCH(R12,$P$4:$P$303,0))</f>
        <v>#REF!</v>
      </c>
      <c r="R12" t="e">
        <f>+IF(#REF!=0,"",1+R11)</f>
        <v>#REF!</v>
      </c>
      <c r="S12" t="e">
        <f>+IF(#REF!=0,"",INDEX($D$4:$D$303,Q12))</f>
        <v>#REF!</v>
      </c>
      <c r="T12" t="e">
        <f>IF(S12="","",VLOOKUP(S12,#REF!,2,FALSE))</f>
        <v>#REF!</v>
      </c>
      <c r="U12" t="e">
        <f t="shared" si="0"/>
        <v>#REF!</v>
      </c>
      <c r="V12" t="e">
        <f>IF(S12="","",#REF!)</f>
        <v>#REF!</v>
      </c>
      <c r="W12" t="e">
        <f>IF(S12="","",#REF!)</f>
        <v>#REF!</v>
      </c>
    </row>
    <row r="13" spans="1:23" x14ac:dyDescent="0.25">
      <c r="A13" s="2" t="e">
        <f>IF(#REF!=0,"",#REF!+ROW()/1000)</f>
        <v>#REF!</v>
      </c>
      <c r="B13" s="2" t="e">
        <f>IF(#REF!=0,"",RANK(A13,$A$4:$A$303,-1))</f>
        <v>#REF!</v>
      </c>
      <c r="C13" s="2" t="e">
        <f>IF(#REF!=0,"",MATCH(#REF!,$B$4:$B$303,0))</f>
        <v>#REF!</v>
      </c>
      <c r="D13" s="3" t="e">
        <f>IF(#REF!=0,"",+INDEX(#REF!,$C13))</f>
        <v>#REF!</v>
      </c>
      <c r="E13" s="3" t="e">
        <f>IF(#REF!=0,"",+INDEX(#REF!,$C13))</f>
        <v>#REF!</v>
      </c>
      <c r="F13" s="3" t="e">
        <f>IF(#REF!=0,"",+INDEX(#REF!,$C13))</f>
        <v>#REF!</v>
      </c>
      <c r="G13" s="3" t="e">
        <f>IF(#REF!=0,"",IF(F13=0,999,F13))</f>
        <v>#REF!</v>
      </c>
      <c r="H13" s="3" t="e">
        <f>IF(#REF!=0,"",VLOOKUP(D13,#REF!,30,FALSE))</f>
        <v>#REF!</v>
      </c>
      <c r="I13" s="3" t="e">
        <f>IF(#REF!=0,"",VLOOKUP(D13,#REF!,31,FALSE))</f>
        <v>#REF!</v>
      </c>
      <c r="J13" s="3" t="e">
        <f>IF(#REF!=0,"",VLOOKUP(D13,#REF!,32,FALSE))</f>
        <v>#REF!</v>
      </c>
      <c r="K13" s="3" t="e">
        <f>IF(#REF!=0,"",VLOOKUP(D13,#REF!,33,FALSE))</f>
        <v>#REF!</v>
      </c>
      <c r="L13" s="13" t="e">
        <f>IF(#REF!=0,"",CONCATENATE(TEXT(E13,"00"),TEXT(G13,"000"),TEXT(H13,"00"),TEXT(I13,"00"),TEXT(J13,"00"),TEXT(K13,"00"),)+ROW()/1000)</f>
        <v>#REF!</v>
      </c>
      <c r="M13" t="e">
        <f>IF(#REF!=0,"",VALUE(L13))</f>
        <v>#REF!</v>
      </c>
      <c r="N13" t="e">
        <f>IF(#REF!=0,"",RANK(M13,$M$4:$M$303,-1))</f>
        <v>#REF!</v>
      </c>
      <c r="O13" s="12" t="e">
        <f>IF(#REF!=0,"",VALUE(TEXT(E13,"000")&amp;TEXT(N13,"000"))+ROW()/1000)</f>
        <v>#REF!</v>
      </c>
      <c r="P13" t="e">
        <f>IF(#REF!=0,"",RANK(O13,$O$4:$O$303,-1))</f>
        <v>#REF!</v>
      </c>
      <c r="Q13" t="e">
        <f>IF(#REF!=0,"",MATCH(R13,$P$4:$P$303,0))</f>
        <v>#REF!</v>
      </c>
      <c r="R13" t="e">
        <f>+IF(#REF!=0,"",1+R12)</f>
        <v>#REF!</v>
      </c>
      <c r="S13" t="e">
        <f>+IF(#REF!=0,"",INDEX($D$4:$D$303,Q13))</f>
        <v>#REF!</v>
      </c>
      <c r="T13" t="e">
        <f>IF(S13="","",VLOOKUP(S13,#REF!,2,FALSE))</f>
        <v>#REF!</v>
      </c>
      <c r="U13" t="e">
        <f t="shared" si="0"/>
        <v>#REF!</v>
      </c>
      <c r="V13" t="e">
        <f>IF(S13="","",#REF!)</f>
        <v>#REF!</v>
      </c>
      <c r="W13" t="e">
        <f>IF(S13="","",#REF!)</f>
        <v>#REF!</v>
      </c>
    </row>
    <row r="14" spans="1:23" x14ac:dyDescent="0.25">
      <c r="A14" s="2" t="e">
        <f>IF(#REF!=0,"",#REF!+ROW()/1000)</f>
        <v>#REF!</v>
      </c>
      <c r="B14" s="2" t="e">
        <f>IF(#REF!=0,"",RANK(A14,$A$4:$A$303,-1))</f>
        <v>#REF!</v>
      </c>
      <c r="C14" s="2" t="e">
        <f>IF(#REF!=0,"",MATCH(#REF!,$B$4:$B$303,0))</f>
        <v>#REF!</v>
      </c>
      <c r="D14" s="3" t="e">
        <f>IF(#REF!=0,"",+INDEX(#REF!,$C14))</f>
        <v>#REF!</v>
      </c>
      <c r="E14" s="3" t="e">
        <f>IF(#REF!=0,"",+INDEX(#REF!,$C14))</f>
        <v>#REF!</v>
      </c>
      <c r="F14" s="3" t="e">
        <f>IF(#REF!=0,"",+INDEX(#REF!,$C14))</f>
        <v>#REF!</v>
      </c>
      <c r="G14" s="3" t="e">
        <f>IF(#REF!=0,"",IF(F14=0,999,F14))</f>
        <v>#REF!</v>
      </c>
      <c r="H14" s="3" t="e">
        <f>IF(#REF!=0,"",VLOOKUP(D14,#REF!,30,FALSE))</f>
        <v>#REF!</v>
      </c>
      <c r="I14" s="3" t="e">
        <f>IF(#REF!=0,"",VLOOKUP(D14,#REF!,31,FALSE))</f>
        <v>#REF!</v>
      </c>
      <c r="J14" s="3" t="e">
        <f>IF(#REF!=0,"",VLOOKUP(D14,#REF!,32,FALSE))</f>
        <v>#REF!</v>
      </c>
      <c r="K14" s="3" t="e">
        <f>IF(#REF!=0,"",VLOOKUP(D14,#REF!,33,FALSE))</f>
        <v>#REF!</v>
      </c>
      <c r="L14" s="13" t="e">
        <f>IF(#REF!=0,"",CONCATENATE(TEXT(E14,"00"),TEXT(G14,"000"),TEXT(H14,"00"),TEXT(I14,"00"),TEXT(J14,"00"),TEXT(K14,"00"),)+ROW()/1000)</f>
        <v>#REF!</v>
      </c>
      <c r="M14" t="e">
        <f>IF(#REF!=0,"",VALUE(L14))</f>
        <v>#REF!</v>
      </c>
      <c r="N14" t="e">
        <f>IF(#REF!=0,"",RANK(M14,$M$4:$M$303,-1))</f>
        <v>#REF!</v>
      </c>
      <c r="O14" s="12" t="e">
        <f>IF(#REF!=0,"",VALUE(TEXT(E14,"000")&amp;TEXT(N14,"000"))+ROW()/1000)</f>
        <v>#REF!</v>
      </c>
      <c r="P14" t="e">
        <f>IF(#REF!=0,"",RANK(O14,$O$4:$O$303,-1))</f>
        <v>#REF!</v>
      </c>
      <c r="Q14" t="e">
        <f>IF(#REF!=0,"",MATCH(R14,$P$4:$P$303,0))</f>
        <v>#REF!</v>
      </c>
      <c r="R14" t="e">
        <f>+IF(#REF!=0,"",1+R13)</f>
        <v>#REF!</v>
      </c>
      <c r="S14" t="e">
        <f>+IF(#REF!=0,"",INDEX($D$4:$D$303,Q14))</f>
        <v>#REF!</v>
      </c>
      <c r="T14" t="e">
        <f>IF(S14="","",VLOOKUP(S14,#REF!,2,FALSE))</f>
        <v>#REF!</v>
      </c>
      <c r="U14" t="e">
        <f t="shared" si="0"/>
        <v>#REF!</v>
      </c>
      <c r="V14" t="e">
        <f>IF(S14="","",#REF!)</f>
        <v>#REF!</v>
      </c>
      <c r="W14" t="e">
        <f>IF(S14="","",#REF!)</f>
        <v>#REF!</v>
      </c>
    </row>
    <row r="15" spans="1:23" x14ac:dyDescent="0.25">
      <c r="A15" s="2" t="e">
        <f>IF(#REF!=0,"",#REF!+ROW()/1000)</f>
        <v>#REF!</v>
      </c>
      <c r="B15" s="2" t="e">
        <f>IF(#REF!=0,"",RANK(A15,$A$4:$A$303,-1))</f>
        <v>#REF!</v>
      </c>
      <c r="C15" s="2" t="e">
        <f>IF(#REF!=0,"",MATCH(#REF!,$B$4:$B$303,0))</f>
        <v>#REF!</v>
      </c>
      <c r="D15" s="3" t="e">
        <f>IF(#REF!=0,"",+INDEX(#REF!,$C15))</f>
        <v>#REF!</v>
      </c>
      <c r="E15" s="3" t="e">
        <f>IF(#REF!=0,"",+INDEX(#REF!,$C15))</f>
        <v>#REF!</v>
      </c>
      <c r="F15" s="3" t="e">
        <f>IF(#REF!=0,"",+INDEX(#REF!,$C15))</f>
        <v>#REF!</v>
      </c>
      <c r="G15" s="3" t="e">
        <f>IF(#REF!=0,"",IF(F15=0,999,F15))</f>
        <v>#REF!</v>
      </c>
      <c r="H15" s="3" t="e">
        <f>IF(#REF!=0,"",VLOOKUP(D15,#REF!,30,FALSE))</f>
        <v>#REF!</v>
      </c>
      <c r="I15" s="3" t="e">
        <f>IF(#REF!=0,"",VLOOKUP(D15,#REF!,31,FALSE))</f>
        <v>#REF!</v>
      </c>
      <c r="J15" s="3" t="e">
        <f>IF(#REF!=0,"",VLOOKUP(D15,#REF!,32,FALSE))</f>
        <v>#REF!</v>
      </c>
      <c r="K15" s="3" t="e">
        <f>IF(#REF!=0,"",VLOOKUP(D15,#REF!,33,FALSE))</f>
        <v>#REF!</v>
      </c>
      <c r="L15" s="13" t="e">
        <f>IF(#REF!=0,"",CONCATENATE(TEXT(E15,"00"),TEXT(G15,"000"),TEXT(H15,"00"),TEXT(I15,"00"),TEXT(J15,"00"),TEXT(K15,"00"),)+ROW()/1000)</f>
        <v>#REF!</v>
      </c>
      <c r="M15" t="e">
        <f>IF(#REF!=0,"",VALUE(L15))</f>
        <v>#REF!</v>
      </c>
      <c r="N15" t="e">
        <f>IF(#REF!=0,"",RANK(M15,$M$4:$M$303,-1))</f>
        <v>#REF!</v>
      </c>
      <c r="O15" s="12" t="e">
        <f>IF(#REF!=0,"",VALUE(TEXT(E15,"000")&amp;TEXT(N15,"000"))+ROW()/1000)</f>
        <v>#REF!</v>
      </c>
      <c r="P15" t="e">
        <f>IF(#REF!=0,"",RANK(O15,$O$4:$O$303,-1))</f>
        <v>#REF!</v>
      </c>
      <c r="Q15" t="e">
        <f>IF(#REF!=0,"",MATCH(R15,$P$4:$P$303,0))</f>
        <v>#REF!</v>
      </c>
      <c r="R15" t="e">
        <f>+IF(#REF!=0,"",1+R14)</f>
        <v>#REF!</v>
      </c>
      <c r="S15" t="e">
        <f>+IF(#REF!=0,"",INDEX($D$4:$D$303,Q15))</f>
        <v>#REF!</v>
      </c>
      <c r="T15" t="e">
        <f>IF(S15="","",VLOOKUP(S15,#REF!,2,FALSE))</f>
        <v>#REF!</v>
      </c>
      <c r="U15" t="e">
        <f t="shared" si="0"/>
        <v>#REF!</v>
      </c>
      <c r="V15" t="e">
        <f>IF(S15="","",#REF!)</f>
        <v>#REF!</v>
      </c>
      <c r="W15" t="e">
        <f>IF(S15="","",#REF!)</f>
        <v>#REF!</v>
      </c>
    </row>
    <row r="16" spans="1:23" x14ac:dyDescent="0.25">
      <c r="A16" s="2" t="e">
        <f>IF(#REF!=0,"",#REF!+ROW()/1000)</f>
        <v>#REF!</v>
      </c>
      <c r="B16" s="2" t="e">
        <f>IF(#REF!=0,"",RANK(A16,$A$4:$A$303,-1))</f>
        <v>#REF!</v>
      </c>
      <c r="C16" s="2" t="e">
        <f>IF(#REF!=0,"",MATCH(#REF!,$B$4:$B$303,0))</f>
        <v>#REF!</v>
      </c>
      <c r="D16" s="3" t="e">
        <f>IF(#REF!=0,"",+INDEX(#REF!,$C16))</f>
        <v>#REF!</v>
      </c>
      <c r="E16" s="3" t="e">
        <f>IF(#REF!=0,"",+INDEX(#REF!,$C16))</f>
        <v>#REF!</v>
      </c>
      <c r="F16" s="3" t="e">
        <f>IF(#REF!=0,"",+INDEX(#REF!,$C16))</f>
        <v>#REF!</v>
      </c>
      <c r="G16" s="3" t="e">
        <f>IF(#REF!=0,"",IF(F16=0,999,F16))</f>
        <v>#REF!</v>
      </c>
      <c r="H16" s="3" t="e">
        <f>IF(#REF!=0,"",VLOOKUP(D16,#REF!,30,FALSE))</f>
        <v>#REF!</v>
      </c>
      <c r="I16" s="3" t="e">
        <f>IF(#REF!=0,"",VLOOKUP(D16,#REF!,31,FALSE))</f>
        <v>#REF!</v>
      </c>
      <c r="J16" s="3" t="e">
        <f>IF(#REF!=0,"",VLOOKUP(D16,#REF!,32,FALSE))</f>
        <v>#REF!</v>
      </c>
      <c r="K16" s="3" t="e">
        <f>IF(#REF!=0,"",VLOOKUP(D16,#REF!,33,FALSE))</f>
        <v>#REF!</v>
      </c>
      <c r="L16" s="13" t="e">
        <f>IF(#REF!=0,"",CONCATENATE(TEXT(E16,"00"),TEXT(G16,"000"),TEXT(H16,"00"),TEXT(I16,"00"),TEXT(J16,"00"),TEXT(K16,"00"),)+ROW()/1000)</f>
        <v>#REF!</v>
      </c>
      <c r="M16" t="e">
        <f>IF(#REF!=0,"",VALUE(L16))</f>
        <v>#REF!</v>
      </c>
      <c r="N16" t="e">
        <f>IF(#REF!=0,"",RANK(M16,$M$4:$M$303,-1))</f>
        <v>#REF!</v>
      </c>
      <c r="O16" s="12" t="e">
        <f>IF(#REF!=0,"",VALUE(TEXT(E16,"000")&amp;TEXT(N16,"000"))+ROW()/1000)</f>
        <v>#REF!</v>
      </c>
      <c r="P16" t="e">
        <f>IF(#REF!=0,"",RANK(O16,$O$4:$O$303,-1))</f>
        <v>#REF!</v>
      </c>
      <c r="Q16" t="e">
        <f>IF(#REF!=0,"",MATCH(R16,$P$4:$P$303,0))</f>
        <v>#REF!</v>
      </c>
      <c r="R16" t="e">
        <f>+IF(#REF!=0,"",1+R15)</f>
        <v>#REF!</v>
      </c>
      <c r="S16" t="e">
        <f>+IF(#REF!=0,"",INDEX($D$4:$D$303,Q16))</f>
        <v>#REF!</v>
      </c>
      <c r="T16" t="e">
        <f>IF(S16="","",VLOOKUP(S16,#REF!,2,FALSE))</f>
        <v>#REF!</v>
      </c>
      <c r="U16" t="e">
        <f t="shared" si="0"/>
        <v>#REF!</v>
      </c>
      <c r="V16" t="e">
        <f>IF(S16="","",#REF!)</f>
        <v>#REF!</v>
      </c>
      <c r="W16" t="e">
        <f>IF(S16="","",#REF!)</f>
        <v>#REF!</v>
      </c>
    </row>
    <row r="17" spans="1:23" x14ac:dyDescent="0.25">
      <c r="A17" s="2" t="e">
        <f>IF(#REF!=0,"",#REF!+ROW()/1000)</f>
        <v>#REF!</v>
      </c>
      <c r="B17" s="2" t="e">
        <f>IF(#REF!=0,"",RANK(A17,$A$4:$A$303,-1))</f>
        <v>#REF!</v>
      </c>
      <c r="C17" s="2" t="e">
        <f>IF(#REF!=0,"",MATCH(#REF!,$B$4:$B$303,0))</f>
        <v>#REF!</v>
      </c>
      <c r="D17" s="3" t="e">
        <f>IF(#REF!=0,"",+INDEX(#REF!,$C17))</f>
        <v>#REF!</v>
      </c>
      <c r="E17" s="3" t="e">
        <f>IF(#REF!=0,"",+INDEX(#REF!,$C17))</f>
        <v>#REF!</v>
      </c>
      <c r="F17" s="3" t="e">
        <f>IF(#REF!=0,"",+INDEX(#REF!,$C17))</f>
        <v>#REF!</v>
      </c>
      <c r="G17" s="3" t="e">
        <f>IF(#REF!=0,"",IF(F17=0,999,F17))</f>
        <v>#REF!</v>
      </c>
      <c r="H17" s="3" t="e">
        <f>IF(#REF!=0,"",VLOOKUP(D17,#REF!,30,FALSE))</f>
        <v>#REF!</v>
      </c>
      <c r="I17" s="3" t="e">
        <f>IF(#REF!=0,"",VLOOKUP(D17,#REF!,31,FALSE))</f>
        <v>#REF!</v>
      </c>
      <c r="J17" s="3" t="e">
        <f>IF(#REF!=0,"",VLOOKUP(D17,#REF!,32,FALSE))</f>
        <v>#REF!</v>
      </c>
      <c r="K17" s="3" t="e">
        <f>IF(#REF!=0,"",VLOOKUP(D17,#REF!,33,FALSE))</f>
        <v>#REF!</v>
      </c>
      <c r="L17" s="13" t="e">
        <f>IF(#REF!=0,"",CONCATENATE(TEXT(E17,"00"),TEXT(G17,"000"),TEXT(H17,"00"),TEXT(I17,"00"),TEXT(J17,"00"),TEXT(K17,"00"),)+ROW()/1000)</f>
        <v>#REF!</v>
      </c>
      <c r="M17" t="e">
        <f>IF(#REF!=0,"",VALUE(L17))</f>
        <v>#REF!</v>
      </c>
      <c r="N17" t="e">
        <f>IF(#REF!=0,"",RANK(M17,$M$4:$M$303,-1))</f>
        <v>#REF!</v>
      </c>
      <c r="O17" s="12" t="e">
        <f>IF(#REF!=0,"",VALUE(TEXT(E17,"000")&amp;TEXT(N17,"000"))+ROW()/1000)</f>
        <v>#REF!</v>
      </c>
      <c r="P17" t="e">
        <f>IF(#REF!=0,"",RANK(O17,$O$4:$O$303,-1))</f>
        <v>#REF!</v>
      </c>
      <c r="Q17" t="e">
        <f>IF(#REF!=0,"",MATCH(R17,$P$4:$P$303,0))</f>
        <v>#REF!</v>
      </c>
      <c r="R17" t="e">
        <f>+IF(#REF!=0,"",1+R16)</f>
        <v>#REF!</v>
      </c>
      <c r="S17" t="e">
        <f>+IF(#REF!=0,"",INDEX($D$4:$D$303,Q17))</f>
        <v>#REF!</v>
      </c>
      <c r="T17" t="e">
        <f>IF(S17="","",VLOOKUP(S17,#REF!,2,FALSE))</f>
        <v>#REF!</v>
      </c>
      <c r="U17" t="e">
        <f t="shared" si="0"/>
        <v>#REF!</v>
      </c>
      <c r="V17" t="e">
        <f>IF(S17="","",#REF!)</f>
        <v>#REF!</v>
      </c>
      <c r="W17" t="e">
        <f>IF(S17="","",#REF!)</f>
        <v>#REF!</v>
      </c>
    </row>
    <row r="18" spans="1:23" x14ac:dyDescent="0.25">
      <c r="A18" s="2" t="e">
        <f>IF(#REF!=0,"",#REF!+ROW()/1000)</f>
        <v>#REF!</v>
      </c>
      <c r="B18" s="2" t="e">
        <f>IF(#REF!=0,"",RANK(A18,$A$4:$A$303,-1))</f>
        <v>#REF!</v>
      </c>
      <c r="C18" s="2" t="e">
        <f>IF(#REF!=0,"",MATCH(#REF!,$B$4:$B$303,0))</f>
        <v>#REF!</v>
      </c>
      <c r="D18" s="3" t="e">
        <f>IF(#REF!=0,"",+INDEX(#REF!,$C18))</f>
        <v>#REF!</v>
      </c>
      <c r="E18" s="3" t="e">
        <f>IF(#REF!=0,"",+INDEX(#REF!,$C18))</f>
        <v>#REF!</v>
      </c>
      <c r="F18" s="3" t="e">
        <f>IF(#REF!=0,"",+INDEX(#REF!,$C18))</f>
        <v>#REF!</v>
      </c>
      <c r="G18" s="3" t="e">
        <f>IF(#REF!=0,"",IF(F18=0,999,F18))</f>
        <v>#REF!</v>
      </c>
      <c r="H18" s="3" t="e">
        <f>IF(#REF!=0,"",VLOOKUP(D18,#REF!,30,FALSE))</f>
        <v>#REF!</v>
      </c>
      <c r="I18" s="3" t="e">
        <f>IF(#REF!=0,"",VLOOKUP(D18,#REF!,31,FALSE))</f>
        <v>#REF!</v>
      </c>
      <c r="J18" s="3" t="e">
        <f>IF(#REF!=0,"",VLOOKUP(D18,#REF!,32,FALSE))</f>
        <v>#REF!</v>
      </c>
      <c r="K18" s="3" t="e">
        <f>IF(#REF!=0,"",VLOOKUP(D18,#REF!,33,FALSE))</f>
        <v>#REF!</v>
      </c>
      <c r="L18" s="13" t="e">
        <f>IF(#REF!=0,"",CONCATENATE(TEXT(E18,"00"),TEXT(G18,"000"),TEXT(H18,"00"),TEXT(I18,"00"),TEXT(J18,"00"),TEXT(K18,"00"),)+ROW()/1000)</f>
        <v>#REF!</v>
      </c>
      <c r="M18" t="e">
        <f>IF(#REF!=0,"",VALUE(L18))</f>
        <v>#REF!</v>
      </c>
      <c r="N18" t="e">
        <f>IF(#REF!=0,"",RANK(M18,$M$4:$M$303,-1))</f>
        <v>#REF!</v>
      </c>
      <c r="O18" s="12" t="e">
        <f>IF(#REF!=0,"",VALUE(TEXT(E18,"000")&amp;TEXT(N18,"000"))+ROW()/1000)</f>
        <v>#REF!</v>
      </c>
      <c r="P18" t="e">
        <f>IF(#REF!=0,"",RANK(O18,$O$4:$O$303,-1))</f>
        <v>#REF!</v>
      </c>
      <c r="Q18" t="e">
        <f>IF(#REF!=0,"",MATCH(R18,$P$4:$P$303,0))</f>
        <v>#REF!</v>
      </c>
      <c r="R18" t="e">
        <f>+IF(#REF!=0,"",1+R17)</f>
        <v>#REF!</v>
      </c>
      <c r="S18" t="e">
        <f>+IF(#REF!=0,"",INDEX($D$4:$D$303,Q18))</f>
        <v>#REF!</v>
      </c>
      <c r="T18" t="e">
        <f>IF(S18="","",VLOOKUP(S18,#REF!,2,FALSE))</f>
        <v>#REF!</v>
      </c>
      <c r="U18" t="e">
        <f t="shared" si="0"/>
        <v>#REF!</v>
      </c>
      <c r="V18" t="e">
        <f>IF(S18="","",#REF!)</f>
        <v>#REF!</v>
      </c>
      <c r="W18" t="e">
        <f>IF(S18="","",#REF!)</f>
        <v>#REF!</v>
      </c>
    </row>
    <row r="19" spans="1:23" x14ac:dyDescent="0.25">
      <c r="A19" s="2" t="e">
        <f>IF(#REF!=0,"",#REF!+ROW()/1000)</f>
        <v>#REF!</v>
      </c>
      <c r="B19" s="2" t="e">
        <f>IF(#REF!=0,"",RANK(A19,$A$4:$A$303,-1))</f>
        <v>#REF!</v>
      </c>
      <c r="C19" s="2" t="e">
        <f>IF(#REF!=0,"",MATCH(#REF!,$B$4:$B$303,0))</f>
        <v>#REF!</v>
      </c>
      <c r="D19" s="3" t="e">
        <f>IF(#REF!=0,"",+INDEX(#REF!,$C19))</f>
        <v>#REF!</v>
      </c>
      <c r="E19" s="3" t="e">
        <f>IF(#REF!=0,"",+INDEX(#REF!,$C19))</f>
        <v>#REF!</v>
      </c>
      <c r="F19" s="3" t="e">
        <f>IF(#REF!=0,"",+INDEX(#REF!,$C19))</f>
        <v>#REF!</v>
      </c>
      <c r="G19" s="3" t="e">
        <f>IF(#REF!=0,"",IF(F19=0,999,F19))</f>
        <v>#REF!</v>
      </c>
      <c r="H19" s="3" t="e">
        <f>IF(#REF!=0,"",VLOOKUP(D19,#REF!,30,FALSE))</f>
        <v>#REF!</v>
      </c>
      <c r="I19" s="3" t="e">
        <f>IF(#REF!=0,"",VLOOKUP(D19,#REF!,31,FALSE))</f>
        <v>#REF!</v>
      </c>
      <c r="J19" s="3" t="e">
        <f>IF(#REF!=0,"",VLOOKUP(D19,#REF!,32,FALSE))</f>
        <v>#REF!</v>
      </c>
      <c r="K19" s="3" t="e">
        <f>IF(#REF!=0,"",VLOOKUP(D19,#REF!,33,FALSE))</f>
        <v>#REF!</v>
      </c>
      <c r="L19" s="13" t="e">
        <f>IF(#REF!=0,"",CONCATENATE(TEXT(E19,"00"),TEXT(G19,"000"),TEXT(H19,"00"),TEXT(I19,"00"),TEXT(J19,"00"),TEXT(K19,"00"),)+ROW()/1000)</f>
        <v>#REF!</v>
      </c>
      <c r="M19" t="e">
        <f>IF(#REF!=0,"",VALUE(L19))</f>
        <v>#REF!</v>
      </c>
      <c r="N19" t="e">
        <f>IF(#REF!=0,"",RANK(M19,$M$4:$M$303,-1))</f>
        <v>#REF!</v>
      </c>
      <c r="O19" s="12" t="e">
        <f>IF(#REF!=0,"",VALUE(TEXT(E19,"000")&amp;TEXT(N19,"000"))+ROW()/1000)</f>
        <v>#REF!</v>
      </c>
      <c r="P19" t="e">
        <f>IF(#REF!=0,"",RANK(O19,$O$4:$O$303,-1))</f>
        <v>#REF!</v>
      </c>
      <c r="Q19" t="e">
        <f>IF(#REF!=0,"",MATCH(R19,$P$4:$P$303,0))</f>
        <v>#REF!</v>
      </c>
      <c r="R19" t="e">
        <f>+IF(#REF!=0,"",1+R18)</f>
        <v>#REF!</v>
      </c>
      <c r="S19" t="e">
        <f>+IF(#REF!=0,"",INDEX($D$4:$D$303,Q19))</f>
        <v>#REF!</v>
      </c>
      <c r="T19" t="e">
        <f>IF(S19="","",VLOOKUP(S19,#REF!,2,FALSE))</f>
        <v>#REF!</v>
      </c>
      <c r="U19" t="e">
        <f t="shared" si="0"/>
        <v>#REF!</v>
      </c>
      <c r="V19" t="e">
        <f>IF(S19="","",#REF!)</f>
        <v>#REF!</v>
      </c>
      <c r="W19" t="e">
        <f>IF(S19="","",#REF!)</f>
        <v>#REF!</v>
      </c>
    </row>
    <row r="20" spans="1:23" x14ac:dyDescent="0.25">
      <c r="A20" s="2" t="e">
        <f>IF(#REF!=0,"",#REF!+ROW()/1000)</f>
        <v>#REF!</v>
      </c>
      <c r="B20" s="2" t="e">
        <f>IF(#REF!=0,"",RANK(A20,$A$4:$A$303,-1))</f>
        <v>#REF!</v>
      </c>
      <c r="C20" s="2" t="e">
        <f>IF(#REF!=0,"",MATCH(#REF!,$B$4:$B$303,0))</f>
        <v>#REF!</v>
      </c>
      <c r="D20" s="3" t="e">
        <f>IF(#REF!=0,"",+INDEX(#REF!,$C20))</f>
        <v>#REF!</v>
      </c>
      <c r="E20" s="3" t="e">
        <f>IF(#REF!=0,"",+INDEX(#REF!,$C20))</f>
        <v>#REF!</v>
      </c>
      <c r="F20" s="3" t="e">
        <f>IF(#REF!=0,"",+INDEX(#REF!,$C20))</f>
        <v>#REF!</v>
      </c>
      <c r="G20" s="3" t="e">
        <f>IF(#REF!=0,"",IF(F20=0,999,F20))</f>
        <v>#REF!</v>
      </c>
      <c r="H20" s="3" t="e">
        <f>IF(#REF!=0,"",VLOOKUP(D20,#REF!,30,FALSE))</f>
        <v>#REF!</v>
      </c>
      <c r="I20" s="3" t="e">
        <f>IF(#REF!=0,"",VLOOKUP(D20,#REF!,31,FALSE))</f>
        <v>#REF!</v>
      </c>
      <c r="J20" s="3" t="e">
        <f>IF(#REF!=0,"",VLOOKUP(D20,#REF!,32,FALSE))</f>
        <v>#REF!</v>
      </c>
      <c r="K20" s="3" t="e">
        <f>IF(#REF!=0,"",VLOOKUP(D20,#REF!,33,FALSE))</f>
        <v>#REF!</v>
      </c>
      <c r="L20" s="13" t="e">
        <f>IF(#REF!=0,"",CONCATENATE(TEXT(E20,"00"),TEXT(G20,"000"),TEXT(H20,"00"),TEXT(I20,"00"),TEXT(J20,"00"),TEXT(K20,"00"),)+ROW()/1000)</f>
        <v>#REF!</v>
      </c>
      <c r="M20" t="e">
        <f>IF(#REF!=0,"",VALUE(L20))</f>
        <v>#REF!</v>
      </c>
      <c r="N20" t="e">
        <f>IF(#REF!=0,"",RANK(M20,$M$4:$M$303,-1))</f>
        <v>#REF!</v>
      </c>
      <c r="O20" s="12" t="e">
        <f>IF(#REF!=0,"",VALUE(TEXT(E20,"000")&amp;TEXT(N20,"000"))+ROW()/1000)</f>
        <v>#REF!</v>
      </c>
      <c r="P20" t="e">
        <f>IF(#REF!=0,"",RANK(O20,$O$4:$O$303,-1))</f>
        <v>#REF!</v>
      </c>
      <c r="Q20" t="e">
        <f>IF(#REF!=0,"",MATCH(R20,$P$4:$P$303,0))</f>
        <v>#REF!</v>
      </c>
      <c r="R20" t="e">
        <f>+IF(#REF!=0,"",1+R19)</f>
        <v>#REF!</v>
      </c>
      <c r="S20" t="e">
        <f>+IF(#REF!=0,"",INDEX($D$4:$D$303,Q20))</f>
        <v>#REF!</v>
      </c>
      <c r="T20" t="e">
        <f>IF(S20="","",VLOOKUP(S20,#REF!,2,FALSE))</f>
        <v>#REF!</v>
      </c>
      <c r="U20" t="e">
        <f t="shared" si="0"/>
        <v>#REF!</v>
      </c>
      <c r="V20" t="e">
        <f>IF(S20="","",#REF!)</f>
        <v>#REF!</v>
      </c>
      <c r="W20" t="e">
        <f>IF(S20="","",#REF!)</f>
        <v>#REF!</v>
      </c>
    </row>
    <row r="21" spans="1:23" x14ac:dyDescent="0.25">
      <c r="A21" s="2" t="e">
        <f>IF(#REF!=0,"",#REF!+ROW()/1000)</f>
        <v>#REF!</v>
      </c>
      <c r="B21" s="2" t="e">
        <f>IF(#REF!=0,"",RANK(A21,$A$4:$A$303,-1))</f>
        <v>#REF!</v>
      </c>
      <c r="C21" s="2" t="e">
        <f>IF(#REF!=0,"",MATCH(#REF!,$B$4:$B$303,0))</f>
        <v>#REF!</v>
      </c>
      <c r="D21" s="3" t="e">
        <f>IF(#REF!=0,"",+INDEX(#REF!,$C21))</f>
        <v>#REF!</v>
      </c>
      <c r="E21" s="3" t="e">
        <f>IF(#REF!=0,"",+INDEX(#REF!,$C21))</f>
        <v>#REF!</v>
      </c>
      <c r="F21" s="3" t="e">
        <f>IF(#REF!=0,"",+INDEX(#REF!,$C21))</f>
        <v>#REF!</v>
      </c>
      <c r="G21" s="3" t="e">
        <f>IF(#REF!=0,"",IF(F21=0,999,F21))</f>
        <v>#REF!</v>
      </c>
      <c r="H21" s="3" t="e">
        <f>IF(#REF!=0,"",VLOOKUP(D21,#REF!,30,FALSE))</f>
        <v>#REF!</v>
      </c>
      <c r="I21" s="3" t="e">
        <f>IF(#REF!=0,"",VLOOKUP(D21,#REF!,31,FALSE))</f>
        <v>#REF!</v>
      </c>
      <c r="J21" s="3" t="e">
        <f>IF(#REF!=0,"",VLOOKUP(D21,#REF!,32,FALSE))</f>
        <v>#REF!</v>
      </c>
      <c r="K21" s="3" t="e">
        <f>IF(#REF!=0,"",VLOOKUP(D21,#REF!,33,FALSE))</f>
        <v>#REF!</v>
      </c>
      <c r="L21" s="13" t="e">
        <f>IF(#REF!=0,"",CONCATENATE(TEXT(E21,"00"),TEXT(G21,"000"),TEXT(H21,"00"),TEXT(I21,"00"),TEXT(J21,"00"),TEXT(K21,"00"),)+ROW()/1000)</f>
        <v>#REF!</v>
      </c>
      <c r="M21" t="e">
        <f>IF(#REF!=0,"",VALUE(L21))</f>
        <v>#REF!</v>
      </c>
      <c r="N21" t="e">
        <f>IF(#REF!=0,"",RANK(M21,$M$4:$M$303,-1))</f>
        <v>#REF!</v>
      </c>
      <c r="O21" s="12" t="e">
        <f>IF(#REF!=0,"",VALUE(TEXT(E21,"000")&amp;TEXT(N21,"000"))+ROW()/1000)</f>
        <v>#REF!</v>
      </c>
      <c r="P21" t="e">
        <f>IF(#REF!=0,"",RANK(O21,$O$4:$O$303,-1))</f>
        <v>#REF!</v>
      </c>
      <c r="Q21" t="e">
        <f>IF(#REF!=0,"",MATCH(R21,$P$4:$P$303,0))</f>
        <v>#REF!</v>
      </c>
      <c r="R21" t="e">
        <f>+IF(#REF!=0,"",1+R20)</f>
        <v>#REF!</v>
      </c>
      <c r="S21" t="e">
        <f>+IF(#REF!=0,"",INDEX($D$4:$D$303,Q21))</f>
        <v>#REF!</v>
      </c>
      <c r="T21" t="e">
        <f>IF(S21="","",VLOOKUP(S21,#REF!,2,FALSE))</f>
        <v>#REF!</v>
      </c>
      <c r="U21" t="e">
        <f t="shared" si="0"/>
        <v>#REF!</v>
      </c>
      <c r="V21" t="e">
        <f>IF(S21="","",#REF!)</f>
        <v>#REF!</v>
      </c>
      <c r="W21" t="e">
        <f>IF(S21="","",#REF!)</f>
        <v>#REF!</v>
      </c>
    </row>
    <row r="22" spans="1:23" x14ac:dyDescent="0.25">
      <c r="A22" s="2" t="e">
        <f>IF(#REF!=0,"",#REF!+ROW()/1000)</f>
        <v>#REF!</v>
      </c>
      <c r="B22" s="2" t="e">
        <f>IF(#REF!=0,"",RANK(A22,$A$4:$A$303,-1))</f>
        <v>#REF!</v>
      </c>
      <c r="C22" s="2" t="e">
        <f>IF(#REF!=0,"",MATCH(#REF!,$B$4:$B$303,0))</f>
        <v>#REF!</v>
      </c>
      <c r="D22" s="3" t="e">
        <f>IF(#REF!=0,"",+INDEX(#REF!,$C22))</f>
        <v>#REF!</v>
      </c>
      <c r="E22" s="3" t="e">
        <f>IF(#REF!=0,"",+INDEX(#REF!,$C22))</f>
        <v>#REF!</v>
      </c>
      <c r="F22" s="3" t="e">
        <f>IF(#REF!=0,"",+INDEX(#REF!,$C22))</f>
        <v>#REF!</v>
      </c>
      <c r="G22" s="3" t="e">
        <f>IF(#REF!=0,"",IF(F22=0,999,F22))</f>
        <v>#REF!</v>
      </c>
      <c r="H22" s="3" t="e">
        <f>IF(#REF!=0,"",VLOOKUP(D22,#REF!,30,FALSE))</f>
        <v>#REF!</v>
      </c>
      <c r="I22" s="3" t="e">
        <f>IF(#REF!=0,"",VLOOKUP(D22,#REF!,31,FALSE))</f>
        <v>#REF!</v>
      </c>
      <c r="J22" s="3" t="e">
        <f>IF(#REF!=0,"",VLOOKUP(D22,#REF!,32,FALSE))</f>
        <v>#REF!</v>
      </c>
      <c r="K22" s="3" t="e">
        <f>IF(#REF!=0,"",VLOOKUP(D22,#REF!,33,FALSE))</f>
        <v>#REF!</v>
      </c>
      <c r="L22" s="13" t="e">
        <f>IF(#REF!=0,"",CONCATENATE(TEXT(E22,"00"),TEXT(G22,"000"),TEXT(H22,"00"),TEXT(I22,"00"),TEXT(J22,"00"),TEXT(K22,"00"),)+ROW()/1000)</f>
        <v>#REF!</v>
      </c>
      <c r="M22" t="e">
        <f>IF(#REF!=0,"",VALUE(L22))</f>
        <v>#REF!</v>
      </c>
      <c r="N22" t="e">
        <f>IF(#REF!=0,"",RANK(M22,$M$4:$M$303,-1))</f>
        <v>#REF!</v>
      </c>
      <c r="O22" s="12" t="e">
        <f>IF(#REF!=0,"",VALUE(TEXT(E22,"000")&amp;TEXT(N22,"000"))+ROW()/1000)</f>
        <v>#REF!</v>
      </c>
      <c r="P22" t="e">
        <f>IF(#REF!=0,"",RANK(O22,$O$4:$O$303,-1))</f>
        <v>#REF!</v>
      </c>
      <c r="Q22" t="e">
        <f>IF(#REF!=0,"",MATCH(R22,$P$4:$P$303,0))</f>
        <v>#REF!</v>
      </c>
      <c r="R22" t="e">
        <f>+IF(#REF!=0,"",1+R21)</f>
        <v>#REF!</v>
      </c>
      <c r="S22" t="e">
        <f>+IF(#REF!=0,"",INDEX($D$4:$D$303,Q22))</f>
        <v>#REF!</v>
      </c>
      <c r="T22" t="e">
        <f>IF(S22="","",VLOOKUP(S22,#REF!,2,FALSE))</f>
        <v>#REF!</v>
      </c>
      <c r="U22" t="e">
        <f t="shared" si="0"/>
        <v>#REF!</v>
      </c>
      <c r="V22" t="e">
        <f>IF(S22="","",#REF!)</f>
        <v>#REF!</v>
      </c>
      <c r="W22" t="e">
        <f>IF(S22="","",#REF!)</f>
        <v>#REF!</v>
      </c>
    </row>
    <row r="23" spans="1:23" x14ac:dyDescent="0.25">
      <c r="A23" s="2" t="e">
        <f>IF(#REF!=0,"",#REF!+ROW()/1000)</f>
        <v>#REF!</v>
      </c>
      <c r="B23" s="2" t="e">
        <f>IF(#REF!=0,"",RANK(A23,$A$4:$A$303,-1))</f>
        <v>#REF!</v>
      </c>
      <c r="C23" s="2" t="e">
        <f>IF(#REF!=0,"",MATCH(#REF!,$B$4:$B$303,0))</f>
        <v>#REF!</v>
      </c>
      <c r="D23" s="3" t="e">
        <f>IF(#REF!=0,"",+INDEX(#REF!,$C23))</f>
        <v>#REF!</v>
      </c>
      <c r="E23" s="3" t="e">
        <f>IF(#REF!=0,"",+INDEX(#REF!,$C23))</f>
        <v>#REF!</v>
      </c>
      <c r="F23" s="3" t="e">
        <f>IF(#REF!=0,"",+INDEX(#REF!,$C23))</f>
        <v>#REF!</v>
      </c>
      <c r="G23" s="3" t="e">
        <f>IF(#REF!=0,"",IF(F23=0,999,F23))</f>
        <v>#REF!</v>
      </c>
      <c r="H23" s="3" t="e">
        <f>IF(#REF!=0,"",VLOOKUP(D23,#REF!,30,FALSE))</f>
        <v>#REF!</v>
      </c>
      <c r="I23" s="3" t="e">
        <f>IF(#REF!=0,"",VLOOKUP(D23,#REF!,31,FALSE))</f>
        <v>#REF!</v>
      </c>
      <c r="J23" s="3" t="e">
        <f>IF(#REF!=0,"",VLOOKUP(D23,#REF!,32,FALSE))</f>
        <v>#REF!</v>
      </c>
      <c r="K23" s="3" t="e">
        <f>IF(#REF!=0,"",VLOOKUP(D23,#REF!,33,FALSE))</f>
        <v>#REF!</v>
      </c>
      <c r="L23" s="13" t="e">
        <f>IF(#REF!=0,"",CONCATENATE(TEXT(E23,"00"),TEXT(G23,"000"),TEXT(H23,"00"),TEXT(I23,"00"),TEXT(J23,"00"),TEXT(K23,"00"),)+ROW()/1000)</f>
        <v>#REF!</v>
      </c>
      <c r="M23" t="e">
        <f>IF(#REF!=0,"",VALUE(L23))</f>
        <v>#REF!</v>
      </c>
      <c r="N23" t="e">
        <f>IF(#REF!=0,"",RANK(M23,$M$4:$M$303,-1))</f>
        <v>#REF!</v>
      </c>
      <c r="O23" s="12" t="e">
        <f>IF(#REF!=0,"",VALUE(TEXT(E23,"000")&amp;TEXT(N23,"000"))+ROW()/1000)</f>
        <v>#REF!</v>
      </c>
      <c r="P23" t="e">
        <f>IF(#REF!=0,"",RANK(O23,$O$4:$O$303,-1))</f>
        <v>#REF!</v>
      </c>
      <c r="Q23" t="e">
        <f>IF(#REF!=0,"",MATCH(R23,$P$4:$P$303,0))</f>
        <v>#REF!</v>
      </c>
      <c r="R23" t="e">
        <f>+IF(#REF!=0,"",1+R22)</f>
        <v>#REF!</v>
      </c>
      <c r="S23" t="e">
        <f>+IF(#REF!=0,"",INDEX($D$4:$D$303,Q23))</f>
        <v>#REF!</v>
      </c>
      <c r="T23" t="e">
        <f>IF(S23="","",VLOOKUP(S23,#REF!,2,FALSE))</f>
        <v>#REF!</v>
      </c>
      <c r="U23" t="e">
        <f t="shared" si="0"/>
        <v>#REF!</v>
      </c>
      <c r="V23" t="e">
        <f>IF(S23="","",#REF!)</f>
        <v>#REF!</v>
      </c>
      <c r="W23" t="e">
        <f>IF(S23="","",#REF!)</f>
        <v>#REF!</v>
      </c>
    </row>
    <row r="24" spans="1:23" x14ac:dyDescent="0.25">
      <c r="A24" s="2" t="e">
        <f>IF(#REF!=0,"",#REF!+ROW()/1000)</f>
        <v>#REF!</v>
      </c>
      <c r="B24" s="2" t="e">
        <f>IF(#REF!=0,"",RANK(A24,$A$4:$A$303,-1))</f>
        <v>#REF!</v>
      </c>
      <c r="C24" s="2" t="e">
        <f>IF(#REF!=0,"",MATCH(#REF!,$B$4:$B$303,0))</f>
        <v>#REF!</v>
      </c>
      <c r="D24" s="3" t="e">
        <f>IF(#REF!=0,"",+INDEX(#REF!,$C24))</f>
        <v>#REF!</v>
      </c>
      <c r="E24" s="3" t="e">
        <f>IF(#REF!=0,"",+INDEX(#REF!,$C24))</f>
        <v>#REF!</v>
      </c>
      <c r="F24" s="3" t="e">
        <f>IF(#REF!=0,"",+INDEX(#REF!,$C24))</f>
        <v>#REF!</v>
      </c>
      <c r="G24" s="3" t="e">
        <f>IF(#REF!=0,"",IF(F24=0,999,F24))</f>
        <v>#REF!</v>
      </c>
      <c r="H24" s="3" t="e">
        <f>IF(#REF!=0,"",VLOOKUP(D24,#REF!,30,FALSE))</f>
        <v>#REF!</v>
      </c>
      <c r="I24" s="3" t="e">
        <f>IF(#REF!=0,"",VLOOKUP(D24,#REF!,31,FALSE))</f>
        <v>#REF!</v>
      </c>
      <c r="J24" s="3" t="e">
        <f>IF(#REF!=0,"",VLOOKUP(D24,#REF!,32,FALSE))</f>
        <v>#REF!</v>
      </c>
      <c r="K24" s="3" t="e">
        <f>IF(#REF!=0,"",VLOOKUP(D24,#REF!,33,FALSE))</f>
        <v>#REF!</v>
      </c>
      <c r="L24" s="13" t="e">
        <f>IF(#REF!=0,"",CONCATENATE(TEXT(E24,"00"),TEXT(G24,"000"),TEXT(H24,"00"),TEXT(I24,"00"),TEXT(J24,"00"),TEXT(K24,"00"),)+ROW()/1000)</f>
        <v>#REF!</v>
      </c>
      <c r="M24" t="e">
        <f>IF(#REF!=0,"",VALUE(L24))</f>
        <v>#REF!</v>
      </c>
      <c r="N24" t="e">
        <f>IF(#REF!=0,"",RANK(M24,$M$4:$M$303,-1))</f>
        <v>#REF!</v>
      </c>
      <c r="O24" s="12" t="e">
        <f>IF(#REF!=0,"",VALUE(TEXT(E24,"000")&amp;TEXT(N24,"000"))+ROW()/1000)</f>
        <v>#REF!</v>
      </c>
      <c r="P24" t="e">
        <f>IF(#REF!=0,"",RANK(O24,$O$4:$O$303,-1))</f>
        <v>#REF!</v>
      </c>
      <c r="Q24" t="e">
        <f>IF(#REF!=0,"",MATCH(R24,$P$4:$P$303,0))</f>
        <v>#REF!</v>
      </c>
      <c r="R24" t="e">
        <f>+IF(#REF!=0,"",1+R23)</f>
        <v>#REF!</v>
      </c>
      <c r="S24" t="e">
        <f>+IF(#REF!=0,"",INDEX($D$4:$D$303,Q24))</f>
        <v>#REF!</v>
      </c>
      <c r="T24" t="e">
        <f>IF(S24="","",VLOOKUP(S24,#REF!,2,FALSE))</f>
        <v>#REF!</v>
      </c>
      <c r="U24" t="e">
        <f t="shared" si="0"/>
        <v>#REF!</v>
      </c>
      <c r="V24" t="e">
        <f>IF(S24="","",#REF!)</f>
        <v>#REF!</v>
      </c>
      <c r="W24" t="e">
        <f>IF(S24="","",#REF!)</f>
        <v>#REF!</v>
      </c>
    </row>
    <row r="25" spans="1:23" x14ac:dyDescent="0.25">
      <c r="A25" s="2" t="e">
        <f>IF(#REF!=0,"",#REF!+ROW()/1000)</f>
        <v>#REF!</v>
      </c>
      <c r="B25" s="2" t="e">
        <f>IF(#REF!=0,"",RANK(A25,$A$4:$A$303,-1))</f>
        <v>#REF!</v>
      </c>
      <c r="C25" s="2" t="e">
        <f>IF(#REF!=0,"",MATCH(#REF!,$B$4:$B$303,0))</f>
        <v>#REF!</v>
      </c>
      <c r="D25" s="3" t="e">
        <f>IF(#REF!=0,"",+INDEX(#REF!,$C25))</f>
        <v>#REF!</v>
      </c>
      <c r="E25" s="3" t="e">
        <f>IF(#REF!=0,"",+INDEX(#REF!,$C25))</f>
        <v>#REF!</v>
      </c>
      <c r="F25" s="3" t="e">
        <f>IF(#REF!=0,"",+INDEX(#REF!,$C25))</f>
        <v>#REF!</v>
      </c>
      <c r="G25" s="3" t="e">
        <f>IF(#REF!=0,"",IF(F25=0,999,F25))</f>
        <v>#REF!</v>
      </c>
      <c r="H25" s="3" t="e">
        <f>IF(#REF!=0,"",VLOOKUP(D25,#REF!,30,FALSE))</f>
        <v>#REF!</v>
      </c>
      <c r="I25" s="3" t="e">
        <f>IF(#REF!=0,"",VLOOKUP(D25,#REF!,31,FALSE))</f>
        <v>#REF!</v>
      </c>
      <c r="J25" s="3" t="e">
        <f>IF(#REF!=0,"",VLOOKUP(D25,#REF!,32,FALSE))</f>
        <v>#REF!</v>
      </c>
      <c r="K25" s="3" t="e">
        <f>IF(#REF!=0,"",VLOOKUP(D25,#REF!,33,FALSE))</f>
        <v>#REF!</v>
      </c>
      <c r="L25" s="13" t="e">
        <f>IF(#REF!=0,"",CONCATENATE(TEXT(E25,"00"),TEXT(G25,"000"),TEXT(H25,"00"),TEXT(I25,"00"),TEXT(J25,"00"),TEXT(K25,"00"),)+ROW()/1000)</f>
        <v>#REF!</v>
      </c>
      <c r="M25" t="e">
        <f>IF(#REF!=0,"",VALUE(L25))</f>
        <v>#REF!</v>
      </c>
      <c r="N25" t="e">
        <f>IF(#REF!=0,"",RANK(M25,$M$4:$M$303,-1))</f>
        <v>#REF!</v>
      </c>
      <c r="O25" s="12" t="e">
        <f>IF(#REF!=0,"",VALUE(TEXT(E25,"000")&amp;TEXT(N25,"000"))+ROW()/1000)</f>
        <v>#REF!</v>
      </c>
      <c r="P25" t="e">
        <f>IF(#REF!=0,"",RANK(O25,$O$4:$O$303,-1))</f>
        <v>#REF!</v>
      </c>
      <c r="Q25" t="e">
        <f>IF(#REF!=0,"",MATCH(R25,$P$4:$P$303,0))</f>
        <v>#REF!</v>
      </c>
      <c r="R25" t="e">
        <f>+IF(#REF!=0,"",1+R24)</f>
        <v>#REF!</v>
      </c>
      <c r="S25" t="e">
        <f>+IF(#REF!=0,"",INDEX($D$4:$D$303,Q25))</f>
        <v>#REF!</v>
      </c>
      <c r="T25" t="e">
        <f>IF(S25="","",VLOOKUP(S25,#REF!,2,FALSE))</f>
        <v>#REF!</v>
      </c>
      <c r="U25" t="e">
        <f t="shared" si="0"/>
        <v>#REF!</v>
      </c>
      <c r="V25" t="e">
        <f>IF(S25="","",#REF!)</f>
        <v>#REF!</v>
      </c>
      <c r="W25" t="e">
        <f>IF(S25="","",#REF!)</f>
        <v>#REF!</v>
      </c>
    </row>
    <row r="26" spans="1:23" x14ac:dyDescent="0.25">
      <c r="A26" s="2" t="e">
        <f>IF(#REF!=0,"",#REF!+ROW()/1000)</f>
        <v>#REF!</v>
      </c>
      <c r="B26" s="2" t="e">
        <f>IF(#REF!=0,"",RANK(A26,$A$4:$A$303,-1))</f>
        <v>#REF!</v>
      </c>
      <c r="C26" s="2" t="e">
        <f>IF(#REF!=0,"",MATCH(#REF!,$B$4:$B$303,0))</f>
        <v>#REF!</v>
      </c>
      <c r="D26" s="3" t="e">
        <f>IF(#REF!=0,"",+INDEX(#REF!,$C26))</f>
        <v>#REF!</v>
      </c>
      <c r="E26" s="3" t="e">
        <f>IF(#REF!=0,"",+INDEX(#REF!,$C26))</f>
        <v>#REF!</v>
      </c>
      <c r="F26" s="3" t="e">
        <f>IF(#REF!=0,"",+INDEX(#REF!,$C26))</f>
        <v>#REF!</v>
      </c>
      <c r="G26" s="3" t="e">
        <f>IF(#REF!=0,"",IF(F26=0,999,F26))</f>
        <v>#REF!</v>
      </c>
      <c r="H26" s="3" t="e">
        <f>IF(#REF!=0,"",VLOOKUP(D26,#REF!,30,FALSE))</f>
        <v>#REF!</v>
      </c>
      <c r="I26" s="3" t="e">
        <f>IF(#REF!=0,"",VLOOKUP(D26,#REF!,31,FALSE))</f>
        <v>#REF!</v>
      </c>
      <c r="J26" s="3" t="e">
        <f>IF(#REF!=0,"",VLOOKUP(D26,#REF!,32,FALSE))</f>
        <v>#REF!</v>
      </c>
      <c r="K26" s="3" t="e">
        <f>IF(#REF!=0,"",VLOOKUP(D26,#REF!,33,FALSE))</f>
        <v>#REF!</v>
      </c>
      <c r="L26" s="13" t="e">
        <f>IF(#REF!=0,"",CONCATENATE(TEXT(E26,"00"),TEXT(G26,"000"),TEXT(H26,"00"),TEXT(I26,"00"),TEXT(J26,"00"),TEXT(K26,"00"),)+ROW()/1000)</f>
        <v>#REF!</v>
      </c>
      <c r="M26" t="e">
        <f>IF(#REF!=0,"",VALUE(L26))</f>
        <v>#REF!</v>
      </c>
      <c r="N26" t="e">
        <f>IF(#REF!=0,"",RANK(M26,$M$4:$M$303,-1))</f>
        <v>#REF!</v>
      </c>
      <c r="O26" s="12" t="e">
        <f>IF(#REF!=0,"",VALUE(TEXT(E26,"000")&amp;TEXT(N26,"000"))+ROW()/1000)</f>
        <v>#REF!</v>
      </c>
      <c r="P26" t="e">
        <f>IF(#REF!=0,"",RANK(O26,$O$4:$O$303,-1))</f>
        <v>#REF!</v>
      </c>
      <c r="Q26" t="e">
        <f>IF(#REF!=0,"",MATCH(R26,$P$4:$P$303,0))</f>
        <v>#REF!</v>
      </c>
      <c r="R26" t="e">
        <f>+IF(#REF!=0,"",1+R25)</f>
        <v>#REF!</v>
      </c>
      <c r="S26" t="e">
        <f>+IF(#REF!=0,"",INDEX($D$4:$D$303,Q26))</f>
        <v>#REF!</v>
      </c>
      <c r="T26" t="e">
        <f>IF(S26="","",VLOOKUP(S26,#REF!,2,FALSE))</f>
        <v>#REF!</v>
      </c>
      <c r="U26" t="e">
        <f t="shared" si="0"/>
        <v>#REF!</v>
      </c>
      <c r="V26" t="e">
        <f>IF(S26="","",#REF!)</f>
        <v>#REF!</v>
      </c>
      <c r="W26" t="e">
        <f>IF(S26="","",#REF!)</f>
        <v>#REF!</v>
      </c>
    </row>
    <row r="27" spans="1:23" x14ac:dyDescent="0.25">
      <c r="A27" s="2" t="e">
        <f>IF(#REF!=0,"",#REF!+ROW()/1000)</f>
        <v>#REF!</v>
      </c>
      <c r="B27" s="2" t="e">
        <f>IF(#REF!=0,"",RANK(A27,$A$4:$A$303,-1))</f>
        <v>#REF!</v>
      </c>
      <c r="C27" s="2" t="e">
        <f>IF(#REF!=0,"",MATCH(#REF!,$B$4:$B$303,0))</f>
        <v>#REF!</v>
      </c>
      <c r="D27" s="3" t="e">
        <f>IF(#REF!=0,"",+INDEX(#REF!,$C27))</f>
        <v>#REF!</v>
      </c>
      <c r="E27" s="3" t="e">
        <f>IF(#REF!=0,"",+INDEX(#REF!,$C27))</f>
        <v>#REF!</v>
      </c>
      <c r="F27" s="3" t="e">
        <f>IF(#REF!=0,"",+INDEX(#REF!,$C27))</f>
        <v>#REF!</v>
      </c>
      <c r="G27" s="3" t="e">
        <f>IF(#REF!=0,"",IF(F27=0,999,F27))</f>
        <v>#REF!</v>
      </c>
      <c r="H27" s="3" t="e">
        <f>IF(#REF!=0,"",VLOOKUP(D27,#REF!,30,FALSE))</f>
        <v>#REF!</v>
      </c>
      <c r="I27" s="3" t="e">
        <f>IF(#REF!=0,"",VLOOKUP(D27,#REF!,31,FALSE))</f>
        <v>#REF!</v>
      </c>
      <c r="J27" s="3" t="e">
        <f>IF(#REF!=0,"",VLOOKUP(D27,#REF!,32,FALSE))</f>
        <v>#REF!</v>
      </c>
      <c r="K27" s="3" t="e">
        <f>IF(#REF!=0,"",VLOOKUP(D27,#REF!,33,FALSE))</f>
        <v>#REF!</v>
      </c>
      <c r="L27" s="13" t="e">
        <f>IF(#REF!=0,"",CONCATENATE(TEXT(E27,"00"),TEXT(G27,"000"),TEXT(H27,"00"),TEXT(I27,"00"),TEXT(J27,"00"),TEXT(K27,"00"),)+ROW()/1000)</f>
        <v>#REF!</v>
      </c>
      <c r="M27" t="e">
        <f>IF(#REF!=0,"",VALUE(L27))</f>
        <v>#REF!</v>
      </c>
      <c r="N27" t="e">
        <f>IF(#REF!=0,"",RANK(M27,$M$4:$M$303,-1))</f>
        <v>#REF!</v>
      </c>
      <c r="O27" s="12" t="e">
        <f>IF(#REF!=0,"",VALUE(TEXT(E27,"000")&amp;TEXT(N27,"000"))+ROW()/1000)</f>
        <v>#REF!</v>
      </c>
      <c r="P27" t="e">
        <f>IF(#REF!=0,"",RANK(O27,$O$4:$O$303,-1))</f>
        <v>#REF!</v>
      </c>
      <c r="Q27" t="e">
        <f>IF(#REF!=0,"",MATCH(R27,$P$4:$P$303,0))</f>
        <v>#REF!</v>
      </c>
      <c r="R27" t="e">
        <f>+IF(#REF!=0,"",1+R26)</f>
        <v>#REF!</v>
      </c>
      <c r="S27" t="e">
        <f>+IF(#REF!=0,"",INDEX($D$4:$D$303,Q27))</f>
        <v>#REF!</v>
      </c>
      <c r="T27" t="e">
        <f>IF(S27="","",VLOOKUP(S27,#REF!,2,FALSE))</f>
        <v>#REF!</v>
      </c>
      <c r="U27" t="e">
        <f t="shared" si="0"/>
        <v>#REF!</v>
      </c>
      <c r="V27" t="e">
        <f>IF(S27="","",#REF!)</f>
        <v>#REF!</v>
      </c>
      <c r="W27" t="e">
        <f>IF(S27="","",#REF!)</f>
        <v>#REF!</v>
      </c>
    </row>
    <row r="28" spans="1:23" x14ac:dyDescent="0.25">
      <c r="A28" s="2" t="e">
        <f>IF(#REF!=0,"",#REF!+ROW()/1000)</f>
        <v>#REF!</v>
      </c>
      <c r="B28" s="2" t="e">
        <f>IF(#REF!=0,"",RANK(A28,$A$4:$A$303,-1))</f>
        <v>#REF!</v>
      </c>
      <c r="C28" s="2" t="e">
        <f>IF(#REF!=0,"",MATCH(#REF!,$B$4:$B$303,0))</f>
        <v>#REF!</v>
      </c>
      <c r="D28" s="3" t="e">
        <f>IF(#REF!=0,"",+INDEX(#REF!,$C28))</f>
        <v>#REF!</v>
      </c>
      <c r="E28" s="3" t="e">
        <f>IF(#REF!=0,"",+INDEX(#REF!,$C28))</f>
        <v>#REF!</v>
      </c>
      <c r="F28" s="3" t="e">
        <f>IF(#REF!=0,"",+INDEX(#REF!,$C28))</f>
        <v>#REF!</v>
      </c>
      <c r="G28" s="3" t="e">
        <f>IF(#REF!=0,"",IF(F28=0,999,F28))</f>
        <v>#REF!</v>
      </c>
      <c r="H28" s="3" t="e">
        <f>IF(#REF!=0,"",VLOOKUP(D28,#REF!,30,FALSE))</f>
        <v>#REF!</v>
      </c>
      <c r="I28" s="3" t="e">
        <f>IF(#REF!=0,"",VLOOKUP(D28,#REF!,31,FALSE))</f>
        <v>#REF!</v>
      </c>
      <c r="J28" s="3" t="e">
        <f>IF(#REF!=0,"",VLOOKUP(D28,#REF!,32,FALSE))</f>
        <v>#REF!</v>
      </c>
      <c r="K28" s="3" t="e">
        <f>IF(#REF!=0,"",VLOOKUP(D28,#REF!,33,FALSE))</f>
        <v>#REF!</v>
      </c>
      <c r="L28" s="13" t="e">
        <f>IF(#REF!=0,"",CONCATENATE(TEXT(E28,"00"),TEXT(G28,"000"),TEXT(H28,"00"),TEXT(I28,"00"),TEXT(J28,"00"),TEXT(K28,"00"),)+ROW()/1000)</f>
        <v>#REF!</v>
      </c>
      <c r="M28" t="e">
        <f>IF(#REF!=0,"",VALUE(L28))</f>
        <v>#REF!</v>
      </c>
      <c r="N28" t="e">
        <f>IF(#REF!=0,"",RANK(M28,$M$4:$M$303,-1))</f>
        <v>#REF!</v>
      </c>
      <c r="O28" s="12" t="e">
        <f>IF(#REF!=0,"",VALUE(TEXT(E28,"000")&amp;TEXT(N28,"000"))+ROW()/1000)</f>
        <v>#REF!</v>
      </c>
      <c r="P28" t="e">
        <f>IF(#REF!=0,"",RANK(O28,$O$4:$O$303,-1))</f>
        <v>#REF!</v>
      </c>
      <c r="Q28" t="e">
        <f>IF(#REF!=0,"",MATCH(R28,$P$4:$P$303,0))</f>
        <v>#REF!</v>
      </c>
      <c r="R28" t="e">
        <f>+IF(#REF!=0,"",1+R27)</f>
        <v>#REF!</v>
      </c>
      <c r="S28" t="e">
        <f>+IF(#REF!=0,"",INDEX($D$4:$D$303,Q28))</f>
        <v>#REF!</v>
      </c>
      <c r="T28" t="e">
        <f>IF(S28="","",VLOOKUP(S28,#REF!,2,FALSE))</f>
        <v>#REF!</v>
      </c>
      <c r="U28" t="e">
        <f t="shared" si="0"/>
        <v>#REF!</v>
      </c>
      <c r="V28" t="e">
        <f>IF(S28="","",#REF!)</f>
        <v>#REF!</v>
      </c>
      <c r="W28" t="e">
        <f>IF(S28="","",#REF!)</f>
        <v>#REF!</v>
      </c>
    </row>
    <row r="29" spans="1:23" x14ac:dyDescent="0.25">
      <c r="A29" s="2" t="e">
        <f>IF(#REF!=0,"",#REF!+ROW()/1000)</f>
        <v>#REF!</v>
      </c>
      <c r="B29" s="2" t="e">
        <f>IF(#REF!=0,"",RANK(A29,$A$4:$A$303,-1))</f>
        <v>#REF!</v>
      </c>
      <c r="C29" s="2" t="e">
        <f>IF(#REF!=0,"",MATCH(#REF!,$B$4:$B$303,0))</f>
        <v>#REF!</v>
      </c>
      <c r="D29" s="3" t="e">
        <f>IF(#REF!=0,"",+INDEX(#REF!,$C29))</f>
        <v>#REF!</v>
      </c>
      <c r="E29" s="3" t="e">
        <f>IF(#REF!=0,"",+INDEX(#REF!,$C29))</f>
        <v>#REF!</v>
      </c>
      <c r="F29" s="3" t="e">
        <f>IF(#REF!=0,"",+INDEX(#REF!,$C29))</f>
        <v>#REF!</v>
      </c>
      <c r="G29" s="3" t="e">
        <f>IF(#REF!=0,"",IF(F29=0,999,F29))</f>
        <v>#REF!</v>
      </c>
      <c r="H29" s="3" t="e">
        <f>IF(#REF!=0,"",VLOOKUP(D29,#REF!,30,FALSE))</f>
        <v>#REF!</v>
      </c>
      <c r="I29" s="3" t="e">
        <f>IF(#REF!=0,"",VLOOKUP(D29,#REF!,31,FALSE))</f>
        <v>#REF!</v>
      </c>
      <c r="J29" s="3" t="e">
        <f>IF(#REF!=0,"",VLOOKUP(D29,#REF!,32,FALSE))</f>
        <v>#REF!</v>
      </c>
      <c r="K29" s="3" t="e">
        <f>IF(#REF!=0,"",VLOOKUP(D29,#REF!,33,FALSE))</f>
        <v>#REF!</v>
      </c>
      <c r="L29" s="13" t="e">
        <f>IF(#REF!=0,"",CONCATENATE(TEXT(E29,"00"),TEXT(G29,"000"),TEXT(H29,"00"),TEXT(I29,"00"),TEXT(J29,"00"),TEXT(K29,"00"),)+ROW()/1000)</f>
        <v>#REF!</v>
      </c>
      <c r="M29" t="e">
        <f>IF(#REF!=0,"",VALUE(L29))</f>
        <v>#REF!</v>
      </c>
      <c r="N29" t="e">
        <f>IF(#REF!=0,"",RANK(M29,$M$4:$M$303,-1))</f>
        <v>#REF!</v>
      </c>
      <c r="O29" s="12" t="e">
        <f>IF(#REF!=0,"",VALUE(TEXT(E29,"000")&amp;TEXT(N29,"000"))+ROW()/1000)</f>
        <v>#REF!</v>
      </c>
      <c r="P29" t="e">
        <f>IF(#REF!=0,"",RANK(O29,$O$4:$O$303,-1))</f>
        <v>#REF!</v>
      </c>
      <c r="Q29" t="e">
        <f>IF(#REF!=0,"",MATCH(R29,$P$4:$P$303,0))</f>
        <v>#REF!</v>
      </c>
      <c r="R29" t="e">
        <f>+IF(#REF!=0,"",1+R28)</f>
        <v>#REF!</v>
      </c>
      <c r="S29" t="e">
        <f>+IF(#REF!=0,"",INDEX($D$4:$D$303,Q29))</f>
        <v>#REF!</v>
      </c>
      <c r="T29" t="e">
        <f>IF(S29="","",VLOOKUP(S29,#REF!,2,FALSE))</f>
        <v>#REF!</v>
      </c>
      <c r="U29" t="e">
        <f t="shared" si="0"/>
        <v>#REF!</v>
      </c>
      <c r="V29" t="e">
        <f>IF(S29="","",#REF!)</f>
        <v>#REF!</v>
      </c>
      <c r="W29" t="e">
        <f>IF(S29="","",#REF!)</f>
        <v>#REF!</v>
      </c>
    </row>
    <row r="30" spans="1:23" x14ac:dyDescent="0.25">
      <c r="A30" s="2" t="e">
        <f>IF(#REF!=0,"",#REF!+ROW()/1000)</f>
        <v>#REF!</v>
      </c>
      <c r="B30" s="2" t="e">
        <f>IF(#REF!=0,"",RANK(A30,$A$4:$A$303,-1))</f>
        <v>#REF!</v>
      </c>
      <c r="C30" s="2" t="e">
        <f>IF(#REF!=0,"",MATCH(#REF!,$B$4:$B$303,0))</f>
        <v>#REF!</v>
      </c>
      <c r="D30" s="3" t="e">
        <f>IF(#REF!=0,"",+INDEX(#REF!,$C30))</f>
        <v>#REF!</v>
      </c>
      <c r="E30" s="3" t="e">
        <f>IF(#REF!=0,"",+INDEX(#REF!,$C30))</f>
        <v>#REF!</v>
      </c>
      <c r="F30" s="3" t="e">
        <f>IF(#REF!=0,"",+INDEX(#REF!,$C30))</f>
        <v>#REF!</v>
      </c>
      <c r="G30" s="3" t="e">
        <f>IF(#REF!=0,"",IF(F30=0,999,F30))</f>
        <v>#REF!</v>
      </c>
      <c r="H30" s="3" t="e">
        <f>IF(#REF!=0,"",VLOOKUP(D30,#REF!,30,FALSE))</f>
        <v>#REF!</v>
      </c>
      <c r="I30" s="3" t="e">
        <f>IF(#REF!=0,"",VLOOKUP(D30,#REF!,31,FALSE))</f>
        <v>#REF!</v>
      </c>
      <c r="J30" s="3" t="e">
        <f>IF(#REF!=0,"",VLOOKUP(D30,#REF!,32,FALSE))</f>
        <v>#REF!</v>
      </c>
      <c r="K30" s="3" t="e">
        <f>IF(#REF!=0,"",VLOOKUP(D30,#REF!,33,FALSE))</f>
        <v>#REF!</v>
      </c>
      <c r="L30" s="13" t="e">
        <f>IF(#REF!=0,"",CONCATENATE(TEXT(E30,"00"),TEXT(G30,"000"),TEXT(H30,"00"),TEXT(I30,"00"),TEXT(J30,"00"),TEXT(K30,"00"),)+ROW()/1000)</f>
        <v>#REF!</v>
      </c>
      <c r="M30" t="e">
        <f>IF(#REF!=0,"",VALUE(L30))</f>
        <v>#REF!</v>
      </c>
      <c r="N30" t="e">
        <f>IF(#REF!=0,"",RANK(M30,$M$4:$M$303,-1))</f>
        <v>#REF!</v>
      </c>
      <c r="O30" s="12" t="e">
        <f>IF(#REF!=0,"",VALUE(TEXT(E30,"000")&amp;TEXT(N30,"000"))+ROW()/1000)</f>
        <v>#REF!</v>
      </c>
      <c r="P30" t="e">
        <f>IF(#REF!=0,"",RANK(O30,$O$4:$O$303,-1))</f>
        <v>#REF!</v>
      </c>
      <c r="Q30" t="e">
        <f>IF(#REF!=0,"",MATCH(R30,$P$4:$P$303,0))</f>
        <v>#REF!</v>
      </c>
      <c r="R30" t="e">
        <f>+IF(#REF!=0,"",1+R29)</f>
        <v>#REF!</v>
      </c>
      <c r="S30" t="e">
        <f>+IF(#REF!=0,"",INDEX($D$4:$D$303,Q30))</f>
        <v>#REF!</v>
      </c>
      <c r="T30" t="e">
        <f>IF(S30="","",VLOOKUP(S30,#REF!,2,FALSE))</f>
        <v>#REF!</v>
      </c>
      <c r="U30" t="e">
        <f t="shared" si="0"/>
        <v>#REF!</v>
      </c>
      <c r="V30" t="e">
        <f>IF(S30="","",#REF!)</f>
        <v>#REF!</v>
      </c>
      <c r="W30" t="e">
        <f>IF(S30="","",#REF!)</f>
        <v>#REF!</v>
      </c>
    </row>
    <row r="31" spans="1:23" x14ac:dyDescent="0.25">
      <c r="A31" s="2" t="e">
        <f>IF(#REF!=0,"",#REF!+ROW()/1000)</f>
        <v>#REF!</v>
      </c>
      <c r="B31" s="2" t="e">
        <f>IF(#REF!=0,"",RANK(A31,$A$4:$A$303,-1))</f>
        <v>#REF!</v>
      </c>
      <c r="C31" s="2" t="e">
        <f>IF(#REF!=0,"",MATCH(#REF!,$B$4:$B$303,0))</f>
        <v>#REF!</v>
      </c>
      <c r="D31" s="3" t="e">
        <f>IF(#REF!=0,"",+INDEX(#REF!,$C31))</f>
        <v>#REF!</v>
      </c>
      <c r="E31" s="3" t="e">
        <f>IF(#REF!=0,"",+INDEX(#REF!,$C31))</f>
        <v>#REF!</v>
      </c>
      <c r="F31" s="3" t="e">
        <f>IF(#REF!=0,"",+INDEX(#REF!,$C31))</f>
        <v>#REF!</v>
      </c>
      <c r="G31" s="3" t="e">
        <f>IF(#REF!=0,"",IF(F31=0,999,F31))</f>
        <v>#REF!</v>
      </c>
      <c r="H31" s="3" t="e">
        <f>IF(#REF!=0,"",VLOOKUP(D31,#REF!,30,FALSE))</f>
        <v>#REF!</v>
      </c>
      <c r="I31" s="3" t="e">
        <f>IF(#REF!=0,"",VLOOKUP(D31,#REF!,31,FALSE))</f>
        <v>#REF!</v>
      </c>
      <c r="J31" s="3" t="e">
        <f>IF(#REF!=0,"",VLOOKUP(D31,#REF!,32,FALSE))</f>
        <v>#REF!</v>
      </c>
      <c r="K31" s="3" t="e">
        <f>IF(#REF!=0,"",VLOOKUP(D31,#REF!,33,FALSE))</f>
        <v>#REF!</v>
      </c>
      <c r="L31" s="13" t="e">
        <f>IF(#REF!=0,"",CONCATENATE(TEXT(E31,"00"),TEXT(G31,"000"),TEXT(H31,"00"),TEXT(I31,"00"),TEXT(J31,"00"),TEXT(K31,"00"),)+ROW()/1000)</f>
        <v>#REF!</v>
      </c>
      <c r="M31" t="e">
        <f>IF(#REF!=0,"",VALUE(L31))</f>
        <v>#REF!</v>
      </c>
      <c r="N31" t="e">
        <f>IF(#REF!=0,"",RANK(M31,$M$4:$M$303,-1))</f>
        <v>#REF!</v>
      </c>
      <c r="O31" s="12" t="e">
        <f>IF(#REF!=0,"",VALUE(TEXT(E31,"000")&amp;TEXT(N31,"000"))+ROW()/1000)</f>
        <v>#REF!</v>
      </c>
      <c r="P31" t="e">
        <f>IF(#REF!=0,"",RANK(O31,$O$4:$O$303,-1))</f>
        <v>#REF!</v>
      </c>
      <c r="Q31" t="e">
        <f>IF(#REF!=0,"",MATCH(R31,$P$4:$P$303,0))</f>
        <v>#REF!</v>
      </c>
      <c r="R31" t="e">
        <f>+IF(#REF!=0,"",1+R30)</f>
        <v>#REF!</v>
      </c>
      <c r="S31" t="e">
        <f>+IF(#REF!=0,"",INDEX($D$4:$D$303,Q31))</f>
        <v>#REF!</v>
      </c>
      <c r="T31" t="e">
        <f>IF(S31="","",VLOOKUP(S31,#REF!,2,FALSE))</f>
        <v>#REF!</v>
      </c>
      <c r="U31" t="e">
        <f t="shared" si="0"/>
        <v>#REF!</v>
      </c>
      <c r="V31" t="e">
        <f>IF(S31="","",#REF!)</f>
        <v>#REF!</v>
      </c>
      <c r="W31" t="e">
        <f>IF(S31="","",#REF!)</f>
        <v>#REF!</v>
      </c>
    </row>
    <row r="32" spans="1:23" x14ac:dyDescent="0.25">
      <c r="A32" s="2" t="e">
        <f>IF(#REF!=0,"",#REF!+ROW()/1000)</f>
        <v>#REF!</v>
      </c>
      <c r="B32" s="2" t="e">
        <f>IF(#REF!=0,"",RANK(A32,$A$4:$A$303,-1))</f>
        <v>#REF!</v>
      </c>
      <c r="C32" s="2" t="e">
        <f>IF(#REF!=0,"",MATCH(#REF!,$B$4:$B$303,0))</f>
        <v>#REF!</v>
      </c>
      <c r="D32" s="3" t="e">
        <f>IF(#REF!=0,"",+INDEX(#REF!,$C32))</f>
        <v>#REF!</v>
      </c>
      <c r="E32" s="3" t="e">
        <f>IF(#REF!=0,"",+INDEX(#REF!,$C32))</f>
        <v>#REF!</v>
      </c>
      <c r="F32" s="3" t="e">
        <f>IF(#REF!=0,"",+INDEX(#REF!,$C32))</f>
        <v>#REF!</v>
      </c>
      <c r="G32" s="3" t="e">
        <f>IF(#REF!=0,"",IF(F32=0,999,F32))</f>
        <v>#REF!</v>
      </c>
      <c r="H32" s="3" t="e">
        <f>IF(#REF!=0,"",VLOOKUP(D32,#REF!,30,FALSE))</f>
        <v>#REF!</v>
      </c>
      <c r="I32" s="3" t="e">
        <f>IF(#REF!=0,"",VLOOKUP(D32,#REF!,31,FALSE))</f>
        <v>#REF!</v>
      </c>
      <c r="J32" s="3" t="e">
        <f>IF(#REF!=0,"",VLOOKUP(D32,#REF!,32,FALSE))</f>
        <v>#REF!</v>
      </c>
      <c r="K32" s="3" t="e">
        <f>IF(#REF!=0,"",VLOOKUP(D32,#REF!,33,FALSE))</f>
        <v>#REF!</v>
      </c>
      <c r="L32" s="13" t="e">
        <f>IF(#REF!=0,"",CONCATENATE(TEXT(E32,"00"),TEXT(G32,"000"),TEXT(H32,"00"),TEXT(I32,"00"),TEXT(J32,"00"),TEXT(K32,"00"),)+ROW()/1000)</f>
        <v>#REF!</v>
      </c>
      <c r="M32" t="e">
        <f>IF(#REF!=0,"",VALUE(L32))</f>
        <v>#REF!</v>
      </c>
      <c r="N32" t="e">
        <f>IF(#REF!=0,"",RANK(M32,$M$4:$M$303,-1))</f>
        <v>#REF!</v>
      </c>
      <c r="O32" s="12" t="e">
        <f>IF(#REF!=0,"",VALUE(TEXT(E32,"000")&amp;TEXT(N32,"000"))+ROW()/1000)</f>
        <v>#REF!</v>
      </c>
      <c r="P32" t="e">
        <f>IF(#REF!=0,"",RANK(O32,$O$4:$O$303,-1))</f>
        <v>#REF!</v>
      </c>
      <c r="Q32" t="e">
        <f>IF(#REF!=0,"",MATCH(R32,$P$4:$P$303,0))</f>
        <v>#REF!</v>
      </c>
      <c r="R32" t="e">
        <f>+IF(#REF!=0,"",1+R31)</f>
        <v>#REF!</v>
      </c>
      <c r="S32" t="e">
        <f>+IF(#REF!=0,"",INDEX($D$4:$D$303,Q32))</f>
        <v>#REF!</v>
      </c>
      <c r="T32" t="e">
        <f>IF(S32="","",VLOOKUP(S32,#REF!,2,FALSE))</f>
        <v>#REF!</v>
      </c>
      <c r="U32" t="e">
        <f t="shared" si="0"/>
        <v>#REF!</v>
      </c>
      <c r="V32" t="e">
        <f>IF(S32="","",#REF!)</f>
        <v>#REF!</v>
      </c>
      <c r="W32" t="e">
        <f>IF(S32="","",#REF!)</f>
        <v>#REF!</v>
      </c>
    </row>
    <row r="33" spans="1:23" x14ac:dyDescent="0.25">
      <c r="A33" s="2" t="e">
        <f>IF(#REF!=0,"",#REF!+ROW()/1000)</f>
        <v>#REF!</v>
      </c>
      <c r="B33" s="2" t="e">
        <f>IF(#REF!=0,"",RANK(A33,$A$4:$A$303,-1))</f>
        <v>#REF!</v>
      </c>
      <c r="C33" s="2" t="e">
        <f>IF(#REF!=0,"",MATCH(#REF!,$B$4:$B$303,0))</f>
        <v>#REF!</v>
      </c>
      <c r="D33" s="3" t="e">
        <f>IF(#REF!=0,"",+INDEX(#REF!,$C33))</f>
        <v>#REF!</v>
      </c>
      <c r="E33" s="3" t="e">
        <f>IF(#REF!=0,"",+INDEX(#REF!,$C33))</f>
        <v>#REF!</v>
      </c>
      <c r="F33" s="3" t="e">
        <f>IF(#REF!=0,"",+INDEX(#REF!,$C33))</f>
        <v>#REF!</v>
      </c>
      <c r="G33" s="3" t="e">
        <f>IF(#REF!=0,"",IF(F33=0,999,F33))</f>
        <v>#REF!</v>
      </c>
      <c r="H33" s="3" t="e">
        <f>IF(#REF!=0,"",VLOOKUP(D33,#REF!,30,FALSE))</f>
        <v>#REF!</v>
      </c>
      <c r="I33" s="3" t="e">
        <f>IF(#REF!=0,"",VLOOKUP(D33,#REF!,31,FALSE))</f>
        <v>#REF!</v>
      </c>
      <c r="J33" s="3" t="e">
        <f>IF(#REF!=0,"",VLOOKUP(D33,#REF!,32,FALSE))</f>
        <v>#REF!</v>
      </c>
      <c r="K33" s="3" t="e">
        <f>IF(#REF!=0,"",VLOOKUP(D33,#REF!,33,FALSE))</f>
        <v>#REF!</v>
      </c>
      <c r="L33" s="13" t="e">
        <f>IF(#REF!=0,"",CONCATENATE(TEXT(E33,"00"),TEXT(G33,"000"),TEXT(H33,"00"),TEXT(I33,"00"),TEXT(J33,"00"),TEXT(K33,"00"),)+ROW()/1000)</f>
        <v>#REF!</v>
      </c>
      <c r="M33" t="e">
        <f>IF(#REF!=0,"",VALUE(L33))</f>
        <v>#REF!</v>
      </c>
      <c r="N33" t="e">
        <f>IF(#REF!=0,"",RANK(M33,$M$4:$M$303,-1))</f>
        <v>#REF!</v>
      </c>
      <c r="O33" s="12" t="e">
        <f>IF(#REF!=0,"",VALUE(TEXT(E33,"000")&amp;TEXT(N33,"000"))+ROW()/1000)</f>
        <v>#REF!</v>
      </c>
      <c r="P33" t="e">
        <f>IF(#REF!=0,"",RANK(O33,$O$4:$O$303,-1))</f>
        <v>#REF!</v>
      </c>
      <c r="Q33" t="e">
        <f>IF(#REF!=0,"",MATCH(R33,$P$4:$P$303,0))</f>
        <v>#REF!</v>
      </c>
      <c r="R33" t="e">
        <f>+IF(#REF!=0,"",1+R32)</f>
        <v>#REF!</v>
      </c>
      <c r="S33" t="e">
        <f>+IF(#REF!=0,"",INDEX($D$4:$D$303,Q33))</f>
        <v>#REF!</v>
      </c>
      <c r="T33" t="e">
        <f>IF(S33="","",VLOOKUP(S33,#REF!,2,FALSE))</f>
        <v>#REF!</v>
      </c>
      <c r="U33" t="e">
        <f t="shared" si="0"/>
        <v>#REF!</v>
      </c>
      <c r="V33" t="e">
        <f>IF(S33="","",#REF!)</f>
        <v>#REF!</v>
      </c>
      <c r="W33" t="e">
        <f>IF(S33="","",#REF!)</f>
        <v>#REF!</v>
      </c>
    </row>
    <row r="34" spans="1:23" x14ac:dyDescent="0.25">
      <c r="A34" s="2" t="e">
        <f>IF(#REF!=0,"",#REF!+ROW()/1000)</f>
        <v>#REF!</v>
      </c>
      <c r="B34" s="2" t="e">
        <f>IF(#REF!=0,"",RANK(A34,$A$4:$A$303,-1))</f>
        <v>#REF!</v>
      </c>
      <c r="C34" s="2" t="e">
        <f>IF(#REF!=0,"",MATCH(#REF!,$B$4:$B$303,0))</f>
        <v>#REF!</v>
      </c>
      <c r="D34" s="3" t="e">
        <f>IF(#REF!=0,"",+INDEX(#REF!,$C34))</f>
        <v>#REF!</v>
      </c>
      <c r="E34" s="3" t="e">
        <f>IF(#REF!=0,"",+INDEX(#REF!,$C34))</f>
        <v>#REF!</v>
      </c>
      <c r="F34" s="3" t="e">
        <f>IF(#REF!=0,"",+INDEX(#REF!,$C34))</f>
        <v>#REF!</v>
      </c>
      <c r="G34" s="3" t="e">
        <f>IF(#REF!=0,"",IF(F34=0,999,F34))</f>
        <v>#REF!</v>
      </c>
      <c r="H34" s="3" t="e">
        <f>IF(#REF!=0,"",VLOOKUP(D34,#REF!,30,FALSE))</f>
        <v>#REF!</v>
      </c>
      <c r="I34" s="3" t="e">
        <f>IF(#REF!=0,"",VLOOKUP(D34,#REF!,31,FALSE))</f>
        <v>#REF!</v>
      </c>
      <c r="J34" s="3" t="e">
        <f>IF(#REF!=0,"",VLOOKUP(D34,#REF!,32,FALSE))</f>
        <v>#REF!</v>
      </c>
      <c r="K34" s="3" t="e">
        <f>IF(#REF!=0,"",VLOOKUP(D34,#REF!,33,FALSE))</f>
        <v>#REF!</v>
      </c>
      <c r="L34" s="13" t="e">
        <f>IF(#REF!=0,"",CONCATENATE(TEXT(E34,"00"),TEXT(G34,"000"),TEXT(H34,"00"),TEXT(I34,"00"),TEXT(J34,"00"),TEXT(K34,"00"),)+ROW()/1000)</f>
        <v>#REF!</v>
      </c>
      <c r="M34" t="e">
        <f>IF(#REF!=0,"",VALUE(L34))</f>
        <v>#REF!</v>
      </c>
      <c r="N34" t="e">
        <f>IF(#REF!=0,"",RANK(M34,$M$4:$M$303,-1))</f>
        <v>#REF!</v>
      </c>
      <c r="O34" s="12" t="e">
        <f>IF(#REF!=0,"",VALUE(TEXT(E34,"000")&amp;TEXT(N34,"000"))+ROW()/1000)</f>
        <v>#REF!</v>
      </c>
      <c r="P34" t="e">
        <f>IF(#REF!=0,"",RANK(O34,$O$4:$O$303,-1))</f>
        <v>#REF!</v>
      </c>
      <c r="Q34" t="e">
        <f>IF(#REF!=0,"",MATCH(R34,$P$4:$P$303,0))</f>
        <v>#REF!</v>
      </c>
      <c r="R34" t="e">
        <f>+IF(#REF!=0,"",1+R33)</f>
        <v>#REF!</v>
      </c>
      <c r="S34" t="e">
        <f>+IF(#REF!=0,"",INDEX($D$4:$D$303,Q34))</f>
        <v>#REF!</v>
      </c>
      <c r="T34" t="e">
        <f>IF(S34="","",VLOOKUP(S34,#REF!,2,FALSE))</f>
        <v>#REF!</v>
      </c>
      <c r="U34" t="e">
        <f t="shared" si="0"/>
        <v>#REF!</v>
      </c>
      <c r="V34" t="e">
        <f>IF(S34="","",#REF!)</f>
        <v>#REF!</v>
      </c>
      <c r="W34" t="e">
        <f>IF(S34="","",#REF!)</f>
        <v>#REF!</v>
      </c>
    </row>
    <row r="35" spans="1:23" x14ac:dyDescent="0.25">
      <c r="A35" s="2" t="e">
        <f>IF(#REF!=0,"",#REF!+ROW()/1000)</f>
        <v>#REF!</v>
      </c>
      <c r="B35" s="2" t="e">
        <f>IF(#REF!=0,"",RANK(A35,$A$4:$A$303,-1))</f>
        <v>#REF!</v>
      </c>
      <c r="C35" s="2" t="e">
        <f>IF(#REF!=0,"",MATCH(#REF!,$B$4:$B$303,0))</f>
        <v>#REF!</v>
      </c>
      <c r="D35" s="3" t="e">
        <f>IF(#REF!=0,"",+INDEX(#REF!,$C35))</f>
        <v>#REF!</v>
      </c>
      <c r="E35" s="3" t="e">
        <f>IF(#REF!=0,"",+INDEX(#REF!,$C35))</f>
        <v>#REF!</v>
      </c>
      <c r="F35" s="3" t="e">
        <f>IF(#REF!=0,"",+INDEX(#REF!,$C35))</f>
        <v>#REF!</v>
      </c>
      <c r="G35" s="3" t="e">
        <f>IF(#REF!=0,"",IF(F35=0,999,F35))</f>
        <v>#REF!</v>
      </c>
      <c r="H35" s="3" t="e">
        <f>IF(#REF!=0,"",VLOOKUP(D35,#REF!,30,FALSE))</f>
        <v>#REF!</v>
      </c>
      <c r="I35" s="3" t="e">
        <f>IF(#REF!=0,"",VLOOKUP(D35,#REF!,31,FALSE))</f>
        <v>#REF!</v>
      </c>
      <c r="J35" s="3" t="e">
        <f>IF(#REF!=0,"",VLOOKUP(D35,#REF!,32,FALSE))</f>
        <v>#REF!</v>
      </c>
      <c r="K35" s="3" t="e">
        <f>IF(#REF!=0,"",VLOOKUP(D35,#REF!,33,FALSE))</f>
        <v>#REF!</v>
      </c>
      <c r="L35" s="13" t="e">
        <f>IF(#REF!=0,"",CONCATENATE(TEXT(E35,"00"),TEXT(G35,"000"),TEXT(H35,"00"),TEXT(I35,"00"),TEXT(J35,"00"),TEXT(K35,"00"),)+ROW()/1000)</f>
        <v>#REF!</v>
      </c>
      <c r="M35" t="e">
        <f>IF(#REF!=0,"",VALUE(L35))</f>
        <v>#REF!</v>
      </c>
      <c r="N35" t="e">
        <f>IF(#REF!=0,"",RANK(M35,$M$4:$M$303,-1))</f>
        <v>#REF!</v>
      </c>
      <c r="O35" s="12" t="e">
        <f>IF(#REF!=0,"",VALUE(TEXT(E35,"000")&amp;TEXT(N35,"000"))+ROW()/1000)</f>
        <v>#REF!</v>
      </c>
      <c r="P35" t="e">
        <f>IF(#REF!=0,"",RANK(O35,$O$4:$O$303,-1))</f>
        <v>#REF!</v>
      </c>
      <c r="Q35" t="e">
        <f>IF(#REF!=0,"",MATCH(R35,$P$4:$P$303,0))</f>
        <v>#REF!</v>
      </c>
      <c r="R35" t="e">
        <f>+IF(#REF!=0,"",1+R34)</f>
        <v>#REF!</v>
      </c>
      <c r="S35" t="e">
        <f>+IF(#REF!=0,"",INDEX($D$4:$D$303,Q35))</f>
        <v>#REF!</v>
      </c>
      <c r="T35" t="e">
        <f>IF(S35="","",VLOOKUP(S35,#REF!,2,FALSE))</f>
        <v>#REF!</v>
      </c>
      <c r="U35" t="e">
        <f t="shared" si="0"/>
        <v>#REF!</v>
      </c>
      <c r="V35" t="e">
        <f>IF(S35="","",#REF!)</f>
        <v>#REF!</v>
      </c>
      <c r="W35" t="e">
        <f>IF(S35="","",#REF!)</f>
        <v>#REF!</v>
      </c>
    </row>
    <row r="36" spans="1:23" x14ac:dyDescent="0.25">
      <c r="A36" s="2" t="e">
        <f>IF(#REF!=0,"",#REF!+ROW()/1000)</f>
        <v>#REF!</v>
      </c>
      <c r="B36" s="2" t="e">
        <f>IF(#REF!=0,"",RANK(A36,$A$4:$A$303,-1))</f>
        <v>#REF!</v>
      </c>
      <c r="C36" s="2" t="e">
        <f>IF(#REF!=0,"",MATCH(#REF!,$B$4:$B$303,0))</f>
        <v>#REF!</v>
      </c>
      <c r="D36" s="3" t="e">
        <f>IF(#REF!=0,"",+INDEX(#REF!,$C36))</f>
        <v>#REF!</v>
      </c>
      <c r="E36" s="3" t="e">
        <f>IF(#REF!=0,"",+INDEX(#REF!,$C36))</f>
        <v>#REF!</v>
      </c>
      <c r="F36" s="3" t="e">
        <f>IF(#REF!=0,"",+INDEX(#REF!,$C36))</f>
        <v>#REF!</v>
      </c>
      <c r="G36" s="3" t="e">
        <f>IF(#REF!=0,"",IF(F36=0,999,F36))</f>
        <v>#REF!</v>
      </c>
      <c r="H36" s="3" t="e">
        <f>IF(#REF!=0,"",VLOOKUP(D36,#REF!,30,FALSE))</f>
        <v>#REF!</v>
      </c>
      <c r="I36" s="3" t="e">
        <f>IF(#REF!=0,"",VLOOKUP(D36,#REF!,31,FALSE))</f>
        <v>#REF!</v>
      </c>
      <c r="J36" s="3" t="e">
        <f>IF(#REF!=0,"",VLOOKUP(D36,#REF!,32,FALSE))</f>
        <v>#REF!</v>
      </c>
      <c r="K36" s="3" t="e">
        <f>IF(#REF!=0,"",VLOOKUP(D36,#REF!,33,FALSE))</f>
        <v>#REF!</v>
      </c>
      <c r="L36" s="13" t="e">
        <f>IF(#REF!=0,"",CONCATENATE(TEXT(E36,"00"),TEXT(G36,"000"),TEXT(H36,"00"),TEXT(I36,"00"),TEXT(J36,"00"),TEXT(K36,"00"),)+ROW()/1000)</f>
        <v>#REF!</v>
      </c>
      <c r="M36" t="e">
        <f>IF(#REF!=0,"",VALUE(L36))</f>
        <v>#REF!</v>
      </c>
      <c r="N36" t="e">
        <f>IF(#REF!=0,"",RANK(M36,$M$4:$M$303,-1))</f>
        <v>#REF!</v>
      </c>
      <c r="O36" s="12" t="e">
        <f>IF(#REF!=0,"",VALUE(TEXT(E36,"000")&amp;TEXT(N36,"000"))+ROW()/1000)</f>
        <v>#REF!</v>
      </c>
      <c r="P36" t="e">
        <f>IF(#REF!=0,"",RANK(O36,$O$4:$O$303,-1))</f>
        <v>#REF!</v>
      </c>
      <c r="Q36" t="e">
        <f>IF(#REF!=0,"",MATCH(R36,$P$4:$P$303,0))</f>
        <v>#REF!</v>
      </c>
      <c r="R36" t="e">
        <f>+IF(#REF!=0,"",1+R35)</f>
        <v>#REF!</v>
      </c>
      <c r="S36" t="e">
        <f>+IF(#REF!=0,"",INDEX($D$4:$D$303,Q36))</f>
        <v>#REF!</v>
      </c>
      <c r="T36" t="e">
        <f>IF(S36="","",VLOOKUP(S36,#REF!,2,FALSE))</f>
        <v>#REF!</v>
      </c>
      <c r="U36" t="e">
        <f t="shared" si="0"/>
        <v>#REF!</v>
      </c>
      <c r="V36" t="e">
        <f>IF(S36="","",#REF!)</f>
        <v>#REF!</v>
      </c>
      <c r="W36" t="e">
        <f>IF(S36="","",#REF!)</f>
        <v>#REF!</v>
      </c>
    </row>
    <row r="37" spans="1:23" x14ac:dyDescent="0.25">
      <c r="A37" s="2" t="e">
        <f>IF(#REF!=0,"",#REF!+ROW()/1000)</f>
        <v>#REF!</v>
      </c>
      <c r="B37" s="2" t="e">
        <f>IF(#REF!=0,"",RANK(A37,$A$4:$A$303,-1))</f>
        <v>#REF!</v>
      </c>
      <c r="C37" s="2" t="e">
        <f>IF(#REF!=0,"",MATCH(#REF!,$B$4:$B$303,0))</f>
        <v>#REF!</v>
      </c>
      <c r="D37" s="3" t="e">
        <f>IF(#REF!=0,"",+INDEX(#REF!,$C37))</f>
        <v>#REF!</v>
      </c>
      <c r="E37" s="3" t="e">
        <f>IF(#REF!=0,"",+INDEX(#REF!,$C37))</f>
        <v>#REF!</v>
      </c>
      <c r="F37" s="3" t="e">
        <f>IF(#REF!=0,"",+INDEX(#REF!,$C37))</f>
        <v>#REF!</v>
      </c>
      <c r="G37" s="3" t="e">
        <f>IF(#REF!=0,"",IF(F37=0,999,F37))</f>
        <v>#REF!</v>
      </c>
      <c r="H37" s="3" t="e">
        <f>IF(#REF!=0,"",VLOOKUP(D37,#REF!,30,FALSE))</f>
        <v>#REF!</v>
      </c>
      <c r="I37" s="3" t="e">
        <f>IF(#REF!=0,"",VLOOKUP(D37,#REF!,31,FALSE))</f>
        <v>#REF!</v>
      </c>
      <c r="J37" s="3" t="e">
        <f>IF(#REF!=0,"",VLOOKUP(D37,#REF!,32,FALSE))</f>
        <v>#REF!</v>
      </c>
      <c r="K37" s="3" t="e">
        <f>IF(#REF!=0,"",VLOOKUP(D37,#REF!,33,FALSE))</f>
        <v>#REF!</v>
      </c>
      <c r="L37" s="13" t="e">
        <f>IF(#REF!=0,"",CONCATENATE(TEXT(E37,"00"),TEXT(G37,"000"),TEXT(H37,"00"),TEXT(I37,"00"),TEXT(J37,"00"),TEXT(K37,"00"),)+ROW()/1000)</f>
        <v>#REF!</v>
      </c>
      <c r="M37" t="e">
        <f>IF(#REF!=0,"",VALUE(L37))</f>
        <v>#REF!</v>
      </c>
      <c r="N37" t="e">
        <f>IF(#REF!=0,"",RANK(M37,$M$4:$M$303,-1))</f>
        <v>#REF!</v>
      </c>
      <c r="O37" s="12" t="e">
        <f>IF(#REF!=0,"",VALUE(TEXT(E37,"000")&amp;TEXT(N37,"000"))+ROW()/1000)</f>
        <v>#REF!</v>
      </c>
      <c r="P37" t="e">
        <f>IF(#REF!=0,"",RANK(O37,$O$4:$O$303,-1))</f>
        <v>#REF!</v>
      </c>
      <c r="Q37" t="e">
        <f>IF(#REF!=0,"",MATCH(R37,$P$4:$P$303,0))</f>
        <v>#REF!</v>
      </c>
      <c r="R37" t="e">
        <f>+IF(#REF!=0,"",1+R36)</f>
        <v>#REF!</v>
      </c>
      <c r="S37" t="e">
        <f>+IF(#REF!=0,"",INDEX($D$4:$D$303,Q37))</f>
        <v>#REF!</v>
      </c>
      <c r="T37" t="e">
        <f>IF(S37="","",VLOOKUP(S37,#REF!,2,FALSE))</f>
        <v>#REF!</v>
      </c>
      <c r="U37" t="e">
        <f t="shared" si="0"/>
        <v>#REF!</v>
      </c>
      <c r="V37" t="e">
        <f>IF(S37="","",#REF!)</f>
        <v>#REF!</v>
      </c>
      <c r="W37" t="e">
        <f>IF(S37="","",#REF!)</f>
        <v>#REF!</v>
      </c>
    </row>
    <row r="38" spans="1:23" x14ac:dyDescent="0.25">
      <c r="A38" s="2" t="e">
        <f>IF(#REF!=0,"",#REF!+ROW()/1000)</f>
        <v>#REF!</v>
      </c>
      <c r="B38" s="2" t="e">
        <f>IF(#REF!=0,"",RANK(A38,$A$4:$A$303,-1))</f>
        <v>#REF!</v>
      </c>
      <c r="C38" s="2" t="e">
        <f>IF(#REF!=0,"",MATCH(#REF!,$B$4:$B$303,0))</f>
        <v>#REF!</v>
      </c>
      <c r="D38" s="3" t="e">
        <f>IF(#REF!=0,"",+INDEX(#REF!,$C38))</f>
        <v>#REF!</v>
      </c>
      <c r="E38" s="3" t="e">
        <f>IF(#REF!=0,"",+INDEX(#REF!,$C38))</f>
        <v>#REF!</v>
      </c>
      <c r="F38" s="3" t="e">
        <f>IF(#REF!=0,"",+INDEX(#REF!,$C38))</f>
        <v>#REF!</v>
      </c>
      <c r="G38" s="3" t="e">
        <f>IF(#REF!=0,"",IF(F38=0,999,F38))</f>
        <v>#REF!</v>
      </c>
      <c r="H38" s="3" t="e">
        <f>IF(#REF!=0,"",VLOOKUP(D38,#REF!,30,FALSE))</f>
        <v>#REF!</v>
      </c>
      <c r="I38" s="3" t="e">
        <f>IF(#REF!=0,"",VLOOKUP(D38,#REF!,31,FALSE))</f>
        <v>#REF!</v>
      </c>
      <c r="J38" s="3" t="e">
        <f>IF(#REF!=0,"",VLOOKUP(D38,#REF!,32,FALSE))</f>
        <v>#REF!</v>
      </c>
      <c r="K38" s="3" t="e">
        <f>IF(#REF!=0,"",VLOOKUP(D38,#REF!,33,FALSE))</f>
        <v>#REF!</v>
      </c>
      <c r="L38" s="13" t="e">
        <f>IF(#REF!=0,"",CONCATENATE(TEXT(E38,"00"),TEXT(G38,"000"),TEXT(H38,"00"),TEXT(I38,"00"),TEXT(J38,"00"),TEXT(K38,"00"),)+ROW()/1000)</f>
        <v>#REF!</v>
      </c>
      <c r="M38" t="e">
        <f>IF(#REF!=0,"",VALUE(L38))</f>
        <v>#REF!</v>
      </c>
      <c r="N38" t="e">
        <f>IF(#REF!=0,"",RANK(M38,$M$4:$M$303,-1))</f>
        <v>#REF!</v>
      </c>
      <c r="O38" s="12" t="e">
        <f>IF(#REF!=0,"",VALUE(TEXT(E38,"000")&amp;TEXT(N38,"000"))+ROW()/1000)</f>
        <v>#REF!</v>
      </c>
      <c r="P38" t="e">
        <f>IF(#REF!=0,"",RANK(O38,$O$4:$O$303,-1))</f>
        <v>#REF!</v>
      </c>
      <c r="Q38" t="e">
        <f>IF(#REF!=0,"",MATCH(R38,$P$4:$P$303,0))</f>
        <v>#REF!</v>
      </c>
      <c r="R38" t="e">
        <f>+IF(#REF!=0,"",1+R37)</f>
        <v>#REF!</v>
      </c>
      <c r="S38" t="e">
        <f>+IF(#REF!=0,"",INDEX($D$4:$D$303,Q38))</f>
        <v>#REF!</v>
      </c>
      <c r="T38" t="e">
        <f>IF(S38="","",VLOOKUP(S38,#REF!,2,FALSE))</f>
        <v>#REF!</v>
      </c>
      <c r="U38" t="e">
        <f t="shared" si="0"/>
        <v>#REF!</v>
      </c>
      <c r="V38" t="e">
        <f>IF(S38="","",#REF!)</f>
        <v>#REF!</v>
      </c>
      <c r="W38" t="e">
        <f>IF(S38="","",#REF!)</f>
        <v>#REF!</v>
      </c>
    </row>
    <row r="39" spans="1:23" x14ac:dyDescent="0.25">
      <c r="A39" s="2" t="e">
        <f>IF(#REF!=0,"",#REF!+ROW()/1000)</f>
        <v>#REF!</v>
      </c>
      <c r="B39" s="2" t="e">
        <f>IF(#REF!=0,"",RANK(A39,$A$4:$A$303,-1))</f>
        <v>#REF!</v>
      </c>
      <c r="C39" s="2" t="e">
        <f>IF(#REF!=0,"",MATCH(#REF!,$B$4:$B$303,0))</f>
        <v>#REF!</v>
      </c>
      <c r="D39" s="3" t="e">
        <f>IF(#REF!=0,"",+INDEX(#REF!,$C39))</f>
        <v>#REF!</v>
      </c>
      <c r="E39" s="3" t="e">
        <f>IF(#REF!=0,"",+INDEX(#REF!,$C39))</f>
        <v>#REF!</v>
      </c>
      <c r="F39" s="3" t="e">
        <f>IF(#REF!=0,"",+INDEX(#REF!,$C39))</f>
        <v>#REF!</v>
      </c>
      <c r="G39" s="3" t="e">
        <f>IF(#REF!=0,"",IF(F39=0,999,F39))</f>
        <v>#REF!</v>
      </c>
      <c r="H39" s="3" t="e">
        <f>IF(#REF!=0,"",VLOOKUP(D39,#REF!,30,FALSE))</f>
        <v>#REF!</v>
      </c>
      <c r="I39" s="3" t="e">
        <f>IF(#REF!=0,"",VLOOKUP(D39,#REF!,31,FALSE))</f>
        <v>#REF!</v>
      </c>
      <c r="J39" s="3" t="e">
        <f>IF(#REF!=0,"",VLOOKUP(D39,#REF!,32,FALSE))</f>
        <v>#REF!</v>
      </c>
      <c r="K39" s="3" t="e">
        <f>IF(#REF!=0,"",VLOOKUP(D39,#REF!,33,FALSE))</f>
        <v>#REF!</v>
      </c>
      <c r="L39" s="13" t="e">
        <f>IF(#REF!=0,"",CONCATENATE(TEXT(E39,"00"),TEXT(G39,"000"),TEXT(H39,"00"),TEXT(I39,"00"),TEXT(J39,"00"),TEXT(K39,"00"),)+ROW()/1000)</f>
        <v>#REF!</v>
      </c>
      <c r="M39" t="e">
        <f>IF(#REF!=0,"",VALUE(L39))</f>
        <v>#REF!</v>
      </c>
      <c r="N39" t="e">
        <f>IF(#REF!=0,"",RANK(M39,$M$4:$M$303,-1))</f>
        <v>#REF!</v>
      </c>
      <c r="O39" s="12" t="e">
        <f>IF(#REF!=0,"",VALUE(TEXT(E39,"000")&amp;TEXT(N39,"000"))+ROW()/1000)</f>
        <v>#REF!</v>
      </c>
      <c r="P39" t="e">
        <f>IF(#REF!=0,"",RANK(O39,$O$4:$O$303,-1))</f>
        <v>#REF!</v>
      </c>
      <c r="Q39" t="e">
        <f>IF(#REF!=0,"",MATCH(R39,$P$4:$P$303,0))</f>
        <v>#REF!</v>
      </c>
      <c r="R39" t="e">
        <f>+IF(#REF!=0,"",1+R38)</f>
        <v>#REF!</v>
      </c>
      <c r="S39" t="e">
        <f>+IF(#REF!=0,"",INDEX($D$4:$D$303,Q39))</f>
        <v>#REF!</v>
      </c>
      <c r="T39" t="e">
        <f>IF(S39="","",VLOOKUP(S39,#REF!,2,FALSE))</f>
        <v>#REF!</v>
      </c>
      <c r="U39" t="e">
        <f t="shared" si="0"/>
        <v>#REF!</v>
      </c>
      <c r="V39" t="e">
        <f>IF(S39="","",#REF!)</f>
        <v>#REF!</v>
      </c>
      <c r="W39" t="e">
        <f>IF(S39="","",#REF!)</f>
        <v>#REF!</v>
      </c>
    </row>
    <row r="40" spans="1:23" x14ac:dyDescent="0.25">
      <c r="A40" s="2" t="e">
        <f>IF(#REF!=0,"",#REF!+ROW()/1000)</f>
        <v>#REF!</v>
      </c>
      <c r="B40" s="2" t="e">
        <f>IF(#REF!=0,"",RANK(A40,$A$4:$A$303,-1))</f>
        <v>#REF!</v>
      </c>
      <c r="C40" s="2" t="e">
        <f>IF(#REF!=0,"",MATCH(#REF!,$B$4:$B$303,0))</f>
        <v>#REF!</v>
      </c>
      <c r="D40" s="3" t="e">
        <f>IF(#REF!=0,"",+INDEX(#REF!,$C40))</f>
        <v>#REF!</v>
      </c>
      <c r="E40" s="3" t="e">
        <f>IF(#REF!=0,"",+INDEX(#REF!,$C40))</f>
        <v>#REF!</v>
      </c>
      <c r="F40" s="3" t="e">
        <f>IF(#REF!=0,"",+INDEX(#REF!,$C40))</f>
        <v>#REF!</v>
      </c>
      <c r="G40" s="3" t="e">
        <f>IF(#REF!=0,"",IF(F40=0,999,F40))</f>
        <v>#REF!</v>
      </c>
      <c r="H40" s="3" t="e">
        <f>IF(#REF!=0,"",VLOOKUP(D40,#REF!,30,FALSE))</f>
        <v>#REF!</v>
      </c>
      <c r="I40" s="3" t="e">
        <f>IF(#REF!=0,"",VLOOKUP(D40,#REF!,31,FALSE))</f>
        <v>#REF!</v>
      </c>
      <c r="J40" s="3" t="e">
        <f>IF(#REF!=0,"",VLOOKUP(D40,#REF!,32,FALSE))</f>
        <v>#REF!</v>
      </c>
      <c r="K40" s="3" t="e">
        <f>IF(#REF!=0,"",VLOOKUP(D40,#REF!,33,FALSE))</f>
        <v>#REF!</v>
      </c>
      <c r="L40" s="13" t="e">
        <f>IF(#REF!=0,"",CONCATENATE(TEXT(E40,"00"),TEXT(G40,"000"),TEXT(H40,"00"),TEXT(I40,"00"),TEXT(J40,"00"),TEXT(K40,"00"),)+ROW()/1000)</f>
        <v>#REF!</v>
      </c>
      <c r="M40" t="e">
        <f>IF(#REF!=0,"",VALUE(L40))</f>
        <v>#REF!</v>
      </c>
      <c r="N40" t="e">
        <f>IF(#REF!=0,"",RANK(M40,$M$4:$M$303,-1))</f>
        <v>#REF!</v>
      </c>
      <c r="O40" s="12" t="e">
        <f>IF(#REF!=0,"",VALUE(TEXT(E40,"000")&amp;TEXT(N40,"000"))+ROW()/1000)</f>
        <v>#REF!</v>
      </c>
      <c r="P40" t="e">
        <f>IF(#REF!=0,"",RANK(O40,$O$4:$O$303,-1))</f>
        <v>#REF!</v>
      </c>
      <c r="Q40" t="e">
        <f>IF(#REF!=0,"",MATCH(R40,$P$4:$P$303,0))</f>
        <v>#REF!</v>
      </c>
      <c r="R40" t="e">
        <f>+IF(#REF!=0,"",1+R39)</f>
        <v>#REF!</v>
      </c>
      <c r="S40" t="e">
        <f>+IF(#REF!=0,"",INDEX($D$4:$D$303,Q40))</f>
        <v>#REF!</v>
      </c>
      <c r="T40" t="e">
        <f>IF(S40="","",VLOOKUP(S40,#REF!,2,FALSE))</f>
        <v>#REF!</v>
      </c>
      <c r="U40" t="e">
        <f t="shared" si="0"/>
        <v>#REF!</v>
      </c>
      <c r="V40" t="e">
        <f>IF(S40="","",#REF!)</f>
        <v>#REF!</v>
      </c>
      <c r="W40" t="e">
        <f>IF(S40="","",#REF!)</f>
        <v>#REF!</v>
      </c>
    </row>
    <row r="41" spans="1:23" x14ac:dyDescent="0.25">
      <c r="A41" s="2" t="e">
        <f>IF(#REF!=0,"",#REF!+ROW()/1000)</f>
        <v>#REF!</v>
      </c>
      <c r="B41" s="2" t="e">
        <f>IF(#REF!=0,"",RANK(A41,$A$4:$A$303,-1))</f>
        <v>#REF!</v>
      </c>
      <c r="C41" s="2" t="e">
        <f>IF(#REF!=0,"",MATCH(#REF!,$B$4:$B$303,0))</f>
        <v>#REF!</v>
      </c>
      <c r="D41" s="3" t="e">
        <f>IF(#REF!=0,"",+INDEX(#REF!,$C41))</f>
        <v>#REF!</v>
      </c>
      <c r="E41" s="3" t="e">
        <f>IF(#REF!=0,"",+INDEX(#REF!,$C41))</f>
        <v>#REF!</v>
      </c>
      <c r="F41" s="3" t="e">
        <f>IF(#REF!=0,"",+INDEX(#REF!,$C41))</f>
        <v>#REF!</v>
      </c>
      <c r="G41" s="3" t="e">
        <f>IF(#REF!=0,"",IF(F41=0,999,F41))</f>
        <v>#REF!</v>
      </c>
      <c r="H41" s="3" t="e">
        <f>IF(#REF!=0,"",VLOOKUP(D41,#REF!,30,FALSE))</f>
        <v>#REF!</v>
      </c>
      <c r="I41" s="3" t="e">
        <f>IF(#REF!=0,"",VLOOKUP(D41,#REF!,31,FALSE))</f>
        <v>#REF!</v>
      </c>
      <c r="J41" s="3" t="e">
        <f>IF(#REF!=0,"",VLOOKUP(D41,#REF!,32,FALSE))</f>
        <v>#REF!</v>
      </c>
      <c r="K41" s="3" t="e">
        <f>IF(#REF!=0,"",VLOOKUP(D41,#REF!,33,FALSE))</f>
        <v>#REF!</v>
      </c>
      <c r="L41" s="13" t="e">
        <f>IF(#REF!=0,"",CONCATENATE(TEXT(E41,"00"),TEXT(G41,"000"),TEXT(H41,"00"),TEXT(I41,"00"),TEXT(J41,"00"),TEXT(K41,"00"),)+ROW()/1000)</f>
        <v>#REF!</v>
      </c>
      <c r="M41" t="e">
        <f>IF(#REF!=0,"",VALUE(L41))</f>
        <v>#REF!</v>
      </c>
      <c r="N41" t="e">
        <f>IF(#REF!=0,"",RANK(M41,$M$4:$M$303,-1))</f>
        <v>#REF!</v>
      </c>
      <c r="O41" s="12" t="e">
        <f>IF(#REF!=0,"",VALUE(TEXT(E41,"000")&amp;TEXT(N41,"000"))+ROW()/1000)</f>
        <v>#REF!</v>
      </c>
      <c r="P41" t="e">
        <f>IF(#REF!=0,"",RANK(O41,$O$4:$O$303,-1))</f>
        <v>#REF!</v>
      </c>
      <c r="Q41" t="e">
        <f>IF(#REF!=0,"",MATCH(R41,$P$4:$P$303,0))</f>
        <v>#REF!</v>
      </c>
      <c r="R41" t="e">
        <f>+IF(#REF!=0,"",1+R40)</f>
        <v>#REF!</v>
      </c>
      <c r="S41" t="e">
        <f>+IF(#REF!=0,"",INDEX($D$4:$D$303,Q41))</f>
        <v>#REF!</v>
      </c>
      <c r="T41" t="e">
        <f>IF(S41="","",VLOOKUP(S41,#REF!,2,FALSE))</f>
        <v>#REF!</v>
      </c>
      <c r="U41" t="e">
        <f t="shared" si="0"/>
        <v>#REF!</v>
      </c>
      <c r="V41" t="e">
        <f>IF(S41="","",#REF!)</f>
        <v>#REF!</v>
      </c>
      <c r="W41" t="e">
        <f>IF(S41="","",#REF!)</f>
        <v>#REF!</v>
      </c>
    </row>
    <row r="42" spans="1:23" x14ac:dyDescent="0.25">
      <c r="A42" s="2" t="e">
        <f>IF(#REF!=0,"",#REF!+ROW()/1000)</f>
        <v>#REF!</v>
      </c>
      <c r="B42" s="2" t="e">
        <f>IF(#REF!=0,"",RANK(A42,$A$4:$A$303,-1))</f>
        <v>#REF!</v>
      </c>
      <c r="C42" s="2" t="e">
        <f>IF(#REF!=0,"",MATCH(#REF!,$B$4:$B$303,0))</f>
        <v>#REF!</v>
      </c>
      <c r="D42" s="3" t="e">
        <f>IF(#REF!=0,"",+INDEX(#REF!,$C42))</f>
        <v>#REF!</v>
      </c>
      <c r="E42" s="3" t="e">
        <f>IF(#REF!=0,"",+INDEX(#REF!,$C42))</f>
        <v>#REF!</v>
      </c>
      <c r="F42" s="3" t="e">
        <f>IF(#REF!=0,"",+INDEX(#REF!,$C42))</f>
        <v>#REF!</v>
      </c>
      <c r="G42" s="3" t="e">
        <f>IF(#REF!=0,"",IF(F42=0,999,F42))</f>
        <v>#REF!</v>
      </c>
      <c r="H42" s="3" t="e">
        <f>IF(#REF!=0,"",VLOOKUP(D42,#REF!,30,FALSE))</f>
        <v>#REF!</v>
      </c>
      <c r="I42" s="3" t="e">
        <f>IF(#REF!=0,"",VLOOKUP(D42,#REF!,31,FALSE))</f>
        <v>#REF!</v>
      </c>
      <c r="J42" s="3" t="e">
        <f>IF(#REF!=0,"",VLOOKUP(D42,#REF!,32,FALSE))</f>
        <v>#REF!</v>
      </c>
      <c r="K42" s="3" t="e">
        <f>IF(#REF!=0,"",VLOOKUP(D42,#REF!,33,FALSE))</f>
        <v>#REF!</v>
      </c>
      <c r="L42" s="13" t="e">
        <f>IF(#REF!=0,"",CONCATENATE(TEXT(E42,"00"),TEXT(G42,"000"),TEXT(H42,"00"),TEXT(I42,"00"),TEXT(J42,"00"),TEXT(K42,"00"),)+ROW()/1000)</f>
        <v>#REF!</v>
      </c>
      <c r="M42" t="e">
        <f>IF(#REF!=0,"",VALUE(L42))</f>
        <v>#REF!</v>
      </c>
      <c r="N42" t="e">
        <f>IF(#REF!=0,"",RANK(M42,$M$4:$M$303,-1))</f>
        <v>#REF!</v>
      </c>
      <c r="O42" s="12" t="e">
        <f>IF(#REF!=0,"",VALUE(TEXT(E42,"000")&amp;TEXT(N42,"000"))+ROW()/1000)</f>
        <v>#REF!</v>
      </c>
      <c r="P42" t="e">
        <f>IF(#REF!=0,"",RANK(O42,$O$4:$O$303,-1))</f>
        <v>#REF!</v>
      </c>
      <c r="Q42" t="e">
        <f>IF(#REF!=0,"",MATCH(R42,$P$4:$P$303,0))</f>
        <v>#REF!</v>
      </c>
      <c r="R42" t="e">
        <f>+IF(#REF!=0,"",1+R41)</f>
        <v>#REF!</v>
      </c>
      <c r="S42" t="e">
        <f>+IF(#REF!=0,"",INDEX($D$4:$D$303,Q42))</f>
        <v>#REF!</v>
      </c>
      <c r="T42" t="e">
        <f>IF(S42="","",VLOOKUP(S42,#REF!,2,FALSE))</f>
        <v>#REF!</v>
      </c>
      <c r="U42" t="e">
        <f t="shared" si="0"/>
        <v>#REF!</v>
      </c>
      <c r="V42" t="e">
        <f>IF(S42="","",#REF!)</f>
        <v>#REF!</v>
      </c>
      <c r="W42" t="e">
        <f>IF(S42="","",#REF!)</f>
        <v>#REF!</v>
      </c>
    </row>
    <row r="43" spans="1:23" x14ac:dyDescent="0.25">
      <c r="A43" s="2" t="e">
        <f>IF(#REF!=0,"",#REF!+ROW()/1000)</f>
        <v>#REF!</v>
      </c>
      <c r="B43" s="2" t="e">
        <f>IF(#REF!=0,"",RANK(A43,$A$4:$A$303,-1))</f>
        <v>#REF!</v>
      </c>
      <c r="C43" s="2" t="e">
        <f>IF(#REF!=0,"",MATCH(#REF!,$B$4:$B$303,0))</f>
        <v>#REF!</v>
      </c>
      <c r="D43" s="3" t="e">
        <f>IF(#REF!=0,"",+INDEX(#REF!,$C43))</f>
        <v>#REF!</v>
      </c>
      <c r="E43" s="3" t="e">
        <f>IF(#REF!=0,"",+INDEX(#REF!,$C43))</f>
        <v>#REF!</v>
      </c>
      <c r="F43" s="3" t="e">
        <f>IF(#REF!=0,"",+INDEX(#REF!,$C43))</f>
        <v>#REF!</v>
      </c>
      <c r="G43" s="3" t="e">
        <f>IF(#REF!=0,"",IF(F43=0,999,F43))</f>
        <v>#REF!</v>
      </c>
      <c r="H43" s="3" t="e">
        <f>IF(#REF!=0,"",VLOOKUP(D43,#REF!,30,FALSE))</f>
        <v>#REF!</v>
      </c>
      <c r="I43" s="3" t="e">
        <f>IF(#REF!=0,"",VLOOKUP(D43,#REF!,31,FALSE))</f>
        <v>#REF!</v>
      </c>
      <c r="J43" s="3" t="e">
        <f>IF(#REF!=0,"",VLOOKUP(D43,#REF!,32,FALSE))</f>
        <v>#REF!</v>
      </c>
      <c r="K43" s="3" t="e">
        <f>IF(#REF!=0,"",VLOOKUP(D43,#REF!,33,FALSE))</f>
        <v>#REF!</v>
      </c>
      <c r="L43" s="13" t="e">
        <f>IF(#REF!=0,"",CONCATENATE(TEXT(E43,"00"),TEXT(G43,"000"),TEXT(H43,"00"),TEXT(I43,"00"),TEXT(J43,"00"),TEXT(K43,"00"),)+ROW()/1000)</f>
        <v>#REF!</v>
      </c>
      <c r="M43" t="e">
        <f>IF(#REF!=0,"",VALUE(L43))</f>
        <v>#REF!</v>
      </c>
      <c r="N43" t="e">
        <f>IF(#REF!=0,"",RANK(M43,$M$4:$M$303,-1))</f>
        <v>#REF!</v>
      </c>
      <c r="O43" s="12" t="e">
        <f>IF(#REF!=0,"",VALUE(TEXT(E43,"000")&amp;TEXT(N43,"000"))+ROW()/1000)</f>
        <v>#REF!</v>
      </c>
      <c r="P43" t="e">
        <f>IF(#REF!=0,"",RANK(O43,$O$4:$O$303,-1))</f>
        <v>#REF!</v>
      </c>
      <c r="Q43" t="e">
        <f>IF(#REF!=0,"",MATCH(R43,$P$4:$P$303,0))</f>
        <v>#REF!</v>
      </c>
      <c r="R43" t="e">
        <f>+IF(#REF!=0,"",1+R42)</f>
        <v>#REF!</v>
      </c>
      <c r="S43" t="e">
        <f>+IF(#REF!=0,"",INDEX($D$4:$D$303,Q43))</f>
        <v>#REF!</v>
      </c>
      <c r="T43" t="e">
        <f>IF(S43="","",VLOOKUP(S43,#REF!,2,FALSE))</f>
        <v>#REF!</v>
      </c>
      <c r="U43" t="e">
        <f t="shared" si="0"/>
        <v>#REF!</v>
      </c>
      <c r="V43" t="e">
        <f>IF(S43="","",#REF!)</f>
        <v>#REF!</v>
      </c>
      <c r="W43" t="e">
        <f>IF(S43="","",#REF!)</f>
        <v>#REF!</v>
      </c>
    </row>
    <row r="44" spans="1:23" x14ac:dyDescent="0.25">
      <c r="A44" s="2" t="e">
        <f>IF(#REF!=0,"",#REF!+ROW()/1000)</f>
        <v>#REF!</v>
      </c>
      <c r="B44" s="2" t="e">
        <f>IF(#REF!=0,"",RANK(A44,$A$4:$A$303,-1))</f>
        <v>#REF!</v>
      </c>
      <c r="C44" s="2" t="e">
        <f>IF(#REF!=0,"",MATCH(#REF!,$B$4:$B$303,0))</f>
        <v>#REF!</v>
      </c>
      <c r="D44" s="3" t="e">
        <f>IF(#REF!=0,"",+INDEX(#REF!,$C44))</f>
        <v>#REF!</v>
      </c>
      <c r="E44" s="3" t="e">
        <f>IF(#REF!=0,"",+INDEX(#REF!,$C44))</f>
        <v>#REF!</v>
      </c>
      <c r="F44" s="3" t="e">
        <f>IF(#REF!=0,"",+INDEX(#REF!,$C44))</f>
        <v>#REF!</v>
      </c>
      <c r="G44" s="3" t="e">
        <f>IF(#REF!=0,"",IF(F44=0,999,F44))</f>
        <v>#REF!</v>
      </c>
      <c r="H44" s="3" t="e">
        <f>IF(#REF!=0,"",VLOOKUP(D44,#REF!,30,FALSE))</f>
        <v>#REF!</v>
      </c>
      <c r="I44" s="3" t="e">
        <f>IF(#REF!=0,"",VLOOKUP(D44,#REF!,31,FALSE))</f>
        <v>#REF!</v>
      </c>
      <c r="J44" s="3" t="e">
        <f>IF(#REF!=0,"",VLOOKUP(D44,#REF!,32,FALSE))</f>
        <v>#REF!</v>
      </c>
      <c r="K44" s="3" t="e">
        <f>IF(#REF!=0,"",VLOOKUP(D44,#REF!,33,FALSE))</f>
        <v>#REF!</v>
      </c>
      <c r="L44" s="13" t="e">
        <f>IF(#REF!=0,"",CONCATENATE(TEXT(E44,"00"),TEXT(G44,"000"),TEXT(H44,"00"),TEXT(I44,"00"),TEXT(J44,"00"),TEXT(K44,"00"),)+ROW()/1000)</f>
        <v>#REF!</v>
      </c>
      <c r="M44" t="e">
        <f>IF(#REF!=0,"",VALUE(L44))</f>
        <v>#REF!</v>
      </c>
      <c r="N44" t="e">
        <f>IF(#REF!=0,"",RANK(M44,$M$4:$M$303,-1))</f>
        <v>#REF!</v>
      </c>
      <c r="O44" s="12" t="e">
        <f>IF(#REF!=0,"",VALUE(TEXT(E44,"000")&amp;TEXT(N44,"000"))+ROW()/1000)</f>
        <v>#REF!</v>
      </c>
      <c r="P44" t="e">
        <f>IF(#REF!=0,"",RANK(O44,$O$4:$O$303,-1))</f>
        <v>#REF!</v>
      </c>
      <c r="Q44" t="e">
        <f>IF(#REF!=0,"",MATCH(R44,$P$4:$P$303,0))</f>
        <v>#REF!</v>
      </c>
      <c r="R44" t="e">
        <f>+IF(#REF!=0,"",1+R43)</f>
        <v>#REF!</v>
      </c>
      <c r="S44" t="e">
        <f>+IF(#REF!=0,"",INDEX($D$4:$D$303,Q44))</f>
        <v>#REF!</v>
      </c>
      <c r="T44" t="e">
        <f>IF(S44="","",VLOOKUP(S44,#REF!,2,FALSE))</f>
        <v>#REF!</v>
      </c>
      <c r="U44" t="e">
        <f t="shared" si="0"/>
        <v>#REF!</v>
      </c>
      <c r="V44" t="e">
        <f>IF(S44="","",#REF!)</f>
        <v>#REF!</v>
      </c>
      <c r="W44" t="e">
        <f>IF(S44="","",#REF!)</f>
        <v>#REF!</v>
      </c>
    </row>
    <row r="45" spans="1:23" x14ac:dyDescent="0.25">
      <c r="A45" s="2" t="e">
        <f>IF(#REF!=0,"",#REF!+ROW()/1000)</f>
        <v>#REF!</v>
      </c>
      <c r="B45" s="2" t="e">
        <f>IF(#REF!=0,"",RANK(A45,$A$4:$A$303,-1))</f>
        <v>#REF!</v>
      </c>
      <c r="C45" s="2" t="e">
        <f>IF(#REF!=0,"",MATCH(#REF!,$B$4:$B$303,0))</f>
        <v>#REF!</v>
      </c>
      <c r="D45" s="3" t="e">
        <f>IF(#REF!=0,"",+INDEX(#REF!,$C45))</f>
        <v>#REF!</v>
      </c>
      <c r="E45" s="3" t="e">
        <f>IF(#REF!=0,"",+INDEX(#REF!,$C45))</f>
        <v>#REF!</v>
      </c>
      <c r="F45" s="3" t="e">
        <f>IF(#REF!=0,"",+INDEX(#REF!,$C45))</f>
        <v>#REF!</v>
      </c>
      <c r="G45" s="3" t="e">
        <f>IF(#REF!=0,"",IF(F45=0,999,F45))</f>
        <v>#REF!</v>
      </c>
      <c r="H45" s="3" t="e">
        <f>IF(#REF!=0,"",VLOOKUP(D45,#REF!,30,FALSE))</f>
        <v>#REF!</v>
      </c>
      <c r="I45" s="3" t="e">
        <f>IF(#REF!=0,"",VLOOKUP(D45,#REF!,31,FALSE))</f>
        <v>#REF!</v>
      </c>
      <c r="J45" s="3" t="e">
        <f>IF(#REF!=0,"",VLOOKUP(D45,#REF!,32,FALSE))</f>
        <v>#REF!</v>
      </c>
      <c r="K45" s="3" t="e">
        <f>IF(#REF!=0,"",VLOOKUP(D45,#REF!,33,FALSE))</f>
        <v>#REF!</v>
      </c>
      <c r="L45" s="13" t="e">
        <f>IF(#REF!=0,"",CONCATENATE(TEXT(E45,"00"),TEXT(G45,"000"),TEXT(H45,"00"),TEXT(I45,"00"),TEXT(J45,"00"),TEXT(K45,"00"),)+ROW()/1000)</f>
        <v>#REF!</v>
      </c>
      <c r="M45" t="e">
        <f>IF(#REF!=0,"",VALUE(L45))</f>
        <v>#REF!</v>
      </c>
      <c r="N45" t="e">
        <f>IF(#REF!=0,"",RANK(M45,$M$4:$M$303,-1))</f>
        <v>#REF!</v>
      </c>
      <c r="O45" s="12" t="e">
        <f>IF(#REF!=0,"",VALUE(TEXT(E45,"000")&amp;TEXT(N45,"000"))+ROW()/1000)</f>
        <v>#REF!</v>
      </c>
      <c r="P45" t="e">
        <f>IF(#REF!=0,"",RANK(O45,$O$4:$O$303,-1))</f>
        <v>#REF!</v>
      </c>
      <c r="Q45" t="e">
        <f>IF(#REF!=0,"",MATCH(R45,$P$4:$P$303,0))</f>
        <v>#REF!</v>
      </c>
      <c r="R45" t="e">
        <f>+IF(#REF!=0,"",1+R44)</f>
        <v>#REF!</v>
      </c>
      <c r="S45" t="e">
        <f>+IF(#REF!=0,"",INDEX($D$4:$D$303,Q45))</f>
        <v>#REF!</v>
      </c>
      <c r="T45" t="e">
        <f>IF(S45="","",VLOOKUP(S45,#REF!,2,FALSE))</f>
        <v>#REF!</v>
      </c>
      <c r="U45" t="e">
        <f t="shared" si="0"/>
        <v>#REF!</v>
      </c>
      <c r="V45" t="e">
        <f>IF(S45="","",#REF!)</f>
        <v>#REF!</v>
      </c>
      <c r="W45" t="e">
        <f>IF(S45="","",#REF!)</f>
        <v>#REF!</v>
      </c>
    </row>
    <row r="46" spans="1:23" x14ac:dyDescent="0.25">
      <c r="A46" s="2" t="e">
        <f>IF(#REF!=0,"",#REF!+ROW()/1000)</f>
        <v>#REF!</v>
      </c>
      <c r="B46" s="2" t="e">
        <f>IF(#REF!=0,"",RANK(A46,$A$4:$A$303,-1))</f>
        <v>#REF!</v>
      </c>
      <c r="C46" s="2" t="e">
        <f>IF(#REF!=0,"",MATCH(#REF!,$B$4:$B$303,0))</f>
        <v>#REF!</v>
      </c>
      <c r="D46" s="3" t="e">
        <f>IF(#REF!=0,"",+INDEX(#REF!,$C46))</f>
        <v>#REF!</v>
      </c>
      <c r="E46" s="3" t="e">
        <f>IF(#REF!=0,"",+INDEX(#REF!,$C46))</f>
        <v>#REF!</v>
      </c>
      <c r="F46" s="3" t="e">
        <f>IF(#REF!=0,"",+INDEX(#REF!,$C46))</f>
        <v>#REF!</v>
      </c>
      <c r="G46" s="3" t="e">
        <f>IF(#REF!=0,"",IF(F46=0,999,F46))</f>
        <v>#REF!</v>
      </c>
      <c r="H46" s="3" t="e">
        <f>IF(#REF!=0,"",VLOOKUP(D46,#REF!,30,FALSE))</f>
        <v>#REF!</v>
      </c>
      <c r="I46" s="3" t="e">
        <f>IF(#REF!=0,"",VLOOKUP(D46,#REF!,31,FALSE))</f>
        <v>#REF!</v>
      </c>
      <c r="J46" s="3" t="e">
        <f>IF(#REF!=0,"",VLOOKUP(D46,#REF!,32,FALSE))</f>
        <v>#REF!</v>
      </c>
      <c r="K46" s="3" t="e">
        <f>IF(#REF!=0,"",VLOOKUP(D46,#REF!,33,FALSE))</f>
        <v>#REF!</v>
      </c>
      <c r="L46" s="13" t="e">
        <f>IF(#REF!=0,"",CONCATENATE(TEXT(E46,"00"),TEXT(G46,"000"),TEXT(H46,"00"),TEXT(I46,"00"),TEXT(J46,"00"),TEXT(K46,"00"),)+ROW()/1000)</f>
        <v>#REF!</v>
      </c>
      <c r="M46" t="e">
        <f>IF(#REF!=0,"",VALUE(L46))</f>
        <v>#REF!</v>
      </c>
      <c r="N46" t="e">
        <f>IF(#REF!=0,"",RANK(M46,$M$4:$M$303,-1))</f>
        <v>#REF!</v>
      </c>
      <c r="O46" s="12" t="e">
        <f>IF(#REF!=0,"",VALUE(TEXT(E46,"000")&amp;TEXT(N46,"000"))+ROW()/1000)</f>
        <v>#REF!</v>
      </c>
      <c r="P46" t="e">
        <f>IF(#REF!=0,"",RANK(O46,$O$4:$O$303,-1))</f>
        <v>#REF!</v>
      </c>
      <c r="Q46" t="e">
        <f>IF(#REF!=0,"",MATCH(R46,$P$4:$P$303,0))</f>
        <v>#REF!</v>
      </c>
      <c r="R46" t="e">
        <f>+IF(#REF!=0,"",1+R45)</f>
        <v>#REF!</v>
      </c>
      <c r="S46" t="e">
        <f>+IF(#REF!=0,"",INDEX($D$4:$D$303,Q46))</f>
        <v>#REF!</v>
      </c>
      <c r="T46" t="e">
        <f>IF(S46="","",VLOOKUP(S46,#REF!,2,FALSE))</f>
        <v>#REF!</v>
      </c>
      <c r="U46" t="e">
        <f t="shared" si="0"/>
        <v>#REF!</v>
      </c>
      <c r="V46" t="e">
        <f>IF(S46="","",#REF!)</f>
        <v>#REF!</v>
      </c>
      <c r="W46" t="e">
        <f>IF(S46="","",#REF!)</f>
        <v>#REF!</v>
      </c>
    </row>
    <row r="47" spans="1:23" x14ac:dyDescent="0.25">
      <c r="A47" s="2" t="e">
        <f>IF(#REF!=0,"",#REF!+ROW()/1000)</f>
        <v>#REF!</v>
      </c>
      <c r="B47" s="2" t="e">
        <f>IF(#REF!=0,"",RANK(A47,$A$4:$A$303,-1))</f>
        <v>#REF!</v>
      </c>
      <c r="C47" s="2" t="e">
        <f>IF(#REF!=0,"",MATCH(#REF!,$B$4:$B$303,0))</f>
        <v>#REF!</v>
      </c>
      <c r="D47" s="3" t="e">
        <f>IF(#REF!=0,"",+INDEX(#REF!,$C47))</f>
        <v>#REF!</v>
      </c>
      <c r="E47" s="3" t="e">
        <f>IF(#REF!=0,"",+INDEX(#REF!,$C47))</f>
        <v>#REF!</v>
      </c>
      <c r="F47" s="3" t="e">
        <f>IF(#REF!=0,"",+INDEX(#REF!,$C47))</f>
        <v>#REF!</v>
      </c>
      <c r="G47" s="3" t="e">
        <f>IF(#REF!=0,"",IF(F47=0,999,F47))</f>
        <v>#REF!</v>
      </c>
      <c r="H47" s="3" t="e">
        <f>IF(#REF!=0,"",VLOOKUP(D47,#REF!,30,FALSE))</f>
        <v>#REF!</v>
      </c>
      <c r="I47" s="3" t="e">
        <f>IF(#REF!=0,"",VLOOKUP(D47,#REF!,31,FALSE))</f>
        <v>#REF!</v>
      </c>
      <c r="J47" s="3" t="e">
        <f>IF(#REF!=0,"",VLOOKUP(D47,#REF!,32,FALSE))</f>
        <v>#REF!</v>
      </c>
      <c r="K47" s="3" t="e">
        <f>IF(#REF!=0,"",VLOOKUP(D47,#REF!,33,FALSE))</f>
        <v>#REF!</v>
      </c>
      <c r="L47" s="13" t="e">
        <f>IF(#REF!=0,"",CONCATENATE(TEXT(E47,"00"),TEXT(G47,"000"),TEXT(H47,"00"),TEXT(I47,"00"),TEXT(J47,"00"),TEXT(K47,"00"),)+ROW()/1000)</f>
        <v>#REF!</v>
      </c>
      <c r="M47" t="e">
        <f>IF(#REF!=0,"",VALUE(L47))</f>
        <v>#REF!</v>
      </c>
      <c r="N47" t="e">
        <f>IF(#REF!=0,"",RANK(M47,$M$4:$M$303,-1))</f>
        <v>#REF!</v>
      </c>
      <c r="O47" s="12" t="e">
        <f>IF(#REF!=0,"",VALUE(TEXT(E47,"000")&amp;TEXT(N47,"000"))+ROW()/1000)</f>
        <v>#REF!</v>
      </c>
      <c r="P47" t="e">
        <f>IF(#REF!=0,"",RANK(O47,$O$4:$O$303,-1))</f>
        <v>#REF!</v>
      </c>
      <c r="Q47" t="e">
        <f>IF(#REF!=0,"",MATCH(R47,$P$4:$P$303,0))</f>
        <v>#REF!</v>
      </c>
      <c r="R47" t="e">
        <f>+IF(#REF!=0,"",1+R46)</f>
        <v>#REF!</v>
      </c>
      <c r="S47" t="e">
        <f>+IF(#REF!=0,"",INDEX($D$4:$D$303,Q47))</f>
        <v>#REF!</v>
      </c>
      <c r="T47" t="e">
        <f>IF(S47="","",VLOOKUP(S47,#REF!,2,FALSE))</f>
        <v>#REF!</v>
      </c>
      <c r="U47" t="e">
        <f t="shared" si="0"/>
        <v>#REF!</v>
      </c>
      <c r="V47" t="e">
        <f>IF(S47="","",#REF!)</f>
        <v>#REF!</v>
      </c>
      <c r="W47" t="e">
        <f>IF(S47="","",#REF!)</f>
        <v>#REF!</v>
      </c>
    </row>
    <row r="48" spans="1:23" x14ac:dyDescent="0.25">
      <c r="A48" s="2" t="e">
        <f>IF(#REF!=0,"",#REF!+ROW()/1000)</f>
        <v>#REF!</v>
      </c>
      <c r="B48" s="2" t="e">
        <f>IF(#REF!=0,"",RANK(A48,$A$4:$A$303,-1))</f>
        <v>#REF!</v>
      </c>
      <c r="C48" s="2" t="e">
        <f>IF(#REF!=0,"",MATCH(#REF!,$B$4:$B$303,0))</f>
        <v>#REF!</v>
      </c>
      <c r="D48" s="3" t="e">
        <f>IF(#REF!=0,"",+INDEX(#REF!,$C48))</f>
        <v>#REF!</v>
      </c>
      <c r="E48" s="3" t="e">
        <f>IF(#REF!=0,"",+INDEX(#REF!,$C48))</f>
        <v>#REF!</v>
      </c>
      <c r="F48" s="3" t="e">
        <f>IF(#REF!=0,"",+INDEX(#REF!,$C48))</f>
        <v>#REF!</v>
      </c>
      <c r="G48" s="3" t="e">
        <f>IF(#REF!=0,"",IF(F48=0,999,F48))</f>
        <v>#REF!</v>
      </c>
      <c r="H48" s="3" t="e">
        <f>IF(#REF!=0,"",VLOOKUP(D48,#REF!,30,FALSE))</f>
        <v>#REF!</v>
      </c>
      <c r="I48" s="3" t="e">
        <f>IF(#REF!=0,"",VLOOKUP(D48,#REF!,31,FALSE))</f>
        <v>#REF!</v>
      </c>
      <c r="J48" s="3" t="e">
        <f>IF(#REF!=0,"",VLOOKUP(D48,#REF!,32,FALSE))</f>
        <v>#REF!</v>
      </c>
      <c r="K48" s="3" t="e">
        <f>IF(#REF!=0,"",VLOOKUP(D48,#REF!,33,FALSE))</f>
        <v>#REF!</v>
      </c>
      <c r="L48" s="13" t="e">
        <f>IF(#REF!=0,"",CONCATENATE(TEXT(E48,"00"),TEXT(G48,"000"),TEXT(H48,"00"),TEXT(I48,"00"),TEXT(J48,"00"),TEXT(K48,"00"),)+ROW()/1000)</f>
        <v>#REF!</v>
      </c>
      <c r="M48" t="e">
        <f>IF(#REF!=0,"",VALUE(L48))</f>
        <v>#REF!</v>
      </c>
      <c r="N48" t="e">
        <f>IF(#REF!=0,"",RANK(M48,$M$4:$M$303,-1))</f>
        <v>#REF!</v>
      </c>
      <c r="O48" s="12" t="e">
        <f>IF(#REF!=0,"",VALUE(TEXT(E48,"000")&amp;TEXT(N48,"000"))+ROW()/1000)</f>
        <v>#REF!</v>
      </c>
      <c r="P48" t="e">
        <f>IF(#REF!=0,"",RANK(O48,$O$4:$O$303,-1))</f>
        <v>#REF!</v>
      </c>
      <c r="Q48" t="e">
        <f>IF(#REF!=0,"",MATCH(R48,$P$4:$P$303,0))</f>
        <v>#REF!</v>
      </c>
      <c r="R48" t="e">
        <f>+IF(#REF!=0,"",1+R47)</f>
        <v>#REF!</v>
      </c>
      <c r="S48" t="e">
        <f>+IF(#REF!=0,"",INDEX($D$4:$D$303,Q48))</f>
        <v>#REF!</v>
      </c>
      <c r="T48" t="e">
        <f>IF(S48="","",VLOOKUP(S48,#REF!,2,FALSE))</f>
        <v>#REF!</v>
      </c>
      <c r="U48" t="e">
        <f t="shared" si="0"/>
        <v>#REF!</v>
      </c>
      <c r="V48" t="e">
        <f>IF(S48="","",#REF!)</f>
        <v>#REF!</v>
      </c>
      <c r="W48" t="e">
        <f>IF(S48="","",#REF!)</f>
        <v>#REF!</v>
      </c>
    </row>
    <row r="49" spans="1:23" x14ac:dyDescent="0.25">
      <c r="A49" s="2" t="e">
        <f>IF(#REF!=0,"",#REF!+ROW()/1000)</f>
        <v>#REF!</v>
      </c>
      <c r="B49" s="2" t="e">
        <f>IF(#REF!=0,"",RANK(A49,$A$4:$A$303,-1))</f>
        <v>#REF!</v>
      </c>
      <c r="C49" s="2" t="e">
        <f>IF(#REF!=0,"",MATCH(#REF!,$B$4:$B$303,0))</f>
        <v>#REF!</v>
      </c>
      <c r="D49" s="3" t="e">
        <f>IF(#REF!=0,"",+INDEX(#REF!,$C49))</f>
        <v>#REF!</v>
      </c>
      <c r="E49" s="3" t="e">
        <f>IF(#REF!=0,"",+INDEX(#REF!,$C49))</f>
        <v>#REF!</v>
      </c>
      <c r="F49" s="3" t="e">
        <f>IF(#REF!=0,"",+INDEX(#REF!,$C49))</f>
        <v>#REF!</v>
      </c>
      <c r="G49" s="3" t="e">
        <f>IF(#REF!=0,"",IF(F49=0,999,F49))</f>
        <v>#REF!</v>
      </c>
      <c r="H49" s="3" t="e">
        <f>IF(#REF!=0,"",VLOOKUP(D49,#REF!,30,FALSE))</f>
        <v>#REF!</v>
      </c>
      <c r="I49" s="3" t="e">
        <f>IF(#REF!=0,"",VLOOKUP(D49,#REF!,31,FALSE))</f>
        <v>#REF!</v>
      </c>
      <c r="J49" s="3" t="e">
        <f>IF(#REF!=0,"",VLOOKUP(D49,#REF!,32,FALSE))</f>
        <v>#REF!</v>
      </c>
      <c r="K49" s="3" t="e">
        <f>IF(#REF!=0,"",VLOOKUP(D49,#REF!,33,FALSE))</f>
        <v>#REF!</v>
      </c>
      <c r="L49" s="13" t="e">
        <f>IF(#REF!=0,"",CONCATENATE(TEXT(E49,"00"),TEXT(G49,"000"),TEXT(H49,"00"),TEXT(I49,"00"),TEXT(J49,"00"),TEXT(K49,"00"),)+ROW()/1000)</f>
        <v>#REF!</v>
      </c>
      <c r="M49" t="e">
        <f>IF(#REF!=0,"",VALUE(L49))</f>
        <v>#REF!</v>
      </c>
      <c r="N49" t="e">
        <f>IF(#REF!=0,"",RANK(M49,$M$4:$M$303,-1))</f>
        <v>#REF!</v>
      </c>
      <c r="O49" s="12" t="e">
        <f>IF(#REF!=0,"",VALUE(TEXT(E49,"000")&amp;TEXT(N49,"000"))+ROW()/1000)</f>
        <v>#REF!</v>
      </c>
      <c r="P49" t="e">
        <f>IF(#REF!=0,"",RANK(O49,$O$4:$O$303,-1))</f>
        <v>#REF!</v>
      </c>
      <c r="Q49" t="e">
        <f>IF(#REF!=0,"",MATCH(R49,$P$4:$P$303,0))</f>
        <v>#REF!</v>
      </c>
      <c r="R49" t="e">
        <f>+IF(#REF!=0,"",1+R48)</f>
        <v>#REF!</v>
      </c>
      <c r="S49" t="e">
        <f>+IF(#REF!=0,"",INDEX($D$4:$D$303,Q49))</f>
        <v>#REF!</v>
      </c>
      <c r="T49" t="e">
        <f>IF(S49="","",VLOOKUP(S49,#REF!,2,FALSE))</f>
        <v>#REF!</v>
      </c>
      <c r="U49" t="e">
        <f t="shared" si="0"/>
        <v>#REF!</v>
      </c>
      <c r="V49" t="e">
        <f>IF(S49="","",#REF!)</f>
        <v>#REF!</v>
      </c>
      <c r="W49" t="e">
        <f>IF(S49="","",#REF!)</f>
        <v>#REF!</v>
      </c>
    </row>
    <row r="50" spans="1:23" x14ac:dyDescent="0.25">
      <c r="A50" s="2" t="e">
        <f>IF(#REF!=0,"",#REF!+ROW()/1000)</f>
        <v>#REF!</v>
      </c>
      <c r="B50" s="2" t="e">
        <f>IF(#REF!=0,"",RANK(A50,$A$4:$A$303,-1))</f>
        <v>#REF!</v>
      </c>
      <c r="C50" s="2" t="e">
        <f>IF(#REF!=0,"",MATCH(#REF!,$B$4:$B$303,0))</f>
        <v>#REF!</v>
      </c>
      <c r="D50" s="3" t="e">
        <f>IF(#REF!=0,"",+INDEX(#REF!,$C50))</f>
        <v>#REF!</v>
      </c>
      <c r="E50" s="3" t="e">
        <f>IF(#REF!=0,"",+INDEX(#REF!,$C50))</f>
        <v>#REF!</v>
      </c>
      <c r="F50" s="3" t="e">
        <f>IF(#REF!=0,"",+INDEX(#REF!,$C50))</f>
        <v>#REF!</v>
      </c>
      <c r="G50" s="3" t="e">
        <f>IF(#REF!=0,"",IF(F50=0,999,F50))</f>
        <v>#REF!</v>
      </c>
      <c r="H50" s="3" t="e">
        <f>IF(#REF!=0,"",VLOOKUP(D50,#REF!,30,FALSE))</f>
        <v>#REF!</v>
      </c>
      <c r="I50" s="3" t="e">
        <f>IF(#REF!=0,"",VLOOKUP(D50,#REF!,31,FALSE))</f>
        <v>#REF!</v>
      </c>
      <c r="J50" s="3" t="e">
        <f>IF(#REF!=0,"",VLOOKUP(D50,#REF!,32,FALSE))</f>
        <v>#REF!</v>
      </c>
      <c r="K50" s="3" t="e">
        <f>IF(#REF!=0,"",VLOOKUP(D50,#REF!,33,FALSE))</f>
        <v>#REF!</v>
      </c>
      <c r="L50" s="13" t="e">
        <f>IF(#REF!=0,"",CONCATENATE(TEXT(E50,"00"),TEXT(G50,"000"),TEXT(H50,"00"),TEXT(I50,"00"),TEXT(J50,"00"),TEXT(K50,"00"),)+ROW()/1000)</f>
        <v>#REF!</v>
      </c>
      <c r="M50" t="e">
        <f>IF(#REF!=0,"",VALUE(L50))</f>
        <v>#REF!</v>
      </c>
      <c r="N50" t="e">
        <f>IF(#REF!=0,"",RANK(M50,$M$4:$M$303,-1))</f>
        <v>#REF!</v>
      </c>
      <c r="O50" s="12" t="e">
        <f>IF(#REF!=0,"",VALUE(TEXT(E50,"000")&amp;TEXT(N50,"000"))+ROW()/1000)</f>
        <v>#REF!</v>
      </c>
      <c r="P50" t="e">
        <f>IF(#REF!=0,"",RANK(O50,$O$4:$O$303,-1))</f>
        <v>#REF!</v>
      </c>
      <c r="Q50" t="e">
        <f>IF(#REF!=0,"",MATCH(R50,$P$4:$P$303,0))</f>
        <v>#REF!</v>
      </c>
      <c r="R50" t="e">
        <f>+IF(#REF!=0,"",1+R49)</f>
        <v>#REF!</v>
      </c>
      <c r="S50" t="e">
        <f>+IF(#REF!=0,"",INDEX($D$4:$D$303,Q50))</f>
        <v>#REF!</v>
      </c>
      <c r="T50" t="e">
        <f>IF(S50="","",VLOOKUP(S50,#REF!,2,FALSE))</f>
        <v>#REF!</v>
      </c>
      <c r="U50" t="e">
        <f t="shared" si="0"/>
        <v>#REF!</v>
      </c>
      <c r="V50" t="e">
        <f>IF(S50="","",#REF!)</f>
        <v>#REF!</v>
      </c>
      <c r="W50" t="e">
        <f>IF(S50="","",#REF!)</f>
        <v>#REF!</v>
      </c>
    </row>
    <row r="51" spans="1:23" x14ac:dyDescent="0.25">
      <c r="A51" s="2" t="e">
        <f>IF(#REF!=0,"",#REF!+ROW()/1000)</f>
        <v>#REF!</v>
      </c>
      <c r="B51" s="2" t="e">
        <f>IF(#REF!=0,"",RANK(A51,$A$4:$A$303,-1))</f>
        <v>#REF!</v>
      </c>
      <c r="C51" s="2" t="e">
        <f>IF(#REF!=0,"",MATCH(#REF!,$B$4:$B$303,0))</f>
        <v>#REF!</v>
      </c>
      <c r="D51" s="3" t="e">
        <f>IF(#REF!=0,"",+INDEX(#REF!,$C51))</f>
        <v>#REF!</v>
      </c>
      <c r="E51" s="3" t="e">
        <f>IF(#REF!=0,"",+INDEX(#REF!,$C51))</f>
        <v>#REF!</v>
      </c>
      <c r="F51" s="3" t="e">
        <f>IF(#REF!=0,"",+INDEX(#REF!,$C51))</f>
        <v>#REF!</v>
      </c>
      <c r="G51" s="3" t="e">
        <f>IF(#REF!=0,"",IF(F51=0,999,F51))</f>
        <v>#REF!</v>
      </c>
      <c r="H51" s="3" t="e">
        <f>IF(#REF!=0,"",VLOOKUP(D51,#REF!,30,FALSE))</f>
        <v>#REF!</v>
      </c>
      <c r="I51" s="3" t="e">
        <f>IF(#REF!=0,"",VLOOKUP(D51,#REF!,31,FALSE))</f>
        <v>#REF!</v>
      </c>
      <c r="J51" s="3" t="e">
        <f>IF(#REF!=0,"",VLOOKUP(D51,#REF!,32,FALSE))</f>
        <v>#REF!</v>
      </c>
      <c r="K51" s="3" t="e">
        <f>IF(#REF!=0,"",VLOOKUP(D51,#REF!,33,FALSE))</f>
        <v>#REF!</v>
      </c>
      <c r="L51" s="13" t="e">
        <f>IF(#REF!=0,"",CONCATENATE(TEXT(E51,"00"),TEXT(G51,"000"),TEXT(H51,"00"),TEXT(I51,"00"),TEXT(J51,"00"),TEXT(K51,"00"),)+ROW()/1000)</f>
        <v>#REF!</v>
      </c>
      <c r="M51" t="e">
        <f>IF(#REF!=0,"",VALUE(L51))</f>
        <v>#REF!</v>
      </c>
      <c r="N51" t="e">
        <f>IF(#REF!=0,"",RANK(M51,$M$4:$M$303,-1))</f>
        <v>#REF!</v>
      </c>
      <c r="O51" s="12" t="e">
        <f>IF(#REF!=0,"",VALUE(TEXT(E51,"000")&amp;TEXT(N51,"000"))+ROW()/1000)</f>
        <v>#REF!</v>
      </c>
      <c r="P51" t="e">
        <f>IF(#REF!=0,"",RANK(O51,$O$4:$O$303,-1))</f>
        <v>#REF!</v>
      </c>
      <c r="Q51" t="e">
        <f>IF(#REF!=0,"",MATCH(R51,$P$4:$P$303,0))</f>
        <v>#REF!</v>
      </c>
      <c r="R51" t="e">
        <f>+IF(#REF!=0,"",1+R50)</f>
        <v>#REF!</v>
      </c>
      <c r="S51" t="e">
        <f>+IF(#REF!=0,"",INDEX($D$4:$D$303,Q51))</f>
        <v>#REF!</v>
      </c>
      <c r="T51" t="e">
        <f>IF(S51="","",VLOOKUP(S51,#REF!,2,FALSE))</f>
        <v>#REF!</v>
      </c>
      <c r="U51" t="e">
        <f t="shared" si="0"/>
        <v>#REF!</v>
      </c>
      <c r="V51" t="e">
        <f>IF(S51="","",#REF!)</f>
        <v>#REF!</v>
      </c>
      <c r="W51" t="e">
        <f>IF(S51="","",#REF!)</f>
        <v>#REF!</v>
      </c>
    </row>
    <row r="52" spans="1:23" x14ac:dyDescent="0.25">
      <c r="A52" s="2" t="e">
        <f>IF(#REF!=0,"",#REF!+ROW()/1000)</f>
        <v>#REF!</v>
      </c>
      <c r="B52" s="2" t="e">
        <f>IF(#REF!=0,"",RANK(A52,$A$4:$A$303,-1))</f>
        <v>#REF!</v>
      </c>
      <c r="C52" s="2" t="e">
        <f>IF(#REF!=0,"",MATCH(#REF!,$B$4:$B$303,0))</f>
        <v>#REF!</v>
      </c>
      <c r="D52" s="3" t="e">
        <f>IF(#REF!=0,"",+INDEX(#REF!,$C52))</f>
        <v>#REF!</v>
      </c>
      <c r="E52" s="3" t="e">
        <f>IF(#REF!=0,"",+INDEX(#REF!,$C52))</f>
        <v>#REF!</v>
      </c>
      <c r="F52" s="3" t="e">
        <f>IF(#REF!=0,"",+INDEX(#REF!,$C52))</f>
        <v>#REF!</v>
      </c>
      <c r="G52" s="3" t="e">
        <f>IF(#REF!=0,"",IF(F52=0,999,F52))</f>
        <v>#REF!</v>
      </c>
      <c r="H52" s="3" t="e">
        <f>IF(#REF!=0,"",VLOOKUP(D52,#REF!,30,FALSE))</f>
        <v>#REF!</v>
      </c>
      <c r="I52" s="3" t="e">
        <f>IF(#REF!=0,"",VLOOKUP(D52,#REF!,31,FALSE))</f>
        <v>#REF!</v>
      </c>
      <c r="J52" s="3" t="e">
        <f>IF(#REF!=0,"",VLOOKUP(D52,#REF!,32,FALSE))</f>
        <v>#REF!</v>
      </c>
      <c r="K52" s="3" t="e">
        <f>IF(#REF!=0,"",VLOOKUP(D52,#REF!,33,FALSE))</f>
        <v>#REF!</v>
      </c>
      <c r="L52" s="13" t="e">
        <f>IF(#REF!=0,"",CONCATENATE(TEXT(E52,"00"),TEXT(G52,"000"),TEXT(H52,"00"),TEXT(I52,"00"),TEXT(J52,"00"),TEXT(K52,"00"),)+ROW()/1000)</f>
        <v>#REF!</v>
      </c>
      <c r="M52" t="e">
        <f>IF(#REF!=0,"",VALUE(L52))</f>
        <v>#REF!</v>
      </c>
      <c r="N52" t="e">
        <f>IF(#REF!=0,"",RANK(M52,$M$4:$M$303,-1))</f>
        <v>#REF!</v>
      </c>
      <c r="O52" s="12" t="e">
        <f>IF(#REF!=0,"",VALUE(TEXT(E52,"000")&amp;TEXT(N52,"000"))+ROW()/1000)</f>
        <v>#REF!</v>
      </c>
      <c r="P52" t="e">
        <f>IF(#REF!=0,"",RANK(O52,$O$4:$O$303,-1))</f>
        <v>#REF!</v>
      </c>
      <c r="Q52" t="e">
        <f>IF(#REF!=0,"",MATCH(R52,$P$4:$P$303,0))</f>
        <v>#REF!</v>
      </c>
      <c r="R52" t="e">
        <f>+IF(#REF!=0,"",1+R51)</f>
        <v>#REF!</v>
      </c>
      <c r="S52" t="e">
        <f>+IF(#REF!=0,"",INDEX($D$4:$D$303,Q52))</f>
        <v>#REF!</v>
      </c>
      <c r="T52" t="e">
        <f>IF(S52="","",VLOOKUP(S52,#REF!,2,FALSE))</f>
        <v>#REF!</v>
      </c>
      <c r="U52" t="e">
        <f t="shared" si="0"/>
        <v>#REF!</v>
      </c>
      <c r="V52" t="e">
        <f>IF(S52="","",#REF!)</f>
        <v>#REF!</v>
      </c>
      <c r="W52" t="e">
        <f>IF(S52="","",#REF!)</f>
        <v>#REF!</v>
      </c>
    </row>
    <row r="53" spans="1:23" x14ac:dyDescent="0.25">
      <c r="A53" s="2" t="e">
        <f>IF(#REF!=0,"",#REF!+ROW()/1000)</f>
        <v>#REF!</v>
      </c>
      <c r="B53" s="2" t="e">
        <f>IF(#REF!=0,"",RANK(A53,$A$4:$A$303,-1))</f>
        <v>#REF!</v>
      </c>
      <c r="C53" s="2" t="e">
        <f>IF(#REF!=0,"",MATCH(#REF!,$B$4:$B$303,0))</f>
        <v>#REF!</v>
      </c>
      <c r="D53" s="3" t="e">
        <f>IF(#REF!=0,"",+INDEX(#REF!,$C53))</f>
        <v>#REF!</v>
      </c>
      <c r="E53" s="3" t="e">
        <f>IF(#REF!=0,"",+INDEX(#REF!,$C53))</f>
        <v>#REF!</v>
      </c>
      <c r="F53" s="3" t="e">
        <f>IF(#REF!=0,"",+INDEX(#REF!,$C53))</f>
        <v>#REF!</v>
      </c>
      <c r="G53" s="3" t="e">
        <f>IF(#REF!=0,"",IF(F53=0,999,F53))</f>
        <v>#REF!</v>
      </c>
      <c r="H53" s="3" t="e">
        <f>IF(#REF!=0,"",VLOOKUP(D53,#REF!,30,FALSE))</f>
        <v>#REF!</v>
      </c>
      <c r="I53" s="3" t="e">
        <f>IF(#REF!=0,"",VLOOKUP(D53,#REF!,31,FALSE))</f>
        <v>#REF!</v>
      </c>
      <c r="J53" s="3" t="e">
        <f>IF(#REF!=0,"",VLOOKUP(D53,#REF!,32,FALSE))</f>
        <v>#REF!</v>
      </c>
      <c r="K53" s="3" t="e">
        <f>IF(#REF!=0,"",VLOOKUP(D53,#REF!,33,FALSE))</f>
        <v>#REF!</v>
      </c>
      <c r="L53" s="13" t="e">
        <f>IF(#REF!=0,"",CONCATENATE(TEXT(E53,"00"),TEXT(G53,"000"),TEXT(H53,"00"),TEXT(I53,"00"),TEXT(J53,"00"),TEXT(K53,"00"),)+ROW()/1000)</f>
        <v>#REF!</v>
      </c>
      <c r="M53" t="e">
        <f>IF(#REF!=0,"",VALUE(L53))</f>
        <v>#REF!</v>
      </c>
      <c r="N53" t="e">
        <f>IF(#REF!=0,"",RANK(M53,$M$4:$M$303,-1))</f>
        <v>#REF!</v>
      </c>
      <c r="O53" s="12" t="e">
        <f>IF(#REF!=0,"",VALUE(TEXT(E53,"000")&amp;TEXT(N53,"000"))+ROW()/1000)</f>
        <v>#REF!</v>
      </c>
      <c r="P53" t="e">
        <f>IF(#REF!=0,"",RANK(O53,$O$4:$O$303,-1))</f>
        <v>#REF!</v>
      </c>
      <c r="Q53" t="e">
        <f>IF(#REF!=0,"",MATCH(R53,$P$4:$P$303,0))</f>
        <v>#REF!</v>
      </c>
      <c r="R53" t="e">
        <f>+IF(#REF!=0,"",1+R52)</f>
        <v>#REF!</v>
      </c>
      <c r="S53" t="e">
        <f>+IF(#REF!=0,"",INDEX($D$4:$D$303,Q53))</f>
        <v>#REF!</v>
      </c>
      <c r="T53" t="e">
        <f>IF(S53="","",VLOOKUP(S53,#REF!,2,FALSE))</f>
        <v>#REF!</v>
      </c>
      <c r="U53" t="e">
        <f t="shared" si="0"/>
        <v>#REF!</v>
      </c>
      <c r="V53" t="e">
        <f>IF(S53="","",#REF!)</f>
        <v>#REF!</v>
      </c>
      <c r="W53" t="e">
        <f>IF(S53="","",#REF!)</f>
        <v>#REF!</v>
      </c>
    </row>
    <row r="54" spans="1:23" x14ac:dyDescent="0.25">
      <c r="A54" s="2" t="e">
        <f>IF(#REF!=0,"",#REF!+ROW()/1000)</f>
        <v>#REF!</v>
      </c>
      <c r="B54" s="2" t="e">
        <f>IF(#REF!=0,"",RANK(A54,$A$4:$A$303,-1))</f>
        <v>#REF!</v>
      </c>
      <c r="C54" s="2" t="e">
        <f>IF(#REF!=0,"",MATCH(#REF!,$B$4:$B$303,0))</f>
        <v>#REF!</v>
      </c>
      <c r="D54" s="3" t="e">
        <f>IF(#REF!=0,"",+INDEX(#REF!,$C54))</f>
        <v>#REF!</v>
      </c>
      <c r="E54" s="3" t="e">
        <f>IF(#REF!=0,"",+INDEX(#REF!,$C54))</f>
        <v>#REF!</v>
      </c>
      <c r="F54" s="3" t="e">
        <f>IF(#REF!=0,"",+INDEX(#REF!,$C54))</f>
        <v>#REF!</v>
      </c>
      <c r="G54" s="3" t="e">
        <f>IF(#REF!=0,"",IF(F54=0,999,F54))</f>
        <v>#REF!</v>
      </c>
      <c r="H54" s="3" t="e">
        <f>IF(#REF!=0,"",VLOOKUP(D54,#REF!,30,FALSE))</f>
        <v>#REF!</v>
      </c>
      <c r="I54" s="3" t="e">
        <f>IF(#REF!=0,"",VLOOKUP(D54,#REF!,31,FALSE))</f>
        <v>#REF!</v>
      </c>
      <c r="J54" s="3" t="e">
        <f>IF(#REF!=0,"",VLOOKUP(D54,#REF!,32,FALSE))</f>
        <v>#REF!</v>
      </c>
      <c r="K54" s="3" t="e">
        <f>IF(#REF!=0,"",VLOOKUP(D54,#REF!,33,FALSE))</f>
        <v>#REF!</v>
      </c>
      <c r="L54" s="13" t="e">
        <f>IF(#REF!=0,"",CONCATENATE(TEXT(E54,"00"),TEXT(G54,"000"),TEXT(H54,"00"),TEXT(I54,"00"),TEXT(J54,"00"),TEXT(K54,"00"),)+ROW()/1000)</f>
        <v>#REF!</v>
      </c>
      <c r="M54" t="e">
        <f>IF(#REF!=0,"",VALUE(L54))</f>
        <v>#REF!</v>
      </c>
      <c r="N54" t="e">
        <f>IF(#REF!=0,"",RANK(M54,$M$4:$M$303,-1))</f>
        <v>#REF!</v>
      </c>
      <c r="O54" s="12" t="e">
        <f>IF(#REF!=0,"",VALUE(TEXT(E54,"000")&amp;TEXT(N54,"000"))+ROW()/1000)</f>
        <v>#REF!</v>
      </c>
      <c r="P54" t="e">
        <f>IF(#REF!=0,"",RANK(O54,$O$4:$O$303,-1))</f>
        <v>#REF!</v>
      </c>
      <c r="Q54" t="e">
        <f>IF(#REF!=0,"",MATCH(R54,$P$4:$P$303,0))</f>
        <v>#REF!</v>
      </c>
      <c r="R54" t="e">
        <f>+IF(#REF!=0,"",1+R53)</f>
        <v>#REF!</v>
      </c>
      <c r="S54" t="e">
        <f>+IF(#REF!=0,"",INDEX($D$4:$D$303,Q54))</f>
        <v>#REF!</v>
      </c>
      <c r="T54" t="e">
        <f>IF(S54="","",VLOOKUP(S54,#REF!,2,FALSE))</f>
        <v>#REF!</v>
      </c>
      <c r="U54" t="e">
        <f t="shared" si="0"/>
        <v>#REF!</v>
      </c>
      <c r="V54" t="e">
        <f>IF(S54="","",#REF!)</f>
        <v>#REF!</v>
      </c>
      <c r="W54" t="e">
        <f>IF(S54="","",#REF!)</f>
        <v>#REF!</v>
      </c>
    </row>
    <row r="55" spans="1:23" x14ac:dyDescent="0.25">
      <c r="A55" s="2" t="e">
        <f>IF(#REF!=0,"",#REF!+ROW()/1000)</f>
        <v>#REF!</v>
      </c>
      <c r="B55" s="2" t="e">
        <f>IF(#REF!=0,"",RANK(A55,$A$4:$A$303,-1))</f>
        <v>#REF!</v>
      </c>
      <c r="C55" s="2" t="e">
        <f>IF(#REF!=0,"",MATCH(#REF!,$B$4:$B$303,0))</f>
        <v>#REF!</v>
      </c>
      <c r="D55" s="3" t="e">
        <f>IF(#REF!=0,"",+INDEX(#REF!,$C55))</f>
        <v>#REF!</v>
      </c>
      <c r="E55" s="3" t="e">
        <f>IF(#REF!=0,"",+INDEX(#REF!,$C55))</f>
        <v>#REF!</v>
      </c>
      <c r="F55" s="3" t="e">
        <f>IF(#REF!=0,"",+INDEX(#REF!,$C55))</f>
        <v>#REF!</v>
      </c>
      <c r="G55" s="3" t="e">
        <f>IF(#REF!=0,"",IF(F55=0,999,F55))</f>
        <v>#REF!</v>
      </c>
      <c r="H55" s="3" t="e">
        <f>IF(#REF!=0,"",VLOOKUP(D55,#REF!,30,FALSE))</f>
        <v>#REF!</v>
      </c>
      <c r="I55" s="3" t="e">
        <f>IF(#REF!=0,"",VLOOKUP(D55,#REF!,31,FALSE))</f>
        <v>#REF!</v>
      </c>
      <c r="J55" s="3" t="e">
        <f>IF(#REF!=0,"",VLOOKUP(D55,#REF!,32,FALSE))</f>
        <v>#REF!</v>
      </c>
      <c r="K55" s="3" t="e">
        <f>IF(#REF!=0,"",VLOOKUP(D55,#REF!,33,FALSE))</f>
        <v>#REF!</v>
      </c>
      <c r="L55" s="13" t="e">
        <f>IF(#REF!=0,"",CONCATENATE(TEXT(E55,"00"),TEXT(G55,"000"),TEXT(H55,"00"),TEXT(I55,"00"),TEXT(J55,"00"),TEXT(K55,"00"),)+ROW()/1000)</f>
        <v>#REF!</v>
      </c>
      <c r="M55" t="e">
        <f>IF(#REF!=0,"",VALUE(L55))</f>
        <v>#REF!</v>
      </c>
      <c r="N55" t="e">
        <f>IF(#REF!=0,"",RANK(M55,$M$4:$M$303,-1))</f>
        <v>#REF!</v>
      </c>
      <c r="O55" s="12" t="e">
        <f>IF(#REF!=0,"",VALUE(TEXT(E55,"000")&amp;TEXT(N55,"000"))+ROW()/1000)</f>
        <v>#REF!</v>
      </c>
      <c r="P55" t="e">
        <f>IF(#REF!=0,"",RANK(O55,$O$4:$O$303,-1))</f>
        <v>#REF!</v>
      </c>
      <c r="Q55" t="e">
        <f>IF(#REF!=0,"",MATCH(R55,$P$4:$P$303,0))</f>
        <v>#REF!</v>
      </c>
      <c r="R55" t="e">
        <f>+IF(#REF!=0,"",1+R54)</f>
        <v>#REF!</v>
      </c>
      <c r="S55" t="e">
        <f>+IF(#REF!=0,"",INDEX($D$4:$D$303,Q55))</f>
        <v>#REF!</v>
      </c>
      <c r="T55" t="e">
        <f>IF(S55="","",VLOOKUP(S55,#REF!,2,FALSE))</f>
        <v>#REF!</v>
      </c>
      <c r="U55" t="e">
        <f t="shared" si="0"/>
        <v>#REF!</v>
      </c>
      <c r="V55" t="e">
        <f>IF(S55="","",#REF!)</f>
        <v>#REF!</v>
      </c>
      <c r="W55" t="e">
        <f>IF(S55="","",#REF!)</f>
        <v>#REF!</v>
      </c>
    </row>
    <row r="56" spans="1:23" x14ac:dyDescent="0.25">
      <c r="A56" s="2" t="e">
        <f>IF(#REF!=0,"",#REF!+ROW()/1000)</f>
        <v>#REF!</v>
      </c>
      <c r="B56" s="2" t="e">
        <f>IF(#REF!=0,"",RANK(A56,$A$4:$A$303,-1))</f>
        <v>#REF!</v>
      </c>
      <c r="C56" s="2" t="e">
        <f>IF(#REF!=0,"",MATCH(#REF!,$B$4:$B$303,0))</f>
        <v>#REF!</v>
      </c>
      <c r="D56" s="3" t="e">
        <f>IF(#REF!=0,"",+INDEX(#REF!,$C56))</f>
        <v>#REF!</v>
      </c>
      <c r="E56" s="3" t="e">
        <f>IF(#REF!=0,"",+INDEX(#REF!,$C56))</f>
        <v>#REF!</v>
      </c>
      <c r="F56" s="3" t="e">
        <f>IF(#REF!=0,"",+INDEX(#REF!,$C56))</f>
        <v>#REF!</v>
      </c>
      <c r="G56" s="3" t="e">
        <f>IF(#REF!=0,"",IF(F56=0,999,F56))</f>
        <v>#REF!</v>
      </c>
      <c r="H56" s="3" t="e">
        <f>IF(#REF!=0,"",VLOOKUP(D56,#REF!,30,FALSE))</f>
        <v>#REF!</v>
      </c>
      <c r="I56" s="3" t="e">
        <f>IF(#REF!=0,"",VLOOKUP(D56,#REF!,31,FALSE))</f>
        <v>#REF!</v>
      </c>
      <c r="J56" s="3" t="e">
        <f>IF(#REF!=0,"",VLOOKUP(D56,#REF!,32,FALSE))</f>
        <v>#REF!</v>
      </c>
      <c r="K56" s="3" t="e">
        <f>IF(#REF!=0,"",VLOOKUP(D56,#REF!,33,FALSE))</f>
        <v>#REF!</v>
      </c>
      <c r="L56" s="13" t="e">
        <f>IF(#REF!=0,"",CONCATENATE(TEXT(E56,"00"),TEXT(G56,"000"),TEXT(H56,"00"),TEXT(I56,"00"),TEXT(J56,"00"),TEXT(K56,"00"),)+ROW()/1000)</f>
        <v>#REF!</v>
      </c>
      <c r="M56" t="e">
        <f>IF(#REF!=0,"",VALUE(L56))</f>
        <v>#REF!</v>
      </c>
      <c r="N56" t="e">
        <f>IF(#REF!=0,"",RANK(M56,$M$4:$M$303,-1))</f>
        <v>#REF!</v>
      </c>
      <c r="O56" s="12" t="e">
        <f>IF(#REF!=0,"",VALUE(TEXT(E56,"000")&amp;TEXT(N56,"000"))+ROW()/1000)</f>
        <v>#REF!</v>
      </c>
      <c r="P56" t="e">
        <f>IF(#REF!=0,"",RANK(O56,$O$4:$O$303,-1))</f>
        <v>#REF!</v>
      </c>
      <c r="Q56" t="e">
        <f>IF(#REF!=0,"",MATCH(R56,$P$4:$P$303,0))</f>
        <v>#REF!</v>
      </c>
      <c r="R56" t="e">
        <f>+IF(#REF!=0,"",1+R55)</f>
        <v>#REF!</v>
      </c>
      <c r="S56" t="e">
        <f>+IF(#REF!=0,"",INDEX($D$4:$D$303,Q56))</f>
        <v>#REF!</v>
      </c>
      <c r="T56" t="e">
        <f>IF(S56="","",VLOOKUP(S56,#REF!,2,FALSE))</f>
        <v>#REF!</v>
      </c>
      <c r="U56" t="e">
        <f t="shared" si="0"/>
        <v>#REF!</v>
      </c>
      <c r="V56" t="e">
        <f>IF(S56="","",#REF!)</f>
        <v>#REF!</v>
      </c>
      <c r="W56" t="e">
        <f>IF(S56="","",#REF!)</f>
        <v>#REF!</v>
      </c>
    </row>
    <row r="57" spans="1:23" x14ac:dyDescent="0.25">
      <c r="A57" s="2" t="e">
        <f>IF(#REF!=0,"",#REF!+ROW()/1000)</f>
        <v>#REF!</v>
      </c>
      <c r="B57" s="2" t="e">
        <f>IF(#REF!=0,"",RANK(A57,$A$4:$A$303,-1))</f>
        <v>#REF!</v>
      </c>
      <c r="C57" s="2" t="e">
        <f>IF(#REF!=0,"",MATCH(#REF!,$B$4:$B$303,0))</f>
        <v>#REF!</v>
      </c>
      <c r="D57" s="3" t="e">
        <f>IF(#REF!=0,"",+INDEX(#REF!,$C57))</f>
        <v>#REF!</v>
      </c>
      <c r="E57" s="3" t="e">
        <f>IF(#REF!=0,"",+INDEX(#REF!,$C57))</f>
        <v>#REF!</v>
      </c>
      <c r="F57" s="3" t="e">
        <f>IF(#REF!=0,"",+INDEX(#REF!,$C57))</f>
        <v>#REF!</v>
      </c>
      <c r="G57" s="3" t="e">
        <f>IF(#REF!=0,"",IF(F57=0,999,F57))</f>
        <v>#REF!</v>
      </c>
      <c r="H57" s="3" t="e">
        <f>IF(#REF!=0,"",VLOOKUP(D57,#REF!,30,FALSE))</f>
        <v>#REF!</v>
      </c>
      <c r="I57" s="3" t="e">
        <f>IF(#REF!=0,"",VLOOKUP(D57,#REF!,31,FALSE))</f>
        <v>#REF!</v>
      </c>
      <c r="J57" s="3" t="e">
        <f>IF(#REF!=0,"",VLOOKUP(D57,#REF!,32,FALSE))</f>
        <v>#REF!</v>
      </c>
      <c r="K57" s="3" t="e">
        <f>IF(#REF!=0,"",VLOOKUP(D57,#REF!,33,FALSE))</f>
        <v>#REF!</v>
      </c>
      <c r="L57" s="13" t="e">
        <f>IF(#REF!=0,"",CONCATENATE(TEXT(E57,"00"),TEXT(G57,"000"),TEXT(H57,"00"),TEXT(I57,"00"),TEXT(J57,"00"),TEXT(K57,"00"),)+ROW()/1000)</f>
        <v>#REF!</v>
      </c>
      <c r="M57" t="e">
        <f>IF(#REF!=0,"",VALUE(L57))</f>
        <v>#REF!</v>
      </c>
      <c r="N57" t="e">
        <f>IF(#REF!=0,"",RANK(M57,$M$4:$M$303,-1))</f>
        <v>#REF!</v>
      </c>
      <c r="O57" s="12" t="e">
        <f>IF(#REF!=0,"",VALUE(TEXT(E57,"000")&amp;TEXT(N57,"000"))+ROW()/1000)</f>
        <v>#REF!</v>
      </c>
      <c r="P57" t="e">
        <f>IF(#REF!=0,"",RANK(O57,$O$4:$O$303,-1))</f>
        <v>#REF!</v>
      </c>
      <c r="Q57" t="e">
        <f>IF(#REF!=0,"",MATCH(R57,$P$4:$P$303,0))</f>
        <v>#REF!</v>
      </c>
      <c r="R57" t="e">
        <f>+IF(#REF!=0,"",1+R56)</f>
        <v>#REF!</v>
      </c>
      <c r="S57" t="e">
        <f>+IF(#REF!=0,"",INDEX($D$4:$D$303,Q57))</f>
        <v>#REF!</v>
      </c>
      <c r="T57" t="e">
        <f>IF(S57="","",VLOOKUP(S57,#REF!,2,FALSE))</f>
        <v>#REF!</v>
      </c>
      <c r="U57" t="e">
        <f t="shared" si="0"/>
        <v>#REF!</v>
      </c>
      <c r="V57" t="e">
        <f>IF(S57="","",#REF!)</f>
        <v>#REF!</v>
      </c>
      <c r="W57" t="e">
        <f>IF(S57="","",#REF!)</f>
        <v>#REF!</v>
      </c>
    </row>
    <row r="58" spans="1:23" x14ac:dyDescent="0.25">
      <c r="A58" s="2" t="e">
        <f>IF(#REF!=0,"",#REF!+ROW()/1000)</f>
        <v>#REF!</v>
      </c>
      <c r="B58" s="2" t="e">
        <f>IF(#REF!=0,"",RANK(A58,$A$4:$A$303,-1))</f>
        <v>#REF!</v>
      </c>
      <c r="C58" s="2" t="e">
        <f>IF(#REF!=0,"",MATCH(#REF!,$B$4:$B$303,0))</f>
        <v>#REF!</v>
      </c>
      <c r="D58" s="3" t="e">
        <f>IF(#REF!=0,"",+INDEX(#REF!,$C58))</f>
        <v>#REF!</v>
      </c>
      <c r="E58" s="3" t="e">
        <f>IF(#REF!=0,"",+INDEX(#REF!,$C58))</f>
        <v>#REF!</v>
      </c>
      <c r="F58" s="3" t="e">
        <f>IF(#REF!=0,"",+INDEX(#REF!,$C58))</f>
        <v>#REF!</v>
      </c>
      <c r="G58" s="3" t="e">
        <f>IF(#REF!=0,"",IF(F58=0,999,F58))</f>
        <v>#REF!</v>
      </c>
      <c r="H58" s="3" t="e">
        <f>IF(#REF!=0,"",VLOOKUP(D58,#REF!,30,FALSE))</f>
        <v>#REF!</v>
      </c>
      <c r="I58" s="3" t="e">
        <f>IF(#REF!=0,"",VLOOKUP(D58,#REF!,31,FALSE))</f>
        <v>#REF!</v>
      </c>
      <c r="J58" s="3" t="e">
        <f>IF(#REF!=0,"",VLOOKUP(D58,#REF!,32,FALSE))</f>
        <v>#REF!</v>
      </c>
      <c r="K58" s="3" t="e">
        <f>IF(#REF!=0,"",VLOOKUP(D58,#REF!,33,FALSE))</f>
        <v>#REF!</v>
      </c>
      <c r="L58" s="13" t="e">
        <f>IF(#REF!=0,"",CONCATENATE(TEXT(E58,"00"),TEXT(G58,"000"),TEXT(H58,"00"),TEXT(I58,"00"),TEXT(J58,"00"),TEXT(K58,"00"),)+ROW()/1000)</f>
        <v>#REF!</v>
      </c>
      <c r="M58" t="e">
        <f>IF(#REF!=0,"",VALUE(L58))</f>
        <v>#REF!</v>
      </c>
      <c r="N58" t="e">
        <f>IF(#REF!=0,"",RANK(M58,$M$4:$M$303,-1))</f>
        <v>#REF!</v>
      </c>
      <c r="O58" s="12" t="e">
        <f>IF(#REF!=0,"",VALUE(TEXT(E58,"000")&amp;TEXT(N58,"000"))+ROW()/1000)</f>
        <v>#REF!</v>
      </c>
      <c r="P58" t="e">
        <f>IF(#REF!=0,"",RANK(O58,$O$4:$O$303,-1))</f>
        <v>#REF!</v>
      </c>
      <c r="Q58" t="e">
        <f>IF(#REF!=0,"",MATCH(R58,$P$4:$P$303,0))</f>
        <v>#REF!</v>
      </c>
      <c r="R58" t="e">
        <f>+IF(#REF!=0,"",1+R57)</f>
        <v>#REF!</v>
      </c>
      <c r="S58" t="e">
        <f>+IF(#REF!=0,"",INDEX($D$4:$D$303,Q58))</f>
        <v>#REF!</v>
      </c>
      <c r="T58" t="e">
        <f>IF(S58="","",VLOOKUP(S58,#REF!,2,FALSE))</f>
        <v>#REF!</v>
      </c>
      <c r="U58" t="e">
        <f t="shared" si="0"/>
        <v>#REF!</v>
      </c>
      <c r="V58" t="e">
        <f>IF(S58="","",#REF!)</f>
        <v>#REF!</v>
      </c>
      <c r="W58" t="e">
        <f>IF(S58="","",#REF!)</f>
        <v>#REF!</v>
      </c>
    </row>
    <row r="59" spans="1:23" x14ac:dyDescent="0.25">
      <c r="A59" s="2" t="e">
        <f>IF(#REF!=0,"",#REF!+ROW()/1000)</f>
        <v>#REF!</v>
      </c>
      <c r="B59" s="2" t="e">
        <f>IF(#REF!=0,"",RANK(A59,$A$4:$A$303,-1))</f>
        <v>#REF!</v>
      </c>
      <c r="C59" s="2" t="e">
        <f>IF(#REF!=0,"",MATCH(#REF!,$B$4:$B$303,0))</f>
        <v>#REF!</v>
      </c>
      <c r="D59" s="3" t="e">
        <f>IF(#REF!=0,"",+INDEX(#REF!,$C59))</f>
        <v>#REF!</v>
      </c>
      <c r="E59" s="3" t="e">
        <f>IF(#REF!=0,"",+INDEX(#REF!,$C59))</f>
        <v>#REF!</v>
      </c>
      <c r="F59" s="3" t="e">
        <f>IF(#REF!=0,"",+INDEX(#REF!,$C59))</f>
        <v>#REF!</v>
      </c>
      <c r="G59" s="3" t="e">
        <f>IF(#REF!=0,"",IF(F59=0,999,F59))</f>
        <v>#REF!</v>
      </c>
      <c r="H59" s="3" t="e">
        <f>IF(#REF!=0,"",VLOOKUP(D59,#REF!,30,FALSE))</f>
        <v>#REF!</v>
      </c>
      <c r="I59" s="3" t="e">
        <f>IF(#REF!=0,"",VLOOKUP(D59,#REF!,31,FALSE))</f>
        <v>#REF!</v>
      </c>
      <c r="J59" s="3" t="e">
        <f>IF(#REF!=0,"",VLOOKUP(D59,#REF!,32,FALSE))</f>
        <v>#REF!</v>
      </c>
      <c r="K59" s="3" t="e">
        <f>IF(#REF!=0,"",VLOOKUP(D59,#REF!,33,FALSE))</f>
        <v>#REF!</v>
      </c>
      <c r="L59" s="13" t="e">
        <f>IF(#REF!=0,"",CONCATENATE(TEXT(E59,"00"),TEXT(G59,"000"),TEXT(H59,"00"),TEXT(I59,"00"),TEXT(J59,"00"),TEXT(K59,"00"),)+ROW()/1000)</f>
        <v>#REF!</v>
      </c>
      <c r="M59" t="e">
        <f>IF(#REF!=0,"",VALUE(L59))</f>
        <v>#REF!</v>
      </c>
      <c r="N59" t="e">
        <f>IF(#REF!=0,"",RANK(M59,$M$4:$M$303,-1))</f>
        <v>#REF!</v>
      </c>
      <c r="O59" s="12" t="e">
        <f>IF(#REF!=0,"",VALUE(TEXT(E59,"000")&amp;TEXT(N59,"000"))+ROW()/1000)</f>
        <v>#REF!</v>
      </c>
      <c r="P59" t="e">
        <f>IF(#REF!=0,"",RANK(O59,$O$4:$O$303,-1))</f>
        <v>#REF!</v>
      </c>
      <c r="Q59" t="e">
        <f>IF(#REF!=0,"",MATCH(R59,$P$4:$P$303,0))</f>
        <v>#REF!</v>
      </c>
      <c r="R59" t="e">
        <f>+IF(#REF!=0,"",1+R58)</f>
        <v>#REF!</v>
      </c>
      <c r="S59" t="e">
        <f>+IF(#REF!=0,"",INDEX($D$4:$D$303,Q59))</f>
        <v>#REF!</v>
      </c>
      <c r="T59" t="e">
        <f>IF(S59="","",VLOOKUP(S59,#REF!,2,FALSE))</f>
        <v>#REF!</v>
      </c>
      <c r="U59" t="e">
        <f t="shared" si="0"/>
        <v>#REF!</v>
      </c>
      <c r="V59" t="e">
        <f>IF(S59="","",#REF!)</f>
        <v>#REF!</v>
      </c>
      <c r="W59" t="e">
        <f>IF(S59="","",#REF!)</f>
        <v>#REF!</v>
      </c>
    </row>
    <row r="60" spans="1:23" x14ac:dyDescent="0.25">
      <c r="A60" s="2" t="e">
        <f>IF(#REF!=0,"",#REF!+ROW()/1000)</f>
        <v>#REF!</v>
      </c>
      <c r="B60" s="2" t="e">
        <f>IF(#REF!=0,"",RANK(A60,$A$4:$A$303,-1))</f>
        <v>#REF!</v>
      </c>
      <c r="C60" s="2" t="e">
        <f>IF(#REF!=0,"",MATCH(#REF!,$B$4:$B$303,0))</f>
        <v>#REF!</v>
      </c>
      <c r="D60" s="3" t="e">
        <f>IF(#REF!=0,"",+INDEX(#REF!,$C60))</f>
        <v>#REF!</v>
      </c>
      <c r="E60" s="3" t="e">
        <f>IF(#REF!=0,"",+INDEX(#REF!,$C60))</f>
        <v>#REF!</v>
      </c>
      <c r="F60" s="3" t="e">
        <f>IF(#REF!=0,"",+INDEX(#REF!,$C60))</f>
        <v>#REF!</v>
      </c>
      <c r="G60" s="3" t="e">
        <f>IF(#REF!=0,"",IF(F60=0,999,F60))</f>
        <v>#REF!</v>
      </c>
      <c r="H60" s="3" t="e">
        <f>IF(#REF!=0,"",VLOOKUP(D60,#REF!,30,FALSE))</f>
        <v>#REF!</v>
      </c>
      <c r="I60" s="3" t="e">
        <f>IF(#REF!=0,"",VLOOKUP(D60,#REF!,31,FALSE))</f>
        <v>#REF!</v>
      </c>
      <c r="J60" s="3" t="e">
        <f>IF(#REF!=0,"",VLOOKUP(D60,#REF!,32,FALSE))</f>
        <v>#REF!</v>
      </c>
      <c r="K60" s="3" t="e">
        <f>IF(#REF!=0,"",VLOOKUP(D60,#REF!,33,FALSE))</f>
        <v>#REF!</v>
      </c>
      <c r="L60" s="13" t="e">
        <f>IF(#REF!=0,"",CONCATENATE(TEXT(E60,"00"),TEXT(G60,"000"),TEXT(H60,"00"),TEXT(I60,"00"),TEXT(J60,"00"),TEXT(K60,"00"),)+ROW()/1000)</f>
        <v>#REF!</v>
      </c>
      <c r="M60" t="e">
        <f>IF(#REF!=0,"",VALUE(L60))</f>
        <v>#REF!</v>
      </c>
      <c r="N60" t="e">
        <f>IF(#REF!=0,"",RANK(M60,$M$4:$M$303,-1))</f>
        <v>#REF!</v>
      </c>
      <c r="O60" s="12" t="e">
        <f>IF(#REF!=0,"",VALUE(TEXT(E60,"000")&amp;TEXT(N60,"000"))+ROW()/1000)</f>
        <v>#REF!</v>
      </c>
      <c r="P60" t="e">
        <f>IF(#REF!=0,"",RANK(O60,$O$4:$O$303,-1))</f>
        <v>#REF!</v>
      </c>
      <c r="Q60" t="e">
        <f>IF(#REF!=0,"",MATCH(R60,$P$4:$P$303,0))</f>
        <v>#REF!</v>
      </c>
      <c r="R60" t="e">
        <f>+IF(#REF!=0,"",1+R59)</f>
        <v>#REF!</v>
      </c>
      <c r="S60" t="e">
        <f>+IF(#REF!=0,"",INDEX($D$4:$D$303,Q60))</f>
        <v>#REF!</v>
      </c>
      <c r="T60" t="e">
        <f>IF(S60="","",VLOOKUP(S60,#REF!,2,FALSE))</f>
        <v>#REF!</v>
      </c>
      <c r="U60" t="e">
        <f t="shared" si="0"/>
        <v>#REF!</v>
      </c>
      <c r="V60" t="e">
        <f>IF(S60="","",#REF!)</f>
        <v>#REF!</v>
      </c>
      <c r="W60" t="e">
        <f>IF(S60="","",#REF!)</f>
        <v>#REF!</v>
      </c>
    </row>
    <row r="61" spans="1:23" x14ac:dyDescent="0.25">
      <c r="A61" s="2" t="e">
        <f>IF(#REF!=0,"",#REF!+ROW()/1000)</f>
        <v>#REF!</v>
      </c>
      <c r="B61" s="2" t="e">
        <f>IF(#REF!=0,"",RANK(A61,$A$4:$A$303,-1))</f>
        <v>#REF!</v>
      </c>
      <c r="C61" s="2" t="e">
        <f>IF(#REF!=0,"",MATCH(#REF!,$B$4:$B$303,0))</f>
        <v>#REF!</v>
      </c>
      <c r="D61" s="3" t="e">
        <f>IF(#REF!=0,"",+INDEX(#REF!,$C61))</f>
        <v>#REF!</v>
      </c>
      <c r="E61" s="3" t="e">
        <f>IF(#REF!=0,"",+INDEX(#REF!,$C61))</f>
        <v>#REF!</v>
      </c>
      <c r="F61" s="3" t="e">
        <f>IF(#REF!=0,"",+INDEX(#REF!,$C61))</f>
        <v>#REF!</v>
      </c>
      <c r="G61" s="3" t="e">
        <f>IF(#REF!=0,"",IF(F61=0,999,F61))</f>
        <v>#REF!</v>
      </c>
      <c r="H61" s="3" t="e">
        <f>IF(#REF!=0,"",VLOOKUP(D61,#REF!,30,FALSE))</f>
        <v>#REF!</v>
      </c>
      <c r="I61" s="3" t="e">
        <f>IF(#REF!=0,"",VLOOKUP(D61,#REF!,31,FALSE))</f>
        <v>#REF!</v>
      </c>
      <c r="J61" s="3" t="e">
        <f>IF(#REF!=0,"",VLOOKUP(D61,#REF!,32,FALSE))</f>
        <v>#REF!</v>
      </c>
      <c r="K61" s="3" t="e">
        <f>IF(#REF!=0,"",VLOOKUP(D61,#REF!,33,FALSE))</f>
        <v>#REF!</v>
      </c>
      <c r="L61" s="13" t="e">
        <f>IF(#REF!=0,"",CONCATENATE(TEXT(E61,"00"),TEXT(G61,"000"),TEXT(H61,"00"),TEXT(I61,"00"),TEXT(J61,"00"),TEXT(K61,"00"),)+ROW()/1000)</f>
        <v>#REF!</v>
      </c>
      <c r="M61" t="e">
        <f>IF(#REF!=0,"",VALUE(L61))</f>
        <v>#REF!</v>
      </c>
      <c r="N61" t="e">
        <f>IF(#REF!=0,"",RANK(M61,$M$4:$M$303,-1))</f>
        <v>#REF!</v>
      </c>
      <c r="O61" s="12" t="e">
        <f>IF(#REF!=0,"",VALUE(TEXT(E61,"000")&amp;TEXT(N61,"000"))+ROW()/1000)</f>
        <v>#REF!</v>
      </c>
      <c r="P61" t="e">
        <f>IF(#REF!=0,"",RANK(O61,$O$4:$O$303,-1))</f>
        <v>#REF!</v>
      </c>
      <c r="Q61" t="e">
        <f>IF(#REF!=0,"",MATCH(R61,$P$4:$P$303,0))</f>
        <v>#REF!</v>
      </c>
      <c r="R61" t="e">
        <f>+IF(#REF!=0,"",1+R60)</f>
        <v>#REF!</v>
      </c>
      <c r="S61" t="e">
        <f>+IF(#REF!=0,"",INDEX($D$4:$D$303,Q61))</f>
        <v>#REF!</v>
      </c>
      <c r="T61" t="e">
        <f>IF(S61="","",VLOOKUP(S61,#REF!,2,FALSE))</f>
        <v>#REF!</v>
      </c>
      <c r="U61" t="e">
        <f t="shared" si="0"/>
        <v>#REF!</v>
      </c>
      <c r="V61" t="e">
        <f>IF(S61="","",#REF!)</f>
        <v>#REF!</v>
      </c>
      <c r="W61" t="e">
        <f>IF(S61="","",#REF!)</f>
        <v>#REF!</v>
      </c>
    </row>
    <row r="62" spans="1:23" x14ac:dyDescent="0.25">
      <c r="A62" s="2" t="e">
        <f>IF(#REF!=0,"",#REF!+ROW()/1000)</f>
        <v>#REF!</v>
      </c>
      <c r="B62" s="2" t="e">
        <f>IF(#REF!=0,"",RANK(A62,$A$4:$A$303,-1))</f>
        <v>#REF!</v>
      </c>
      <c r="C62" s="2" t="e">
        <f>IF(#REF!=0,"",MATCH(#REF!,$B$4:$B$303,0))</f>
        <v>#REF!</v>
      </c>
      <c r="D62" s="3" t="e">
        <f>IF(#REF!=0,"",+INDEX(#REF!,$C62))</f>
        <v>#REF!</v>
      </c>
      <c r="E62" s="3" t="e">
        <f>IF(#REF!=0,"",+INDEX(#REF!,$C62))</f>
        <v>#REF!</v>
      </c>
      <c r="F62" s="3" t="e">
        <f>IF(#REF!=0,"",+INDEX(#REF!,$C62))</f>
        <v>#REF!</v>
      </c>
      <c r="G62" s="3" t="e">
        <f>IF(#REF!=0,"",IF(F62=0,999,F62))</f>
        <v>#REF!</v>
      </c>
      <c r="H62" s="3" t="e">
        <f>IF(#REF!=0,"",VLOOKUP(D62,#REF!,30,FALSE))</f>
        <v>#REF!</v>
      </c>
      <c r="I62" s="3" t="e">
        <f>IF(#REF!=0,"",VLOOKUP(D62,#REF!,31,FALSE))</f>
        <v>#REF!</v>
      </c>
      <c r="J62" s="3" t="e">
        <f>IF(#REF!=0,"",VLOOKUP(D62,#REF!,32,FALSE))</f>
        <v>#REF!</v>
      </c>
      <c r="K62" s="3" t="e">
        <f>IF(#REF!=0,"",VLOOKUP(D62,#REF!,33,FALSE))</f>
        <v>#REF!</v>
      </c>
      <c r="L62" s="13" t="e">
        <f>IF(#REF!=0,"",CONCATENATE(TEXT(E62,"00"),TEXT(G62,"000"),TEXT(H62,"00"),TEXT(I62,"00"),TEXT(J62,"00"),TEXT(K62,"00"),)+ROW()/1000)</f>
        <v>#REF!</v>
      </c>
      <c r="M62" t="e">
        <f>IF(#REF!=0,"",VALUE(L62))</f>
        <v>#REF!</v>
      </c>
      <c r="N62" t="e">
        <f>IF(#REF!=0,"",RANK(M62,$M$4:$M$303,-1))</f>
        <v>#REF!</v>
      </c>
      <c r="O62" s="12" t="e">
        <f>IF(#REF!=0,"",VALUE(TEXT(E62,"000")&amp;TEXT(N62,"000"))+ROW()/1000)</f>
        <v>#REF!</v>
      </c>
      <c r="P62" t="e">
        <f>IF(#REF!=0,"",RANK(O62,$O$4:$O$303,-1))</f>
        <v>#REF!</v>
      </c>
      <c r="Q62" t="e">
        <f>IF(#REF!=0,"",MATCH(R62,$P$4:$P$303,0))</f>
        <v>#REF!</v>
      </c>
      <c r="R62" t="e">
        <f>+IF(#REF!=0,"",1+R61)</f>
        <v>#REF!</v>
      </c>
      <c r="S62" t="e">
        <f>+IF(#REF!=0,"",INDEX($D$4:$D$303,Q62))</f>
        <v>#REF!</v>
      </c>
      <c r="T62" t="e">
        <f>IF(S62="","",VLOOKUP(S62,#REF!,2,FALSE))</f>
        <v>#REF!</v>
      </c>
      <c r="U62" t="e">
        <f t="shared" si="0"/>
        <v>#REF!</v>
      </c>
      <c r="V62" t="e">
        <f>IF(S62="","",#REF!)</f>
        <v>#REF!</v>
      </c>
      <c r="W62" t="e">
        <f>IF(S62="","",#REF!)</f>
        <v>#REF!</v>
      </c>
    </row>
    <row r="63" spans="1:23" x14ac:dyDescent="0.25">
      <c r="A63" s="2" t="e">
        <f>IF(#REF!=0,"",#REF!+ROW()/1000)</f>
        <v>#REF!</v>
      </c>
      <c r="B63" s="2" t="e">
        <f>IF(#REF!=0,"",RANK(A63,$A$4:$A$303,-1))</f>
        <v>#REF!</v>
      </c>
      <c r="C63" s="2" t="e">
        <f>IF(#REF!=0,"",MATCH(#REF!,$B$4:$B$303,0))</f>
        <v>#REF!</v>
      </c>
      <c r="D63" s="3" t="e">
        <f>IF(#REF!=0,"",+INDEX(#REF!,$C63))</f>
        <v>#REF!</v>
      </c>
      <c r="E63" s="3" t="e">
        <f>IF(#REF!=0,"",+INDEX(#REF!,$C63))</f>
        <v>#REF!</v>
      </c>
      <c r="F63" s="3" t="e">
        <f>IF(#REF!=0,"",+INDEX(#REF!,$C63))</f>
        <v>#REF!</v>
      </c>
      <c r="G63" s="3" t="e">
        <f>IF(#REF!=0,"",IF(F63=0,999,F63))</f>
        <v>#REF!</v>
      </c>
      <c r="H63" s="3" t="e">
        <f>IF(#REF!=0,"",VLOOKUP(D63,#REF!,30,FALSE))</f>
        <v>#REF!</v>
      </c>
      <c r="I63" s="3" t="e">
        <f>IF(#REF!=0,"",VLOOKUP(D63,#REF!,31,FALSE))</f>
        <v>#REF!</v>
      </c>
      <c r="J63" s="3" t="e">
        <f>IF(#REF!=0,"",VLOOKUP(D63,#REF!,32,FALSE))</f>
        <v>#REF!</v>
      </c>
      <c r="K63" s="3" t="e">
        <f>IF(#REF!=0,"",VLOOKUP(D63,#REF!,33,FALSE))</f>
        <v>#REF!</v>
      </c>
      <c r="L63" s="13" t="e">
        <f>IF(#REF!=0,"",CONCATENATE(TEXT(E63,"00"),TEXT(G63,"000"),TEXT(H63,"00"),TEXT(I63,"00"),TEXT(J63,"00"),TEXT(K63,"00"),)+ROW()/1000)</f>
        <v>#REF!</v>
      </c>
      <c r="M63" t="e">
        <f>IF(#REF!=0,"",VALUE(L63))</f>
        <v>#REF!</v>
      </c>
      <c r="N63" t="e">
        <f>IF(#REF!=0,"",RANK(M63,$M$4:$M$303,-1))</f>
        <v>#REF!</v>
      </c>
      <c r="O63" s="12" t="e">
        <f>IF(#REF!=0,"",VALUE(TEXT(E63,"000")&amp;TEXT(N63,"000"))+ROW()/1000)</f>
        <v>#REF!</v>
      </c>
      <c r="P63" t="e">
        <f>IF(#REF!=0,"",RANK(O63,$O$4:$O$303,-1))</f>
        <v>#REF!</v>
      </c>
      <c r="Q63" t="e">
        <f>IF(#REF!=0,"",MATCH(R63,$P$4:$P$303,0))</f>
        <v>#REF!</v>
      </c>
      <c r="R63" t="e">
        <f>+IF(#REF!=0,"",1+R62)</f>
        <v>#REF!</v>
      </c>
      <c r="S63" t="e">
        <f>+IF(#REF!=0,"",INDEX($D$4:$D$303,Q63))</f>
        <v>#REF!</v>
      </c>
      <c r="T63" t="e">
        <f>IF(S63="","",VLOOKUP(S63,#REF!,2,FALSE))</f>
        <v>#REF!</v>
      </c>
      <c r="U63" t="e">
        <f t="shared" si="0"/>
        <v>#REF!</v>
      </c>
      <c r="V63" t="e">
        <f>IF(S63="","",#REF!)</f>
        <v>#REF!</v>
      </c>
      <c r="W63" t="e">
        <f>IF(S63="","",#REF!)</f>
        <v>#REF!</v>
      </c>
    </row>
    <row r="64" spans="1:23" x14ac:dyDescent="0.25">
      <c r="A64" s="2" t="e">
        <f>IF(#REF!=0,"",#REF!+ROW()/1000)</f>
        <v>#REF!</v>
      </c>
      <c r="B64" s="2" t="e">
        <f>IF(#REF!=0,"",RANK(A64,$A$4:$A$303,-1))</f>
        <v>#REF!</v>
      </c>
      <c r="C64" s="2" t="e">
        <f>IF(#REF!=0,"",MATCH(#REF!,$B$4:$B$303,0))</f>
        <v>#REF!</v>
      </c>
      <c r="D64" s="3" t="e">
        <f>IF(#REF!=0,"",+INDEX(#REF!,$C64))</f>
        <v>#REF!</v>
      </c>
      <c r="E64" s="3" t="e">
        <f>IF(#REF!=0,"",+INDEX(#REF!,$C64))</f>
        <v>#REF!</v>
      </c>
      <c r="F64" s="3" t="e">
        <f>IF(#REF!=0,"",+INDEX(#REF!,$C64))</f>
        <v>#REF!</v>
      </c>
      <c r="G64" s="3" t="e">
        <f>IF(#REF!=0,"",IF(F64=0,999,F64))</f>
        <v>#REF!</v>
      </c>
      <c r="H64" s="3" t="e">
        <f>IF(#REF!=0,"",VLOOKUP(D64,#REF!,30,FALSE))</f>
        <v>#REF!</v>
      </c>
      <c r="I64" s="3" t="e">
        <f>IF(#REF!=0,"",VLOOKUP(D64,#REF!,31,FALSE))</f>
        <v>#REF!</v>
      </c>
      <c r="J64" s="3" t="e">
        <f>IF(#REF!=0,"",VLOOKUP(D64,#REF!,32,FALSE))</f>
        <v>#REF!</v>
      </c>
      <c r="K64" s="3" t="e">
        <f>IF(#REF!=0,"",VLOOKUP(D64,#REF!,33,FALSE))</f>
        <v>#REF!</v>
      </c>
      <c r="L64" s="13" t="e">
        <f>IF(#REF!=0,"",CONCATENATE(TEXT(E64,"00"),TEXT(G64,"000"),TEXT(H64,"00"),TEXT(I64,"00"),TEXT(J64,"00"),TEXT(K64,"00"),)+ROW()/1000)</f>
        <v>#REF!</v>
      </c>
      <c r="M64" t="e">
        <f>IF(#REF!=0,"",VALUE(L64))</f>
        <v>#REF!</v>
      </c>
      <c r="N64" t="e">
        <f>IF(#REF!=0,"",RANK(M64,$M$4:$M$303,-1))</f>
        <v>#REF!</v>
      </c>
      <c r="O64" s="12" t="e">
        <f>IF(#REF!=0,"",VALUE(TEXT(E64,"000")&amp;TEXT(N64,"000"))+ROW()/1000)</f>
        <v>#REF!</v>
      </c>
      <c r="P64" t="e">
        <f>IF(#REF!=0,"",RANK(O64,$O$4:$O$303,-1))</f>
        <v>#REF!</v>
      </c>
      <c r="Q64" t="e">
        <f>IF(#REF!=0,"",MATCH(R64,$P$4:$P$303,0))</f>
        <v>#REF!</v>
      </c>
      <c r="R64" t="e">
        <f>+IF(#REF!=0,"",1+R63)</f>
        <v>#REF!</v>
      </c>
      <c r="S64" t="e">
        <f>+IF(#REF!=0,"",INDEX($D$4:$D$303,Q64))</f>
        <v>#REF!</v>
      </c>
      <c r="T64" t="e">
        <f>IF(S64="","",VLOOKUP(S64,#REF!,2,FALSE))</f>
        <v>#REF!</v>
      </c>
      <c r="U64" t="e">
        <f t="shared" si="0"/>
        <v>#REF!</v>
      </c>
      <c r="V64" t="e">
        <f>IF(S64="","",#REF!)</f>
        <v>#REF!</v>
      </c>
      <c r="W64" t="e">
        <f>IF(S64="","",#REF!)</f>
        <v>#REF!</v>
      </c>
    </row>
    <row r="65" spans="1:23" x14ac:dyDescent="0.25">
      <c r="A65" s="2" t="e">
        <f>IF(#REF!=0,"",#REF!+ROW()/1000)</f>
        <v>#REF!</v>
      </c>
      <c r="B65" s="2" t="e">
        <f>IF(#REF!=0,"",RANK(A65,$A$4:$A$303,-1))</f>
        <v>#REF!</v>
      </c>
      <c r="C65" s="2" t="e">
        <f>IF(#REF!=0,"",MATCH(#REF!,$B$4:$B$303,0))</f>
        <v>#REF!</v>
      </c>
      <c r="D65" s="3" t="e">
        <f>IF(#REF!=0,"",+INDEX(#REF!,$C65))</f>
        <v>#REF!</v>
      </c>
      <c r="E65" s="3" t="e">
        <f>IF(#REF!=0,"",+INDEX(#REF!,$C65))</f>
        <v>#REF!</v>
      </c>
      <c r="F65" s="3" t="e">
        <f>IF(#REF!=0,"",+INDEX(#REF!,$C65))</f>
        <v>#REF!</v>
      </c>
      <c r="G65" s="3" t="e">
        <f>IF(#REF!=0,"",IF(F65=0,999,F65))</f>
        <v>#REF!</v>
      </c>
      <c r="H65" s="3" t="e">
        <f>IF(#REF!=0,"",VLOOKUP(D65,#REF!,30,FALSE))</f>
        <v>#REF!</v>
      </c>
      <c r="I65" s="3" t="e">
        <f>IF(#REF!=0,"",VLOOKUP(D65,#REF!,31,FALSE))</f>
        <v>#REF!</v>
      </c>
      <c r="J65" s="3" t="e">
        <f>IF(#REF!=0,"",VLOOKUP(D65,#REF!,32,FALSE))</f>
        <v>#REF!</v>
      </c>
      <c r="K65" s="3" t="e">
        <f>IF(#REF!=0,"",VLOOKUP(D65,#REF!,33,FALSE))</f>
        <v>#REF!</v>
      </c>
      <c r="L65" s="13" t="e">
        <f>IF(#REF!=0,"",CONCATENATE(TEXT(E65,"00"),TEXT(G65,"000"),TEXT(H65,"00"),TEXT(I65,"00"),TEXT(J65,"00"),TEXT(K65,"00"),)+ROW()/1000)</f>
        <v>#REF!</v>
      </c>
      <c r="M65" t="e">
        <f>IF(#REF!=0,"",VALUE(L65))</f>
        <v>#REF!</v>
      </c>
      <c r="N65" t="e">
        <f>IF(#REF!=0,"",RANK(M65,$M$4:$M$303,-1))</f>
        <v>#REF!</v>
      </c>
      <c r="O65" s="12" t="e">
        <f>IF(#REF!=0,"",VALUE(TEXT(E65,"000")&amp;TEXT(N65,"000"))+ROW()/1000)</f>
        <v>#REF!</v>
      </c>
      <c r="P65" t="e">
        <f>IF(#REF!=0,"",RANK(O65,$O$4:$O$303,-1))</f>
        <v>#REF!</v>
      </c>
      <c r="Q65" t="e">
        <f>IF(#REF!=0,"",MATCH(R65,$P$4:$P$303,0))</f>
        <v>#REF!</v>
      </c>
      <c r="R65" t="e">
        <f>+IF(#REF!=0,"",1+R64)</f>
        <v>#REF!</v>
      </c>
      <c r="S65" t="e">
        <f>+IF(#REF!=0,"",INDEX($D$4:$D$303,Q65))</f>
        <v>#REF!</v>
      </c>
      <c r="T65" t="e">
        <f>IF(S65="","",VLOOKUP(S65,#REF!,2,FALSE))</f>
        <v>#REF!</v>
      </c>
      <c r="U65" t="e">
        <f t="shared" si="0"/>
        <v>#REF!</v>
      </c>
      <c r="V65" t="e">
        <f>IF(S65="","",#REF!)</f>
        <v>#REF!</v>
      </c>
      <c r="W65" t="e">
        <f>IF(S65="","",#REF!)</f>
        <v>#REF!</v>
      </c>
    </row>
    <row r="66" spans="1:23" x14ac:dyDescent="0.25">
      <c r="A66" s="2" t="e">
        <f>IF(#REF!=0,"",#REF!+ROW()/1000)</f>
        <v>#REF!</v>
      </c>
      <c r="B66" s="2" t="e">
        <f>IF(#REF!=0,"",RANK(A66,$A$4:$A$303,-1))</f>
        <v>#REF!</v>
      </c>
      <c r="C66" s="2" t="e">
        <f>IF(#REF!=0,"",MATCH(#REF!,$B$4:$B$303,0))</f>
        <v>#REF!</v>
      </c>
      <c r="D66" s="3" t="e">
        <f>IF(#REF!=0,"",+INDEX(#REF!,$C66))</f>
        <v>#REF!</v>
      </c>
      <c r="E66" s="3" t="e">
        <f>IF(#REF!=0,"",+INDEX(#REF!,$C66))</f>
        <v>#REF!</v>
      </c>
      <c r="F66" s="3" t="e">
        <f>IF(#REF!=0,"",+INDEX(#REF!,$C66))</f>
        <v>#REF!</v>
      </c>
      <c r="G66" s="3" t="e">
        <f>IF(#REF!=0,"",IF(F66=0,999,F66))</f>
        <v>#REF!</v>
      </c>
      <c r="H66" s="3" t="e">
        <f>IF(#REF!=0,"",VLOOKUP(D66,#REF!,30,FALSE))</f>
        <v>#REF!</v>
      </c>
      <c r="I66" s="3" t="e">
        <f>IF(#REF!=0,"",VLOOKUP(D66,#REF!,31,FALSE))</f>
        <v>#REF!</v>
      </c>
      <c r="J66" s="3" t="e">
        <f>IF(#REF!=0,"",VLOOKUP(D66,#REF!,32,FALSE))</f>
        <v>#REF!</v>
      </c>
      <c r="K66" s="3" t="e">
        <f>IF(#REF!=0,"",VLOOKUP(D66,#REF!,33,FALSE))</f>
        <v>#REF!</v>
      </c>
      <c r="L66" s="13" t="e">
        <f>IF(#REF!=0,"",CONCATENATE(TEXT(E66,"00"),TEXT(G66,"000"),TEXT(H66,"00"),TEXT(I66,"00"),TEXT(J66,"00"),TEXT(K66,"00"),)+ROW()/1000)</f>
        <v>#REF!</v>
      </c>
      <c r="M66" t="e">
        <f>IF(#REF!=0,"",VALUE(L66))</f>
        <v>#REF!</v>
      </c>
      <c r="N66" t="e">
        <f>IF(#REF!=0,"",RANK(M66,$M$4:$M$303,-1))</f>
        <v>#REF!</v>
      </c>
      <c r="O66" s="12" t="e">
        <f>IF(#REF!=0,"",VALUE(TEXT(E66,"000")&amp;TEXT(N66,"000"))+ROW()/1000)</f>
        <v>#REF!</v>
      </c>
      <c r="P66" t="e">
        <f>IF(#REF!=0,"",RANK(O66,$O$4:$O$303,-1))</f>
        <v>#REF!</v>
      </c>
      <c r="Q66" t="e">
        <f>IF(#REF!=0,"",MATCH(R66,$P$4:$P$303,0))</f>
        <v>#REF!</v>
      </c>
      <c r="R66" t="e">
        <f>+IF(#REF!=0,"",1+R65)</f>
        <v>#REF!</v>
      </c>
      <c r="S66" t="e">
        <f>+IF(#REF!=0,"",INDEX($D$4:$D$303,Q66))</f>
        <v>#REF!</v>
      </c>
      <c r="T66" t="e">
        <f>IF(S66="","",VLOOKUP(S66,#REF!,2,FALSE))</f>
        <v>#REF!</v>
      </c>
      <c r="U66" t="e">
        <f t="shared" si="0"/>
        <v>#REF!</v>
      </c>
      <c r="V66" t="e">
        <f>IF(S66="","",#REF!)</f>
        <v>#REF!</v>
      </c>
      <c r="W66" t="e">
        <f>IF(S66="","",#REF!)</f>
        <v>#REF!</v>
      </c>
    </row>
    <row r="67" spans="1:23" x14ac:dyDescent="0.25">
      <c r="A67" s="2" t="e">
        <f>IF(#REF!=0,"",#REF!+ROW()/1000)</f>
        <v>#REF!</v>
      </c>
      <c r="B67" s="2" t="e">
        <f>IF(#REF!=0,"",RANK(A67,$A$4:$A$303,-1))</f>
        <v>#REF!</v>
      </c>
      <c r="C67" s="2" t="e">
        <f>IF(#REF!=0,"",MATCH(#REF!,$B$4:$B$303,0))</f>
        <v>#REF!</v>
      </c>
      <c r="D67" s="3" t="e">
        <f>IF(#REF!=0,"",+INDEX(#REF!,$C67))</f>
        <v>#REF!</v>
      </c>
      <c r="E67" s="3" t="e">
        <f>IF(#REF!=0,"",+INDEX(#REF!,$C67))</f>
        <v>#REF!</v>
      </c>
      <c r="F67" s="3" t="e">
        <f>IF(#REF!=0,"",+INDEX(#REF!,$C67))</f>
        <v>#REF!</v>
      </c>
      <c r="G67" s="3" t="e">
        <f>IF(#REF!=0,"",IF(F67=0,999,F67))</f>
        <v>#REF!</v>
      </c>
      <c r="H67" s="3" t="e">
        <f>IF(#REF!=0,"",VLOOKUP(D67,#REF!,30,FALSE))</f>
        <v>#REF!</v>
      </c>
      <c r="I67" s="3" t="e">
        <f>IF(#REF!=0,"",VLOOKUP(D67,#REF!,31,FALSE))</f>
        <v>#REF!</v>
      </c>
      <c r="J67" s="3" t="e">
        <f>IF(#REF!=0,"",VLOOKUP(D67,#REF!,32,FALSE))</f>
        <v>#REF!</v>
      </c>
      <c r="K67" s="3" t="e">
        <f>IF(#REF!=0,"",VLOOKUP(D67,#REF!,33,FALSE))</f>
        <v>#REF!</v>
      </c>
      <c r="L67" s="13" t="e">
        <f>IF(#REF!=0,"",CONCATENATE(TEXT(E67,"00"),TEXT(G67,"000"),TEXT(H67,"00"),TEXT(I67,"00"),TEXT(J67,"00"),TEXT(K67,"00"),)+ROW()/1000)</f>
        <v>#REF!</v>
      </c>
      <c r="M67" t="e">
        <f>IF(#REF!=0,"",VALUE(L67))</f>
        <v>#REF!</v>
      </c>
      <c r="N67" t="e">
        <f>IF(#REF!=0,"",RANK(M67,$M$4:$M$303,-1))</f>
        <v>#REF!</v>
      </c>
      <c r="O67" s="12" t="e">
        <f>IF(#REF!=0,"",VALUE(TEXT(E67,"000")&amp;TEXT(N67,"000"))+ROW()/1000)</f>
        <v>#REF!</v>
      </c>
      <c r="P67" t="e">
        <f>IF(#REF!=0,"",RANK(O67,$O$4:$O$303,-1))</f>
        <v>#REF!</v>
      </c>
      <c r="Q67" t="e">
        <f>IF(#REF!=0,"",MATCH(R67,$P$4:$P$303,0))</f>
        <v>#REF!</v>
      </c>
      <c r="R67" t="e">
        <f>+IF(#REF!=0,"",1+R66)</f>
        <v>#REF!</v>
      </c>
      <c r="S67" t="e">
        <f>+IF(#REF!=0,"",INDEX($D$4:$D$303,Q67))</f>
        <v>#REF!</v>
      </c>
      <c r="T67" t="e">
        <f>IF(S67="","",VLOOKUP(S67,#REF!,2,FALSE))</f>
        <v>#REF!</v>
      </c>
      <c r="U67" t="e">
        <f t="shared" si="0"/>
        <v>#REF!</v>
      </c>
      <c r="V67" t="e">
        <f>IF(S67="","",#REF!)</f>
        <v>#REF!</v>
      </c>
      <c r="W67" t="e">
        <f>IF(S67="","",#REF!)</f>
        <v>#REF!</v>
      </c>
    </row>
    <row r="68" spans="1:23" x14ac:dyDescent="0.25">
      <c r="A68" s="2" t="e">
        <f>IF(#REF!=0,"",#REF!+ROW()/1000)</f>
        <v>#REF!</v>
      </c>
      <c r="B68" s="2" t="e">
        <f>IF(#REF!=0,"",RANK(A68,$A$4:$A$303,-1))</f>
        <v>#REF!</v>
      </c>
      <c r="C68" s="2" t="e">
        <f>IF(#REF!=0,"",MATCH(#REF!,$B$4:$B$303,0))</f>
        <v>#REF!</v>
      </c>
      <c r="D68" s="3" t="e">
        <f>IF(#REF!=0,"",+INDEX(#REF!,$C68))</f>
        <v>#REF!</v>
      </c>
      <c r="E68" s="3" t="e">
        <f>IF(#REF!=0,"",+INDEX(#REF!,$C68))</f>
        <v>#REF!</v>
      </c>
      <c r="F68" s="3" t="e">
        <f>IF(#REF!=0,"",+INDEX(#REF!,$C68))</f>
        <v>#REF!</v>
      </c>
      <c r="G68" s="3" t="e">
        <f>IF(#REF!=0,"",IF(F68=0,999,F68))</f>
        <v>#REF!</v>
      </c>
      <c r="H68" s="3" t="e">
        <f>IF(#REF!=0,"",VLOOKUP(D68,#REF!,30,FALSE))</f>
        <v>#REF!</v>
      </c>
      <c r="I68" s="3" t="e">
        <f>IF(#REF!=0,"",VLOOKUP(D68,#REF!,31,FALSE))</f>
        <v>#REF!</v>
      </c>
      <c r="J68" s="3" t="e">
        <f>IF(#REF!=0,"",VLOOKUP(D68,#REF!,32,FALSE))</f>
        <v>#REF!</v>
      </c>
      <c r="K68" s="3" t="e">
        <f>IF(#REF!=0,"",VLOOKUP(D68,#REF!,33,FALSE))</f>
        <v>#REF!</v>
      </c>
      <c r="L68" s="13" t="e">
        <f>IF(#REF!=0,"",CONCATENATE(TEXT(E68,"00"),TEXT(G68,"000"),TEXT(H68,"00"),TEXT(I68,"00"),TEXT(J68,"00"),TEXT(K68,"00"),)+ROW()/1000)</f>
        <v>#REF!</v>
      </c>
      <c r="M68" t="e">
        <f>IF(#REF!=0,"",VALUE(L68))</f>
        <v>#REF!</v>
      </c>
      <c r="N68" t="e">
        <f>IF(#REF!=0,"",RANK(M68,$M$4:$M$303,-1))</f>
        <v>#REF!</v>
      </c>
      <c r="O68" s="12" t="e">
        <f>IF(#REF!=0,"",VALUE(TEXT(E68,"000")&amp;TEXT(N68,"000"))+ROW()/1000)</f>
        <v>#REF!</v>
      </c>
      <c r="P68" t="e">
        <f>IF(#REF!=0,"",RANK(O68,$O$4:$O$303,-1))</f>
        <v>#REF!</v>
      </c>
      <c r="Q68" t="e">
        <f>IF(#REF!=0,"",MATCH(R68,$P$4:$P$303,0))</f>
        <v>#REF!</v>
      </c>
      <c r="R68" t="e">
        <f>+IF(#REF!=0,"",1+R67)</f>
        <v>#REF!</v>
      </c>
      <c r="S68" t="e">
        <f>+IF(#REF!=0,"",INDEX($D$4:$D$303,Q68))</f>
        <v>#REF!</v>
      </c>
      <c r="T68" t="e">
        <f>IF(S68="","",VLOOKUP(S68,#REF!,2,FALSE))</f>
        <v>#REF!</v>
      </c>
      <c r="U68" t="e">
        <f t="shared" si="0"/>
        <v>#REF!</v>
      </c>
      <c r="V68" t="e">
        <f>IF(S68="","",#REF!)</f>
        <v>#REF!</v>
      </c>
      <c r="W68" t="e">
        <f>IF(S68="","",#REF!)</f>
        <v>#REF!</v>
      </c>
    </row>
    <row r="69" spans="1:23" x14ac:dyDescent="0.25">
      <c r="A69" s="2" t="e">
        <f>IF(#REF!=0,"",#REF!+ROW()/1000)</f>
        <v>#REF!</v>
      </c>
      <c r="B69" s="2" t="e">
        <f>IF(#REF!=0,"",RANK(A69,$A$4:$A$303,-1))</f>
        <v>#REF!</v>
      </c>
      <c r="C69" s="2" t="e">
        <f>IF(#REF!=0,"",MATCH(#REF!,$B$4:$B$303,0))</f>
        <v>#REF!</v>
      </c>
      <c r="D69" s="3" t="e">
        <f>IF(#REF!=0,"",+INDEX(#REF!,$C69))</f>
        <v>#REF!</v>
      </c>
      <c r="E69" s="3" t="e">
        <f>IF(#REF!=0,"",+INDEX(#REF!,$C69))</f>
        <v>#REF!</v>
      </c>
      <c r="F69" s="3" t="e">
        <f>IF(#REF!=0,"",+INDEX(#REF!,$C69))</f>
        <v>#REF!</v>
      </c>
      <c r="G69" s="3" t="e">
        <f>IF(#REF!=0,"",IF(F69=0,999,F69))</f>
        <v>#REF!</v>
      </c>
      <c r="H69" s="3" t="e">
        <f>IF(#REF!=0,"",VLOOKUP(D69,#REF!,30,FALSE))</f>
        <v>#REF!</v>
      </c>
      <c r="I69" s="3" t="e">
        <f>IF(#REF!=0,"",VLOOKUP(D69,#REF!,31,FALSE))</f>
        <v>#REF!</v>
      </c>
      <c r="J69" s="3" t="e">
        <f>IF(#REF!=0,"",VLOOKUP(D69,#REF!,32,FALSE))</f>
        <v>#REF!</v>
      </c>
      <c r="K69" s="3" t="e">
        <f>IF(#REF!=0,"",VLOOKUP(D69,#REF!,33,FALSE))</f>
        <v>#REF!</v>
      </c>
      <c r="L69" s="13" t="e">
        <f>IF(#REF!=0,"",CONCATENATE(TEXT(E69,"00"),TEXT(G69,"000"),TEXT(H69,"00"),TEXT(I69,"00"),TEXT(J69,"00"),TEXT(K69,"00"),)+ROW()/1000)</f>
        <v>#REF!</v>
      </c>
      <c r="M69" t="e">
        <f>IF(#REF!=0,"",VALUE(L69))</f>
        <v>#REF!</v>
      </c>
      <c r="N69" t="e">
        <f>IF(#REF!=0,"",RANK(M69,$M$4:$M$303,-1))</f>
        <v>#REF!</v>
      </c>
      <c r="O69" s="12" t="e">
        <f>IF(#REF!=0,"",VALUE(TEXT(E69,"000")&amp;TEXT(N69,"000"))+ROW()/1000)</f>
        <v>#REF!</v>
      </c>
      <c r="P69" t="e">
        <f>IF(#REF!=0,"",RANK(O69,$O$4:$O$303,-1))</f>
        <v>#REF!</v>
      </c>
      <c r="Q69" t="e">
        <f>IF(#REF!=0,"",MATCH(R69,$P$4:$P$303,0))</f>
        <v>#REF!</v>
      </c>
      <c r="R69" t="e">
        <f>+IF(#REF!=0,"",1+R68)</f>
        <v>#REF!</v>
      </c>
      <c r="S69" t="e">
        <f>+IF(#REF!=0,"",INDEX($D$4:$D$303,Q69))</f>
        <v>#REF!</v>
      </c>
      <c r="T69" t="e">
        <f>IF(S69="","",VLOOKUP(S69,#REF!,2,FALSE))</f>
        <v>#REF!</v>
      </c>
      <c r="U69" t="e">
        <f t="shared" ref="U69:U132" si="1">+E69</f>
        <v>#REF!</v>
      </c>
      <c r="V69" t="e">
        <f>IF(S69="","",#REF!)</f>
        <v>#REF!</v>
      </c>
      <c r="W69" t="e">
        <f>IF(S69="","",#REF!)</f>
        <v>#REF!</v>
      </c>
    </row>
    <row r="70" spans="1:23" x14ac:dyDescent="0.25">
      <c r="A70" s="2" t="e">
        <f>IF(#REF!=0,"",#REF!+ROW()/1000)</f>
        <v>#REF!</v>
      </c>
      <c r="B70" s="2" t="e">
        <f>IF(#REF!=0,"",RANK(A70,$A$4:$A$303,-1))</f>
        <v>#REF!</v>
      </c>
      <c r="C70" s="2" t="e">
        <f>IF(#REF!=0,"",MATCH(#REF!,$B$4:$B$303,0))</f>
        <v>#REF!</v>
      </c>
      <c r="D70" s="3" t="e">
        <f>IF(#REF!=0,"",+INDEX(#REF!,$C70))</f>
        <v>#REF!</v>
      </c>
      <c r="E70" s="3" t="e">
        <f>IF(#REF!=0,"",+INDEX(#REF!,$C70))</f>
        <v>#REF!</v>
      </c>
      <c r="F70" s="3" t="e">
        <f>IF(#REF!=0,"",+INDEX(#REF!,$C70))</f>
        <v>#REF!</v>
      </c>
      <c r="G70" s="3" t="e">
        <f>IF(#REF!=0,"",IF(F70=0,999,F70))</f>
        <v>#REF!</v>
      </c>
      <c r="H70" s="3" t="e">
        <f>IF(#REF!=0,"",VLOOKUP(D70,#REF!,30,FALSE))</f>
        <v>#REF!</v>
      </c>
      <c r="I70" s="3" t="e">
        <f>IF(#REF!=0,"",VLOOKUP(D70,#REF!,31,FALSE))</f>
        <v>#REF!</v>
      </c>
      <c r="J70" s="3" t="e">
        <f>IF(#REF!=0,"",VLOOKUP(D70,#REF!,32,FALSE))</f>
        <v>#REF!</v>
      </c>
      <c r="K70" s="3" t="e">
        <f>IF(#REF!=0,"",VLOOKUP(D70,#REF!,33,FALSE))</f>
        <v>#REF!</v>
      </c>
      <c r="L70" s="13" t="e">
        <f>IF(#REF!=0,"",CONCATENATE(TEXT(E70,"00"),TEXT(G70,"000"),TEXT(H70,"00"),TEXT(I70,"00"),TEXT(J70,"00"),TEXT(K70,"00"),)+ROW()/1000)</f>
        <v>#REF!</v>
      </c>
      <c r="M70" t="e">
        <f>IF(#REF!=0,"",VALUE(L70))</f>
        <v>#REF!</v>
      </c>
      <c r="N70" t="e">
        <f>IF(#REF!=0,"",RANK(M70,$M$4:$M$303,-1))</f>
        <v>#REF!</v>
      </c>
      <c r="O70" s="12" t="e">
        <f>IF(#REF!=0,"",VALUE(TEXT(E70,"000")&amp;TEXT(N70,"000"))+ROW()/1000)</f>
        <v>#REF!</v>
      </c>
      <c r="P70" t="e">
        <f>IF(#REF!=0,"",RANK(O70,$O$4:$O$303,-1))</f>
        <v>#REF!</v>
      </c>
      <c r="Q70" t="e">
        <f>IF(#REF!=0,"",MATCH(R70,$P$4:$P$303,0))</f>
        <v>#REF!</v>
      </c>
      <c r="R70" t="e">
        <f>+IF(#REF!=0,"",1+R69)</f>
        <v>#REF!</v>
      </c>
      <c r="S70" t="e">
        <f>+IF(#REF!=0,"",INDEX($D$4:$D$303,Q70))</f>
        <v>#REF!</v>
      </c>
      <c r="T70" t="e">
        <f>IF(S70="","",VLOOKUP(S70,#REF!,2,FALSE))</f>
        <v>#REF!</v>
      </c>
      <c r="U70" t="e">
        <f t="shared" si="1"/>
        <v>#REF!</v>
      </c>
      <c r="V70" t="e">
        <f>IF(S70="","",#REF!)</f>
        <v>#REF!</v>
      </c>
      <c r="W70" t="e">
        <f>IF(S70="","",#REF!)</f>
        <v>#REF!</v>
      </c>
    </row>
    <row r="71" spans="1:23" x14ac:dyDescent="0.25">
      <c r="A71" s="2" t="e">
        <f>IF(#REF!=0,"",#REF!+ROW()/1000)</f>
        <v>#REF!</v>
      </c>
      <c r="B71" s="2" t="e">
        <f>IF(#REF!=0,"",RANK(A71,$A$4:$A$303,-1))</f>
        <v>#REF!</v>
      </c>
      <c r="C71" s="2" t="e">
        <f>IF(#REF!=0,"",MATCH(#REF!,$B$4:$B$303,0))</f>
        <v>#REF!</v>
      </c>
      <c r="D71" s="3" t="e">
        <f>IF(#REF!=0,"",+INDEX(#REF!,$C71))</f>
        <v>#REF!</v>
      </c>
      <c r="E71" s="3" t="e">
        <f>IF(#REF!=0,"",+INDEX(#REF!,$C71))</f>
        <v>#REF!</v>
      </c>
      <c r="F71" s="3" t="e">
        <f>IF(#REF!=0,"",+INDEX(#REF!,$C71))</f>
        <v>#REF!</v>
      </c>
      <c r="G71" s="3" t="e">
        <f>IF(#REF!=0,"",IF(F71=0,999,F71))</f>
        <v>#REF!</v>
      </c>
      <c r="H71" s="3" t="e">
        <f>IF(#REF!=0,"",VLOOKUP(D71,#REF!,30,FALSE))</f>
        <v>#REF!</v>
      </c>
      <c r="I71" s="3" t="e">
        <f>IF(#REF!=0,"",VLOOKUP(D71,#REF!,31,FALSE))</f>
        <v>#REF!</v>
      </c>
      <c r="J71" s="3" t="e">
        <f>IF(#REF!=0,"",VLOOKUP(D71,#REF!,32,FALSE))</f>
        <v>#REF!</v>
      </c>
      <c r="K71" s="3" t="e">
        <f>IF(#REF!=0,"",VLOOKUP(D71,#REF!,33,FALSE))</f>
        <v>#REF!</v>
      </c>
      <c r="L71" s="13" t="e">
        <f>IF(#REF!=0,"",CONCATENATE(TEXT(E71,"00"),TEXT(G71,"000"),TEXT(H71,"00"),TEXT(I71,"00"),TEXT(J71,"00"),TEXT(K71,"00"),)+ROW()/1000)</f>
        <v>#REF!</v>
      </c>
      <c r="M71" t="e">
        <f>IF(#REF!=0,"",VALUE(L71))</f>
        <v>#REF!</v>
      </c>
      <c r="N71" t="e">
        <f>IF(#REF!=0,"",RANK(M71,$M$4:$M$303,-1))</f>
        <v>#REF!</v>
      </c>
      <c r="O71" s="12" t="e">
        <f>IF(#REF!=0,"",VALUE(TEXT(E71,"000")&amp;TEXT(N71,"000"))+ROW()/1000)</f>
        <v>#REF!</v>
      </c>
      <c r="P71" t="e">
        <f>IF(#REF!=0,"",RANK(O71,$O$4:$O$303,-1))</f>
        <v>#REF!</v>
      </c>
      <c r="Q71" t="e">
        <f>IF(#REF!=0,"",MATCH(R71,$P$4:$P$303,0))</f>
        <v>#REF!</v>
      </c>
      <c r="R71" t="e">
        <f>+IF(#REF!=0,"",1+R70)</f>
        <v>#REF!</v>
      </c>
      <c r="S71" t="e">
        <f>+IF(#REF!=0,"",INDEX($D$4:$D$303,Q71))</f>
        <v>#REF!</v>
      </c>
      <c r="T71" t="e">
        <f>IF(S71="","",VLOOKUP(S71,#REF!,2,FALSE))</f>
        <v>#REF!</v>
      </c>
      <c r="U71" t="e">
        <f t="shared" si="1"/>
        <v>#REF!</v>
      </c>
      <c r="V71" t="e">
        <f>IF(S71="","",#REF!)</f>
        <v>#REF!</v>
      </c>
      <c r="W71" t="e">
        <f>IF(S71="","",#REF!)</f>
        <v>#REF!</v>
      </c>
    </row>
    <row r="72" spans="1:23" x14ac:dyDescent="0.25">
      <c r="A72" s="2" t="e">
        <f>IF(#REF!=0,"",#REF!+ROW()/1000)</f>
        <v>#REF!</v>
      </c>
      <c r="B72" s="2" t="e">
        <f>IF(#REF!=0,"",RANK(A72,$A$4:$A$303,-1))</f>
        <v>#REF!</v>
      </c>
      <c r="C72" s="2" t="e">
        <f>IF(#REF!=0,"",MATCH(#REF!,$B$4:$B$303,0))</f>
        <v>#REF!</v>
      </c>
      <c r="D72" s="3" t="e">
        <f>IF(#REF!=0,"",+INDEX(#REF!,$C72))</f>
        <v>#REF!</v>
      </c>
      <c r="E72" s="3" t="e">
        <f>IF(#REF!=0,"",+INDEX(#REF!,$C72))</f>
        <v>#REF!</v>
      </c>
      <c r="F72" s="3" t="e">
        <f>IF(#REF!=0,"",+INDEX(#REF!,$C72))</f>
        <v>#REF!</v>
      </c>
      <c r="G72" s="3" t="e">
        <f>IF(#REF!=0,"",IF(F72=0,999,F72))</f>
        <v>#REF!</v>
      </c>
      <c r="H72" s="3" t="e">
        <f>IF(#REF!=0,"",VLOOKUP(D72,#REF!,30,FALSE))</f>
        <v>#REF!</v>
      </c>
      <c r="I72" s="3" t="e">
        <f>IF(#REF!=0,"",VLOOKUP(D72,#REF!,31,FALSE))</f>
        <v>#REF!</v>
      </c>
      <c r="J72" s="3" t="e">
        <f>IF(#REF!=0,"",VLOOKUP(D72,#REF!,32,FALSE))</f>
        <v>#REF!</v>
      </c>
      <c r="K72" s="3" t="e">
        <f>IF(#REF!=0,"",VLOOKUP(D72,#REF!,33,FALSE))</f>
        <v>#REF!</v>
      </c>
      <c r="L72" s="13" t="e">
        <f>IF(#REF!=0,"",CONCATENATE(TEXT(E72,"00"),TEXT(G72,"000"),TEXT(H72,"00"),TEXT(I72,"00"),TEXT(J72,"00"),TEXT(K72,"00"),)+ROW()/1000)</f>
        <v>#REF!</v>
      </c>
      <c r="M72" t="e">
        <f>IF(#REF!=0,"",VALUE(L72))</f>
        <v>#REF!</v>
      </c>
      <c r="N72" t="e">
        <f>IF(#REF!=0,"",RANK(M72,$M$4:$M$303,-1))</f>
        <v>#REF!</v>
      </c>
      <c r="O72" s="12" t="e">
        <f>IF(#REF!=0,"",VALUE(TEXT(E72,"000")&amp;TEXT(N72,"000"))+ROW()/1000)</f>
        <v>#REF!</v>
      </c>
      <c r="P72" t="e">
        <f>IF(#REF!=0,"",RANK(O72,$O$4:$O$303,-1))</f>
        <v>#REF!</v>
      </c>
      <c r="Q72" t="e">
        <f>IF(#REF!=0,"",MATCH(R72,$P$4:$P$303,0))</f>
        <v>#REF!</v>
      </c>
      <c r="R72" t="e">
        <f>+IF(#REF!=0,"",1+R71)</f>
        <v>#REF!</v>
      </c>
      <c r="S72" t="e">
        <f>+IF(#REF!=0,"",INDEX($D$4:$D$303,Q72))</f>
        <v>#REF!</v>
      </c>
      <c r="T72" t="e">
        <f>IF(S72="","",VLOOKUP(S72,#REF!,2,FALSE))</f>
        <v>#REF!</v>
      </c>
      <c r="U72" t="e">
        <f t="shared" si="1"/>
        <v>#REF!</v>
      </c>
      <c r="V72" t="e">
        <f>IF(S72="","",#REF!)</f>
        <v>#REF!</v>
      </c>
      <c r="W72" t="e">
        <f>IF(S72="","",#REF!)</f>
        <v>#REF!</v>
      </c>
    </row>
    <row r="73" spans="1:23" x14ac:dyDescent="0.25">
      <c r="A73" s="2" t="e">
        <f>IF(#REF!=0,"",#REF!+ROW()/1000)</f>
        <v>#REF!</v>
      </c>
      <c r="B73" s="2" t="e">
        <f>IF(#REF!=0,"",RANK(A73,$A$4:$A$303,-1))</f>
        <v>#REF!</v>
      </c>
      <c r="C73" s="2" t="e">
        <f>IF(#REF!=0,"",MATCH(#REF!,$B$4:$B$303,0))</f>
        <v>#REF!</v>
      </c>
      <c r="D73" s="3" t="e">
        <f>IF(#REF!=0,"",+INDEX(#REF!,$C73))</f>
        <v>#REF!</v>
      </c>
      <c r="E73" s="3" t="e">
        <f>IF(#REF!=0,"",+INDEX(#REF!,$C73))</f>
        <v>#REF!</v>
      </c>
      <c r="F73" s="3" t="e">
        <f>IF(#REF!=0,"",+INDEX(#REF!,$C73))</f>
        <v>#REF!</v>
      </c>
      <c r="G73" s="3" t="e">
        <f>IF(#REF!=0,"",IF(F73=0,999,F73))</f>
        <v>#REF!</v>
      </c>
      <c r="H73" s="3" t="e">
        <f>IF(#REF!=0,"",VLOOKUP(D73,#REF!,30,FALSE))</f>
        <v>#REF!</v>
      </c>
      <c r="I73" s="3" t="e">
        <f>IF(#REF!=0,"",VLOOKUP(D73,#REF!,31,FALSE))</f>
        <v>#REF!</v>
      </c>
      <c r="J73" s="3" t="e">
        <f>IF(#REF!=0,"",VLOOKUP(D73,#REF!,32,FALSE))</f>
        <v>#REF!</v>
      </c>
      <c r="K73" s="3" t="e">
        <f>IF(#REF!=0,"",VLOOKUP(D73,#REF!,33,FALSE))</f>
        <v>#REF!</v>
      </c>
      <c r="L73" s="13" t="e">
        <f>IF(#REF!=0,"",CONCATENATE(TEXT(E73,"00"),TEXT(G73,"000"),TEXT(H73,"00"),TEXT(I73,"00"),TEXT(J73,"00"),TEXT(K73,"00"),)+ROW()/1000)</f>
        <v>#REF!</v>
      </c>
      <c r="M73" t="e">
        <f>IF(#REF!=0,"",VALUE(L73))</f>
        <v>#REF!</v>
      </c>
      <c r="N73" t="e">
        <f>IF(#REF!=0,"",RANK(M73,$M$4:$M$303,-1))</f>
        <v>#REF!</v>
      </c>
      <c r="O73" s="12" t="e">
        <f>IF(#REF!=0,"",VALUE(TEXT(E73,"000")&amp;TEXT(N73,"000"))+ROW()/1000)</f>
        <v>#REF!</v>
      </c>
      <c r="P73" t="e">
        <f>IF(#REF!=0,"",RANK(O73,$O$4:$O$303,-1))</f>
        <v>#REF!</v>
      </c>
      <c r="Q73" t="e">
        <f>IF(#REF!=0,"",MATCH(R73,$P$4:$P$303,0))</f>
        <v>#REF!</v>
      </c>
      <c r="R73" t="e">
        <f>+IF(#REF!=0,"",1+R72)</f>
        <v>#REF!</v>
      </c>
      <c r="S73" t="e">
        <f>+IF(#REF!=0,"",INDEX($D$4:$D$303,Q73))</f>
        <v>#REF!</v>
      </c>
      <c r="T73" t="e">
        <f>IF(S73="","",VLOOKUP(S73,#REF!,2,FALSE))</f>
        <v>#REF!</v>
      </c>
      <c r="U73" t="e">
        <f t="shared" si="1"/>
        <v>#REF!</v>
      </c>
      <c r="V73" t="e">
        <f>IF(S73="","",#REF!)</f>
        <v>#REF!</v>
      </c>
      <c r="W73" t="e">
        <f>IF(S73="","",#REF!)</f>
        <v>#REF!</v>
      </c>
    </row>
    <row r="74" spans="1:23" x14ac:dyDescent="0.25">
      <c r="A74" s="2" t="e">
        <f>IF(#REF!=0,"",#REF!+ROW()/1000)</f>
        <v>#REF!</v>
      </c>
      <c r="B74" s="2" t="e">
        <f>IF(#REF!=0,"",RANK(A74,$A$4:$A$303,-1))</f>
        <v>#REF!</v>
      </c>
      <c r="C74" s="2" t="e">
        <f>IF(#REF!=0,"",MATCH(#REF!,$B$4:$B$303,0))</f>
        <v>#REF!</v>
      </c>
      <c r="D74" s="3" t="e">
        <f>IF(#REF!=0,"",+INDEX(#REF!,$C74))</f>
        <v>#REF!</v>
      </c>
      <c r="E74" s="3" t="e">
        <f>IF(#REF!=0,"",+INDEX(#REF!,$C74))</f>
        <v>#REF!</v>
      </c>
      <c r="F74" s="3" t="e">
        <f>IF(#REF!=0,"",+INDEX(#REF!,$C74))</f>
        <v>#REF!</v>
      </c>
      <c r="G74" s="3" t="e">
        <f>IF(#REF!=0,"",IF(F74=0,999,F74))</f>
        <v>#REF!</v>
      </c>
      <c r="H74" s="3" t="e">
        <f>IF(#REF!=0,"",VLOOKUP(D74,#REF!,30,FALSE))</f>
        <v>#REF!</v>
      </c>
      <c r="I74" s="3" t="e">
        <f>IF(#REF!=0,"",VLOOKUP(D74,#REF!,31,FALSE))</f>
        <v>#REF!</v>
      </c>
      <c r="J74" s="3" t="e">
        <f>IF(#REF!=0,"",VLOOKUP(D74,#REF!,32,FALSE))</f>
        <v>#REF!</v>
      </c>
      <c r="K74" s="3" t="e">
        <f>IF(#REF!=0,"",VLOOKUP(D74,#REF!,33,FALSE))</f>
        <v>#REF!</v>
      </c>
      <c r="L74" s="13" t="e">
        <f>IF(#REF!=0,"",CONCATENATE(TEXT(E74,"00"),TEXT(G74,"000"),TEXT(H74,"00"),TEXT(I74,"00"),TEXT(J74,"00"),TEXT(K74,"00"),)+ROW()/1000)</f>
        <v>#REF!</v>
      </c>
      <c r="M74" t="e">
        <f>IF(#REF!=0,"",VALUE(L74))</f>
        <v>#REF!</v>
      </c>
      <c r="N74" t="e">
        <f>IF(#REF!=0,"",RANK(M74,$M$4:$M$303,-1))</f>
        <v>#REF!</v>
      </c>
      <c r="O74" s="12" t="e">
        <f>IF(#REF!=0,"",VALUE(TEXT(E74,"000")&amp;TEXT(N74,"000"))+ROW()/1000)</f>
        <v>#REF!</v>
      </c>
      <c r="P74" t="e">
        <f>IF(#REF!=0,"",RANK(O74,$O$4:$O$303,-1))</f>
        <v>#REF!</v>
      </c>
      <c r="Q74" t="e">
        <f>IF(#REF!=0,"",MATCH(R74,$P$4:$P$303,0))</f>
        <v>#REF!</v>
      </c>
      <c r="R74" t="e">
        <f>+IF(#REF!=0,"",1+R73)</f>
        <v>#REF!</v>
      </c>
      <c r="S74" t="e">
        <f>+IF(#REF!=0,"",INDEX($D$4:$D$303,Q74))</f>
        <v>#REF!</v>
      </c>
      <c r="T74" t="e">
        <f>IF(S74="","",VLOOKUP(S74,#REF!,2,FALSE))</f>
        <v>#REF!</v>
      </c>
      <c r="U74" t="e">
        <f t="shared" si="1"/>
        <v>#REF!</v>
      </c>
      <c r="V74" t="e">
        <f>IF(S74="","",#REF!)</f>
        <v>#REF!</v>
      </c>
      <c r="W74" t="e">
        <f>IF(S74="","",#REF!)</f>
        <v>#REF!</v>
      </c>
    </row>
    <row r="75" spans="1:23" x14ac:dyDescent="0.25">
      <c r="A75" s="2" t="e">
        <f>IF(#REF!=0,"",#REF!+ROW()/1000)</f>
        <v>#REF!</v>
      </c>
      <c r="B75" s="2" t="e">
        <f>IF(#REF!=0,"",RANK(A75,$A$4:$A$303,-1))</f>
        <v>#REF!</v>
      </c>
      <c r="C75" s="2" t="e">
        <f>IF(#REF!=0,"",MATCH(#REF!,$B$4:$B$303,0))</f>
        <v>#REF!</v>
      </c>
      <c r="D75" s="3" t="e">
        <f>IF(#REF!=0,"",+INDEX(#REF!,$C75))</f>
        <v>#REF!</v>
      </c>
      <c r="E75" s="3" t="e">
        <f>IF(#REF!=0,"",+INDEX(#REF!,$C75))</f>
        <v>#REF!</v>
      </c>
      <c r="F75" s="3" t="e">
        <f>IF(#REF!=0,"",+INDEX(#REF!,$C75))</f>
        <v>#REF!</v>
      </c>
      <c r="G75" s="3" t="e">
        <f>IF(#REF!=0,"",IF(F75=0,999,F75))</f>
        <v>#REF!</v>
      </c>
      <c r="H75" s="3" t="e">
        <f>IF(#REF!=0,"",VLOOKUP(D75,#REF!,30,FALSE))</f>
        <v>#REF!</v>
      </c>
      <c r="I75" s="3" t="e">
        <f>IF(#REF!=0,"",VLOOKUP(D75,#REF!,31,FALSE))</f>
        <v>#REF!</v>
      </c>
      <c r="J75" s="3" t="e">
        <f>IF(#REF!=0,"",VLOOKUP(D75,#REF!,32,FALSE))</f>
        <v>#REF!</v>
      </c>
      <c r="K75" s="3" t="e">
        <f>IF(#REF!=0,"",VLOOKUP(D75,#REF!,33,FALSE))</f>
        <v>#REF!</v>
      </c>
      <c r="L75" s="13" t="e">
        <f>IF(#REF!=0,"",CONCATENATE(TEXT(E75,"00"),TEXT(G75,"000"),TEXT(H75,"00"),TEXT(I75,"00"),TEXT(J75,"00"),TEXT(K75,"00"),)+ROW()/1000)</f>
        <v>#REF!</v>
      </c>
      <c r="M75" t="e">
        <f>IF(#REF!=0,"",VALUE(L75))</f>
        <v>#REF!</v>
      </c>
      <c r="N75" t="e">
        <f>IF(#REF!=0,"",RANK(M75,$M$4:$M$303,-1))</f>
        <v>#REF!</v>
      </c>
      <c r="O75" s="12" t="e">
        <f>IF(#REF!=0,"",VALUE(TEXT(E75,"000")&amp;TEXT(N75,"000"))+ROW()/1000)</f>
        <v>#REF!</v>
      </c>
      <c r="P75" t="e">
        <f>IF(#REF!=0,"",RANK(O75,$O$4:$O$303,-1))</f>
        <v>#REF!</v>
      </c>
      <c r="Q75" t="e">
        <f>IF(#REF!=0,"",MATCH(R75,$P$4:$P$303,0))</f>
        <v>#REF!</v>
      </c>
      <c r="R75" t="e">
        <f>+IF(#REF!=0,"",1+R74)</f>
        <v>#REF!</v>
      </c>
      <c r="S75" t="e">
        <f>+IF(#REF!=0,"",INDEX($D$4:$D$303,Q75))</f>
        <v>#REF!</v>
      </c>
      <c r="T75" t="e">
        <f>IF(S75="","",VLOOKUP(S75,#REF!,2,FALSE))</f>
        <v>#REF!</v>
      </c>
      <c r="U75" t="e">
        <f t="shared" si="1"/>
        <v>#REF!</v>
      </c>
      <c r="V75" t="e">
        <f>IF(S75="","",#REF!)</f>
        <v>#REF!</v>
      </c>
      <c r="W75" t="e">
        <f>IF(S75="","",#REF!)</f>
        <v>#REF!</v>
      </c>
    </row>
    <row r="76" spans="1:23" x14ac:dyDescent="0.25">
      <c r="A76" s="2" t="e">
        <f>IF(#REF!=0,"",#REF!+ROW()/1000)</f>
        <v>#REF!</v>
      </c>
      <c r="B76" s="2" t="e">
        <f>IF(#REF!=0,"",RANK(A76,$A$4:$A$303,-1))</f>
        <v>#REF!</v>
      </c>
      <c r="C76" s="2" t="e">
        <f>IF(#REF!=0,"",MATCH(#REF!,$B$4:$B$303,0))</f>
        <v>#REF!</v>
      </c>
      <c r="D76" s="3" t="e">
        <f>IF(#REF!=0,"",+INDEX(#REF!,$C76))</f>
        <v>#REF!</v>
      </c>
      <c r="E76" s="3" t="e">
        <f>IF(#REF!=0,"",+INDEX(#REF!,$C76))</f>
        <v>#REF!</v>
      </c>
      <c r="F76" s="3" t="e">
        <f>IF(#REF!=0,"",+INDEX(#REF!,$C76))</f>
        <v>#REF!</v>
      </c>
      <c r="G76" s="3" t="e">
        <f>IF(#REF!=0,"",IF(F76=0,999,F76))</f>
        <v>#REF!</v>
      </c>
      <c r="H76" s="3" t="e">
        <f>IF(#REF!=0,"",VLOOKUP(D76,#REF!,30,FALSE))</f>
        <v>#REF!</v>
      </c>
      <c r="I76" s="3" t="e">
        <f>IF(#REF!=0,"",VLOOKUP(D76,#REF!,31,FALSE))</f>
        <v>#REF!</v>
      </c>
      <c r="J76" s="3" t="e">
        <f>IF(#REF!=0,"",VLOOKUP(D76,#REF!,32,FALSE))</f>
        <v>#REF!</v>
      </c>
      <c r="K76" s="3" t="e">
        <f>IF(#REF!=0,"",VLOOKUP(D76,#REF!,33,FALSE))</f>
        <v>#REF!</v>
      </c>
      <c r="L76" s="13" t="e">
        <f>IF(#REF!=0,"",CONCATENATE(TEXT(E76,"00"),TEXT(G76,"000"),TEXT(H76,"00"),TEXT(I76,"00"),TEXT(J76,"00"),TEXT(K76,"00"),)+ROW()/1000)</f>
        <v>#REF!</v>
      </c>
      <c r="M76" t="e">
        <f>IF(#REF!=0,"",VALUE(L76))</f>
        <v>#REF!</v>
      </c>
      <c r="N76" t="e">
        <f>IF(#REF!=0,"",RANK(M76,$M$4:$M$303,-1))</f>
        <v>#REF!</v>
      </c>
      <c r="O76" s="12" t="e">
        <f>IF(#REF!=0,"",VALUE(TEXT(E76,"000")&amp;TEXT(N76,"000"))+ROW()/1000)</f>
        <v>#REF!</v>
      </c>
      <c r="P76" t="e">
        <f>IF(#REF!=0,"",RANK(O76,$O$4:$O$303,-1))</f>
        <v>#REF!</v>
      </c>
      <c r="Q76" t="e">
        <f>IF(#REF!=0,"",MATCH(R76,$P$4:$P$303,0))</f>
        <v>#REF!</v>
      </c>
      <c r="R76" t="e">
        <f>+IF(#REF!=0,"",1+R75)</f>
        <v>#REF!</v>
      </c>
      <c r="S76" t="e">
        <f>+IF(#REF!=0,"",INDEX($D$4:$D$303,Q76))</f>
        <v>#REF!</v>
      </c>
      <c r="T76" t="e">
        <f>IF(S76="","",VLOOKUP(S76,#REF!,2,FALSE))</f>
        <v>#REF!</v>
      </c>
      <c r="U76" t="e">
        <f t="shared" si="1"/>
        <v>#REF!</v>
      </c>
      <c r="V76" t="e">
        <f>IF(S76="","",#REF!)</f>
        <v>#REF!</v>
      </c>
      <c r="W76" t="e">
        <f>IF(S76="","",#REF!)</f>
        <v>#REF!</v>
      </c>
    </row>
    <row r="77" spans="1:23" x14ac:dyDescent="0.25">
      <c r="A77" s="2" t="e">
        <f>IF(#REF!=0,"",#REF!+ROW()/1000)</f>
        <v>#REF!</v>
      </c>
      <c r="B77" s="2" t="e">
        <f>IF(#REF!=0,"",RANK(A77,$A$4:$A$303,-1))</f>
        <v>#REF!</v>
      </c>
      <c r="C77" s="2" t="e">
        <f>IF(#REF!=0,"",MATCH(#REF!,$B$4:$B$303,0))</f>
        <v>#REF!</v>
      </c>
      <c r="D77" s="3" t="e">
        <f>IF(#REF!=0,"",+INDEX(#REF!,$C77))</f>
        <v>#REF!</v>
      </c>
      <c r="E77" s="3" t="e">
        <f>IF(#REF!=0,"",+INDEX(#REF!,$C77))</f>
        <v>#REF!</v>
      </c>
      <c r="F77" s="3" t="e">
        <f>IF(#REF!=0,"",+INDEX(#REF!,$C77))</f>
        <v>#REF!</v>
      </c>
      <c r="G77" s="3" t="e">
        <f>IF(#REF!=0,"",IF(F77=0,999,F77))</f>
        <v>#REF!</v>
      </c>
      <c r="H77" s="3" t="e">
        <f>IF(#REF!=0,"",VLOOKUP(D77,#REF!,30,FALSE))</f>
        <v>#REF!</v>
      </c>
      <c r="I77" s="3" t="e">
        <f>IF(#REF!=0,"",VLOOKUP(D77,#REF!,31,FALSE))</f>
        <v>#REF!</v>
      </c>
      <c r="J77" s="3" t="e">
        <f>IF(#REF!=0,"",VLOOKUP(D77,#REF!,32,FALSE))</f>
        <v>#REF!</v>
      </c>
      <c r="K77" s="3" t="e">
        <f>IF(#REF!=0,"",VLOOKUP(D77,#REF!,33,FALSE))</f>
        <v>#REF!</v>
      </c>
      <c r="L77" s="13" t="e">
        <f>IF(#REF!=0,"",CONCATENATE(TEXT(E77,"00"),TEXT(G77,"000"),TEXT(H77,"00"),TEXT(I77,"00"),TEXT(J77,"00"),TEXT(K77,"00"),)+ROW()/1000)</f>
        <v>#REF!</v>
      </c>
      <c r="M77" t="e">
        <f>IF(#REF!=0,"",VALUE(L77))</f>
        <v>#REF!</v>
      </c>
      <c r="N77" t="e">
        <f>IF(#REF!=0,"",RANK(M77,$M$4:$M$303,-1))</f>
        <v>#REF!</v>
      </c>
      <c r="O77" s="12" t="e">
        <f>IF(#REF!=0,"",VALUE(TEXT(E77,"000")&amp;TEXT(N77,"000"))+ROW()/1000)</f>
        <v>#REF!</v>
      </c>
      <c r="P77" t="e">
        <f>IF(#REF!=0,"",RANK(O77,$O$4:$O$303,-1))</f>
        <v>#REF!</v>
      </c>
      <c r="Q77" t="e">
        <f>IF(#REF!=0,"",MATCH(R77,$P$4:$P$303,0))</f>
        <v>#REF!</v>
      </c>
      <c r="R77" t="e">
        <f>+IF(#REF!=0,"",1+R76)</f>
        <v>#REF!</v>
      </c>
      <c r="S77" t="e">
        <f>+IF(#REF!=0,"",INDEX($D$4:$D$303,Q77))</f>
        <v>#REF!</v>
      </c>
      <c r="T77" t="e">
        <f>IF(S77="","",VLOOKUP(S77,#REF!,2,FALSE))</f>
        <v>#REF!</v>
      </c>
      <c r="U77" t="e">
        <f t="shared" si="1"/>
        <v>#REF!</v>
      </c>
      <c r="V77" t="e">
        <f>IF(S77="","",#REF!)</f>
        <v>#REF!</v>
      </c>
      <c r="W77" t="e">
        <f>IF(S77="","",#REF!)</f>
        <v>#REF!</v>
      </c>
    </row>
    <row r="78" spans="1:23" x14ac:dyDescent="0.25">
      <c r="A78" s="2" t="e">
        <f>IF(#REF!=0,"",#REF!+ROW()/1000)</f>
        <v>#REF!</v>
      </c>
      <c r="B78" s="2" t="e">
        <f>IF(#REF!=0,"",RANK(A78,$A$4:$A$303,-1))</f>
        <v>#REF!</v>
      </c>
      <c r="C78" s="2" t="e">
        <f>IF(#REF!=0,"",MATCH(#REF!,$B$4:$B$303,0))</f>
        <v>#REF!</v>
      </c>
      <c r="D78" s="3" t="e">
        <f>IF(#REF!=0,"",+INDEX(#REF!,$C78))</f>
        <v>#REF!</v>
      </c>
      <c r="E78" s="3" t="e">
        <f>IF(#REF!=0,"",+INDEX(#REF!,$C78))</f>
        <v>#REF!</v>
      </c>
      <c r="F78" s="3" t="e">
        <f>IF(#REF!=0,"",+INDEX(#REF!,$C78))</f>
        <v>#REF!</v>
      </c>
      <c r="G78" s="3" t="e">
        <f>IF(#REF!=0,"",IF(F78=0,999,F78))</f>
        <v>#REF!</v>
      </c>
      <c r="H78" s="3" t="e">
        <f>IF(#REF!=0,"",VLOOKUP(D78,#REF!,30,FALSE))</f>
        <v>#REF!</v>
      </c>
      <c r="I78" s="3" t="e">
        <f>IF(#REF!=0,"",VLOOKUP(D78,#REF!,31,FALSE))</f>
        <v>#REF!</v>
      </c>
      <c r="J78" s="3" t="e">
        <f>IF(#REF!=0,"",VLOOKUP(D78,#REF!,32,FALSE))</f>
        <v>#REF!</v>
      </c>
      <c r="K78" s="3" t="e">
        <f>IF(#REF!=0,"",VLOOKUP(D78,#REF!,33,FALSE))</f>
        <v>#REF!</v>
      </c>
      <c r="L78" s="13" t="e">
        <f>IF(#REF!=0,"",CONCATENATE(TEXT(E78,"00"),TEXT(G78,"000"),TEXT(H78,"00"),TEXT(I78,"00"),TEXT(J78,"00"),TEXT(K78,"00"),)+ROW()/1000)</f>
        <v>#REF!</v>
      </c>
      <c r="M78" t="e">
        <f>IF(#REF!=0,"",VALUE(L78))</f>
        <v>#REF!</v>
      </c>
      <c r="N78" t="e">
        <f>IF(#REF!=0,"",RANK(M78,$M$4:$M$303,-1))</f>
        <v>#REF!</v>
      </c>
      <c r="O78" s="12" t="e">
        <f>IF(#REF!=0,"",VALUE(TEXT(E78,"000")&amp;TEXT(N78,"000"))+ROW()/1000)</f>
        <v>#REF!</v>
      </c>
      <c r="P78" t="e">
        <f>IF(#REF!=0,"",RANK(O78,$O$4:$O$303,-1))</f>
        <v>#REF!</v>
      </c>
      <c r="Q78" t="e">
        <f>IF(#REF!=0,"",MATCH(R78,$P$4:$P$303,0))</f>
        <v>#REF!</v>
      </c>
      <c r="R78" t="e">
        <f>+IF(#REF!=0,"",1+R77)</f>
        <v>#REF!</v>
      </c>
      <c r="S78" t="e">
        <f>+IF(#REF!=0,"",INDEX($D$4:$D$303,Q78))</f>
        <v>#REF!</v>
      </c>
      <c r="T78" t="e">
        <f>IF(S78="","",VLOOKUP(S78,#REF!,2,FALSE))</f>
        <v>#REF!</v>
      </c>
      <c r="U78" t="e">
        <f t="shared" si="1"/>
        <v>#REF!</v>
      </c>
      <c r="V78" t="e">
        <f>IF(S78="","",#REF!)</f>
        <v>#REF!</v>
      </c>
      <c r="W78" t="e">
        <f>IF(S78="","",#REF!)</f>
        <v>#REF!</v>
      </c>
    </row>
    <row r="79" spans="1:23" x14ac:dyDescent="0.25">
      <c r="A79" s="2" t="e">
        <f>IF(#REF!=0,"",#REF!+ROW()/1000)</f>
        <v>#REF!</v>
      </c>
      <c r="B79" s="2" t="e">
        <f>IF(#REF!=0,"",RANK(A79,$A$4:$A$303,-1))</f>
        <v>#REF!</v>
      </c>
      <c r="C79" s="2" t="e">
        <f>IF(#REF!=0,"",MATCH(#REF!,$B$4:$B$303,0))</f>
        <v>#REF!</v>
      </c>
      <c r="D79" s="3" t="e">
        <f>IF(#REF!=0,"",+INDEX(#REF!,$C79))</f>
        <v>#REF!</v>
      </c>
      <c r="E79" s="3" t="e">
        <f>IF(#REF!=0,"",+INDEX(#REF!,$C79))</f>
        <v>#REF!</v>
      </c>
      <c r="F79" s="3" t="e">
        <f>IF(#REF!=0,"",+INDEX(#REF!,$C79))</f>
        <v>#REF!</v>
      </c>
      <c r="G79" s="3" t="e">
        <f>IF(#REF!=0,"",IF(F79=0,999,F79))</f>
        <v>#REF!</v>
      </c>
      <c r="H79" s="3" t="e">
        <f>IF(#REF!=0,"",VLOOKUP(D79,#REF!,30,FALSE))</f>
        <v>#REF!</v>
      </c>
      <c r="I79" s="3" t="e">
        <f>IF(#REF!=0,"",VLOOKUP(D79,#REF!,31,FALSE))</f>
        <v>#REF!</v>
      </c>
      <c r="J79" s="3" t="e">
        <f>IF(#REF!=0,"",VLOOKUP(D79,#REF!,32,FALSE))</f>
        <v>#REF!</v>
      </c>
      <c r="K79" s="3" t="e">
        <f>IF(#REF!=0,"",VLOOKUP(D79,#REF!,33,FALSE))</f>
        <v>#REF!</v>
      </c>
      <c r="L79" s="13" t="e">
        <f>IF(#REF!=0,"",CONCATENATE(TEXT(E79,"00"),TEXT(G79,"000"),TEXT(H79,"00"),TEXT(I79,"00"),TEXT(J79,"00"),TEXT(K79,"00"),)+ROW()/1000)</f>
        <v>#REF!</v>
      </c>
      <c r="M79" t="e">
        <f>IF(#REF!=0,"",VALUE(L79))</f>
        <v>#REF!</v>
      </c>
      <c r="N79" t="e">
        <f>IF(#REF!=0,"",RANK(M79,$M$4:$M$303,-1))</f>
        <v>#REF!</v>
      </c>
      <c r="O79" s="12" t="e">
        <f>IF(#REF!=0,"",VALUE(TEXT(E79,"000")&amp;TEXT(N79,"000"))+ROW()/1000)</f>
        <v>#REF!</v>
      </c>
      <c r="P79" t="e">
        <f>IF(#REF!=0,"",RANK(O79,$O$4:$O$303,-1))</f>
        <v>#REF!</v>
      </c>
      <c r="Q79" t="e">
        <f>IF(#REF!=0,"",MATCH(R79,$P$4:$P$303,0))</f>
        <v>#REF!</v>
      </c>
      <c r="R79" t="e">
        <f>+IF(#REF!=0,"",1+R78)</f>
        <v>#REF!</v>
      </c>
      <c r="S79" t="e">
        <f>+IF(#REF!=0,"",INDEX($D$4:$D$303,Q79))</f>
        <v>#REF!</v>
      </c>
      <c r="T79" t="e">
        <f>IF(S79="","",VLOOKUP(S79,#REF!,2,FALSE))</f>
        <v>#REF!</v>
      </c>
      <c r="U79" t="e">
        <f t="shared" si="1"/>
        <v>#REF!</v>
      </c>
      <c r="V79" t="e">
        <f>IF(S79="","",#REF!)</f>
        <v>#REF!</v>
      </c>
      <c r="W79" t="e">
        <f>IF(S79="","",#REF!)</f>
        <v>#REF!</v>
      </c>
    </row>
    <row r="80" spans="1:23" x14ac:dyDescent="0.25">
      <c r="A80" s="2" t="e">
        <f>IF(#REF!=0,"",#REF!+ROW()/1000)</f>
        <v>#REF!</v>
      </c>
      <c r="B80" s="2" t="e">
        <f>IF(#REF!=0,"",RANK(A80,$A$4:$A$303,-1))</f>
        <v>#REF!</v>
      </c>
      <c r="C80" s="2" t="e">
        <f>IF(#REF!=0,"",MATCH(#REF!,$B$4:$B$303,0))</f>
        <v>#REF!</v>
      </c>
      <c r="D80" s="3" t="e">
        <f>IF(#REF!=0,"",+INDEX(#REF!,$C80))</f>
        <v>#REF!</v>
      </c>
      <c r="E80" s="3" t="e">
        <f>IF(#REF!=0,"",+INDEX(#REF!,$C80))</f>
        <v>#REF!</v>
      </c>
      <c r="F80" s="3" t="e">
        <f>IF(#REF!=0,"",+INDEX(#REF!,$C80))</f>
        <v>#REF!</v>
      </c>
      <c r="G80" s="3" t="e">
        <f>IF(#REF!=0,"",IF(F80=0,999,F80))</f>
        <v>#REF!</v>
      </c>
      <c r="H80" s="3" t="e">
        <f>IF(#REF!=0,"",VLOOKUP(D80,#REF!,30,FALSE))</f>
        <v>#REF!</v>
      </c>
      <c r="I80" s="3" t="e">
        <f>IF(#REF!=0,"",VLOOKUP(D80,#REF!,31,FALSE))</f>
        <v>#REF!</v>
      </c>
      <c r="J80" s="3" t="e">
        <f>IF(#REF!=0,"",VLOOKUP(D80,#REF!,32,FALSE))</f>
        <v>#REF!</v>
      </c>
      <c r="K80" s="3" t="e">
        <f>IF(#REF!=0,"",VLOOKUP(D80,#REF!,33,FALSE))</f>
        <v>#REF!</v>
      </c>
      <c r="L80" s="13" t="e">
        <f>IF(#REF!=0,"",CONCATENATE(TEXT(E80,"00"),TEXT(G80,"000"),TEXT(H80,"00"),TEXT(I80,"00"),TEXT(J80,"00"),TEXT(K80,"00"),)+ROW()/1000)</f>
        <v>#REF!</v>
      </c>
      <c r="M80" t="e">
        <f>IF(#REF!=0,"",VALUE(L80))</f>
        <v>#REF!</v>
      </c>
      <c r="N80" t="e">
        <f>IF(#REF!=0,"",RANK(M80,$M$4:$M$303,-1))</f>
        <v>#REF!</v>
      </c>
      <c r="O80" s="12" t="e">
        <f>IF(#REF!=0,"",VALUE(TEXT(E80,"000")&amp;TEXT(N80,"000"))+ROW()/1000)</f>
        <v>#REF!</v>
      </c>
      <c r="P80" t="e">
        <f>IF(#REF!=0,"",RANK(O80,$O$4:$O$303,-1))</f>
        <v>#REF!</v>
      </c>
      <c r="Q80" t="e">
        <f>IF(#REF!=0,"",MATCH(R80,$P$4:$P$303,0))</f>
        <v>#REF!</v>
      </c>
      <c r="R80" t="e">
        <f>+IF(#REF!=0,"",1+R79)</f>
        <v>#REF!</v>
      </c>
      <c r="S80" t="e">
        <f>+IF(#REF!=0,"",INDEX($D$4:$D$303,Q80))</f>
        <v>#REF!</v>
      </c>
      <c r="T80" t="e">
        <f>IF(S80="","",VLOOKUP(S80,#REF!,2,FALSE))</f>
        <v>#REF!</v>
      </c>
      <c r="U80" t="e">
        <f t="shared" si="1"/>
        <v>#REF!</v>
      </c>
      <c r="V80" t="e">
        <f>IF(S80="","",#REF!)</f>
        <v>#REF!</v>
      </c>
      <c r="W80" t="e">
        <f>IF(S80="","",#REF!)</f>
        <v>#REF!</v>
      </c>
    </row>
    <row r="81" spans="1:23" x14ac:dyDescent="0.25">
      <c r="A81" s="2" t="e">
        <f>IF(#REF!=0,"",#REF!+ROW()/1000)</f>
        <v>#REF!</v>
      </c>
      <c r="B81" s="2" t="e">
        <f>IF(#REF!=0,"",RANK(A81,$A$4:$A$303,-1))</f>
        <v>#REF!</v>
      </c>
      <c r="C81" s="2" t="e">
        <f>IF(#REF!=0,"",MATCH(#REF!,$B$4:$B$303,0))</f>
        <v>#REF!</v>
      </c>
      <c r="D81" s="3" t="e">
        <f>IF(#REF!=0,"",+INDEX(#REF!,$C81))</f>
        <v>#REF!</v>
      </c>
      <c r="E81" s="3" t="e">
        <f>IF(#REF!=0,"",+INDEX(#REF!,$C81))</f>
        <v>#REF!</v>
      </c>
      <c r="F81" s="3" t="e">
        <f>IF(#REF!=0,"",+INDEX(#REF!,$C81))</f>
        <v>#REF!</v>
      </c>
      <c r="G81" s="3" t="e">
        <f>IF(#REF!=0,"",IF(F81=0,999,F81))</f>
        <v>#REF!</v>
      </c>
      <c r="H81" s="3" t="e">
        <f>IF(#REF!=0,"",VLOOKUP(D81,#REF!,30,FALSE))</f>
        <v>#REF!</v>
      </c>
      <c r="I81" s="3" t="e">
        <f>IF(#REF!=0,"",VLOOKUP(D81,#REF!,31,FALSE))</f>
        <v>#REF!</v>
      </c>
      <c r="J81" s="3" t="e">
        <f>IF(#REF!=0,"",VLOOKUP(D81,#REF!,32,FALSE))</f>
        <v>#REF!</v>
      </c>
      <c r="K81" s="3" t="e">
        <f>IF(#REF!=0,"",VLOOKUP(D81,#REF!,33,FALSE))</f>
        <v>#REF!</v>
      </c>
      <c r="L81" s="13" t="e">
        <f>IF(#REF!=0,"",CONCATENATE(TEXT(E81,"00"),TEXT(G81,"000"),TEXT(H81,"00"),TEXT(I81,"00"),TEXT(J81,"00"),TEXT(K81,"00"),)+ROW()/1000)</f>
        <v>#REF!</v>
      </c>
      <c r="M81" t="e">
        <f>IF(#REF!=0,"",VALUE(L81))</f>
        <v>#REF!</v>
      </c>
      <c r="N81" t="e">
        <f>IF(#REF!=0,"",RANK(M81,$M$4:$M$303,-1))</f>
        <v>#REF!</v>
      </c>
      <c r="O81" s="12" t="e">
        <f>IF(#REF!=0,"",VALUE(TEXT(E81,"000")&amp;TEXT(N81,"000"))+ROW()/1000)</f>
        <v>#REF!</v>
      </c>
      <c r="P81" t="e">
        <f>IF(#REF!=0,"",RANK(O81,$O$4:$O$303,-1))</f>
        <v>#REF!</v>
      </c>
      <c r="Q81" t="e">
        <f>IF(#REF!=0,"",MATCH(R81,$P$4:$P$303,0))</f>
        <v>#REF!</v>
      </c>
      <c r="R81" t="e">
        <f>+IF(#REF!=0,"",1+R80)</f>
        <v>#REF!</v>
      </c>
      <c r="S81" t="e">
        <f>+IF(#REF!=0,"",INDEX($D$4:$D$303,Q81))</f>
        <v>#REF!</v>
      </c>
      <c r="T81" t="e">
        <f>IF(S81="","",VLOOKUP(S81,#REF!,2,FALSE))</f>
        <v>#REF!</v>
      </c>
      <c r="U81" t="e">
        <f t="shared" si="1"/>
        <v>#REF!</v>
      </c>
      <c r="V81" t="e">
        <f>IF(S81="","",#REF!)</f>
        <v>#REF!</v>
      </c>
      <c r="W81" t="e">
        <f>IF(S81="","",#REF!)</f>
        <v>#REF!</v>
      </c>
    </row>
    <row r="82" spans="1:23" x14ac:dyDescent="0.25">
      <c r="A82" s="2" t="e">
        <f>IF(#REF!=0,"",#REF!+ROW()/1000)</f>
        <v>#REF!</v>
      </c>
      <c r="B82" s="2" t="e">
        <f>IF(#REF!=0,"",RANK(A82,$A$4:$A$303,-1))</f>
        <v>#REF!</v>
      </c>
      <c r="C82" s="2" t="e">
        <f>IF(#REF!=0,"",MATCH(#REF!,$B$4:$B$303,0))</f>
        <v>#REF!</v>
      </c>
      <c r="D82" s="3" t="e">
        <f>IF(#REF!=0,"",+INDEX(#REF!,$C82))</f>
        <v>#REF!</v>
      </c>
      <c r="E82" s="3" t="e">
        <f>IF(#REF!=0,"",+INDEX(#REF!,$C82))</f>
        <v>#REF!</v>
      </c>
      <c r="F82" s="3" t="e">
        <f>IF(#REF!=0,"",+INDEX(#REF!,$C82))</f>
        <v>#REF!</v>
      </c>
      <c r="G82" s="3" t="e">
        <f>IF(#REF!=0,"",IF(F82=0,999,F82))</f>
        <v>#REF!</v>
      </c>
      <c r="H82" s="3" t="e">
        <f>IF(#REF!=0,"",VLOOKUP(D82,#REF!,30,FALSE))</f>
        <v>#REF!</v>
      </c>
      <c r="I82" s="3" t="e">
        <f>IF(#REF!=0,"",VLOOKUP(D82,#REF!,31,FALSE))</f>
        <v>#REF!</v>
      </c>
      <c r="J82" s="3" t="e">
        <f>IF(#REF!=0,"",VLOOKUP(D82,#REF!,32,FALSE))</f>
        <v>#REF!</v>
      </c>
      <c r="K82" s="3" t="e">
        <f>IF(#REF!=0,"",VLOOKUP(D82,#REF!,33,FALSE))</f>
        <v>#REF!</v>
      </c>
      <c r="L82" s="13" t="e">
        <f>IF(#REF!=0,"",CONCATENATE(TEXT(E82,"00"),TEXT(G82,"000"),TEXT(H82,"00"),TEXT(I82,"00"),TEXT(J82,"00"),TEXT(K82,"00"),)+ROW()/1000)</f>
        <v>#REF!</v>
      </c>
      <c r="M82" t="e">
        <f>IF(#REF!=0,"",VALUE(L82))</f>
        <v>#REF!</v>
      </c>
      <c r="N82" t="e">
        <f>IF(#REF!=0,"",RANK(M82,$M$4:$M$303,-1))</f>
        <v>#REF!</v>
      </c>
      <c r="O82" s="12" t="e">
        <f>IF(#REF!=0,"",VALUE(TEXT(E82,"000")&amp;TEXT(N82,"000"))+ROW()/1000)</f>
        <v>#REF!</v>
      </c>
      <c r="P82" t="e">
        <f>IF(#REF!=0,"",RANK(O82,$O$4:$O$303,-1))</f>
        <v>#REF!</v>
      </c>
      <c r="Q82" t="e">
        <f>IF(#REF!=0,"",MATCH(R82,$P$4:$P$303,0))</f>
        <v>#REF!</v>
      </c>
      <c r="R82" t="e">
        <f>+IF(#REF!=0,"",1+R81)</f>
        <v>#REF!</v>
      </c>
      <c r="S82" t="e">
        <f>+IF(#REF!=0,"",INDEX($D$4:$D$303,Q82))</f>
        <v>#REF!</v>
      </c>
      <c r="T82" t="e">
        <f>IF(S82="","",VLOOKUP(S82,#REF!,2,FALSE))</f>
        <v>#REF!</v>
      </c>
      <c r="U82" t="e">
        <f t="shared" si="1"/>
        <v>#REF!</v>
      </c>
      <c r="V82" t="e">
        <f>IF(S82="","",#REF!)</f>
        <v>#REF!</v>
      </c>
      <c r="W82" t="e">
        <f>IF(S82="","",#REF!)</f>
        <v>#REF!</v>
      </c>
    </row>
    <row r="83" spans="1:23" x14ac:dyDescent="0.25">
      <c r="A83" s="2" t="e">
        <f>IF(#REF!=0,"",#REF!+ROW()/1000)</f>
        <v>#REF!</v>
      </c>
      <c r="B83" s="2" t="e">
        <f>IF(#REF!=0,"",RANK(A83,$A$4:$A$303,-1))</f>
        <v>#REF!</v>
      </c>
      <c r="C83" s="2" t="e">
        <f>IF(#REF!=0,"",MATCH(#REF!,$B$4:$B$303,0))</f>
        <v>#REF!</v>
      </c>
      <c r="D83" s="3" t="e">
        <f>IF(#REF!=0,"",+INDEX(#REF!,$C83))</f>
        <v>#REF!</v>
      </c>
      <c r="E83" s="3" t="e">
        <f>IF(#REF!=0,"",+INDEX(#REF!,$C83))</f>
        <v>#REF!</v>
      </c>
      <c r="F83" s="3" t="e">
        <f>IF(#REF!=0,"",+INDEX(#REF!,$C83))</f>
        <v>#REF!</v>
      </c>
      <c r="G83" s="3" t="e">
        <f>IF(#REF!=0,"",IF(F83=0,999,F83))</f>
        <v>#REF!</v>
      </c>
      <c r="H83" s="3" t="e">
        <f>IF(#REF!=0,"",VLOOKUP(D83,#REF!,30,FALSE))</f>
        <v>#REF!</v>
      </c>
      <c r="I83" s="3" t="e">
        <f>IF(#REF!=0,"",VLOOKUP(D83,#REF!,31,FALSE))</f>
        <v>#REF!</v>
      </c>
      <c r="J83" s="3" t="e">
        <f>IF(#REF!=0,"",VLOOKUP(D83,#REF!,32,FALSE))</f>
        <v>#REF!</v>
      </c>
      <c r="K83" s="3" t="e">
        <f>IF(#REF!=0,"",VLOOKUP(D83,#REF!,33,FALSE))</f>
        <v>#REF!</v>
      </c>
      <c r="L83" s="13" t="e">
        <f>IF(#REF!=0,"",CONCATENATE(TEXT(E83,"00"),TEXT(G83,"000"),TEXT(H83,"00"),TEXT(I83,"00"),TEXT(J83,"00"),TEXT(K83,"00"),)+ROW()/1000)</f>
        <v>#REF!</v>
      </c>
      <c r="M83" t="e">
        <f>IF(#REF!=0,"",VALUE(L83))</f>
        <v>#REF!</v>
      </c>
      <c r="N83" t="e">
        <f>IF(#REF!=0,"",RANK(M83,$M$4:$M$303,-1))</f>
        <v>#REF!</v>
      </c>
      <c r="O83" s="12" t="e">
        <f>IF(#REF!=0,"",VALUE(TEXT(E83,"000")&amp;TEXT(N83,"000"))+ROW()/1000)</f>
        <v>#REF!</v>
      </c>
      <c r="P83" t="e">
        <f>IF(#REF!=0,"",RANK(O83,$O$4:$O$303,-1))</f>
        <v>#REF!</v>
      </c>
      <c r="Q83" t="e">
        <f>IF(#REF!=0,"",MATCH(R83,$P$4:$P$303,0))</f>
        <v>#REF!</v>
      </c>
      <c r="R83" t="e">
        <f>+IF(#REF!=0,"",1+R82)</f>
        <v>#REF!</v>
      </c>
      <c r="S83" t="e">
        <f>+IF(#REF!=0,"",INDEX($D$4:$D$303,Q83))</f>
        <v>#REF!</v>
      </c>
      <c r="T83" t="e">
        <f>IF(S83="","",VLOOKUP(S83,#REF!,2,FALSE))</f>
        <v>#REF!</v>
      </c>
      <c r="U83" t="e">
        <f t="shared" si="1"/>
        <v>#REF!</v>
      </c>
      <c r="V83" t="e">
        <f>IF(S83="","",#REF!)</f>
        <v>#REF!</v>
      </c>
      <c r="W83" t="e">
        <f>IF(S83="","",#REF!)</f>
        <v>#REF!</v>
      </c>
    </row>
    <row r="84" spans="1:23" x14ac:dyDescent="0.25">
      <c r="A84" s="2" t="e">
        <f>IF(#REF!=0,"",#REF!+ROW()/1000)</f>
        <v>#REF!</v>
      </c>
      <c r="B84" s="2" t="e">
        <f>IF(#REF!=0,"",RANK(A84,$A$4:$A$303,-1))</f>
        <v>#REF!</v>
      </c>
      <c r="C84" s="2" t="e">
        <f>IF(#REF!=0,"",MATCH(#REF!,$B$4:$B$303,0))</f>
        <v>#REF!</v>
      </c>
      <c r="D84" s="3" t="e">
        <f>IF(#REF!=0,"",+INDEX(#REF!,$C84))</f>
        <v>#REF!</v>
      </c>
      <c r="E84" s="3" t="e">
        <f>IF(#REF!=0,"",+INDEX(#REF!,$C84))</f>
        <v>#REF!</v>
      </c>
      <c r="F84" s="3" t="e">
        <f>IF(#REF!=0,"",+INDEX(#REF!,$C84))</f>
        <v>#REF!</v>
      </c>
      <c r="G84" s="3" t="e">
        <f>IF(#REF!=0,"",IF(F84=0,999,F84))</f>
        <v>#REF!</v>
      </c>
      <c r="H84" s="3" t="e">
        <f>IF(#REF!=0,"",VLOOKUP(D84,#REF!,30,FALSE))</f>
        <v>#REF!</v>
      </c>
      <c r="I84" s="3" t="e">
        <f>IF(#REF!=0,"",VLOOKUP(D84,#REF!,31,FALSE))</f>
        <v>#REF!</v>
      </c>
      <c r="J84" s="3" t="e">
        <f>IF(#REF!=0,"",VLOOKUP(D84,#REF!,32,FALSE))</f>
        <v>#REF!</v>
      </c>
      <c r="K84" s="3" t="e">
        <f>IF(#REF!=0,"",VLOOKUP(D84,#REF!,33,FALSE))</f>
        <v>#REF!</v>
      </c>
      <c r="L84" s="13" t="e">
        <f>IF(#REF!=0,"",CONCATENATE(TEXT(E84,"00"),TEXT(G84,"000"),TEXT(H84,"00"),TEXT(I84,"00"),TEXT(J84,"00"),TEXT(K84,"00"),)+ROW()/1000)</f>
        <v>#REF!</v>
      </c>
      <c r="M84" t="e">
        <f>IF(#REF!=0,"",VALUE(L84))</f>
        <v>#REF!</v>
      </c>
      <c r="N84" t="e">
        <f>IF(#REF!=0,"",RANK(M84,$M$4:$M$303,-1))</f>
        <v>#REF!</v>
      </c>
      <c r="O84" s="12" t="e">
        <f>IF(#REF!=0,"",VALUE(TEXT(E84,"000")&amp;TEXT(N84,"000"))+ROW()/1000)</f>
        <v>#REF!</v>
      </c>
      <c r="P84" t="e">
        <f>IF(#REF!=0,"",RANK(O84,$O$4:$O$303,-1))</f>
        <v>#REF!</v>
      </c>
      <c r="Q84" t="e">
        <f>IF(#REF!=0,"",MATCH(R84,$P$4:$P$303,0))</f>
        <v>#REF!</v>
      </c>
      <c r="R84" t="e">
        <f>+IF(#REF!=0,"",1+R83)</f>
        <v>#REF!</v>
      </c>
      <c r="S84" t="e">
        <f>+IF(#REF!=0,"",INDEX($D$4:$D$303,Q84))</f>
        <v>#REF!</v>
      </c>
      <c r="T84" t="e">
        <f>IF(S84="","",VLOOKUP(S84,#REF!,2,FALSE))</f>
        <v>#REF!</v>
      </c>
      <c r="U84" t="e">
        <f t="shared" si="1"/>
        <v>#REF!</v>
      </c>
      <c r="V84" t="e">
        <f>IF(S84="","",#REF!)</f>
        <v>#REF!</v>
      </c>
      <c r="W84" t="e">
        <f>IF(S84="","",#REF!)</f>
        <v>#REF!</v>
      </c>
    </row>
    <row r="85" spans="1:23" x14ac:dyDescent="0.25">
      <c r="A85" s="2" t="e">
        <f>IF(#REF!=0,"",#REF!+ROW()/1000)</f>
        <v>#REF!</v>
      </c>
      <c r="B85" s="2" t="e">
        <f>IF(#REF!=0,"",RANK(A85,$A$4:$A$303,-1))</f>
        <v>#REF!</v>
      </c>
      <c r="C85" s="2" t="e">
        <f>IF(#REF!=0,"",MATCH(#REF!,$B$4:$B$303,0))</f>
        <v>#REF!</v>
      </c>
      <c r="D85" s="3" t="e">
        <f>IF(#REF!=0,"",+INDEX(#REF!,$C85))</f>
        <v>#REF!</v>
      </c>
      <c r="E85" s="3" t="e">
        <f>IF(#REF!=0,"",+INDEX(#REF!,$C85))</f>
        <v>#REF!</v>
      </c>
      <c r="F85" s="3" t="e">
        <f>IF(#REF!=0,"",+INDEX(#REF!,$C85))</f>
        <v>#REF!</v>
      </c>
      <c r="G85" s="3" t="e">
        <f>IF(#REF!=0,"",IF(F85=0,999,F85))</f>
        <v>#REF!</v>
      </c>
      <c r="H85" s="3" t="e">
        <f>IF(#REF!=0,"",VLOOKUP(D85,#REF!,30,FALSE))</f>
        <v>#REF!</v>
      </c>
      <c r="I85" s="3" t="e">
        <f>IF(#REF!=0,"",VLOOKUP(D85,#REF!,31,FALSE))</f>
        <v>#REF!</v>
      </c>
      <c r="J85" s="3" t="e">
        <f>IF(#REF!=0,"",VLOOKUP(D85,#REF!,32,FALSE))</f>
        <v>#REF!</v>
      </c>
      <c r="K85" s="3" t="e">
        <f>IF(#REF!=0,"",VLOOKUP(D85,#REF!,33,FALSE))</f>
        <v>#REF!</v>
      </c>
      <c r="L85" s="13" t="e">
        <f>IF(#REF!=0,"",CONCATENATE(TEXT(E85,"00"),TEXT(G85,"000"),TEXT(H85,"00"),TEXT(I85,"00"),TEXT(J85,"00"),TEXT(K85,"00"),)+ROW()/1000)</f>
        <v>#REF!</v>
      </c>
      <c r="M85" t="e">
        <f>IF(#REF!=0,"",VALUE(L85))</f>
        <v>#REF!</v>
      </c>
      <c r="N85" t="e">
        <f>IF(#REF!=0,"",RANK(M85,$M$4:$M$303,-1))</f>
        <v>#REF!</v>
      </c>
      <c r="O85" s="12" t="e">
        <f>IF(#REF!=0,"",VALUE(TEXT(E85,"000")&amp;TEXT(N85,"000"))+ROW()/1000)</f>
        <v>#REF!</v>
      </c>
      <c r="P85" t="e">
        <f>IF(#REF!=0,"",RANK(O85,$O$4:$O$303,-1))</f>
        <v>#REF!</v>
      </c>
      <c r="Q85" t="e">
        <f>IF(#REF!=0,"",MATCH(R85,$P$4:$P$303,0))</f>
        <v>#REF!</v>
      </c>
      <c r="R85" t="e">
        <f>+IF(#REF!=0,"",1+R84)</f>
        <v>#REF!</v>
      </c>
      <c r="S85" t="e">
        <f>+IF(#REF!=0,"",INDEX($D$4:$D$303,Q85))</f>
        <v>#REF!</v>
      </c>
      <c r="T85" t="e">
        <f>IF(S85="","",VLOOKUP(S85,#REF!,2,FALSE))</f>
        <v>#REF!</v>
      </c>
      <c r="U85" t="e">
        <f t="shared" si="1"/>
        <v>#REF!</v>
      </c>
      <c r="V85" t="e">
        <f>IF(S85="","",#REF!)</f>
        <v>#REF!</v>
      </c>
      <c r="W85" t="e">
        <f>IF(S85="","",#REF!)</f>
        <v>#REF!</v>
      </c>
    </row>
    <row r="86" spans="1:23" x14ac:dyDescent="0.25">
      <c r="A86" s="2" t="e">
        <f>IF(#REF!=0,"",#REF!+ROW()/1000)</f>
        <v>#REF!</v>
      </c>
      <c r="B86" s="2" t="e">
        <f>IF(#REF!=0,"",RANK(A86,$A$4:$A$303,-1))</f>
        <v>#REF!</v>
      </c>
      <c r="C86" s="2" t="e">
        <f>IF(#REF!=0,"",MATCH(#REF!,$B$4:$B$303,0))</f>
        <v>#REF!</v>
      </c>
      <c r="D86" s="3" t="e">
        <f>IF(#REF!=0,"",+INDEX(#REF!,$C86))</f>
        <v>#REF!</v>
      </c>
      <c r="E86" s="3" t="e">
        <f>IF(#REF!=0,"",+INDEX(#REF!,$C86))</f>
        <v>#REF!</v>
      </c>
      <c r="F86" s="3" t="e">
        <f>IF(#REF!=0,"",+INDEX(#REF!,$C86))</f>
        <v>#REF!</v>
      </c>
      <c r="G86" s="3" t="e">
        <f>IF(#REF!=0,"",IF(F86=0,999,F86))</f>
        <v>#REF!</v>
      </c>
      <c r="H86" s="3" t="e">
        <f>IF(#REF!=0,"",VLOOKUP(D86,#REF!,30,FALSE))</f>
        <v>#REF!</v>
      </c>
      <c r="I86" s="3" t="e">
        <f>IF(#REF!=0,"",VLOOKUP(D86,#REF!,31,FALSE))</f>
        <v>#REF!</v>
      </c>
      <c r="J86" s="3" t="e">
        <f>IF(#REF!=0,"",VLOOKUP(D86,#REF!,32,FALSE))</f>
        <v>#REF!</v>
      </c>
      <c r="K86" s="3" t="e">
        <f>IF(#REF!=0,"",VLOOKUP(D86,#REF!,33,FALSE))</f>
        <v>#REF!</v>
      </c>
      <c r="L86" s="13" t="e">
        <f>IF(#REF!=0,"",CONCATENATE(TEXT(E86,"00"),TEXT(G86,"000"),TEXT(H86,"00"),TEXT(I86,"00"),TEXT(J86,"00"),TEXT(K86,"00"),)+ROW()/1000)</f>
        <v>#REF!</v>
      </c>
      <c r="M86" t="e">
        <f>IF(#REF!=0,"",VALUE(L86))</f>
        <v>#REF!</v>
      </c>
      <c r="N86" t="e">
        <f>IF(#REF!=0,"",RANK(M86,$M$4:$M$303,-1))</f>
        <v>#REF!</v>
      </c>
      <c r="O86" s="12" t="e">
        <f>IF(#REF!=0,"",VALUE(TEXT(E86,"000")&amp;TEXT(N86,"000"))+ROW()/1000)</f>
        <v>#REF!</v>
      </c>
      <c r="P86" t="e">
        <f>IF(#REF!=0,"",RANK(O86,$O$4:$O$303,-1))</f>
        <v>#REF!</v>
      </c>
      <c r="Q86" t="e">
        <f>IF(#REF!=0,"",MATCH(R86,$P$4:$P$303,0))</f>
        <v>#REF!</v>
      </c>
      <c r="R86" t="e">
        <f>+IF(#REF!=0,"",1+R85)</f>
        <v>#REF!</v>
      </c>
      <c r="S86" t="e">
        <f>+IF(#REF!=0,"",INDEX($D$4:$D$303,Q86))</f>
        <v>#REF!</v>
      </c>
      <c r="T86" t="e">
        <f>IF(S86="","",VLOOKUP(S86,#REF!,2,FALSE))</f>
        <v>#REF!</v>
      </c>
      <c r="U86" t="e">
        <f t="shared" si="1"/>
        <v>#REF!</v>
      </c>
      <c r="V86" t="e">
        <f>IF(S86="","",#REF!)</f>
        <v>#REF!</v>
      </c>
      <c r="W86" t="e">
        <f>IF(S86="","",#REF!)</f>
        <v>#REF!</v>
      </c>
    </row>
    <row r="87" spans="1:23" x14ac:dyDescent="0.25">
      <c r="A87" s="2" t="e">
        <f>IF(#REF!=0,"",#REF!+ROW()/1000)</f>
        <v>#REF!</v>
      </c>
      <c r="B87" s="2" t="e">
        <f>IF(#REF!=0,"",RANK(A87,$A$4:$A$303,-1))</f>
        <v>#REF!</v>
      </c>
      <c r="C87" s="2" t="e">
        <f>IF(#REF!=0,"",MATCH(#REF!,$B$4:$B$303,0))</f>
        <v>#REF!</v>
      </c>
      <c r="D87" s="3" t="e">
        <f>IF(#REF!=0,"",+INDEX(#REF!,$C87))</f>
        <v>#REF!</v>
      </c>
      <c r="E87" s="3" t="e">
        <f>IF(#REF!=0,"",+INDEX(#REF!,$C87))</f>
        <v>#REF!</v>
      </c>
      <c r="F87" s="3" t="e">
        <f>IF(#REF!=0,"",+INDEX(#REF!,$C87))</f>
        <v>#REF!</v>
      </c>
      <c r="G87" s="3" t="e">
        <f>IF(#REF!=0,"",IF(F87=0,999,F87))</f>
        <v>#REF!</v>
      </c>
      <c r="H87" s="3" t="e">
        <f>IF(#REF!=0,"",VLOOKUP(D87,#REF!,30,FALSE))</f>
        <v>#REF!</v>
      </c>
      <c r="I87" s="3" t="e">
        <f>IF(#REF!=0,"",VLOOKUP(D87,#REF!,31,FALSE))</f>
        <v>#REF!</v>
      </c>
      <c r="J87" s="3" t="e">
        <f>IF(#REF!=0,"",VLOOKUP(D87,#REF!,32,FALSE))</f>
        <v>#REF!</v>
      </c>
      <c r="K87" s="3" t="e">
        <f>IF(#REF!=0,"",VLOOKUP(D87,#REF!,33,FALSE))</f>
        <v>#REF!</v>
      </c>
      <c r="L87" s="13" t="e">
        <f>IF(#REF!=0,"",CONCATENATE(TEXT(E87,"00"),TEXT(G87,"000"),TEXT(H87,"00"),TEXT(I87,"00"),TEXT(J87,"00"),TEXT(K87,"00"),)+ROW()/1000)</f>
        <v>#REF!</v>
      </c>
      <c r="M87" t="e">
        <f>IF(#REF!=0,"",VALUE(L87))</f>
        <v>#REF!</v>
      </c>
      <c r="N87" t="e">
        <f>IF(#REF!=0,"",RANK(M87,$M$4:$M$303,-1))</f>
        <v>#REF!</v>
      </c>
      <c r="O87" s="12" t="e">
        <f>IF(#REF!=0,"",VALUE(TEXT(E87,"000")&amp;TEXT(N87,"000"))+ROW()/1000)</f>
        <v>#REF!</v>
      </c>
      <c r="P87" t="e">
        <f>IF(#REF!=0,"",RANK(O87,$O$4:$O$303,-1))</f>
        <v>#REF!</v>
      </c>
      <c r="Q87" t="e">
        <f>IF(#REF!=0,"",MATCH(R87,$P$4:$P$303,0))</f>
        <v>#REF!</v>
      </c>
      <c r="R87" t="e">
        <f>+IF(#REF!=0,"",1+R86)</f>
        <v>#REF!</v>
      </c>
      <c r="S87" t="e">
        <f>+IF(#REF!=0,"",INDEX($D$4:$D$303,Q87))</f>
        <v>#REF!</v>
      </c>
      <c r="T87" t="e">
        <f>IF(S87="","",VLOOKUP(S87,#REF!,2,FALSE))</f>
        <v>#REF!</v>
      </c>
      <c r="U87" t="e">
        <f t="shared" si="1"/>
        <v>#REF!</v>
      </c>
      <c r="V87" t="e">
        <f>IF(S87="","",#REF!)</f>
        <v>#REF!</v>
      </c>
      <c r="W87" t="e">
        <f>IF(S87="","",#REF!)</f>
        <v>#REF!</v>
      </c>
    </row>
    <row r="88" spans="1:23" x14ac:dyDescent="0.25">
      <c r="A88" s="2" t="e">
        <f>IF(#REF!=0,"",#REF!+ROW()/1000)</f>
        <v>#REF!</v>
      </c>
      <c r="B88" s="2" t="e">
        <f>IF(#REF!=0,"",RANK(A88,$A$4:$A$303,-1))</f>
        <v>#REF!</v>
      </c>
      <c r="C88" s="2" t="e">
        <f>IF(#REF!=0,"",MATCH(#REF!,$B$4:$B$303,0))</f>
        <v>#REF!</v>
      </c>
      <c r="D88" s="3" t="e">
        <f>IF(#REF!=0,"",+INDEX(#REF!,$C88))</f>
        <v>#REF!</v>
      </c>
      <c r="E88" s="3" t="e">
        <f>IF(#REF!=0,"",+INDEX(#REF!,$C88))</f>
        <v>#REF!</v>
      </c>
      <c r="F88" s="3" t="e">
        <f>IF(#REF!=0,"",+INDEX(#REF!,$C88))</f>
        <v>#REF!</v>
      </c>
      <c r="G88" s="3" t="e">
        <f>IF(#REF!=0,"",IF(F88=0,999,F88))</f>
        <v>#REF!</v>
      </c>
      <c r="H88" s="3" t="e">
        <f>IF(#REF!=0,"",VLOOKUP(D88,#REF!,30,FALSE))</f>
        <v>#REF!</v>
      </c>
      <c r="I88" s="3" t="e">
        <f>IF(#REF!=0,"",VLOOKUP(D88,#REF!,31,FALSE))</f>
        <v>#REF!</v>
      </c>
      <c r="J88" s="3" t="e">
        <f>IF(#REF!=0,"",VLOOKUP(D88,#REF!,32,FALSE))</f>
        <v>#REF!</v>
      </c>
      <c r="K88" s="3" t="e">
        <f>IF(#REF!=0,"",VLOOKUP(D88,#REF!,33,FALSE))</f>
        <v>#REF!</v>
      </c>
      <c r="L88" s="13" t="e">
        <f>IF(#REF!=0,"",CONCATENATE(TEXT(E88,"00"),TEXT(G88,"000"),TEXT(H88,"00"),TEXT(I88,"00"),TEXT(J88,"00"),TEXT(K88,"00"),)+ROW()/1000)</f>
        <v>#REF!</v>
      </c>
      <c r="M88" t="e">
        <f>IF(#REF!=0,"",VALUE(L88))</f>
        <v>#REF!</v>
      </c>
      <c r="N88" t="e">
        <f>IF(#REF!=0,"",RANK(M88,$M$4:$M$303,-1))</f>
        <v>#REF!</v>
      </c>
      <c r="O88" s="12" t="e">
        <f>IF(#REF!=0,"",VALUE(TEXT(E88,"000")&amp;TEXT(N88,"000"))+ROW()/1000)</f>
        <v>#REF!</v>
      </c>
      <c r="P88" t="e">
        <f>IF(#REF!=0,"",RANK(O88,$O$4:$O$303,-1))</f>
        <v>#REF!</v>
      </c>
      <c r="Q88" t="e">
        <f>IF(#REF!=0,"",MATCH(R88,$P$4:$P$303,0))</f>
        <v>#REF!</v>
      </c>
      <c r="R88" t="e">
        <f>+IF(#REF!=0,"",1+R87)</f>
        <v>#REF!</v>
      </c>
      <c r="S88" t="e">
        <f>+IF(#REF!=0,"",INDEX($D$4:$D$303,Q88))</f>
        <v>#REF!</v>
      </c>
      <c r="T88" t="e">
        <f>IF(S88="","",VLOOKUP(S88,#REF!,2,FALSE))</f>
        <v>#REF!</v>
      </c>
      <c r="U88" t="e">
        <f t="shared" si="1"/>
        <v>#REF!</v>
      </c>
      <c r="V88" t="e">
        <f>IF(S88="","",#REF!)</f>
        <v>#REF!</v>
      </c>
      <c r="W88" t="e">
        <f>IF(S88="","",#REF!)</f>
        <v>#REF!</v>
      </c>
    </row>
    <row r="89" spans="1:23" x14ac:dyDescent="0.25">
      <c r="A89" s="2" t="e">
        <f>IF(#REF!=0,"",#REF!+ROW()/1000)</f>
        <v>#REF!</v>
      </c>
      <c r="B89" s="2" t="e">
        <f>IF(#REF!=0,"",RANK(A89,$A$4:$A$303,-1))</f>
        <v>#REF!</v>
      </c>
      <c r="C89" s="2" t="e">
        <f>IF(#REF!=0,"",MATCH(#REF!,$B$4:$B$303,0))</f>
        <v>#REF!</v>
      </c>
      <c r="D89" s="3" t="e">
        <f>IF(#REF!=0,"",+INDEX(#REF!,$C89))</f>
        <v>#REF!</v>
      </c>
      <c r="E89" s="3" t="e">
        <f>IF(#REF!=0,"",+INDEX(#REF!,$C89))</f>
        <v>#REF!</v>
      </c>
      <c r="F89" s="3" t="e">
        <f>IF(#REF!=0,"",+INDEX(#REF!,$C89))</f>
        <v>#REF!</v>
      </c>
      <c r="G89" s="3" t="e">
        <f>IF(#REF!=0,"",IF(F89=0,999,F89))</f>
        <v>#REF!</v>
      </c>
      <c r="H89" s="3" t="e">
        <f>IF(#REF!=0,"",VLOOKUP(D89,#REF!,30,FALSE))</f>
        <v>#REF!</v>
      </c>
      <c r="I89" s="3" t="e">
        <f>IF(#REF!=0,"",VLOOKUP(D89,#REF!,31,FALSE))</f>
        <v>#REF!</v>
      </c>
      <c r="J89" s="3" t="e">
        <f>IF(#REF!=0,"",VLOOKUP(D89,#REF!,32,FALSE))</f>
        <v>#REF!</v>
      </c>
      <c r="K89" s="3" t="e">
        <f>IF(#REF!=0,"",VLOOKUP(D89,#REF!,33,FALSE))</f>
        <v>#REF!</v>
      </c>
      <c r="L89" s="13" t="e">
        <f>IF(#REF!=0,"",CONCATENATE(TEXT(E89,"00"),TEXT(G89,"000"),TEXT(H89,"00"),TEXT(I89,"00"),TEXT(J89,"00"),TEXT(K89,"00"),)+ROW()/1000)</f>
        <v>#REF!</v>
      </c>
      <c r="M89" t="e">
        <f>IF(#REF!=0,"",VALUE(L89))</f>
        <v>#REF!</v>
      </c>
      <c r="N89" t="e">
        <f>IF(#REF!=0,"",RANK(M89,$M$4:$M$303,-1))</f>
        <v>#REF!</v>
      </c>
      <c r="O89" s="12" t="e">
        <f>IF(#REF!=0,"",VALUE(TEXT(E89,"000")&amp;TEXT(N89,"000"))+ROW()/1000)</f>
        <v>#REF!</v>
      </c>
      <c r="P89" t="e">
        <f>IF(#REF!=0,"",RANK(O89,$O$4:$O$303,-1))</f>
        <v>#REF!</v>
      </c>
      <c r="Q89" t="e">
        <f>IF(#REF!=0,"",MATCH(R89,$P$4:$P$303,0))</f>
        <v>#REF!</v>
      </c>
      <c r="R89" t="e">
        <f>+IF(#REF!=0,"",1+R88)</f>
        <v>#REF!</v>
      </c>
      <c r="S89" t="e">
        <f>+IF(#REF!=0,"",INDEX($D$4:$D$303,Q89))</f>
        <v>#REF!</v>
      </c>
      <c r="T89" t="e">
        <f>IF(S89="","",VLOOKUP(S89,#REF!,2,FALSE))</f>
        <v>#REF!</v>
      </c>
      <c r="U89" t="e">
        <f t="shared" si="1"/>
        <v>#REF!</v>
      </c>
      <c r="V89" t="e">
        <f>IF(S89="","",#REF!)</f>
        <v>#REF!</v>
      </c>
      <c r="W89" t="e">
        <f>IF(S89="","",#REF!)</f>
        <v>#REF!</v>
      </c>
    </row>
    <row r="90" spans="1:23" x14ac:dyDescent="0.25">
      <c r="A90" s="2" t="e">
        <f>IF(#REF!=0,"",#REF!+ROW()/1000)</f>
        <v>#REF!</v>
      </c>
      <c r="B90" s="2" t="e">
        <f>IF(#REF!=0,"",RANK(A90,$A$4:$A$303,-1))</f>
        <v>#REF!</v>
      </c>
      <c r="C90" s="2" t="e">
        <f>IF(#REF!=0,"",MATCH(#REF!,$B$4:$B$303,0))</f>
        <v>#REF!</v>
      </c>
      <c r="D90" s="3" t="e">
        <f>IF(#REF!=0,"",+INDEX(#REF!,$C90))</f>
        <v>#REF!</v>
      </c>
      <c r="E90" s="3" t="e">
        <f>IF(#REF!=0,"",+INDEX(#REF!,$C90))</f>
        <v>#REF!</v>
      </c>
      <c r="F90" s="3" t="e">
        <f>IF(#REF!=0,"",+INDEX(#REF!,$C90))</f>
        <v>#REF!</v>
      </c>
      <c r="G90" s="3" t="e">
        <f>IF(#REF!=0,"",IF(F90=0,999,F90))</f>
        <v>#REF!</v>
      </c>
      <c r="H90" s="3" t="e">
        <f>IF(#REF!=0,"",VLOOKUP(D90,#REF!,30,FALSE))</f>
        <v>#REF!</v>
      </c>
      <c r="I90" s="3" t="e">
        <f>IF(#REF!=0,"",VLOOKUP(D90,#REF!,31,FALSE))</f>
        <v>#REF!</v>
      </c>
      <c r="J90" s="3" t="e">
        <f>IF(#REF!=0,"",VLOOKUP(D90,#REF!,32,FALSE))</f>
        <v>#REF!</v>
      </c>
      <c r="K90" s="3" t="e">
        <f>IF(#REF!=0,"",VLOOKUP(D90,#REF!,33,FALSE))</f>
        <v>#REF!</v>
      </c>
      <c r="L90" s="13" t="e">
        <f>IF(#REF!=0,"",CONCATENATE(TEXT(E90,"00"),TEXT(G90,"000"),TEXT(H90,"00"),TEXT(I90,"00"),TEXT(J90,"00"),TEXT(K90,"00"),)+ROW()/1000)</f>
        <v>#REF!</v>
      </c>
      <c r="M90" t="e">
        <f>IF(#REF!=0,"",VALUE(L90))</f>
        <v>#REF!</v>
      </c>
      <c r="N90" t="e">
        <f>IF(#REF!=0,"",RANK(M90,$M$4:$M$303,-1))</f>
        <v>#REF!</v>
      </c>
      <c r="O90" s="12" t="e">
        <f>IF(#REF!=0,"",VALUE(TEXT(E90,"000")&amp;TEXT(N90,"000"))+ROW()/1000)</f>
        <v>#REF!</v>
      </c>
      <c r="P90" t="e">
        <f>IF(#REF!=0,"",RANK(O90,$O$4:$O$303,-1))</f>
        <v>#REF!</v>
      </c>
      <c r="Q90" t="e">
        <f>IF(#REF!=0,"",MATCH(R90,$P$4:$P$303,0))</f>
        <v>#REF!</v>
      </c>
      <c r="R90" t="e">
        <f>+IF(#REF!=0,"",1+R89)</f>
        <v>#REF!</v>
      </c>
      <c r="S90" t="e">
        <f>+IF(#REF!=0,"",INDEX($D$4:$D$303,Q90))</f>
        <v>#REF!</v>
      </c>
      <c r="T90" t="e">
        <f>IF(S90="","",VLOOKUP(S90,#REF!,2,FALSE))</f>
        <v>#REF!</v>
      </c>
      <c r="U90" t="e">
        <f t="shared" si="1"/>
        <v>#REF!</v>
      </c>
      <c r="V90" t="e">
        <f>IF(S90="","",#REF!)</f>
        <v>#REF!</v>
      </c>
      <c r="W90" t="e">
        <f>IF(S90="","",#REF!)</f>
        <v>#REF!</v>
      </c>
    </row>
    <row r="91" spans="1:23" x14ac:dyDescent="0.25">
      <c r="A91" s="2" t="e">
        <f>IF(#REF!=0,"",#REF!+ROW()/1000)</f>
        <v>#REF!</v>
      </c>
      <c r="B91" s="2" t="e">
        <f>IF(#REF!=0,"",RANK(A91,$A$4:$A$303,-1))</f>
        <v>#REF!</v>
      </c>
      <c r="C91" s="2" t="e">
        <f>IF(#REF!=0,"",MATCH(#REF!,$B$4:$B$303,0))</f>
        <v>#REF!</v>
      </c>
      <c r="D91" s="3" t="e">
        <f>IF(#REF!=0,"",+INDEX(#REF!,$C91))</f>
        <v>#REF!</v>
      </c>
      <c r="E91" s="3" t="e">
        <f>IF(#REF!=0,"",+INDEX(#REF!,$C91))</f>
        <v>#REF!</v>
      </c>
      <c r="F91" s="3" t="e">
        <f>IF(#REF!=0,"",+INDEX(#REF!,$C91))</f>
        <v>#REF!</v>
      </c>
      <c r="G91" s="3" t="e">
        <f>IF(#REF!=0,"",IF(F91=0,999,F91))</f>
        <v>#REF!</v>
      </c>
      <c r="H91" s="3" t="e">
        <f>IF(#REF!=0,"",VLOOKUP(D91,#REF!,30,FALSE))</f>
        <v>#REF!</v>
      </c>
      <c r="I91" s="3" t="e">
        <f>IF(#REF!=0,"",VLOOKUP(D91,#REF!,31,FALSE))</f>
        <v>#REF!</v>
      </c>
      <c r="J91" s="3" t="e">
        <f>IF(#REF!=0,"",VLOOKUP(D91,#REF!,32,FALSE))</f>
        <v>#REF!</v>
      </c>
      <c r="K91" s="3" t="e">
        <f>IF(#REF!=0,"",VLOOKUP(D91,#REF!,33,FALSE))</f>
        <v>#REF!</v>
      </c>
      <c r="L91" s="13" t="e">
        <f>IF(#REF!=0,"",CONCATENATE(TEXT(E91,"00"),TEXT(G91,"000"),TEXT(H91,"00"),TEXT(I91,"00"),TEXT(J91,"00"),TEXT(K91,"00"),)+ROW()/1000)</f>
        <v>#REF!</v>
      </c>
      <c r="M91" t="e">
        <f>IF(#REF!=0,"",VALUE(L91))</f>
        <v>#REF!</v>
      </c>
      <c r="N91" t="e">
        <f>IF(#REF!=0,"",RANK(M91,$M$4:$M$303,-1))</f>
        <v>#REF!</v>
      </c>
      <c r="O91" s="12" t="e">
        <f>IF(#REF!=0,"",VALUE(TEXT(E91,"000")&amp;TEXT(N91,"000"))+ROW()/1000)</f>
        <v>#REF!</v>
      </c>
      <c r="P91" t="e">
        <f>IF(#REF!=0,"",RANK(O91,$O$4:$O$303,-1))</f>
        <v>#REF!</v>
      </c>
      <c r="Q91" t="e">
        <f>IF(#REF!=0,"",MATCH(R91,$P$4:$P$303,0))</f>
        <v>#REF!</v>
      </c>
      <c r="R91" t="e">
        <f>+IF(#REF!=0,"",1+R90)</f>
        <v>#REF!</v>
      </c>
      <c r="S91" t="e">
        <f>+IF(#REF!=0,"",INDEX($D$4:$D$303,Q91))</f>
        <v>#REF!</v>
      </c>
      <c r="T91" t="e">
        <f>IF(S91="","",VLOOKUP(S91,#REF!,2,FALSE))</f>
        <v>#REF!</v>
      </c>
      <c r="U91" t="e">
        <f t="shared" si="1"/>
        <v>#REF!</v>
      </c>
      <c r="V91" t="e">
        <f>IF(S91="","",#REF!)</f>
        <v>#REF!</v>
      </c>
      <c r="W91" t="e">
        <f>IF(S91="","",#REF!)</f>
        <v>#REF!</v>
      </c>
    </row>
    <row r="92" spans="1:23" x14ac:dyDescent="0.25">
      <c r="A92" s="2" t="e">
        <f>IF(#REF!=0,"",#REF!+ROW()/1000)</f>
        <v>#REF!</v>
      </c>
      <c r="B92" s="2" t="e">
        <f>IF(#REF!=0,"",RANK(A92,$A$4:$A$303,-1))</f>
        <v>#REF!</v>
      </c>
      <c r="C92" s="2" t="e">
        <f>IF(#REF!=0,"",MATCH(#REF!,$B$4:$B$303,0))</f>
        <v>#REF!</v>
      </c>
      <c r="D92" s="3" t="e">
        <f>IF(#REF!=0,"",+INDEX(#REF!,$C92))</f>
        <v>#REF!</v>
      </c>
      <c r="E92" s="3" t="e">
        <f>IF(#REF!=0,"",+INDEX(#REF!,$C92))</f>
        <v>#REF!</v>
      </c>
      <c r="F92" s="3" t="e">
        <f>IF(#REF!=0,"",+INDEX(#REF!,$C92))</f>
        <v>#REF!</v>
      </c>
      <c r="G92" s="3" t="e">
        <f>IF(#REF!=0,"",IF(F92=0,999,F92))</f>
        <v>#REF!</v>
      </c>
      <c r="H92" s="3" t="e">
        <f>IF(#REF!=0,"",VLOOKUP(D92,#REF!,30,FALSE))</f>
        <v>#REF!</v>
      </c>
      <c r="I92" s="3" t="e">
        <f>IF(#REF!=0,"",VLOOKUP(D92,#REF!,31,FALSE))</f>
        <v>#REF!</v>
      </c>
      <c r="J92" s="3" t="e">
        <f>IF(#REF!=0,"",VLOOKUP(D92,#REF!,32,FALSE))</f>
        <v>#REF!</v>
      </c>
      <c r="K92" s="3" t="e">
        <f>IF(#REF!=0,"",VLOOKUP(D92,#REF!,33,FALSE))</f>
        <v>#REF!</v>
      </c>
      <c r="L92" s="13" t="e">
        <f>IF(#REF!=0,"",CONCATENATE(TEXT(E92,"00"),TEXT(G92,"000"),TEXT(H92,"00"),TEXT(I92,"00"),TEXT(J92,"00"),TEXT(K92,"00"),)+ROW()/1000)</f>
        <v>#REF!</v>
      </c>
      <c r="M92" t="e">
        <f>IF(#REF!=0,"",VALUE(L92))</f>
        <v>#REF!</v>
      </c>
      <c r="N92" t="e">
        <f>IF(#REF!=0,"",RANK(M92,$M$4:$M$303,-1))</f>
        <v>#REF!</v>
      </c>
      <c r="O92" s="12" t="e">
        <f>IF(#REF!=0,"",VALUE(TEXT(E92,"000")&amp;TEXT(N92,"000"))+ROW()/1000)</f>
        <v>#REF!</v>
      </c>
      <c r="P92" t="e">
        <f>IF(#REF!=0,"",RANK(O92,$O$4:$O$303,-1))</f>
        <v>#REF!</v>
      </c>
      <c r="Q92" t="e">
        <f>IF(#REF!=0,"",MATCH(R92,$P$4:$P$303,0))</f>
        <v>#REF!</v>
      </c>
      <c r="R92" t="e">
        <f>+IF(#REF!=0,"",1+R91)</f>
        <v>#REF!</v>
      </c>
      <c r="S92" t="e">
        <f>+IF(#REF!=0,"",INDEX($D$4:$D$303,Q92))</f>
        <v>#REF!</v>
      </c>
      <c r="T92" t="e">
        <f>IF(S92="","",VLOOKUP(S92,#REF!,2,FALSE))</f>
        <v>#REF!</v>
      </c>
      <c r="U92" t="e">
        <f t="shared" si="1"/>
        <v>#REF!</v>
      </c>
      <c r="V92" t="e">
        <f>IF(S92="","",#REF!)</f>
        <v>#REF!</v>
      </c>
      <c r="W92" t="e">
        <f>IF(S92="","",#REF!)</f>
        <v>#REF!</v>
      </c>
    </row>
    <row r="93" spans="1:23" x14ac:dyDescent="0.25">
      <c r="A93" s="2" t="e">
        <f>IF(#REF!=0,"",#REF!+ROW()/1000)</f>
        <v>#REF!</v>
      </c>
      <c r="B93" s="2" t="e">
        <f>IF(#REF!=0,"",RANK(A93,$A$4:$A$303,-1))</f>
        <v>#REF!</v>
      </c>
      <c r="C93" s="2" t="e">
        <f>IF(#REF!=0,"",MATCH(#REF!,$B$4:$B$303,0))</f>
        <v>#REF!</v>
      </c>
      <c r="D93" s="3" t="e">
        <f>IF(#REF!=0,"",+INDEX(#REF!,$C93))</f>
        <v>#REF!</v>
      </c>
      <c r="E93" s="3" t="e">
        <f>IF(#REF!=0,"",+INDEX(#REF!,$C93))</f>
        <v>#REF!</v>
      </c>
      <c r="F93" s="3" t="e">
        <f>IF(#REF!=0,"",+INDEX(#REF!,$C93))</f>
        <v>#REF!</v>
      </c>
      <c r="G93" s="3" t="e">
        <f>IF(#REF!=0,"",IF(F93=0,999,F93))</f>
        <v>#REF!</v>
      </c>
      <c r="H93" s="3" t="e">
        <f>IF(#REF!=0,"",VLOOKUP(D93,#REF!,30,FALSE))</f>
        <v>#REF!</v>
      </c>
      <c r="I93" s="3" t="e">
        <f>IF(#REF!=0,"",VLOOKUP(D93,#REF!,31,FALSE))</f>
        <v>#REF!</v>
      </c>
      <c r="J93" s="3" t="e">
        <f>IF(#REF!=0,"",VLOOKUP(D93,#REF!,32,FALSE))</f>
        <v>#REF!</v>
      </c>
      <c r="K93" s="3" t="e">
        <f>IF(#REF!=0,"",VLOOKUP(D93,#REF!,33,FALSE))</f>
        <v>#REF!</v>
      </c>
      <c r="L93" s="13" t="e">
        <f>IF(#REF!=0,"",CONCATENATE(TEXT(E93,"00"),TEXT(G93,"000"),TEXT(H93,"00"),TEXT(I93,"00"),TEXT(J93,"00"),TEXT(K93,"00"),)+ROW()/1000)</f>
        <v>#REF!</v>
      </c>
      <c r="M93" t="e">
        <f>IF(#REF!=0,"",VALUE(L93))</f>
        <v>#REF!</v>
      </c>
      <c r="N93" t="e">
        <f>IF(#REF!=0,"",RANK(M93,$M$4:$M$303,-1))</f>
        <v>#REF!</v>
      </c>
      <c r="O93" s="12" t="e">
        <f>IF(#REF!=0,"",VALUE(TEXT(E93,"000")&amp;TEXT(N93,"000"))+ROW()/1000)</f>
        <v>#REF!</v>
      </c>
      <c r="P93" t="e">
        <f>IF(#REF!=0,"",RANK(O93,$O$4:$O$303,-1))</f>
        <v>#REF!</v>
      </c>
      <c r="Q93" t="e">
        <f>IF(#REF!=0,"",MATCH(R93,$P$4:$P$303,0))</f>
        <v>#REF!</v>
      </c>
      <c r="R93" t="e">
        <f>+IF(#REF!=0,"",1+R92)</f>
        <v>#REF!</v>
      </c>
      <c r="S93" t="e">
        <f>+IF(#REF!=0,"",INDEX($D$4:$D$303,Q93))</f>
        <v>#REF!</v>
      </c>
      <c r="T93" t="e">
        <f>IF(S93="","",VLOOKUP(S93,#REF!,2,FALSE))</f>
        <v>#REF!</v>
      </c>
      <c r="U93" t="e">
        <f t="shared" si="1"/>
        <v>#REF!</v>
      </c>
      <c r="V93" t="e">
        <f>IF(S93="","",#REF!)</f>
        <v>#REF!</v>
      </c>
      <c r="W93" t="e">
        <f>IF(S93="","",#REF!)</f>
        <v>#REF!</v>
      </c>
    </row>
    <row r="94" spans="1:23" x14ac:dyDescent="0.25">
      <c r="A94" s="2" t="e">
        <f>IF(#REF!=0,"",#REF!+ROW()/1000)</f>
        <v>#REF!</v>
      </c>
      <c r="B94" s="2" t="e">
        <f>IF(#REF!=0,"",RANK(A94,$A$4:$A$303,-1))</f>
        <v>#REF!</v>
      </c>
      <c r="C94" s="2" t="e">
        <f>IF(#REF!=0,"",MATCH(#REF!,$B$4:$B$303,0))</f>
        <v>#REF!</v>
      </c>
      <c r="D94" s="3" t="e">
        <f>IF(#REF!=0,"",+INDEX(#REF!,$C94))</f>
        <v>#REF!</v>
      </c>
      <c r="E94" s="3" t="e">
        <f>IF(#REF!=0,"",+INDEX(#REF!,$C94))</f>
        <v>#REF!</v>
      </c>
      <c r="F94" s="3" t="e">
        <f>IF(#REF!=0,"",+INDEX(#REF!,$C94))</f>
        <v>#REF!</v>
      </c>
      <c r="G94" s="3" t="e">
        <f>IF(#REF!=0,"",IF(F94=0,999,F94))</f>
        <v>#REF!</v>
      </c>
      <c r="H94" s="3" t="e">
        <f>IF(#REF!=0,"",VLOOKUP(D94,#REF!,30,FALSE))</f>
        <v>#REF!</v>
      </c>
      <c r="I94" s="3" t="e">
        <f>IF(#REF!=0,"",VLOOKUP(D94,#REF!,31,FALSE))</f>
        <v>#REF!</v>
      </c>
      <c r="J94" s="3" t="e">
        <f>IF(#REF!=0,"",VLOOKUP(D94,#REF!,32,FALSE))</f>
        <v>#REF!</v>
      </c>
      <c r="K94" s="3" t="e">
        <f>IF(#REF!=0,"",VLOOKUP(D94,#REF!,33,FALSE))</f>
        <v>#REF!</v>
      </c>
      <c r="L94" s="13" t="e">
        <f>IF(#REF!=0,"",CONCATENATE(TEXT(E94,"00"),TEXT(G94,"000"),TEXT(H94,"00"),TEXT(I94,"00"),TEXT(J94,"00"),TEXT(K94,"00"),)+ROW()/1000)</f>
        <v>#REF!</v>
      </c>
      <c r="M94" t="e">
        <f>IF(#REF!=0,"",VALUE(L94))</f>
        <v>#REF!</v>
      </c>
      <c r="N94" t="e">
        <f>IF(#REF!=0,"",RANK(M94,$M$4:$M$303,-1))</f>
        <v>#REF!</v>
      </c>
      <c r="O94" s="12" t="e">
        <f>IF(#REF!=0,"",VALUE(TEXT(E94,"000")&amp;TEXT(N94,"000"))+ROW()/1000)</f>
        <v>#REF!</v>
      </c>
      <c r="P94" t="e">
        <f>IF(#REF!=0,"",RANK(O94,$O$4:$O$303,-1))</f>
        <v>#REF!</v>
      </c>
      <c r="Q94" t="e">
        <f>IF(#REF!=0,"",MATCH(R94,$P$4:$P$303,0))</f>
        <v>#REF!</v>
      </c>
      <c r="R94" t="e">
        <f>+IF(#REF!=0,"",1+R93)</f>
        <v>#REF!</v>
      </c>
      <c r="S94" t="e">
        <f>+IF(#REF!=0,"",INDEX($D$4:$D$303,Q94))</f>
        <v>#REF!</v>
      </c>
      <c r="T94" t="e">
        <f>IF(S94="","",VLOOKUP(S94,#REF!,2,FALSE))</f>
        <v>#REF!</v>
      </c>
      <c r="U94" t="e">
        <f t="shared" si="1"/>
        <v>#REF!</v>
      </c>
      <c r="V94" t="e">
        <f>IF(S94="","",#REF!)</f>
        <v>#REF!</v>
      </c>
      <c r="W94" t="e">
        <f>IF(S94="","",#REF!)</f>
        <v>#REF!</v>
      </c>
    </row>
    <row r="95" spans="1:23" x14ac:dyDescent="0.25">
      <c r="A95" s="2" t="e">
        <f>IF(#REF!=0,"",#REF!+ROW()/1000)</f>
        <v>#REF!</v>
      </c>
      <c r="B95" s="2" t="e">
        <f>IF(#REF!=0,"",RANK(A95,$A$4:$A$303,-1))</f>
        <v>#REF!</v>
      </c>
      <c r="C95" s="2" t="e">
        <f>IF(#REF!=0,"",MATCH(#REF!,$B$4:$B$303,0))</f>
        <v>#REF!</v>
      </c>
      <c r="D95" s="3" t="e">
        <f>IF(#REF!=0,"",+INDEX(#REF!,$C95))</f>
        <v>#REF!</v>
      </c>
      <c r="E95" s="3" t="e">
        <f>IF(#REF!=0,"",+INDEX(#REF!,$C95))</f>
        <v>#REF!</v>
      </c>
      <c r="F95" s="3" t="e">
        <f>IF(#REF!=0,"",+INDEX(#REF!,$C95))</f>
        <v>#REF!</v>
      </c>
      <c r="G95" s="3" t="e">
        <f>IF(#REF!=0,"",IF(F95=0,999,F95))</f>
        <v>#REF!</v>
      </c>
      <c r="H95" s="3" t="e">
        <f>IF(#REF!=0,"",VLOOKUP(D95,#REF!,30,FALSE))</f>
        <v>#REF!</v>
      </c>
      <c r="I95" s="3" t="e">
        <f>IF(#REF!=0,"",VLOOKUP(D95,#REF!,31,FALSE))</f>
        <v>#REF!</v>
      </c>
      <c r="J95" s="3" t="e">
        <f>IF(#REF!=0,"",VLOOKUP(D95,#REF!,32,FALSE))</f>
        <v>#REF!</v>
      </c>
      <c r="K95" s="3" t="e">
        <f>IF(#REF!=0,"",VLOOKUP(D95,#REF!,33,FALSE))</f>
        <v>#REF!</v>
      </c>
      <c r="L95" s="13" t="e">
        <f>IF(#REF!=0,"",CONCATENATE(TEXT(E95,"00"),TEXT(G95,"000"),TEXT(H95,"00"),TEXT(I95,"00"),TEXT(J95,"00"),TEXT(K95,"00"),)+ROW()/1000)</f>
        <v>#REF!</v>
      </c>
      <c r="M95" t="e">
        <f>IF(#REF!=0,"",VALUE(L95))</f>
        <v>#REF!</v>
      </c>
      <c r="N95" t="e">
        <f>IF(#REF!=0,"",RANK(M95,$M$4:$M$303,-1))</f>
        <v>#REF!</v>
      </c>
      <c r="O95" s="12" t="e">
        <f>IF(#REF!=0,"",VALUE(TEXT(E95,"000")&amp;TEXT(N95,"000"))+ROW()/1000)</f>
        <v>#REF!</v>
      </c>
      <c r="P95" t="e">
        <f>IF(#REF!=0,"",RANK(O95,$O$4:$O$303,-1))</f>
        <v>#REF!</v>
      </c>
      <c r="Q95" t="e">
        <f>IF(#REF!=0,"",MATCH(R95,$P$4:$P$303,0))</f>
        <v>#REF!</v>
      </c>
      <c r="R95" t="e">
        <f>+IF(#REF!=0,"",1+R94)</f>
        <v>#REF!</v>
      </c>
      <c r="S95" t="e">
        <f>+IF(#REF!=0,"",INDEX($D$4:$D$303,Q95))</f>
        <v>#REF!</v>
      </c>
      <c r="T95" t="e">
        <f>IF(S95="","",VLOOKUP(S95,#REF!,2,FALSE))</f>
        <v>#REF!</v>
      </c>
      <c r="U95" t="e">
        <f t="shared" si="1"/>
        <v>#REF!</v>
      </c>
      <c r="V95" t="e">
        <f>IF(S95="","",#REF!)</f>
        <v>#REF!</v>
      </c>
      <c r="W95" t="e">
        <f>IF(S95="","",#REF!)</f>
        <v>#REF!</v>
      </c>
    </row>
    <row r="96" spans="1:23" x14ac:dyDescent="0.25">
      <c r="A96" s="2" t="e">
        <f>IF(#REF!=0,"",#REF!+ROW()/1000)</f>
        <v>#REF!</v>
      </c>
      <c r="B96" s="2" t="e">
        <f>IF(#REF!=0,"",RANK(A96,$A$4:$A$303,-1))</f>
        <v>#REF!</v>
      </c>
      <c r="C96" s="2" t="e">
        <f>IF(#REF!=0,"",MATCH(#REF!,$B$4:$B$303,0))</f>
        <v>#REF!</v>
      </c>
      <c r="D96" s="3" t="e">
        <f>IF(#REF!=0,"",+INDEX(#REF!,$C96))</f>
        <v>#REF!</v>
      </c>
      <c r="E96" s="3" t="e">
        <f>IF(#REF!=0,"",+INDEX(#REF!,$C96))</f>
        <v>#REF!</v>
      </c>
      <c r="F96" s="3" t="e">
        <f>IF(#REF!=0,"",+INDEX(#REF!,$C96))</f>
        <v>#REF!</v>
      </c>
      <c r="G96" s="3" t="e">
        <f>IF(#REF!=0,"",IF(F96=0,999,F96))</f>
        <v>#REF!</v>
      </c>
      <c r="H96" s="3" t="e">
        <f>IF(#REF!=0,"",VLOOKUP(D96,#REF!,30,FALSE))</f>
        <v>#REF!</v>
      </c>
      <c r="I96" s="3" t="e">
        <f>IF(#REF!=0,"",VLOOKUP(D96,#REF!,31,FALSE))</f>
        <v>#REF!</v>
      </c>
      <c r="J96" s="3" t="e">
        <f>IF(#REF!=0,"",VLOOKUP(D96,#REF!,32,FALSE))</f>
        <v>#REF!</v>
      </c>
      <c r="K96" s="3" t="e">
        <f>IF(#REF!=0,"",VLOOKUP(D96,#REF!,33,FALSE))</f>
        <v>#REF!</v>
      </c>
      <c r="L96" s="13" t="e">
        <f>IF(#REF!=0,"",CONCATENATE(TEXT(E96,"00"),TEXT(G96,"000"),TEXT(H96,"00"),TEXT(I96,"00"),TEXT(J96,"00"),TEXT(K96,"00"),)+ROW()/1000)</f>
        <v>#REF!</v>
      </c>
      <c r="M96" t="e">
        <f>IF(#REF!=0,"",VALUE(L96))</f>
        <v>#REF!</v>
      </c>
      <c r="N96" t="e">
        <f>IF(#REF!=0,"",RANK(M96,$M$4:$M$303,-1))</f>
        <v>#REF!</v>
      </c>
      <c r="O96" s="12" t="e">
        <f>IF(#REF!=0,"",VALUE(TEXT(E96,"000")&amp;TEXT(N96,"000"))+ROW()/1000)</f>
        <v>#REF!</v>
      </c>
      <c r="P96" t="e">
        <f>IF(#REF!=0,"",RANK(O96,$O$4:$O$303,-1))</f>
        <v>#REF!</v>
      </c>
      <c r="Q96" t="e">
        <f>IF(#REF!=0,"",MATCH(R96,$P$4:$P$303,0))</f>
        <v>#REF!</v>
      </c>
      <c r="R96" t="e">
        <f>+IF(#REF!=0,"",1+R95)</f>
        <v>#REF!</v>
      </c>
      <c r="S96" t="e">
        <f>+IF(#REF!=0,"",INDEX($D$4:$D$303,Q96))</f>
        <v>#REF!</v>
      </c>
      <c r="T96" t="e">
        <f>IF(S96="","",VLOOKUP(S96,#REF!,2,FALSE))</f>
        <v>#REF!</v>
      </c>
      <c r="U96" t="e">
        <f t="shared" si="1"/>
        <v>#REF!</v>
      </c>
      <c r="V96" t="e">
        <f>IF(S96="","",#REF!)</f>
        <v>#REF!</v>
      </c>
      <c r="W96" t="e">
        <f>IF(S96="","",#REF!)</f>
        <v>#REF!</v>
      </c>
    </row>
    <row r="97" spans="1:23" x14ac:dyDescent="0.25">
      <c r="A97" s="2" t="e">
        <f>IF(#REF!=0,"",#REF!+ROW()/1000)</f>
        <v>#REF!</v>
      </c>
      <c r="B97" s="2" t="e">
        <f>IF(#REF!=0,"",RANK(A97,$A$4:$A$303,-1))</f>
        <v>#REF!</v>
      </c>
      <c r="C97" s="2" t="e">
        <f>IF(#REF!=0,"",MATCH(#REF!,$B$4:$B$303,0))</f>
        <v>#REF!</v>
      </c>
      <c r="D97" s="3" t="e">
        <f>IF(#REF!=0,"",+INDEX(#REF!,$C97))</f>
        <v>#REF!</v>
      </c>
      <c r="E97" s="3" t="e">
        <f>IF(#REF!=0,"",+INDEX(#REF!,$C97))</f>
        <v>#REF!</v>
      </c>
      <c r="F97" s="3" t="e">
        <f>IF(#REF!=0,"",+INDEX(#REF!,$C97))</f>
        <v>#REF!</v>
      </c>
      <c r="G97" s="3" t="e">
        <f>IF(#REF!=0,"",IF(F97=0,999,F97))</f>
        <v>#REF!</v>
      </c>
      <c r="H97" s="3" t="e">
        <f>IF(#REF!=0,"",VLOOKUP(D97,#REF!,30,FALSE))</f>
        <v>#REF!</v>
      </c>
      <c r="I97" s="3" t="e">
        <f>IF(#REF!=0,"",VLOOKUP(D97,#REF!,31,FALSE))</f>
        <v>#REF!</v>
      </c>
      <c r="J97" s="3" t="e">
        <f>IF(#REF!=0,"",VLOOKUP(D97,#REF!,32,FALSE))</f>
        <v>#REF!</v>
      </c>
      <c r="K97" s="3" t="e">
        <f>IF(#REF!=0,"",VLOOKUP(D97,#REF!,33,FALSE))</f>
        <v>#REF!</v>
      </c>
      <c r="L97" s="13" t="e">
        <f>IF(#REF!=0,"",CONCATENATE(TEXT(E97,"00"),TEXT(G97,"000"),TEXT(H97,"00"),TEXT(I97,"00"),TEXT(J97,"00"),TEXT(K97,"00"),)+ROW()/1000)</f>
        <v>#REF!</v>
      </c>
      <c r="M97" t="e">
        <f>IF(#REF!=0,"",VALUE(L97))</f>
        <v>#REF!</v>
      </c>
      <c r="N97" t="e">
        <f>IF(#REF!=0,"",RANK(M97,$M$4:$M$303,-1))</f>
        <v>#REF!</v>
      </c>
      <c r="O97" s="12" t="e">
        <f>IF(#REF!=0,"",VALUE(TEXT(E97,"000")&amp;TEXT(N97,"000"))+ROW()/1000)</f>
        <v>#REF!</v>
      </c>
      <c r="P97" t="e">
        <f>IF(#REF!=0,"",RANK(O97,$O$4:$O$303,-1))</f>
        <v>#REF!</v>
      </c>
      <c r="Q97" t="e">
        <f>IF(#REF!=0,"",MATCH(R97,$P$4:$P$303,0))</f>
        <v>#REF!</v>
      </c>
      <c r="R97" t="e">
        <f>+IF(#REF!=0,"",1+R96)</f>
        <v>#REF!</v>
      </c>
      <c r="S97" t="e">
        <f>+IF(#REF!=0,"",INDEX($D$4:$D$303,Q97))</f>
        <v>#REF!</v>
      </c>
      <c r="T97" t="e">
        <f>IF(S97="","",VLOOKUP(S97,#REF!,2,FALSE))</f>
        <v>#REF!</v>
      </c>
      <c r="U97" t="e">
        <f t="shared" si="1"/>
        <v>#REF!</v>
      </c>
      <c r="V97" t="e">
        <f>IF(S97="","",#REF!)</f>
        <v>#REF!</v>
      </c>
      <c r="W97" t="e">
        <f>IF(S97="","",#REF!)</f>
        <v>#REF!</v>
      </c>
    </row>
    <row r="98" spans="1:23" x14ac:dyDescent="0.25">
      <c r="A98" s="2" t="e">
        <f>IF(#REF!=0,"",#REF!+ROW()/1000)</f>
        <v>#REF!</v>
      </c>
      <c r="B98" s="2" t="e">
        <f>IF(#REF!=0,"",RANK(A98,$A$4:$A$303,-1))</f>
        <v>#REF!</v>
      </c>
      <c r="C98" s="2" t="e">
        <f>IF(#REF!=0,"",MATCH(#REF!,$B$4:$B$303,0))</f>
        <v>#REF!</v>
      </c>
      <c r="D98" s="3" t="e">
        <f>IF(#REF!=0,"",+INDEX(#REF!,$C98))</f>
        <v>#REF!</v>
      </c>
      <c r="E98" s="3" t="e">
        <f>IF(#REF!=0,"",+INDEX(#REF!,$C98))</f>
        <v>#REF!</v>
      </c>
      <c r="F98" s="3" t="e">
        <f>IF(#REF!=0,"",+INDEX(#REF!,$C98))</f>
        <v>#REF!</v>
      </c>
      <c r="G98" s="3" t="e">
        <f>IF(#REF!=0,"",IF(F98=0,999,F98))</f>
        <v>#REF!</v>
      </c>
      <c r="H98" s="3" t="e">
        <f>IF(#REF!=0,"",VLOOKUP(D98,#REF!,30,FALSE))</f>
        <v>#REF!</v>
      </c>
      <c r="I98" s="3" t="e">
        <f>IF(#REF!=0,"",VLOOKUP(D98,#REF!,31,FALSE))</f>
        <v>#REF!</v>
      </c>
      <c r="J98" s="3" t="e">
        <f>IF(#REF!=0,"",VLOOKUP(D98,#REF!,32,FALSE))</f>
        <v>#REF!</v>
      </c>
      <c r="K98" s="3" t="e">
        <f>IF(#REF!=0,"",VLOOKUP(D98,#REF!,33,FALSE))</f>
        <v>#REF!</v>
      </c>
      <c r="L98" s="13" t="e">
        <f>IF(#REF!=0,"",CONCATENATE(TEXT(E98,"00"),TEXT(G98,"000"),TEXT(H98,"00"),TEXT(I98,"00"),TEXT(J98,"00"),TEXT(K98,"00"),)+ROW()/1000)</f>
        <v>#REF!</v>
      </c>
      <c r="M98" t="e">
        <f>IF(#REF!=0,"",VALUE(L98))</f>
        <v>#REF!</v>
      </c>
      <c r="N98" t="e">
        <f>IF(#REF!=0,"",RANK(M98,$M$4:$M$303,-1))</f>
        <v>#REF!</v>
      </c>
      <c r="O98" s="12" t="e">
        <f>IF(#REF!=0,"",VALUE(TEXT(E98,"000")&amp;TEXT(N98,"000"))+ROW()/1000)</f>
        <v>#REF!</v>
      </c>
      <c r="P98" t="e">
        <f>IF(#REF!=0,"",RANK(O98,$O$4:$O$303,-1))</f>
        <v>#REF!</v>
      </c>
      <c r="Q98" t="e">
        <f>IF(#REF!=0,"",MATCH(R98,$P$4:$P$303,0))</f>
        <v>#REF!</v>
      </c>
      <c r="R98" t="e">
        <f>+IF(#REF!=0,"",1+R97)</f>
        <v>#REF!</v>
      </c>
      <c r="S98" t="e">
        <f>+IF(#REF!=0,"",INDEX($D$4:$D$303,Q98))</f>
        <v>#REF!</v>
      </c>
      <c r="T98" t="e">
        <f>IF(S98="","",VLOOKUP(S98,#REF!,2,FALSE))</f>
        <v>#REF!</v>
      </c>
      <c r="U98" t="e">
        <f t="shared" si="1"/>
        <v>#REF!</v>
      </c>
      <c r="V98" t="e">
        <f>IF(S98="","",#REF!)</f>
        <v>#REF!</v>
      </c>
      <c r="W98" t="e">
        <f>IF(S98="","",#REF!)</f>
        <v>#REF!</v>
      </c>
    </row>
    <row r="99" spans="1:23" x14ac:dyDescent="0.25">
      <c r="A99" s="2" t="e">
        <f>IF(#REF!=0,"",#REF!+ROW()/1000)</f>
        <v>#REF!</v>
      </c>
      <c r="B99" s="2" t="e">
        <f>IF(#REF!=0,"",RANK(A99,$A$4:$A$303,-1))</f>
        <v>#REF!</v>
      </c>
      <c r="C99" s="2" t="e">
        <f>IF(#REF!=0,"",MATCH(#REF!,$B$4:$B$303,0))</f>
        <v>#REF!</v>
      </c>
      <c r="D99" s="3" t="e">
        <f>IF(#REF!=0,"",+INDEX(#REF!,$C99))</f>
        <v>#REF!</v>
      </c>
      <c r="E99" s="3" t="e">
        <f>IF(#REF!=0,"",+INDEX(#REF!,$C99))</f>
        <v>#REF!</v>
      </c>
      <c r="F99" s="3" t="e">
        <f>IF(#REF!=0,"",+INDEX(#REF!,$C99))</f>
        <v>#REF!</v>
      </c>
      <c r="G99" s="3" t="e">
        <f>IF(#REF!=0,"",IF(F99=0,999,F99))</f>
        <v>#REF!</v>
      </c>
      <c r="H99" s="3" t="e">
        <f>IF(#REF!=0,"",VLOOKUP(D99,#REF!,30,FALSE))</f>
        <v>#REF!</v>
      </c>
      <c r="I99" s="3" t="e">
        <f>IF(#REF!=0,"",VLOOKUP(D99,#REF!,31,FALSE))</f>
        <v>#REF!</v>
      </c>
      <c r="J99" s="3" t="e">
        <f>IF(#REF!=0,"",VLOOKUP(D99,#REF!,32,FALSE))</f>
        <v>#REF!</v>
      </c>
      <c r="K99" s="3" t="e">
        <f>IF(#REF!=0,"",VLOOKUP(D99,#REF!,33,FALSE))</f>
        <v>#REF!</v>
      </c>
      <c r="L99" s="13" t="e">
        <f>IF(#REF!=0,"",CONCATENATE(TEXT(E99,"00"),TEXT(G99,"000"),TEXT(H99,"00"),TEXT(I99,"00"),TEXT(J99,"00"),TEXT(K99,"00"),)+ROW()/1000)</f>
        <v>#REF!</v>
      </c>
      <c r="M99" t="e">
        <f>IF(#REF!=0,"",VALUE(L99))</f>
        <v>#REF!</v>
      </c>
      <c r="N99" t="e">
        <f>IF(#REF!=0,"",RANK(M99,$M$4:$M$303,-1))</f>
        <v>#REF!</v>
      </c>
      <c r="O99" s="12" t="e">
        <f>IF(#REF!=0,"",VALUE(TEXT(E99,"000")&amp;TEXT(N99,"000"))+ROW()/1000)</f>
        <v>#REF!</v>
      </c>
      <c r="P99" t="e">
        <f>IF(#REF!=0,"",RANK(O99,$O$4:$O$303,-1))</f>
        <v>#REF!</v>
      </c>
      <c r="Q99" t="e">
        <f>IF(#REF!=0,"",MATCH(R99,$P$4:$P$303,0))</f>
        <v>#REF!</v>
      </c>
      <c r="R99" t="e">
        <f>+IF(#REF!=0,"",1+R98)</f>
        <v>#REF!</v>
      </c>
      <c r="S99" t="e">
        <f>+IF(#REF!=0,"",INDEX($D$4:$D$303,Q99))</f>
        <v>#REF!</v>
      </c>
      <c r="T99" t="e">
        <f>IF(S99="","",VLOOKUP(S99,#REF!,2,FALSE))</f>
        <v>#REF!</v>
      </c>
      <c r="U99" t="e">
        <f t="shared" si="1"/>
        <v>#REF!</v>
      </c>
      <c r="V99" t="e">
        <f>IF(S99="","",#REF!)</f>
        <v>#REF!</v>
      </c>
      <c r="W99" t="e">
        <f>IF(S99="","",#REF!)</f>
        <v>#REF!</v>
      </c>
    </row>
    <row r="100" spans="1:23" x14ac:dyDescent="0.25">
      <c r="A100" s="2" t="e">
        <f>IF(#REF!=0,"",#REF!+ROW()/1000)</f>
        <v>#REF!</v>
      </c>
      <c r="B100" s="2" t="e">
        <f>IF(#REF!=0,"",RANK(A100,$A$4:$A$303,-1))</f>
        <v>#REF!</v>
      </c>
      <c r="C100" s="2" t="e">
        <f>IF(#REF!=0,"",MATCH(#REF!,$B$4:$B$303,0))</f>
        <v>#REF!</v>
      </c>
      <c r="D100" s="3" t="e">
        <f>IF(#REF!=0,"",+INDEX(#REF!,$C100))</f>
        <v>#REF!</v>
      </c>
      <c r="E100" s="3" t="e">
        <f>IF(#REF!=0,"",+INDEX(#REF!,$C100))</f>
        <v>#REF!</v>
      </c>
      <c r="F100" s="3" t="e">
        <f>IF(#REF!=0,"",+INDEX(#REF!,$C100))</f>
        <v>#REF!</v>
      </c>
      <c r="G100" s="3" t="e">
        <f>IF(#REF!=0,"",IF(F100=0,999,F100))</f>
        <v>#REF!</v>
      </c>
      <c r="H100" s="3" t="e">
        <f>IF(#REF!=0,"",VLOOKUP(D100,#REF!,30,FALSE))</f>
        <v>#REF!</v>
      </c>
      <c r="I100" s="3" t="e">
        <f>IF(#REF!=0,"",VLOOKUP(D100,#REF!,31,FALSE))</f>
        <v>#REF!</v>
      </c>
      <c r="J100" s="3" t="e">
        <f>IF(#REF!=0,"",VLOOKUP(D100,#REF!,32,FALSE))</f>
        <v>#REF!</v>
      </c>
      <c r="K100" s="3" t="e">
        <f>IF(#REF!=0,"",VLOOKUP(D100,#REF!,33,FALSE))</f>
        <v>#REF!</v>
      </c>
      <c r="L100" s="13" t="e">
        <f>IF(#REF!=0,"",CONCATENATE(TEXT(E100,"00"),TEXT(G100,"000"),TEXT(H100,"00"),TEXT(I100,"00"),TEXT(J100,"00"),TEXT(K100,"00"),)+ROW()/1000)</f>
        <v>#REF!</v>
      </c>
      <c r="M100" t="e">
        <f>IF(#REF!=0,"",VALUE(L100))</f>
        <v>#REF!</v>
      </c>
      <c r="N100" t="e">
        <f>IF(#REF!=0,"",RANK(M100,$M$4:$M$303,-1))</f>
        <v>#REF!</v>
      </c>
      <c r="O100" s="12" t="e">
        <f>IF(#REF!=0,"",VALUE(TEXT(E100,"000")&amp;TEXT(N100,"000"))+ROW()/1000)</f>
        <v>#REF!</v>
      </c>
      <c r="P100" t="e">
        <f>IF(#REF!=0,"",RANK(O100,$O$4:$O$303,-1))</f>
        <v>#REF!</v>
      </c>
      <c r="Q100" t="e">
        <f>IF(#REF!=0,"",MATCH(R100,$P$4:$P$303,0))</f>
        <v>#REF!</v>
      </c>
      <c r="R100" t="e">
        <f>+IF(#REF!=0,"",1+R99)</f>
        <v>#REF!</v>
      </c>
      <c r="S100" t="e">
        <f>+IF(#REF!=0,"",INDEX($D$4:$D$303,Q100))</f>
        <v>#REF!</v>
      </c>
      <c r="T100" t="e">
        <f>IF(S100="","",VLOOKUP(S100,#REF!,2,FALSE))</f>
        <v>#REF!</v>
      </c>
      <c r="U100" t="e">
        <f t="shared" si="1"/>
        <v>#REF!</v>
      </c>
      <c r="V100" t="e">
        <f>IF(S100="","",#REF!)</f>
        <v>#REF!</v>
      </c>
      <c r="W100" t="e">
        <f>IF(S100="","",#REF!)</f>
        <v>#REF!</v>
      </c>
    </row>
    <row r="101" spans="1:23" x14ac:dyDescent="0.25">
      <c r="A101" s="2" t="e">
        <f>IF(#REF!=0,"",#REF!+ROW()/1000)</f>
        <v>#REF!</v>
      </c>
      <c r="B101" s="2" t="e">
        <f>IF(#REF!=0,"",RANK(A101,$A$4:$A$303,-1))</f>
        <v>#REF!</v>
      </c>
      <c r="C101" s="2" t="e">
        <f>IF(#REF!=0,"",MATCH(#REF!,$B$4:$B$303,0))</f>
        <v>#REF!</v>
      </c>
      <c r="D101" s="3" t="e">
        <f>IF(#REF!=0,"",+INDEX(#REF!,$C101))</f>
        <v>#REF!</v>
      </c>
      <c r="E101" s="3" t="e">
        <f>IF(#REF!=0,"",+INDEX(#REF!,$C101))</f>
        <v>#REF!</v>
      </c>
      <c r="F101" s="3" t="e">
        <f>IF(#REF!=0,"",+INDEX(#REF!,$C101))</f>
        <v>#REF!</v>
      </c>
      <c r="G101" s="3" t="e">
        <f>IF(#REF!=0,"",IF(F101=0,999,F101))</f>
        <v>#REF!</v>
      </c>
      <c r="H101" s="3" t="e">
        <f>IF(#REF!=0,"",VLOOKUP(D101,#REF!,30,FALSE))</f>
        <v>#REF!</v>
      </c>
      <c r="I101" s="3" t="e">
        <f>IF(#REF!=0,"",VLOOKUP(D101,#REF!,31,FALSE))</f>
        <v>#REF!</v>
      </c>
      <c r="J101" s="3" t="e">
        <f>IF(#REF!=0,"",VLOOKUP(D101,#REF!,32,FALSE))</f>
        <v>#REF!</v>
      </c>
      <c r="K101" s="3" t="e">
        <f>IF(#REF!=0,"",VLOOKUP(D101,#REF!,33,FALSE))</f>
        <v>#REF!</v>
      </c>
      <c r="L101" s="13" t="e">
        <f>IF(#REF!=0,"",CONCATENATE(TEXT(E101,"00"),TEXT(G101,"000"),TEXT(H101,"00"),TEXT(I101,"00"),TEXT(J101,"00"),TEXT(K101,"00"),)+ROW()/1000)</f>
        <v>#REF!</v>
      </c>
      <c r="M101" t="e">
        <f>IF(#REF!=0,"",VALUE(L101))</f>
        <v>#REF!</v>
      </c>
      <c r="N101" t="e">
        <f>IF(#REF!=0,"",RANK(M101,$M$4:$M$303,-1))</f>
        <v>#REF!</v>
      </c>
      <c r="O101" s="12" t="e">
        <f>IF(#REF!=0,"",VALUE(TEXT(E101,"000")&amp;TEXT(N101,"000"))+ROW()/1000)</f>
        <v>#REF!</v>
      </c>
      <c r="P101" t="e">
        <f>IF(#REF!=0,"",RANK(O101,$O$4:$O$303,-1))</f>
        <v>#REF!</v>
      </c>
      <c r="Q101" t="e">
        <f>IF(#REF!=0,"",MATCH(R101,$P$4:$P$303,0))</f>
        <v>#REF!</v>
      </c>
      <c r="R101" t="e">
        <f>+IF(#REF!=0,"",1+R100)</f>
        <v>#REF!</v>
      </c>
      <c r="S101" t="e">
        <f>+IF(#REF!=0,"",INDEX($D$4:$D$303,Q101))</f>
        <v>#REF!</v>
      </c>
      <c r="T101" t="e">
        <f>IF(S101="","",VLOOKUP(S101,#REF!,2,FALSE))</f>
        <v>#REF!</v>
      </c>
      <c r="U101" t="e">
        <f t="shared" si="1"/>
        <v>#REF!</v>
      </c>
      <c r="V101" t="e">
        <f>IF(S101="","",#REF!)</f>
        <v>#REF!</v>
      </c>
      <c r="W101" t="e">
        <f>IF(S101="","",#REF!)</f>
        <v>#REF!</v>
      </c>
    </row>
    <row r="102" spans="1:23" x14ac:dyDescent="0.25">
      <c r="A102" s="2" t="e">
        <f>IF(#REF!=0,"",#REF!+ROW()/1000)</f>
        <v>#REF!</v>
      </c>
      <c r="B102" s="2" t="e">
        <f>IF(#REF!=0,"",RANK(A102,$A$4:$A$303,-1))</f>
        <v>#REF!</v>
      </c>
      <c r="C102" s="2" t="e">
        <f>IF(#REF!=0,"",MATCH(#REF!,$B$4:$B$303,0))</f>
        <v>#REF!</v>
      </c>
      <c r="D102" s="3" t="e">
        <f>IF(#REF!=0,"",+INDEX(#REF!,$C102))</f>
        <v>#REF!</v>
      </c>
      <c r="E102" s="3" t="e">
        <f>IF(#REF!=0,"",+INDEX(#REF!,$C102))</f>
        <v>#REF!</v>
      </c>
      <c r="F102" s="3" t="e">
        <f>IF(#REF!=0,"",+INDEX(#REF!,$C102))</f>
        <v>#REF!</v>
      </c>
      <c r="G102" s="3" t="e">
        <f>IF(#REF!=0,"",IF(F102=0,999,F102))</f>
        <v>#REF!</v>
      </c>
      <c r="H102" s="3" t="e">
        <f>IF(#REF!=0,"",VLOOKUP(D102,#REF!,30,FALSE))</f>
        <v>#REF!</v>
      </c>
      <c r="I102" s="3" t="e">
        <f>IF(#REF!=0,"",VLOOKUP(D102,#REF!,31,FALSE))</f>
        <v>#REF!</v>
      </c>
      <c r="J102" s="3" t="e">
        <f>IF(#REF!=0,"",VLOOKUP(D102,#REF!,32,FALSE))</f>
        <v>#REF!</v>
      </c>
      <c r="K102" s="3" t="e">
        <f>IF(#REF!=0,"",VLOOKUP(D102,#REF!,33,FALSE))</f>
        <v>#REF!</v>
      </c>
      <c r="L102" s="13" t="e">
        <f>IF(#REF!=0,"",CONCATENATE(TEXT(E102,"00"),TEXT(G102,"000"),TEXT(H102,"00"),TEXT(I102,"00"),TEXT(J102,"00"),TEXT(K102,"00"),)+ROW()/1000)</f>
        <v>#REF!</v>
      </c>
      <c r="M102" t="e">
        <f>IF(#REF!=0,"",VALUE(L102))</f>
        <v>#REF!</v>
      </c>
      <c r="N102" t="e">
        <f>IF(#REF!=0,"",RANK(M102,$M$4:$M$303,-1))</f>
        <v>#REF!</v>
      </c>
      <c r="O102" s="12" t="e">
        <f>IF(#REF!=0,"",VALUE(TEXT(E102,"000")&amp;TEXT(N102,"000"))+ROW()/1000)</f>
        <v>#REF!</v>
      </c>
      <c r="P102" t="e">
        <f>IF(#REF!=0,"",RANK(O102,$O$4:$O$303,-1))</f>
        <v>#REF!</v>
      </c>
      <c r="Q102" t="e">
        <f>IF(#REF!=0,"",MATCH(R102,$P$4:$P$303,0))</f>
        <v>#REF!</v>
      </c>
      <c r="R102" t="e">
        <f>+IF(#REF!=0,"",1+R101)</f>
        <v>#REF!</v>
      </c>
      <c r="S102" t="e">
        <f>+IF(#REF!=0,"",INDEX($D$4:$D$303,Q102))</f>
        <v>#REF!</v>
      </c>
      <c r="T102" t="e">
        <f>IF(S102="","",VLOOKUP(S102,#REF!,2,FALSE))</f>
        <v>#REF!</v>
      </c>
      <c r="U102" t="e">
        <f t="shared" si="1"/>
        <v>#REF!</v>
      </c>
      <c r="V102" t="e">
        <f>IF(S102="","",#REF!)</f>
        <v>#REF!</v>
      </c>
      <c r="W102" t="e">
        <f>IF(S102="","",#REF!)</f>
        <v>#REF!</v>
      </c>
    </row>
    <row r="103" spans="1:23" x14ac:dyDescent="0.25">
      <c r="A103" s="2" t="e">
        <f>IF(#REF!=0,"",#REF!+ROW()/1000)</f>
        <v>#REF!</v>
      </c>
      <c r="B103" s="2" t="e">
        <f>IF(#REF!=0,"",RANK(A103,$A$4:$A$303,-1))</f>
        <v>#REF!</v>
      </c>
      <c r="C103" s="2" t="e">
        <f>IF(#REF!=0,"",MATCH(#REF!,$B$4:$B$303,0))</f>
        <v>#REF!</v>
      </c>
      <c r="D103" s="3" t="e">
        <f>IF(#REF!=0,"",+INDEX(#REF!,$C103))</f>
        <v>#REF!</v>
      </c>
      <c r="E103" s="3" t="e">
        <f>IF(#REF!=0,"",+INDEX(#REF!,$C103))</f>
        <v>#REF!</v>
      </c>
      <c r="F103" s="3" t="e">
        <f>IF(#REF!=0,"",+INDEX(#REF!,$C103))</f>
        <v>#REF!</v>
      </c>
      <c r="G103" s="3" t="e">
        <f>IF(#REF!=0,"",IF(F103=0,999,F103))</f>
        <v>#REF!</v>
      </c>
      <c r="H103" s="3" t="e">
        <f>IF(#REF!=0,"",VLOOKUP(D103,#REF!,30,FALSE))</f>
        <v>#REF!</v>
      </c>
      <c r="I103" s="3" t="e">
        <f>IF(#REF!=0,"",VLOOKUP(D103,#REF!,31,FALSE))</f>
        <v>#REF!</v>
      </c>
      <c r="J103" s="3" t="e">
        <f>IF(#REF!=0,"",VLOOKUP(D103,#REF!,32,FALSE))</f>
        <v>#REF!</v>
      </c>
      <c r="K103" s="3" t="e">
        <f>IF(#REF!=0,"",VLOOKUP(D103,#REF!,33,FALSE))</f>
        <v>#REF!</v>
      </c>
      <c r="L103" s="13" t="e">
        <f>IF(#REF!=0,"",CONCATENATE(TEXT(E103,"00"),TEXT(G103,"000"),TEXT(H103,"00"),TEXT(I103,"00"),TEXT(J103,"00"),TEXT(K103,"00"),)+ROW()/1000)</f>
        <v>#REF!</v>
      </c>
      <c r="M103" t="e">
        <f>IF(#REF!=0,"",VALUE(L103))</f>
        <v>#REF!</v>
      </c>
      <c r="N103" t="e">
        <f>IF(#REF!=0,"",RANK(M103,$M$4:$M$303,-1))</f>
        <v>#REF!</v>
      </c>
      <c r="O103" s="12" t="e">
        <f>IF(#REF!=0,"",VALUE(TEXT(E103,"000")&amp;TEXT(N103,"000"))+ROW()/1000)</f>
        <v>#REF!</v>
      </c>
      <c r="P103" t="e">
        <f>IF(#REF!=0,"",RANK(O103,$O$4:$O$303,-1))</f>
        <v>#REF!</v>
      </c>
      <c r="Q103" t="e">
        <f>IF(#REF!=0,"",MATCH(R103,$P$4:$P$303,0))</f>
        <v>#REF!</v>
      </c>
      <c r="R103" t="e">
        <f>+IF(#REF!=0,"",1+R102)</f>
        <v>#REF!</v>
      </c>
      <c r="S103" t="e">
        <f>+IF(#REF!=0,"",INDEX($D$4:$D$303,Q103))</f>
        <v>#REF!</v>
      </c>
      <c r="T103" t="e">
        <f>IF(S103="","",VLOOKUP(S103,#REF!,2,FALSE))</f>
        <v>#REF!</v>
      </c>
      <c r="U103" t="e">
        <f t="shared" si="1"/>
        <v>#REF!</v>
      </c>
      <c r="V103" t="e">
        <f>IF(S103="","",#REF!)</f>
        <v>#REF!</v>
      </c>
      <c r="W103" t="e">
        <f>IF(S103="","",#REF!)</f>
        <v>#REF!</v>
      </c>
    </row>
    <row r="104" spans="1:23" x14ac:dyDescent="0.25">
      <c r="A104" s="2" t="e">
        <f>IF(#REF!=0,"",#REF!+ROW()/1000)</f>
        <v>#REF!</v>
      </c>
      <c r="B104" s="2" t="e">
        <f>IF(#REF!=0,"",RANK(A104,$A$4:$A$303,-1))</f>
        <v>#REF!</v>
      </c>
      <c r="C104" s="2" t="e">
        <f>IF(#REF!=0,"",MATCH(#REF!,$B$4:$B$303,0))</f>
        <v>#REF!</v>
      </c>
      <c r="D104" s="3" t="e">
        <f>IF(#REF!=0,"",+INDEX(#REF!,$C104))</f>
        <v>#REF!</v>
      </c>
      <c r="E104" s="3" t="e">
        <f>IF(#REF!=0,"",+INDEX(#REF!,$C104))</f>
        <v>#REF!</v>
      </c>
      <c r="F104" s="3" t="e">
        <f>IF(#REF!=0,"",+INDEX(#REF!,$C104))</f>
        <v>#REF!</v>
      </c>
      <c r="G104" s="3" t="e">
        <f>IF(#REF!=0,"",IF(F104=0,999,F104))</f>
        <v>#REF!</v>
      </c>
      <c r="H104" s="3" t="e">
        <f>IF(#REF!=0,"",VLOOKUP(D104,#REF!,30,FALSE))</f>
        <v>#REF!</v>
      </c>
      <c r="I104" s="3" t="e">
        <f>IF(#REF!=0,"",VLOOKUP(D104,#REF!,31,FALSE))</f>
        <v>#REF!</v>
      </c>
      <c r="J104" s="3" t="e">
        <f>IF(#REF!=0,"",VLOOKUP(D104,#REF!,32,FALSE))</f>
        <v>#REF!</v>
      </c>
      <c r="K104" s="3" t="e">
        <f>IF(#REF!=0,"",VLOOKUP(D104,#REF!,33,FALSE))</f>
        <v>#REF!</v>
      </c>
      <c r="L104" s="13" t="e">
        <f>IF(#REF!=0,"",CONCATENATE(TEXT(E104,"00"),TEXT(G104,"000"),TEXT(H104,"00"),TEXT(I104,"00"),TEXT(J104,"00"),TEXT(K104,"00"),)+ROW()/1000)</f>
        <v>#REF!</v>
      </c>
      <c r="M104" t="e">
        <f>IF(#REF!=0,"",VALUE(L104))</f>
        <v>#REF!</v>
      </c>
      <c r="N104" t="e">
        <f>IF(#REF!=0,"",RANK(M104,$M$4:$M$303,-1))</f>
        <v>#REF!</v>
      </c>
      <c r="O104" s="12" t="e">
        <f>IF(#REF!=0,"",VALUE(TEXT(E104,"000")&amp;TEXT(N104,"000"))+ROW()/1000)</f>
        <v>#REF!</v>
      </c>
      <c r="P104" t="e">
        <f>IF(#REF!=0,"",RANK(O104,$O$4:$O$303,-1))</f>
        <v>#REF!</v>
      </c>
      <c r="Q104" t="e">
        <f>IF(#REF!=0,"",MATCH(R104,$P$4:$P$303,0))</f>
        <v>#REF!</v>
      </c>
      <c r="R104" t="e">
        <f>+IF(#REF!=0,"",1+R103)</f>
        <v>#REF!</v>
      </c>
      <c r="S104" t="e">
        <f>+IF(#REF!=0,"",INDEX($D$4:$D$303,Q104))</f>
        <v>#REF!</v>
      </c>
      <c r="T104" t="e">
        <f>IF(S104="","",VLOOKUP(S104,#REF!,2,FALSE))</f>
        <v>#REF!</v>
      </c>
      <c r="U104" t="e">
        <f t="shared" si="1"/>
        <v>#REF!</v>
      </c>
      <c r="V104" t="e">
        <f>IF(S104="","",#REF!)</f>
        <v>#REF!</v>
      </c>
      <c r="W104" t="e">
        <f>IF(S104="","",#REF!)</f>
        <v>#REF!</v>
      </c>
    </row>
    <row r="105" spans="1:23" x14ac:dyDescent="0.25">
      <c r="A105" s="2" t="e">
        <f>IF(#REF!=0,"",#REF!+ROW()/1000)</f>
        <v>#REF!</v>
      </c>
      <c r="B105" s="2" t="e">
        <f>IF(#REF!=0,"",RANK(A105,$A$4:$A$303,-1))</f>
        <v>#REF!</v>
      </c>
      <c r="C105" s="2" t="e">
        <f>IF(#REF!=0,"",MATCH(#REF!,$B$4:$B$303,0))</f>
        <v>#REF!</v>
      </c>
      <c r="D105" s="3" t="e">
        <f>IF(#REF!=0,"",+INDEX(#REF!,$C105))</f>
        <v>#REF!</v>
      </c>
      <c r="E105" s="3" t="e">
        <f>IF(#REF!=0,"",+INDEX(#REF!,$C105))</f>
        <v>#REF!</v>
      </c>
      <c r="F105" s="3" t="e">
        <f>IF(#REF!=0,"",+INDEX(#REF!,$C105))</f>
        <v>#REF!</v>
      </c>
      <c r="G105" s="3" t="e">
        <f>IF(#REF!=0,"",IF(F105=0,999,F105))</f>
        <v>#REF!</v>
      </c>
      <c r="H105" s="3" t="e">
        <f>IF(#REF!=0,"",VLOOKUP(D105,#REF!,30,FALSE))</f>
        <v>#REF!</v>
      </c>
      <c r="I105" s="3" t="e">
        <f>IF(#REF!=0,"",VLOOKUP(D105,#REF!,31,FALSE))</f>
        <v>#REF!</v>
      </c>
      <c r="J105" s="3" t="e">
        <f>IF(#REF!=0,"",VLOOKUP(D105,#REF!,32,FALSE))</f>
        <v>#REF!</v>
      </c>
      <c r="K105" s="3" t="e">
        <f>IF(#REF!=0,"",VLOOKUP(D105,#REF!,33,FALSE))</f>
        <v>#REF!</v>
      </c>
      <c r="L105" s="13" t="e">
        <f>IF(#REF!=0,"",CONCATENATE(TEXT(E105,"00"),TEXT(G105,"000"),TEXT(H105,"00"),TEXT(I105,"00"),TEXT(J105,"00"),TEXT(K105,"00"),)+ROW()/1000)</f>
        <v>#REF!</v>
      </c>
      <c r="M105" t="e">
        <f>IF(#REF!=0,"",VALUE(L105))</f>
        <v>#REF!</v>
      </c>
      <c r="N105" t="e">
        <f>IF(#REF!=0,"",RANK(M105,$M$4:$M$303,-1))</f>
        <v>#REF!</v>
      </c>
      <c r="O105" s="12" t="e">
        <f>IF(#REF!=0,"",VALUE(TEXT(E105,"000")&amp;TEXT(N105,"000"))+ROW()/1000)</f>
        <v>#REF!</v>
      </c>
      <c r="P105" t="e">
        <f>IF(#REF!=0,"",RANK(O105,$O$4:$O$303,-1))</f>
        <v>#REF!</v>
      </c>
      <c r="Q105" t="e">
        <f>IF(#REF!=0,"",MATCH(R105,$P$4:$P$303,0))</f>
        <v>#REF!</v>
      </c>
      <c r="R105" t="e">
        <f>+IF(#REF!=0,"",1+R104)</f>
        <v>#REF!</v>
      </c>
      <c r="S105" t="e">
        <f>+IF(#REF!=0,"",INDEX($D$4:$D$303,Q105))</f>
        <v>#REF!</v>
      </c>
      <c r="T105" t="e">
        <f>IF(S105="","",VLOOKUP(S105,#REF!,2,FALSE))</f>
        <v>#REF!</v>
      </c>
      <c r="U105" t="e">
        <f t="shared" si="1"/>
        <v>#REF!</v>
      </c>
      <c r="V105" t="e">
        <f>IF(S105="","",#REF!)</f>
        <v>#REF!</v>
      </c>
      <c r="W105" t="e">
        <f>IF(S105="","",#REF!)</f>
        <v>#REF!</v>
      </c>
    </row>
    <row r="106" spans="1:23" x14ac:dyDescent="0.25">
      <c r="A106" s="2" t="e">
        <f>IF(#REF!=0,"",#REF!+ROW()/1000)</f>
        <v>#REF!</v>
      </c>
      <c r="B106" s="2" t="e">
        <f>IF(#REF!=0,"",RANK(A106,$A$4:$A$303,-1))</f>
        <v>#REF!</v>
      </c>
      <c r="C106" s="2" t="e">
        <f>IF(#REF!=0,"",MATCH(#REF!,$B$4:$B$303,0))</f>
        <v>#REF!</v>
      </c>
      <c r="D106" s="3" t="e">
        <f>IF(#REF!=0,"",+INDEX(#REF!,$C106))</f>
        <v>#REF!</v>
      </c>
      <c r="E106" s="3" t="e">
        <f>IF(#REF!=0,"",+INDEX(#REF!,$C106))</f>
        <v>#REF!</v>
      </c>
      <c r="F106" s="3" t="e">
        <f>IF(#REF!=0,"",+INDEX(#REF!,$C106))</f>
        <v>#REF!</v>
      </c>
      <c r="G106" s="3" t="e">
        <f>IF(#REF!=0,"",IF(F106=0,999,F106))</f>
        <v>#REF!</v>
      </c>
      <c r="H106" s="3" t="e">
        <f>IF(#REF!=0,"",VLOOKUP(D106,#REF!,30,FALSE))</f>
        <v>#REF!</v>
      </c>
      <c r="I106" s="3" t="e">
        <f>IF(#REF!=0,"",VLOOKUP(D106,#REF!,31,FALSE))</f>
        <v>#REF!</v>
      </c>
      <c r="J106" s="3" t="e">
        <f>IF(#REF!=0,"",VLOOKUP(D106,#REF!,32,FALSE))</f>
        <v>#REF!</v>
      </c>
      <c r="K106" s="3" t="e">
        <f>IF(#REF!=0,"",VLOOKUP(D106,#REF!,33,FALSE))</f>
        <v>#REF!</v>
      </c>
      <c r="L106" s="13" t="e">
        <f>IF(#REF!=0,"",CONCATENATE(TEXT(E106,"00"),TEXT(G106,"000"),TEXT(H106,"00"),TEXT(I106,"00"),TEXT(J106,"00"),TEXT(K106,"00"),)+ROW()/1000)</f>
        <v>#REF!</v>
      </c>
      <c r="M106" t="e">
        <f>IF(#REF!=0,"",VALUE(L106))</f>
        <v>#REF!</v>
      </c>
      <c r="N106" t="e">
        <f>IF(#REF!=0,"",RANK(M106,$M$4:$M$303,-1))</f>
        <v>#REF!</v>
      </c>
      <c r="O106" s="12" t="e">
        <f>IF(#REF!=0,"",VALUE(TEXT(E106,"000")&amp;TEXT(N106,"000"))+ROW()/1000)</f>
        <v>#REF!</v>
      </c>
      <c r="P106" t="e">
        <f>IF(#REF!=0,"",RANK(O106,$O$4:$O$303,-1))</f>
        <v>#REF!</v>
      </c>
      <c r="Q106" t="e">
        <f>IF(#REF!=0,"",MATCH(R106,$P$4:$P$303,0))</f>
        <v>#REF!</v>
      </c>
      <c r="R106" t="e">
        <f>+IF(#REF!=0,"",1+R105)</f>
        <v>#REF!</v>
      </c>
      <c r="S106" t="e">
        <f>+IF(#REF!=0,"",INDEX($D$4:$D$303,Q106))</f>
        <v>#REF!</v>
      </c>
      <c r="T106" t="e">
        <f>IF(S106="","",VLOOKUP(S106,#REF!,2,FALSE))</f>
        <v>#REF!</v>
      </c>
      <c r="U106" t="e">
        <f t="shared" si="1"/>
        <v>#REF!</v>
      </c>
      <c r="V106" t="e">
        <f>IF(S106="","",#REF!)</f>
        <v>#REF!</v>
      </c>
      <c r="W106" t="e">
        <f>IF(S106="","",#REF!)</f>
        <v>#REF!</v>
      </c>
    </row>
    <row r="107" spans="1:23" x14ac:dyDescent="0.25">
      <c r="A107" s="2" t="e">
        <f>IF(#REF!=0,"",#REF!+ROW()/1000)</f>
        <v>#REF!</v>
      </c>
      <c r="B107" s="2" t="e">
        <f>IF(#REF!=0,"",RANK(A107,$A$4:$A$303,-1))</f>
        <v>#REF!</v>
      </c>
      <c r="C107" s="2" t="e">
        <f>IF(#REF!=0,"",MATCH(#REF!,$B$4:$B$303,0))</f>
        <v>#REF!</v>
      </c>
      <c r="D107" s="3" t="e">
        <f>IF(#REF!=0,"",+INDEX(#REF!,$C107))</f>
        <v>#REF!</v>
      </c>
      <c r="E107" s="3" t="e">
        <f>IF(#REF!=0,"",+INDEX(#REF!,$C107))</f>
        <v>#REF!</v>
      </c>
      <c r="F107" s="3" t="e">
        <f>IF(#REF!=0,"",+INDEX(#REF!,$C107))</f>
        <v>#REF!</v>
      </c>
      <c r="G107" s="3" t="e">
        <f>IF(#REF!=0,"",IF(F107=0,999,F107))</f>
        <v>#REF!</v>
      </c>
      <c r="H107" s="3" t="e">
        <f>IF(#REF!=0,"",VLOOKUP(D107,#REF!,30,FALSE))</f>
        <v>#REF!</v>
      </c>
      <c r="I107" s="3" t="e">
        <f>IF(#REF!=0,"",VLOOKUP(D107,#REF!,31,FALSE))</f>
        <v>#REF!</v>
      </c>
      <c r="J107" s="3" t="e">
        <f>IF(#REF!=0,"",VLOOKUP(D107,#REF!,32,FALSE))</f>
        <v>#REF!</v>
      </c>
      <c r="K107" s="3" t="e">
        <f>IF(#REF!=0,"",VLOOKUP(D107,#REF!,33,FALSE))</f>
        <v>#REF!</v>
      </c>
      <c r="L107" s="13" t="e">
        <f>IF(#REF!=0,"",CONCATENATE(TEXT(E107,"00"),TEXT(G107,"000"),TEXT(H107,"00"),TEXT(I107,"00"),TEXT(J107,"00"),TEXT(K107,"00"),)+ROW()/1000)</f>
        <v>#REF!</v>
      </c>
      <c r="M107" t="e">
        <f>IF(#REF!=0,"",VALUE(L107))</f>
        <v>#REF!</v>
      </c>
      <c r="N107" t="e">
        <f>IF(#REF!=0,"",RANK(M107,$M$4:$M$303,-1))</f>
        <v>#REF!</v>
      </c>
      <c r="O107" s="12" t="e">
        <f>IF(#REF!=0,"",VALUE(TEXT(E107,"000")&amp;TEXT(N107,"000"))+ROW()/1000)</f>
        <v>#REF!</v>
      </c>
      <c r="P107" t="e">
        <f>IF(#REF!=0,"",RANK(O107,$O$4:$O$303,-1))</f>
        <v>#REF!</v>
      </c>
      <c r="Q107" t="e">
        <f>IF(#REF!=0,"",MATCH(R107,$P$4:$P$303,0))</f>
        <v>#REF!</v>
      </c>
      <c r="R107" t="e">
        <f>+IF(#REF!=0,"",1+R106)</f>
        <v>#REF!</v>
      </c>
      <c r="S107" t="e">
        <f>+IF(#REF!=0,"",INDEX($D$4:$D$303,Q107))</f>
        <v>#REF!</v>
      </c>
      <c r="T107" t="e">
        <f>IF(S107="","",VLOOKUP(S107,#REF!,2,FALSE))</f>
        <v>#REF!</v>
      </c>
      <c r="U107" t="e">
        <f t="shared" si="1"/>
        <v>#REF!</v>
      </c>
      <c r="V107" t="e">
        <f>IF(S107="","",#REF!)</f>
        <v>#REF!</v>
      </c>
      <c r="W107" t="e">
        <f>IF(S107="","",#REF!)</f>
        <v>#REF!</v>
      </c>
    </row>
    <row r="108" spans="1:23" x14ac:dyDescent="0.25">
      <c r="A108" s="2" t="e">
        <f>IF(#REF!=0,"",#REF!+ROW()/1000)</f>
        <v>#REF!</v>
      </c>
      <c r="B108" s="2" t="e">
        <f>IF(#REF!=0,"",RANK(A108,$A$4:$A$303,-1))</f>
        <v>#REF!</v>
      </c>
      <c r="C108" s="2" t="e">
        <f>IF(#REF!=0,"",MATCH(#REF!,$B$4:$B$303,0))</f>
        <v>#REF!</v>
      </c>
      <c r="D108" s="3" t="e">
        <f>IF(#REF!=0,"",+INDEX(#REF!,$C108))</f>
        <v>#REF!</v>
      </c>
      <c r="E108" s="3" t="e">
        <f>IF(#REF!=0,"",+INDEX(#REF!,$C108))</f>
        <v>#REF!</v>
      </c>
      <c r="F108" s="3" t="e">
        <f>IF(#REF!=0,"",+INDEX(#REF!,$C108))</f>
        <v>#REF!</v>
      </c>
      <c r="G108" s="3" t="e">
        <f>IF(#REF!=0,"",IF(F108=0,999,F108))</f>
        <v>#REF!</v>
      </c>
      <c r="H108" s="3" t="e">
        <f>IF(#REF!=0,"",VLOOKUP(D108,#REF!,30,FALSE))</f>
        <v>#REF!</v>
      </c>
      <c r="I108" s="3" t="e">
        <f>IF(#REF!=0,"",VLOOKUP(D108,#REF!,31,FALSE))</f>
        <v>#REF!</v>
      </c>
      <c r="J108" s="3" t="e">
        <f>IF(#REF!=0,"",VLOOKUP(D108,#REF!,32,FALSE))</f>
        <v>#REF!</v>
      </c>
      <c r="K108" s="3" t="e">
        <f>IF(#REF!=0,"",VLOOKUP(D108,#REF!,33,FALSE))</f>
        <v>#REF!</v>
      </c>
      <c r="L108" s="13" t="e">
        <f>IF(#REF!=0,"",CONCATENATE(TEXT(E108,"00"),TEXT(G108,"000"),TEXT(H108,"00"),TEXT(I108,"00"),TEXT(J108,"00"),TEXT(K108,"00"),)+ROW()/1000)</f>
        <v>#REF!</v>
      </c>
      <c r="M108" t="e">
        <f>IF(#REF!=0,"",VALUE(L108))</f>
        <v>#REF!</v>
      </c>
      <c r="N108" t="e">
        <f>IF(#REF!=0,"",RANK(M108,$M$4:$M$303,-1))</f>
        <v>#REF!</v>
      </c>
      <c r="O108" s="12" t="e">
        <f>IF(#REF!=0,"",VALUE(TEXT(E108,"000")&amp;TEXT(N108,"000"))+ROW()/1000)</f>
        <v>#REF!</v>
      </c>
      <c r="P108" t="e">
        <f>IF(#REF!=0,"",RANK(O108,$O$4:$O$303,-1))</f>
        <v>#REF!</v>
      </c>
      <c r="Q108" t="e">
        <f>IF(#REF!=0,"",MATCH(R108,$P$4:$P$303,0))</f>
        <v>#REF!</v>
      </c>
      <c r="R108" t="e">
        <f>+IF(#REF!=0,"",1+R107)</f>
        <v>#REF!</v>
      </c>
      <c r="S108" t="e">
        <f>+IF(#REF!=0,"",INDEX($D$4:$D$303,Q108))</f>
        <v>#REF!</v>
      </c>
      <c r="T108" t="e">
        <f>IF(S108="","",VLOOKUP(S108,#REF!,2,FALSE))</f>
        <v>#REF!</v>
      </c>
      <c r="U108" t="e">
        <f t="shared" si="1"/>
        <v>#REF!</v>
      </c>
      <c r="V108" t="e">
        <f>IF(S108="","",#REF!)</f>
        <v>#REF!</v>
      </c>
      <c r="W108" t="e">
        <f>IF(S108="","",#REF!)</f>
        <v>#REF!</v>
      </c>
    </row>
    <row r="109" spans="1:23" x14ac:dyDescent="0.25">
      <c r="A109" s="2" t="e">
        <f>IF(#REF!=0,"",#REF!+ROW()/1000)</f>
        <v>#REF!</v>
      </c>
      <c r="B109" s="2" t="e">
        <f>IF(#REF!=0,"",RANK(A109,$A$4:$A$303,-1))</f>
        <v>#REF!</v>
      </c>
      <c r="C109" s="2" t="e">
        <f>IF(#REF!=0,"",MATCH(#REF!,$B$4:$B$303,0))</f>
        <v>#REF!</v>
      </c>
      <c r="D109" s="3" t="e">
        <f>IF(#REF!=0,"",+INDEX(#REF!,$C109))</f>
        <v>#REF!</v>
      </c>
      <c r="E109" s="3" t="e">
        <f>IF(#REF!=0,"",+INDEX(#REF!,$C109))</f>
        <v>#REF!</v>
      </c>
      <c r="F109" s="3" t="e">
        <f>IF(#REF!=0,"",+INDEX(#REF!,$C109))</f>
        <v>#REF!</v>
      </c>
      <c r="G109" s="3" t="e">
        <f>IF(#REF!=0,"",IF(F109=0,999,F109))</f>
        <v>#REF!</v>
      </c>
      <c r="H109" s="3" t="e">
        <f>IF(#REF!=0,"",VLOOKUP(D109,#REF!,30,FALSE))</f>
        <v>#REF!</v>
      </c>
      <c r="I109" s="3" t="e">
        <f>IF(#REF!=0,"",VLOOKUP(D109,#REF!,31,FALSE))</f>
        <v>#REF!</v>
      </c>
      <c r="J109" s="3" t="e">
        <f>IF(#REF!=0,"",VLOOKUP(D109,#REF!,32,FALSE))</f>
        <v>#REF!</v>
      </c>
      <c r="K109" s="3" t="e">
        <f>IF(#REF!=0,"",VLOOKUP(D109,#REF!,33,FALSE))</f>
        <v>#REF!</v>
      </c>
      <c r="L109" s="13" t="e">
        <f>IF(#REF!=0,"",CONCATENATE(TEXT(E109,"00"),TEXT(G109,"000"),TEXT(H109,"00"),TEXT(I109,"00"),TEXT(J109,"00"),TEXT(K109,"00"),)+ROW()/1000)</f>
        <v>#REF!</v>
      </c>
      <c r="M109" t="e">
        <f>IF(#REF!=0,"",VALUE(L109))</f>
        <v>#REF!</v>
      </c>
      <c r="N109" t="e">
        <f>IF(#REF!=0,"",RANK(M109,$M$4:$M$303,-1))</f>
        <v>#REF!</v>
      </c>
      <c r="O109" s="12" t="e">
        <f>IF(#REF!=0,"",VALUE(TEXT(E109,"000")&amp;TEXT(N109,"000"))+ROW()/1000)</f>
        <v>#REF!</v>
      </c>
      <c r="P109" t="e">
        <f>IF(#REF!=0,"",RANK(O109,$O$4:$O$303,-1))</f>
        <v>#REF!</v>
      </c>
      <c r="Q109" t="e">
        <f>IF(#REF!=0,"",MATCH(R109,$P$4:$P$303,0))</f>
        <v>#REF!</v>
      </c>
      <c r="R109" t="e">
        <f>+IF(#REF!=0,"",1+R108)</f>
        <v>#REF!</v>
      </c>
      <c r="S109" t="e">
        <f>+IF(#REF!=0,"",INDEX($D$4:$D$303,Q109))</f>
        <v>#REF!</v>
      </c>
      <c r="T109" t="e">
        <f>IF(S109="","",VLOOKUP(S109,#REF!,2,FALSE))</f>
        <v>#REF!</v>
      </c>
      <c r="U109" t="e">
        <f t="shared" si="1"/>
        <v>#REF!</v>
      </c>
      <c r="V109" t="e">
        <f>IF(S109="","",#REF!)</f>
        <v>#REF!</v>
      </c>
      <c r="W109" t="e">
        <f>IF(S109="","",#REF!)</f>
        <v>#REF!</v>
      </c>
    </row>
    <row r="110" spans="1:23" x14ac:dyDescent="0.25">
      <c r="A110" s="2" t="e">
        <f>IF(#REF!=0,"",#REF!+ROW()/1000)</f>
        <v>#REF!</v>
      </c>
      <c r="B110" s="2" t="e">
        <f>IF(#REF!=0,"",RANK(A110,$A$4:$A$303,-1))</f>
        <v>#REF!</v>
      </c>
      <c r="C110" s="2" t="e">
        <f>IF(#REF!=0,"",MATCH(#REF!,$B$4:$B$303,0))</f>
        <v>#REF!</v>
      </c>
      <c r="D110" s="3" t="e">
        <f>IF(#REF!=0,"",+INDEX(#REF!,$C110))</f>
        <v>#REF!</v>
      </c>
      <c r="E110" s="3" t="e">
        <f>IF(#REF!=0,"",+INDEX(#REF!,$C110))</f>
        <v>#REF!</v>
      </c>
      <c r="F110" s="3" t="e">
        <f>IF(#REF!=0,"",+INDEX(#REF!,$C110))</f>
        <v>#REF!</v>
      </c>
      <c r="G110" s="3" t="e">
        <f>IF(#REF!=0,"",IF(F110=0,999,F110))</f>
        <v>#REF!</v>
      </c>
      <c r="H110" s="3" t="e">
        <f>IF(#REF!=0,"",VLOOKUP(D110,#REF!,30,FALSE))</f>
        <v>#REF!</v>
      </c>
      <c r="I110" s="3" t="e">
        <f>IF(#REF!=0,"",VLOOKUP(D110,#REF!,31,FALSE))</f>
        <v>#REF!</v>
      </c>
      <c r="J110" s="3" t="e">
        <f>IF(#REF!=0,"",VLOOKUP(D110,#REF!,32,FALSE))</f>
        <v>#REF!</v>
      </c>
      <c r="K110" s="3" t="e">
        <f>IF(#REF!=0,"",VLOOKUP(D110,#REF!,33,FALSE))</f>
        <v>#REF!</v>
      </c>
      <c r="L110" s="13" t="e">
        <f>IF(#REF!=0,"",CONCATENATE(TEXT(E110,"00"),TEXT(G110,"000"),TEXT(H110,"00"),TEXT(I110,"00"),TEXT(J110,"00"),TEXT(K110,"00"),)+ROW()/1000)</f>
        <v>#REF!</v>
      </c>
      <c r="M110" t="e">
        <f>IF(#REF!=0,"",VALUE(L110))</f>
        <v>#REF!</v>
      </c>
      <c r="N110" t="e">
        <f>IF(#REF!=0,"",RANK(M110,$M$4:$M$303,-1))</f>
        <v>#REF!</v>
      </c>
      <c r="O110" s="12" t="e">
        <f>IF(#REF!=0,"",VALUE(TEXT(E110,"000")&amp;TEXT(N110,"000"))+ROW()/1000)</f>
        <v>#REF!</v>
      </c>
      <c r="P110" t="e">
        <f>IF(#REF!=0,"",RANK(O110,$O$4:$O$303,-1))</f>
        <v>#REF!</v>
      </c>
      <c r="Q110" t="e">
        <f>IF(#REF!=0,"",MATCH(R110,$P$4:$P$303,0))</f>
        <v>#REF!</v>
      </c>
      <c r="R110" t="e">
        <f>+IF(#REF!=0,"",1+R109)</f>
        <v>#REF!</v>
      </c>
      <c r="S110" t="e">
        <f>+IF(#REF!=0,"",INDEX($D$4:$D$303,Q110))</f>
        <v>#REF!</v>
      </c>
      <c r="T110" t="e">
        <f>IF(S110="","",VLOOKUP(S110,#REF!,2,FALSE))</f>
        <v>#REF!</v>
      </c>
      <c r="U110" t="e">
        <f t="shared" si="1"/>
        <v>#REF!</v>
      </c>
      <c r="V110" t="e">
        <f>IF(S110="","",#REF!)</f>
        <v>#REF!</v>
      </c>
      <c r="W110" t="e">
        <f>IF(S110="","",#REF!)</f>
        <v>#REF!</v>
      </c>
    </row>
    <row r="111" spans="1:23" x14ac:dyDescent="0.25">
      <c r="A111" s="2" t="e">
        <f>IF(#REF!=0,"",#REF!+ROW()/1000)</f>
        <v>#REF!</v>
      </c>
      <c r="B111" s="2" t="e">
        <f>IF(#REF!=0,"",RANK(A111,$A$4:$A$303,-1))</f>
        <v>#REF!</v>
      </c>
      <c r="C111" s="2" t="e">
        <f>IF(#REF!=0,"",MATCH(#REF!,$B$4:$B$303,0))</f>
        <v>#REF!</v>
      </c>
      <c r="D111" s="3" t="e">
        <f>IF(#REF!=0,"",+INDEX(#REF!,$C111))</f>
        <v>#REF!</v>
      </c>
      <c r="E111" s="3" t="e">
        <f>IF(#REF!=0,"",+INDEX(#REF!,$C111))</f>
        <v>#REF!</v>
      </c>
      <c r="F111" s="3" t="e">
        <f>IF(#REF!=0,"",+INDEX(#REF!,$C111))</f>
        <v>#REF!</v>
      </c>
      <c r="G111" s="3" t="e">
        <f>IF(#REF!=0,"",IF(F111=0,999,F111))</f>
        <v>#REF!</v>
      </c>
      <c r="H111" s="3" t="e">
        <f>IF(#REF!=0,"",VLOOKUP(D111,#REF!,30,FALSE))</f>
        <v>#REF!</v>
      </c>
      <c r="I111" s="3" t="e">
        <f>IF(#REF!=0,"",VLOOKUP(D111,#REF!,31,FALSE))</f>
        <v>#REF!</v>
      </c>
      <c r="J111" s="3" t="e">
        <f>IF(#REF!=0,"",VLOOKUP(D111,#REF!,32,FALSE))</f>
        <v>#REF!</v>
      </c>
      <c r="K111" s="3" t="e">
        <f>IF(#REF!=0,"",VLOOKUP(D111,#REF!,33,FALSE))</f>
        <v>#REF!</v>
      </c>
      <c r="L111" s="13" t="e">
        <f>IF(#REF!=0,"",CONCATENATE(TEXT(E111,"00"),TEXT(G111,"000"),TEXT(H111,"00"),TEXT(I111,"00"),TEXT(J111,"00"),TEXT(K111,"00"),)+ROW()/1000)</f>
        <v>#REF!</v>
      </c>
      <c r="M111" t="e">
        <f>IF(#REF!=0,"",VALUE(L111))</f>
        <v>#REF!</v>
      </c>
      <c r="N111" t="e">
        <f>IF(#REF!=0,"",RANK(M111,$M$4:$M$303,-1))</f>
        <v>#REF!</v>
      </c>
      <c r="O111" s="12" t="e">
        <f>IF(#REF!=0,"",VALUE(TEXT(E111,"000")&amp;TEXT(N111,"000"))+ROW()/1000)</f>
        <v>#REF!</v>
      </c>
      <c r="P111" t="e">
        <f>IF(#REF!=0,"",RANK(O111,$O$4:$O$303,-1))</f>
        <v>#REF!</v>
      </c>
      <c r="Q111" t="e">
        <f>IF(#REF!=0,"",MATCH(R111,$P$4:$P$303,0))</f>
        <v>#REF!</v>
      </c>
      <c r="R111" t="e">
        <f>+IF(#REF!=0,"",1+R110)</f>
        <v>#REF!</v>
      </c>
      <c r="S111" t="e">
        <f>+IF(#REF!=0,"",INDEX($D$4:$D$303,Q111))</f>
        <v>#REF!</v>
      </c>
      <c r="T111" t="e">
        <f>IF(S111="","",VLOOKUP(S111,#REF!,2,FALSE))</f>
        <v>#REF!</v>
      </c>
      <c r="U111" t="e">
        <f t="shared" si="1"/>
        <v>#REF!</v>
      </c>
      <c r="V111" t="e">
        <f>IF(S111="","",#REF!)</f>
        <v>#REF!</v>
      </c>
      <c r="W111" t="e">
        <f>IF(S111="","",#REF!)</f>
        <v>#REF!</v>
      </c>
    </row>
    <row r="112" spans="1:23" x14ac:dyDescent="0.25">
      <c r="A112" s="2" t="e">
        <f>IF(#REF!=0,"",#REF!+ROW()/1000)</f>
        <v>#REF!</v>
      </c>
      <c r="B112" s="2" t="e">
        <f>IF(#REF!=0,"",RANK(A112,$A$4:$A$303,-1))</f>
        <v>#REF!</v>
      </c>
      <c r="C112" s="2" t="e">
        <f>IF(#REF!=0,"",MATCH(#REF!,$B$4:$B$303,0))</f>
        <v>#REF!</v>
      </c>
      <c r="D112" s="3" t="e">
        <f>IF(#REF!=0,"",+INDEX(#REF!,$C112))</f>
        <v>#REF!</v>
      </c>
      <c r="E112" s="3" t="e">
        <f>IF(#REF!=0,"",+INDEX(#REF!,$C112))</f>
        <v>#REF!</v>
      </c>
      <c r="F112" s="3" t="e">
        <f>IF(#REF!=0,"",+INDEX(#REF!,$C112))</f>
        <v>#REF!</v>
      </c>
      <c r="G112" s="3" t="e">
        <f>IF(#REF!=0,"",IF(F112=0,999,F112))</f>
        <v>#REF!</v>
      </c>
      <c r="H112" s="3" t="e">
        <f>IF(#REF!=0,"",VLOOKUP(D112,#REF!,30,FALSE))</f>
        <v>#REF!</v>
      </c>
      <c r="I112" s="3" t="e">
        <f>IF(#REF!=0,"",VLOOKUP(D112,#REF!,31,FALSE))</f>
        <v>#REF!</v>
      </c>
      <c r="J112" s="3" t="e">
        <f>IF(#REF!=0,"",VLOOKUP(D112,#REF!,32,FALSE))</f>
        <v>#REF!</v>
      </c>
      <c r="K112" s="3" t="e">
        <f>IF(#REF!=0,"",VLOOKUP(D112,#REF!,33,FALSE))</f>
        <v>#REF!</v>
      </c>
      <c r="L112" s="13" t="e">
        <f>IF(#REF!=0,"",CONCATENATE(TEXT(E112,"00"),TEXT(G112,"000"),TEXT(H112,"00"),TEXT(I112,"00"),TEXT(J112,"00"),TEXT(K112,"00"),)+ROW()/1000)</f>
        <v>#REF!</v>
      </c>
      <c r="M112" t="e">
        <f>IF(#REF!=0,"",VALUE(L112))</f>
        <v>#REF!</v>
      </c>
      <c r="N112" t="e">
        <f>IF(#REF!=0,"",RANK(M112,$M$4:$M$303,-1))</f>
        <v>#REF!</v>
      </c>
      <c r="O112" s="12" t="e">
        <f>IF(#REF!=0,"",VALUE(TEXT(E112,"000")&amp;TEXT(N112,"000"))+ROW()/1000)</f>
        <v>#REF!</v>
      </c>
      <c r="P112" t="e">
        <f>IF(#REF!=0,"",RANK(O112,$O$4:$O$303,-1))</f>
        <v>#REF!</v>
      </c>
      <c r="Q112" t="e">
        <f>IF(#REF!=0,"",MATCH(R112,$P$4:$P$303,0))</f>
        <v>#REF!</v>
      </c>
      <c r="R112" t="e">
        <f>+IF(#REF!=0,"",1+R111)</f>
        <v>#REF!</v>
      </c>
      <c r="S112" t="e">
        <f>+IF(#REF!=0,"",INDEX($D$4:$D$303,Q112))</f>
        <v>#REF!</v>
      </c>
      <c r="T112" t="e">
        <f>IF(S112="","",VLOOKUP(S112,#REF!,2,FALSE))</f>
        <v>#REF!</v>
      </c>
      <c r="U112" t="e">
        <f t="shared" si="1"/>
        <v>#REF!</v>
      </c>
      <c r="V112" t="e">
        <f>IF(S112="","",#REF!)</f>
        <v>#REF!</v>
      </c>
      <c r="W112" t="e">
        <f>IF(S112="","",#REF!)</f>
        <v>#REF!</v>
      </c>
    </row>
    <row r="113" spans="1:23" x14ac:dyDescent="0.25">
      <c r="A113" s="2" t="e">
        <f>IF(#REF!=0,"",#REF!+ROW()/1000)</f>
        <v>#REF!</v>
      </c>
      <c r="B113" s="2" t="e">
        <f>IF(#REF!=0,"",RANK(A113,$A$4:$A$303,-1))</f>
        <v>#REF!</v>
      </c>
      <c r="C113" s="2" t="e">
        <f>IF(#REF!=0,"",MATCH(#REF!,$B$4:$B$303,0))</f>
        <v>#REF!</v>
      </c>
      <c r="D113" s="3" t="e">
        <f>IF(#REF!=0,"",+INDEX(#REF!,$C113))</f>
        <v>#REF!</v>
      </c>
      <c r="E113" s="3" t="e">
        <f>IF(#REF!=0,"",+INDEX(#REF!,$C113))</f>
        <v>#REF!</v>
      </c>
      <c r="F113" s="3" t="e">
        <f>IF(#REF!=0,"",+INDEX(#REF!,$C113))</f>
        <v>#REF!</v>
      </c>
      <c r="G113" s="3" t="e">
        <f>IF(#REF!=0,"",IF(F113=0,999,F113))</f>
        <v>#REF!</v>
      </c>
      <c r="H113" s="3" t="e">
        <f>IF(#REF!=0,"",VLOOKUP(D113,#REF!,30,FALSE))</f>
        <v>#REF!</v>
      </c>
      <c r="I113" s="3" t="e">
        <f>IF(#REF!=0,"",VLOOKUP(D113,#REF!,31,FALSE))</f>
        <v>#REF!</v>
      </c>
      <c r="J113" s="3" t="e">
        <f>IF(#REF!=0,"",VLOOKUP(D113,#REF!,32,FALSE))</f>
        <v>#REF!</v>
      </c>
      <c r="K113" s="3" t="e">
        <f>IF(#REF!=0,"",VLOOKUP(D113,#REF!,33,FALSE))</f>
        <v>#REF!</v>
      </c>
      <c r="L113" s="13" t="e">
        <f>IF(#REF!=0,"",CONCATENATE(TEXT(E113,"00"),TEXT(G113,"000"),TEXT(H113,"00"),TEXT(I113,"00"),TEXT(J113,"00"),TEXT(K113,"00"),)+ROW()/1000)</f>
        <v>#REF!</v>
      </c>
      <c r="M113" t="e">
        <f>IF(#REF!=0,"",VALUE(L113))</f>
        <v>#REF!</v>
      </c>
      <c r="N113" t="e">
        <f>IF(#REF!=0,"",RANK(M113,$M$4:$M$303,-1))</f>
        <v>#REF!</v>
      </c>
      <c r="O113" s="12" t="e">
        <f>IF(#REF!=0,"",VALUE(TEXT(E113,"000")&amp;TEXT(N113,"000"))+ROW()/1000)</f>
        <v>#REF!</v>
      </c>
      <c r="P113" t="e">
        <f>IF(#REF!=0,"",RANK(O113,$O$4:$O$303,-1))</f>
        <v>#REF!</v>
      </c>
      <c r="Q113" t="e">
        <f>IF(#REF!=0,"",MATCH(R113,$P$4:$P$303,0))</f>
        <v>#REF!</v>
      </c>
      <c r="R113" t="e">
        <f>+IF(#REF!=0,"",1+R112)</f>
        <v>#REF!</v>
      </c>
      <c r="S113" t="e">
        <f>+IF(#REF!=0,"",INDEX($D$4:$D$303,Q113))</f>
        <v>#REF!</v>
      </c>
      <c r="T113" t="e">
        <f>IF(S113="","",VLOOKUP(S113,#REF!,2,FALSE))</f>
        <v>#REF!</v>
      </c>
      <c r="U113" t="e">
        <f t="shared" si="1"/>
        <v>#REF!</v>
      </c>
      <c r="V113" t="e">
        <f>IF(S113="","",#REF!)</f>
        <v>#REF!</v>
      </c>
      <c r="W113" t="e">
        <f>IF(S113="","",#REF!)</f>
        <v>#REF!</v>
      </c>
    </row>
    <row r="114" spans="1:23" x14ac:dyDescent="0.25">
      <c r="A114" s="2" t="e">
        <f>IF(#REF!=0,"",#REF!+ROW()/1000)</f>
        <v>#REF!</v>
      </c>
      <c r="B114" s="2" t="e">
        <f>IF(#REF!=0,"",RANK(A114,$A$4:$A$303,-1))</f>
        <v>#REF!</v>
      </c>
      <c r="C114" s="2" t="e">
        <f>IF(#REF!=0,"",MATCH(#REF!,$B$4:$B$303,0))</f>
        <v>#REF!</v>
      </c>
      <c r="D114" s="3" t="e">
        <f>IF(#REF!=0,"",+INDEX(#REF!,$C114))</f>
        <v>#REF!</v>
      </c>
      <c r="E114" s="3" t="e">
        <f>IF(#REF!=0,"",+INDEX(#REF!,$C114))</f>
        <v>#REF!</v>
      </c>
      <c r="F114" s="3" t="e">
        <f>IF(#REF!=0,"",+INDEX(#REF!,$C114))</f>
        <v>#REF!</v>
      </c>
      <c r="G114" s="3" t="e">
        <f>IF(#REF!=0,"",IF(F114=0,999,F114))</f>
        <v>#REF!</v>
      </c>
      <c r="H114" s="3" t="e">
        <f>IF(#REF!=0,"",VLOOKUP(D114,#REF!,30,FALSE))</f>
        <v>#REF!</v>
      </c>
      <c r="I114" s="3" t="e">
        <f>IF(#REF!=0,"",VLOOKUP(D114,#REF!,31,FALSE))</f>
        <v>#REF!</v>
      </c>
      <c r="J114" s="3" t="e">
        <f>IF(#REF!=0,"",VLOOKUP(D114,#REF!,32,FALSE))</f>
        <v>#REF!</v>
      </c>
      <c r="K114" s="3" t="e">
        <f>IF(#REF!=0,"",VLOOKUP(D114,#REF!,33,FALSE))</f>
        <v>#REF!</v>
      </c>
      <c r="L114" s="13" t="e">
        <f>IF(#REF!=0,"",CONCATENATE(TEXT(E114,"00"),TEXT(G114,"000"),TEXT(H114,"00"),TEXT(I114,"00"),TEXT(J114,"00"),TEXT(K114,"00"),)+ROW()/1000)</f>
        <v>#REF!</v>
      </c>
      <c r="M114" t="e">
        <f>IF(#REF!=0,"",VALUE(L114))</f>
        <v>#REF!</v>
      </c>
      <c r="N114" t="e">
        <f>IF(#REF!=0,"",RANK(M114,$M$4:$M$303,-1))</f>
        <v>#REF!</v>
      </c>
      <c r="O114" s="12" t="e">
        <f>IF(#REF!=0,"",VALUE(TEXT(E114,"000")&amp;TEXT(N114,"000"))+ROW()/1000)</f>
        <v>#REF!</v>
      </c>
      <c r="P114" t="e">
        <f>IF(#REF!=0,"",RANK(O114,$O$4:$O$303,-1))</f>
        <v>#REF!</v>
      </c>
      <c r="Q114" t="e">
        <f>IF(#REF!=0,"",MATCH(R114,$P$4:$P$303,0))</f>
        <v>#REF!</v>
      </c>
      <c r="R114" t="e">
        <f>+IF(#REF!=0,"",1+R113)</f>
        <v>#REF!</v>
      </c>
      <c r="S114" t="e">
        <f>+IF(#REF!=0,"",INDEX($D$4:$D$303,Q114))</f>
        <v>#REF!</v>
      </c>
      <c r="T114" t="e">
        <f>IF(S114="","",VLOOKUP(S114,#REF!,2,FALSE))</f>
        <v>#REF!</v>
      </c>
      <c r="U114" t="e">
        <f t="shared" si="1"/>
        <v>#REF!</v>
      </c>
      <c r="V114" t="e">
        <f>IF(S114="","",#REF!)</f>
        <v>#REF!</v>
      </c>
      <c r="W114" t="e">
        <f>IF(S114="","",#REF!)</f>
        <v>#REF!</v>
      </c>
    </row>
    <row r="115" spans="1:23" x14ac:dyDescent="0.25">
      <c r="A115" s="2" t="e">
        <f>IF(#REF!=0,"",#REF!+ROW()/1000)</f>
        <v>#REF!</v>
      </c>
      <c r="B115" s="2" t="e">
        <f>IF(#REF!=0,"",RANK(A115,$A$4:$A$303,-1))</f>
        <v>#REF!</v>
      </c>
      <c r="C115" s="2" t="e">
        <f>IF(#REF!=0,"",MATCH(#REF!,$B$4:$B$303,0))</f>
        <v>#REF!</v>
      </c>
      <c r="D115" s="3" t="e">
        <f>IF(#REF!=0,"",+INDEX(#REF!,$C115))</f>
        <v>#REF!</v>
      </c>
      <c r="E115" s="3" t="e">
        <f>IF(#REF!=0,"",+INDEX(#REF!,$C115))</f>
        <v>#REF!</v>
      </c>
      <c r="F115" s="3" t="e">
        <f>IF(#REF!=0,"",+INDEX(#REF!,$C115))</f>
        <v>#REF!</v>
      </c>
      <c r="G115" s="3" t="e">
        <f>IF(#REF!=0,"",IF(F115=0,999,F115))</f>
        <v>#REF!</v>
      </c>
      <c r="H115" s="3" t="e">
        <f>IF(#REF!=0,"",VLOOKUP(D115,#REF!,30,FALSE))</f>
        <v>#REF!</v>
      </c>
      <c r="I115" s="3" t="e">
        <f>IF(#REF!=0,"",VLOOKUP(D115,#REF!,31,FALSE))</f>
        <v>#REF!</v>
      </c>
      <c r="J115" s="3" t="e">
        <f>IF(#REF!=0,"",VLOOKUP(D115,#REF!,32,FALSE))</f>
        <v>#REF!</v>
      </c>
      <c r="K115" s="3" t="e">
        <f>IF(#REF!=0,"",VLOOKUP(D115,#REF!,33,FALSE))</f>
        <v>#REF!</v>
      </c>
      <c r="L115" s="13" t="e">
        <f>IF(#REF!=0,"",CONCATENATE(TEXT(E115,"00"),TEXT(G115,"000"),TEXT(H115,"00"),TEXT(I115,"00"),TEXT(J115,"00"),TEXT(K115,"00"),)+ROW()/1000)</f>
        <v>#REF!</v>
      </c>
      <c r="M115" t="e">
        <f>IF(#REF!=0,"",VALUE(L115))</f>
        <v>#REF!</v>
      </c>
      <c r="N115" t="e">
        <f>IF(#REF!=0,"",RANK(M115,$M$4:$M$303,-1))</f>
        <v>#REF!</v>
      </c>
      <c r="O115" s="12" t="e">
        <f>IF(#REF!=0,"",VALUE(TEXT(E115,"000")&amp;TEXT(N115,"000"))+ROW()/1000)</f>
        <v>#REF!</v>
      </c>
      <c r="P115" t="e">
        <f>IF(#REF!=0,"",RANK(O115,$O$4:$O$303,-1))</f>
        <v>#REF!</v>
      </c>
      <c r="Q115" t="e">
        <f>IF(#REF!=0,"",MATCH(R115,$P$4:$P$303,0))</f>
        <v>#REF!</v>
      </c>
      <c r="R115" t="e">
        <f>+IF(#REF!=0,"",1+R114)</f>
        <v>#REF!</v>
      </c>
      <c r="S115" t="e">
        <f>+IF(#REF!=0,"",INDEX($D$4:$D$303,Q115))</f>
        <v>#REF!</v>
      </c>
      <c r="T115" t="e">
        <f>IF(S115="","",VLOOKUP(S115,#REF!,2,FALSE))</f>
        <v>#REF!</v>
      </c>
      <c r="U115" t="e">
        <f t="shared" si="1"/>
        <v>#REF!</v>
      </c>
      <c r="V115" t="e">
        <f>IF(S115="","",#REF!)</f>
        <v>#REF!</v>
      </c>
      <c r="W115" t="e">
        <f>IF(S115="","",#REF!)</f>
        <v>#REF!</v>
      </c>
    </row>
    <row r="116" spans="1:23" x14ac:dyDescent="0.25">
      <c r="A116" s="2" t="e">
        <f>IF(#REF!=0,"",#REF!+ROW()/1000)</f>
        <v>#REF!</v>
      </c>
      <c r="B116" s="2" t="e">
        <f>IF(#REF!=0,"",RANK(A116,$A$4:$A$303,-1))</f>
        <v>#REF!</v>
      </c>
      <c r="C116" s="2" t="e">
        <f>IF(#REF!=0,"",MATCH(#REF!,$B$4:$B$303,0))</f>
        <v>#REF!</v>
      </c>
      <c r="D116" s="3" t="e">
        <f>IF(#REF!=0,"",+INDEX(#REF!,$C116))</f>
        <v>#REF!</v>
      </c>
      <c r="E116" s="3" t="e">
        <f>IF(#REF!=0,"",+INDEX(#REF!,$C116))</f>
        <v>#REF!</v>
      </c>
      <c r="F116" s="3" t="e">
        <f>IF(#REF!=0,"",+INDEX(#REF!,$C116))</f>
        <v>#REF!</v>
      </c>
      <c r="G116" s="3" t="e">
        <f>IF(#REF!=0,"",IF(F116=0,999,F116))</f>
        <v>#REF!</v>
      </c>
      <c r="H116" s="3" t="e">
        <f>IF(#REF!=0,"",VLOOKUP(D116,#REF!,30,FALSE))</f>
        <v>#REF!</v>
      </c>
      <c r="I116" s="3" t="e">
        <f>IF(#REF!=0,"",VLOOKUP(D116,#REF!,31,FALSE))</f>
        <v>#REF!</v>
      </c>
      <c r="J116" s="3" t="e">
        <f>IF(#REF!=0,"",VLOOKUP(D116,#REF!,32,FALSE))</f>
        <v>#REF!</v>
      </c>
      <c r="K116" s="3" t="e">
        <f>IF(#REF!=0,"",VLOOKUP(D116,#REF!,33,FALSE))</f>
        <v>#REF!</v>
      </c>
      <c r="L116" s="13" t="e">
        <f>IF(#REF!=0,"",CONCATENATE(TEXT(E116,"00"),TEXT(G116,"000"),TEXT(H116,"00"),TEXT(I116,"00"),TEXT(J116,"00"),TEXT(K116,"00"),)+ROW()/1000)</f>
        <v>#REF!</v>
      </c>
      <c r="M116" t="e">
        <f>IF(#REF!=0,"",VALUE(L116))</f>
        <v>#REF!</v>
      </c>
      <c r="N116" t="e">
        <f>IF(#REF!=0,"",RANK(M116,$M$4:$M$303,-1))</f>
        <v>#REF!</v>
      </c>
      <c r="O116" s="12" t="e">
        <f>IF(#REF!=0,"",VALUE(TEXT(E116,"000")&amp;TEXT(N116,"000"))+ROW()/1000)</f>
        <v>#REF!</v>
      </c>
      <c r="P116" t="e">
        <f>IF(#REF!=0,"",RANK(O116,$O$4:$O$303,-1))</f>
        <v>#REF!</v>
      </c>
      <c r="Q116" t="e">
        <f>IF(#REF!=0,"",MATCH(R116,$P$4:$P$303,0))</f>
        <v>#REF!</v>
      </c>
      <c r="R116" t="e">
        <f>+IF(#REF!=0,"",1+R115)</f>
        <v>#REF!</v>
      </c>
      <c r="S116" t="e">
        <f>+IF(#REF!=0,"",INDEX($D$4:$D$303,Q116))</f>
        <v>#REF!</v>
      </c>
      <c r="T116" t="e">
        <f>IF(S116="","",VLOOKUP(S116,#REF!,2,FALSE))</f>
        <v>#REF!</v>
      </c>
      <c r="U116" t="e">
        <f t="shared" si="1"/>
        <v>#REF!</v>
      </c>
      <c r="V116" t="e">
        <f>IF(S116="","",#REF!)</f>
        <v>#REF!</v>
      </c>
      <c r="W116" t="e">
        <f>IF(S116="","",#REF!)</f>
        <v>#REF!</v>
      </c>
    </row>
    <row r="117" spans="1:23" x14ac:dyDescent="0.25">
      <c r="A117" s="2" t="e">
        <f>IF(#REF!=0,"",#REF!+ROW()/1000)</f>
        <v>#REF!</v>
      </c>
      <c r="B117" s="2" t="e">
        <f>IF(#REF!=0,"",RANK(A117,$A$4:$A$303,-1))</f>
        <v>#REF!</v>
      </c>
      <c r="C117" s="2" t="e">
        <f>IF(#REF!=0,"",MATCH(#REF!,$B$4:$B$303,0))</f>
        <v>#REF!</v>
      </c>
      <c r="D117" s="3" t="e">
        <f>IF(#REF!=0,"",+INDEX(#REF!,$C117))</f>
        <v>#REF!</v>
      </c>
      <c r="E117" s="3" t="e">
        <f>IF(#REF!=0,"",+INDEX(#REF!,$C117))</f>
        <v>#REF!</v>
      </c>
      <c r="F117" s="3" t="e">
        <f>IF(#REF!=0,"",+INDEX(#REF!,$C117))</f>
        <v>#REF!</v>
      </c>
      <c r="G117" s="3" t="e">
        <f>IF(#REF!=0,"",IF(F117=0,999,F117))</f>
        <v>#REF!</v>
      </c>
      <c r="H117" s="3" t="e">
        <f>IF(#REF!=0,"",VLOOKUP(D117,#REF!,30,FALSE))</f>
        <v>#REF!</v>
      </c>
      <c r="I117" s="3" t="e">
        <f>IF(#REF!=0,"",VLOOKUP(D117,#REF!,31,FALSE))</f>
        <v>#REF!</v>
      </c>
      <c r="J117" s="3" t="e">
        <f>IF(#REF!=0,"",VLOOKUP(D117,#REF!,32,FALSE))</f>
        <v>#REF!</v>
      </c>
      <c r="K117" s="3" t="e">
        <f>IF(#REF!=0,"",VLOOKUP(D117,#REF!,33,FALSE))</f>
        <v>#REF!</v>
      </c>
      <c r="L117" s="13" t="e">
        <f>IF(#REF!=0,"",CONCATENATE(TEXT(E117,"00"),TEXT(G117,"000"),TEXT(H117,"00"),TEXT(I117,"00"),TEXT(J117,"00"),TEXT(K117,"00"),)+ROW()/1000)</f>
        <v>#REF!</v>
      </c>
      <c r="M117" t="e">
        <f>IF(#REF!=0,"",VALUE(L117))</f>
        <v>#REF!</v>
      </c>
      <c r="N117" t="e">
        <f>IF(#REF!=0,"",RANK(M117,$M$4:$M$303,-1))</f>
        <v>#REF!</v>
      </c>
      <c r="O117" s="12" t="e">
        <f>IF(#REF!=0,"",VALUE(TEXT(E117,"000")&amp;TEXT(N117,"000"))+ROW()/1000)</f>
        <v>#REF!</v>
      </c>
      <c r="P117" t="e">
        <f>IF(#REF!=0,"",RANK(O117,$O$4:$O$303,-1))</f>
        <v>#REF!</v>
      </c>
      <c r="Q117" t="e">
        <f>IF(#REF!=0,"",MATCH(R117,$P$4:$P$303,0))</f>
        <v>#REF!</v>
      </c>
      <c r="R117" t="e">
        <f>+IF(#REF!=0,"",1+R116)</f>
        <v>#REF!</v>
      </c>
      <c r="S117" t="e">
        <f>+IF(#REF!=0,"",INDEX($D$4:$D$303,Q117))</f>
        <v>#REF!</v>
      </c>
      <c r="T117" t="e">
        <f>IF(S117="","",VLOOKUP(S117,#REF!,2,FALSE))</f>
        <v>#REF!</v>
      </c>
      <c r="U117" t="e">
        <f t="shared" si="1"/>
        <v>#REF!</v>
      </c>
      <c r="V117" t="e">
        <f>IF(S117="","",#REF!)</f>
        <v>#REF!</v>
      </c>
      <c r="W117" t="e">
        <f>IF(S117="","",#REF!)</f>
        <v>#REF!</v>
      </c>
    </row>
    <row r="118" spans="1:23" x14ac:dyDescent="0.25">
      <c r="A118" s="2" t="e">
        <f>IF(#REF!=0,"",#REF!+ROW()/1000)</f>
        <v>#REF!</v>
      </c>
      <c r="B118" s="2" t="e">
        <f>IF(#REF!=0,"",RANK(A118,$A$4:$A$303,-1))</f>
        <v>#REF!</v>
      </c>
      <c r="C118" s="2" t="e">
        <f>IF(#REF!=0,"",MATCH(#REF!,$B$4:$B$303,0))</f>
        <v>#REF!</v>
      </c>
      <c r="D118" s="3" t="e">
        <f>IF(#REF!=0,"",+INDEX(#REF!,$C118))</f>
        <v>#REF!</v>
      </c>
      <c r="E118" s="3" t="e">
        <f>IF(#REF!=0,"",+INDEX(#REF!,$C118))</f>
        <v>#REF!</v>
      </c>
      <c r="F118" s="3" t="e">
        <f>IF(#REF!=0,"",+INDEX(#REF!,$C118))</f>
        <v>#REF!</v>
      </c>
      <c r="G118" s="3" t="e">
        <f>IF(#REF!=0,"",IF(F118=0,999,F118))</f>
        <v>#REF!</v>
      </c>
      <c r="H118" s="3" t="e">
        <f>IF(#REF!=0,"",VLOOKUP(D118,#REF!,30,FALSE))</f>
        <v>#REF!</v>
      </c>
      <c r="I118" s="3" t="e">
        <f>IF(#REF!=0,"",VLOOKUP(D118,#REF!,31,FALSE))</f>
        <v>#REF!</v>
      </c>
      <c r="J118" s="3" t="e">
        <f>IF(#REF!=0,"",VLOOKUP(D118,#REF!,32,FALSE))</f>
        <v>#REF!</v>
      </c>
      <c r="K118" s="3" t="e">
        <f>IF(#REF!=0,"",VLOOKUP(D118,#REF!,33,FALSE))</f>
        <v>#REF!</v>
      </c>
      <c r="L118" s="13" t="e">
        <f>IF(#REF!=0,"",CONCATENATE(TEXT(E118,"00"),TEXT(G118,"000"),TEXT(H118,"00"),TEXT(I118,"00"),TEXT(J118,"00"),TEXT(K118,"00"),)+ROW()/1000)</f>
        <v>#REF!</v>
      </c>
      <c r="M118" t="e">
        <f>IF(#REF!=0,"",VALUE(L118))</f>
        <v>#REF!</v>
      </c>
      <c r="N118" t="e">
        <f>IF(#REF!=0,"",RANK(M118,$M$4:$M$303,-1))</f>
        <v>#REF!</v>
      </c>
      <c r="O118" s="12" t="e">
        <f>IF(#REF!=0,"",VALUE(TEXT(E118,"000")&amp;TEXT(N118,"000"))+ROW()/1000)</f>
        <v>#REF!</v>
      </c>
      <c r="P118" t="e">
        <f>IF(#REF!=0,"",RANK(O118,$O$4:$O$303,-1))</f>
        <v>#REF!</v>
      </c>
      <c r="Q118" t="e">
        <f>IF(#REF!=0,"",MATCH(R118,$P$4:$P$303,0))</f>
        <v>#REF!</v>
      </c>
      <c r="R118" t="e">
        <f>+IF(#REF!=0,"",1+R117)</f>
        <v>#REF!</v>
      </c>
      <c r="S118" t="e">
        <f>+IF(#REF!=0,"",INDEX($D$4:$D$303,Q118))</f>
        <v>#REF!</v>
      </c>
      <c r="T118" t="e">
        <f>IF(S118="","",VLOOKUP(S118,#REF!,2,FALSE))</f>
        <v>#REF!</v>
      </c>
      <c r="U118" t="e">
        <f t="shared" si="1"/>
        <v>#REF!</v>
      </c>
      <c r="V118" t="e">
        <f>IF(S118="","",#REF!)</f>
        <v>#REF!</v>
      </c>
      <c r="W118" t="e">
        <f>IF(S118="","",#REF!)</f>
        <v>#REF!</v>
      </c>
    </row>
    <row r="119" spans="1:23" x14ac:dyDescent="0.25">
      <c r="A119" s="2" t="e">
        <f>IF(#REF!=0,"",#REF!+ROW()/1000)</f>
        <v>#REF!</v>
      </c>
      <c r="B119" s="2" t="e">
        <f>IF(#REF!=0,"",RANK(A119,$A$4:$A$303,-1))</f>
        <v>#REF!</v>
      </c>
      <c r="C119" s="2" t="e">
        <f>IF(#REF!=0,"",MATCH(#REF!,$B$4:$B$303,0))</f>
        <v>#REF!</v>
      </c>
      <c r="D119" s="3" t="e">
        <f>IF(#REF!=0,"",+INDEX(#REF!,$C119))</f>
        <v>#REF!</v>
      </c>
      <c r="E119" s="3" t="e">
        <f>IF(#REF!=0,"",+INDEX(#REF!,$C119))</f>
        <v>#REF!</v>
      </c>
      <c r="F119" s="3" t="e">
        <f>IF(#REF!=0,"",+INDEX(#REF!,$C119))</f>
        <v>#REF!</v>
      </c>
      <c r="G119" s="3" t="e">
        <f>IF(#REF!=0,"",IF(F119=0,999,F119))</f>
        <v>#REF!</v>
      </c>
      <c r="H119" s="3" t="e">
        <f>IF(#REF!=0,"",VLOOKUP(D119,#REF!,30,FALSE))</f>
        <v>#REF!</v>
      </c>
      <c r="I119" s="3" t="e">
        <f>IF(#REF!=0,"",VLOOKUP(D119,#REF!,31,FALSE))</f>
        <v>#REF!</v>
      </c>
      <c r="J119" s="3" t="e">
        <f>IF(#REF!=0,"",VLOOKUP(D119,#REF!,32,FALSE))</f>
        <v>#REF!</v>
      </c>
      <c r="K119" s="3" t="e">
        <f>IF(#REF!=0,"",VLOOKUP(D119,#REF!,33,FALSE))</f>
        <v>#REF!</v>
      </c>
      <c r="L119" s="13" t="e">
        <f>IF(#REF!=0,"",CONCATENATE(TEXT(E119,"00"),TEXT(G119,"000"),TEXT(H119,"00"),TEXT(I119,"00"),TEXT(J119,"00"),TEXT(K119,"00"),)+ROW()/1000)</f>
        <v>#REF!</v>
      </c>
      <c r="M119" t="e">
        <f>IF(#REF!=0,"",VALUE(L119))</f>
        <v>#REF!</v>
      </c>
      <c r="N119" t="e">
        <f>IF(#REF!=0,"",RANK(M119,$M$4:$M$303,-1))</f>
        <v>#REF!</v>
      </c>
      <c r="O119" s="12" t="e">
        <f>IF(#REF!=0,"",VALUE(TEXT(E119,"000")&amp;TEXT(N119,"000"))+ROW()/1000)</f>
        <v>#REF!</v>
      </c>
      <c r="P119" t="e">
        <f>IF(#REF!=0,"",RANK(O119,$O$4:$O$303,-1))</f>
        <v>#REF!</v>
      </c>
      <c r="Q119" t="e">
        <f>IF(#REF!=0,"",MATCH(R119,$P$4:$P$303,0))</f>
        <v>#REF!</v>
      </c>
      <c r="R119" t="e">
        <f>+IF(#REF!=0,"",1+R118)</f>
        <v>#REF!</v>
      </c>
      <c r="S119" t="e">
        <f>+IF(#REF!=0,"",INDEX($D$4:$D$303,Q119))</f>
        <v>#REF!</v>
      </c>
      <c r="T119" t="e">
        <f>IF(S119="","",VLOOKUP(S119,#REF!,2,FALSE))</f>
        <v>#REF!</v>
      </c>
      <c r="U119" t="e">
        <f t="shared" si="1"/>
        <v>#REF!</v>
      </c>
      <c r="V119" t="e">
        <f>IF(S119="","",#REF!)</f>
        <v>#REF!</v>
      </c>
      <c r="W119" t="e">
        <f>IF(S119="","",#REF!)</f>
        <v>#REF!</v>
      </c>
    </row>
    <row r="120" spans="1:23" x14ac:dyDescent="0.25">
      <c r="A120" s="2" t="e">
        <f>IF(#REF!=0,"",#REF!+ROW()/1000)</f>
        <v>#REF!</v>
      </c>
      <c r="B120" s="2" t="e">
        <f>IF(#REF!=0,"",RANK(A120,$A$4:$A$303,-1))</f>
        <v>#REF!</v>
      </c>
      <c r="C120" s="2" t="e">
        <f>IF(#REF!=0,"",MATCH(#REF!,$B$4:$B$303,0))</f>
        <v>#REF!</v>
      </c>
      <c r="D120" s="3" t="e">
        <f>IF(#REF!=0,"",+INDEX(#REF!,$C120))</f>
        <v>#REF!</v>
      </c>
      <c r="E120" s="3" t="e">
        <f>IF(#REF!=0,"",+INDEX(#REF!,$C120))</f>
        <v>#REF!</v>
      </c>
      <c r="F120" s="3" t="e">
        <f>IF(#REF!=0,"",+INDEX(#REF!,$C120))</f>
        <v>#REF!</v>
      </c>
      <c r="G120" s="3" t="e">
        <f>IF(#REF!=0,"",IF(F120=0,999,F120))</f>
        <v>#REF!</v>
      </c>
      <c r="H120" s="3" t="e">
        <f>IF(#REF!=0,"",VLOOKUP(D120,#REF!,30,FALSE))</f>
        <v>#REF!</v>
      </c>
      <c r="I120" s="3" t="e">
        <f>IF(#REF!=0,"",VLOOKUP(D120,#REF!,31,FALSE))</f>
        <v>#REF!</v>
      </c>
      <c r="J120" s="3" t="e">
        <f>IF(#REF!=0,"",VLOOKUP(D120,#REF!,32,FALSE))</f>
        <v>#REF!</v>
      </c>
      <c r="K120" s="3" t="e">
        <f>IF(#REF!=0,"",VLOOKUP(D120,#REF!,33,FALSE))</f>
        <v>#REF!</v>
      </c>
      <c r="L120" s="13" t="e">
        <f>IF(#REF!=0,"",CONCATENATE(TEXT(E120,"00"),TEXT(G120,"000"),TEXT(H120,"00"),TEXT(I120,"00"),TEXT(J120,"00"),TEXT(K120,"00"),)+ROW()/1000)</f>
        <v>#REF!</v>
      </c>
      <c r="M120" t="e">
        <f>IF(#REF!=0,"",VALUE(L120))</f>
        <v>#REF!</v>
      </c>
      <c r="N120" t="e">
        <f>IF(#REF!=0,"",RANK(M120,$M$4:$M$303,-1))</f>
        <v>#REF!</v>
      </c>
      <c r="O120" s="12" t="e">
        <f>IF(#REF!=0,"",VALUE(TEXT(E120,"000")&amp;TEXT(N120,"000"))+ROW()/1000)</f>
        <v>#REF!</v>
      </c>
      <c r="P120" t="e">
        <f>IF(#REF!=0,"",RANK(O120,$O$4:$O$303,-1))</f>
        <v>#REF!</v>
      </c>
      <c r="Q120" t="e">
        <f>IF(#REF!=0,"",MATCH(R120,$P$4:$P$303,0))</f>
        <v>#REF!</v>
      </c>
      <c r="R120" t="e">
        <f>+IF(#REF!=0,"",1+R119)</f>
        <v>#REF!</v>
      </c>
      <c r="S120" t="e">
        <f>+IF(#REF!=0,"",INDEX($D$4:$D$303,Q120))</f>
        <v>#REF!</v>
      </c>
      <c r="T120" t="e">
        <f>IF(S120="","",VLOOKUP(S120,#REF!,2,FALSE))</f>
        <v>#REF!</v>
      </c>
      <c r="U120" t="e">
        <f t="shared" si="1"/>
        <v>#REF!</v>
      </c>
      <c r="V120" t="e">
        <f>IF(S120="","",#REF!)</f>
        <v>#REF!</v>
      </c>
      <c r="W120" t="e">
        <f>IF(S120="","",#REF!)</f>
        <v>#REF!</v>
      </c>
    </row>
    <row r="121" spans="1:23" x14ac:dyDescent="0.25">
      <c r="A121" s="2" t="e">
        <f>IF(#REF!=0,"",#REF!+ROW()/1000)</f>
        <v>#REF!</v>
      </c>
      <c r="B121" s="2" t="e">
        <f>IF(#REF!=0,"",RANK(A121,$A$4:$A$303,-1))</f>
        <v>#REF!</v>
      </c>
      <c r="C121" s="2" t="e">
        <f>IF(#REF!=0,"",MATCH(#REF!,$B$4:$B$303,0))</f>
        <v>#REF!</v>
      </c>
      <c r="D121" s="3" t="e">
        <f>IF(#REF!=0,"",+INDEX(#REF!,$C121))</f>
        <v>#REF!</v>
      </c>
      <c r="E121" s="3" t="e">
        <f>IF(#REF!=0,"",+INDEX(#REF!,$C121))</f>
        <v>#REF!</v>
      </c>
      <c r="F121" s="3" t="e">
        <f>IF(#REF!=0,"",+INDEX(#REF!,$C121))</f>
        <v>#REF!</v>
      </c>
      <c r="G121" s="3" t="e">
        <f>IF(#REF!=0,"",IF(F121=0,999,F121))</f>
        <v>#REF!</v>
      </c>
      <c r="H121" s="3" t="e">
        <f>IF(#REF!=0,"",VLOOKUP(D121,#REF!,30,FALSE))</f>
        <v>#REF!</v>
      </c>
      <c r="I121" s="3" t="e">
        <f>IF(#REF!=0,"",VLOOKUP(D121,#REF!,31,FALSE))</f>
        <v>#REF!</v>
      </c>
      <c r="J121" s="3" t="e">
        <f>IF(#REF!=0,"",VLOOKUP(D121,#REF!,32,FALSE))</f>
        <v>#REF!</v>
      </c>
      <c r="K121" s="3" t="e">
        <f>IF(#REF!=0,"",VLOOKUP(D121,#REF!,33,FALSE))</f>
        <v>#REF!</v>
      </c>
      <c r="L121" s="13" t="e">
        <f>IF(#REF!=0,"",CONCATENATE(TEXT(E121,"00"),TEXT(G121,"000"),TEXT(H121,"00"),TEXT(I121,"00"),TEXT(J121,"00"),TEXT(K121,"00"),)+ROW()/1000)</f>
        <v>#REF!</v>
      </c>
      <c r="M121" t="e">
        <f>IF(#REF!=0,"",VALUE(L121))</f>
        <v>#REF!</v>
      </c>
      <c r="N121" t="e">
        <f>IF(#REF!=0,"",RANK(M121,$M$4:$M$303,-1))</f>
        <v>#REF!</v>
      </c>
      <c r="O121" s="12" t="e">
        <f>IF(#REF!=0,"",VALUE(TEXT(E121,"000")&amp;TEXT(N121,"000"))+ROW()/1000)</f>
        <v>#REF!</v>
      </c>
      <c r="P121" t="e">
        <f>IF(#REF!=0,"",RANK(O121,$O$4:$O$303,-1))</f>
        <v>#REF!</v>
      </c>
      <c r="Q121" t="e">
        <f>IF(#REF!=0,"",MATCH(R121,$P$4:$P$303,0))</f>
        <v>#REF!</v>
      </c>
      <c r="R121" t="e">
        <f>+IF(#REF!=0,"",1+R120)</f>
        <v>#REF!</v>
      </c>
      <c r="S121" t="e">
        <f>+IF(#REF!=0,"",INDEX($D$4:$D$303,Q121))</f>
        <v>#REF!</v>
      </c>
      <c r="T121" t="e">
        <f>IF(S121="","",VLOOKUP(S121,#REF!,2,FALSE))</f>
        <v>#REF!</v>
      </c>
      <c r="U121" t="e">
        <f t="shared" si="1"/>
        <v>#REF!</v>
      </c>
      <c r="V121" t="e">
        <f>IF(S121="","",#REF!)</f>
        <v>#REF!</v>
      </c>
      <c r="W121" t="e">
        <f>IF(S121="","",#REF!)</f>
        <v>#REF!</v>
      </c>
    </row>
    <row r="122" spans="1:23" x14ac:dyDescent="0.25">
      <c r="A122" s="2" t="e">
        <f>IF(#REF!=0,"",#REF!+ROW()/1000)</f>
        <v>#REF!</v>
      </c>
      <c r="B122" s="2" t="e">
        <f>IF(#REF!=0,"",RANK(A122,$A$4:$A$303,-1))</f>
        <v>#REF!</v>
      </c>
      <c r="C122" s="2" t="e">
        <f>IF(#REF!=0,"",MATCH(#REF!,$B$4:$B$303,0))</f>
        <v>#REF!</v>
      </c>
      <c r="D122" s="3" t="e">
        <f>IF(#REF!=0,"",+INDEX(#REF!,$C122))</f>
        <v>#REF!</v>
      </c>
      <c r="E122" s="3" t="e">
        <f>IF(#REF!=0,"",+INDEX(#REF!,$C122))</f>
        <v>#REF!</v>
      </c>
      <c r="F122" s="3" t="e">
        <f>IF(#REF!=0,"",+INDEX(#REF!,$C122))</f>
        <v>#REF!</v>
      </c>
      <c r="G122" s="3" t="e">
        <f>IF(#REF!=0,"",IF(F122=0,999,F122))</f>
        <v>#REF!</v>
      </c>
      <c r="H122" s="3" t="e">
        <f>IF(#REF!=0,"",VLOOKUP(D122,#REF!,30,FALSE))</f>
        <v>#REF!</v>
      </c>
      <c r="I122" s="3" t="e">
        <f>IF(#REF!=0,"",VLOOKUP(D122,#REF!,31,FALSE))</f>
        <v>#REF!</v>
      </c>
      <c r="J122" s="3" t="e">
        <f>IF(#REF!=0,"",VLOOKUP(D122,#REF!,32,FALSE))</f>
        <v>#REF!</v>
      </c>
      <c r="K122" s="3" t="e">
        <f>IF(#REF!=0,"",VLOOKUP(D122,#REF!,33,FALSE))</f>
        <v>#REF!</v>
      </c>
      <c r="L122" s="13" t="e">
        <f>IF(#REF!=0,"",CONCATENATE(TEXT(E122,"00"),TEXT(G122,"000"),TEXT(H122,"00"),TEXT(I122,"00"),TEXT(J122,"00"),TEXT(K122,"00"),)+ROW()/1000)</f>
        <v>#REF!</v>
      </c>
      <c r="M122" t="e">
        <f>IF(#REF!=0,"",VALUE(L122))</f>
        <v>#REF!</v>
      </c>
      <c r="N122" t="e">
        <f>IF(#REF!=0,"",RANK(M122,$M$4:$M$303,-1))</f>
        <v>#REF!</v>
      </c>
      <c r="O122" s="12" t="e">
        <f>IF(#REF!=0,"",VALUE(TEXT(E122,"000")&amp;TEXT(N122,"000"))+ROW()/1000)</f>
        <v>#REF!</v>
      </c>
      <c r="P122" t="e">
        <f>IF(#REF!=0,"",RANK(O122,$O$4:$O$303,-1))</f>
        <v>#REF!</v>
      </c>
      <c r="Q122" t="e">
        <f>IF(#REF!=0,"",MATCH(R122,$P$4:$P$303,0))</f>
        <v>#REF!</v>
      </c>
      <c r="R122" t="e">
        <f>+IF(#REF!=0,"",1+R121)</f>
        <v>#REF!</v>
      </c>
      <c r="S122" t="e">
        <f>+IF(#REF!=0,"",INDEX($D$4:$D$303,Q122))</f>
        <v>#REF!</v>
      </c>
      <c r="T122" t="e">
        <f>IF(S122="","",VLOOKUP(S122,#REF!,2,FALSE))</f>
        <v>#REF!</v>
      </c>
      <c r="U122" t="e">
        <f t="shared" si="1"/>
        <v>#REF!</v>
      </c>
      <c r="V122" t="e">
        <f>IF(S122="","",#REF!)</f>
        <v>#REF!</v>
      </c>
      <c r="W122" t="e">
        <f>IF(S122="","",#REF!)</f>
        <v>#REF!</v>
      </c>
    </row>
    <row r="123" spans="1:23" x14ac:dyDescent="0.25">
      <c r="A123" s="2" t="e">
        <f>IF(#REF!=0,"",#REF!+ROW()/1000)</f>
        <v>#REF!</v>
      </c>
      <c r="B123" s="2" t="e">
        <f>IF(#REF!=0,"",RANK(A123,$A$4:$A$303,-1))</f>
        <v>#REF!</v>
      </c>
      <c r="C123" s="2" t="e">
        <f>IF(#REF!=0,"",MATCH(#REF!,$B$4:$B$303,0))</f>
        <v>#REF!</v>
      </c>
      <c r="D123" s="3" t="e">
        <f>IF(#REF!=0,"",+INDEX(#REF!,$C123))</f>
        <v>#REF!</v>
      </c>
      <c r="E123" s="3" t="e">
        <f>IF(#REF!=0,"",+INDEX(#REF!,$C123))</f>
        <v>#REF!</v>
      </c>
      <c r="F123" s="3" t="e">
        <f>IF(#REF!=0,"",+INDEX(#REF!,$C123))</f>
        <v>#REF!</v>
      </c>
      <c r="G123" s="3" t="e">
        <f>IF(#REF!=0,"",IF(F123=0,999,F123))</f>
        <v>#REF!</v>
      </c>
      <c r="H123" s="3" t="e">
        <f>IF(#REF!=0,"",VLOOKUP(D123,#REF!,30,FALSE))</f>
        <v>#REF!</v>
      </c>
      <c r="I123" s="3" t="e">
        <f>IF(#REF!=0,"",VLOOKUP(D123,#REF!,31,FALSE))</f>
        <v>#REF!</v>
      </c>
      <c r="J123" s="3" t="e">
        <f>IF(#REF!=0,"",VLOOKUP(D123,#REF!,32,FALSE))</f>
        <v>#REF!</v>
      </c>
      <c r="K123" s="3" t="e">
        <f>IF(#REF!=0,"",VLOOKUP(D123,#REF!,33,FALSE))</f>
        <v>#REF!</v>
      </c>
      <c r="L123" s="13" t="e">
        <f>IF(#REF!=0,"",CONCATENATE(TEXT(E123,"00"),TEXT(G123,"000"),TEXT(H123,"00"),TEXT(I123,"00"),TEXT(J123,"00"),TEXT(K123,"00"),)+ROW()/1000)</f>
        <v>#REF!</v>
      </c>
      <c r="M123" t="e">
        <f>IF(#REF!=0,"",VALUE(L123))</f>
        <v>#REF!</v>
      </c>
      <c r="N123" t="e">
        <f>IF(#REF!=0,"",RANK(M123,$M$4:$M$303,-1))</f>
        <v>#REF!</v>
      </c>
      <c r="O123" s="12" t="e">
        <f>IF(#REF!=0,"",VALUE(TEXT(E123,"000")&amp;TEXT(N123,"000"))+ROW()/1000)</f>
        <v>#REF!</v>
      </c>
      <c r="P123" t="e">
        <f>IF(#REF!=0,"",RANK(O123,$O$4:$O$303,-1))</f>
        <v>#REF!</v>
      </c>
      <c r="Q123" t="e">
        <f>IF(#REF!=0,"",MATCH(R123,$P$4:$P$303,0))</f>
        <v>#REF!</v>
      </c>
      <c r="R123" t="e">
        <f>+IF(#REF!=0,"",1+R122)</f>
        <v>#REF!</v>
      </c>
      <c r="S123" t="e">
        <f>+IF(#REF!=0,"",INDEX($D$4:$D$303,Q123))</f>
        <v>#REF!</v>
      </c>
      <c r="T123" t="e">
        <f>IF(S123="","",VLOOKUP(S123,#REF!,2,FALSE))</f>
        <v>#REF!</v>
      </c>
      <c r="U123" t="e">
        <f t="shared" si="1"/>
        <v>#REF!</v>
      </c>
      <c r="V123" t="e">
        <f>IF(S123="","",#REF!)</f>
        <v>#REF!</v>
      </c>
      <c r="W123" t="e">
        <f>IF(S123="","",#REF!)</f>
        <v>#REF!</v>
      </c>
    </row>
    <row r="124" spans="1:23" x14ac:dyDescent="0.25">
      <c r="A124" s="2" t="e">
        <f>IF(#REF!=0,"",#REF!+ROW()/1000)</f>
        <v>#REF!</v>
      </c>
      <c r="B124" s="2" t="e">
        <f>IF(#REF!=0,"",RANK(A124,$A$4:$A$303,-1))</f>
        <v>#REF!</v>
      </c>
      <c r="C124" s="2" t="e">
        <f>IF(#REF!=0,"",MATCH(#REF!,$B$4:$B$303,0))</f>
        <v>#REF!</v>
      </c>
      <c r="D124" s="3" t="e">
        <f>IF(#REF!=0,"",+INDEX(#REF!,$C124))</f>
        <v>#REF!</v>
      </c>
      <c r="E124" s="3" t="e">
        <f>IF(#REF!=0,"",+INDEX(#REF!,$C124))</f>
        <v>#REF!</v>
      </c>
      <c r="F124" s="3" t="e">
        <f>IF(#REF!=0,"",+INDEX(#REF!,$C124))</f>
        <v>#REF!</v>
      </c>
      <c r="G124" s="3" t="e">
        <f>IF(#REF!=0,"",IF(F124=0,999,F124))</f>
        <v>#REF!</v>
      </c>
      <c r="H124" s="3" t="e">
        <f>IF(#REF!=0,"",VLOOKUP(D124,#REF!,30,FALSE))</f>
        <v>#REF!</v>
      </c>
      <c r="I124" s="3" t="e">
        <f>IF(#REF!=0,"",VLOOKUP(D124,#REF!,31,FALSE))</f>
        <v>#REF!</v>
      </c>
      <c r="J124" s="3" t="e">
        <f>IF(#REF!=0,"",VLOOKUP(D124,#REF!,32,FALSE))</f>
        <v>#REF!</v>
      </c>
      <c r="K124" s="3" t="e">
        <f>IF(#REF!=0,"",VLOOKUP(D124,#REF!,33,FALSE))</f>
        <v>#REF!</v>
      </c>
      <c r="L124" s="13" t="e">
        <f>IF(#REF!=0,"",CONCATENATE(TEXT(E124,"00"),TEXT(G124,"000"),TEXT(H124,"00"),TEXT(I124,"00"),TEXT(J124,"00"),TEXT(K124,"00"),)+ROW()/1000)</f>
        <v>#REF!</v>
      </c>
      <c r="M124" t="e">
        <f>IF(#REF!=0,"",VALUE(L124))</f>
        <v>#REF!</v>
      </c>
      <c r="N124" t="e">
        <f>IF(#REF!=0,"",RANK(M124,$M$4:$M$303,-1))</f>
        <v>#REF!</v>
      </c>
      <c r="O124" s="12" t="e">
        <f>IF(#REF!=0,"",VALUE(TEXT(E124,"000")&amp;TEXT(N124,"000"))+ROW()/1000)</f>
        <v>#REF!</v>
      </c>
      <c r="P124" t="e">
        <f>IF(#REF!=0,"",RANK(O124,$O$4:$O$303,-1))</f>
        <v>#REF!</v>
      </c>
      <c r="Q124" t="e">
        <f>IF(#REF!=0,"",MATCH(R124,$P$4:$P$303,0))</f>
        <v>#REF!</v>
      </c>
      <c r="R124" t="e">
        <f>+IF(#REF!=0,"",1+R123)</f>
        <v>#REF!</v>
      </c>
      <c r="S124" t="e">
        <f>+IF(#REF!=0,"",INDEX($D$4:$D$303,Q124))</f>
        <v>#REF!</v>
      </c>
      <c r="T124" t="e">
        <f>IF(S124="","",VLOOKUP(S124,#REF!,2,FALSE))</f>
        <v>#REF!</v>
      </c>
      <c r="U124" t="e">
        <f t="shared" si="1"/>
        <v>#REF!</v>
      </c>
      <c r="V124" t="e">
        <f>IF(S124="","",#REF!)</f>
        <v>#REF!</v>
      </c>
      <c r="W124" t="e">
        <f>IF(S124="","",#REF!)</f>
        <v>#REF!</v>
      </c>
    </row>
    <row r="125" spans="1:23" x14ac:dyDescent="0.25">
      <c r="A125" s="2" t="e">
        <f>IF(#REF!=0,"",#REF!+ROW()/1000)</f>
        <v>#REF!</v>
      </c>
      <c r="B125" s="2" t="e">
        <f>IF(#REF!=0,"",RANK(A125,$A$4:$A$303,-1))</f>
        <v>#REF!</v>
      </c>
      <c r="C125" s="2" t="e">
        <f>IF(#REF!=0,"",MATCH(#REF!,$B$4:$B$303,0))</f>
        <v>#REF!</v>
      </c>
      <c r="D125" s="3" t="e">
        <f>IF(#REF!=0,"",+INDEX(#REF!,$C125))</f>
        <v>#REF!</v>
      </c>
      <c r="E125" s="3" t="e">
        <f>IF(#REF!=0,"",+INDEX(#REF!,$C125))</f>
        <v>#REF!</v>
      </c>
      <c r="F125" s="3" t="e">
        <f>IF(#REF!=0,"",+INDEX(#REF!,$C125))</f>
        <v>#REF!</v>
      </c>
      <c r="G125" s="3" t="e">
        <f>IF(#REF!=0,"",IF(F125=0,999,F125))</f>
        <v>#REF!</v>
      </c>
      <c r="H125" s="3" t="e">
        <f>IF(#REF!=0,"",VLOOKUP(D125,#REF!,30,FALSE))</f>
        <v>#REF!</v>
      </c>
      <c r="I125" s="3" t="e">
        <f>IF(#REF!=0,"",VLOOKUP(D125,#REF!,31,FALSE))</f>
        <v>#REF!</v>
      </c>
      <c r="J125" s="3" t="e">
        <f>IF(#REF!=0,"",VLOOKUP(D125,#REF!,32,FALSE))</f>
        <v>#REF!</v>
      </c>
      <c r="K125" s="3" t="e">
        <f>IF(#REF!=0,"",VLOOKUP(D125,#REF!,33,FALSE))</f>
        <v>#REF!</v>
      </c>
      <c r="L125" s="13" t="e">
        <f>IF(#REF!=0,"",CONCATENATE(TEXT(E125,"00"),TEXT(G125,"000"),TEXT(H125,"00"),TEXT(I125,"00"),TEXT(J125,"00"),TEXT(K125,"00"),)+ROW()/1000)</f>
        <v>#REF!</v>
      </c>
      <c r="M125" t="e">
        <f>IF(#REF!=0,"",VALUE(L125))</f>
        <v>#REF!</v>
      </c>
      <c r="N125" t="e">
        <f>IF(#REF!=0,"",RANK(M125,$M$4:$M$303,-1))</f>
        <v>#REF!</v>
      </c>
      <c r="O125" s="12" t="e">
        <f>IF(#REF!=0,"",VALUE(TEXT(E125,"000")&amp;TEXT(N125,"000"))+ROW()/1000)</f>
        <v>#REF!</v>
      </c>
      <c r="P125" t="e">
        <f>IF(#REF!=0,"",RANK(O125,$O$4:$O$303,-1))</f>
        <v>#REF!</v>
      </c>
      <c r="Q125" t="e">
        <f>IF(#REF!=0,"",MATCH(R125,$P$4:$P$303,0))</f>
        <v>#REF!</v>
      </c>
      <c r="R125" t="e">
        <f>+IF(#REF!=0,"",1+R124)</f>
        <v>#REF!</v>
      </c>
      <c r="S125" t="e">
        <f>+IF(#REF!=0,"",INDEX($D$4:$D$303,Q125))</f>
        <v>#REF!</v>
      </c>
      <c r="T125" t="e">
        <f>IF(S125="","",VLOOKUP(S125,#REF!,2,FALSE))</f>
        <v>#REF!</v>
      </c>
      <c r="U125" t="e">
        <f t="shared" si="1"/>
        <v>#REF!</v>
      </c>
      <c r="V125" t="e">
        <f>IF(S125="","",#REF!)</f>
        <v>#REF!</v>
      </c>
      <c r="W125" t="e">
        <f>IF(S125="","",#REF!)</f>
        <v>#REF!</v>
      </c>
    </row>
    <row r="126" spans="1:23" x14ac:dyDescent="0.25">
      <c r="A126" s="2" t="e">
        <f>IF(#REF!=0,"",#REF!+ROW()/1000)</f>
        <v>#REF!</v>
      </c>
      <c r="B126" s="2" t="e">
        <f>IF(#REF!=0,"",RANK(A126,$A$4:$A$303,-1))</f>
        <v>#REF!</v>
      </c>
      <c r="C126" s="2" t="e">
        <f>IF(#REF!=0,"",MATCH(#REF!,$B$4:$B$303,0))</f>
        <v>#REF!</v>
      </c>
      <c r="D126" s="3" t="e">
        <f>IF(#REF!=0,"",+INDEX(#REF!,$C126))</f>
        <v>#REF!</v>
      </c>
      <c r="E126" s="3" t="e">
        <f>IF(#REF!=0,"",+INDEX(#REF!,$C126))</f>
        <v>#REF!</v>
      </c>
      <c r="F126" s="3" t="e">
        <f>IF(#REF!=0,"",+INDEX(#REF!,$C126))</f>
        <v>#REF!</v>
      </c>
      <c r="G126" s="3" t="e">
        <f>IF(#REF!=0,"",IF(F126=0,999,F126))</f>
        <v>#REF!</v>
      </c>
      <c r="H126" s="3" t="e">
        <f>IF(#REF!=0,"",VLOOKUP(D126,#REF!,30,FALSE))</f>
        <v>#REF!</v>
      </c>
      <c r="I126" s="3" t="e">
        <f>IF(#REF!=0,"",VLOOKUP(D126,#REF!,31,FALSE))</f>
        <v>#REF!</v>
      </c>
      <c r="J126" s="3" t="e">
        <f>IF(#REF!=0,"",VLOOKUP(D126,#REF!,32,FALSE))</f>
        <v>#REF!</v>
      </c>
      <c r="K126" s="3" t="e">
        <f>IF(#REF!=0,"",VLOOKUP(D126,#REF!,33,FALSE))</f>
        <v>#REF!</v>
      </c>
      <c r="L126" s="13" t="e">
        <f>IF(#REF!=0,"",CONCATENATE(TEXT(E126,"00"),TEXT(G126,"000"),TEXT(H126,"00"),TEXT(I126,"00"),TEXT(J126,"00"),TEXT(K126,"00"),)+ROW()/1000)</f>
        <v>#REF!</v>
      </c>
      <c r="M126" t="e">
        <f>IF(#REF!=0,"",VALUE(L126))</f>
        <v>#REF!</v>
      </c>
      <c r="N126" t="e">
        <f>IF(#REF!=0,"",RANK(M126,$M$4:$M$303,-1))</f>
        <v>#REF!</v>
      </c>
      <c r="O126" s="12" t="e">
        <f>IF(#REF!=0,"",VALUE(TEXT(E126,"000")&amp;TEXT(N126,"000"))+ROW()/1000)</f>
        <v>#REF!</v>
      </c>
      <c r="P126" t="e">
        <f>IF(#REF!=0,"",RANK(O126,$O$4:$O$303,-1))</f>
        <v>#REF!</v>
      </c>
      <c r="Q126" t="e">
        <f>IF(#REF!=0,"",MATCH(R126,$P$4:$P$303,0))</f>
        <v>#REF!</v>
      </c>
      <c r="R126" t="e">
        <f>+IF(#REF!=0,"",1+R125)</f>
        <v>#REF!</v>
      </c>
      <c r="S126" t="e">
        <f>+IF(#REF!=0,"",INDEX($D$4:$D$303,Q126))</f>
        <v>#REF!</v>
      </c>
      <c r="T126" t="e">
        <f>IF(S126="","",VLOOKUP(S126,#REF!,2,FALSE))</f>
        <v>#REF!</v>
      </c>
      <c r="U126" t="e">
        <f t="shared" si="1"/>
        <v>#REF!</v>
      </c>
      <c r="V126" t="e">
        <f>IF(S126="","",#REF!)</f>
        <v>#REF!</v>
      </c>
      <c r="W126" t="e">
        <f>IF(S126="","",#REF!)</f>
        <v>#REF!</v>
      </c>
    </row>
    <row r="127" spans="1:23" x14ac:dyDescent="0.25">
      <c r="A127" s="2" t="e">
        <f>IF(#REF!=0,"",#REF!+ROW()/1000)</f>
        <v>#REF!</v>
      </c>
      <c r="B127" s="2" t="e">
        <f>IF(#REF!=0,"",RANK(A127,$A$4:$A$303,-1))</f>
        <v>#REF!</v>
      </c>
      <c r="C127" s="2" t="e">
        <f>IF(#REF!=0,"",MATCH(#REF!,$B$4:$B$303,0))</f>
        <v>#REF!</v>
      </c>
      <c r="D127" s="3" t="e">
        <f>IF(#REF!=0,"",+INDEX(#REF!,$C127))</f>
        <v>#REF!</v>
      </c>
      <c r="E127" s="3" t="e">
        <f>IF(#REF!=0,"",+INDEX(#REF!,$C127))</f>
        <v>#REF!</v>
      </c>
      <c r="F127" s="3" t="e">
        <f>IF(#REF!=0,"",+INDEX(#REF!,$C127))</f>
        <v>#REF!</v>
      </c>
      <c r="G127" s="3" t="e">
        <f>IF(#REF!=0,"",IF(F127=0,999,F127))</f>
        <v>#REF!</v>
      </c>
      <c r="H127" s="3" t="e">
        <f>IF(#REF!=0,"",VLOOKUP(D127,#REF!,30,FALSE))</f>
        <v>#REF!</v>
      </c>
      <c r="I127" s="3" t="e">
        <f>IF(#REF!=0,"",VLOOKUP(D127,#REF!,31,FALSE))</f>
        <v>#REF!</v>
      </c>
      <c r="J127" s="3" t="e">
        <f>IF(#REF!=0,"",VLOOKUP(D127,#REF!,32,FALSE))</f>
        <v>#REF!</v>
      </c>
      <c r="K127" s="3" t="e">
        <f>IF(#REF!=0,"",VLOOKUP(D127,#REF!,33,FALSE))</f>
        <v>#REF!</v>
      </c>
      <c r="L127" s="13" t="e">
        <f>IF(#REF!=0,"",CONCATENATE(TEXT(E127,"00"),TEXT(G127,"000"),TEXT(H127,"00"),TEXT(I127,"00"),TEXT(J127,"00"),TEXT(K127,"00"),)+ROW()/1000)</f>
        <v>#REF!</v>
      </c>
      <c r="M127" t="e">
        <f>IF(#REF!=0,"",VALUE(L127))</f>
        <v>#REF!</v>
      </c>
      <c r="N127" t="e">
        <f>IF(#REF!=0,"",RANK(M127,$M$4:$M$303,-1))</f>
        <v>#REF!</v>
      </c>
      <c r="O127" s="12" t="e">
        <f>IF(#REF!=0,"",VALUE(TEXT(E127,"000")&amp;TEXT(N127,"000"))+ROW()/1000)</f>
        <v>#REF!</v>
      </c>
      <c r="P127" t="e">
        <f>IF(#REF!=0,"",RANK(O127,$O$4:$O$303,-1))</f>
        <v>#REF!</v>
      </c>
      <c r="Q127" t="e">
        <f>IF(#REF!=0,"",MATCH(R127,$P$4:$P$303,0))</f>
        <v>#REF!</v>
      </c>
      <c r="R127" t="e">
        <f>+IF(#REF!=0,"",1+R126)</f>
        <v>#REF!</v>
      </c>
      <c r="S127" t="e">
        <f>+IF(#REF!=0,"",INDEX($D$4:$D$303,Q127))</f>
        <v>#REF!</v>
      </c>
      <c r="T127" t="e">
        <f>IF(S127="","",VLOOKUP(S127,#REF!,2,FALSE))</f>
        <v>#REF!</v>
      </c>
      <c r="U127" t="e">
        <f t="shared" si="1"/>
        <v>#REF!</v>
      </c>
      <c r="V127" t="e">
        <f>IF(S127="","",#REF!)</f>
        <v>#REF!</v>
      </c>
      <c r="W127" t="e">
        <f>IF(S127="","",#REF!)</f>
        <v>#REF!</v>
      </c>
    </row>
    <row r="128" spans="1:23" x14ac:dyDescent="0.25">
      <c r="A128" s="2" t="e">
        <f>IF(#REF!=0,"",#REF!+ROW()/1000)</f>
        <v>#REF!</v>
      </c>
      <c r="B128" s="2" t="e">
        <f>IF(#REF!=0,"",RANK(A128,$A$4:$A$303,-1))</f>
        <v>#REF!</v>
      </c>
      <c r="C128" s="2" t="e">
        <f>IF(#REF!=0,"",MATCH(#REF!,$B$4:$B$303,0))</f>
        <v>#REF!</v>
      </c>
      <c r="D128" s="3" t="e">
        <f>IF(#REF!=0,"",+INDEX(#REF!,$C128))</f>
        <v>#REF!</v>
      </c>
      <c r="E128" s="3" t="e">
        <f>IF(#REF!=0,"",+INDEX(#REF!,$C128))</f>
        <v>#REF!</v>
      </c>
      <c r="F128" s="3" t="e">
        <f>IF(#REF!=0,"",+INDEX(#REF!,$C128))</f>
        <v>#REF!</v>
      </c>
      <c r="G128" s="3" t="e">
        <f>IF(#REF!=0,"",IF(F128=0,999,F128))</f>
        <v>#REF!</v>
      </c>
      <c r="H128" s="3" t="e">
        <f>IF(#REF!=0,"",VLOOKUP(D128,#REF!,30,FALSE))</f>
        <v>#REF!</v>
      </c>
      <c r="I128" s="3" t="e">
        <f>IF(#REF!=0,"",VLOOKUP(D128,#REF!,31,FALSE))</f>
        <v>#REF!</v>
      </c>
      <c r="J128" s="3" t="e">
        <f>IF(#REF!=0,"",VLOOKUP(D128,#REF!,32,FALSE))</f>
        <v>#REF!</v>
      </c>
      <c r="K128" s="3" t="e">
        <f>IF(#REF!=0,"",VLOOKUP(D128,#REF!,33,FALSE))</f>
        <v>#REF!</v>
      </c>
      <c r="L128" s="13" t="e">
        <f>IF(#REF!=0,"",CONCATENATE(TEXT(E128,"00"),TEXT(G128,"000"),TEXT(H128,"00"),TEXT(I128,"00"),TEXT(J128,"00"),TEXT(K128,"00"),)+ROW()/1000)</f>
        <v>#REF!</v>
      </c>
      <c r="M128" t="e">
        <f>IF(#REF!=0,"",VALUE(L128))</f>
        <v>#REF!</v>
      </c>
      <c r="N128" t="e">
        <f>IF(#REF!=0,"",RANK(M128,$M$4:$M$303,-1))</f>
        <v>#REF!</v>
      </c>
      <c r="O128" s="12" t="e">
        <f>IF(#REF!=0,"",VALUE(TEXT(E128,"000")&amp;TEXT(N128,"000"))+ROW()/1000)</f>
        <v>#REF!</v>
      </c>
      <c r="P128" t="e">
        <f>IF(#REF!=0,"",RANK(O128,$O$4:$O$303,-1))</f>
        <v>#REF!</v>
      </c>
      <c r="Q128" t="e">
        <f>IF(#REF!=0,"",MATCH(R128,$P$4:$P$303,0))</f>
        <v>#REF!</v>
      </c>
      <c r="R128" t="e">
        <f>+IF(#REF!=0,"",1+R127)</f>
        <v>#REF!</v>
      </c>
      <c r="S128" t="e">
        <f>+IF(#REF!=0,"",INDEX($D$4:$D$303,Q128))</f>
        <v>#REF!</v>
      </c>
      <c r="T128" t="e">
        <f>IF(S128="","",VLOOKUP(S128,#REF!,2,FALSE))</f>
        <v>#REF!</v>
      </c>
      <c r="U128" t="e">
        <f t="shared" si="1"/>
        <v>#REF!</v>
      </c>
      <c r="V128" t="e">
        <f>IF(S128="","",#REF!)</f>
        <v>#REF!</v>
      </c>
      <c r="W128" t="e">
        <f>IF(S128="","",#REF!)</f>
        <v>#REF!</v>
      </c>
    </row>
    <row r="129" spans="1:23" x14ac:dyDescent="0.25">
      <c r="A129" s="2" t="e">
        <f>IF(#REF!=0,"",#REF!+ROW()/1000)</f>
        <v>#REF!</v>
      </c>
      <c r="B129" s="2" t="e">
        <f>IF(#REF!=0,"",RANK(A129,$A$4:$A$303,-1))</f>
        <v>#REF!</v>
      </c>
      <c r="C129" s="2" t="e">
        <f>IF(#REF!=0,"",MATCH(#REF!,$B$4:$B$303,0))</f>
        <v>#REF!</v>
      </c>
      <c r="D129" s="3" t="e">
        <f>IF(#REF!=0,"",+INDEX(#REF!,$C129))</f>
        <v>#REF!</v>
      </c>
      <c r="E129" s="3" t="e">
        <f>IF(#REF!=0,"",+INDEX(#REF!,$C129))</f>
        <v>#REF!</v>
      </c>
      <c r="F129" s="3" t="e">
        <f>IF(#REF!=0,"",+INDEX(#REF!,$C129))</f>
        <v>#REF!</v>
      </c>
      <c r="G129" s="3" t="e">
        <f>IF(#REF!=0,"",IF(F129=0,999,F129))</f>
        <v>#REF!</v>
      </c>
      <c r="H129" s="3" t="e">
        <f>IF(#REF!=0,"",VLOOKUP(D129,#REF!,30,FALSE))</f>
        <v>#REF!</v>
      </c>
      <c r="I129" s="3" t="e">
        <f>IF(#REF!=0,"",VLOOKUP(D129,#REF!,31,FALSE))</f>
        <v>#REF!</v>
      </c>
      <c r="J129" s="3" t="e">
        <f>IF(#REF!=0,"",VLOOKUP(D129,#REF!,32,FALSE))</f>
        <v>#REF!</v>
      </c>
      <c r="K129" s="3" t="e">
        <f>IF(#REF!=0,"",VLOOKUP(D129,#REF!,33,FALSE))</f>
        <v>#REF!</v>
      </c>
      <c r="L129" s="13" t="e">
        <f>IF(#REF!=0,"",CONCATENATE(TEXT(E129,"00"),TEXT(G129,"000"),TEXT(H129,"00"),TEXT(I129,"00"),TEXT(J129,"00"),TEXT(K129,"00"),)+ROW()/1000)</f>
        <v>#REF!</v>
      </c>
      <c r="M129" t="e">
        <f>IF(#REF!=0,"",VALUE(L129))</f>
        <v>#REF!</v>
      </c>
      <c r="N129" t="e">
        <f>IF(#REF!=0,"",RANK(M129,$M$4:$M$303,-1))</f>
        <v>#REF!</v>
      </c>
      <c r="O129" s="12" t="e">
        <f>IF(#REF!=0,"",VALUE(TEXT(E129,"000")&amp;TEXT(N129,"000"))+ROW()/1000)</f>
        <v>#REF!</v>
      </c>
      <c r="P129" t="e">
        <f>IF(#REF!=0,"",RANK(O129,$O$4:$O$303,-1))</f>
        <v>#REF!</v>
      </c>
      <c r="Q129" t="e">
        <f>IF(#REF!=0,"",MATCH(R129,$P$4:$P$303,0))</f>
        <v>#REF!</v>
      </c>
      <c r="R129" t="e">
        <f>+IF(#REF!=0,"",1+R128)</f>
        <v>#REF!</v>
      </c>
      <c r="S129" t="e">
        <f>+IF(#REF!=0,"",INDEX($D$4:$D$303,Q129))</f>
        <v>#REF!</v>
      </c>
      <c r="T129" t="e">
        <f>IF(S129="","",VLOOKUP(S129,#REF!,2,FALSE))</f>
        <v>#REF!</v>
      </c>
      <c r="U129" t="e">
        <f t="shared" si="1"/>
        <v>#REF!</v>
      </c>
      <c r="V129" t="e">
        <f>IF(S129="","",#REF!)</f>
        <v>#REF!</v>
      </c>
      <c r="W129" t="e">
        <f>IF(S129="","",#REF!)</f>
        <v>#REF!</v>
      </c>
    </row>
    <row r="130" spans="1:23" x14ac:dyDescent="0.25">
      <c r="A130" s="2" t="e">
        <f>IF(#REF!=0,"",#REF!+ROW()/1000)</f>
        <v>#REF!</v>
      </c>
      <c r="B130" s="2" t="e">
        <f>IF(#REF!=0,"",RANK(A130,$A$4:$A$303,-1))</f>
        <v>#REF!</v>
      </c>
      <c r="C130" s="2" t="e">
        <f>IF(#REF!=0,"",MATCH(#REF!,$B$4:$B$303,0))</f>
        <v>#REF!</v>
      </c>
      <c r="D130" s="3" t="e">
        <f>IF(#REF!=0,"",+INDEX(#REF!,$C130))</f>
        <v>#REF!</v>
      </c>
      <c r="E130" s="3" t="e">
        <f>IF(#REF!=0,"",+INDEX(#REF!,$C130))</f>
        <v>#REF!</v>
      </c>
      <c r="F130" s="3" t="e">
        <f>IF(#REF!=0,"",+INDEX(#REF!,$C130))</f>
        <v>#REF!</v>
      </c>
      <c r="G130" s="3" t="e">
        <f>IF(#REF!=0,"",IF(F130=0,999,F130))</f>
        <v>#REF!</v>
      </c>
      <c r="H130" s="3" t="e">
        <f>IF(#REF!=0,"",VLOOKUP(D130,#REF!,30,FALSE))</f>
        <v>#REF!</v>
      </c>
      <c r="I130" s="3" t="e">
        <f>IF(#REF!=0,"",VLOOKUP(D130,#REF!,31,FALSE))</f>
        <v>#REF!</v>
      </c>
      <c r="J130" s="3" t="e">
        <f>IF(#REF!=0,"",VLOOKUP(D130,#REF!,32,FALSE))</f>
        <v>#REF!</v>
      </c>
      <c r="K130" s="3" t="e">
        <f>IF(#REF!=0,"",VLOOKUP(D130,#REF!,33,FALSE))</f>
        <v>#REF!</v>
      </c>
      <c r="L130" s="13" t="e">
        <f>IF(#REF!=0,"",CONCATENATE(TEXT(E130,"00"),TEXT(G130,"000"),TEXT(H130,"00"),TEXT(I130,"00"),TEXT(J130,"00"),TEXT(K130,"00"),)+ROW()/1000)</f>
        <v>#REF!</v>
      </c>
      <c r="M130" t="e">
        <f>IF(#REF!=0,"",VALUE(L130))</f>
        <v>#REF!</v>
      </c>
      <c r="N130" t="e">
        <f>IF(#REF!=0,"",RANK(M130,$M$4:$M$303,-1))</f>
        <v>#REF!</v>
      </c>
      <c r="O130" s="12" t="e">
        <f>IF(#REF!=0,"",VALUE(TEXT(E130,"000")&amp;TEXT(N130,"000"))+ROW()/1000)</f>
        <v>#REF!</v>
      </c>
      <c r="P130" t="e">
        <f>IF(#REF!=0,"",RANK(O130,$O$4:$O$303,-1))</f>
        <v>#REF!</v>
      </c>
      <c r="Q130" t="e">
        <f>IF(#REF!=0,"",MATCH(R130,$P$4:$P$303,0))</f>
        <v>#REF!</v>
      </c>
      <c r="R130" t="e">
        <f>+IF(#REF!=0,"",1+R129)</f>
        <v>#REF!</v>
      </c>
      <c r="S130" t="e">
        <f>+IF(#REF!=0,"",INDEX($D$4:$D$303,Q130))</f>
        <v>#REF!</v>
      </c>
      <c r="T130" t="e">
        <f>IF(S130="","",VLOOKUP(S130,#REF!,2,FALSE))</f>
        <v>#REF!</v>
      </c>
      <c r="U130" t="e">
        <f t="shared" si="1"/>
        <v>#REF!</v>
      </c>
      <c r="V130" t="e">
        <f>IF(S130="","",#REF!)</f>
        <v>#REF!</v>
      </c>
      <c r="W130" t="e">
        <f>IF(S130="","",#REF!)</f>
        <v>#REF!</v>
      </c>
    </row>
    <row r="131" spans="1:23" x14ac:dyDescent="0.25">
      <c r="A131" s="2" t="e">
        <f>IF(#REF!=0,"",#REF!+ROW()/1000)</f>
        <v>#REF!</v>
      </c>
      <c r="B131" s="2" t="e">
        <f>IF(#REF!=0,"",RANK(A131,$A$4:$A$303,-1))</f>
        <v>#REF!</v>
      </c>
      <c r="C131" s="2" t="e">
        <f>IF(#REF!=0,"",MATCH(#REF!,$B$4:$B$303,0))</f>
        <v>#REF!</v>
      </c>
      <c r="D131" s="3" t="e">
        <f>IF(#REF!=0,"",+INDEX(#REF!,$C131))</f>
        <v>#REF!</v>
      </c>
      <c r="E131" s="3" t="e">
        <f>IF(#REF!=0,"",+INDEX(#REF!,$C131))</f>
        <v>#REF!</v>
      </c>
      <c r="F131" s="3" t="e">
        <f>IF(#REF!=0,"",+INDEX(#REF!,$C131))</f>
        <v>#REF!</v>
      </c>
      <c r="G131" s="3" t="e">
        <f>IF(#REF!=0,"",IF(F131=0,999,F131))</f>
        <v>#REF!</v>
      </c>
      <c r="H131" s="3" t="e">
        <f>IF(#REF!=0,"",VLOOKUP(D131,#REF!,30,FALSE))</f>
        <v>#REF!</v>
      </c>
      <c r="I131" s="3" t="e">
        <f>IF(#REF!=0,"",VLOOKUP(D131,#REF!,31,FALSE))</f>
        <v>#REF!</v>
      </c>
      <c r="J131" s="3" t="e">
        <f>IF(#REF!=0,"",VLOOKUP(D131,#REF!,32,FALSE))</f>
        <v>#REF!</v>
      </c>
      <c r="K131" s="3" t="e">
        <f>IF(#REF!=0,"",VLOOKUP(D131,#REF!,33,FALSE))</f>
        <v>#REF!</v>
      </c>
      <c r="L131" s="13" t="e">
        <f>IF(#REF!=0,"",CONCATENATE(TEXT(E131,"00"),TEXT(G131,"000"),TEXT(H131,"00"),TEXT(I131,"00"),TEXT(J131,"00"),TEXT(K131,"00"),)+ROW()/1000)</f>
        <v>#REF!</v>
      </c>
      <c r="M131" t="e">
        <f>IF(#REF!=0,"",VALUE(L131))</f>
        <v>#REF!</v>
      </c>
      <c r="N131" t="e">
        <f>IF(#REF!=0,"",RANK(M131,$M$4:$M$303,-1))</f>
        <v>#REF!</v>
      </c>
      <c r="O131" s="12" t="e">
        <f>IF(#REF!=0,"",VALUE(TEXT(E131,"000")&amp;TEXT(N131,"000"))+ROW()/1000)</f>
        <v>#REF!</v>
      </c>
      <c r="P131" t="e">
        <f>IF(#REF!=0,"",RANK(O131,$O$4:$O$303,-1))</f>
        <v>#REF!</v>
      </c>
      <c r="Q131" t="e">
        <f>IF(#REF!=0,"",MATCH(R131,$P$4:$P$303,0))</f>
        <v>#REF!</v>
      </c>
      <c r="R131" t="e">
        <f>+IF(#REF!=0,"",1+R130)</f>
        <v>#REF!</v>
      </c>
      <c r="S131" t="e">
        <f>+IF(#REF!=0,"",INDEX($D$4:$D$303,Q131))</f>
        <v>#REF!</v>
      </c>
      <c r="T131" t="e">
        <f>IF(S131="","",VLOOKUP(S131,#REF!,2,FALSE))</f>
        <v>#REF!</v>
      </c>
      <c r="U131" t="e">
        <f t="shared" si="1"/>
        <v>#REF!</v>
      </c>
      <c r="V131" t="e">
        <f>IF(S131="","",#REF!)</f>
        <v>#REF!</v>
      </c>
      <c r="W131" t="e">
        <f>IF(S131="","",#REF!)</f>
        <v>#REF!</v>
      </c>
    </row>
    <row r="132" spans="1:23" x14ac:dyDescent="0.25">
      <c r="A132" s="2" t="e">
        <f>IF(#REF!=0,"",#REF!+ROW()/1000)</f>
        <v>#REF!</v>
      </c>
      <c r="B132" s="2" t="e">
        <f>IF(#REF!=0,"",RANK(A132,$A$4:$A$303,-1))</f>
        <v>#REF!</v>
      </c>
      <c r="C132" s="2" t="e">
        <f>IF(#REF!=0,"",MATCH(#REF!,$B$4:$B$303,0))</f>
        <v>#REF!</v>
      </c>
      <c r="D132" s="3" t="e">
        <f>IF(#REF!=0,"",+INDEX(#REF!,$C132))</f>
        <v>#REF!</v>
      </c>
      <c r="E132" s="3" t="e">
        <f>IF(#REF!=0,"",+INDEX(#REF!,$C132))</f>
        <v>#REF!</v>
      </c>
      <c r="F132" s="3" t="e">
        <f>IF(#REF!=0,"",+INDEX(#REF!,$C132))</f>
        <v>#REF!</v>
      </c>
      <c r="G132" s="3" t="e">
        <f>IF(#REF!=0,"",IF(F132=0,999,F132))</f>
        <v>#REF!</v>
      </c>
      <c r="H132" s="3" t="e">
        <f>IF(#REF!=0,"",VLOOKUP(D132,#REF!,30,FALSE))</f>
        <v>#REF!</v>
      </c>
      <c r="I132" s="3" t="e">
        <f>IF(#REF!=0,"",VLOOKUP(D132,#REF!,31,FALSE))</f>
        <v>#REF!</v>
      </c>
      <c r="J132" s="3" t="e">
        <f>IF(#REF!=0,"",VLOOKUP(D132,#REF!,32,FALSE))</f>
        <v>#REF!</v>
      </c>
      <c r="K132" s="3" t="e">
        <f>IF(#REF!=0,"",VLOOKUP(D132,#REF!,33,FALSE))</f>
        <v>#REF!</v>
      </c>
      <c r="L132" s="13" t="e">
        <f>IF(#REF!=0,"",CONCATENATE(TEXT(E132,"00"),TEXT(G132,"000"),TEXT(H132,"00"),TEXT(I132,"00"),TEXT(J132,"00"),TEXT(K132,"00"),)+ROW()/1000)</f>
        <v>#REF!</v>
      </c>
      <c r="M132" t="e">
        <f>IF(#REF!=0,"",VALUE(L132))</f>
        <v>#REF!</v>
      </c>
      <c r="N132" t="e">
        <f>IF(#REF!=0,"",RANK(M132,$M$4:$M$303,-1))</f>
        <v>#REF!</v>
      </c>
      <c r="O132" s="12" t="e">
        <f>IF(#REF!=0,"",VALUE(TEXT(E132,"000")&amp;TEXT(N132,"000"))+ROW()/1000)</f>
        <v>#REF!</v>
      </c>
      <c r="P132" t="e">
        <f>IF(#REF!=0,"",RANK(O132,$O$4:$O$303,-1))</f>
        <v>#REF!</v>
      </c>
      <c r="Q132" t="e">
        <f>IF(#REF!=0,"",MATCH(R132,$P$4:$P$303,0))</f>
        <v>#REF!</v>
      </c>
      <c r="R132" t="e">
        <f>+IF(#REF!=0,"",1+R131)</f>
        <v>#REF!</v>
      </c>
      <c r="S132" t="e">
        <f>+IF(#REF!=0,"",INDEX($D$4:$D$303,Q132))</f>
        <v>#REF!</v>
      </c>
      <c r="T132" t="e">
        <f>IF(S132="","",VLOOKUP(S132,#REF!,2,FALSE))</f>
        <v>#REF!</v>
      </c>
      <c r="U132" t="e">
        <f t="shared" si="1"/>
        <v>#REF!</v>
      </c>
      <c r="V132" t="e">
        <f>IF(S132="","",#REF!)</f>
        <v>#REF!</v>
      </c>
      <c r="W132" t="e">
        <f>IF(S132="","",#REF!)</f>
        <v>#REF!</v>
      </c>
    </row>
    <row r="133" spans="1:23" x14ac:dyDescent="0.25">
      <c r="A133" s="2" t="e">
        <f>IF(#REF!=0,"",#REF!+ROW()/1000)</f>
        <v>#REF!</v>
      </c>
      <c r="B133" s="2" t="e">
        <f>IF(#REF!=0,"",RANK(A133,$A$4:$A$303,-1))</f>
        <v>#REF!</v>
      </c>
      <c r="C133" s="2" t="e">
        <f>IF(#REF!=0,"",MATCH(#REF!,$B$4:$B$303,0))</f>
        <v>#REF!</v>
      </c>
      <c r="D133" s="3" t="e">
        <f>IF(#REF!=0,"",+INDEX(#REF!,$C133))</f>
        <v>#REF!</v>
      </c>
      <c r="E133" s="3" t="e">
        <f>IF(#REF!=0,"",+INDEX(#REF!,$C133))</f>
        <v>#REF!</v>
      </c>
      <c r="F133" s="3" t="e">
        <f>IF(#REF!=0,"",+INDEX(#REF!,$C133))</f>
        <v>#REF!</v>
      </c>
      <c r="G133" s="3" t="e">
        <f>IF(#REF!=0,"",IF(F133=0,999,F133))</f>
        <v>#REF!</v>
      </c>
      <c r="H133" s="3" t="e">
        <f>IF(#REF!=0,"",VLOOKUP(D133,#REF!,30,FALSE))</f>
        <v>#REF!</v>
      </c>
      <c r="I133" s="3" t="e">
        <f>IF(#REF!=0,"",VLOOKUP(D133,#REF!,31,FALSE))</f>
        <v>#REF!</v>
      </c>
      <c r="J133" s="3" t="e">
        <f>IF(#REF!=0,"",VLOOKUP(D133,#REF!,32,FALSE))</f>
        <v>#REF!</v>
      </c>
      <c r="K133" s="3" t="e">
        <f>IF(#REF!=0,"",VLOOKUP(D133,#REF!,33,FALSE))</f>
        <v>#REF!</v>
      </c>
      <c r="L133" s="13" t="e">
        <f>IF(#REF!=0,"",CONCATENATE(TEXT(E133,"00"),TEXT(G133,"000"),TEXT(H133,"00"),TEXT(I133,"00"),TEXT(J133,"00"),TEXT(K133,"00"),)+ROW()/1000)</f>
        <v>#REF!</v>
      </c>
      <c r="M133" t="e">
        <f>IF(#REF!=0,"",VALUE(L133))</f>
        <v>#REF!</v>
      </c>
      <c r="N133" t="e">
        <f>IF(#REF!=0,"",RANK(M133,$M$4:$M$303,-1))</f>
        <v>#REF!</v>
      </c>
      <c r="O133" s="12" t="e">
        <f>IF(#REF!=0,"",VALUE(TEXT(E133,"000")&amp;TEXT(N133,"000"))+ROW()/1000)</f>
        <v>#REF!</v>
      </c>
      <c r="P133" t="e">
        <f>IF(#REF!=0,"",RANK(O133,$O$4:$O$303,-1))</f>
        <v>#REF!</v>
      </c>
      <c r="Q133" t="e">
        <f>IF(#REF!=0,"",MATCH(R133,$P$4:$P$303,0))</f>
        <v>#REF!</v>
      </c>
      <c r="R133" t="e">
        <f>+IF(#REF!=0,"",1+R132)</f>
        <v>#REF!</v>
      </c>
      <c r="S133" t="e">
        <f>+IF(#REF!=0,"",INDEX($D$4:$D$303,Q133))</f>
        <v>#REF!</v>
      </c>
      <c r="T133" t="e">
        <f>IF(S133="","",VLOOKUP(S133,#REF!,2,FALSE))</f>
        <v>#REF!</v>
      </c>
      <c r="U133" t="e">
        <f t="shared" ref="U133:U196" si="2">+E133</f>
        <v>#REF!</v>
      </c>
      <c r="V133" t="e">
        <f>IF(S133="","",#REF!)</f>
        <v>#REF!</v>
      </c>
      <c r="W133" t="e">
        <f>IF(S133="","",#REF!)</f>
        <v>#REF!</v>
      </c>
    </row>
    <row r="134" spans="1:23" x14ac:dyDescent="0.25">
      <c r="A134" s="2" t="e">
        <f>IF(#REF!=0,"",#REF!+ROW()/1000)</f>
        <v>#REF!</v>
      </c>
      <c r="B134" s="2" t="e">
        <f>IF(#REF!=0,"",RANK(A134,$A$4:$A$303,-1))</f>
        <v>#REF!</v>
      </c>
      <c r="C134" s="2" t="e">
        <f>IF(#REF!=0,"",MATCH(#REF!,$B$4:$B$303,0))</f>
        <v>#REF!</v>
      </c>
      <c r="D134" s="3" t="e">
        <f>IF(#REF!=0,"",+INDEX(#REF!,$C134))</f>
        <v>#REF!</v>
      </c>
      <c r="E134" s="3" t="e">
        <f>IF(#REF!=0,"",+INDEX(#REF!,$C134))</f>
        <v>#REF!</v>
      </c>
      <c r="F134" s="3" t="e">
        <f>IF(#REF!=0,"",+INDEX(#REF!,$C134))</f>
        <v>#REF!</v>
      </c>
      <c r="G134" s="3" t="e">
        <f>IF(#REF!=0,"",IF(F134=0,999,F134))</f>
        <v>#REF!</v>
      </c>
      <c r="H134" s="3" t="e">
        <f>IF(#REF!=0,"",VLOOKUP(D134,#REF!,30,FALSE))</f>
        <v>#REF!</v>
      </c>
      <c r="I134" s="3" t="e">
        <f>IF(#REF!=0,"",VLOOKUP(D134,#REF!,31,FALSE))</f>
        <v>#REF!</v>
      </c>
      <c r="J134" s="3" t="e">
        <f>IF(#REF!=0,"",VLOOKUP(D134,#REF!,32,FALSE))</f>
        <v>#REF!</v>
      </c>
      <c r="K134" s="3" t="e">
        <f>IF(#REF!=0,"",VLOOKUP(D134,#REF!,33,FALSE))</f>
        <v>#REF!</v>
      </c>
      <c r="L134" s="13" t="e">
        <f>IF(#REF!=0,"",CONCATENATE(TEXT(E134,"00"),TEXT(G134,"000"),TEXT(H134,"00"),TEXT(I134,"00"),TEXT(J134,"00"),TEXT(K134,"00"),)+ROW()/1000)</f>
        <v>#REF!</v>
      </c>
      <c r="M134" t="e">
        <f>IF(#REF!=0,"",VALUE(L134))</f>
        <v>#REF!</v>
      </c>
      <c r="N134" t="e">
        <f>IF(#REF!=0,"",RANK(M134,$M$4:$M$303,-1))</f>
        <v>#REF!</v>
      </c>
      <c r="O134" s="12" t="e">
        <f>IF(#REF!=0,"",VALUE(TEXT(E134,"000")&amp;TEXT(N134,"000"))+ROW()/1000)</f>
        <v>#REF!</v>
      </c>
      <c r="P134" t="e">
        <f>IF(#REF!=0,"",RANK(O134,$O$4:$O$303,-1))</f>
        <v>#REF!</v>
      </c>
      <c r="Q134" t="e">
        <f>IF(#REF!=0,"",MATCH(R134,$P$4:$P$303,0))</f>
        <v>#REF!</v>
      </c>
      <c r="R134" t="e">
        <f>+IF(#REF!=0,"",1+R133)</f>
        <v>#REF!</v>
      </c>
      <c r="S134" t="e">
        <f>+IF(#REF!=0,"",INDEX($D$4:$D$303,Q134))</f>
        <v>#REF!</v>
      </c>
      <c r="T134" t="e">
        <f>IF(S134="","",VLOOKUP(S134,#REF!,2,FALSE))</f>
        <v>#REF!</v>
      </c>
      <c r="U134" t="e">
        <f t="shared" si="2"/>
        <v>#REF!</v>
      </c>
      <c r="V134" t="e">
        <f>IF(S134="","",#REF!)</f>
        <v>#REF!</v>
      </c>
      <c r="W134" t="e">
        <f>IF(S134="","",#REF!)</f>
        <v>#REF!</v>
      </c>
    </row>
    <row r="135" spans="1:23" x14ac:dyDescent="0.25">
      <c r="A135" s="2" t="e">
        <f>IF(#REF!=0,"",#REF!+ROW()/1000)</f>
        <v>#REF!</v>
      </c>
      <c r="B135" s="2" t="e">
        <f>IF(#REF!=0,"",RANK(A135,$A$4:$A$303,-1))</f>
        <v>#REF!</v>
      </c>
      <c r="C135" s="2" t="e">
        <f>IF(#REF!=0,"",MATCH(#REF!,$B$4:$B$303,0))</f>
        <v>#REF!</v>
      </c>
      <c r="D135" s="3" t="e">
        <f>IF(#REF!=0,"",+INDEX(#REF!,$C135))</f>
        <v>#REF!</v>
      </c>
      <c r="E135" s="3" t="e">
        <f>IF(#REF!=0,"",+INDEX(#REF!,$C135))</f>
        <v>#REF!</v>
      </c>
      <c r="F135" s="3" t="e">
        <f>IF(#REF!=0,"",+INDEX(#REF!,$C135))</f>
        <v>#REF!</v>
      </c>
      <c r="G135" s="3" t="e">
        <f>IF(#REF!=0,"",IF(F135=0,999,F135))</f>
        <v>#REF!</v>
      </c>
      <c r="H135" s="3" t="e">
        <f>IF(#REF!=0,"",VLOOKUP(D135,#REF!,30,FALSE))</f>
        <v>#REF!</v>
      </c>
      <c r="I135" s="3" t="e">
        <f>IF(#REF!=0,"",VLOOKUP(D135,#REF!,31,FALSE))</f>
        <v>#REF!</v>
      </c>
      <c r="J135" s="3" t="e">
        <f>IF(#REF!=0,"",VLOOKUP(D135,#REF!,32,FALSE))</f>
        <v>#REF!</v>
      </c>
      <c r="K135" s="3" t="e">
        <f>IF(#REF!=0,"",VLOOKUP(D135,#REF!,33,FALSE))</f>
        <v>#REF!</v>
      </c>
      <c r="L135" s="13" t="e">
        <f>IF(#REF!=0,"",CONCATENATE(TEXT(E135,"00"),TEXT(G135,"000"),TEXT(H135,"00"),TEXT(I135,"00"),TEXT(J135,"00"),TEXT(K135,"00"),)+ROW()/1000)</f>
        <v>#REF!</v>
      </c>
      <c r="M135" t="e">
        <f>IF(#REF!=0,"",VALUE(L135))</f>
        <v>#REF!</v>
      </c>
      <c r="N135" t="e">
        <f>IF(#REF!=0,"",RANK(M135,$M$4:$M$303,-1))</f>
        <v>#REF!</v>
      </c>
      <c r="O135" s="12" t="e">
        <f>IF(#REF!=0,"",VALUE(TEXT(E135,"000")&amp;TEXT(N135,"000"))+ROW()/1000)</f>
        <v>#REF!</v>
      </c>
      <c r="P135" t="e">
        <f>IF(#REF!=0,"",RANK(O135,$O$4:$O$303,-1))</f>
        <v>#REF!</v>
      </c>
      <c r="Q135" t="e">
        <f>IF(#REF!=0,"",MATCH(R135,$P$4:$P$303,0))</f>
        <v>#REF!</v>
      </c>
      <c r="R135" t="e">
        <f>+IF(#REF!=0,"",1+R134)</f>
        <v>#REF!</v>
      </c>
      <c r="S135" t="e">
        <f>+IF(#REF!=0,"",INDEX($D$4:$D$303,Q135))</f>
        <v>#REF!</v>
      </c>
      <c r="T135" t="e">
        <f>IF(S135="","",VLOOKUP(S135,#REF!,2,FALSE))</f>
        <v>#REF!</v>
      </c>
      <c r="U135" t="e">
        <f t="shared" si="2"/>
        <v>#REF!</v>
      </c>
      <c r="V135" t="e">
        <f>IF(S135="","",#REF!)</f>
        <v>#REF!</v>
      </c>
      <c r="W135" t="e">
        <f>IF(S135="","",#REF!)</f>
        <v>#REF!</v>
      </c>
    </row>
    <row r="136" spans="1:23" x14ac:dyDescent="0.25">
      <c r="A136" s="2" t="e">
        <f>IF(#REF!=0,"",#REF!+ROW()/1000)</f>
        <v>#REF!</v>
      </c>
      <c r="B136" s="2" t="e">
        <f>IF(#REF!=0,"",RANK(A136,$A$4:$A$303,-1))</f>
        <v>#REF!</v>
      </c>
      <c r="C136" s="2" t="e">
        <f>IF(#REF!=0,"",MATCH(#REF!,$B$4:$B$303,0))</f>
        <v>#REF!</v>
      </c>
      <c r="D136" s="3" t="e">
        <f>IF(#REF!=0,"",+INDEX(#REF!,$C136))</f>
        <v>#REF!</v>
      </c>
      <c r="E136" s="3" t="e">
        <f>IF(#REF!=0,"",+INDEX(#REF!,$C136))</f>
        <v>#REF!</v>
      </c>
      <c r="F136" s="3" t="e">
        <f>IF(#REF!=0,"",+INDEX(#REF!,$C136))</f>
        <v>#REF!</v>
      </c>
      <c r="G136" s="3" t="e">
        <f>IF(#REF!=0,"",IF(F136=0,999,F136))</f>
        <v>#REF!</v>
      </c>
      <c r="H136" s="3" t="e">
        <f>IF(#REF!=0,"",VLOOKUP(D136,#REF!,30,FALSE))</f>
        <v>#REF!</v>
      </c>
      <c r="I136" s="3" t="e">
        <f>IF(#REF!=0,"",VLOOKUP(D136,#REF!,31,FALSE))</f>
        <v>#REF!</v>
      </c>
      <c r="J136" s="3" t="e">
        <f>IF(#REF!=0,"",VLOOKUP(D136,#REF!,32,FALSE))</f>
        <v>#REF!</v>
      </c>
      <c r="K136" s="3" t="e">
        <f>IF(#REF!=0,"",VLOOKUP(D136,#REF!,33,FALSE))</f>
        <v>#REF!</v>
      </c>
      <c r="L136" s="13" t="e">
        <f>IF(#REF!=0,"",CONCATENATE(TEXT(E136,"00"),TEXT(G136,"000"),TEXT(H136,"00"),TEXT(I136,"00"),TEXT(J136,"00"),TEXT(K136,"00"),)+ROW()/1000)</f>
        <v>#REF!</v>
      </c>
      <c r="M136" t="e">
        <f>IF(#REF!=0,"",VALUE(L136))</f>
        <v>#REF!</v>
      </c>
      <c r="N136" t="e">
        <f>IF(#REF!=0,"",RANK(M136,$M$4:$M$303,-1))</f>
        <v>#REF!</v>
      </c>
      <c r="O136" s="12" t="e">
        <f>IF(#REF!=0,"",VALUE(TEXT(E136,"000")&amp;TEXT(N136,"000"))+ROW()/1000)</f>
        <v>#REF!</v>
      </c>
      <c r="P136" t="e">
        <f>IF(#REF!=0,"",RANK(O136,$O$4:$O$303,-1))</f>
        <v>#REF!</v>
      </c>
      <c r="Q136" t="e">
        <f>IF(#REF!=0,"",MATCH(R136,$P$4:$P$303,0))</f>
        <v>#REF!</v>
      </c>
      <c r="R136" t="e">
        <f>+IF(#REF!=0,"",1+R135)</f>
        <v>#REF!</v>
      </c>
      <c r="S136" t="e">
        <f>+IF(#REF!=0,"",INDEX($D$4:$D$303,Q136))</f>
        <v>#REF!</v>
      </c>
      <c r="T136" t="e">
        <f>IF(S136="","",VLOOKUP(S136,#REF!,2,FALSE))</f>
        <v>#REF!</v>
      </c>
      <c r="U136" t="e">
        <f t="shared" si="2"/>
        <v>#REF!</v>
      </c>
      <c r="V136" t="e">
        <f>IF(S136="","",#REF!)</f>
        <v>#REF!</v>
      </c>
      <c r="W136" t="e">
        <f>IF(S136="","",#REF!)</f>
        <v>#REF!</v>
      </c>
    </row>
    <row r="137" spans="1:23" x14ac:dyDescent="0.25">
      <c r="A137" s="2" t="e">
        <f>IF(#REF!=0,"",#REF!+ROW()/1000)</f>
        <v>#REF!</v>
      </c>
      <c r="B137" s="2" t="e">
        <f>IF(#REF!=0,"",RANK(A137,$A$4:$A$303,-1))</f>
        <v>#REF!</v>
      </c>
      <c r="C137" s="2" t="e">
        <f>IF(#REF!=0,"",MATCH(#REF!,$B$4:$B$303,0))</f>
        <v>#REF!</v>
      </c>
      <c r="D137" s="3" t="e">
        <f>IF(#REF!=0,"",+INDEX(#REF!,$C137))</f>
        <v>#REF!</v>
      </c>
      <c r="E137" s="3" t="e">
        <f>IF(#REF!=0,"",+INDEX(#REF!,$C137))</f>
        <v>#REF!</v>
      </c>
      <c r="F137" s="3" t="e">
        <f>IF(#REF!=0,"",+INDEX(#REF!,$C137))</f>
        <v>#REF!</v>
      </c>
      <c r="G137" s="3" t="e">
        <f>IF(#REF!=0,"",IF(F137=0,999,F137))</f>
        <v>#REF!</v>
      </c>
      <c r="H137" s="3" t="e">
        <f>IF(#REF!=0,"",VLOOKUP(D137,#REF!,30,FALSE))</f>
        <v>#REF!</v>
      </c>
      <c r="I137" s="3" t="e">
        <f>IF(#REF!=0,"",VLOOKUP(D137,#REF!,31,FALSE))</f>
        <v>#REF!</v>
      </c>
      <c r="J137" s="3" t="e">
        <f>IF(#REF!=0,"",VLOOKUP(D137,#REF!,32,FALSE))</f>
        <v>#REF!</v>
      </c>
      <c r="K137" s="3" t="e">
        <f>IF(#REF!=0,"",VLOOKUP(D137,#REF!,33,FALSE))</f>
        <v>#REF!</v>
      </c>
      <c r="L137" s="13" t="e">
        <f>IF(#REF!=0,"",CONCATENATE(TEXT(E137,"00"),TEXT(G137,"000"),TEXT(H137,"00"),TEXT(I137,"00"),TEXT(J137,"00"),TEXT(K137,"00"),)+ROW()/1000)</f>
        <v>#REF!</v>
      </c>
      <c r="M137" t="e">
        <f>IF(#REF!=0,"",VALUE(L137))</f>
        <v>#REF!</v>
      </c>
      <c r="N137" t="e">
        <f>IF(#REF!=0,"",RANK(M137,$M$4:$M$303,-1))</f>
        <v>#REF!</v>
      </c>
      <c r="O137" s="12" t="e">
        <f>IF(#REF!=0,"",VALUE(TEXT(E137,"000")&amp;TEXT(N137,"000"))+ROW()/1000)</f>
        <v>#REF!</v>
      </c>
      <c r="P137" t="e">
        <f>IF(#REF!=0,"",RANK(O137,$O$4:$O$303,-1))</f>
        <v>#REF!</v>
      </c>
      <c r="Q137" t="e">
        <f>IF(#REF!=0,"",MATCH(R137,$P$4:$P$303,0))</f>
        <v>#REF!</v>
      </c>
      <c r="R137" t="e">
        <f>+IF(#REF!=0,"",1+R136)</f>
        <v>#REF!</v>
      </c>
      <c r="S137" t="e">
        <f>+IF(#REF!=0,"",INDEX($D$4:$D$303,Q137))</f>
        <v>#REF!</v>
      </c>
      <c r="T137" t="e">
        <f>IF(S137="","",VLOOKUP(S137,#REF!,2,FALSE))</f>
        <v>#REF!</v>
      </c>
      <c r="U137" t="e">
        <f t="shared" si="2"/>
        <v>#REF!</v>
      </c>
      <c r="V137" t="e">
        <f>IF(S137="","",#REF!)</f>
        <v>#REF!</v>
      </c>
      <c r="W137" t="e">
        <f>IF(S137="","",#REF!)</f>
        <v>#REF!</v>
      </c>
    </row>
    <row r="138" spans="1:23" x14ac:dyDescent="0.25">
      <c r="A138" s="2" t="e">
        <f>IF(#REF!=0,"",#REF!+ROW()/1000)</f>
        <v>#REF!</v>
      </c>
      <c r="B138" s="2" t="e">
        <f>IF(#REF!=0,"",RANK(A138,$A$4:$A$303,-1))</f>
        <v>#REF!</v>
      </c>
      <c r="C138" s="2" t="e">
        <f>IF(#REF!=0,"",MATCH(#REF!,$B$4:$B$303,0))</f>
        <v>#REF!</v>
      </c>
      <c r="D138" s="3" t="e">
        <f>IF(#REF!=0,"",+INDEX(#REF!,$C138))</f>
        <v>#REF!</v>
      </c>
      <c r="E138" s="3" t="e">
        <f>IF(#REF!=0,"",+INDEX(#REF!,$C138))</f>
        <v>#REF!</v>
      </c>
      <c r="F138" s="3" t="e">
        <f>IF(#REF!=0,"",+INDEX(#REF!,$C138))</f>
        <v>#REF!</v>
      </c>
      <c r="G138" s="3" t="e">
        <f>IF(#REF!=0,"",IF(F138=0,999,F138))</f>
        <v>#REF!</v>
      </c>
      <c r="H138" s="3" t="e">
        <f>IF(#REF!=0,"",VLOOKUP(D138,#REF!,30,FALSE))</f>
        <v>#REF!</v>
      </c>
      <c r="I138" s="3" t="e">
        <f>IF(#REF!=0,"",VLOOKUP(D138,#REF!,31,FALSE))</f>
        <v>#REF!</v>
      </c>
      <c r="J138" s="3" t="e">
        <f>IF(#REF!=0,"",VLOOKUP(D138,#REF!,32,FALSE))</f>
        <v>#REF!</v>
      </c>
      <c r="K138" s="3" t="e">
        <f>IF(#REF!=0,"",VLOOKUP(D138,#REF!,33,FALSE))</f>
        <v>#REF!</v>
      </c>
      <c r="L138" s="13" t="e">
        <f>IF(#REF!=0,"",CONCATENATE(TEXT(E138,"00"),TEXT(G138,"000"),TEXT(H138,"00"),TEXT(I138,"00"),TEXT(J138,"00"),TEXT(K138,"00"),)+ROW()/1000)</f>
        <v>#REF!</v>
      </c>
      <c r="M138" t="e">
        <f>IF(#REF!=0,"",VALUE(L138))</f>
        <v>#REF!</v>
      </c>
      <c r="N138" t="e">
        <f>IF(#REF!=0,"",RANK(M138,$M$4:$M$303,-1))</f>
        <v>#REF!</v>
      </c>
      <c r="O138" s="12" t="e">
        <f>IF(#REF!=0,"",VALUE(TEXT(E138,"000")&amp;TEXT(N138,"000"))+ROW()/1000)</f>
        <v>#REF!</v>
      </c>
      <c r="P138" t="e">
        <f>IF(#REF!=0,"",RANK(O138,$O$4:$O$303,-1))</f>
        <v>#REF!</v>
      </c>
      <c r="Q138" t="e">
        <f>IF(#REF!=0,"",MATCH(R138,$P$4:$P$303,0))</f>
        <v>#REF!</v>
      </c>
      <c r="R138" t="e">
        <f>+IF(#REF!=0,"",1+R137)</f>
        <v>#REF!</v>
      </c>
      <c r="S138" t="e">
        <f>+IF(#REF!=0,"",INDEX($D$4:$D$303,Q138))</f>
        <v>#REF!</v>
      </c>
      <c r="T138" t="e">
        <f>IF(S138="","",VLOOKUP(S138,#REF!,2,FALSE))</f>
        <v>#REF!</v>
      </c>
      <c r="U138" t="e">
        <f t="shared" si="2"/>
        <v>#REF!</v>
      </c>
      <c r="V138" t="e">
        <f>IF(S138="","",#REF!)</f>
        <v>#REF!</v>
      </c>
      <c r="W138" t="e">
        <f>IF(S138="","",#REF!)</f>
        <v>#REF!</v>
      </c>
    </row>
    <row r="139" spans="1:23" x14ac:dyDescent="0.25">
      <c r="A139" s="2" t="e">
        <f>IF(#REF!=0,"",#REF!+ROW()/1000)</f>
        <v>#REF!</v>
      </c>
      <c r="B139" s="2" t="e">
        <f>IF(#REF!=0,"",RANK(A139,$A$4:$A$303,-1))</f>
        <v>#REF!</v>
      </c>
      <c r="C139" s="2" t="e">
        <f>IF(#REF!=0,"",MATCH(#REF!,$B$4:$B$303,0))</f>
        <v>#REF!</v>
      </c>
      <c r="D139" s="3" t="e">
        <f>IF(#REF!=0,"",+INDEX(#REF!,$C139))</f>
        <v>#REF!</v>
      </c>
      <c r="E139" s="3" t="e">
        <f>IF(#REF!=0,"",+INDEX(#REF!,$C139))</f>
        <v>#REF!</v>
      </c>
      <c r="F139" s="3" t="e">
        <f>IF(#REF!=0,"",+INDEX(#REF!,$C139))</f>
        <v>#REF!</v>
      </c>
      <c r="G139" s="3" t="e">
        <f>IF(#REF!=0,"",IF(F139=0,999,F139))</f>
        <v>#REF!</v>
      </c>
      <c r="H139" s="3" t="e">
        <f>IF(#REF!=0,"",VLOOKUP(D139,#REF!,30,FALSE))</f>
        <v>#REF!</v>
      </c>
      <c r="I139" s="3" t="e">
        <f>IF(#REF!=0,"",VLOOKUP(D139,#REF!,31,FALSE))</f>
        <v>#REF!</v>
      </c>
      <c r="J139" s="3" t="e">
        <f>IF(#REF!=0,"",VLOOKUP(D139,#REF!,32,FALSE))</f>
        <v>#REF!</v>
      </c>
      <c r="K139" s="3" t="e">
        <f>IF(#REF!=0,"",VLOOKUP(D139,#REF!,33,FALSE))</f>
        <v>#REF!</v>
      </c>
      <c r="L139" s="13" t="e">
        <f>IF(#REF!=0,"",CONCATENATE(TEXT(E139,"00"),TEXT(G139,"000"),TEXT(H139,"00"),TEXT(I139,"00"),TEXT(J139,"00"),TEXT(K139,"00"),)+ROW()/1000)</f>
        <v>#REF!</v>
      </c>
      <c r="M139" t="e">
        <f>IF(#REF!=0,"",VALUE(L139))</f>
        <v>#REF!</v>
      </c>
      <c r="N139" t="e">
        <f>IF(#REF!=0,"",RANK(M139,$M$4:$M$303,-1))</f>
        <v>#REF!</v>
      </c>
      <c r="O139" s="12" t="e">
        <f>IF(#REF!=0,"",VALUE(TEXT(E139,"000")&amp;TEXT(N139,"000"))+ROW()/1000)</f>
        <v>#REF!</v>
      </c>
      <c r="P139" t="e">
        <f>IF(#REF!=0,"",RANK(O139,$O$4:$O$303,-1))</f>
        <v>#REF!</v>
      </c>
      <c r="Q139" t="e">
        <f>IF(#REF!=0,"",MATCH(R139,$P$4:$P$303,0))</f>
        <v>#REF!</v>
      </c>
      <c r="R139" t="e">
        <f>+IF(#REF!=0,"",1+R138)</f>
        <v>#REF!</v>
      </c>
      <c r="S139" t="e">
        <f>+IF(#REF!=0,"",INDEX($D$4:$D$303,Q139))</f>
        <v>#REF!</v>
      </c>
      <c r="T139" t="e">
        <f>IF(S139="","",VLOOKUP(S139,#REF!,2,FALSE))</f>
        <v>#REF!</v>
      </c>
      <c r="U139" t="e">
        <f t="shared" si="2"/>
        <v>#REF!</v>
      </c>
      <c r="V139" t="e">
        <f>IF(S139="","",#REF!)</f>
        <v>#REF!</v>
      </c>
      <c r="W139" t="e">
        <f>IF(S139="","",#REF!)</f>
        <v>#REF!</v>
      </c>
    </row>
    <row r="140" spans="1:23" x14ac:dyDescent="0.25">
      <c r="A140" s="2" t="e">
        <f>IF(#REF!=0,"",#REF!+ROW()/1000)</f>
        <v>#REF!</v>
      </c>
      <c r="B140" s="2" t="e">
        <f>IF(#REF!=0,"",RANK(A140,$A$4:$A$303,-1))</f>
        <v>#REF!</v>
      </c>
      <c r="C140" s="2" t="e">
        <f>IF(#REF!=0,"",MATCH(#REF!,$B$4:$B$303,0))</f>
        <v>#REF!</v>
      </c>
      <c r="D140" s="3" t="e">
        <f>IF(#REF!=0,"",+INDEX(#REF!,$C140))</f>
        <v>#REF!</v>
      </c>
      <c r="E140" s="3" t="e">
        <f>IF(#REF!=0,"",+INDEX(#REF!,$C140))</f>
        <v>#REF!</v>
      </c>
      <c r="F140" s="3" t="e">
        <f>IF(#REF!=0,"",+INDEX(#REF!,$C140))</f>
        <v>#REF!</v>
      </c>
      <c r="G140" s="3" t="e">
        <f>IF(#REF!=0,"",IF(F140=0,999,F140))</f>
        <v>#REF!</v>
      </c>
      <c r="H140" s="3" t="e">
        <f>IF(#REF!=0,"",VLOOKUP(D140,#REF!,30,FALSE))</f>
        <v>#REF!</v>
      </c>
      <c r="I140" s="3" t="e">
        <f>IF(#REF!=0,"",VLOOKUP(D140,#REF!,31,FALSE))</f>
        <v>#REF!</v>
      </c>
      <c r="J140" s="3" t="e">
        <f>IF(#REF!=0,"",VLOOKUP(D140,#REF!,32,FALSE))</f>
        <v>#REF!</v>
      </c>
      <c r="K140" s="3" t="e">
        <f>IF(#REF!=0,"",VLOOKUP(D140,#REF!,33,FALSE))</f>
        <v>#REF!</v>
      </c>
      <c r="L140" s="13" t="e">
        <f>IF(#REF!=0,"",CONCATENATE(TEXT(E140,"00"),TEXT(G140,"000"),TEXT(H140,"00"),TEXT(I140,"00"),TEXT(J140,"00"),TEXT(K140,"00"),)+ROW()/1000)</f>
        <v>#REF!</v>
      </c>
      <c r="M140" t="e">
        <f>IF(#REF!=0,"",VALUE(L140))</f>
        <v>#REF!</v>
      </c>
      <c r="N140" t="e">
        <f>IF(#REF!=0,"",RANK(M140,$M$4:$M$303,-1))</f>
        <v>#REF!</v>
      </c>
      <c r="O140" s="12" t="e">
        <f>IF(#REF!=0,"",VALUE(TEXT(E140,"000")&amp;TEXT(N140,"000"))+ROW()/1000)</f>
        <v>#REF!</v>
      </c>
      <c r="P140" t="e">
        <f>IF(#REF!=0,"",RANK(O140,$O$4:$O$303,-1))</f>
        <v>#REF!</v>
      </c>
      <c r="Q140" t="e">
        <f>IF(#REF!=0,"",MATCH(R140,$P$4:$P$303,0))</f>
        <v>#REF!</v>
      </c>
      <c r="R140" t="e">
        <f>+IF(#REF!=0,"",1+R139)</f>
        <v>#REF!</v>
      </c>
      <c r="S140" t="e">
        <f>+IF(#REF!=0,"",INDEX($D$4:$D$303,Q140))</f>
        <v>#REF!</v>
      </c>
      <c r="T140" t="e">
        <f>IF(S140="","",VLOOKUP(S140,#REF!,2,FALSE))</f>
        <v>#REF!</v>
      </c>
      <c r="U140" t="e">
        <f t="shared" si="2"/>
        <v>#REF!</v>
      </c>
      <c r="V140" t="e">
        <f>IF(S140="","",#REF!)</f>
        <v>#REF!</v>
      </c>
      <c r="W140" t="e">
        <f>IF(S140="","",#REF!)</f>
        <v>#REF!</v>
      </c>
    </row>
    <row r="141" spans="1:23" x14ac:dyDescent="0.25">
      <c r="A141" s="2" t="e">
        <f>IF(#REF!=0,"",#REF!+ROW()/1000)</f>
        <v>#REF!</v>
      </c>
      <c r="B141" s="2" t="e">
        <f>IF(#REF!=0,"",RANK(A141,$A$4:$A$303,-1))</f>
        <v>#REF!</v>
      </c>
      <c r="C141" s="2" t="e">
        <f>IF(#REF!=0,"",MATCH(#REF!,$B$4:$B$303,0))</f>
        <v>#REF!</v>
      </c>
      <c r="D141" s="3" t="e">
        <f>IF(#REF!=0,"",+INDEX(#REF!,$C141))</f>
        <v>#REF!</v>
      </c>
      <c r="E141" s="3" t="e">
        <f>IF(#REF!=0,"",+INDEX(#REF!,$C141))</f>
        <v>#REF!</v>
      </c>
      <c r="F141" s="3" t="e">
        <f>IF(#REF!=0,"",+INDEX(#REF!,$C141))</f>
        <v>#REF!</v>
      </c>
      <c r="G141" s="3" t="e">
        <f>IF(#REF!=0,"",IF(F141=0,999,F141))</f>
        <v>#REF!</v>
      </c>
      <c r="H141" s="3" t="e">
        <f>IF(#REF!=0,"",VLOOKUP(D141,#REF!,30,FALSE))</f>
        <v>#REF!</v>
      </c>
      <c r="I141" s="3" t="e">
        <f>IF(#REF!=0,"",VLOOKUP(D141,#REF!,31,FALSE))</f>
        <v>#REF!</v>
      </c>
      <c r="J141" s="3" t="e">
        <f>IF(#REF!=0,"",VLOOKUP(D141,#REF!,32,FALSE))</f>
        <v>#REF!</v>
      </c>
      <c r="K141" s="3" t="e">
        <f>IF(#REF!=0,"",VLOOKUP(D141,#REF!,33,FALSE))</f>
        <v>#REF!</v>
      </c>
      <c r="L141" s="13" t="e">
        <f>IF(#REF!=0,"",CONCATENATE(TEXT(E141,"00"),TEXT(G141,"000"),TEXT(H141,"00"),TEXT(I141,"00"),TEXT(J141,"00"),TEXT(K141,"00"),)+ROW()/1000)</f>
        <v>#REF!</v>
      </c>
      <c r="M141" t="e">
        <f>IF(#REF!=0,"",VALUE(L141))</f>
        <v>#REF!</v>
      </c>
      <c r="N141" t="e">
        <f>IF(#REF!=0,"",RANK(M141,$M$4:$M$303,-1))</f>
        <v>#REF!</v>
      </c>
      <c r="O141" s="12" t="e">
        <f>IF(#REF!=0,"",VALUE(TEXT(E141,"000")&amp;TEXT(N141,"000"))+ROW()/1000)</f>
        <v>#REF!</v>
      </c>
      <c r="P141" t="e">
        <f>IF(#REF!=0,"",RANK(O141,$O$4:$O$303,-1))</f>
        <v>#REF!</v>
      </c>
      <c r="Q141" t="e">
        <f>IF(#REF!=0,"",MATCH(R141,$P$4:$P$303,0))</f>
        <v>#REF!</v>
      </c>
      <c r="R141" t="e">
        <f>+IF(#REF!=0,"",1+R140)</f>
        <v>#REF!</v>
      </c>
      <c r="S141" t="e">
        <f>+IF(#REF!=0,"",INDEX($D$4:$D$303,Q141))</f>
        <v>#REF!</v>
      </c>
      <c r="T141" t="e">
        <f>IF(S141="","",VLOOKUP(S141,#REF!,2,FALSE))</f>
        <v>#REF!</v>
      </c>
      <c r="U141" t="e">
        <f t="shared" si="2"/>
        <v>#REF!</v>
      </c>
      <c r="V141" t="e">
        <f>IF(S141="","",#REF!)</f>
        <v>#REF!</v>
      </c>
      <c r="W141" t="e">
        <f>IF(S141="","",#REF!)</f>
        <v>#REF!</v>
      </c>
    </row>
    <row r="142" spans="1:23" x14ac:dyDescent="0.25">
      <c r="A142" s="2" t="e">
        <f>IF(#REF!=0,"",#REF!+ROW()/1000)</f>
        <v>#REF!</v>
      </c>
      <c r="B142" s="2" t="e">
        <f>IF(#REF!=0,"",RANK(A142,$A$4:$A$303,-1))</f>
        <v>#REF!</v>
      </c>
      <c r="C142" s="2" t="e">
        <f>IF(#REF!=0,"",MATCH(#REF!,$B$4:$B$303,0))</f>
        <v>#REF!</v>
      </c>
      <c r="D142" s="3" t="e">
        <f>IF(#REF!=0,"",+INDEX(#REF!,$C142))</f>
        <v>#REF!</v>
      </c>
      <c r="E142" s="3" t="e">
        <f>IF(#REF!=0,"",+INDEX(#REF!,$C142))</f>
        <v>#REF!</v>
      </c>
      <c r="F142" s="3" t="e">
        <f>IF(#REF!=0,"",+INDEX(#REF!,$C142))</f>
        <v>#REF!</v>
      </c>
      <c r="G142" s="3" t="e">
        <f>IF(#REF!=0,"",IF(F142=0,999,F142))</f>
        <v>#REF!</v>
      </c>
      <c r="H142" s="3" t="e">
        <f>IF(#REF!=0,"",VLOOKUP(D142,#REF!,30,FALSE))</f>
        <v>#REF!</v>
      </c>
      <c r="I142" s="3" t="e">
        <f>IF(#REF!=0,"",VLOOKUP(D142,#REF!,31,FALSE))</f>
        <v>#REF!</v>
      </c>
      <c r="J142" s="3" t="e">
        <f>IF(#REF!=0,"",VLOOKUP(D142,#REF!,32,FALSE))</f>
        <v>#REF!</v>
      </c>
      <c r="K142" s="3" t="e">
        <f>IF(#REF!=0,"",VLOOKUP(D142,#REF!,33,FALSE))</f>
        <v>#REF!</v>
      </c>
      <c r="L142" s="13" t="e">
        <f>IF(#REF!=0,"",CONCATENATE(TEXT(E142,"00"),TEXT(G142,"000"),TEXT(H142,"00"),TEXT(I142,"00"),TEXT(J142,"00"),TEXT(K142,"00"),)+ROW()/1000)</f>
        <v>#REF!</v>
      </c>
      <c r="M142" t="e">
        <f>IF(#REF!=0,"",VALUE(L142))</f>
        <v>#REF!</v>
      </c>
      <c r="N142" t="e">
        <f>IF(#REF!=0,"",RANK(M142,$M$4:$M$303,-1))</f>
        <v>#REF!</v>
      </c>
      <c r="O142" s="12" t="e">
        <f>IF(#REF!=0,"",VALUE(TEXT(E142,"000")&amp;TEXT(N142,"000"))+ROW()/1000)</f>
        <v>#REF!</v>
      </c>
      <c r="P142" t="e">
        <f>IF(#REF!=0,"",RANK(O142,$O$4:$O$303,-1))</f>
        <v>#REF!</v>
      </c>
      <c r="Q142" t="e">
        <f>IF(#REF!=0,"",MATCH(R142,$P$4:$P$303,0))</f>
        <v>#REF!</v>
      </c>
      <c r="R142" t="e">
        <f>+IF(#REF!=0,"",1+R141)</f>
        <v>#REF!</v>
      </c>
      <c r="S142" t="e">
        <f>+IF(#REF!=0,"",INDEX($D$4:$D$303,Q142))</f>
        <v>#REF!</v>
      </c>
      <c r="T142" t="e">
        <f>IF(S142="","",VLOOKUP(S142,#REF!,2,FALSE))</f>
        <v>#REF!</v>
      </c>
      <c r="U142" t="e">
        <f t="shared" si="2"/>
        <v>#REF!</v>
      </c>
      <c r="V142" t="e">
        <f>IF(S142="","",#REF!)</f>
        <v>#REF!</v>
      </c>
      <c r="W142" t="e">
        <f>IF(S142="","",#REF!)</f>
        <v>#REF!</v>
      </c>
    </row>
    <row r="143" spans="1:23" x14ac:dyDescent="0.25">
      <c r="A143" s="2" t="e">
        <f>IF(#REF!=0,"",#REF!+ROW()/1000)</f>
        <v>#REF!</v>
      </c>
      <c r="B143" s="2" t="e">
        <f>IF(#REF!=0,"",RANK(A143,$A$4:$A$303,-1))</f>
        <v>#REF!</v>
      </c>
      <c r="C143" s="2" t="e">
        <f>IF(#REF!=0,"",MATCH(#REF!,$B$4:$B$303,0))</f>
        <v>#REF!</v>
      </c>
      <c r="D143" s="3" t="e">
        <f>IF(#REF!=0,"",+INDEX(#REF!,$C143))</f>
        <v>#REF!</v>
      </c>
      <c r="E143" s="3" t="e">
        <f>IF(#REF!=0,"",+INDEX(#REF!,$C143))</f>
        <v>#REF!</v>
      </c>
      <c r="F143" s="3" t="e">
        <f>IF(#REF!=0,"",+INDEX(#REF!,$C143))</f>
        <v>#REF!</v>
      </c>
      <c r="G143" s="3" t="e">
        <f>IF(#REF!=0,"",IF(F143=0,999,F143))</f>
        <v>#REF!</v>
      </c>
      <c r="H143" s="3" t="e">
        <f>IF(#REF!=0,"",VLOOKUP(D143,#REF!,30,FALSE))</f>
        <v>#REF!</v>
      </c>
      <c r="I143" s="3" t="e">
        <f>IF(#REF!=0,"",VLOOKUP(D143,#REF!,31,FALSE))</f>
        <v>#REF!</v>
      </c>
      <c r="J143" s="3" t="e">
        <f>IF(#REF!=0,"",VLOOKUP(D143,#REF!,32,FALSE))</f>
        <v>#REF!</v>
      </c>
      <c r="K143" s="3" t="e">
        <f>IF(#REF!=0,"",VLOOKUP(D143,#REF!,33,FALSE))</f>
        <v>#REF!</v>
      </c>
      <c r="L143" s="13" t="e">
        <f>IF(#REF!=0,"",CONCATENATE(TEXT(E143,"00"),TEXT(G143,"000"),TEXT(H143,"00"),TEXT(I143,"00"),TEXT(J143,"00"),TEXT(K143,"00"),)+ROW()/1000)</f>
        <v>#REF!</v>
      </c>
      <c r="M143" t="e">
        <f>IF(#REF!=0,"",VALUE(L143))</f>
        <v>#REF!</v>
      </c>
      <c r="N143" t="e">
        <f>IF(#REF!=0,"",RANK(M143,$M$4:$M$303,-1))</f>
        <v>#REF!</v>
      </c>
      <c r="O143" s="12" t="e">
        <f>IF(#REF!=0,"",VALUE(TEXT(E143,"000")&amp;TEXT(N143,"000"))+ROW()/1000)</f>
        <v>#REF!</v>
      </c>
      <c r="P143" t="e">
        <f>IF(#REF!=0,"",RANK(O143,$O$4:$O$303,-1))</f>
        <v>#REF!</v>
      </c>
      <c r="Q143" t="e">
        <f>IF(#REF!=0,"",MATCH(R143,$P$4:$P$303,0))</f>
        <v>#REF!</v>
      </c>
      <c r="R143" t="e">
        <f>+IF(#REF!=0,"",1+R142)</f>
        <v>#REF!</v>
      </c>
      <c r="S143" t="e">
        <f>+IF(#REF!=0,"",INDEX($D$4:$D$303,Q143))</f>
        <v>#REF!</v>
      </c>
      <c r="T143" t="e">
        <f>IF(S143="","",VLOOKUP(S143,#REF!,2,FALSE))</f>
        <v>#REF!</v>
      </c>
      <c r="U143" t="e">
        <f t="shared" si="2"/>
        <v>#REF!</v>
      </c>
      <c r="V143" t="e">
        <f>IF(S143="","",#REF!)</f>
        <v>#REF!</v>
      </c>
      <c r="W143" t="e">
        <f>IF(S143="","",#REF!)</f>
        <v>#REF!</v>
      </c>
    </row>
    <row r="144" spans="1:23" x14ac:dyDescent="0.25">
      <c r="A144" s="2" t="e">
        <f>IF(#REF!=0,"",#REF!+ROW()/1000)</f>
        <v>#REF!</v>
      </c>
      <c r="B144" s="2" t="e">
        <f>IF(#REF!=0,"",RANK(A144,$A$4:$A$303,-1))</f>
        <v>#REF!</v>
      </c>
      <c r="C144" s="2" t="e">
        <f>IF(#REF!=0,"",MATCH(#REF!,$B$4:$B$303,0))</f>
        <v>#REF!</v>
      </c>
      <c r="D144" s="3" t="e">
        <f>IF(#REF!=0,"",+INDEX(#REF!,$C144))</f>
        <v>#REF!</v>
      </c>
      <c r="E144" s="3" t="e">
        <f>IF(#REF!=0,"",+INDEX(#REF!,$C144))</f>
        <v>#REF!</v>
      </c>
      <c r="F144" s="3" t="e">
        <f>IF(#REF!=0,"",+INDEX(#REF!,$C144))</f>
        <v>#REF!</v>
      </c>
      <c r="G144" s="3" t="e">
        <f>IF(#REF!=0,"",IF(F144=0,999,F144))</f>
        <v>#REF!</v>
      </c>
      <c r="H144" s="3" t="e">
        <f>IF(#REF!=0,"",VLOOKUP(D144,#REF!,30,FALSE))</f>
        <v>#REF!</v>
      </c>
      <c r="I144" s="3" t="e">
        <f>IF(#REF!=0,"",VLOOKUP(D144,#REF!,31,FALSE))</f>
        <v>#REF!</v>
      </c>
      <c r="J144" s="3" t="e">
        <f>IF(#REF!=0,"",VLOOKUP(D144,#REF!,32,FALSE))</f>
        <v>#REF!</v>
      </c>
      <c r="K144" s="3" t="e">
        <f>IF(#REF!=0,"",VLOOKUP(D144,#REF!,33,FALSE))</f>
        <v>#REF!</v>
      </c>
      <c r="L144" s="13" t="e">
        <f>IF(#REF!=0,"",CONCATENATE(TEXT(E144,"00"),TEXT(G144,"000"),TEXT(H144,"00"),TEXT(I144,"00"),TEXT(J144,"00"),TEXT(K144,"00"),)+ROW()/1000)</f>
        <v>#REF!</v>
      </c>
      <c r="M144" t="e">
        <f>IF(#REF!=0,"",VALUE(L144))</f>
        <v>#REF!</v>
      </c>
      <c r="N144" t="e">
        <f>IF(#REF!=0,"",RANK(M144,$M$4:$M$303,-1))</f>
        <v>#REF!</v>
      </c>
      <c r="O144" s="12" t="e">
        <f>IF(#REF!=0,"",VALUE(TEXT(E144,"000")&amp;TEXT(N144,"000"))+ROW()/1000)</f>
        <v>#REF!</v>
      </c>
      <c r="P144" t="e">
        <f>IF(#REF!=0,"",RANK(O144,$O$4:$O$303,-1))</f>
        <v>#REF!</v>
      </c>
      <c r="Q144" t="e">
        <f>IF(#REF!=0,"",MATCH(R144,$P$4:$P$303,0))</f>
        <v>#REF!</v>
      </c>
      <c r="R144" t="e">
        <f>+IF(#REF!=0,"",1+R143)</f>
        <v>#REF!</v>
      </c>
      <c r="S144" t="e">
        <f>+IF(#REF!=0,"",INDEX($D$4:$D$303,Q144))</f>
        <v>#REF!</v>
      </c>
      <c r="T144" t="e">
        <f>IF(S144="","",VLOOKUP(S144,#REF!,2,FALSE))</f>
        <v>#REF!</v>
      </c>
      <c r="U144" t="e">
        <f t="shared" si="2"/>
        <v>#REF!</v>
      </c>
      <c r="V144" t="e">
        <f>IF(S144="","",#REF!)</f>
        <v>#REF!</v>
      </c>
      <c r="W144" t="e">
        <f>IF(S144="","",#REF!)</f>
        <v>#REF!</v>
      </c>
    </row>
    <row r="145" spans="1:23" x14ac:dyDescent="0.25">
      <c r="A145" s="2" t="e">
        <f>IF(#REF!=0,"",#REF!+ROW()/1000)</f>
        <v>#REF!</v>
      </c>
      <c r="B145" s="2" t="e">
        <f>IF(#REF!=0,"",RANK(A145,$A$4:$A$303,-1))</f>
        <v>#REF!</v>
      </c>
      <c r="C145" s="2" t="e">
        <f>IF(#REF!=0,"",MATCH(#REF!,$B$4:$B$303,0))</f>
        <v>#REF!</v>
      </c>
      <c r="D145" s="3" t="e">
        <f>IF(#REF!=0,"",+INDEX(#REF!,$C145))</f>
        <v>#REF!</v>
      </c>
      <c r="E145" s="3" t="e">
        <f>IF(#REF!=0,"",+INDEX(#REF!,$C145))</f>
        <v>#REF!</v>
      </c>
      <c r="F145" s="3" t="e">
        <f>IF(#REF!=0,"",+INDEX(#REF!,$C145))</f>
        <v>#REF!</v>
      </c>
      <c r="G145" s="3" t="e">
        <f>IF(#REF!=0,"",IF(F145=0,999,F145))</f>
        <v>#REF!</v>
      </c>
      <c r="H145" s="3" t="e">
        <f>IF(#REF!=0,"",VLOOKUP(D145,#REF!,30,FALSE))</f>
        <v>#REF!</v>
      </c>
      <c r="I145" s="3" t="e">
        <f>IF(#REF!=0,"",VLOOKUP(D145,#REF!,31,FALSE))</f>
        <v>#REF!</v>
      </c>
      <c r="J145" s="3" t="e">
        <f>IF(#REF!=0,"",VLOOKUP(D145,#REF!,32,FALSE))</f>
        <v>#REF!</v>
      </c>
      <c r="K145" s="3" t="e">
        <f>IF(#REF!=0,"",VLOOKUP(D145,#REF!,33,FALSE))</f>
        <v>#REF!</v>
      </c>
      <c r="L145" s="13" t="e">
        <f>IF(#REF!=0,"",CONCATENATE(TEXT(E145,"00"),TEXT(G145,"000"),TEXT(H145,"00"),TEXT(I145,"00"),TEXT(J145,"00"),TEXT(K145,"00"),)+ROW()/1000)</f>
        <v>#REF!</v>
      </c>
      <c r="M145" t="e">
        <f>IF(#REF!=0,"",VALUE(L145))</f>
        <v>#REF!</v>
      </c>
      <c r="N145" t="e">
        <f>IF(#REF!=0,"",RANK(M145,$M$4:$M$303,-1))</f>
        <v>#REF!</v>
      </c>
      <c r="O145" s="12" t="e">
        <f>IF(#REF!=0,"",VALUE(TEXT(E145,"000")&amp;TEXT(N145,"000"))+ROW()/1000)</f>
        <v>#REF!</v>
      </c>
      <c r="P145" t="e">
        <f>IF(#REF!=0,"",RANK(O145,$O$4:$O$303,-1))</f>
        <v>#REF!</v>
      </c>
      <c r="Q145" t="e">
        <f>IF(#REF!=0,"",MATCH(R145,$P$4:$P$303,0))</f>
        <v>#REF!</v>
      </c>
      <c r="R145" t="e">
        <f>+IF(#REF!=0,"",1+R144)</f>
        <v>#REF!</v>
      </c>
      <c r="S145" t="e">
        <f>+IF(#REF!=0,"",INDEX($D$4:$D$303,Q145))</f>
        <v>#REF!</v>
      </c>
      <c r="T145" t="e">
        <f>IF(S145="","",VLOOKUP(S145,#REF!,2,FALSE))</f>
        <v>#REF!</v>
      </c>
      <c r="U145" t="e">
        <f t="shared" si="2"/>
        <v>#REF!</v>
      </c>
      <c r="V145" t="e">
        <f>IF(S145="","",#REF!)</f>
        <v>#REF!</v>
      </c>
      <c r="W145" t="e">
        <f>IF(S145="","",#REF!)</f>
        <v>#REF!</v>
      </c>
    </row>
    <row r="146" spans="1:23" x14ac:dyDescent="0.25">
      <c r="A146" s="2" t="e">
        <f>IF(#REF!=0,"",#REF!+ROW()/1000)</f>
        <v>#REF!</v>
      </c>
      <c r="B146" s="2" t="e">
        <f>IF(#REF!=0,"",RANK(A146,$A$4:$A$303,-1))</f>
        <v>#REF!</v>
      </c>
      <c r="C146" s="2" t="e">
        <f>IF(#REF!=0,"",MATCH(#REF!,$B$4:$B$303,0))</f>
        <v>#REF!</v>
      </c>
      <c r="D146" s="3" t="e">
        <f>IF(#REF!=0,"",+INDEX(#REF!,$C146))</f>
        <v>#REF!</v>
      </c>
      <c r="E146" s="3" t="e">
        <f>IF(#REF!=0,"",+INDEX(#REF!,$C146))</f>
        <v>#REF!</v>
      </c>
      <c r="F146" s="3" t="e">
        <f>IF(#REF!=0,"",+INDEX(#REF!,$C146))</f>
        <v>#REF!</v>
      </c>
      <c r="G146" s="3" t="e">
        <f>IF(#REF!=0,"",IF(F146=0,999,F146))</f>
        <v>#REF!</v>
      </c>
      <c r="H146" s="3" t="e">
        <f>IF(#REF!=0,"",VLOOKUP(D146,#REF!,30,FALSE))</f>
        <v>#REF!</v>
      </c>
      <c r="I146" s="3" t="e">
        <f>IF(#REF!=0,"",VLOOKUP(D146,#REF!,31,FALSE))</f>
        <v>#REF!</v>
      </c>
      <c r="J146" s="3" t="e">
        <f>IF(#REF!=0,"",VLOOKUP(D146,#REF!,32,FALSE))</f>
        <v>#REF!</v>
      </c>
      <c r="K146" s="3" t="e">
        <f>IF(#REF!=0,"",VLOOKUP(D146,#REF!,33,FALSE))</f>
        <v>#REF!</v>
      </c>
      <c r="L146" s="13" t="e">
        <f>IF(#REF!=0,"",CONCATENATE(TEXT(E146,"00"),TEXT(G146,"000"),TEXT(H146,"00"),TEXT(I146,"00"),TEXT(J146,"00"),TEXT(K146,"00"),)+ROW()/1000)</f>
        <v>#REF!</v>
      </c>
      <c r="M146" t="e">
        <f>IF(#REF!=0,"",VALUE(L146))</f>
        <v>#REF!</v>
      </c>
      <c r="N146" t="e">
        <f>IF(#REF!=0,"",RANK(M146,$M$4:$M$303,-1))</f>
        <v>#REF!</v>
      </c>
      <c r="O146" s="12" t="e">
        <f>IF(#REF!=0,"",VALUE(TEXT(E146,"000")&amp;TEXT(N146,"000"))+ROW()/1000)</f>
        <v>#REF!</v>
      </c>
      <c r="P146" t="e">
        <f>IF(#REF!=0,"",RANK(O146,$O$4:$O$303,-1))</f>
        <v>#REF!</v>
      </c>
      <c r="Q146" t="e">
        <f>IF(#REF!=0,"",MATCH(R146,$P$4:$P$303,0))</f>
        <v>#REF!</v>
      </c>
      <c r="R146" t="e">
        <f>+IF(#REF!=0,"",1+R145)</f>
        <v>#REF!</v>
      </c>
      <c r="S146" t="e">
        <f>+IF(#REF!=0,"",INDEX($D$4:$D$303,Q146))</f>
        <v>#REF!</v>
      </c>
      <c r="T146" t="e">
        <f>IF(S146="","",VLOOKUP(S146,#REF!,2,FALSE))</f>
        <v>#REF!</v>
      </c>
      <c r="U146" t="e">
        <f t="shared" si="2"/>
        <v>#REF!</v>
      </c>
      <c r="V146" t="e">
        <f>IF(S146="","",#REF!)</f>
        <v>#REF!</v>
      </c>
      <c r="W146" t="e">
        <f>IF(S146="","",#REF!)</f>
        <v>#REF!</v>
      </c>
    </row>
    <row r="147" spans="1:23" x14ac:dyDescent="0.25">
      <c r="A147" s="2" t="e">
        <f>IF(#REF!=0,"",#REF!+ROW()/1000)</f>
        <v>#REF!</v>
      </c>
      <c r="B147" s="2" t="e">
        <f>IF(#REF!=0,"",RANK(A147,$A$4:$A$303,-1))</f>
        <v>#REF!</v>
      </c>
      <c r="C147" s="2" t="e">
        <f>IF(#REF!=0,"",MATCH(#REF!,$B$4:$B$303,0))</f>
        <v>#REF!</v>
      </c>
      <c r="D147" s="3" t="e">
        <f>IF(#REF!=0,"",+INDEX(#REF!,$C147))</f>
        <v>#REF!</v>
      </c>
      <c r="E147" s="3" t="e">
        <f>IF(#REF!=0,"",+INDEX(#REF!,$C147))</f>
        <v>#REF!</v>
      </c>
      <c r="F147" s="3" t="e">
        <f>IF(#REF!=0,"",+INDEX(#REF!,$C147))</f>
        <v>#REF!</v>
      </c>
      <c r="G147" s="3" t="e">
        <f>IF(#REF!=0,"",IF(F147=0,999,F147))</f>
        <v>#REF!</v>
      </c>
      <c r="H147" s="3" t="e">
        <f>IF(#REF!=0,"",VLOOKUP(D147,#REF!,30,FALSE))</f>
        <v>#REF!</v>
      </c>
      <c r="I147" s="3" t="e">
        <f>IF(#REF!=0,"",VLOOKUP(D147,#REF!,31,FALSE))</f>
        <v>#REF!</v>
      </c>
      <c r="J147" s="3" t="e">
        <f>IF(#REF!=0,"",VLOOKUP(D147,#REF!,32,FALSE))</f>
        <v>#REF!</v>
      </c>
      <c r="K147" s="3" t="e">
        <f>IF(#REF!=0,"",VLOOKUP(D147,#REF!,33,FALSE))</f>
        <v>#REF!</v>
      </c>
      <c r="L147" s="13" t="e">
        <f>IF(#REF!=0,"",CONCATENATE(TEXT(E147,"00"),TEXT(G147,"000"),TEXT(H147,"00"),TEXT(I147,"00"),TEXT(J147,"00"),TEXT(K147,"00"),)+ROW()/1000)</f>
        <v>#REF!</v>
      </c>
      <c r="M147" t="e">
        <f>IF(#REF!=0,"",VALUE(L147))</f>
        <v>#REF!</v>
      </c>
      <c r="N147" t="e">
        <f>IF(#REF!=0,"",RANK(M147,$M$4:$M$303,-1))</f>
        <v>#REF!</v>
      </c>
      <c r="O147" s="12" t="e">
        <f>IF(#REF!=0,"",VALUE(TEXT(E147,"000")&amp;TEXT(N147,"000"))+ROW()/1000)</f>
        <v>#REF!</v>
      </c>
      <c r="P147" t="e">
        <f>IF(#REF!=0,"",RANK(O147,$O$4:$O$303,-1))</f>
        <v>#REF!</v>
      </c>
      <c r="Q147" t="e">
        <f>IF(#REF!=0,"",MATCH(R147,$P$4:$P$303,0))</f>
        <v>#REF!</v>
      </c>
      <c r="R147" t="e">
        <f>+IF(#REF!=0,"",1+R146)</f>
        <v>#REF!</v>
      </c>
      <c r="S147" t="e">
        <f>+IF(#REF!=0,"",INDEX($D$4:$D$303,Q147))</f>
        <v>#REF!</v>
      </c>
      <c r="T147" t="e">
        <f>IF(S147="","",VLOOKUP(S147,#REF!,2,FALSE))</f>
        <v>#REF!</v>
      </c>
      <c r="U147" t="e">
        <f t="shared" si="2"/>
        <v>#REF!</v>
      </c>
      <c r="V147" t="e">
        <f>IF(S147="","",#REF!)</f>
        <v>#REF!</v>
      </c>
      <c r="W147" t="e">
        <f>IF(S147="","",#REF!)</f>
        <v>#REF!</v>
      </c>
    </row>
    <row r="148" spans="1:23" x14ac:dyDescent="0.25">
      <c r="A148" s="2" t="e">
        <f>IF(#REF!=0,"",#REF!+ROW()/1000)</f>
        <v>#REF!</v>
      </c>
      <c r="B148" s="2" t="e">
        <f>IF(#REF!=0,"",RANK(A148,$A$4:$A$303,-1))</f>
        <v>#REF!</v>
      </c>
      <c r="C148" s="2" t="e">
        <f>IF(#REF!=0,"",MATCH(#REF!,$B$4:$B$303,0))</f>
        <v>#REF!</v>
      </c>
      <c r="D148" s="3" t="e">
        <f>IF(#REF!=0,"",+INDEX(#REF!,$C148))</f>
        <v>#REF!</v>
      </c>
      <c r="E148" s="3" t="e">
        <f>IF(#REF!=0,"",+INDEX(#REF!,$C148))</f>
        <v>#REF!</v>
      </c>
      <c r="F148" s="3" t="e">
        <f>IF(#REF!=0,"",+INDEX(#REF!,$C148))</f>
        <v>#REF!</v>
      </c>
      <c r="G148" s="3" t="e">
        <f>IF(#REF!=0,"",IF(F148=0,999,F148))</f>
        <v>#REF!</v>
      </c>
      <c r="H148" s="3" t="e">
        <f>IF(#REF!=0,"",VLOOKUP(D148,#REF!,30,FALSE))</f>
        <v>#REF!</v>
      </c>
      <c r="I148" s="3" t="e">
        <f>IF(#REF!=0,"",VLOOKUP(D148,#REF!,31,FALSE))</f>
        <v>#REF!</v>
      </c>
      <c r="J148" s="3" t="e">
        <f>IF(#REF!=0,"",VLOOKUP(D148,#REF!,32,FALSE))</f>
        <v>#REF!</v>
      </c>
      <c r="K148" s="3" t="e">
        <f>IF(#REF!=0,"",VLOOKUP(D148,#REF!,33,FALSE))</f>
        <v>#REF!</v>
      </c>
      <c r="L148" s="13" t="e">
        <f>IF(#REF!=0,"",CONCATENATE(TEXT(E148,"00"),TEXT(G148,"000"),TEXT(H148,"00"),TEXT(I148,"00"),TEXT(J148,"00"),TEXT(K148,"00"),)+ROW()/1000)</f>
        <v>#REF!</v>
      </c>
      <c r="M148" t="e">
        <f>IF(#REF!=0,"",VALUE(L148))</f>
        <v>#REF!</v>
      </c>
      <c r="N148" t="e">
        <f>IF(#REF!=0,"",RANK(M148,$M$4:$M$303,-1))</f>
        <v>#REF!</v>
      </c>
      <c r="O148" s="12" t="e">
        <f>IF(#REF!=0,"",VALUE(TEXT(E148,"000")&amp;TEXT(N148,"000"))+ROW()/1000)</f>
        <v>#REF!</v>
      </c>
      <c r="P148" t="e">
        <f>IF(#REF!=0,"",RANK(O148,$O$4:$O$303,-1))</f>
        <v>#REF!</v>
      </c>
      <c r="Q148" t="e">
        <f>IF(#REF!=0,"",MATCH(R148,$P$4:$P$303,0))</f>
        <v>#REF!</v>
      </c>
      <c r="R148" t="e">
        <f>+IF(#REF!=0,"",1+R147)</f>
        <v>#REF!</v>
      </c>
      <c r="S148" t="e">
        <f>+IF(#REF!=0,"",INDEX($D$4:$D$303,Q148))</f>
        <v>#REF!</v>
      </c>
      <c r="T148" t="e">
        <f>IF(S148="","",VLOOKUP(S148,#REF!,2,FALSE))</f>
        <v>#REF!</v>
      </c>
      <c r="U148" t="e">
        <f t="shared" si="2"/>
        <v>#REF!</v>
      </c>
      <c r="V148" t="e">
        <f>IF(S148="","",#REF!)</f>
        <v>#REF!</v>
      </c>
      <c r="W148" t="e">
        <f>IF(S148="","",#REF!)</f>
        <v>#REF!</v>
      </c>
    </row>
    <row r="149" spans="1:23" x14ac:dyDescent="0.25">
      <c r="A149" s="2" t="e">
        <f>IF(#REF!=0,"",#REF!+ROW()/1000)</f>
        <v>#REF!</v>
      </c>
      <c r="B149" s="2" t="e">
        <f>IF(#REF!=0,"",RANK(A149,$A$4:$A$303,-1))</f>
        <v>#REF!</v>
      </c>
      <c r="C149" s="2" t="e">
        <f>IF(#REF!=0,"",MATCH(#REF!,$B$4:$B$303,0))</f>
        <v>#REF!</v>
      </c>
      <c r="D149" s="3" t="e">
        <f>IF(#REF!=0,"",+INDEX(#REF!,$C149))</f>
        <v>#REF!</v>
      </c>
      <c r="E149" s="3" t="e">
        <f>IF(#REF!=0,"",+INDEX(#REF!,$C149))</f>
        <v>#REF!</v>
      </c>
      <c r="F149" s="3" t="e">
        <f>IF(#REF!=0,"",+INDEX(#REF!,$C149))</f>
        <v>#REF!</v>
      </c>
      <c r="G149" s="3" t="e">
        <f>IF(#REF!=0,"",IF(F149=0,999,F149))</f>
        <v>#REF!</v>
      </c>
      <c r="H149" s="3" t="e">
        <f>IF(#REF!=0,"",VLOOKUP(D149,#REF!,30,FALSE))</f>
        <v>#REF!</v>
      </c>
      <c r="I149" s="3" t="e">
        <f>IF(#REF!=0,"",VLOOKUP(D149,#REF!,31,FALSE))</f>
        <v>#REF!</v>
      </c>
      <c r="J149" s="3" t="e">
        <f>IF(#REF!=0,"",VLOOKUP(D149,#REF!,32,FALSE))</f>
        <v>#REF!</v>
      </c>
      <c r="K149" s="3" t="e">
        <f>IF(#REF!=0,"",VLOOKUP(D149,#REF!,33,FALSE))</f>
        <v>#REF!</v>
      </c>
      <c r="L149" s="13" t="e">
        <f>IF(#REF!=0,"",CONCATENATE(TEXT(E149,"00"),TEXT(G149,"000"),TEXT(H149,"00"),TEXT(I149,"00"),TEXT(J149,"00"),TEXT(K149,"00"),)+ROW()/1000)</f>
        <v>#REF!</v>
      </c>
      <c r="M149" t="e">
        <f>IF(#REF!=0,"",VALUE(L149))</f>
        <v>#REF!</v>
      </c>
      <c r="N149" t="e">
        <f>IF(#REF!=0,"",RANK(M149,$M$4:$M$303,-1))</f>
        <v>#REF!</v>
      </c>
      <c r="O149" s="12" t="e">
        <f>IF(#REF!=0,"",VALUE(TEXT(E149,"000")&amp;TEXT(N149,"000"))+ROW()/1000)</f>
        <v>#REF!</v>
      </c>
      <c r="P149" t="e">
        <f>IF(#REF!=0,"",RANK(O149,$O$4:$O$303,-1))</f>
        <v>#REF!</v>
      </c>
      <c r="Q149" t="e">
        <f>IF(#REF!=0,"",MATCH(R149,$P$4:$P$303,0))</f>
        <v>#REF!</v>
      </c>
      <c r="R149" t="e">
        <f>+IF(#REF!=0,"",1+R148)</f>
        <v>#REF!</v>
      </c>
      <c r="S149" t="e">
        <f>+IF(#REF!=0,"",INDEX($D$4:$D$303,Q149))</f>
        <v>#REF!</v>
      </c>
      <c r="T149" t="e">
        <f>IF(S149="","",VLOOKUP(S149,#REF!,2,FALSE))</f>
        <v>#REF!</v>
      </c>
      <c r="U149" t="e">
        <f t="shared" si="2"/>
        <v>#REF!</v>
      </c>
      <c r="V149" t="e">
        <f>IF(S149="","",#REF!)</f>
        <v>#REF!</v>
      </c>
      <c r="W149" t="e">
        <f>IF(S149="","",#REF!)</f>
        <v>#REF!</v>
      </c>
    </row>
    <row r="150" spans="1:23" x14ac:dyDescent="0.25">
      <c r="A150" s="2" t="e">
        <f>IF(#REF!=0,"",#REF!+ROW()/1000)</f>
        <v>#REF!</v>
      </c>
      <c r="B150" s="2" t="e">
        <f>IF(#REF!=0,"",RANK(A150,$A$4:$A$303,-1))</f>
        <v>#REF!</v>
      </c>
      <c r="C150" s="2" t="e">
        <f>IF(#REF!=0,"",MATCH(#REF!,$B$4:$B$303,0))</f>
        <v>#REF!</v>
      </c>
      <c r="D150" s="3" t="e">
        <f>IF(#REF!=0,"",+INDEX(#REF!,$C150))</f>
        <v>#REF!</v>
      </c>
      <c r="E150" s="3" t="e">
        <f>IF(#REF!=0,"",+INDEX(#REF!,$C150))</f>
        <v>#REF!</v>
      </c>
      <c r="F150" s="3" t="e">
        <f>IF(#REF!=0,"",+INDEX(#REF!,$C150))</f>
        <v>#REF!</v>
      </c>
      <c r="G150" s="3" t="e">
        <f>IF(#REF!=0,"",IF(F150=0,999,F150))</f>
        <v>#REF!</v>
      </c>
      <c r="H150" s="3" t="e">
        <f>IF(#REF!=0,"",VLOOKUP(D150,#REF!,30,FALSE))</f>
        <v>#REF!</v>
      </c>
      <c r="I150" s="3" t="e">
        <f>IF(#REF!=0,"",VLOOKUP(D150,#REF!,31,FALSE))</f>
        <v>#REF!</v>
      </c>
      <c r="J150" s="3" t="e">
        <f>IF(#REF!=0,"",VLOOKUP(D150,#REF!,32,FALSE))</f>
        <v>#REF!</v>
      </c>
      <c r="K150" s="3" t="e">
        <f>IF(#REF!=0,"",VLOOKUP(D150,#REF!,33,FALSE))</f>
        <v>#REF!</v>
      </c>
      <c r="L150" s="13" t="e">
        <f>IF(#REF!=0,"",CONCATENATE(TEXT(E150,"00"),TEXT(G150,"000"),TEXT(H150,"00"),TEXT(I150,"00"),TEXT(J150,"00"),TEXT(K150,"00"),)+ROW()/1000)</f>
        <v>#REF!</v>
      </c>
      <c r="M150" t="e">
        <f>IF(#REF!=0,"",VALUE(L150))</f>
        <v>#REF!</v>
      </c>
      <c r="N150" t="e">
        <f>IF(#REF!=0,"",RANK(M150,$M$4:$M$303,-1))</f>
        <v>#REF!</v>
      </c>
      <c r="O150" s="12" t="e">
        <f>IF(#REF!=0,"",VALUE(TEXT(E150,"000")&amp;TEXT(N150,"000"))+ROW()/1000)</f>
        <v>#REF!</v>
      </c>
      <c r="P150" t="e">
        <f>IF(#REF!=0,"",RANK(O150,$O$4:$O$303,-1))</f>
        <v>#REF!</v>
      </c>
      <c r="Q150" t="e">
        <f>IF(#REF!=0,"",MATCH(R150,$P$4:$P$303,0))</f>
        <v>#REF!</v>
      </c>
      <c r="R150" t="e">
        <f>+IF(#REF!=0,"",1+R149)</f>
        <v>#REF!</v>
      </c>
      <c r="S150" t="e">
        <f>+IF(#REF!=0,"",INDEX($D$4:$D$303,Q150))</f>
        <v>#REF!</v>
      </c>
      <c r="T150" t="e">
        <f>IF(S150="","",VLOOKUP(S150,#REF!,2,FALSE))</f>
        <v>#REF!</v>
      </c>
      <c r="U150" t="e">
        <f t="shared" si="2"/>
        <v>#REF!</v>
      </c>
      <c r="V150" t="e">
        <f>IF(S150="","",#REF!)</f>
        <v>#REF!</v>
      </c>
      <c r="W150" t="e">
        <f>IF(S150="","",#REF!)</f>
        <v>#REF!</v>
      </c>
    </row>
    <row r="151" spans="1:23" x14ac:dyDescent="0.25">
      <c r="A151" s="2" t="e">
        <f>IF(#REF!=0,"",#REF!+ROW()/1000)</f>
        <v>#REF!</v>
      </c>
      <c r="B151" s="2" t="e">
        <f>IF(#REF!=0,"",RANK(A151,$A$4:$A$303,-1))</f>
        <v>#REF!</v>
      </c>
      <c r="C151" s="2" t="e">
        <f>IF(#REF!=0,"",MATCH(#REF!,$B$4:$B$303,0))</f>
        <v>#REF!</v>
      </c>
      <c r="D151" s="3" t="e">
        <f>IF(#REF!=0,"",+INDEX(#REF!,$C151))</f>
        <v>#REF!</v>
      </c>
      <c r="E151" s="3" t="e">
        <f>IF(#REF!=0,"",+INDEX(#REF!,$C151))</f>
        <v>#REF!</v>
      </c>
      <c r="F151" s="3" t="e">
        <f>IF(#REF!=0,"",+INDEX(#REF!,$C151))</f>
        <v>#REF!</v>
      </c>
      <c r="G151" s="3" t="e">
        <f>IF(#REF!=0,"",IF(F151=0,999,F151))</f>
        <v>#REF!</v>
      </c>
      <c r="H151" s="3" t="e">
        <f>IF(#REF!=0,"",VLOOKUP(D151,#REF!,30,FALSE))</f>
        <v>#REF!</v>
      </c>
      <c r="I151" s="3" t="e">
        <f>IF(#REF!=0,"",VLOOKUP(D151,#REF!,31,FALSE))</f>
        <v>#REF!</v>
      </c>
      <c r="J151" s="3" t="e">
        <f>IF(#REF!=0,"",VLOOKUP(D151,#REF!,32,FALSE))</f>
        <v>#REF!</v>
      </c>
      <c r="K151" s="3" t="e">
        <f>IF(#REF!=0,"",VLOOKUP(D151,#REF!,33,FALSE))</f>
        <v>#REF!</v>
      </c>
      <c r="L151" s="13" t="e">
        <f>IF(#REF!=0,"",CONCATENATE(TEXT(E151,"00"),TEXT(G151,"000"),TEXT(H151,"00"),TEXT(I151,"00"),TEXT(J151,"00"),TEXT(K151,"00"),)+ROW()/1000)</f>
        <v>#REF!</v>
      </c>
      <c r="M151" t="e">
        <f>IF(#REF!=0,"",VALUE(L151))</f>
        <v>#REF!</v>
      </c>
      <c r="N151" t="e">
        <f>IF(#REF!=0,"",RANK(M151,$M$4:$M$303,-1))</f>
        <v>#REF!</v>
      </c>
      <c r="O151" s="12" t="e">
        <f>IF(#REF!=0,"",VALUE(TEXT(E151,"000")&amp;TEXT(N151,"000"))+ROW()/1000)</f>
        <v>#REF!</v>
      </c>
      <c r="P151" t="e">
        <f>IF(#REF!=0,"",RANK(O151,$O$4:$O$303,-1))</f>
        <v>#REF!</v>
      </c>
      <c r="Q151" t="e">
        <f>IF(#REF!=0,"",MATCH(R151,$P$4:$P$303,0))</f>
        <v>#REF!</v>
      </c>
      <c r="R151" t="e">
        <f>+IF(#REF!=0,"",1+R150)</f>
        <v>#REF!</v>
      </c>
      <c r="S151" t="e">
        <f>+IF(#REF!=0,"",INDEX($D$4:$D$303,Q151))</f>
        <v>#REF!</v>
      </c>
      <c r="T151" t="e">
        <f>IF(S151="","",VLOOKUP(S151,#REF!,2,FALSE))</f>
        <v>#REF!</v>
      </c>
      <c r="U151" t="e">
        <f t="shared" si="2"/>
        <v>#REF!</v>
      </c>
      <c r="V151" t="e">
        <f>IF(S151="","",#REF!)</f>
        <v>#REF!</v>
      </c>
      <c r="W151" t="e">
        <f>IF(S151="","",#REF!)</f>
        <v>#REF!</v>
      </c>
    </row>
    <row r="152" spans="1:23" x14ac:dyDescent="0.25">
      <c r="A152" s="2" t="e">
        <f>IF(#REF!=0,"",#REF!+ROW()/1000)</f>
        <v>#REF!</v>
      </c>
      <c r="B152" s="2" t="e">
        <f>IF(#REF!=0,"",RANK(A152,$A$4:$A$303,-1))</f>
        <v>#REF!</v>
      </c>
      <c r="C152" s="2" t="e">
        <f>IF(#REF!=0,"",MATCH(#REF!,$B$4:$B$303,0))</f>
        <v>#REF!</v>
      </c>
      <c r="D152" s="3" t="e">
        <f>IF(#REF!=0,"",+INDEX(#REF!,$C152))</f>
        <v>#REF!</v>
      </c>
      <c r="E152" s="3" t="e">
        <f>IF(#REF!=0,"",+INDEX(#REF!,$C152))</f>
        <v>#REF!</v>
      </c>
      <c r="F152" s="3" t="e">
        <f>IF(#REF!=0,"",+INDEX(#REF!,$C152))</f>
        <v>#REF!</v>
      </c>
      <c r="G152" s="3" t="e">
        <f>IF(#REF!=0,"",IF(F152=0,999,F152))</f>
        <v>#REF!</v>
      </c>
      <c r="H152" s="3" t="e">
        <f>IF(#REF!=0,"",VLOOKUP(D152,#REF!,30,FALSE))</f>
        <v>#REF!</v>
      </c>
      <c r="I152" s="3" t="e">
        <f>IF(#REF!=0,"",VLOOKUP(D152,#REF!,31,FALSE))</f>
        <v>#REF!</v>
      </c>
      <c r="J152" s="3" t="e">
        <f>IF(#REF!=0,"",VLOOKUP(D152,#REF!,32,FALSE))</f>
        <v>#REF!</v>
      </c>
      <c r="K152" s="3" t="e">
        <f>IF(#REF!=0,"",VLOOKUP(D152,#REF!,33,FALSE))</f>
        <v>#REF!</v>
      </c>
      <c r="L152" s="13" t="e">
        <f>IF(#REF!=0,"",CONCATENATE(TEXT(E152,"00"),TEXT(G152,"000"),TEXT(H152,"00"),TEXT(I152,"00"),TEXT(J152,"00"),TEXT(K152,"00"),)+ROW()/1000)</f>
        <v>#REF!</v>
      </c>
      <c r="M152" t="e">
        <f>IF(#REF!=0,"",VALUE(L152))</f>
        <v>#REF!</v>
      </c>
      <c r="N152" t="e">
        <f>IF(#REF!=0,"",RANK(M152,$M$4:$M$303,-1))</f>
        <v>#REF!</v>
      </c>
      <c r="O152" s="12" t="e">
        <f>IF(#REF!=0,"",VALUE(TEXT(E152,"000")&amp;TEXT(N152,"000"))+ROW()/1000)</f>
        <v>#REF!</v>
      </c>
      <c r="P152" t="e">
        <f>IF(#REF!=0,"",RANK(O152,$O$4:$O$303,-1))</f>
        <v>#REF!</v>
      </c>
      <c r="Q152" t="e">
        <f>IF(#REF!=0,"",MATCH(R152,$P$4:$P$303,0))</f>
        <v>#REF!</v>
      </c>
      <c r="R152" t="e">
        <f>+IF(#REF!=0,"",1+R151)</f>
        <v>#REF!</v>
      </c>
      <c r="S152" t="e">
        <f>+IF(#REF!=0,"",INDEX($D$4:$D$303,Q152))</f>
        <v>#REF!</v>
      </c>
      <c r="T152" t="e">
        <f>IF(S152="","",VLOOKUP(S152,#REF!,2,FALSE))</f>
        <v>#REF!</v>
      </c>
      <c r="U152" t="e">
        <f t="shared" si="2"/>
        <v>#REF!</v>
      </c>
      <c r="V152" t="e">
        <f>IF(S152="","",#REF!)</f>
        <v>#REF!</v>
      </c>
      <c r="W152" t="e">
        <f>IF(S152="","",#REF!)</f>
        <v>#REF!</v>
      </c>
    </row>
    <row r="153" spans="1:23" x14ac:dyDescent="0.25">
      <c r="A153" s="2" t="e">
        <f>IF(#REF!=0,"",#REF!+ROW()/1000)</f>
        <v>#REF!</v>
      </c>
      <c r="B153" s="2" t="e">
        <f>IF(#REF!=0,"",RANK(A153,$A$4:$A$303,-1))</f>
        <v>#REF!</v>
      </c>
      <c r="C153" s="2" t="e">
        <f>IF(#REF!=0,"",MATCH(#REF!,$B$4:$B$303,0))</f>
        <v>#REF!</v>
      </c>
      <c r="D153" s="3" t="e">
        <f>IF(#REF!=0,"",+INDEX(#REF!,$C153))</f>
        <v>#REF!</v>
      </c>
      <c r="E153" s="3" t="e">
        <f>IF(#REF!=0,"",+INDEX(#REF!,$C153))</f>
        <v>#REF!</v>
      </c>
      <c r="F153" s="3" t="e">
        <f>IF(#REF!=0,"",+INDEX(#REF!,$C153))</f>
        <v>#REF!</v>
      </c>
      <c r="G153" s="3" t="e">
        <f>IF(#REF!=0,"",IF(F153=0,999,F153))</f>
        <v>#REF!</v>
      </c>
      <c r="H153" s="3" t="e">
        <f>IF(#REF!=0,"",VLOOKUP(D153,#REF!,30,FALSE))</f>
        <v>#REF!</v>
      </c>
      <c r="I153" s="3" t="e">
        <f>IF(#REF!=0,"",VLOOKUP(D153,#REF!,31,FALSE))</f>
        <v>#REF!</v>
      </c>
      <c r="J153" s="3" t="e">
        <f>IF(#REF!=0,"",VLOOKUP(D153,#REF!,32,FALSE))</f>
        <v>#REF!</v>
      </c>
      <c r="K153" s="3" t="e">
        <f>IF(#REF!=0,"",VLOOKUP(D153,#REF!,33,FALSE))</f>
        <v>#REF!</v>
      </c>
      <c r="L153" s="13" t="e">
        <f>IF(#REF!=0,"",CONCATENATE(TEXT(E153,"00"),TEXT(G153,"000"),TEXT(H153,"00"),TEXT(I153,"00"),TEXT(J153,"00"),TEXT(K153,"00"),)+ROW()/1000)</f>
        <v>#REF!</v>
      </c>
      <c r="M153" t="e">
        <f>IF(#REF!=0,"",VALUE(L153))</f>
        <v>#REF!</v>
      </c>
      <c r="N153" t="e">
        <f>IF(#REF!=0,"",RANK(M153,$M$4:$M$303,-1))</f>
        <v>#REF!</v>
      </c>
      <c r="O153" s="12" t="e">
        <f>IF(#REF!=0,"",VALUE(TEXT(E153,"000")&amp;TEXT(N153,"000"))+ROW()/1000)</f>
        <v>#REF!</v>
      </c>
      <c r="P153" t="e">
        <f>IF(#REF!=0,"",RANK(O153,$O$4:$O$303,-1))</f>
        <v>#REF!</v>
      </c>
      <c r="Q153" t="e">
        <f>IF(#REF!=0,"",MATCH(R153,$P$4:$P$303,0))</f>
        <v>#REF!</v>
      </c>
      <c r="R153" t="e">
        <f>+IF(#REF!=0,"",1+R152)</f>
        <v>#REF!</v>
      </c>
      <c r="S153" t="e">
        <f>+IF(#REF!=0,"",INDEX($D$4:$D$303,Q153))</f>
        <v>#REF!</v>
      </c>
      <c r="T153" t="e">
        <f>IF(S153="","",VLOOKUP(S153,#REF!,2,FALSE))</f>
        <v>#REF!</v>
      </c>
      <c r="U153" t="e">
        <f t="shared" si="2"/>
        <v>#REF!</v>
      </c>
      <c r="V153" t="e">
        <f>IF(S153="","",#REF!)</f>
        <v>#REF!</v>
      </c>
      <c r="W153" t="e">
        <f>IF(S153="","",#REF!)</f>
        <v>#REF!</v>
      </c>
    </row>
    <row r="154" spans="1:23" x14ac:dyDescent="0.25">
      <c r="A154" s="2" t="e">
        <f>IF(#REF!=0,"",#REF!+ROW()/1000)</f>
        <v>#REF!</v>
      </c>
      <c r="B154" s="2" t="e">
        <f>IF(#REF!=0,"",RANK(A154,$A$4:$A$303,-1))</f>
        <v>#REF!</v>
      </c>
      <c r="C154" s="2" t="e">
        <f>IF(#REF!=0,"",MATCH(#REF!,$B$4:$B$303,0))</f>
        <v>#REF!</v>
      </c>
      <c r="D154" s="3" t="e">
        <f>IF(#REF!=0,"",+INDEX(#REF!,$C154))</f>
        <v>#REF!</v>
      </c>
      <c r="E154" s="3" t="e">
        <f>IF(#REF!=0,"",+INDEX(#REF!,$C154))</f>
        <v>#REF!</v>
      </c>
      <c r="F154" s="3" t="e">
        <f>IF(#REF!=0,"",+INDEX(#REF!,$C154))</f>
        <v>#REF!</v>
      </c>
      <c r="G154" s="3" t="e">
        <f>IF(#REF!=0,"",IF(F154=0,999,F154))</f>
        <v>#REF!</v>
      </c>
      <c r="H154" s="3" t="e">
        <f>IF(#REF!=0,"",VLOOKUP(D154,#REF!,30,FALSE))</f>
        <v>#REF!</v>
      </c>
      <c r="I154" s="3" t="e">
        <f>IF(#REF!=0,"",VLOOKUP(D154,#REF!,31,FALSE))</f>
        <v>#REF!</v>
      </c>
      <c r="J154" s="3" t="e">
        <f>IF(#REF!=0,"",VLOOKUP(D154,#REF!,32,FALSE))</f>
        <v>#REF!</v>
      </c>
      <c r="K154" s="3" t="e">
        <f>IF(#REF!=0,"",VLOOKUP(D154,#REF!,33,FALSE))</f>
        <v>#REF!</v>
      </c>
      <c r="L154" s="13" t="e">
        <f>IF(#REF!=0,"",CONCATENATE(TEXT(E154,"00"),TEXT(G154,"000"),TEXT(H154,"00"),TEXT(I154,"00"),TEXT(J154,"00"),TEXT(K154,"00"),)+ROW()/1000)</f>
        <v>#REF!</v>
      </c>
      <c r="M154" t="e">
        <f>IF(#REF!=0,"",VALUE(L154))</f>
        <v>#REF!</v>
      </c>
      <c r="N154" t="e">
        <f>IF(#REF!=0,"",RANK(M154,$M$4:$M$303,-1))</f>
        <v>#REF!</v>
      </c>
      <c r="O154" s="12" t="e">
        <f>IF(#REF!=0,"",VALUE(TEXT(E154,"000")&amp;TEXT(N154,"000"))+ROW()/1000)</f>
        <v>#REF!</v>
      </c>
      <c r="P154" t="e">
        <f>IF(#REF!=0,"",RANK(O154,$O$4:$O$303,-1))</f>
        <v>#REF!</v>
      </c>
      <c r="Q154" t="e">
        <f>IF(#REF!=0,"",MATCH(R154,$P$4:$P$303,0))</f>
        <v>#REF!</v>
      </c>
      <c r="R154" t="e">
        <f>+IF(#REF!=0,"",1+R153)</f>
        <v>#REF!</v>
      </c>
      <c r="S154" t="e">
        <f>+IF(#REF!=0,"",INDEX($D$4:$D$303,Q154))</f>
        <v>#REF!</v>
      </c>
      <c r="T154" t="e">
        <f>IF(S154="","",VLOOKUP(S154,#REF!,2,FALSE))</f>
        <v>#REF!</v>
      </c>
      <c r="U154" t="e">
        <f t="shared" si="2"/>
        <v>#REF!</v>
      </c>
      <c r="V154" t="e">
        <f>IF(S154="","",#REF!)</f>
        <v>#REF!</v>
      </c>
      <c r="W154" t="e">
        <f>IF(S154="","",#REF!)</f>
        <v>#REF!</v>
      </c>
    </row>
    <row r="155" spans="1:23" x14ac:dyDescent="0.25">
      <c r="A155" s="2" t="e">
        <f>IF(#REF!=0,"",#REF!+ROW()/1000)</f>
        <v>#REF!</v>
      </c>
      <c r="B155" s="2" t="e">
        <f>IF(#REF!=0,"",RANK(A155,$A$4:$A$303,-1))</f>
        <v>#REF!</v>
      </c>
      <c r="C155" s="2" t="e">
        <f>IF(#REF!=0,"",MATCH(#REF!,$B$4:$B$303,0))</f>
        <v>#REF!</v>
      </c>
      <c r="D155" s="3" t="e">
        <f>IF(#REF!=0,"",+INDEX(#REF!,$C155))</f>
        <v>#REF!</v>
      </c>
      <c r="E155" s="3" t="e">
        <f>IF(#REF!=0,"",+INDEX(#REF!,$C155))</f>
        <v>#REF!</v>
      </c>
      <c r="F155" s="3" t="e">
        <f>IF(#REF!=0,"",+INDEX(#REF!,$C155))</f>
        <v>#REF!</v>
      </c>
      <c r="G155" s="3" t="e">
        <f>IF(#REF!=0,"",IF(F155=0,999,F155))</f>
        <v>#REF!</v>
      </c>
      <c r="H155" s="3" t="e">
        <f>IF(#REF!=0,"",VLOOKUP(D155,#REF!,30,FALSE))</f>
        <v>#REF!</v>
      </c>
      <c r="I155" s="3" t="e">
        <f>IF(#REF!=0,"",VLOOKUP(D155,#REF!,31,FALSE))</f>
        <v>#REF!</v>
      </c>
      <c r="J155" s="3" t="e">
        <f>IF(#REF!=0,"",VLOOKUP(D155,#REF!,32,FALSE))</f>
        <v>#REF!</v>
      </c>
      <c r="K155" s="3" t="e">
        <f>IF(#REF!=0,"",VLOOKUP(D155,#REF!,33,FALSE))</f>
        <v>#REF!</v>
      </c>
      <c r="L155" s="13" t="e">
        <f>IF(#REF!=0,"",CONCATENATE(TEXT(E155,"00"),TEXT(G155,"000"),TEXT(H155,"00"),TEXT(I155,"00"),TEXT(J155,"00"),TEXT(K155,"00"),)+ROW()/1000)</f>
        <v>#REF!</v>
      </c>
      <c r="M155" t="e">
        <f>IF(#REF!=0,"",VALUE(L155))</f>
        <v>#REF!</v>
      </c>
      <c r="N155" t="e">
        <f>IF(#REF!=0,"",RANK(M155,$M$4:$M$303,-1))</f>
        <v>#REF!</v>
      </c>
      <c r="O155" s="12" t="e">
        <f>IF(#REF!=0,"",VALUE(TEXT(E155,"000")&amp;TEXT(N155,"000"))+ROW()/1000)</f>
        <v>#REF!</v>
      </c>
      <c r="P155" t="e">
        <f>IF(#REF!=0,"",RANK(O155,$O$4:$O$303,-1))</f>
        <v>#REF!</v>
      </c>
      <c r="Q155" t="e">
        <f>IF(#REF!=0,"",MATCH(R155,$P$4:$P$303,0))</f>
        <v>#REF!</v>
      </c>
      <c r="R155" t="e">
        <f>+IF(#REF!=0,"",1+R154)</f>
        <v>#REF!</v>
      </c>
      <c r="S155" t="e">
        <f>+IF(#REF!=0,"",INDEX($D$4:$D$303,Q155))</f>
        <v>#REF!</v>
      </c>
      <c r="T155" t="e">
        <f>IF(S155="","",VLOOKUP(S155,#REF!,2,FALSE))</f>
        <v>#REF!</v>
      </c>
      <c r="U155" t="e">
        <f t="shared" si="2"/>
        <v>#REF!</v>
      </c>
      <c r="V155" t="e">
        <f>IF(S155="","",#REF!)</f>
        <v>#REF!</v>
      </c>
      <c r="W155" t="e">
        <f>IF(S155="","",#REF!)</f>
        <v>#REF!</v>
      </c>
    </row>
    <row r="156" spans="1:23" x14ac:dyDescent="0.25">
      <c r="A156" s="2" t="e">
        <f>IF(#REF!=0,"",#REF!+ROW()/1000)</f>
        <v>#REF!</v>
      </c>
      <c r="B156" s="2" t="e">
        <f>IF(#REF!=0,"",RANK(A156,$A$4:$A$303,-1))</f>
        <v>#REF!</v>
      </c>
      <c r="C156" s="2" t="e">
        <f>IF(#REF!=0,"",MATCH(#REF!,$B$4:$B$303,0))</f>
        <v>#REF!</v>
      </c>
      <c r="D156" s="3" t="e">
        <f>IF(#REF!=0,"",+INDEX(#REF!,$C156))</f>
        <v>#REF!</v>
      </c>
      <c r="E156" s="3" t="e">
        <f>IF(#REF!=0,"",+INDEX(#REF!,$C156))</f>
        <v>#REF!</v>
      </c>
      <c r="F156" s="3" t="e">
        <f>IF(#REF!=0,"",+INDEX(#REF!,$C156))</f>
        <v>#REF!</v>
      </c>
      <c r="G156" s="3" t="e">
        <f>IF(#REF!=0,"",IF(F156=0,999,F156))</f>
        <v>#REF!</v>
      </c>
      <c r="H156" s="3" t="e">
        <f>IF(#REF!=0,"",VLOOKUP(D156,#REF!,30,FALSE))</f>
        <v>#REF!</v>
      </c>
      <c r="I156" s="3" t="e">
        <f>IF(#REF!=0,"",VLOOKUP(D156,#REF!,31,FALSE))</f>
        <v>#REF!</v>
      </c>
      <c r="J156" s="3" t="e">
        <f>IF(#REF!=0,"",VLOOKUP(D156,#REF!,32,FALSE))</f>
        <v>#REF!</v>
      </c>
      <c r="K156" s="3" t="e">
        <f>IF(#REF!=0,"",VLOOKUP(D156,#REF!,33,FALSE))</f>
        <v>#REF!</v>
      </c>
      <c r="L156" s="13" t="e">
        <f>IF(#REF!=0,"",CONCATENATE(TEXT(E156,"00"),TEXT(G156,"000"),TEXT(H156,"00"),TEXT(I156,"00"),TEXT(J156,"00"),TEXT(K156,"00"),)+ROW()/1000)</f>
        <v>#REF!</v>
      </c>
      <c r="M156" t="e">
        <f>IF(#REF!=0,"",VALUE(L156))</f>
        <v>#REF!</v>
      </c>
      <c r="N156" t="e">
        <f>IF(#REF!=0,"",RANK(M156,$M$4:$M$303,-1))</f>
        <v>#REF!</v>
      </c>
      <c r="O156" s="12" t="e">
        <f>IF(#REF!=0,"",VALUE(TEXT(E156,"000")&amp;TEXT(N156,"000"))+ROW()/1000)</f>
        <v>#REF!</v>
      </c>
      <c r="P156" t="e">
        <f>IF(#REF!=0,"",RANK(O156,$O$4:$O$303,-1))</f>
        <v>#REF!</v>
      </c>
      <c r="Q156" t="e">
        <f>IF(#REF!=0,"",MATCH(R156,$P$4:$P$303,0))</f>
        <v>#REF!</v>
      </c>
      <c r="R156" t="e">
        <f>+IF(#REF!=0,"",1+R155)</f>
        <v>#REF!</v>
      </c>
      <c r="S156" t="e">
        <f>+IF(#REF!=0,"",INDEX($D$4:$D$303,Q156))</f>
        <v>#REF!</v>
      </c>
      <c r="T156" t="e">
        <f>IF(S156="","",VLOOKUP(S156,#REF!,2,FALSE))</f>
        <v>#REF!</v>
      </c>
      <c r="U156" t="e">
        <f t="shared" si="2"/>
        <v>#REF!</v>
      </c>
      <c r="V156" t="e">
        <f>IF(S156="","",#REF!)</f>
        <v>#REF!</v>
      </c>
      <c r="W156" t="e">
        <f>IF(S156="","",#REF!)</f>
        <v>#REF!</v>
      </c>
    </row>
    <row r="157" spans="1:23" x14ac:dyDescent="0.25">
      <c r="A157" s="2" t="e">
        <f>IF(#REF!=0,"",#REF!+ROW()/1000)</f>
        <v>#REF!</v>
      </c>
      <c r="B157" s="2" t="e">
        <f>IF(#REF!=0,"",RANK(A157,$A$4:$A$303,-1))</f>
        <v>#REF!</v>
      </c>
      <c r="C157" s="2" t="e">
        <f>IF(#REF!=0,"",MATCH(#REF!,$B$4:$B$303,0))</f>
        <v>#REF!</v>
      </c>
      <c r="D157" s="3" t="e">
        <f>IF(#REF!=0,"",+INDEX(#REF!,$C157))</f>
        <v>#REF!</v>
      </c>
      <c r="E157" s="3" t="e">
        <f>IF(#REF!=0,"",+INDEX(#REF!,$C157))</f>
        <v>#REF!</v>
      </c>
      <c r="F157" s="3" t="e">
        <f>IF(#REF!=0,"",+INDEX(#REF!,$C157))</f>
        <v>#REF!</v>
      </c>
      <c r="G157" s="3" t="e">
        <f>IF(#REF!=0,"",IF(F157=0,999,F157))</f>
        <v>#REF!</v>
      </c>
      <c r="H157" s="3" t="e">
        <f>IF(#REF!=0,"",VLOOKUP(D157,#REF!,30,FALSE))</f>
        <v>#REF!</v>
      </c>
      <c r="I157" s="3" t="e">
        <f>IF(#REF!=0,"",VLOOKUP(D157,#REF!,31,FALSE))</f>
        <v>#REF!</v>
      </c>
      <c r="J157" s="3" t="e">
        <f>IF(#REF!=0,"",VLOOKUP(D157,#REF!,32,FALSE))</f>
        <v>#REF!</v>
      </c>
      <c r="K157" s="3" t="e">
        <f>IF(#REF!=0,"",VLOOKUP(D157,#REF!,33,FALSE))</f>
        <v>#REF!</v>
      </c>
      <c r="L157" s="13" t="e">
        <f>IF(#REF!=0,"",CONCATENATE(TEXT(E157,"00"),TEXT(G157,"000"),TEXT(H157,"00"),TEXT(I157,"00"),TEXT(J157,"00"),TEXT(K157,"00"),)+ROW()/1000)</f>
        <v>#REF!</v>
      </c>
      <c r="M157" t="e">
        <f>IF(#REF!=0,"",VALUE(L157))</f>
        <v>#REF!</v>
      </c>
      <c r="N157" t="e">
        <f>IF(#REF!=0,"",RANK(M157,$M$4:$M$303,-1))</f>
        <v>#REF!</v>
      </c>
      <c r="O157" s="12" t="e">
        <f>IF(#REF!=0,"",VALUE(TEXT(E157,"000")&amp;TEXT(N157,"000"))+ROW()/1000)</f>
        <v>#REF!</v>
      </c>
      <c r="P157" t="e">
        <f>IF(#REF!=0,"",RANK(O157,$O$4:$O$303,-1))</f>
        <v>#REF!</v>
      </c>
      <c r="Q157" t="e">
        <f>IF(#REF!=0,"",MATCH(R157,$P$4:$P$303,0))</f>
        <v>#REF!</v>
      </c>
      <c r="R157" t="e">
        <f>+IF(#REF!=0,"",1+R156)</f>
        <v>#REF!</v>
      </c>
      <c r="S157" t="e">
        <f>+IF(#REF!=0,"",INDEX($D$4:$D$303,Q157))</f>
        <v>#REF!</v>
      </c>
      <c r="T157" t="e">
        <f>IF(S157="","",VLOOKUP(S157,#REF!,2,FALSE))</f>
        <v>#REF!</v>
      </c>
      <c r="U157" t="e">
        <f t="shared" si="2"/>
        <v>#REF!</v>
      </c>
      <c r="V157" t="e">
        <f>IF(S157="","",#REF!)</f>
        <v>#REF!</v>
      </c>
      <c r="W157" t="e">
        <f>IF(S157="","",#REF!)</f>
        <v>#REF!</v>
      </c>
    </row>
    <row r="158" spans="1:23" x14ac:dyDescent="0.25">
      <c r="A158" s="2" t="e">
        <f>IF(#REF!=0,"",#REF!+ROW()/1000)</f>
        <v>#REF!</v>
      </c>
      <c r="B158" s="2" t="e">
        <f>IF(#REF!=0,"",RANK(A158,$A$4:$A$303,-1))</f>
        <v>#REF!</v>
      </c>
      <c r="C158" s="2" t="e">
        <f>IF(#REF!=0,"",MATCH(#REF!,$B$4:$B$303,0))</f>
        <v>#REF!</v>
      </c>
      <c r="D158" s="3" t="e">
        <f>IF(#REF!=0,"",+INDEX(#REF!,$C158))</f>
        <v>#REF!</v>
      </c>
      <c r="E158" s="3" t="e">
        <f>IF(#REF!=0,"",+INDEX(#REF!,$C158))</f>
        <v>#REF!</v>
      </c>
      <c r="F158" s="3" t="e">
        <f>IF(#REF!=0,"",+INDEX(#REF!,$C158))</f>
        <v>#REF!</v>
      </c>
      <c r="G158" s="3" t="e">
        <f>IF(#REF!=0,"",IF(F158=0,999,F158))</f>
        <v>#REF!</v>
      </c>
      <c r="H158" s="3" t="e">
        <f>IF(#REF!=0,"",VLOOKUP(D158,#REF!,30,FALSE))</f>
        <v>#REF!</v>
      </c>
      <c r="I158" s="3" t="e">
        <f>IF(#REF!=0,"",VLOOKUP(D158,#REF!,31,FALSE))</f>
        <v>#REF!</v>
      </c>
      <c r="J158" s="3" t="e">
        <f>IF(#REF!=0,"",VLOOKUP(D158,#REF!,32,FALSE))</f>
        <v>#REF!</v>
      </c>
      <c r="K158" s="3" t="e">
        <f>IF(#REF!=0,"",VLOOKUP(D158,#REF!,33,FALSE))</f>
        <v>#REF!</v>
      </c>
      <c r="L158" s="13" t="e">
        <f>IF(#REF!=0,"",CONCATENATE(TEXT(E158,"00"),TEXT(G158,"000"),TEXT(H158,"00"),TEXT(I158,"00"),TEXT(J158,"00"),TEXT(K158,"00"),)+ROW()/1000)</f>
        <v>#REF!</v>
      </c>
      <c r="M158" t="e">
        <f>IF(#REF!=0,"",VALUE(L158))</f>
        <v>#REF!</v>
      </c>
      <c r="N158" t="e">
        <f>IF(#REF!=0,"",RANK(M158,$M$4:$M$303,-1))</f>
        <v>#REF!</v>
      </c>
      <c r="O158" s="12" t="e">
        <f>IF(#REF!=0,"",VALUE(TEXT(E158,"000")&amp;TEXT(N158,"000"))+ROW()/1000)</f>
        <v>#REF!</v>
      </c>
      <c r="P158" t="e">
        <f>IF(#REF!=0,"",RANK(O158,$O$4:$O$303,-1))</f>
        <v>#REF!</v>
      </c>
      <c r="Q158" t="e">
        <f>IF(#REF!=0,"",MATCH(R158,$P$4:$P$303,0))</f>
        <v>#REF!</v>
      </c>
      <c r="R158" t="e">
        <f>+IF(#REF!=0,"",1+R157)</f>
        <v>#REF!</v>
      </c>
      <c r="S158" t="e">
        <f>+IF(#REF!=0,"",INDEX($D$4:$D$303,Q158))</f>
        <v>#REF!</v>
      </c>
      <c r="T158" t="e">
        <f>IF(S158="","",VLOOKUP(S158,#REF!,2,FALSE))</f>
        <v>#REF!</v>
      </c>
      <c r="U158" t="e">
        <f t="shared" si="2"/>
        <v>#REF!</v>
      </c>
      <c r="V158" t="e">
        <f>IF(S158="","",#REF!)</f>
        <v>#REF!</v>
      </c>
      <c r="W158" t="e">
        <f>IF(S158="","",#REF!)</f>
        <v>#REF!</v>
      </c>
    </row>
    <row r="159" spans="1:23" x14ac:dyDescent="0.25">
      <c r="A159" s="2" t="e">
        <f>IF(#REF!=0,"",#REF!+ROW()/1000)</f>
        <v>#REF!</v>
      </c>
      <c r="B159" s="2" t="e">
        <f>IF(#REF!=0,"",RANK(A159,$A$4:$A$303,-1))</f>
        <v>#REF!</v>
      </c>
      <c r="C159" s="2" t="e">
        <f>IF(#REF!=0,"",MATCH(#REF!,$B$4:$B$303,0))</f>
        <v>#REF!</v>
      </c>
      <c r="D159" s="3" t="e">
        <f>IF(#REF!=0,"",+INDEX(#REF!,$C159))</f>
        <v>#REF!</v>
      </c>
      <c r="E159" s="3" t="e">
        <f>IF(#REF!=0,"",+INDEX(#REF!,$C159))</f>
        <v>#REF!</v>
      </c>
      <c r="F159" s="3" t="e">
        <f>IF(#REF!=0,"",+INDEX(#REF!,$C159))</f>
        <v>#REF!</v>
      </c>
      <c r="G159" s="3" t="e">
        <f>IF(#REF!=0,"",IF(F159=0,999,F159))</f>
        <v>#REF!</v>
      </c>
      <c r="H159" s="3" t="e">
        <f>IF(#REF!=0,"",VLOOKUP(D159,#REF!,30,FALSE))</f>
        <v>#REF!</v>
      </c>
      <c r="I159" s="3" t="e">
        <f>IF(#REF!=0,"",VLOOKUP(D159,#REF!,31,FALSE))</f>
        <v>#REF!</v>
      </c>
      <c r="J159" s="3" t="e">
        <f>IF(#REF!=0,"",VLOOKUP(D159,#REF!,32,FALSE))</f>
        <v>#REF!</v>
      </c>
      <c r="K159" s="3" t="e">
        <f>IF(#REF!=0,"",VLOOKUP(D159,#REF!,33,FALSE))</f>
        <v>#REF!</v>
      </c>
      <c r="L159" s="13" t="e">
        <f>IF(#REF!=0,"",CONCATENATE(TEXT(E159,"00"),TEXT(G159,"000"),TEXT(H159,"00"),TEXT(I159,"00"),TEXT(J159,"00"),TEXT(K159,"00"),)+ROW()/1000)</f>
        <v>#REF!</v>
      </c>
      <c r="M159" t="e">
        <f>IF(#REF!=0,"",VALUE(L159))</f>
        <v>#REF!</v>
      </c>
      <c r="N159" t="e">
        <f>IF(#REF!=0,"",RANK(M159,$M$4:$M$303,-1))</f>
        <v>#REF!</v>
      </c>
      <c r="O159" s="12" t="e">
        <f>IF(#REF!=0,"",VALUE(TEXT(E159,"000")&amp;TEXT(N159,"000"))+ROW()/1000)</f>
        <v>#REF!</v>
      </c>
      <c r="P159" t="e">
        <f>IF(#REF!=0,"",RANK(O159,$O$4:$O$303,-1))</f>
        <v>#REF!</v>
      </c>
      <c r="Q159" t="e">
        <f>IF(#REF!=0,"",MATCH(R159,$P$4:$P$303,0))</f>
        <v>#REF!</v>
      </c>
      <c r="R159" t="e">
        <f>+IF(#REF!=0,"",1+R158)</f>
        <v>#REF!</v>
      </c>
      <c r="S159" t="e">
        <f>+IF(#REF!=0,"",INDEX($D$4:$D$303,Q159))</f>
        <v>#REF!</v>
      </c>
      <c r="T159" t="e">
        <f>IF(S159="","",VLOOKUP(S159,#REF!,2,FALSE))</f>
        <v>#REF!</v>
      </c>
      <c r="U159" t="e">
        <f t="shared" si="2"/>
        <v>#REF!</v>
      </c>
      <c r="V159" t="e">
        <f>IF(S159="","",#REF!)</f>
        <v>#REF!</v>
      </c>
      <c r="W159" t="e">
        <f>IF(S159="","",#REF!)</f>
        <v>#REF!</v>
      </c>
    </row>
    <row r="160" spans="1:23" x14ac:dyDescent="0.25">
      <c r="A160" s="2" t="e">
        <f>IF(#REF!=0,"",#REF!+ROW()/1000)</f>
        <v>#REF!</v>
      </c>
      <c r="B160" s="2" t="e">
        <f>IF(#REF!=0,"",RANK(A160,$A$4:$A$303,-1))</f>
        <v>#REF!</v>
      </c>
      <c r="C160" s="2" t="e">
        <f>IF(#REF!=0,"",MATCH(#REF!,$B$4:$B$303,0))</f>
        <v>#REF!</v>
      </c>
      <c r="D160" s="3" t="e">
        <f>IF(#REF!=0,"",+INDEX(#REF!,$C160))</f>
        <v>#REF!</v>
      </c>
      <c r="E160" s="3" t="e">
        <f>IF(#REF!=0,"",+INDEX(#REF!,$C160))</f>
        <v>#REF!</v>
      </c>
      <c r="F160" s="3" t="e">
        <f>IF(#REF!=0,"",+INDEX(#REF!,$C160))</f>
        <v>#REF!</v>
      </c>
      <c r="G160" s="3" t="e">
        <f>IF(#REF!=0,"",IF(F160=0,999,F160))</f>
        <v>#REF!</v>
      </c>
      <c r="H160" s="3" t="e">
        <f>IF(#REF!=0,"",VLOOKUP(D160,#REF!,30,FALSE))</f>
        <v>#REF!</v>
      </c>
      <c r="I160" s="3" t="e">
        <f>IF(#REF!=0,"",VLOOKUP(D160,#REF!,31,FALSE))</f>
        <v>#REF!</v>
      </c>
      <c r="J160" s="3" t="e">
        <f>IF(#REF!=0,"",VLOOKUP(D160,#REF!,32,FALSE))</f>
        <v>#REF!</v>
      </c>
      <c r="K160" s="3" t="e">
        <f>IF(#REF!=0,"",VLOOKUP(D160,#REF!,33,FALSE))</f>
        <v>#REF!</v>
      </c>
      <c r="L160" s="13" t="e">
        <f>IF(#REF!=0,"",CONCATENATE(TEXT(E160,"00"),TEXT(G160,"000"),TEXT(H160,"00"),TEXT(I160,"00"),TEXT(J160,"00"),TEXT(K160,"00"),)+ROW()/1000)</f>
        <v>#REF!</v>
      </c>
      <c r="M160" t="e">
        <f>IF(#REF!=0,"",VALUE(L160))</f>
        <v>#REF!</v>
      </c>
      <c r="N160" t="e">
        <f>IF(#REF!=0,"",RANK(M160,$M$4:$M$303,-1))</f>
        <v>#REF!</v>
      </c>
      <c r="O160" s="12" t="e">
        <f>IF(#REF!=0,"",VALUE(TEXT(E160,"000")&amp;TEXT(N160,"000"))+ROW()/1000)</f>
        <v>#REF!</v>
      </c>
      <c r="P160" t="e">
        <f>IF(#REF!=0,"",RANK(O160,$O$4:$O$303,-1))</f>
        <v>#REF!</v>
      </c>
      <c r="Q160" t="e">
        <f>IF(#REF!=0,"",MATCH(R160,$P$4:$P$303,0))</f>
        <v>#REF!</v>
      </c>
      <c r="R160" t="e">
        <f>+IF(#REF!=0,"",1+R159)</f>
        <v>#REF!</v>
      </c>
      <c r="S160" t="e">
        <f>+IF(#REF!=0,"",INDEX($D$4:$D$303,Q160))</f>
        <v>#REF!</v>
      </c>
      <c r="T160" t="e">
        <f>IF(S160="","",VLOOKUP(S160,#REF!,2,FALSE))</f>
        <v>#REF!</v>
      </c>
      <c r="U160" t="e">
        <f t="shared" si="2"/>
        <v>#REF!</v>
      </c>
      <c r="V160" t="e">
        <f>IF(S160="","",#REF!)</f>
        <v>#REF!</v>
      </c>
      <c r="W160" t="e">
        <f>IF(S160="","",#REF!)</f>
        <v>#REF!</v>
      </c>
    </row>
    <row r="161" spans="1:23" x14ac:dyDescent="0.25">
      <c r="A161" s="2" t="e">
        <f>IF(#REF!=0,"",#REF!+ROW()/1000)</f>
        <v>#REF!</v>
      </c>
      <c r="B161" s="2" t="e">
        <f>IF(#REF!=0,"",RANK(A161,$A$4:$A$303,-1))</f>
        <v>#REF!</v>
      </c>
      <c r="C161" s="2" t="e">
        <f>IF(#REF!=0,"",MATCH(#REF!,$B$4:$B$303,0))</f>
        <v>#REF!</v>
      </c>
      <c r="D161" s="3" t="e">
        <f>IF(#REF!=0,"",+INDEX(#REF!,$C161))</f>
        <v>#REF!</v>
      </c>
      <c r="E161" s="3" t="e">
        <f>IF(#REF!=0,"",+INDEX(#REF!,$C161))</f>
        <v>#REF!</v>
      </c>
      <c r="F161" s="3" t="e">
        <f>IF(#REF!=0,"",+INDEX(#REF!,$C161))</f>
        <v>#REF!</v>
      </c>
      <c r="G161" s="3" t="e">
        <f>IF(#REF!=0,"",IF(F161=0,999,F161))</f>
        <v>#REF!</v>
      </c>
      <c r="H161" s="3" t="e">
        <f>IF(#REF!=0,"",VLOOKUP(D161,#REF!,30,FALSE))</f>
        <v>#REF!</v>
      </c>
      <c r="I161" s="3" t="e">
        <f>IF(#REF!=0,"",VLOOKUP(D161,#REF!,31,FALSE))</f>
        <v>#REF!</v>
      </c>
      <c r="J161" s="3" t="e">
        <f>IF(#REF!=0,"",VLOOKUP(D161,#REF!,32,FALSE))</f>
        <v>#REF!</v>
      </c>
      <c r="K161" s="3" t="e">
        <f>IF(#REF!=0,"",VLOOKUP(D161,#REF!,33,FALSE))</f>
        <v>#REF!</v>
      </c>
      <c r="L161" s="13" t="e">
        <f>IF(#REF!=0,"",CONCATENATE(TEXT(E161,"00"),TEXT(G161,"000"),TEXT(H161,"00"),TEXT(I161,"00"),TEXT(J161,"00"),TEXT(K161,"00"),)+ROW()/1000)</f>
        <v>#REF!</v>
      </c>
      <c r="M161" t="e">
        <f>IF(#REF!=0,"",VALUE(L161))</f>
        <v>#REF!</v>
      </c>
      <c r="N161" t="e">
        <f>IF(#REF!=0,"",RANK(M161,$M$4:$M$303,-1))</f>
        <v>#REF!</v>
      </c>
      <c r="O161" s="12" t="e">
        <f>IF(#REF!=0,"",VALUE(TEXT(E161,"000")&amp;TEXT(N161,"000"))+ROW()/1000)</f>
        <v>#REF!</v>
      </c>
      <c r="P161" t="e">
        <f>IF(#REF!=0,"",RANK(O161,$O$4:$O$303,-1))</f>
        <v>#REF!</v>
      </c>
      <c r="Q161" t="e">
        <f>IF(#REF!=0,"",MATCH(R161,$P$4:$P$303,0))</f>
        <v>#REF!</v>
      </c>
      <c r="R161" t="e">
        <f>+IF(#REF!=0,"",1+R160)</f>
        <v>#REF!</v>
      </c>
      <c r="S161" t="e">
        <f>+IF(#REF!=0,"",INDEX($D$4:$D$303,Q161))</f>
        <v>#REF!</v>
      </c>
      <c r="T161" t="e">
        <f>IF(S161="","",VLOOKUP(S161,#REF!,2,FALSE))</f>
        <v>#REF!</v>
      </c>
      <c r="U161" t="e">
        <f t="shared" si="2"/>
        <v>#REF!</v>
      </c>
      <c r="V161" t="e">
        <f>IF(S161="","",#REF!)</f>
        <v>#REF!</v>
      </c>
      <c r="W161" t="e">
        <f>IF(S161="","",#REF!)</f>
        <v>#REF!</v>
      </c>
    </row>
    <row r="162" spans="1:23" x14ac:dyDescent="0.25">
      <c r="A162" s="2" t="e">
        <f>IF(#REF!=0,"",#REF!+ROW()/1000)</f>
        <v>#REF!</v>
      </c>
      <c r="B162" s="2" t="e">
        <f>IF(#REF!=0,"",RANK(A162,$A$4:$A$303,-1))</f>
        <v>#REF!</v>
      </c>
      <c r="C162" s="2" t="e">
        <f>IF(#REF!=0,"",MATCH(#REF!,$B$4:$B$303,0))</f>
        <v>#REF!</v>
      </c>
      <c r="D162" s="3" t="e">
        <f>IF(#REF!=0,"",+INDEX(#REF!,$C162))</f>
        <v>#REF!</v>
      </c>
      <c r="E162" s="3" t="e">
        <f>IF(#REF!=0,"",+INDEX(#REF!,$C162))</f>
        <v>#REF!</v>
      </c>
      <c r="F162" s="3" t="e">
        <f>IF(#REF!=0,"",+INDEX(#REF!,$C162))</f>
        <v>#REF!</v>
      </c>
      <c r="G162" s="3" t="e">
        <f>IF(#REF!=0,"",IF(F162=0,999,F162))</f>
        <v>#REF!</v>
      </c>
      <c r="H162" s="3" t="e">
        <f>IF(#REF!=0,"",VLOOKUP(D162,#REF!,30,FALSE))</f>
        <v>#REF!</v>
      </c>
      <c r="I162" s="3" t="e">
        <f>IF(#REF!=0,"",VLOOKUP(D162,#REF!,31,FALSE))</f>
        <v>#REF!</v>
      </c>
      <c r="J162" s="3" t="e">
        <f>IF(#REF!=0,"",VLOOKUP(D162,#REF!,32,FALSE))</f>
        <v>#REF!</v>
      </c>
      <c r="K162" s="3" t="e">
        <f>IF(#REF!=0,"",VLOOKUP(D162,#REF!,33,FALSE))</f>
        <v>#REF!</v>
      </c>
      <c r="L162" s="13" t="e">
        <f>IF(#REF!=0,"",CONCATENATE(TEXT(E162,"00"),TEXT(G162,"000"),TEXT(H162,"00"),TEXT(I162,"00"),TEXT(J162,"00"),TEXT(K162,"00"),)+ROW()/1000)</f>
        <v>#REF!</v>
      </c>
      <c r="M162" t="e">
        <f>IF(#REF!=0,"",VALUE(L162))</f>
        <v>#REF!</v>
      </c>
      <c r="N162" t="e">
        <f>IF(#REF!=0,"",RANK(M162,$M$4:$M$303,-1))</f>
        <v>#REF!</v>
      </c>
      <c r="O162" s="12" t="e">
        <f>IF(#REF!=0,"",VALUE(TEXT(E162,"000")&amp;TEXT(N162,"000"))+ROW()/1000)</f>
        <v>#REF!</v>
      </c>
      <c r="P162" t="e">
        <f>IF(#REF!=0,"",RANK(O162,$O$4:$O$303,-1))</f>
        <v>#REF!</v>
      </c>
      <c r="Q162" t="e">
        <f>IF(#REF!=0,"",MATCH(R162,$P$4:$P$303,0))</f>
        <v>#REF!</v>
      </c>
      <c r="R162" t="e">
        <f>+IF(#REF!=0,"",1+R161)</f>
        <v>#REF!</v>
      </c>
      <c r="S162" t="e">
        <f>+IF(#REF!=0,"",INDEX($D$4:$D$303,Q162))</f>
        <v>#REF!</v>
      </c>
      <c r="T162" t="e">
        <f>IF(S162="","",VLOOKUP(S162,#REF!,2,FALSE))</f>
        <v>#REF!</v>
      </c>
      <c r="U162" t="e">
        <f t="shared" si="2"/>
        <v>#REF!</v>
      </c>
      <c r="V162" t="e">
        <f>IF(S162="","",#REF!)</f>
        <v>#REF!</v>
      </c>
      <c r="W162" t="e">
        <f>IF(S162="","",#REF!)</f>
        <v>#REF!</v>
      </c>
    </row>
    <row r="163" spans="1:23" x14ac:dyDescent="0.25">
      <c r="A163" s="2" t="e">
        <f>IF(#REF!=0,"",#REF!+ROW()/1000)</f>
        <v>#REF!</v>
      </c>
      <c r="B163" s="2" t="e">
        <f>IF(#REF!=0,"",RANK(A163,$A$4:$A$303,-1))</f>
        <v>#REF!</v>
      </c>
      <c r="C163" s="2" t="e">
        <f>IF(#REF!=0,"",MATCH(#REF!,$B$4:$B$303,0))</f>
        <v>#REF!</v>
      </c>
      <c r="D163" s="3" t="e">
        <f>IF(#REF!=0,"",+INDEX(#REF!,$C163))</f>
        <v>#REF!</v>
      </c>
      <c r="E163" s="3" t="e">
        <f>IF(#REF!=0,"",+INDEX(#REF!,$C163))</f>
        <v>#REF!</v>
      </c>
      <c r="F163" s="3" t="e">
        <f>IF(#REF!=0,"",+INDEX(#REF!,$C163))</f>
        <v>#REF!</v>
      </c>
      <c r="G163" s="3" t="e">
        <f>IF(#REF!=0,"",IF(F163=0,999,F163))</f>
        <v>#REF!</v>
      </c>
      <c r="H163" s="3" t="e">
        <f>IF(#REF!=0,"",VLOOKUP(D163,#REF!,30,FALSE))</f>
        <v>#REF!</v>
      </c>
      <c r="I163" s="3" t="e">
        <f>IF(#REF!=0,"",VLOOKUP(D163,#REF!,31,FALSE))</f>
        <v>#REF!</v>
      </c>
      <c r="J163" s="3" t="e">
        <f>IF(#REF!=0,"",VLOOKUP(D163,#REF!,32,FALSE))</f>
        <v>#REF!</v>
      </c>
      <c r="K163" s="3" t="e">
        <f>IF(#REF!=0,"",VLOOKUP(D163,#REF!,33,FALSE))</f>
        <v>#REF!</v>
      </c>
      <c r="L163" s="13" t="e">
        <f>IF(#REF!=0,"",CONCATENATE(TEXT(E163,"00"),TEXT(G163,"000"),TEXT(H163,"00"),TEXT(I163,"00"),TEXT(J163,"00"),TEXT(K163,"00"),)+ROW()/1000)</f>
        <v>#REF!</v>
      </c>
      <c r="M163" t="e">
        <f>IF(#REF!=0,"",VALUE(L163))</f>
        <v>#REF!</v>
      </c>
      <c r="N163" t="e">
        <f>IF(#REF!=0,"",RANK(M163,$M$4:$M$303,-1))</f>
        <v>#REF!</v>
      </c>
      <c r="O163" s="12" t="e">
        <f>IF(#REF!=0,"",VALUE(TEXT(E163,"000")&amp;TEXT(N163,"000"))+ROW()/1000)</f>
        <v>#REF!</v>
      </c>
      <c r="P163" t="e">
        <f>IF(#REF!=0,"",RANK(O163,$O$4:$O$303,-1))</f>
        <v>#REF!</v>
      </c>
      <c r="Q163" t="e">
        <f>IF(#REF!=0,"",MATCH(R163,$P$4:$P$303,0))</f>
        <v>#REF!</v>
      </c>
      <c r="R163" t="e">
        <f>+IF(#REF!=0,"",1+R162)</f>
        <v>#REF!</v>
      </c>
      <c r="S163" t="e">
        <f>+IF(#REF!=0,"",INDEX($D$4:$D$303,Q163))</f>
        <v>#REF!</v>
      </c>
      <c r="T163" t="e">
        <f>IF(S163="","",VLOOKUP(S163,#REF!,2,FALSE))</f>
        <v>#REF!</v>
      </c>
      <c r="U163" t="e">
        <f t="shared" si="2"/>
        <v>#REF!</v>
      </c>
      <c r="V163" t="e">
        <f>IF(S163="","",#REF!)</f>
        <v>#REF!</v>
      </c>
      <c r="W163" t="e">
        <f>IF(S163="","",#REF!)</f>
        <v>#REF!</v>
      </c>
    </row>
    <row r="164" spans="1:23" x14ac:dyDescent="0.25">
      <c r="A164" s="2" t="e">
        <f>IF(#REF!=0,"",#REF!+ROW()/1000)</f>
        <v>#REF!</v>
      </c>
      <c r="B164" s="2" t="e">
        <f>IF(#REF!=0,"",RANK(A164,$A$4:$A$303,-1))</f>
        <v>#REF!</v>
      </c>
      <c r="C164" s="2" t="e">
        <f>IF(#REF!=0,"",MATCH(#REF!,$B$4:$B$303,0))</f>
        <v>#REF!</v>
      </c>
      <c r="D164" s="3" t="e">
        <f>IF(#REF!=0,"",+INDEX(#REF!,$C164))</f>
        <v>#REF!</v>
      </c>
      <c r="E164" s="3" t="e">
        <f>IF(#REF!=0,"",+INDEX(#REF!,$C164))</f>
        <v>#REF!</v>
      </c>
      <c r="F164" s="3" t="e">
        <f>IF(#REF!=0,"",+INDEX(#REF!,$C164))</f>
        <v>#REF!</v>
      </c>
      <c r="G164" s="3" t="e">
        <f>IF(#REF!=0,"",IF(F164=0,999,F164))</f>
        <v>#REF!</v>
      </c>
      <c r="H164" s="3" t="e">
        <f>IF(#REF!=0,"",VLOOKUP(D164,#REF!,30,FALSE))</f>
        <v>#REF!</v>
      </c>
      <c r="I164" s="3" t="e">
        <f>IF(#REF!=0,"",VLOOKUP(D164,#REF!,31,FALSE))</f>
        <v>#REF!</v>
      </c>
      <c r="J164" s="3" t="e">
        <f>IF(#REF!=0,"",VLOOKUP(D164,#REF!,32,FALSE))</f>
        <v>#REF!</v>
      </c>
      <c r="K164" s="3" t="e">
        <f>IF(#REF!=0,"",VLOOKUP(D164,#REF!,33,FALSE))</f>
        <v>#REF!</v>
      </c>
      <c r="L164" s="13" t="e">
        <f>IF(#REF!=0,"",CONCATENATE(TEXT(E164,"00"),TEXT(G164,"000"),TEXT(H164,"00"),TEXT(I164,"00"),TEXT(J164,"00"),TEXT(K164,"00"),)+ROW()/1000)</f>
        <v>#REF!</v>
      </c>
      <c r="M164" t="e">
        <f>IF(#REF!=0,"",VALUE(L164))</f>
        <v>#REF!</v>
      </c>
      <c r="N164" t="e">
        <f>IF(#REF!=0,"",RANK(M164,$M$4:$M$303,-1))</f>
        <v>#REF!</v>
      </c>
      <c r="O164" s="12" t="e">
        <f>IF(#REF!=0,"",VALUE(TEXT(E164,"000")&amp;TEXT(N164,"000"))+ROW()/1000)</f>
        <v>#REF!</v>
      </c>
      <c r="P164" t="e">
        <f>IF(#REF!=0,"",RANK(O164,$O$4:$O$303,-1))</f>
        <v>#REF!</v>
      </c>
      <c r="Q164" t="e">
        <f>IF(#REF!=0,"",MATCH(R164,$P$4:$P$303,0))</f>
        <v>#REF!</v>
      </c>
      <c r="R164" t="e">
        <f>+IF(#REF!=0,"",1+R163)</f>
        <v>#REF!</v>
      </c>
      <c r="S164" t="e">
        <f>+IF(#REF!=0,"",INDEX($D$4:$D$303,Q164))</f>
        <v>#REF!</v>
      </c>
      <c r="T164" t="e">
        <f>IF(S164="","",VLOOKUP(S164,#REF!,2,FALSE))</f>
        <v>#REF!</v>
      </c>
      <c r="U164" t="e">
        <f t="shared" si="2"/>
        <v>#REF!</v>
      </c>
      <c r="V164" t="e">
        <f>IF(S164="","",#REF!)</f>
        <v>#REF!</v>
      </c>
      <c r="W164" t="e">
        <f>IF(S164="","",#REF!)</f>
        <v>#REF!</v>
      </c>
    </row>
    <row r="165" spans="1:23" x14ac:dyDescent="0.25">
      <c r="A165" s="2" t="e">
        <f>IF(#REF!=0,"",#REF!+ROW()/1000)</f>
        <v>#REF!</v>
      </c>
      <c r="B165" s="2" t="e">
        <f>IF(#REF!=0,"",RANK(A165,$A$4:$A$303,-1))</f>
        <v>#REF!</v>
      </c>
      <c r="C165" s="2" t="e">
        <f>IF(#REF!=0,"",MATCH(#REF!,$B$4:$B$303,0))</f>
        <v>#REF!</v>
      </c>
      <c r="D165" s="3" t="e">
        <f>IF(#REF!=0,"",+INDEX(#REF!,$C165))</f>
        <v>#REF!</v>
      </c>
      <c r="E165" s="3" t="e">
        <f>IF(#REF!=0,"",+INDEX(#REF!,$C165))</f>
        <v>#REF!</v>
      </c>
      <c r="F165" s="3" t="e">
        <f>IF(#REF!=0,"",+INDEX(#REF!,$C165))</f>
        <v>#REF!</v>
      </c>
      <c r="G165" s="3" t="e">
        <f>IF(#REF!=0,"",IF(F165=0,999,F165))</f>
        <v>#REF!</v>
      </c>
      <c r="H165" s="3" t="e">
        <f>IF(#REF!=0,"",VLOOKUP(D165,#REF!,30,FALSE))</f>
        <v>#REF!</v>
      </c>
      <c r="I165" s="3" t="e">
        <f>IF(#REF!=0,"",VLOOKUP(D165,#REF!,31,FALSE))</f>
        <v>#REF!</v>
      </c>
      <c r="J165" s="3" t="e">
        <f>IF(#REF!=0,"",VLOOKUP(D165,#REF!,32,FALSE))</f>
        <v>#REF!</v>
      </c>
      <c r="K165" s="3" t="e">
        <f>IF(#REF!=0,"",VLOOKUP(D165,#REF!,33,FALSE))</f>
        <v>#REF!</v>
      </c>
      <c r="L165" s="13" t="e">
        <f>IF(#REF!=0,"",CONCATENATE(TEXT(E165,"00"),TEXT(G165,"000"),TEXT(H165,"00"),TEXT(I165,"00"),TEXT(J165,"00"),TEXT(K165,"00"),)+ROW()/1000)</f>
        <v>#REF!</v>
      </c>
      <c r="M165" t="e">
        <f>IF(#REF!=0,"",VALUE(L165))</f>
        <v>#REF!</v>
      </c>
      <c r="N165" t="e">
        <f>IF(#REF!=0,"",RANK(M165,$M$4:$M$303,-1))</f>
        <v>#REF!</v>
      </c>
      <c r="O165" s="12" t="e">
        <f>IF(#REF!=0,"",VALUE(TEXT(E165,"000")&amp;TEXT(N165,"000"))+ROW()/1000)</f>
        <v>#REF!</v>
      </c>
      <c r="P165" t="e">
        <f>IF(#REF!=0,"",RANK(O165,$O$4:$O$303,-1))</f>
        <v>#REF!</v>
      </c>
      <c r="Q165" t="e">
        <f>IF(#REF!=0,"",MATCH(R165,$P$4:$P$303,0))</f>
        <v>#REF!</v>
      </c>
      <c r="R165" t="e">
        <f>+IF(#REF!=0,"",1+R164)</f>
        <v>#REF!</v>
      </c>
      <c r="S165" t="e">
        <f>+IF(#REF!=0,"",INDEX($D$4:$D$303,Q165))</f>
        <v>#REF!</v>
      </c>
      <c r="T165" t="e">
        <f>IF(S165="","",VLOOKUP(S165,#REF!,2,FALSE))</f>
        <v>#REF!</v>
      </c>
      <c r="U165" t="e">
        <f t="shared" si="2"/>
        <v>#REF!</v>
      </c>
      <c r="V165" t="e">
        <f>IF(S165="","",#REF!)</f>
        <v>#REF!</v>
      </c>
      <c r="W165" t="e">
        <f>IF(S165="","",#REF!)</f>
        <v>#REF!</v>
      </c>
    </row>
    <row r="166" spans="1:23" x14ac:dyDescent="0.25">
      <c r="A166" s="2" t="e">
        <f>IF(#REF!=0,"",#REF!+ROW()/1000)</f>
        <v>#REF!</v>
      </c>
      <c r="B166" s="2" t="e">
        <f>IF(#REF!=0,"",RANK(A166,$A$4:$A$303,-1))</f>
        <v>#REF!</v>
      </c>
      <c r="C166" s="2" t="e">
        <f>IF(#REF!=0,"",MATCH(#REF!,$B$4:$B$303,0))</f>
        <v>#REF!</v>
      </c>
      <c r="D166" s="3" t="e">
        <f>IF(#REF!=0,"",+INDEX(#REF!,$C166))</f>
        <v>#REF!</v>
      </c>
      <c r="E166" s="3" t="e">
        <f>IF(#REF!=0,"",+INDEX(#REF!,$C166))</f>
        <v>#REF!</v>
      </c>
      <c r="F166" s="3" t="e">
        <f>IF(#REF!=0,"",+INDEX(#REF!,$C166))</f>
        <v>#REF!</v>
      </c>
      <c r="G166" s="3" t="e">
        <f>IF(#REF!=0,"",IF(F166=0,999,F166))</f>
        <v>#REF!</v>
      </c>
      <c r="H166" s="3" t="e">
        <f>IF(#REF!=0,"",VLOOKUP(D166,#REF!,30,FALSE))</f>
        <v>#REF!</v>
      </c>
      <c r="I166" s="3" t="e">
        <f>IF(#REF!=0,"",VLOOKUP(D166,#REF!,31,FALSE))</f>
        <v>#REF!</v>
      </c>
      <c r="J166" s="3" t="e">
        <f>IF(#REF!=0,"",VLOOKUP(D166,#REF!,32,FALSE))</f>
        <v>#REF!</v>
      </c>
      <c r="K166" s="3" t="e">
        <f>IF(#REF!=0,"",VLOOKUP(D166,#REF!,33,FALSE))</f>
        <v>#REF!</v>
      </c>
      <c r="L166" s="13" t="e">
        <f>IF(#REF!=0,"",CONCATENATE(TEXT(E166,"00"),TEXT(G166,"000"),TEXT(H166,"00"),TEXT(I166,"00"),TEXT(J166,"00"),TEXT(K166,"00"),)+ROW()/1000)</f>
        <v>#REF!</v>
      </c>
      <c r="M166" t="e">
        <f>IF(#REF!=0,"",VALUE(L166))</f>
        <v>#REF!</v>
      </c>
      <c r="N166" t="e">
        <f>IF(#REF!=0,"",RANK(M166,$M$4:$M$303,-1))</f>
        <v>#REF!</v>
      </c>
      <c r="O166" s="12" t="e">
        <f>IF(#REF!=0,"",VALUE(TEXT(E166,"000")&amp;TEXT(N166,"000"))+ROW()/1000)</f>
        <v>#REF!</v>
      </c>
      <c r="P166" t="e">
        <f>IF(#REF!=0,"",RANK(O166,$O$4:$O$303,-1))</f>
        <v>#REF!</v>
      </c>
      <c r="Q166" t="e">
        <f>IF(#REF!=0,"",MATCH(R166,$P$4:$P$303,0))</f>
        <v>#REF!</v>
      </c>
      <c r="R166" t="e">
        <f>+IF(#REF!=0,"",1+R165)</f>
        <v>#REF!</v>
      </c>
      <c r="S166" t="e">
        <f>+IF(#REF!=0,"",INDEX($D$4:$D$303,Q166))</f>
        <v>#REF!</v>
      </c>
      <c r="T166" t="e">
        <f>IF(S166="","",VLOOKUP(S166,#REF!,2,FALSE))</f>
        <v>#REF!</v>
      </c>
      <c r="U166" t="e">
        <f t="shared" si="2"/>
        <v>#REF!</v>
      </c>
      <c r="V166" t="e">
        <f>IF(S166="","",#REF!)</f>
        <v>#REF!</v>
      </c>
      <c r="W166" t="e">
        <f>IF(S166="","",#REF!)</f>
        <v>#REF!</v>
      </c>
    </row>
    <row r="167" spans="1:23" x14ac:dyDescent="0.25">
      <c r="A167" s="2" t="e">
        <f>IF(#REF!=0,"",#REF!+ROW()/1000)</f>
        <v>#REF!</v>
      </c>
      <c r="B167" s="2" t="e">
        <f>IF(#REF!=0,"",RANK(A167,$A$4:$A$303,-1))</f>
        <v>#REF!</v>
      </c>
      <c r="C167" s="2" t="e">
        <f>IF(#REF!=0,"",MATCH(#REF!,$B$4:$B$303,0))</f>
        <v>#REF!</v>
      </c>
      <c r="D167" s="3" t="e">
        <f>IF(#REF!=0,"",+INDEX(#REF!,$C167))</f>
        <v>#REF!</v>
      </c>
      <c r="E167" s="3" t="e">
        <f>IF(#REF!=0,"",+INDEX(#REF!,$C167))</f>
        <v>#REF!</v>
      </c>
      <c r="F167" s="3" t="e">
        <f>IF(#REF!=0,"",+INDEX(#REF!,$C167))</f>
        <v>#REF!</v>
      </c>
      <c r="G167" s="3" t="e">
        <f>IF(#REF!=0,"",IF(F167=0,999,F167))</f>
        <v>#REF!</v>
      </c>
      <c r="H167" s="3" t="e">
        <f>IF(#REF!=0,"",VLOOKUP(D167,#REF!,30,FALSE))</f>
        <v>#REF!</v>
      </c>
      <c r="I167" s="3" t="e">
        <f>IF(#REF!=0,"",VLOOKUP(D167,#REF!,31,FALSE))</f>
        <v>#REF!</v>
      </c>
      <c r="J167" s="3" t="e">
        <f>IF(#REF!=0,"",VLOOKUP(D167,#REF!,32,FALSE))</f>
        <v>#REF!</v>
      </c>
      <c r="K167" s="3" t="e">
        <f>IF(#REF!=0,"",VLOOKUP(D167,#REF!,33,FALSE))</f>
        <v>#REF!</v>
      </c>
      <c r="L167" s="13" t="e">
        <f>IF(#REF!=0,"",CONCATENATE(TEXT(E167,"00"),TEXT(G167,"000"),TEXT(H167,"00"),TEXT(I167,"00"),TEXT(J167,"00"),TEXT(K167,"00"),)+ROW()/1000)</f>
        <v>#REF!</v>
      </c>
      <c r="M167" t="e">
        <f>IF(#REF!=0,"",VALUE(L167))</f>
        <v>#REF!</v>
      </c>
      <c r="N167" t="e">
        <f>IF(#REF!=0,"",RANK(M167,$M$4:$M$303,-1))</f>
        <v>#REF!</v>
      </c>
      <c r="O167" s="12" t="e">
        <f>IF(#REF!=0,"",VALUE(TEXT(E167,"000")&amp;TEXT(N167,"000"))+ROW()/1000)</f>
        <v>#REF!</v>
      </c>
      <c r="P167" t="e">
        <f>IF(#REF!=0,"",RANK(O167,$O$4:$O$303,-1))</f>
        <v>#REF!</v>
      </c>
      <c r="Q167" t="e">
        <f>IF(#REF!=0,"",MATCH(R167,$P$4:$P$303,0))</f>
        <v>#REF!</v>
      </c>
      <c r="R167" t="e">
        <f>+IF(#REF!=0,"",1+R166)</f>
        <v>#REF!</v>
      </c>
      <c r="S167" t="e">
        <f>+IF(#REF!=0,"",INDEX($D$4:$D$303,Q167))</f>
        <v>#REF!</v>
      </c>
      <c r="T167" t="e">
        <f>IF(S167="","",VLOOKUP(S167,#REF!,2,FALSE))</f>
        <v>#REF!</v>
      </c>
      <c r="U167" t="e">
        <f t="shared" si="2"/>
        <v>#REF!</v>
      </c>
      <c r="V167" t="e">
        <f>IF(S167="","",#REF!)</f>
        <v>#REF!</v>
      </c>
      <c r="W167" t="e">
        <f>IF(S167="","",#REF!)</f>
        <v>#REF!</v>
      </c>
    </row>
    <row r="168" spans="1:23" x14ac:dyDescent="0.25">
      <c r="A168" s="2" t="e">
        <f>IF(#REF!=0,"",#REF!+ROW()/1000)</f>
        <v>#REF!</v>
      </c>
      <c r="B168" s="2" t="e">
        <f>IF(#REF!=0,"",RANK(A168,$A$4:$A$303,-1))</f>
        <v>#REF!</v>
      </c>
      <c r="C168" s="2" t="e">
        <f>IF(#REF!=0,"",MATCH(#REF!,$B$4:$B$303,0))</f>
        <v>#REF!</v>
      </c>
      <c r="D168" s="3" t="e">
        <f>IF(#REF!=0,"",+INDEX(#REF!,$C168))</f>
        <v>#REF!</v>
      </c>
      <c r="E168" s="3" t="e">
        <f>IF(#REF!=0,"",+INDEX(#REF!,$C168))</f>
        <v>#REF!</v>
      </c>
      <c r="F168" s="3" t="e">
        <f>IF(#REF!=0,"",+INDEX(#REF!,$C168))</f>
        <v>#REF!</v>
      </c>
      <c r="G168" s="3" t="e">
        <f>IF(#REF!=0,"",IF(F168=0,999,F168))</f>
        <v>#REF!</v>
      </c>
      <c r="H168" s="3" t="e">
        <f>IF(#REF!=0,"",VLOOKUP(D168,#REF!,30,FALSE))</f>
        <v>#REF!</v>
      </c>
      <c r="I168" s="3" t="e">
        <f>IF(#REF!=0,"",VLOOKUP(D168,#REF!,31,FALSE))</f>
        <v>#REF!</v>
      </c>
      <c r="J168" s="3" t="e">
        <f>IF(#REF!=0,"",VLOOKUP(D168,#REF!,32,FALSE))</f>
        <v>#REF!</v>
      </c>
      <c r="K168" s="3" t="e">
        <f>IF(#REF!=0,"",VLOOKUP(D168,#REF!,33,FALSE))</f>
        <v>#REF!</v>
      </c>
      <c r="L168" s="13" t="e">
        <f>IF(#REF!=0,"",CONCATENATE(TEXT(E168,"00"),TEXT(G168,"000"),TEXT(H168,"00"),TEXT(I168,"00"),TEXT(J168,"00"),TEXT(K168,"00"),)+ROW()/1000)</f>
        <v>#REF!</v>
      </c>
      <c r="M168" t="e">
        <f>IF(#REF!=0,"",VALUE(L168))</f>
        <v>#REF!</v>
      </c>
      <c r="N168" t="e">
        <f>IF(#REF!=0,"",RANK(M168,$M$4:$M$303,-1))</f>
        <v>#REF!</v>
      </c>
      <c r="O168" s="12" t="e">
        <f>IF(#REF!=0,"",VALUE(TEXT(E168,"000")&amp;TEXT(N168,"000"))+ROW()/1000)</f>
        <v>#REF!</v>
      </c>
      <c r="P168" t="e">
        <f>IF(#REF!=0,"",RANK(O168,$O$4:$O$303,-1))</f>
        <v>#REF!</v>
      </c>
      <c r="Q168" t="e">
        <f>IF(#REF!=0,"",MATCH(R168,$P$4:$P$303,0))</f>
        <v>#REF!</v>
      </c>
      <c r="R168" t="e">
        <f>+IF(#REF!=0,"",1+R167)</f>
        <v>#REF!</v>
      </c>
      <c r="S168" t="e">
        <f>+IF(#REF!=0,"",INDEX($D$4:$D$303,Q168))</f>
        <v>#REF!</v>
      </c>
      <c r="T168" t="e">
        <f>IF(S168="","",VLOOKUP(S168,#REF!,2,FALSE))</f>
        <v>#REF!</v>
      </c>
      <c r="U168" t="e">
        <f t="shared" si="2"/>
        <v>#REF!</v>
      </c>
      <c r="V168" t="e">
        <f>IF(S168="","",#REF!)</f>
        <v>#REF!</v>
      </c>
      <c r="W168" t="e">
        <f>IF(S168="","",#REF!)</f>
        <v>#REF!</v>
      </c>
    </row>
    <row r="169" spans="1:23" x14ac:dyDescent="0.25">
      <c r="A169" s="2" t="e">
        <f>IF(#REF!=0,"",#REF!+ROW()/1000)</f>
        <v>#REF!</v>
      </c>
      <c r="B169" s="2" t="e">
        <f>IF(#REF!=0,"",RANK(A169,$A$4:$A$303,-1))</f>
        <v>#REF!</v>
      </c>
      <c r="C169" s="2" t="e">
        <f>IF(#REF!=0,"",MATCH(#REF!,$B$4:$B$303,0))</f>
        <v>#REF!</v>
      </c>
      <c r="D169" s="3" t="e">
        <f>IF(#REF!=0,"",+INDEX(#REF!,$C169))</f>
        <v>#REF!</v>
      </c>
      <c r="E169" s="3" t="e">
        <f>IF(#REF!=0,"",+INDEX(#REF!,$C169))</f>
        <v>#REF!</v>
      </c>
      <c r="F169" s="3" t="e">
        <f>IF(#REF!=0,"",+INDEX(#REF!,$C169))</f>
        <v>#REF!</v>
      </c>
      <c r="G169" s="3" t="e">
        <f>IF(#REF!=0,"",IF(F169=0,999,F169))</f>
        <v>#REF!</v>
      </c>
      <c r="H169" s="3" t="e">
        <f>IF(#REF!=0,"",VLOOKUP(D169,#REF!,30,FALSE))</f>
        <v>#REF!</v>
      </c>
      <c r="I169" s="3" t="e">
        <f>IF(#REF!=0,"",VLOOKUP(D169,#REF!,31,FALSE))</f>
        <v>#REF!</v>
      </c>
      <c r="J169" s="3" t="e">
        <f>IF(#REF!=0,"",VLOOKUP(D169,#REF!,32,FALSE))</f>
        <v>#REF!</v>
      </c>
      <c r="K169" s="3" t="e">
        <f>IF(#REF!=0,"",VLOOKUP(D169,#REF!,33,FALSE))</f>
        <v>#REF!</v>
      </c>
      <c r="L169" s="13" t="e">
        <f>IF(#REF!=0,"",CONCATENATE(TEXT(E169,"00"),TEXT(G169,"000"),TEXT(H169,"00"),TEXT(I169,"00"),TEXT(J169,"00"),TEXT(K169,"00"),)+ROW()/1000)</f>
        <v>#REF!</v>
      </c>
      <c r="M169" t="e">
        <f>IF(#REF!=0,"",VALUE(L169))</f>
        <v>#REF!</v>
      </c>
      <c r="N169" t="e">
        <f>IF(#REF!=0,"",RANK(M169,$M$4:$M$303,-1))</f>
        <v>#REF!</v>
      </c>
      <c r="O169" s="12" t="e">
        <f>IF(#REF!=0,"",VALUE(TEXT(E169,"000")&amp;TEXT(N169,"000"))+ROW()/1000)</f>
        <v>#REF!</v>
      </c>
      <c r="P169" t="e">
        <f>IF(#REF!=0,"",RANK(O169,$O$4:$O$303,-1))</f>
        <v>#REF!</v>
      </c>
      <c r="Q169" t="e">
        <f>IF(#REF!=0,"",MATCH(R169,$P$4:$P$303,0))</f>
        <v>#REF!</v>
      </c>
      <c r="R169" t="e">
        <f>+IF(#REF!=0,"",1+R168)</f>
        <v>#REF!</v>
      </c>
      <c r="S169" t="e">
        <f>+IF(#REF!=0,"",INDEX($D$4:$D$303,Q169))</f>
        <v>#REF!</v>
      </c>
      <c r="T169" t="e">
        <f>IF(S169="","",VLOOKUP(S169,#REF!,2,FALSE))</f>
        <v>#REF!</v>
      </c>
      <c r="U169" t="e">
        <f t="shared" si="2"/>
        <v>#REF!</v>
      </c>
      <c r="V169" t="e">
        <f>IF(S169="","",#REF!)</f>
        <v>#REF!</v>
      </c>
      <c r="W169" t="e">
        <f>IF(S169="","",#REF!)</f>
        <v>#REF!</v>
      </c>
    </row>
    <row r="170" spans="1:23" x14ac:dyDescent="0.25">
      <c r="A170" s="2" t="e">
        <f>IF(#REF!=0,"",#REF!+ROW()/1000)</f>
        <v>#REF!</v>
      </c>
      <c r="B170" s="2" t="e">
        <f>IF(#REF!=0,"",RANK(A170,$A$4:$A$303,-1))</f>
        <v>#REF!</v>
      </c>
      <c r="C170" s="2" t="e">
        <f>IF(#REF!=0,"",MATCH(#REF!,$B$4:$B$303,0))</f>
        <v>#REF!</v>
      </c>
      <c r="D170" s="3" t="e">
        <f>IF(#REF!=0,"",+INDEX(#REF!,$C170))</f>
        <v>#REF!</v>
      </c>
      <c r="E170" s="3" t="e">
        <f>IF(#REF!=0,"",+INDEX(#REF!,$C170))</f>
        <v>#REF!</v>
      </c>
      <c r="F170" s="3" t="e">
        <f>IF(#REF!=0,"",+INDEX(#REF!,$C170))</f>
        <v>#REF!</v>
      </c>
      <c r="G170" s="3" t="e">
        <f>IF(#REF!=0,"",IF(F170=0,999,F170))</f>
        <v>#REF!</v>
      </c>
      <c r="H170" s="3" t="e">
        <f>IF(#REF!=0,"",VLOOKUP(D170,#REF!,30,FALSE))</f>
        <v>#REF!</v>
      </c>
      <c r="I170" s="3" t="e">
        <f>IF(#REF!=0,"",VLOOKUP(D170,#REF!,31,FALSE))</f>
        <v>#REF!</v>
      </c>
      <c r="J170" s="3" t="e">
        <f>IF(#REF!=0,"",VLOOKUP(D170,#REF!,32,FALSE))</f>
        <v>#REF!</v>
      </c>
      <c r="K170" s="3" t="e">
        <f>IF(#REF!=0,"",VLOOKUP(D170,#REF!,33,FALSE))</f>
        <v>#REF!</v>
      </c>
      <c r="L170" s="13" t="e">
        <f>IF(#REF!=0,"",CONCATENATE(TEXT(E170,"00"),TEXT(G170,"000"),TEXT(H170,"00"),TEXT(I170,"00"),TEXT(J170,"00"),TEXT(K170,"00"),)+ROW()/1000)</f>
        <v>#REF!</v>
      </c>
      <c r="M170" t="e">
        <f>IF(#REF!=0,"",VALUE(L170))</f>
        <v>#REF!</v>
      </c>
      <c r="N170" t="e">
        <f>IF(#REF!=0,"",RANK(M170,$M$4:$M$303,-1))</f>
        <v>#REF!</v>
      </c>
      <c r="O170" s="12" t="e">
        <f>IF(#REF!=0,"",VALUE(TEXT(E170,"000")&amp;TEXT(N170,"000"))+ROW()/1000)</f>
        <v>#REF!</v>
      </c>
      <c r="P170" t="e">
        <f>IF(#REF!=0,"",RANK(O170,$O$4:$O$303,-1))</f>
        <v>#REF!</v>
      </c>
      <c r="Q170" t="e">
        <f>IF(#REF!=0,"",MATCH(R170,$P$4:$P$303,0))</f>
        <v>#REF!</v>
      </c>
      <c r="R170" t="e">
        <f>+IF(#REF!=0,"",1+R169)</f>
        <v>#REF!</v>
      </c>
      <c r="S170" t="e">
        <f>+IF(#REF!=0,"",INDEX($D$4:$D$303,Q170))</f>
        <v>#REF!</v>
      </c>
      <c r="T170" t="e">
        <f>IF(S170="","",VLOOKUP(S170,#REF!,2,FALSE))</f>
        <v>#REF!</v>
      </c>
      <c r="U170" t="e">
        <f t="shared" si="2"/>
        <v>#REF!</v>
      </c>
      <c r="V170" t="e">
        <f>IF(S170="","",#REF!)</f>
        <v>#REF!</v>
      </c>
      <c r="W170" t="e">
        <f>IF(S170="","",#REF!)</f>
        <v>#REF!</v>
      </c>
    </row>
    <row r="171" spans="1:23" x14ac:dyDescent="0.25">
      <c r="A171" s="2" t="e">
        <f>IF(#REF!=0,"",#REF!+ROW()/1000)</f>
        <v>#REF!</v>
      </c>
      <c r="B171" s="2" t="e">
        <f>IF(#REF!=0,"",RANK(A171,$A$4:$A$303,-1))</f>
        <v>#REF!</v>
      </c>
      <c r="C171" s="2" t="e">
        <f>IF(#REF!=0,"",MATCH(#REF!,$B$4:$B$303,0))</f>
        <v>#REF!</v>
      </c>
      <c r="D171" s="3" t="e">
        <f>IF(#REF!=0,"",+INDEX(#REF!,$C171))</f>
        <v>#REF!</v>
      </c>
      <c r="E171" s="3" t="e">
        <f>IF(#REF!=0,"",+INDEX(#REF!,$C171))</f>
        <v>#REF!</v>
      </c>
      <c r="F171" s="3" t="e">
        <f>IF(#REF!=0,"",+INDEX(#REF!,$C171))</f>
        <v>#REF!</v>
      </c>
      <c r="G171" s="3" t="e">
        <f>IF(#REF!=0,"",IF(F171=0,999,F171))</f>
        <v>#REF!</v>
      </c>
      <c r="H171" s="3" t="e">
        <f>IF(#REF!=0,"",VLOOKUP(D171,#REF!,30,FALSE))</f>
        <v>#REF!</v>
      </c>
      <c r="I171" s="3" t="e">
        <f>IF(#REF!=0,"",VLOOKUP(D171,#REF!,31,FALSE))</f>
        <v>#REF!</v>
      </c>
      <c r="J171" s="3" t="e">
        <f>IF(#REF!=0,"",VLOOKUP(D171,#REF!,32,FALSE))</f>
        <v>#REF!</v>
      </c>
      <c r="K171" s="3" t="e">
        <f>IF(#REF!=0,"",VLOOKUP(D171,#REF!,33,FALSE))</f>
        <v>#REF!</v>
      </c>
      <c r="L171" s="13" t="e">
        <f>IF(#REF!=0,"",CONCATENATE(TEXT(E171,"00"),TEXT(G171,"000"),TEXT(H171,"00"),TEXT(I171,"00"),TEXT(J171,"00"),TEXT(K171,"00"),)+ROW()/1000)</f>
        <v>#REF!</v>
      </c>
      <c r="M171" t="e">
        <f>IF(#REF!=0,"",VALUE(L171))</f>
        <v>#REF!</v>
      </c>
      <c r="N171" t="e">
        <f>IF(#REF!=0,"",RANK(M171,$M$4:$M$303,-1))</f>
        <v>#REF!</v>
      </c>
      <c r="O171" s="12" t="e">
        <f>IF(#REF!=0,"",VALUE(TEXT(E171,"000")&amp;TEXT(N171,"000"))+ROW()/1000)</f>
        <v>#REF!</v>
      </c>
      <c r="P171" t="e">
        <f>IF(#REF!=0,"",RANK(O171,$O$4:$O$303,-1))</f>
        <v>#REF!</v>
      </c>
      <c r="Q171" t="e">
        <f>IF(#REF!=0,"",MATCH(R171,$P$4:$P$303,0))</f>
        <v>#REF!</v>
      </c>
      <c r="R171" t="e">
        <f>+IF(#REF!=0,"",1+R170)</f>
        <v>#REF!</v>
      </c>
      <c r="S171" t="e">
        <f>+IF(#REF!=0,"",INDEX($D$4:$D$303,Q171))</f>
        <v>#REF!</v>
      </c>
      <c r="T171" t="e">
        <f>IF(S171="","",VLOOKUP(S171,#REF!,2,FALSE))</f>
        <v>#REF!</v>
      </c>
      <c r="U171" t="e">
        <f t="shared" si="2"/>
        <v>#REF!</v>
      </c>
      <c r="V171" t="e">
        <f>IF(S171="","",#REF!)</f>
        <v>#REF!</v>
      </c>
      <c r="W171" t="e">
        <f>IF(S171="","",#REF!)</f>
        <v>#REF!</v>
      </c>
    </row>
    <row r="172" spans="1:23" x14ac:dyDescent="0.25">
      <c r="A172" s="2" t="e">
        <f>IF(#REF!=0,"",#REF!+ROW()/1000)</f>
        <v>#REF!</v>
      </c>
      <c r="B172" s="2" t="e">
        <f>IF(#REF!=0,"",RANK(A172,$A$4:$A$303,-1))</f>
        <v>#REF!</v>
      </c>
      <c r="C172" s="2" t="e">
        <f>IF(#REF!=0,"",MATCH(#REF!,$B$4:$B$303,0))</f>
        <v>#REF!</v>
      </c>
      <c r="D172" s="3" t="e">
        <f>IF(#REF!=0,"",+INDEX(#REF!,$C172))</f>
        <v>#REF!</v>
      </c>
      <c r="E172" s="3" t="e">
        <f>IF(#REF!=0,"",+INDEX(#REF!,$C172))</f>
        <v>#REF!</v>
      </c>
      <c r="F172" s="3" t="e">
        <f>IF(#REF!=0,"",+INDEX(#REF!,$C172))</f>
        <v>#REF!</v>
      </c>
      <c r="G172" s="3" t="e">
        <f>IF(#REF!=0,"",IF(F172=0,999,F172))</f>
        <v>#REF!</v>
      </c>
      <c r="H172" s="3" t="e">
        <f>IF(#REF!=0,"",VLOOKUP(D172,#REF!,30,FALSE))</f>
        <v>#REF!</v>
      </c>
      <c r="I172" s="3" t="e">
        <f>IF(#REF!=0,"",VLOOKUP(D172,#REF!,31,FALSE))</f>
        <v>#REF!</v>
      </c>
      <c r="J172" s="3" t="e">
        <f>IF(#REF!=0,"",VLOOKUP(D172,#REF!,32,FALSE))</f>
        <v>#REF!</v>
      </c>
      <c r="K172" s="3" t="e">
        <f>IF(#REF!=0,"",VLOOKUP(D172,#REF!,33,FALSE))</f>
        <v>#REF!</v>
      </c>
      <c r="L172" s="13" t="e">
        <f>IF(#REF!=0,"",CONCATENATE(TEXT(E172,"00"),TEXT(G172,"000"),TEXT(H172,"00"),TEXT(I172,"00"),TEXT(J172,"00"),TEXT(K172,"00"),)+ROW()/1000)</f>
        <v>#REF!</v>
      </c>
      <c r="M172" t="e">
        <f>IF(#REF!=0,"",VALUE(L172))</f>
        <v>#REF!</v>
      </c>
      <c r="N172" t="e">
        <f>IF(#REF!=0,"",RANK(M172,$M$4:$M$303,-1))</f>
        <v>#REF!</v>
      </c>
      <c r="O172" s="12" t="e">
        <f>IF(#REF!=0,"",VALUE(TEXT(E172,"000")&amp;TEXT(N172,"000"))+ROW()/1000)</f>
        <v>#REF!</v>
      </c>
      <c r="P172" t="e">
        <f>IF(#REF!=0,"",RANK(O172,$O$4:$O$303,-1))</f>
        <v>#REF!</v>
      </c>
      <c r="Q172" t="e">
        <f>IF(#REF!=0,"",MATCH(R172,$P$4:$P$303,0))</f>
        <v>#REF!</v>
      </c>
      <c r="R172" t="e">
        <f>+IF(#REF!=0,"",1+R171)</f>
        <v>#REF!</v>
      </c>
      <c r="S172" t="e">
        <f>+IF(#REF!=0,"",INDEX($D$4:$D$303,Q172))</f>
        <v>#REF!</v>
      </c>
      <c r="T172" t="e">
        <f>IF(S172="","",VLOOKUP(S172,#REF!,2,FALSE))</f>
        <v>#REF!</v>
      </c>
      <c r="U172" t="e">
        <f t="shared" si="2"/>
        <v>#REF!</v>
      </c>
      <c r="V172" t="e">
        <f>IF(S172="","",#REF!)</f>
        <v>#REF!</v>
      </c>
      <c r="W172" t="e">
        <f>IF(S172="","",#REF!)</f>
        <v>#REF!</v>
      </c>
    </row>
    <row r="173" spans="1:23" x14ac:dyDescent="0.25">
      <c r="A173" s="2" t="e">
        <f>IF(#REF!=0,"",#REF!+ROW()/1000)</f>
        <v>#REF!</v>
      </c>
      <c r="B173" s="2" t="e">
        <f>IF(#REF!=0,"",RANK(A173,$A$4:$A$303,-1))</f>
        <v>#REF!</v>
      </c>
      <c r="C173" s="2" t="e">
        <f>IF(#REF!=0,"",MATCH(#REF!,$B$4:$B$303,0))</f>
        <v>#REF!</v>
      </c>
      <c r="D173" s="3" t="e">
        <f>IF(#REF!=0,"",+INDEX(#REF!,$C173))</f>
        <v>#REF!</v>
      </c>
      <c r="E173" s="3" t="e">
        <f>IF(#REF!=0,"",+INDEX(#REF!,$C173))</f>
        <v>#REF!</v>
      </c>
      <c r="F173" s="3" t="e">
        <f>IF(#REF!=0,"",+INDEX(#REF!,$C173))</f>
        <v>#REF!</v>
      </c>
      <c r="G173" s="3" t="e">
        <f>IF(#REF!=0,"",IF(F173=0,999,F173))</f>
        <v>#REF!</v>
      </c>
      <c r="H173" s="3" t="e">
        <f>IF(#REF!=0,"",VLOOKUP(D173,#REF!,30,FALSE))</f>
        <v>#REF!</v>
      </c>
      <c r="I173" s="3" t="e">
        <f>IF(#REF!=0,"",VLOOKUP(D173,#REF!,31,FALSE))</f>
        <v>#REF!</v>
      </c>
      <c r="J173" s="3" t="e">
        <f>IF(#REF!=0,"",VLOOKUP(D173,#REF!,32,FALSE))</f>
        <v>#REF!</v>
      </c>
      <c r="K173" s="3" t="e">
        <f>IF(#REF!=0,"",VLOOKUP(D173,#REF!,33,FALSE))</f>
        <v>#REF!</v>
      </c>
      <c r="L173" s="13" t="e">
        <f>IF(#REF!=0,"",CONCATENATE(TEXT(E173,"00"),TEXT(G173,"000"),TEXT(H173,"00"),TEXT(I173,"00"),TEXT(J173,"00"),TEXT(K173,"00"),)+ROW()/1000)</f>
        <v>#REF!</v>
      </c>
      <c r="M173" t="e">
        <f>IF(#REF!=0,"",VALUE(L173))</f>
        <v>#REF!</v>
      </c>
      <c r="N173" t="e">
        <f>IF(#REF!=0,"",RANK(M173,$M$4:$M$303,-1))</f>
        <v>#REF!</v>
      </c>
      <c r="O173" s="12" t="e">
        <f>IF(#REF!=0,"",VALUE(TEXT(E173,"000")&amp;TEXT(N173,"000"))+ROW()/1000)</f>
        <v>#REF!</v>
      </c>
      <c r="P173" t="e">
        <f>IF(#REF!=0,"",RANK(O173,$O$4:$O$303,-1))</f>
        <v>#REF!</v>
      </c>
      <c r="Q173" t="e">
        <f>IF(#REF!=0,"",MATCH(R173,$P$4:$P$303,0))</f>
        <v>#REF!</v>
      </c>
      <c r="R173" t="e">
        <f>+IF(#REF!=0,"",1+R172)</f>
        <v>#REF!</v>
      </c>
      <c r="S173" t="e">
        <f>+IF(#REF!=0,"",INDEX($D$4:$D$303,Q173))</f>
        <v>#REF!</v>
      </c>
      <c r="T173" t="e">
        <f>IF(S173="","",VLOOKUP(S173,#REF!,2,FALSE))</f>
        <v>#REF!</v>
      </c>
      <c r="U173" t="e">
        <f t="shared" si="2"/>
        <v>#REF!</v>
      </c>
      <c r="V173" t="e">
        <f>IF(S173="","",#REF!)</f>
        <v>#REF!</v>
      </c>
      <c r="W173" t="e">
        <f>IF(S173="","",#REF!)</f>
        <v>#REF!</v>
      </c>
    </row>
    <row r="174" spans="1:23" x14ac:dyDescent="0.25">
      <c r="A174" s="2" t="e">
        <f>IF(#REF!=0,"",#REF!+ROW()/1000)</f>
        <v>#REF!</v>
      </c>
      <c r="B174" s="2" t="e">
        <f>IF(#REF!=0,"",RANK(A174,$A$4:$A$303,-1))</f>
        <v>#REF!</v>
      </c>
      <c r="C174" s="2" t="e">
        <f>IF(#REF!=0,"",MATCH(#REF!,$B$4:$B$303,0))</f>
        <v>#REF!</v>
      </c>
      <c r="D174" s="3" t="e">
        <f>IF(#REF!=0,"",+INDEX(#REF!,$C174))</f>
        <v>#REF!</v>
      </c>
      <c r="E174" s="3" t="e">
        <f>IF(#REF!=0,"",+INDEX(#REF!,$C174))</f>
        <v>#REF!</v>
      </c>
      <c r="F174" s="3" t="e">
        <f>IF(#REF!=0,"",+INDEX(#REF!,$C174))</f>
        <v>#REF!</v>
      </c>
      <c r="G174" s="3" t="e">
        <f>IF(#REF!=0,"",IF(F174=0,999,F174))</f>
        <v>#REF!</v>
      </c>
      <c r="H174" s="3" t="e">
        <f>IF(#REF!=0,"",VLOOKUP(D174,#REF!,30,FALSE))</f>
        <v>#REF!</v>
      </c>
      <c r="I174" s="3" t="e">
        <f>IF(#REF!=0,"",VLOOKUP(D174,#REF!,31,FALSE))</f>
        <v>#REF!</v>
      </c>
      <c r="J174" s="3" t="e">
        <f>IF(#REF!=0,"",VLOOKUP(D174,#REF!,32,FALSE))</f>
        <v>#REF!</v>
      </c>
      <c r="K174" s="3" t="e">
        <f>IF(#REF!=0,"",VLOOKUP(D174,#REF!,33,FALSE))</f>
        <v>#REF!</v>
      </c>
      <c r="L174" s="13" t="e">
        <f>IF(#REF!=0,"",CONCATENATE(TEXT(E174,"00"),TEXT(G174,"000"),TEXT(H174,"00"),TEXT(I174,"00"),TEXT(J174,"00"),TEXT(K174,"00"),)+ROW()/1000)</f>
        <v>#REF!</v>
      </c>
      <c r="M174" t="e">
        <f>IF(#REF!=0,"",VALUE(L174))</f>
        <v>#REF!</v>
      </c>
      <c r="N174" t="e">
        <f>IF(#REF!=0,"",RANK(M174,$M$4:$M$303,-1))</f>
        <v>#REF!</v>
      </c>
      <c r="O174" s="12" t="e">
        <f>IF(#REF!=0,"",VALUE(TEXT(E174,"000")&amp;TEXT(N174,"000"))+ROW()/1000)</f>
        <v>#REF!</v>
      </c>
      <c r="P174" t="e">
        <f>IF(#REF!=0,"",RANK(O174,$O$4:$O$303,-1))</f>
        <v>#REF!</v>
      </c>
      <c r="Q174" t="e">
        <f>IF(#REF!=0,"",MATCH(R174,$P$4:$P$303,0))</f>
        <v>#REF!</v>
      </c>
      <c r="R174" t="e">
        <f>+IF(#REF!=0,"",1+R173)</f>
        <v>#REF!</v>
      </c>
      <c r="S174" t="e">
        <f>+IF(#REF!=0,"",INDEX($D$4:$D$303,Q174))</f>
        <v>#REF!</v>
      </c>
      <c r="T174" t="e">
        <f>IF(S174="","",VLOOKUP(S174,#REF!,2,FALSE))</f>
        <v>#REF!</v>
      </c>
      <c r="U174" t="e">
        <f t="shared" si="2"/>
        <v>#REF!</v>
      </c>
      <c r="V174" t="e">
        <f>IF(S174="","",#REF!)</f>
        <v>#REF!</v>
      </c>
      <c r="W174" t="e">
        <f>IF(S174="","",#REF!)</f>
        <v>#REF!</v>
      </c>
    </row>
    <row r="175" spans="1:23" x14ac:dyDescent="0.25">
      <c r="A175" s="2" t="e">
        <f>IF(#REF!=0,"",#REF!+ROW()/1000)</f>
        <v>#REF!</v>
      </c>
      <c r="B175" s="2" t="e">
        <f>IF(#REF!=0,"",RANK(A175,$A$4:$A$303,-1))</f>
        <v>#REF!</v>
      </c>
      <c r="C175" s="2" t="e">
        <f>IF(#REF!=0,"",MATCH(#REF!,$B$4:$B$303,0))</f>
        <v>#REF!</v>
      </c>
      <c r="D175" s="3" t="e">
        <f>IF(#REF!=0,"",+INDEX(#REF!,$C175))</f>
        <v>#REF!</v>
      </c>
      <c r="E175" s="3" t="e">
        <f>IF(#REF!=0,"",+INDEX(#REF!,$C175))</f>
        <v>#REF!</v>
      </c>
      <c r="F175" s="3" t="e">
        <f>IF(#REF!=0,"",+INDEX(#REF!,$C175))</f>
        <v>#REF!</v>
      </c>
      <c r="G175" s="3" t="e">
        <f>IF(#REF!=0,"",IF(F175=0,999,F175))</f>
        <v>#REF!</v>
      </c>
      <c r="H175" s="3" t="e">
        <f>IF(#REF!=0,"",VLOOKUP(D175,#REF!,30,FALSE))</f>
        <v>#REF!</v>
      </c>
      <c r="I175" s="3" t="e">
        <f>IF(#REF!=0,"",VLOOKUP(D175,#REF!,31,FALSE))</f>
        <v>#REF!</v>
      </c>
      <c r="J175" s="3" t="e">
        <f>IF(#REF!=0,"",VLOOKUP(D175,#REF!,32,FALSE))</f>
        <v>#REF!</v>
      </c>
      <c r="K175" s="3" t="e">
        <f>IF(#REF!=0,"",VLOOKUP(D175,#REF!,33,FALSE))</f>
        <v>#REF!</v>
      </c>
      <c r="L175" s="13" t="e">
        <f>IF(#REF!=0,"",CONCATENATE(TEXT(E175,"00"),TEXT(G175,"000"),TEXT(H175,"00"),TEXT(I175,"00"),TEXT(J175,"00"),TEXT(K175,"00"),)+ROW()/1000)</f>
        <v>#REF!</v>
      </c>
      <c r="M175" t="e">
        <f>IF(#REF!=0,"",VALUE(L175))</f>
        <v>#REF!</v>
      </c>
      <c r="N175" t="e">
        <f>IF(#REF!=0,"",RANK(M175,$M$4:$M$303,-1))</f>
        <v>#REF!</v>
      </c>
      <c r="O175" s="12" t="e">
        <f>IF(#REF!=0,"",VALUE(TEXT(E175,"000")&amp;TEXT(N175,"000"))+ROW()/1000)</f>
        <v>#REF!</v>
      </c>
      <c r="P175" t="e">
        <f>IF(#REF!=0,"",RANK(O175,$O$4:$O$303,-1))</f>
        <v>#REF!</v>
      </c>
      <c r="Q175" t="e">
        <f>IF(#REF!=0,"",MATCH(R175,$P$4:$P$303,0))</f>
        <v>#REF!</v>
      </c>
      <c r="R175" t="e">
        <f>+IF(#REF!=0,"",1+R174)</f>
        <v>#REF!</v>
      </c>
      <c r="S175" t="e">
        <f>+IF(#REF!=0,"",INDEX($D$4:$D$303,Q175))</f>
        <v>#REF!</v>
      </c>
      <c r="T175" t="e">
        <f>IF(S175="","",VLOOKUP(S175,#REF!,2,FALSE))</f>
        <v>#REF!</v>
      </c>
      <c r="U175" t="e">
        <f t="shared" si="2"/>
        <v>#REF!</v>
      </c>
      <c r="V175" t="e">
        <f>IF(S175="","",#REF!)</f>
        <v>#REF!</v>
      </c>
      <c r="W175" t="e">
        <f>IF(S175="","",#REF!)</f>
        <v>#REF!</v>
      </c>
    </row>
    <row r="176" spans="1:23" x14ac:dyDescent="0.25">
      <c r="A176" s="2" t="e">
        <f>IF(#REF!=0,"",#REF!+ROW()/1000)</f>
        <v>#REF!</v>
      </c>
      <c r="B176" s="2" t="e">
        <f>IF(#REF!=0,"",RANK(A176,$A$4:$A$303,-1))</f>
        <v>#REF!</v>
      </c>
      <c r="C176" s="2" t="e">
        <f>IF(#REF!=0,"",MATCH(#REF!,$B$4:$B$303,0))</f>
        <v>#REF!</v>
      </c>
      <c r="D176" s="3" t="e">
        <f>IF(#REF!=0,"",+INDEX(#REF!,$C176))</f>
        <v>#REF!</v>
      </c>
      <c r="E176" s="3" t="e">
        <f>IF(#REF!=0,"",+INDEX(#REF!,$C176))</f>
        <v>#REF!</v>
      </c>
      <c r="F176" s="3" t="e">
        <f>IF(#REF!=0,"",+INDEX(#REF!,$C176))</f>
        <v>#REF!</v>
      </c>
      <c r="G176" s="3" t="e">
        <f>IF(#REF!=0,"",IF(F176=0,999,F176))</f>
        <v>#REF!</v>
      </c>
      <c r="H176" s="3" t="e">
        <f>IF(#REF!=0,"",VLOOKUP(D176,#REF!,30,FALSE))</f>
        <v>#REF!</v>
      </c>
      <c r="I176" s="3" t="e">
        <f>IF(#REF!=0,"",VLOOKUP(D176,#REF!,31,FALSE))</f>
        <v>#REF!</v>
      </c>
      <c r="J176" s="3" t="e">
        <f>IF(#REF!=0,"",VLOOKUP(D176,#REF!,32,FALSE))</f>
        <v>#REF!</v>
      </c>
      <c r="K176" s="3" t="e">
        <f>IF(#REF!=0,"",VLOOKUP(D176,#REF!,33,FALSE))</f>
        <v>#REF!</v>
      </c>
      <c r="L176" s="13" t="e">
        <f>IF(#REF!=0,"",CONCATENATE(TEXT(E176,"00"),TEXT(G176,"000"),TEXT(H176,"00"),TEXT(I176,"00"),TEXT(J176,"00"),TEXT(K176,"00"),)+ROW()/1000)</f>
        <v>#REF!</v>
      </c>
      <c r="M176" t="e">
        <f>IF(#REF!=0,"",VALUE(L176))</f>
        <v>#REF!</v>
      </c>
      <c r="N176" t="e">
        <f>IF(#REF!=0,"",RANK(M176,$M$4:$M$303,-1))</f>
        <v>#REF!</v>
      </c>
      <c r="O176" s="12" t="e">
        <f>IF(#REF!=0,"",VALUE(TEXT(E176,"000")&amp;TEXT(N176,"000"))+ROW()/1000)</f>
        <v>#REF!</v>
      </c>
      <c r="P176" t="e">
        <f>IF(#REF!=0,"",RANK(O176,$O$4:$O$303,-1))</f>
        <v>#REF!</v>
      </c>
      <c r="Q176" t="e">
        <f>IF(#REF!=0,"",MATCH(R176,$P$4:$P$303,0))</f>
        <v>#REF!</v>
      </c>
      <c r="R176" t="e">
        <f>+IF(#REF!=0,"",1+R175)</f>
        <v>#REF!</v>
      </c>
      <c r="S176" t="e">
        <f>+IF(#REF!=0,"",INDEX($D$4:$D$303,Q176))</f>
        <v>#REF!</v>
      </c>
      <c r="T176" t="e">
        <f>IF(S176="","",VLOOKUP(S176,#REF!,2,FALSE))</f>
        <v>#REF!</v>
      </c>
      <c r="U176" t="e">
        <f t="shared" si="2"/>
        <v>#REF!</v>
      </c>
      <c r="V176" t="e">
        <f>IF(S176="","",#REF!)</f>
        <v>#REF!</v>
      </c>
      <c r="W176" t="e">
        <f>IF(S176="","",#REF!)</f>
        <v>#REF!</v>
      </c>
    </row>
    <row r="177" spans="1:23" x14ac:dyDescent="0.25">
      <c r="A177" s="2" t="e">
        <f>IF(#REF!=0,"",#REF!+ROW()/1000)</f>
        <v>#REF!</v>
      </c>
      <c r="B177" s="2" t="e">
        <f>IF(#REF!=0,"",RANK(A177,$A$4:$A$303,-1))</f>
        <v>#REF!</v>
      </c>
      <c r="C177" s="2" t="e">
        <f>IF(#REF!=0,"",MATCH(#REF!,$B$4:$B$303,0))</f>
        <v>#REF!</v>
      </c>
      <c r="D177" s="3" t="e">
        <f>IF(#REF!=0,"",+INDEX(#REF!,$C177))</f>
        <v>#REF!</v>
      </c>
      <c r="E177" s="3" t="e">
        <f>IF(#REF!=0,"",+INDEX(#REF!,$C177))</f>
        <v>#REF!</v>
      </c>
      <c r="F177" s="3" t="e">
        <f>IF(#REF!=0,"",+INDEX(#REF!,$C177))</f>
        <v>#REF!</v>
      </c>
      <c r="G177" s="3" t="e">
        <f>IF(#REF!=0,"",IF(F177=0,999,F177))</f>
        <v>#REF!</v>
      </c>
      <c r="H177" s="3" t="e">
        <f>IF(#REF!=0,"",VLOOKUP(D177,#REF!,30,FALSE))</f>
        <v>#REF!</v>
      </c>
      <c r="I177" s="3" t="e">
        <f>IF(#REF!=0,"",VLOOKUP(D177,#REF!,31,FALSE))</f>
        <v>#REF!</v>
      </c>
      <c r="J177" s="3" t="e">
        <f>IF(#REF!=0,"",VLOOKUP(D177,#REF!,32,FALSE))</f>
        <v>#REF!</v>
      </c>
      <c r="K177" s="3" t="e">
        <f>IF(#REF!=0,"",VLOOKUP(D177,#REF!,33,FALSE))</f>
        <v>#REF!</v>
      </c>
      <c r="L177" s="13" t="e">
        <f>IF(#REF!=0,"",CONCATENATE(TEXT(E177,"00"),TEXT(G177,"000"),TEXT(H177,"00"),TEXT(I177,"00"),TEXT(J177,"00"),TEXT(K177,"00"),)+ROW()/1000)</f>
        <v>#REF!</v>
      </c>
      <c r="M177" t="e">
        <f>IF(#REF!=0,"",VALUE(L177))</f>
        <v>#REF!</v>
      </c>
      <c r="N177" t="e">
        <f>IF(#REF!=0,"",RANK(M177,$M$4:$M$303,-1))</f>
        <v>#REF!</v>
      </c>
      <c r="O177" s="12" t="e">
        <f>IF(#REF!=0,"",VALUE(TEXT(E177,"000")&amp;TEXT(N177,"000"))+ROW()/1000)</f>
        <v>#REF!</v>
      </c>
      <c r="P177" t="e">
        <f>IF(#REF!=0,"",RANK(O177,$O$4:$O$303,-1))</f>
        <v>#REF!</v>
      </c>
      <c r="Q177" t="e">
        <f>IF(#REF!=0,"",MATCH(R177,$P$4:$P$303,0))</f>
        <v>#REF!</v>
      </c>
      <c r="R177" t="e">
        <f>+IF(#REF!=0,"",1+R176)</f>
        <v>#REF!</v>
      </c>
      <c r="S177" t="e">
        <f>+IF(#REF!=0,"",INDEX($D$4:$D$303,Q177))</f>
        <v>#REF!</v>
      </c>
      <c r="T177" t="e">
        <f>IF(S177="","",VLOOKUP(S177,#REF!,2,FALSE))</f>
        <v>#REF!</v>
      </c>
      <c r="U177" t="e">
        <f t="shared" si="2"/>
        <v>#REF!</v>
      </c>
      <c r="V177" t="e">
        <f>IF(S177="","",#REF!)</f>
        <v>#REF!</v>
      </c>
      <c r="W177" t="e">
        <f>IF(S177="","",#REF!)</f>
        <v>#REF!</v>
      </c>
    </row>
    <row r="178" spans="1:23" x14ac:dyDescent="0.25">
      <c r="A178" s="2" t="e">
        <f>IF(#REF!=0,"",#REF!+ROW()/1000)</f>
        <v>#REF!</v>
      </c>
      <c r="B178" s="2" t="e">
        <f>IF(#REF!=0,"",RANK(A178,$A$4:$A$303,-1))</f>
        <v>#REF!</v>
      </c>
      <c r="C178" s="2" t="e">
        <f>IF(#REF!=0,"",MATCH(#REF!,$B$4:$B$303,0))</f>
        <v>#REF!</v>
      </c>
      <c r="D178" s="3" t="e">
        <f>IF(#REF!=0,"",+INDEX(#REF!,$C178))</f>
        <v>#REF!</v>
      </c>
      <c r="E178" s="3" t="e">
        <f>IF(#REF!=0,"",+INDEX(#REF!,$C178))</f>
        <v>#REF!</v>
      </c>
      <c r="F178" s="3" t="e">
        <f>IF(#REF!=0,"",+INDEX(#REF!,$C178))</f>
        <v>#REF!</v>
      </c>
      <c r="G178" s="3" t="e">
        <f>IF(#REF!=0,"",IF(F178=0,999,F178))</f>
        <v>#REF!</v>
      </c>
      <c r="H178" s="3" t="e">
        <f>IF(#REF!=0,"",VLOOKUP(D178,#REF!,30,FALSE))</f>
        <v>#REF!</v>
      </c>
      <c r="I178" s="3" t="e">
        <f>IF(#REF!=0,"",VLOOKUP(D178,#REF!,31,FALSE))</f>
        <v>#REF!</v>
      </c>
      <c r="J178" s="3" t="e">
        <f>IF(#REF!=0,"",VLOOKUP(D178,#REF!,32,FALSE))</f>
        <v>#REF!</v>
      </c>
      <c r="K178" s="3" t="e">
        <f>IF(#REF!=0,"",VLOOKUP(D178,#REF!,33,FALSE))</f>
        <v>#REF!</v>
      </c>
      <c r="L178" s="13" t="e">
        <f>IF(#REF!=0,"",CONCATENATE(TEXT(E178,"00"),TEXT(G178,"000"),TEXT(H178,"00"),TEXT(I178,"00"),TEXT(J178,"00"),TEXT(K178,"00"),)+ROW()/1000)</f>
        <v>#REF!</v>
      </c>
      <c r="M178" t="e">
        <f>IF(#REF!=0,"",VALUE(L178))</f>
        <v>#REF!</v>
      </c>
      <c r="N178" t="e">
        <f>IF(#REF!=0,"",RANK(M178,$M$4:$M$303,-1))</f>
        <v>#REF!</v>
      </c>
      <c r="O178" s="12" t="e">
        <f>IF(#REF!=0,"",VALUE(TEXT(E178,"000")&amp;TEXT(N178,"000"))+ROW()/1000)</f>
        <v>#REF!</v>
      </c>
      <c r="P178" t="e">
        <f>IF(#REF!=0,"",RANK(O178,$O$4:$O$303,-1))</f>
        <v>#REF!</v>
      </c>
      <c r="Q178" t="e">
        <f>IF(#REF!=0,"",MATCH(R178,$P$4:$P$303,0))</f>
        <v>#REF!</v>
      </c>
      <c r="R178" t="e">
        <f>+IF(#REF!=0,"",1+R177)</f>
        <v>#REF!</v>
      </c>
      <c r="S178" t="e">
        <f>+IF(#REF!=0,"",INDEX($D$4:$D$303,Q178))</f>
        <v>#REF!</v>
      </c>
      <c r="T178" t="e">
        <f>IF(S178="","",VLOOKUP(S178,#REF!,2,FALSE))</f>
        <v>#REF!</v>
      </c>
      <c r="U178" t="e">
        <f t="shared" si="2"/>
        <v>#REF!</v>
      </c>
      <c r="V178" t="e">
        <f>IF(S178="","",#REF!)</f>
        <v>#REF!</v>
      </c>
      <c r="W178" t="e">
        <f>IF(S178="","",#REF!)</f>
        <v>#REF!</v>
      </c>
    </row>
    <row r="179" spans="1:23" x14ac:dyDescent="0.25">
      <c r="A179" s="2" t="e">
        <f>IF(#REF!=0,"",#REF!+ROW()/1000)</f>
        <v>#REF!</v>
      </c>
      <c r="B179" s="2" t="e">
        <f>IF(#REF!=0,"",RANK(A179,$A$4:$A$303,-1))</f>
        <v>#REF!</v>
      </c>
      <c r="C179" s="2" t="e">
        <f>IF(#REF!=0,"",MATCH(#REF!,$B$4:$B$303,0))</f>
        <v>#REF!</v>
      </c>
      <c r="D179" s="3" t="e">
        <f>IF(#REF!=0,"",+INDEX(#REF!,$C179))</f>
        <v>#REF!</v>
      </c>
      <c r="E179" s="3" t="e">
        <f>IF(#REF!=0,"",+INDEX(#REF!,$C179))</f>
        <v>#REF!</v>
      </c>
      <c r="F179" s="3" t="e">
        <f>IF(#REF!=0,"",+INDEX(#REF!,$C179))</f>
        <v>#REF!</v>
      </c>
      <c r="G179" s="3" t="e">
        <f>IF(#REF!=0,"",IF(F179=0,999,F179))</f>
        <v>#REF!</v>
      </c>
      <c r="H179" s="3" t="e">
        <f>IF(#REF!=0,"",VLOOKUP(D179,#REF!,30,FALSE))</f>
        <v>#REF!</v>
      </c>
      <c r="I179" s="3" t="e">
        <f>IF(#REF!=0,"",VLOOKUP(D179,#REF!,31,FALSE))</f>
        <v>#REF!</v>
      </c>
      <c r="J179" s="3" t="e">
        <f>IF(#REF!=0,"",VLOOKUP(D179,#REF!,32,FALSE))</f>
        <v>#REF!</v>
      </c>
      <c r="K179" s="3" t="e">
        <f>IF(#REF!=0,"",VLOOKUP(D179,#REF!,33,FALSE))</f>
        <v>#REF!</v>
      </c>
      <c r="L179" s="13" t="e">
        <f>IF(#REF!=0,"",CONCATENATE(TEXT(E179,"00"),TEXT(G179,"000"),TEXT(H179,"00"),TEXT(I179,"00"),TEXT(J179,"00"),TEXT(K179,"00"),)+ROW()/1000)</f>
        <v>#REF!</v>
      </c>
      <c r="M179" t="e">
        <f>IF(#REF!=0,"",VALUE(L179))</f>
        <v>#REF!</v>
      </c>
      <c r="N179" t="e">
        <f>IF(#REF!=0,"",RANK(M179,$M$4:$M$303,-1))</f>
        <v>#REF!</v>
      </c>
      <c r="O179" s="12" t="e">
        <f>IF(#REF!=0,"",VALUE(TEXT(E179,"000")&amp;TEXT(N179,"000"))+ROW()/1000)</f>
        <v>#REF!</v>
      </c>
      <c r="P179" t="e">
        <f>IF(#REF!=0,"",RANK(O179,$O$4:$O$303,-1))</f>
        <v>#REF!</v>
      </c>
      <c r="Q179" t="e">
        <f>IF(#REF!=0,"",MATCH(R179,$P$4:$P$303,0))</f>
        <v>#REF!</v>
      </c>
      <c r="R179" t="e">
        <f>+IF(#REF!=0,"",1+R178)</f>
        <v>#REF!</v>
      </c>
      <c r="S179" t="e">
        <f>+IF(#REF!=0,"",INDEX($D$4:$D$303,Q179))</f>
        <v>#REF!</v>
      </c>
      <c r="T179" t="e">
        <f>IF(S179="","",VLOOKUP(S179,#REF!,2,FALSE))</f>
        <v>#REF!</v>
      </c>
      <c r="U179" t="e">
        <f t="shared" si="2"/>
        <v>#REF!</v>
      </c>
      <c r="V179" t="e">
        <f>IF(S179="","",#REF!)</f>
        <v>#REF!</v>
      </c>
      <c r="W179" t="e">
        <f>IF(S179="","",#REF!)</f>
        <v>#REF!</v>
      </c>
    </row>
    <row r="180" spans="1:23" x14ac:dyDescent="0.25">
      <c r="A180" s="2" t="e">
        <f>IF(#REF!=0,"",#REF!+ROW()/1000)</f>
        <v>#REF!</v>
      </c>
      <c r="B180" s="2" t="e">
        <f>IF(#REF!=0,"",RANK(A180,$A$4:$A$303,-1))</f>
        <v>#REF!</v>
      </c>
      <c r="C180" s="2" t="e">
        <f>IF(#REF!=0,"",MATCH(#REF!,$B$4:$B$303,0))</f>
        <v>#REF!</v>
      </c>
      <c r="D180" s="3" t="e">
        <f>IF(#REF!=0,"",+INDEX(#REF!,$C180))</f>
        <v>#REF!</v>
      </c>
      <c r="E180" s="3" t="e">
        <f>IF(#REF!=0,"",+INDEX(#REF!,$C180))</f>
        <v>#REF!</v>
      </c>
      <c r="F180" s="3" t="e">
        <f>IF(#REF!=0,"",+INDEX(#REF!,$C180))</f>
        <v>#REF!</v>
      </c>
      <c r="G180" s="3" t="e">
        <f>IF(#REF!=0,"",IF(F180=0,999,F180))</f>
        <v>#REF!</v>
      </c>
      <c r="H180" s="3" t="e">
        <f>IF(#REF!=0,"",VLOOKUP(D180,#REF!,30,FALSE))</f>
        <v>#REF!</v>
      </c>
      <c r="I180" s="3" t="e">
        <f>IF(#REF!=0,"",VLOOKUP(D180,#REF!,31,FALSE))</f>
        <v>#REF!</v>
      </c>
      <c r="J180" s="3" t="e">
        <f>IF(#REF!=0,"",VLOOKUP(D180,#REF!,32,FALSE))</f>
        <v>#REF!</v>
      </c>
      <c r="K180" s="3" t="e">
        <f>IF(#REF!=0,"",VLOOKUP(D180,#REF!,33,FALSE))</f>
        <v>#REF!</v>
      </c>
      <c r="L180" s="13" t="e">
        <f>IF(#REF!=0,"",CONCATENATE(TEXT(E180,"00"),TEXT(G180,"000"),TEXT(H180,"00"),TEXT(I180,"00"),TEXT(J180,"00"),TEXT(K180,"00"),)+ROW()/1000)</f>
        <v>#REF!</v>
      </c>
      <c r="M180" t="e">
        <f>IF(#REF!=0,"",VALUE(L180))</f>
        <v>#REF!</v>
      </c>
      <c r="N180" t="e">
        <f>IF(#REF!=0,"",RANK(M180,$M$4:$M$303,-1))</f>
        <v>#REF!</v>
      </c>
      <c r="O180" s="12" t="e">
        <f>IF(#REF!=0,"",VALUE(TEXT(E180,"000")&amp;TEXT(N180,"000"))+ROW()/1000)</f>
        <v>#REF!</v>
      </c>
      <c r="P180" t="e">
        <f>IF(#REF!=0,"",RANK(O180,$O$4:$O$303,-1))</f>
        <v>#REF!</v>
      </c>
      <c r="Q180" t="e">
        <f>IF(#REF!=0,"",MATCH(R180,$P$4:$P$303,0))</f>
        <v>#REF!</v>
      </c>
      <c r="R180" t="e">
        <f>+IF(#REF!=0,"",1+R179)</f>
        <v>#REF!</v>
      </c>
      <c r="S180" t="e">
        <f>+IF(#REF!=0,"",INDEX($D$4:$D$303,Q180))</f>
        <v>#REF!</v>
      </c>
      <c r="T180" t="e">
        <f>IF(S180="","",VLOOKUP(S180,#REF!,2,FALSE))</f>
        <v>#REF!</v>
      </c>
      <c r="U180" t="e">
        <f t="shared" si="2"/>
        <v>#REF!</v>
      </c>
      <c r="V180" t="e">
        <f>IF(S180="","",#REF!)</f>
        <v>#REF!</v>
      </c>
      <c r="W180" t="e">
        <f>IF(S180="","",#REF!)</f>
        <v>#REF!</v>
      </c>
    </row>
    <row r="181" spans="1:23" x14ac:dyDescent="0.25">
      <c r="A181" s="2" t="e">
        <f>IF(#REF!=0,"",#REF!+ROW()/1000)</f>
        <v>#REF!</v>
      </c>
      <c r="B181" s="2" t="e">
        <f>IF(#REF!=0,"",RANK(A181,$A$4:$A$303,-1))</f>
        <v>#REF!</v>
      </c>
      <c r="C181" s="2" t="e">
        <f>IF(#REF!=0,"",MATCH(#REF!,$B$4:$B$303,0))</f>
        <v>#REF!</v>
      </c>
      <c r="D181" s="3" t="e">
        <f>IF(#REF!=0,"",+INDEX(#REF!,$C181))</f>
        <v>#REF!</v>
      </c>
      <c r="E181" s="3" t="e">
        <f>IF(#REF!=0,"",+INDEX(#REF!,$C181))</f>
        <v>#REF!</v>
      </c>
      <c r="F181" s="3" t="e">
        <f>IF(#REF!=0,"",+INDEX(#REF!,$C181))</f>
        <v>#REF!</v>
      </c>
      <c r="G181" s="3" t="e">
        <f>IF(#REF!=0,"",IF(F181=0,999,F181))</f>
        <v>#REF!</v>
      </c>
      <c r="H181" s="3" t="e">
        <f>IF(#REF!=0,"",VLOOKUP(D181,#REF!,30,FALSE))</f>
        <v>#REF!</v>
      </c>
      <c r="I181" s="3" t="e">
        <f>IF(#REF!=0,"",VLOOKUP(D181,#REF!,31,FALSE))</f>
        <v>#REF!</v>
      </c>
      <c r="J181" s="3" t="e">
        <f>IF(#REF!=0,"",VLOOKUP(D181,#REF!,32,FALSE))</f>
        <v>#REF!</v>
      </c>
      <c r="K181" s="3" t="e">
        <f>IF(#REF!=0,"",VLOOKUP(D181,#REF!,33,FALSE))</f>
        <v>#REF!</v>
      </c>
      <c r="L181" s="13" t="e">
        <f>IF(#REF!=0,"",CONCATENATE(TEXT(E181,"00"),TEXT(G181,"000"),TEXT(H181,"00"),TEXT(I181,"00"),TEXT(J181,"00"),TEXT(K181,"00"),)+ROW()/1000)</f>
        <v>#REF!</v>
      </c>
      <c r="M181" t="e">
        <f>IF(#REF!=0,"",VALUE(L181))</f>
        <v>#REF!</v>
      </c>
      <c r="N181" t="e">
        <f>IF(#REF!=0,"",RANK(M181,$M$4:$M$303,-1))</f>
        <v>#REF!</v>
      </c>
      <c r="O181" s="12" t="e">
        <f>IF(#REF!=0,"",VALUE(TEXT(E181,"000")&amp;TEXT(N181,"000"))+ROW()/1000)</f>
        <v>#REF!</v>
      </c>
      <c r="P181" t="e">
        <f>IF(#REF!=0,"",RANK(O181,$O$4:$O$303,-1))</f>
        <v>#REF!</v>
      </c>
      <c r="Q181" t="e">
        <f>IF(#REF!=0,"",MATCH(R181,$P$4:$P$303,0))</f>
        <v>#REF!</v>
      </c>
      <c r="R181" t="e">
        <f>+IF(#REF!=0,"",1+R180)</f>
        <v>#REF!</v>
      </c>
      <c r="S181" t="e">
        <f>+IF(#REF!=0,"",INDEX($D$4:$D$303,Q181))</f>
        <v>#REF!</v>
      </c>
      <c r="T181" t="e">
        <f>IF(S181="","",VLOOKUP(S181,#REF!,2,FALSE))</f>
        <v>#REF!</v>
      </c>
      <c r="U181" t="e">
        <f t="shared" si="2"/>
        <v>#REF!</v>
      </c>
      <c r="V181" t="e">
        <f>IF(S181="","",#REF!)</f>
        <v>#REF!</v>
      </c>
      <c r="W181" t="e">
        <f>IF(S181="","",#REF!)</f>
        <v>#REF!</v>
      </c>
    </row>
    <row r="182" spans="1:23" x14ac:dyDescent="0.25">
      <c r="A182" s="2" t="e">
        <f>IF(#REF!=0,"",#REF!+ROW()/1000)</f>
        <v>#REF!</v>
      </c>
      <c r="B182" s="2" t="e">
        <f>IF(#REF!=0,"",RANK(A182,$A$4:$A$303,-1))</f>
        <v>#REF!</v>
      </c>
      <c r="C182" s="2" t="e">
        <f>IF(#REF!=0,"",MATCH(#REF!,$B$4:$B$303,0))</f>
        <v>#REF!</v>
      </c>
      <c r="D182" s="3" t="e">
        <f>IF(#REF!=0,"",+INDEX(#REF!,$C182))</f>
        <v>#REF!</v>
      </c>
      <c r="E182" s="3" t="e">
        <f>IF(#REF!=0,"",+INDEX(#REF!,$C182))</f>
        <v>#REF!</v>
      </c>
      <c r="F182" s="3" t="e">
        <f>IF(#REF!=0,"",+INDEX(#REF!,$C182))</f>
        <v>#REF!</v>
      </c>
      <c r="G182" s="3" t="e">
        <f>IF(#REF!=0,"",IF(F182=0,999,F182))</f>
        <v>#REF!</v>
      </c>
      <c r="H182" s="3" t="e">
        <f>IF(#REF!=0,"",VLOOKUP(D182,#REF!,30,FALSE))</f>
        <v>#REF!</v>
      </c>
      <c r="I182" s="3" t="e">
        <f>IF(#REF!=0,"",VLOOKUP(D182,#REF!,31,FALSE))</f>
        <v>#REF!</v>
      </c>
      <c r="J182" s="3" t="e">
        <f>IF(#REF!=0,"",VLOOKUP(D182,#REF!,32,FALSE))</f>
        <v>#REF!</v>
      </c>
      <c r="K182" s="3" t="e">
        <f>IF(#REF!=0,"",VLOOKUP(D182,#REF!,33,FALSE))</f>
        <v>#REF!</v>
      </c>
      <c r="L182" s="13" t="e">
        <f>IF(#REF!=0,"",CONCATENATE(TEXT(E182,"00"),TEXT(G182,"000"),TEXT(H182,"00"),TEXT(I182,"00"),TEXT(J182,"00"),TEXT(K182,"00"),)+ROW()/1000)</f>
        <v>#REF!</v>
      </c>
      <c r="M182" t="e">
        <f>IF(#REF!=0,"",VALUE(L182))</f>
        <v>#REF!</v>
      </c>
      <c r="N182" t="e">
        <f>IF(#REF!=0,"",RANK(M182,$M$4:$M$303,-1))</f>
        <v>#REF!</v>
      </c>
      <c r="O182" s="12" t="e">
        <f>IF(#REF!=0,"",VALUE(TEXT(E182,"000")&amp;TEXT(N182,"000"))+ROW()/1000)</f>
        <v>#REF!</v>
      </c>
      <c r="P182" t="e">
        <f>IF(#REF!=0,"",RANK(O182,$O$4:$O$303,-1))</f>
        <v>#REF!</v>
      </c>
      <c r="Q182" t="e">
        <f>IF(#REF!=0,"",MATCH(R182,$P$4:$P$303,0))</f>
        <v>#REF!</v>
      </c>
      <c r="R182" t="e">
        <f>+IF(#REF!=0,"",1+R181)</f>
        <v>#REF!</v>
      </c>
      <c r="S182" t="e">
        <f>+IF(#REF!=0,"",INDEX($D$4:$D$303,Q182))</f>
        <v>#REF!</v>
      </c>
      <c r="T182" t="e">
        <f>IF(S182="","",VLOOKUP(S182,#REF!,2,FALSE))</f>
        <v>#REF!</v>
      </c>
      <c r="U182" t="e">
        <f t="shared" si="2"/>
        <v>#REF!</v>
      </c>
      <c r="V182" t="e">
        <f>IF(S182="","",#REF!)</f>
        <v>#REF!</v>
      </c>
      <c r="W182" t="e">
        <f>IF(S182="","",#REF!)</f>
        <v>#REF!</v>
      </c>
    </row>
    <row r="183" spans="1:23" x14ac:dyDescent="0.25">
      <c r="A183" s="2" t="e">
        <f>IF(#REF!=0,"",#REF!+ROW()/1000)</f>
        <v>#REF!</v>
      </c>
      <c r="B183" s="2" t="e">
        <f>IF(#REF!=0,"",RANK(A183,$A$4:$A$303,-1))</f>
        <v>#REF!</v>
      </c>
      <c r="C183" s="2" t="e">
        <f>IF(#REF!=0,"",MATCH(#REF!,$B$4:$B$303,0))</f>
        <v>#REF!</v>
      </c>
      <c r="D183" s="3" t="e">
        <f>IF(#REF!=0,"",+INDEX(#REF!,$C183))</f>
        <v>#REF!</v>
      </c>
      <c r="E183" s="3" t="e">
        <f>IF(#REF!=0,"",+INDEX(#REF!,$C183))</f>
        <v>#REF!</v>
      </c>
      <c r="F183" s="3" t="e">
        <f>IF(#REF!=0,"",+INDEX(#REF!,$C183))</f>
        <v>#REF!</v>
      </c>
      <c r="G183" s="3" t="e">
        <f>IF(#REF!=0,"",IF(F183=0,999,F183))</f>
        <v>#REF!</v>
      </c>
      <c r="H183" s="3" t="e">
        <f>IF(#REF!=0,"",VLOOKUP(D183,#REF!,30,FALSE))</f>
        <v>#REF!</v>
      </c>
      <c r="I183" s="3" t="e">
        <f>IF(#REF!=0,"",VLOOKUP(D183,#REF!,31,FALSE))</f>
        <v>#REF!</v>
      </c>
      <c r="J183" s="3" t="e">
        <f>IF(#REF!=0,"",VLOOKUP(D183,#REF!,32,FALSE))</f>
        <v>#REF!</v>
      </c>
      <c r="K183" s="3" t="e">
        <f>IF(#REF!=0,"",VLOOKUP(D183,#REF!,33,FALSE))</f>
        <v>#REF!</v>
      </c>
      <c r="L183" s="13" t="e">
        <f>IF(#REF!=0,"",CONCATENATE(TEXT(E183,"00"),TEXT(G183,"000"),TEXT(H183,"00"),TEXT(I183,"00"),TEXT(J183,"00"),TEXT(K183,"00"),)+ROW()/1000)</f>
        <v>#REF!</v>
      </c>
      <c r="M183" t="e">
        <f>IF(#REF!=0,"",VALUE(L183))</f>
        <v>#REF!</v>
      </c>
      <c r="N183" t="e">
        <f>IF(#REF!=0,"",RANK(M183,$M$4:$M$303,-1))</f>
        <v>#REF!</v>
      </c>
      <c r="O183" s="12" t="e">
        <f>IF(#REF!=0,"",VALUE(TEXT(E183,"000")&amp;TEXT(N183,"000"))+ROW()/1000)</f>
        <v>#REF!</v>
      </c>
      <c r="P183" t="e">
        <f>IF(#REF!=0,"",RANK(O183,$O$4:$O$303,-1))</f>
        <v>#REF!</v>
      </c>
      <c r="Q183" t="e">
        <f>IF(#REF!=0,"",MATCH(R183,$P$4:$P$303,0))</f>
        <v>#REF!</v>
      </c>
      <c r="R183" t="e">
        <f>+IF(#REF!=0,"",1+R182)</f>
        <v>#REF!</v>
      </c>
      <c r="S183" t="e">
        <f>+IF(#REF!=0,"",INDEX($D$4:$D$303,Q183))</f>
        <v>#REF!</v>
      </c>
      <c r="T183" t="e">
        <f>IF(S183="","",VLOOKUP(S183,#REF!,2,FALSE))</f>
        <v>#REF!</v>
      </c>
      <c r="U183" t="e">
        <f t="shared" si="2"/>
        <v>#REF!</v>
      </c>
      <c r="V183" t="e">
        <f>IF(S183="","",#REF!)</f>
        <v>#REF!</v>
      </c>
      <c r="W183" t="e">
        <f>IF(S183="","",#REF!)</f>
        <v>#REF!</v>
      </c>
    </row>
    <row r="184" spans="1:23" x14ac:dyDescent="0.25">
      <c r="A184" s="2" t="e">
        <f>IF(#REF!=0,"",#REF!+ROW()/1000)</f>
        <v>#REF!</v>
      </c>
      <c r="B184" s="2" t="e">
        <f>IF(#REF!=0,"",RANK(A184,$A$4:$A$303,-1))</f>
        <v>#REF!</v>
      </c>
      <c r="C184" s="2" t="e">
        <f>IF(#REF!=0,"",MATCH(#REF!,$B$4:$B$303,0))</f>
        <v>#REF!</v>
      </c>
      <c r="D184" s="3" t="e">
        <f>IF(#REF!=0,"",+INDEX(#REF!,$C184))</f>
        <v>#REF!</v>
      </c>
      <c r="E184" s="3" t="e">
        <f>IF(#REF!=0,"",+INDEX(#REF!,$C184))</f>
        <v>#REF!</v>
      </c>
      <c r="F184" s="3" t="e">
        <f>IF(#REF!=0,"",+INDEX(#REF!,$C184))</f>
        <v>#REF!</v>
      </c>
      <c r="G184" s="3" t="e">
        <f>IF(#REF!=0,"",IF(F184=0,999,F184))</f>
        <v>#REF!</v>
      </c>
      <c r="H184" s="3" t="e">
        <f>IF(#REF!=0,"",VLOOKUP(D184,#REF!,30,FALSE))</f>
        <v>#REF!</v>
      </c>
      <c r="I184" s="3" t="e">
        <f>IF(#REF!=0,"",VLOOKUP(D184,#REF!,31,FALSE))</f>
        <v>#REF!</v>
      </c>
      <c r="J184" s="3" t="e">
        <f>IF(#REF!=0,"",VLOOKUP(D184,#REF!,32,FALSE))</f>
        <v>#REF!</v>
      </c>
      <c r="K184" s="3" t="e">
        <f>IF(#REF!=0,"",VLOOKUP(D184,#REF!,33,FALSE))</f>
        <v>#REF!</v>
      </c>
      <c r="L184" s="13" t="e">
        <f>IF(#REF!=0,"",CONCATENATE(TEXT(E184,"00"),TEXT(G184,"000"),TEXT(H184,"00"),TEXT(I184,"00"),TEXT(J184,"00"),TEXT(K184,"00"),)+ROW()/1000)</f>
        <v>#REF!</v>
      </c>
      <c r="M184" t="e">
        <f>IF(#REF!=0,"",VALUE(L184))</f>
        <v>#REF!</v>
      </c>
      <c r="N184" t="e">
        <f>IF(#REF!=0,"",RANK(M184,$M$4:$M$303,-1))</f>
        <v>#REF!</v>
      </c>
      <c r="O184" s="12" t="e">
        <f>IF(#REF!=0,"",VALUE(TEXT(E184,"000")&amp;TEXT(N184,"000"))+ROW()/1000)</f>
        <v>#REF!</v>
      </c>
      <c r="P184" t="e">
        <f>IF(#REF!=0,"",RANK(O184,$O$4:$O$303,-1))</f>
        <v>#REF!</v>
      </c>
      <c r="Q184" t="e">
        <f>IF(#REF!=0,"",MATCH(R184,$P$4:$P$303,0))</f>
        <v>#REF!</v>
      </c>
      <c r="R184" t="e">
        <f>+IF(#REF!=0,"",1+R183)</f>
        <v>#REF!</v>
      </c>
      <c r="S184" t="e">
        <f>+IF(#REF!=0,"",INDEX($D$4:$D$303,Q184))</f>
        <v>#REF!</v>
      </c>
      <c r="T184" t="e">
        <f>IF(S184="","",VLOOKUP(S184,#REF!,2,FALSE))</f>
        <v>#REF!</v>
      </c>
      <c r="U184" t="e">
        <f t="shared" si="2"/>
        <v>#REF!</v>
      </c>
      <c r="V184" t="e">
        <f>IF(S184="","",#REF!)</f>
        <v>#REF!</v>
      </c>
      <c r="W184" t="e">
        <f>IF(S184="","",#REF!)</f>
        <v>#REF!</v>
      </c>
    </row>
    <row r="185" spans="1:23" x14ac:dyDescent="0.25">
      <c r="A185" s="2" t="e">
        <f>IF(#REF!=0,"",#REF!+ROW()/1000)</f>
        <v>#REF!</v>
      </c>
      <c r="B185" s="2" t="e">
        <f>IF(#REF!=0,"",RANK(A185,$A$4:$A$303,-1))</f>
        <v>#REF!</v>
      </c>
      <c r="C185" s="2" t="e">
        <f>IF(#REF!=0,"",MATCH(#REF!,$B$4:$B$303,0))</f>
        <v>#REF!</v>
      </c>
      <c r="D185" s="3" t="e">
        <f>IF(#REF!=0,"",+INDEX(#REF!,$C185))</f>
        <v>#REF!</v>
      </c>
      <c r="E185" s="3" t="e">
        <f>IF(#REF!=0,"",+INDEX(#REF!,$C185))</f>
        <v>#REF!</v>
      </c>
      <c r="F185" s="3" t="e">
        <f>IF(#REF!=0,"",+INDEX(#REF!,$C185))</f>
        <v>#REF!</v>
      </c>
      <c r="G185" s="3" t="e">
        <f>IF(#REF!=0,"",IF(F185=0,999,F185))</f>
        <v>#REF!</v>
      </c>
      <c r="H185" s="3" t="e">
        <f>IF(#REF!=0,"",VLOOKUP(D185,#REF!,30,FALSE))</f>
        <v>#REF!</v>
      </c>
      <c r="I185" s="3" t="e">
        <f>IF(#REF!=0,"",VLOOKUP(D185,#REF!,31,FALSE))</f>
        <v>#REF!</v>
      </c>
      <c r="J185" s="3" t="e">
        <f>IF(#REF!=0,"",VLOOKUP(D185,#REF!,32,FALSE))</f>
        <v>#REF!</v>
      </c>
      <c r="K185" s="3" t="e">
        <f>IF(#REF!=0,"",VLOOKUP(D185,#REF!,33,FALSE))</f>
        <v>#REF!</v>
      </c>
      <c r="L185" s="13" t="e">
        <f>IF(#REF!=0,"",CONCATENATE(TEXT(E185,"00"),TEXT(G185,"000"),TEXT(H185,"00"),TEXT(I185,"00"),TEXT(J185,"00"),TEXT(K185,"00"),)+ROW()/1000)</f>
        <v>#REF!</v>
      </c>
      <c r="M185" t="e">
        <f>IF(#REF!=0,"",VALUE(L185))</f>
        <v>#REF!</v>
      </c>
      <c r="N185" t="e">
        <f>IF(#REF!=0,"",RANK(M185,$M$4:$M$303,-1))</f>
        <v>#REF!</v>
      </c>
      <c r="O185" s="12" t="e">
        <f>IF(#REF!=0,"",VALUE(TEXT(E185,"000")&amp;TEXT(N185,"000"))+ROW()/1000)</f>
        <v>#REF!</v>
      </c>
      <c r="P185" t="e">
        <f>IF(#REF!=0,"",RANK(O185,$O$4:$O$303,-1))</f>
        <v>#REF!</v>
      </c>
      <c r="Q185" t="e">
        <f>IF(#REF!=0,"",MATCH(R185,$P$4:$P$303,0))</f>
        <v>#REF!</v>
      </c>
      <c r="R185" t="e">
        <f>+IF(#REF!=0,"",1+R184)</f>
        <v>#REF!</v>
      </c>
      <c r="S185" t="e">
        <f>+IF(#REF!=0,"",INDEX($D$4:$D$303,Q185))</f>
        <v>#REF!</v>
      </c>
      <c r="T185" t="e">
        <f>IF(S185="","",VLOOKUP(S185,#REF!,2,FALSE))</f>
        <v>#REF!</v>
      </c>
      <c r="U185" t="e">
        <f t="shared" si="2"/>
        <v>#REF!</v>
      </c>
      <c r="V185" t="e">
        <f>IF(S185="","",#REF!)</f>
        <v>#REF!</v>
      </c>
      <c r="W185" t="e">
        <f>IF(S185="","",#REF!)</f>
        <v>#REF!</v>
      </c>
    </row>
    <row r="186" spans="1:23" x14ac:dyDescent="0.25">
      <c r="A186" s="2" t="e">
        <f>IF(#REF!=0,"",#REF!+ROW()/1000)</f>
        <v>#REF!</v>
      </c>
      <c r="B186" s="2" t="e">
        <f>IF(#REF!=0,"",RANK(A186,$A$4:$A$303,-1))</f>
        <v>#REF!</v>
      </c>
      <c r="C186" s="2" t="e">
        <f>IF(#REF!=0,"",MATCH(#REF!,$B$4:$B$303,0))</f>
        <v>#REF!</v>
      </c>
      <c r="D186" s="3" t="e">
        <f>IF(#REF!=0,"",+INDEX(#REF!,$C186))</f>
        <v>#REF!</v>
      </c>
      <c r="E186" s="3" t="e">
        <f>IF(#REF!=0,"",+INDEX(#REF!,$C186))</f>
        <v>#REF!</v>
      </c>
      <c r="F186" s="3" t="e">
        <f>IF(#REF!=0,"",+INDEX(#REF!,$C186))</f>
        <v>#REF!</v>
      </c>
      <c r="G186" s="3" t="e">
        <f>IF(#REF!=0,"",IF(F186=0,999,F186))</f>
        <v>#REF!</v>
      </c>
      <c r="H186" s="3" t="e">
        <f>IF(#REF!=0,"",VLOOKUP(D186,#REF!,30,FALSE))</f>
        <v>#REF!</v>
      </c>
      <c r="I186" s="3" t="e">
        <f>IF(#REF!=0,"",VLOOKUP(D186,#REF!,31,FALSE))</f>
        <v>#REF!</v>
      </c>
      <c r="J186" s="3" t="e">
        <f>IF(#REF!=0,"",VLOOKUP(D186,#REF!,32,FALSE))</f>
        <v>#REF!</v>
      </c>
      <c r="K186" s="3" t="e">
        <f>IF(#REF!=0,"",VLOOKUP(D186,#REF!,33,FALSE))</f>
        <v>#REF!</v>
      </c>
      <c r="L186" s="13" t="e">
        <f>IF(#REF!=0,"",CONCATENATE(TEXT(E186,"00"),TEXT(G186,"000"),TEXT(H186,"00"),TEXT(I186,"00"),TEXT(J186,"00"),TEXT(K186,"00"),)+ROW()/1000)</f>
        <v>#REF!</v>
      </c>
      <c r="M186" t="e">
        <f>IF(#REF!=0,"",VALUE(L186))</f>
        <v>#REF!</v>
      </c>
      <c r="N186" t="e">
        <f>IF(#REF!=0,"",RANK(M186,$M$4:$M$303,-1))</f>
        <v>#REF!</v>
      </c>
      <c r="O186" s="12" t="e">
        <f>IF(#REF!=0,"",VALUE(TEXT(E186,"000")&amp;TEXT(N186,"000"))+ROW()/1000)</f>
        <v>#REF!</v>
      </c>
      <c r="P186" t="e">
        <f>IF(#REF!=0,"",RANK(O186,$O$4:$O$303,-1))</f>
        <v>#REF!</v>
      </c>
      <c r="Q186" t="e">
        <f>IF(#REF!=0,"",MATCH(R186,$P$4:$P$303,0))</f>
        <v>#REF!</v>
      </c>
      <c r="R186" t="e">
        <f>+IF(#REF!=0,"",1+R185)</f>
        <v>#REF!</v>
      </c>
      <c r="S186" t="e">
        <f>+IF(#REF!=0,"",INDEX($D$4:$D$303,Q186))</f>
        <v>#REF!</v>
      </c>
      <c r="T186" t="e">
        <f>IF(S186="","",VLOOKUP(S186,#REF!,2,FALSE))</f>
        <v>#REF!</v>
      </c>
      <c r="U186" t="e">
        <f t="shared" si="2"/>
        <v>#REF!</v>
      </c>
      <c r="V186" t="e">
        <f>IF(S186="","",#REF!)</f>
        <v>#REF!</v>
      </c>
      <c r="W186" t="e">
        <f>IF(S186="","",#REF!)</f>
        <v>#REF!</v>
      </c>
    </row>
    <row r="187" spans="1:23" x14ac:dyDescent="0.25">
      <c r="A187" s="2" t="e">
        <f>IF(#REF!=0,"",#REF!+ROW()/1000)</f>
        <v>#REF!</v>
      </c>
      <c r="B187" s="2" t="e">
        <f>IF(#REF!=0,"",RANK(A187,$A$4:$A$303,-1))</f>
        <v>#REF!</v>
      </c>
      <c r="C187" s="2" t="e">
        <f>IF(#REF!=0,"",MATCH(#REF!,$B$4:$B$303,0))</f>
        <v>#REF!</v>
      </c>
      <c r="D187" s="3" t="e">
        <f>IF(#REF!=0,"",+INDEX(#REF!,$C187))</f>
        <v>#REF!</v>
      </c>
      <c r="E187" s="3" t="e">
        <f>IF(#REF!=0,"",+INDEX(#REF!,$C187))</f>
        <v>#REF!</v>
      </c>
      <c r="F187" s="3" t="e">
        <f>IF(#REF!=0,"",+INDEX(#REF!,$C187))</f>
        <v>#REF!</v>
      </c>
      <c r="G187" s="3" t="e">
        <f>IF(#REF!=0,"",IF(F187=0,999,F187))</f>
        <v>#REF!</v>
      </c>
      <c r="H187" s="3" t="e">
        <f>IF(#REF!=0,"",VLOOKUP(D187,#REF!,30,FALSE))</f>
        <v>#REF!</v>
      </c>
      <c r="I187" s="3" t="e">
        <f>IF(#REF!=0,"",VLOOKUP(D187,#REF!,31,FALSE))</f>
        <v>#REF!</v>
      </c>
      <c r="J187" s="3" t="e">
        <f>IF(#REF!=0,"",VLOOKUP(D187,#REF!,32,FALSE))</f>
        <v>#REF!</v>
      </c>
      <c r="K187" s="3" t="e">
        <f>IF(#REF!=0,"",VLOOKUP(D187,#REF!,33,FALSE))</f>
        <v>#REF!</v>
      </c>
      <c r="L187" s="13" t="e">
        <f>IF(#REF!=0,"",CONCATENATE(TEXT(E187,"00"),TEXT(G187,"000"),TEXT(H187,"00"),TEXT(I187,"00"),TEXT(J187,"00"),TEXT(K187,"00"),)+ROW()/1000)</f>
        <v>#REF!</v>
      </c>
      <c r="M187" t="e">
        <f>IF(#REF!=0,"",VALUE(L187))</f>
        <v>#REF!</v>
      </c>
      <c r="N187" t="e">
        <f>IF(#REF!=0,"",RANK(M187,$M$4:$M$303,-1))</f>
        <v>#REF!</v>
      </c>
      <c r="O187" s="12" t="e">
        <f>IF(#REF!=0,"",VALUE(TEXT(E187,"000")&amp;TEXT(N187,"000"))+ROW()/1000)</f>
        <v>#REF!</v>
      </c>
      <c r="P187" t="e">
        <f>IF(#REF!=0,"",RANK(O187,$O$4:$O$303,-1))</f>
        <v>#REF!</v>
      </c>
      <c r="Q187" t="e">
        <f>IF(#REF!=0,"",MATCH(R187,$P$4:$P$303,0))</f>
        <v>#REF!</v>
      </c>
      <c r="R187" t="e">
        <f>+IF(#REF!=0,"",1+R186)</f>
        <v>#REF!</v>
      </c>
      <c r="S187" t="e">
        <f>+IF(#REF!=0,"",INDEX($D$4:$D$303,Q187))</f>
        <v>#REF!</v>
      </c>
      <c r="T187" t="e">
        <f>IF(S187="","",VLOOKUP(S187,#REF!,2,FALSE))</f>
        <v>#REF!</v>
      </c>
      <c r="U187" t="e">
        <f t="shared" si="2"/>
        <v>#REF!</v>
      </c>
      <c r="V187" t="e">
        <f>IF(S187="","",#REF!)</f>
        <v>#REF!</v>
      </c>
      <c r="W187" t="e">
        <f>IF(S187="","",#REF!)</f>
        <v>#REF!</v>
      </c>
    </row>
    <row r="188" spans="1:23" x14ac:dyDescent="0.25">
      <c r="A188" s="2" t="e">
        <f>IF(#REF!=0,"",#REF!+ROW()/1000)</f>
        <v>#REF!</v>
      </c>
      <c r="B188" s="2" t="e">
        <f>IF(#REF!=0,"",RANK(A188,$A$4:$A$303,-1))</f>
        <v>#REF!</v>
      </c>
      <c r="C188" s="2" t="e">
        <f>IF(#REF!=0,"",MATCH(#REF!,$B$4:$B$303,0))</f>
        <v>#REF!</v>
      </c>
      <c r="D188" s="3" t="e">
        <f>IF(#REF!=0,"",+INDEX(#REF!,$C188))</f>
        <v>#REF!</v>
      </c>
      <c r="E188" s="3" t="e">
        <f>IF(#REF!=0,"",+INDEX(#REF!,$C188))</f>
        <v>#REF!</v>
      </c>
      <c r="F188" s="3" t="e">
        <f>IF(#REF!=0,"",+INDEX(#REF!,$C188))</f>
        <v>#REF!</v>
      </c>
      <c r="G188" s="3" t="e">
        <f>IF(#REF!=0,"",IF(F188=0,999,F188))</f>
        <v>#REF!</v>
      </c>
      <c r="H188" s="3" t="e">
        <f>IF(#REF!=0,"",VLOOKUP(D188,#REF!,30,FALSE))</f>
        <v>#REF!</v>
      </c>
      <c r="I188" s="3" t="e">
        <f>IF(#REF!=0,"",VLOOKUP(D188,#REF!,31,FALSE))</f>
        <v>#REF!</v>
      </c>
      <c r="J188" s="3" t="e">
        <f>IF(#REF!=0,"",VLOOKUP(D188,#REF!,32,FALSE))</f>
        <v>#REF!</v>
      </c>
      <c r="K188" s="3" t="e">
        <f>IF(#REF!=0,"",VLOOKUP(D188,#REF!,33,FALSE))</f>
        <v>#REF!</v>
      </c>
      <c r="L188" s="13" t="e">
        <f>IF(#REF!=0,"",CONCATENATE(TEXT(E188,"00"),TEXT(G188,"000"),TEXT(H188,"00"),TEXT(I188,"00"),TEXT(J188,"00"),TEXT(K188,"00"),)+ROW()/1000)</f>
        <v>#REF!</v>
      </c>
      <c r="M188" t="e">
        <f>IF(#REF!=0,"",VALUE(L188))</f>
        <v>#REF!</v>
      </c>
      <c r="N188" t="e">
        <f>IF(#REF!=0,"",RANK(M188,$M$4:$M$303,-1))</f>
        <v>#REF!</v>
      </c>
      <c r="O188" s="12" t="e">
        <f>IF(#REF!=0,"",VALUE(TEXT(E188,"000")&amp;TEXT(N188,"000"))+ROW()/1000)</f>
        <v>#REF!</v>
      </c>
      <c r="P188" t="e">
        <f>IF(#REF!=0,"",RANK(O188,$O$4:$O$303,-1))</f>
        <v>#REF!</v>
      </c>
      <c r="Q188" t="e">
        <f>IF(#REF!=0,"",MATCH(R188,$P$4:$P$303,0))</f>
        <v>#REF!</v>
      </c>
      <c r="R188" t="e">
        <f>+IF(#REF!=0,"",1+R187)</f>
        <v>#REF!</v>
      </c>
      <c r="S188" t="e">
        <f>+IF(#REF!=0,"",INDEX($D$4:$D$303,Q188))</f>
        <v>#REF!</v>
      </c>
      <c r="T188" t="e">
        <f>IF(S188="","",VLOOKUP(S188,#REF!,2,FALSE))</f>
        <v>#REF!</v>
      </c>
      <c r="U188" t="e">
        <f t="shared" si="2"/>
        <v>#REF!</v>
      </c>
      <c r="V188" t="e">
        <f>IF(S188="","",#REF!)</f>
        <v>#REF!</v>
      </c>
      <c r="W188" t="e">
        <f>IF(S188="","",#REF!)</f>
        <v>#REF!</v>
      </c>
    </row>
    <row r="189" spans="1:23" x14ac:dyDescent="0.25">
      <c r="A189" s="2" t="e">
        <f>IF(#REF!=0,"",#REF!+ROW()/1000)</f>
        <v>#REF!</v>
      </c>
      <c r="B189" s="2" t="e">
        <f>IF(#REF!=0,"",RANK(A189,$A$4:$A$303,-1))</f>
        <v>#REF!</v>
      </c>
      <c r="C189" s="2" t="e">
        <f>IF(#REF!=0,"",MATCH(#REF!,$B$4:$B$303,0))</f>
        <v>#REF!</v>
      </c>
      <c r="D189" s="3" t="e">
        <f>IF(#REF!=0,"",+INDEX(#REF!,$C189))</f>
        <v>#REF!</v>
      </c>
      <c r="E189" s="3" t="e">
        <f>IF(#REF!=0,"",+INDEX(#REF!,$C189))</f>
        <v>#REF!</v>
      </c>
      <c r="F189" s="3" t="e">
        <f>IF(#REF!=0,"",+INDEX(#REF!,$C189))</f>
        <v>#REF!</v>
      </c>
      <c r="G189" s="3" t="e">
        <f>IF(#REF!=0,"",IF(F189=0,999,F189))</f>
        <v>#REF!</v>
      </c>
      <c r="H189" s="3" t="e">
        <f>IF(#REF!=0,"",VLOOKUP(D189,#REF!,30,FALSE))</f>
        <v>#REF!</v>
      </c>
      <c r="I189" s="3" t="e">
        <f>IF(#REF!=0,"",VLOOKUP(D189,#REF!,31,FALSE))</f>
        <v>#REF!</v>
      </c>
      <c r="J189" s="3" t="e">
        <f>IF(#REF!=0,"",VLOOKUP(D189,#REF!,32,FALSE))</f>
        <v>#REF!</v>
      </c>
      <c r="K189" s="3" t="e">
        <f>IF(#REF!=0,"",VLOOKUP(D189,#REF!,33,FALSE))</f>
        <v>#REF!</v>
      </c>
      <c r="L189" s="13" t="e">
        <f>IF(#REF!=0,"",CONCATENATE(TEXT(E189,"00"),TEXT(G189,"000"),TEXT(H189,"00"),TEXT(I189,"00"),TEXT(J189,"00"),TEXT(K189,"00"),)+ROW()/1000)</f>
        <v>#REF!</v>
      </c>
      <c r="M189" t="e">
        <f>IF(#REF!=0,"",VALUE(L189))</f>
        <v>#REF!</v>
      </c>
      <c r="N189" t="e">
        <f>IF(#REF!=0,"",RANK(M189,$M$4:$M$303,-1))</f>
        <v>#REF!</v>
      </c>
      <c r="O189" s="12" t="e">
        <f>IF(#REF!=0,"",VALUE(TEXT(E189,"000")&amp;TEXT(N189,"000"))+ROW()/1000)</f>
        <v>#REF!</v>
      </c>
      <c r="P189" t="e">
        <f>IF(#REF!=0,"",RANK(O189,$O$4:$O$303,-1))</f>
        <v>#REF!</v>
      </c>
      <c r="Q189" t="e">
        <f>IF(#REF!=0,"",MATCH(R189,$P$4:$P$303,0))</f>
        <v>#REF!</v>
      </c>
      <c r="R189" t="e">
        <f>+IF(#REF!=0,"",1+R188)</f>
        <v>#REF!</v>
      </c>
      <c r="S189" t="e">
        <f>+IF(#REF!=0,"",INDEX($D$4:$D$303,Q189))</f>
        <v>#REF!</v>
      </c>
      <c r="T189" t="e">
        <f>IF(S189="","",VLOOKUP(S189,#REF!,2,FALSE))</f>
        <v>#REF!</v>
      </c>
      <c r="U189" t="e">
        <f t="shared" si="2"/>
        <v>#REF!</v>
      </c>
      <c r="V189" t="e">
        <f>IF(S189="","",#REF!)</f>
        <v>#REF!</v>
      </c>
      <c r="W189" t="e">
        <f>IF(S189="","",#REF!)</f>
        <v>#REF!</v>
      </c>
    </row>
    <row r="190" spans="1:23" x14ac:dyDescent="0.25">
      <c r="A190" s="2" t="e">
        <f>IF(#REF!=0,"",#REF!+ROW()/1000)</f>
        <v>#REF!</v>
      </c>
      <c r="B190" s="2" t="e">
        <f>IF(#REF!=0,"",RANK(A190,$A$4:$A$303,-1))</f>
        <v>#REF!</v>
      </c>
      <c r="C190" s="2" t="e">
        <f>IF(#REF!=0,"",MATCH(#REF!,$B$4:$B$303,0))</f>
        <v>#REF!</v>
      </c>
      <c r="D190" s="3" t="e">
        <f>IF(#REF!=0,"",+INDEX(#REF!,$C190))</f>
        <v>#REF!</v>
      </c>
      <c r="E190" s="3" t="e">
        <f>IF(#REF!=0,"",+INDEX(#REF!,$C190))</f>
        <v>#REF!</v>
      </c>
      <c r="F190" s="3" t="e">
        <f>IF(#REF!=0,"",+INDEX(#REF!,$C190))</f>
        <v>#REF!</v>
      </c>
      <c r="G190" s="3" t="e">
        <f>IF(#REF!=0,"",IF(F190=0,999,F190))</f>
        <v>#REF!</v>
      </c>
      <c r="H190" s="3" t="e">
        <f>IF(#REF!=0,"",VLOOKUP(D190,#REF!,30,FALSE))</f>
        <v>#REF!</v>
      </c>
      <c r="I190" s="3" t="e">
        <f>IF(#REF!=0,"",VLOOKUP(D190,#REF!,31,FALSE))</f>
        <v>#REF!</v>
      </c>
      <c r="J190" s="3" t="e">
        <f>IF(#REF!=0,"",VLOOKUP(D190,#REF!,32,FALSE))</f>
        <v>#REF!</v>
      </c>
      <c r="K190" s="3" t="e">
        <f>IF(#REF!=0,"",VLOOKUP(D190,#REF!,33,FALSE))</f>
        <v>#REF!</v>
      </c>
      <c r="L190" s="13" t="e">
        <f>IF(#REF!=0,"",CONCATENATE(TEXT(E190,"00"),TEXT(G190,"000"),TEXT(H190,"00"),TEXT(I190,"00"),TEXT(J190,"00"),TEXT(K190,"00"),)+ROW()/1000)</f>
        <v>#REF!</v>
      </c>
      <c r="M190" t="e">
        <f>IF(#REF!=0,"",VALUE(L190))</f>
        <v>#REF!</v>
      </c>
      <c r="N190" t="e">
        <f>IF(#REF!=0,"",RANK(M190,$M$4:$M$303,-1))</f>
        <v>#REF!</v>
      </c>
      <c r="O190" s="12" t="e">
        <f>IF(#REF!=0,"",VALUE(TEXT(E190,"000")&amp;TEXT(N190,"000"))+ROW()/1000)</f>
        <v>#REF!</v>
      </c>
      <c r="P190" t="e">
        <f>IF(#REF!=0,"",RANK(O190,$O$4:$O$303,-1))</f>
        <v>#REF!</v>
      </c>
      <c r="Q190" t="e">
        <f>IF(#REF!=0,"",MATCH(R190,$P$4:$P$303,0))</f>
        <v>#REF!</v>
      </c>
      <c r="R190" t="e">
        <f>+IF(#REF!=0,"",1+R189)</f>
        <v>#REF!</v>
      </c>
      <c r="S190" t="e">
        <f>+IF(#REF!=0,"",INDEX($D$4:$D$303,Q190))</f>
        <v>#REF!</v>
      </c>
      <c r="T190" t="e">
        <f>IF(S190="","",VLOOKUP(S190,#REF!,2,FALSE))</f>
        <v>#REF!</v>
      </c>
      <c r="U190" t="e">
        <f t="shared" si="2"/>
        <v>#REF!</v>
      </c>
      <c r="V190" t="e">
        <f>IF(S190="","",#REF!)</f>
        <v>#REF!</v>
      </c>
      <c r="W190" t="e">
        <f>IF(S190="","",#REF!)</f>
        <v>#REF!</v>
      </c>
    </row>
    <row r="191" spans="1:23" x14ac:dyDescent="0.25">
      <c r="A191" s="2" t="e">
        <f>IF(#REF!=0,"",#REF!+ROW()/1000)</f>
        <v>#REF!</v>
      </c>
      <c r="B191" s="2" t="e">
        <f>IF(#REF!=0,"",RANK(A191,$A$4:$A$303,-1))</f>
        <v>#REF!</v>
      </c>
      <c r="C191" s="2" t="e">
        <f>IF(#REF!=0,"",MATCH(#REF!,$B$4:$B$303,0))</f>
        <v>#REF!</v>
      </c>
      <c r="D191" s="3" t="e">
        <f>IF(#REF!=0,"",+INDEX(#REF!,$C191))</f>
        <v>#REF!</v>
      </c>
      <c r="E191" s="3" t="e">
        <f>IF(#REF!=0,"",+INDEX(#REF!,$C191))</f>
        <v>#REF!</v>
      </c>
      <c r="F191" s="3" t="e">
        <f>IF(#REF!=0,"",+INDEX(#REF!,$C191))</f>
        <v>#REF!</v>
      </c>
      <c r="G191" s="3" t="e">
        <f>IF(#REF!=0,"",IF(F191=0,999,F191))</f>
        <v>#REF!</v>
      </c>
      <c r="H191" s="3" t="e">
        <f>IF(#REF!=0,"",VLOOKUP(D191,#REF!,30,FALSE))</f>
        <v>#REF!</v>
      </c>
      <c r="I191" s="3" t="e">
        <f>IF(#REF!=0,"",VLOOKUP(D191,#REF!,31,FALSE))</f>
        <v>#REF!</v>
      </c>
      <c r="J191" s="3" t="e">
        <f>IF(#REF!=0,"",VLOOKUP(D191,#REF!,32,FALSE))</f>
        <v>#REF!</v>
      </c>
      <c r="K191" s="3" t="e">
        <f>IF(#REF!=0,"",VLOOKUP(D191,#REF!,33,FALSE))</f>
        <v>#REF!</v>
      </c>
      <c r="L191" s="13" t="e">
        <f>IF(#REF!=0,"",CONCATENATE(TEXT(E191,"00"),TEXT(G191,"000"),TEXT(H191,"00"),TEXT(I191,"00"),TEXT(J191,"00"),TEXT(K191,"00"),)+ROW()/1000)</f>
        <v>#REF!</v>
      </c>
      <c r="M191" t="e">
        <f>IF(#REF!=0,"",VALUE(L191))</f>
        <v>#REF!</v>
      </c>
      <c r="N191" t="e">
        <f>IF(#REF!=0,"",RANK(M191,$M$4:$M$303,-1))</f>
        <v>#REF!</v>
      </c>
      <c r="O191" s="12" t="e">
        <f>IF(#REF!=0,"",VALUE(TEXT(E191,"000")&amp;TEXT(N191,"000"))+ROW()/1000)</f>
        <v>#REF!</v>
      </c>
      <c r="P191" t="e">
        <f>IF(#REF!=0,"",RANK(O191,$O$4:$O$303,-1))</f>
        <v>#REF!</v>
      </c>
      <c r="Q191" t="e">
        <f>IF(#REF!=0,"",MATCH(R191,$P$4:$P$303,0))</f>
        <v>#REF!</v>
      </c>
      <c r="R191" t="e">
        <f>+IF(#REF!=0,"",1+R190)</f>
        <v>#REF!</v>
      </c>
      <c r="S191" t="e">
        <f>+IF(#REF!=0,"",INDEX($D$4:$D$303,Q191))</f>
        <v>#REF!</v>
      </c>
      <c r="T191" t="e">
        <f>IF(S191="","",VLOOKUP(S191,#REF!,2,FALSE))</f>
        <v>#REF!</v>
      </c>
      <c r="U191" t="e">
        <f t="shared" si="2"/>
        <v>#REF!</v>
      </c>
      <c r="V191" t="e">
        <f>IF(S191="","",#REF!)</f>
        <v>#REF!</v>
      </c>
      <c r="W191" t="e">
        <f>IF(S191="","",#REF!)</f>
        <v>#REF!</v>
      </c>
    </row>
    <row r="192" spans="1:23" x14ac:dyDescent="0.25">
      <c r="A192" s="2" t="e">
        <f>IF(#REF!=0,"",#REF!+ROW()/1000)</f>
        <v>#REF!</v>
      </c>
      <c r="B192" s="2" t="e">
        <f>IF(#REF!=0,"",RANK(A192,$A$4:$A$303,-1))</f>
        <v>#REF!</v>
      </c>
      <c r="C192" s="2" t="e">
        <f>IF(#REF!=0,"",MATCH(#REF!,$B$4:$B$303,0))</f>
        <v>#REF!</v>
      </c>
      <c r="D192" s="3" t="e">
        <f>IF(#REF!=0,"",+INDEX(#REF!,$C192))</f>
        <v>#REF!</v>
      </c>
      <c r="E192" s="3" t="e">
        <f>IF(#REF!=0,"",+INDEX(#REF!,$C192))</f>
        <v>#REF!</v>
      </c>
      <c r="F192" s="3" t="e">
        <f>IF(#REF!=0,"",+INDEX(#REF!,$C192))</f>
        <v>#REF!</v>
      </c>
      <c r="G192" s="3" t="e">
        <f>IF(#REF!=0,"",IF(F192=0,999,F192))</f>
        <v>#REF!</v>
      </c>
      <c r="H192" s="3" t="e">
        <f>IF(#REF!=0,"",VLOOKUP(D192,#REF!,30,FALSE))</f>
        <v>#REF!</v>
      </c>
      <c r="I192" s="3" t="e">
        <f>IF(#REF!=0,"",VLOOKUP(D192,#REF!,31,FALSE))</f>
        <v>#REF!</v>
      </c>
      <c r="J192" s="3" t="e">
        <f>IF(#REF!=0,"",VLOOKUP(D192,#REF!,32,FALSE))</f>
        <v>#REF!</v>
      </c>
      <c r="K192" s="3" t="e">
        <f>IF(#REF!=0,"",VLOOKUP(D192,#REF!,33,FALSE))</f>
        <v>#REF!</v>
      </c>
      <c r="L192" s="13" t="e">
        <f>IF(#REF!=0,"",CONCATENATE(TEXT(E192,"00"),TEXT(G192,"000"),TEXT(H192,"00"),TEXT(I192,"00"),TEXT(J192,"00"),TEXT(K192,"00"),)+ROW()/1000)</f>
        <v>#REF!</v>
      </c>
      <c r="M192" t="e">
        <f>IF(#REF!=0,"",VALUE(L192))</f>
        <v>#REF!</v>
      </c>
      <c r="N192" t="e">
        <f>IF(#REF!=0,"",RANK(M192,$M$4:$M$303,-1))</f>
        <v>#REF!</v>
      </c>
      <c r="O192" s="12" t="e">
        <f>IF(#REF!=0,"",VALUE(TEXT(E192,"000")&amp;TEXT(N192,"000"))+ROW()/1000)</f>
        <v>#REF!</v>
      </c>
      <c r="P192" t="e">
        <f>IF(#REF!=0,"",RANK(O192,$O$4:$O$303,-1))</f>
        <v>#REF!</v>
      </c>
      <c r="Q192" t="e">
        <f>IF(#REF!=0,"",MATCH(R192,$P$4:$P$303,0))</f>
        <v>#REF!</v>
      </c>
      <c r="R192" t="e">
        <f>+IF(#REF!=0,"",1+R191)</f>
        <v>#REF!</v>
      </c>
      <c r="S192" t="e">
        <f>+IF(#REF!=0,"",INDEX($D$4:$D$303,Q192))</f>
        <v>#REF!</v>
      </c>
      <c r="T192" t="e">
        <f>IF(S192="","",VLOOKUP(S192,#REF!,2,FALSE))</f>
        <v>#REF!</v>
      </c>
      <c r="U192" t="e">
        <f t="shared" si="2"/>
        <v>#REF!</v>
      </c>
      <c r="V192" t="e">
        <f>IF(S192="","",#REF!)</f>
        <v>#REF!</v>
      </c>
      <c r="W192" t="e">
        <f>IF(S192="","",#REF!)</f>
        <v>#REF!</v>
      </c>
    </row>
    <row r="193" spans="1:23" x14ac:dyDescent="0.25">
      <c r="A193" s="2" t="e">
        <f>IF(#REF!=0,"",#REF!+ROW()/1000)</f>
        <v>#REF!</v>
      </c>
      <c r="B193" s="2" t="e">
        <f>IF(#REF!=0,"",RANK(A193,$A$4:$A$303,-1))</f>
        <v>#REF!</v>
      </c>
      <c r="C193" s="2" t="e">
        <f>IF(#REF!=0,"",MATCH(#REF!,$B$4:$B$303,0))</f>
        <v>#REF!</v>
      </c>
      <c r="D193" s="3" t="e">
        <f>IF(#REF!=0,"",+INDEX(#REF!,$C193))</f>
        <v>#REF!</v>
      </c>
      <c r="E193" s="3" t="e">
        <f>IF(#REF!=0,"",+INDEX(#REF!,$C193))</f>
        <v>#REF!</v>
      </c>
      <c r="F193" s="3" t="e">
        <f>IF(#REF!=0,"",+INDEX(#REF!,$C193))</f>
        <v>#REF!</v>
      </c>
      <c r="G193" s="3" t="e">
        <f>IF(#REF!=0,"",IF(F193=0,999,F193))</f>
        <v>#REF!</v>
      </c>
      <c r="H193" s="3" t="e">
        <f>IF(#REF!=0,"",VLOOKUP(D193,#REF!,30,FALSE))</f>
        <v>#REF!</v>
      </c>
      <c r="I193" s="3" t="e">
        <f>IF(#REF!=0,"",VLOOKUP(D193,#REF!,31,FALSE))</f>
        <v>#REF!</v>
      </c>
      <c r="J193" s="3" t="e">
        <f>IF(#REF!=0,"",VLOOKUP(D193,#REF!,32,FALSE))</f>
        <v>#REF!</v>
      </c>
      <c r="K193" s="3" t="e">
        <f>IF(#REF!=0,"",VLOOKUP(D193,#REF!,33,FALSE))</f>
        <v>#REF!</v>
      </c>
      <c r="L193" s="13" t="e">
        <f>IF(#REF!=0,"",CONCATENATE(TEXT(E193,"00"),TEXT(G193,"000"),TEXT(H193,"00"),TEXT(I193,"00"),TEXT(J193,"00"),TEXT(K193,"00"),)+ROW()/1000)</f>
        <v>#REF!</v>
      </c>
      <c r="M193" t="e">
        <f>IF(#REF!=0,"",VALUE(L193))</f>
        <v>#REF!</v>
      </c>
      <c r="N193" t="e">
        <f>IF(#REF!=0,"",RANK(M193,$M$4:$M$303,-1))</f>
        <v>#REF!</v>
      </c>
      <c r="O193" s="12" t="e">
        <f>IF(#REF!=0,"",VALUE(TEXT(E193,"000")&amp;TEXT(N193,"000"))+ROW()/1000)</f>
        <v>#REF!</v>
      </c>
      <c r="P193" t="e">
        <f>IF(#REF!=0,"",RANK(O193,$O$4:$O$303,-1))</f>
        <v>#REF!</v>
      </c>
      <c r="Q193" t="e">
        <f>IF(#REF!=0,"",MATCH(R193,$P$4:$P$303,0))</f>
        <v>#REF!</v>
      </c>
      <c r="R193" t="e">
        <f>+IF(#REF!=0,"",1+R192)</f>
        <v>#REF!</v>
      </c>
      <c r="S193" t="e">
        <f>+IF(#REF!=0,"",INDEX($D$4:$D$303,Q193))</f>
        <v>#REF!</v>
      </c>
      <c r="T193" t="e">
        <f>IF(S193="","",VLOOKUP(S193,#REF!,2,FALSE))</f>
        <v>#REF!</v>
      </c>
      <c r="U193" t="e">
        <f t="shared" si="2"/>
        <v>#REF!</v>
      </c>
      <c r="V193" t="e">
        <f>IF(S193="","",#REF!)</f>
        <v>#REF!</v>
      </c>
      <c r="W193" t="e">
        <f>IF(S193="","",#REF!)</f>
        <v>#REF!</v>
      </c>
    </row>
    <row r="194" spans="1:23" x14ac:dyDescent="0.25">
      <c r="A194" s="2" t="e">
        <f>IF(#REF!=0,"",#REF!+ROW()/1000)</f>
        <v>#REF!</v>
      </c>
      <c r="B194" s="2" t="e">
        <f>IF(#REF!=0,"",RANK(A194,$A$4:$A$303,-1))</f>
        <v>#REF!</v>
      </c>
      <c r="C194" s="2" t="e">
        <f>IF(#REF!=0,"",MATCH(#REF!,$B$4:$B$303,0))</f>
        <v>#REF!</v>
      </c>
      <c r="D194" s="3" t="e">
        <f>IF(#REF!=0,"",+INDEX(#REF!,$C194))</f>
        <v>#REF!</v>
      </c>
      <c r="E194" s="3" t="e">
        <f>IF(#REF!=0,"",+INDEX(#REF!,$C194))</f>
        <v>#REF!</v>
      </c>
      <c r="F194" s="3" t="e">
        <f>IF(#REF!=0,"",+INDEX(#REF!,$C194))</f>
        <v>#REF!</v>
      </c>
      <c r="G194" s="3" t="e">
        <f>IF(#REF!=0,"",IF(F194=0,999,F194))</f>
        <v>#REF!</v>
      </c>
      <c r="H194" s="3" t="e">
        <f>IF(#REF!=0,"",VLOOKUP(D194,#REF!,30,FALSE))</f>
        <v>#REF!</v>
      </c>
      <c r="I194" s="3" t="e">
        <f>IF(#REF!=0,"",VLOOKUP(D194,#REF!,31,FALSE))</f>
        <v>#REF!</v>
      </c>
      <c r="J194" s="3" t="e">
        <f>IF(#REF!=0,"",VLOOKUP(D194,#REF!,32,FALSE))</f>
        <v>#REF!</v>
      </c>
      <c r="K194" s="3" t="e">
        <f>IF(#REF!=0,"",VLOOKUP(D194,#REF!,33,FALSE))</f>
        <v>#REF!</v>
      </c>
      <c r="L194" s="13" t="e">
        <f>IF(#REF!=0,"",CONCATENATE(TEXT(E194,"00"),TEXT(G194,"000"),TEXT(H194,"00"),TEXT(I194,"00"),TEXT(J194,"00"),TEXT(K194,"00"),)+ROW()/1000)</f>
        <v>#REF!</v>
      </c>
      <c r="M194" t="e">
        <f>IF(#REF!=0,"",VALUE(L194))</f>
        <v>#REF!</v>
      </c>
      <c r="N194" t="e">
        <f>IF(#REF!=0,"",RANK(M194,$M$4:$M$303,-1))</f>
        <v>#REF!</v>
      </c>
      <c r="O194" s="12" t="e">
        <f>IF(#REF!=0,"",VALUE(TEXT(E194,"000")&amp;TEXT(N194,"000"))+ROW()/1000)</f>
        <v>#REF!</v>
      </c>
      <c r="P194" t="e">
        <f>IF(#REF!=0,"",RANK(O194,$O$4:$O$303,-1))</f>
        <v>#REF!</v>
      </c>
      <c r="Q194" t="e">
        <f>IF(#REF!=0,"",MATCH(R194,$P$4:$P$303,0))</f>
        <v>#REF!</v>
      </c>
      <c r="R194" t="e">
        <f>+IF(#REF!=0,"",1+R193)</f>
        <v>#REF!</v>
      </c>
      <c r="S194" t="e">
        <f>+IF(#REF!=0,"",INDEX($D$4:$D$303,Q194))</f>
        <v>#REF!</v>
      </c>
      <c r="T194" t="e">
        <f>IF(S194="","",VLOOKUP(S194,#REF!,2,FALSE))</f>
        <v>#REF!</v>
      </c>
      <c r="U194" t="e">
        <f t="shared" si="2"/>
        <v>#REF!</v>
      </c>
      <c r="V194" t="e">
        <f>IF(S194="","",#REF!)</f>
        <v>#REF!</v>
      </c>
      <c r="W194" t="e">
        <f>IF(S194="","",#REF!)</f>
        <v>#REF!</v>
      </c>
    </row>
    <row r="195" spans="1:23" x14ac:dyDescent="0.25">
      <c r="A195" s="2" t="e">
        <f>IF(#REF!=0,"",#REF!+ROW()/1000)</f>
        <v>#REF!</v>
      </c>
      <c r="B195" s="2" t="e">
        <f>IF(#REF!=0,"",RANK(A195,$A$4:$A$303,-1))</f>
        <v>#REF!</v>
      </c>
      <c r="C195" s="2" t="e">
        <f>IF(#REF!=0,"",MATCH(#REF!,$B$4:$B$303,0))</f>
        <v>#REF!</v>
      </c>
      <c r="D195" s="3" t="e">
        <f>IF(#REF!=0,"",+INDEX(#REF!,$C195))</f>
        <v>#REF!</v>
      </c>
      <c r="E195" s="3" t="e">
        <f>IF(#REF!=0,"",+INDEX(#REF!,$C195))</f>
        <v>#REF!</v>
      </c>
      <c r="F195" s="3" t="e">
        <f>IF(#REF!=0,"",+INDEX(#REF!,$C195))</f>
        <v>#REF!</v>
      </c>
      <c r="G195" s="3" t="e">
        <f>IF(#REF!=0,"",IF(F195=0,999,F195))</f>
        <v>#REF!</v>
      </c>
      <c r="H195" s="3" t="e">
        <f>IF(#REF!=0,"",VLOOKUP(D195,#REF!,30,FALSE))</f>
        <v>#REF!</v>
      </c>
      <c r="I195" s="3" t="e">
        <f>IF(#REF!=0,"",VLOOKUP(D195,#REF!,31,FALSE))</f>
        <v>#REF!</v>
      </c>
      <c r="J195" s="3" t="e">
        <f>IF(#REF!=0,"",VLOOKUP(D195,#REF!,32,FALSE))</f>
        <v>#REF!</v>
      </c>
      <c r="K195" s="3" t="e">
        <f>IF(#REF!=0,"",VLOOKUP(D195,#REF!,33,FALSE))</f>
        <v>#REF!</v>
      </c>
      <c r="L195" s="13" t="e">
        <f>IF(#REF!=0,"",CONCATENATE(TEXT(E195,"00"),TEXT(G195,"000"),TEXT(H195,"00"),TEXT(I195,"00"),TEXT(J195,"00"),TEXT(K195,"00"),)+ROW()/1000)</f>
        <v>#REF!</v>
      </c>
      <c r="M195" t="e">
        <f>IF(#REF!=0,"",VALUE(L195))</f>
        <v>#REF!</v>
      </c>
      <c r="N195" t="e">
        <f>IF(#REF!=0,"",RANK(M195,$M$4:$M$303,-1))</f>
        <v>#REF!</v>
      </c>
      <c r="O195" s="12" t="e">
        <f>IF(#REF!=0,"",VALUE(TEXT(E195,"000")&amp;TEXT(N195,"000"))+ROW()/1000)</f>
        <v>#REF!</v>
      </c>
      <c r="P195" t="e">
        <f>IF(#REF!=0,"",RANK(O195,$O$4:$O$303,-1))</f>
        <v>#REF!</v>
      </c>
      <c r="Q195" t="e">
        <f>IF(#REF!=0,"",MATCH(R195,$P$4:$P$303,0))</f>
        <v>#REF!</v>
      </c>
      <c r="R195" t="e">
        <f>+IF(#REF!=0,"",1+R194)</f>
        <v>#REF!</v>
      </c>
      <c r="S195" t="e">
        <f>+IF(#REF!=0,"",INDEX($D$4:$D$303,Q195))</f>
        <v>#REF!</v>
      </c>
      <c r="T195" t="e">
        <f>IF(S195="","",VLOOKUP(S195,#REF!,2,FALSE))</f>
        <v>#REF!</v>
      </c>
      <c r="U195" t="e">
        <f t="shared" si="2"/>
        <v>#REF!</v>
      </c>
      <c r="V195" t="e">
        <f>IF(S195="","",#REF!)</f>
        <v>#REF!</v>
      </c>
      <c r="W195" t="e">
        <f>IF(S195="","",#REF!)</f>
        <v>#REF!</v>
      </c>
    </row>
    <row r="196" spans="1:23" x14ac:dyDescent="0.25">
      <c r="A196" s="2" t="e">
        <f>IF(#REF!=0,"",#REF!+ROW()/1000)</f>
        <v>#REF!</v>
      </c>
      <c r="B196" s="2" t="e">
        <f>IF(#REF!=0,"",RANK(A196,$A$4:$A$303,-1))</f>
        <v>#REF!</v>
      </c>
      <c r="C196" s="2" t="e">
        <f>IF(#REF!=0,"",MATCH(#REF!,$B$4:$B$303,0))</f>
        <v>#REF!</v>
      </c>
      <c r="D196" s="3" t="e">
        <f>IF(#REF!=0,"",+INDEX(#REF!,$C196))</f>
        <v>#REF!</v>
      </c>
      <c r="E196" s="3" t="e">
        <f>IF(#REF!=0,"",+INDEX(#REF!,$C196))</f>
        <v>#REF!</v>
      </c>
      <c r="F196" s="3" t="e">
        <f>IF(#REF!=0,"",+INDEX(#REF!,$C196))</f>
        <v>#REF!</v>
      </c>
      <c r="G196" s="3" t="e">
        <f>IF(#REF!=0,"",IF(F196=0,999,F196))</f>
        <v>#REF!</v>
      </c>
      <c r="H196" s="3" t="e">
        <f>IF(#REF!=0,"",VLOOKUP(D196,#REF!,30,FALSE))</f>
        <v>#REF!</v>
      </c>
      <c r="I196" s="3" t="e">
        <f>IF(#REF!=0,"",VLOOKUP(D196,#REF!,31,FALSE))</f>
        <v>#REF!</v>
      </c>
      <c r="J196" s="3" t="e">
        <f>IF(#REF!=0,"",VLOOKUP(D196,#REF!,32,FALSE))</f>
        <v>#REF!</v>
      </c>
      <c r="K196" s="3" t="e">
        <f>IF(#REF!=0,"",VLOOKUP(D196,#REF!,33,FALSE))</f>
        <v>#REF!</v>
      </c>
      <c r="L196" s="13" t="e">
        <f>IF(#REF!=0,"",CONCATENATE(TEXT(E196,"00"),TEXT(G196,"000"),TEXT(H196,"00"),TEXT(I196,"00"),TEXT(J196,"00"),TEXT(K196,"00"),)+ROW()/1000)</f>
        <v>#REF!</v>
      </c>
      <c r="M196" t="e">
        <f>IF(#REF!=0,"",VALUE(L196))</f>
        <v>#REF!</v>
      </c>
      <c r="N196" t="e">
        <f>IF(#REF!=0,"",RANK(M196,$M$4:$M$303,-1))</f>
        <v>#REF!</v>
      </c>
      <c r="O196" s="12" t="e">
        <f>IF(#REF!=0,"",VALUE(TEXT(E196,"000")&amp;TEXT(N196,"000"))+ROW()/1000)</f>
        <v>#REF!</v>
      </c>
      <c r="P196" t="e">
        <f>IF(#REF!=0,"",RANK(O196,$O$4:$O$303,-1))</f>
        <v>#REF!</v>
      </c>
      <c r="Q196" t="e">
        <f>IF(#REF!=0,"",MATCH(R196,$P$4:$P$303,0))</f>
        <v>#REF!</v>
      </c>
      <c r="R196" t="e">
        <f>+IF(#REF!=0,"",1+R195)</f>
        <v>#REF!</v>
      </c>
      <c r="S196" t="e">
        <f>+IF(#REF!=0,"",INDEX($D$4:$D$303,Q196))</f>
        <v>#REF!</v>
      </c>
      <c r="T196" t="e">
        <f>IF(S196="","",VLOOKUP(S196,#REF!,2,FALSE))</f>
        <v>#REF!</v>
      </c>
      <c r="U196" t="e">
        <f t="shared" si="2"/>
        <v>#REF!</v>
      </c>
      <c r="V196" t="e">
        <f>IF(S196="","",#REF!)</f>
        <v>#REF!</v>
      </c>
      <c r="W196" t="e">
        <f>IF(S196="","",#REF!)</f>
        <v>#REF!</v>
      </c>
    </row>
    <row r="197" spans="1:23" x14ac:dyDescent="0.25">
      <c r="A197" s="2" t="e">
        <f>IF(#REF!=0,"",#REF!+ROW()/1000)</f>
        <v>#REF!</v>
      </c>
      <c r="B197" s="2" t="e">
        <f>IF(#REF!=0,"",RANK(A197,$A$4:$A$303,-1))</f>
        <v>#REF!</v>
      </c>
      <c r="C197" s="2" t="e">
        <f>IF(#REF!=0,"",MATCH(#REF!,$B$4:$B$303,0))</f>
        <v>#REF!</v>
      </c>
      <c r="D197" s="3" t="e">
        <f>IF(#REF!=0,"",+INDEX(#REF!,$C197))</f>
        <v>#REF!</v>
      </c>
      <c r="E197" s="3" t="e">
        <f>IF(#REF!=0,"",+INDEX(#REF!,$C197))</f>
        <v>#REF!</v>
      </c>
      <c r="F197" s="3" t="e">
        <f>IF(#REF!=0,"",+INDEX(#REF!,$C197))</f>
        <v>#REF!</v>
      </c>
      <c r="G197" s="3" t="e">
        <f>IF(#REF!=0,"",IF(F197=0,999,F197))</f>
        <v>#REF!</v>
      </c>
      <c r="H197" s="3" t="e">
        <f>IF(#REF!=0,"",VLOOKUP(D197,#REF!,30,FALSE))</f>
        <v>#REF!</v>
      </c>
      <c r="I197" s="3" t="e">
        <f>IF(#REF!=0,"",VLOOKUP(D197,#REF!,31,FALSE))</f>
        <v>#REF!</v>
      </c>
      <c r="J197" s="3" t="e">
        <f>IF(#REF!=0,"",VLOOKUP(D197,#REF!,32,FALSE))</f>
        <v>#REF!</v>
      </c>
      <c r="K197" s="3" t="e">
        <f>IF(#REF!=0,"",VLOOKUP(D197,#REF!,33,FALSE))</f>
        <v>#REF!</v>
      </c>
      <c r="L197" s="13" t="e">
        <f>IF(#REF!=0,"",CONCATENATE(TEXT(E197,"00"),TEXT(G197,"000"),TEXT(H197,"00"),TEXT(I197,"00"),TEXT(J197,"00"),TEXT(K197,"00"),)+ROW()/1000)</f>
        <v>#REF!</v>
      </c>
      <c r="M197" t="e">
        <f>IF(#REF!=0,"",VALUE(L197))</f>
        <v>#REF!</v>
      </c>
      <c r="N197" t="e">
        <f>IF(#REF!=0,"",RANK(M197,$M$4:$M$303,-1))</f>
        <v>#REF!</v>
      </c>
      <c r="O197" s="12" t="e">
        <f>IF(#REF!=0,"",VALUE(TEXT(E197,"000")&amp;TEXT(N197,"000"))+ROW()/1000)</f>
        <v>#REF!</v>
      </c>
      <c r="P197" t="e">
        <f>IF(#REF!=0,"",RANK(O197,$O$4:$O$303,-1))</f>
        <v>#REF!</v>
      </c>
      <c r="Q197" t="e">
        <f>IF(#REF!=0,"",MATCH(R197,$P$4:$P$303,0))</f>
        <v>#REF!</v>
      </c>
      <c r="R197" t="e">
        <f>+IF(#REF!=0,"",1+R196)</f>
        <v>#REF!</v>
      </c>
      <c r="S197" t="e">
        <f>+IF(#REF!=0,"",INDEX($D$4:$D$303,Q197))</f>
        <v>#REF!</v>
      </c>
      <c r="T197" t="e">
        <f>IF(S197="","",VLOOKUP(S197,#REF!,2,FALSE))</f>
        <v>#REF!</v>
      </c>
      <c r="U197" t="e">
        <f t="shared" ref="U197:U260" si="3">+E197</f>
        <v>#REF!</v>
      </c>
      <c r="V197" t="e">
        <f>IF(S197="","",#REF!)</f>
        <v>#REF!</v>
      </c>
      <c r="W197" t="e">
        <f>IF(S197="","",#REF!)</f>
        <v>#REF!</v>
      </c>
    </row>
    <row r="198" spans="1:23" x14ac:dyDescent="0.25">
      <c r="A198" s="2" t="e">
        <f>IF(#REF!=0,"",#REF!+ROW()/1000)</f>
        <v>#REF!</v>
      </c>
      <c r="B198" s="2" t="e">
        <f>IF(#REF!=0,"",RANK(A198,$A$4:$A$303,-1))</f>
        <v>#REF!</v>
      </c>
      <c r="C198" s="2" t="e">
        <f>IF(#REF!=0,"",MATCH(#REF!,$B$4:$B$303,0))</f>
        <v>#REF!</v>
      </c>
      <c r="D198" s="3" t="e">
        <f>IF(#REF!=0,"",+INDEX(#REF!,$C198))</f>
        <v>#REF!</v>
      </c>
      <c r="E198" s="3" t="e">
        <f>IF(#REF!=0,"",+INDEX(#REF!,$C198))</f>
        <v>#REF!</v>
      </c>
      <c r="F198" s="3" t="e">
        <f>IF(#REF!=0,"",+INDEX(#REF!,$C198))</f>
        <v>#REF!</v>
      </c>
      <c r="G198" s="3" t="e">
        <f>IF(#REF!=0,"",IF(F198=0,999,F198))</f>
        <v>#REF!</v>
      </c>
      <c r="H198" s="3" t="e">
        <f>IF(#REF!=0,"",VLOOKUP(D198,#REF!,30,FALSE))</f>
        <v>#REF!</v>
      </c>
      <c r="I198" s="3" t="e">
        <f>IF(#REF!=0,"",VLOOKUP(D198,#REF!,31,FALSE))</f>
        <v>#REF!</v>
      </c>
      <c r="J198" s="3" t="e">
        <f>IF(#REF!=0,"",VLOOKUP(D198,#REF!,32,FALSE))</f>
        <v>#REF!</v>
      </c>
      <c r="K198" s="3" t="e">
        <f>IF(#REF!=0,"",VLOOKUP(D198,#REF!,33,FALSE))</f>
        <v>#REF!</v>
      </c>
      <c r="L198" s="13" t="e">
        <f>IF(#REF!=0,"",CONCATENATE(TEXT(E198,"00"),TEXT(G198,"000"),TEXT(H198,"00"),TEXT(I198,"00"),TEXT(J198,"00"),TEXT(K198,"00"),)+ROW()/1000)</f>
        <v>#REF!</v>
      </c>
      <c r="M198" t="e">
        <f>IF(#REF!=0,"",VALUE(L198))</f>
        <v>#REF!</v>
      </c>
      <c r="N198" t="e">
        <f>IF(#REF!=0,"",RANK(M198,$M$4:$M$303,-1))</f>
        <v>#REF!</v>
      </c>
      <c r="O198" s="12" t="e">
        <f>IF(#REF!=0,"",VALUE(TEXT(E198,"000")&amp;TEXT(N198,"000"))+ROW()/1000)</f>
        <v>#REF!</v>
      </c>
      <c r="P198" t="e">
        <f>IF(#REF!=0,"",RANK(O198,$O$4:$O$303,-1))</f>
        <v>#REF!</v>
      </c>
      <c r="Q198" t="e">
        <f>IF(#REF!=0,"",MATCH(R198,$P$4:$P$303,0))</f>
        <v>#REF!</v>
      </c>
      <c r="R198" t="e">
        <f>+IF(#REF!=0,"",1+R197)</f>
        <v>#REF!</v>
      </c>
      <c r="S198" t="e">
        <f>+IF(#REF!=0,"",INDEX($D$4:$D$303,Q198))</f>
        <v>#REF!</v>
      </c>
      <c r="T198" t="e">
        <f>IF(S198="","",VLOOKUP(S198,#REF!,2,FALSE))</f>
        <v>#REF!</v>
      </c>
      <c r="U198" t="e">
        <f t="shared" si="3"/>
        <v>#REF!</v>
      </c>
      <c r="V198" t="e">
        <f>IF(S198="","",#REF!)</f>
        <v>#REF!</v>
      </c>
      <c r="W198" t="e">
        <f>IF(S198="","",#REF!)</f>
        <v>#REF!</v>
      </c>
    </row>
    <row r="199" spans="1:23" x14ac:dyDescent="0.25">
      <c r="A199" s="2" t="e">
        <f>IF(#REF!=0,"",#REF!+ROW()/1000)</f>
        <v>#REF!</v>
      </c>
      <c r="B199" s="2" t="e">
        <f>IF(#REF!=0,"",RANK(A199,$A$4:$A$303,-1))</f>
        <v>#REF!</v>
      </c>
      <c r="C199" s="2" t="e">
        <f>IF(#REF!=0,"",MATCH(#REF!,$B$4:$B$303,0))</f>
        <v>#REF!</v>
      </c>
      <c r="D199" s="3" t="e">
        <f>IF(#REF!=0,"",+INDEX(#REF!,$C199))</f>
        <v>#REF!</v>
      </c>
      <c r="E199" s="3" t="e">
        <f>IF(#REF!=0,"",+INDEX(#REF!,$C199))</f>
        <v>#REF!</v>
      </c>
      <c r="F199" s="3" t="e">
        <f>IF(#REF!=0,"",+INDEX(#REF!,$C199))</f>
        <v>#REF!</v>
      </c>
      <c r="G199" s="3" t="e">
        <f>IF(#REF!=0,"",IF(F199=0,999,F199))</f>
        <v>#REF!</v>
      </c>
      <c r="H199" s="3" t="e">
        <f>IF(#REF!=0,"",VLOOKUP(D199,#REF!,30,FALSE))</f>
        <v>#REF!</v>
      </c>
      <c r="I199" s="3" t="e">
        <f>IF(#REF!=0,"",VLOOKUP(D199,#REF!,31,FALSE))</f>
        <v>#REF!</v>
      </c>
      <c r="J199" s="3" t="e">
        <f>IF(#REF!=0,"",VLOOKUP(D199,#REF!,32,FALSE))</f>
        <v>#REF!</v>
      </c>
      <c r="K199" s="3" t="e">
        <f>IF(#REF!=0,"",VLOOKUP(D199,#REF!,33,FALSE))</f>
        <v>#REF!</v>
      </c>
      <c r="L199" s="13" t="e">
        <f>IF(#REF!=0,"",CONCATENATE(TEXT(E199,"00"),TEXT(G199,"000"),TEXT(H199,"00"),TEXT(I199,"00"),TEXT(J199,"00"),TEXT(K199,"00"),)+ROW()/1000)</f>
        <v>#REF!</v>
      </c>
      <c r="M199" t="e">
        <f>IF(#REF!=0,"",VALUE(L199))</f>
        <v>#REF!</v>
      </c>
      <c r="N199" t="e">
        <f>IF(#REF!=0,"",RANK(M199,$M$4:$M$303,-1))</f>
        <v>#REF!</v>
      </c>
      <c r="O199" s="12" t="e">
        <f>IF(#REF!=0,"",VALUE(TEXT(E199,"000")&amp;TEXT(N199,"000"))+ROW()/1000)</f>
        <v>#REF!</v>
      </c>
      <c r="P199" t="e">
        <f>IF(#REF!=0,"",RANK(O199,$O$4:$O$303,-1))</f>
        <v>#REF!</v>
      </c>
      <c r="Q199" t="e">
        <f>IF(#REF!=0,"",MATCH(R199,$P$4:$P$303,0))</f>
        <v>#REF!</v>
      </c>
      <c r="R199" t="e">
        <f>+IF(#REF!=0,"",1+R198)</f>
        <v>#REF!</v>
      </c>
      <c r="S199" t="e">
        <f>+IF(#REF!=0,"",INDEX($D$4:$D$303,Q199))</f>
        <v>#REF!</v>
      </c>
      <c r="T199" t="e">
        <f>IF(S199="","",VLOOKUP(S199,#REF!,2,FALSE))</f>
        <v>#REF!</v>
      </c>
      <c r="U199" t="e">
        <f t="shared" si="3"/>
        <v>#REF!</v>
      </c>
      <c r="V199" t="e">
        <f>IF(S199="","",#REF!)</f>
        <v>#REF!</v>
      </c>
      <c r="W199" t="e">
        <f>IF(S199="","",#REF!)</f>
        <v>#REF!</v>
      </c>
    </row>
    <row r="200" spans="1:23" x14ac:dyDescent="0.25">
      <c r="A200" s="2" t="e">
        <f>IF(#REF!=0,"",#REF!+ROW()/1000)</f>
        <v>#REF!</v>
      </c>
      <c r="B200" s="2" t="e">
        <f>IF(#REF!=0,"",RANK(A200,$A$4:$A$303,-1))</f>
        <v>#REF!</v>
      </c>
      <c r="C200" s="2" t="e">
        <f>IF(#REF!=0,"",MATCH(#REF!,$B$4:$B$303,0))</f>
        <v>#REF!</v>
      </c>
      <c r="D200" s="3" t="e">
        <f>IF(#REF!=0,"",+INDEX(#REF!,$C200))</f>
        <v>#REF!</v>
      </c>
      <c r="E200" s="3" t="e">
        <f>IF(#REF!=0,"",+INDEX(#REF!,$C200))</f>
        <v>#REF!</v>
      </c>
      <c r="F200" s="3" t="e">
        <f>IF(#REF!=0,"",+INDEX(#REF!,$C200))</f>
        <v>#REF!</v>
      </c>
      <c r="G200" s="3" t="e">
        <f>IF(#REF!=0,"",IF(F200=0,999,F200))</f>
        <v>#REF!</v>
      </c>
      <c r="H200" s="3" t="e">
        <f>IF(#REF!=0,"",VLOOKUP(D200,#REF!,30,FALSE))</f>
        <v>#REF!</v>
      </c>
      <c r="I200" s="3" t="e">
        <f>IF(#REF!=0,"",VLOOKUP(D200,#REF!,31,FALSE))</f>
        <v>#REF!</v>
      </c>
      <c r="J200" s="3" t="e">
        <f>IF(#REF!=0,"",VLOOKUP(D200,#REF!,32,FALSE))</f>
        <v>#REF!</v>
      </c>
      <c r="K200" s="3" t="e">
        <f>IF(#REF!=0,"",VLOOKUP(D200,#REF!,33,FALSE))</f>
        <v>#REF!</v>
      </c>
      <c r="L200" s="13" t="e">
        <f>IF(#REF!=0,"",CONCATENATE(TEXT(E200,"00"),TEXT(G200,"000"),TEXT(H200,"00"),TEXT(I200,"00"),TEXT(J200,"00"),TEXT(K200,"00"),)+ROW()/1000)</f>
        <v>#REF!</v>
      </c>
      <c r="M200" t="e">
        <f>IF(#REF!=0,"",VALUE(L200))</f>
        <v>#REF!</v>
      </c>
      <c r="N200" t="e">
        <f>IF(#REF!=0,"",RANK(M200,$M$4:$M$303,-1))</f>
        <v>#REF!</v>
      </c>
      <c r="O200" s="12" t="e">
        <f>IF(#REF!=0,"",VALUE(TEXT(E200,"000")&amp;TEXT(N200,"000"))+ROW()/1000)</f>
        <v>#REF!</v>
      </c>
      <c r="P200" t="e">
        <f>IF(#REF!=0,"",RANK(O200,$O$4:$O$303,-1))</f>
        <v>#REF!</v>
      </c>
      <c r="Q200" t="e">
        <f>IF(#REF!=0,"",MATCH(R200,$P$4:$P$303,0))</f>
        <v>#REF!</v>
      </c>
      <c r="R200" t="e">
        <f>+IF(#REF!=0,"",1+R199)</f>
        <v>#REF!</v>
      </c>
      <c r="S200" t="e">
        <f>+IF(#REF!=0,"",INDEX($D$4:$D$303,Q200))</f>
        <v>#REF!</v>
      </c>
      <c r="T200" t="e">
        <f>IF(S200="","",VLOOKUP(S200,#REF!,2,FALSE))</f>
        <v>#REF!</v>
      </c>
      <c r="U200" t="e">
        <f t="shared" si="3"/>
        <v>#REF!</v>
      </c>
      <c r="V200" t="e">
        <f>IF(S200="","",#REF!)</f>
        <v>#REF!</v>
      </c>
      <c r="W200" t="e">
        <f>IF(S200="","",#REF!)</f>
        <v>#REF!</v>
      </c>
    </row>
    <row r="201" spans="1:23" x14ac:dyDescent="0.25">
      <c r="A201" s="2" t="e">
        <f>IF(#REF!=0,"",#REF!+ROW()/1000)</f>
        <v>#REF!</v>
      </c>
      <c r="B201" s="2" t="e">
        <f>IF(#REF!=0,"",RANK(A201,$A$4:$A$303,-1))</f>
        <v>#REF!</v>
      </c>
      <c r="C201" s="2" t="e">
        <f>IF(#REF!=0,"",MATCH(#REF!,$B$4:$B$303,0))</f>
        <v>#REF!</v>
      </c>
      <c r="D201" s="3" t="e">
        <f>IF(#REF!=0,"",+INDEX(#REF!,$C201))</f>
        <v>#REF!</v>
      </c>
      <c r="E201" s="3" t="e">
        <f>IF(#REF!=0,"",+INDEX(#REF!,$C201))</f>
        <v>#REF!</v>
      </c>
      <c r="F201" s="3" t="e">
        <f>IF(#REF!=0,"",+INDEX(#REF!,$C201))</f>
        <v>#REF!</v>
      </c>
      <c r="G201" s="3" t="e">
        <f>IF(#REF!=0,"",IF(F201=0,999,F201))</f>
        <v>#REF!</v>
      </c>
      <c r="H201" s="3" t="e">
        <f>IF(#REF!=0,"",VLOOKUP(D201,#REF!,30,FALSE))</f>
        <v>#REF!</v>
      </c>
      <c r="I201" s="3" t="e">
        <f>IF(#REF!=0,"",VLOOKUP(D201,#REF!,31,FALSE))</f>
        <v>#REF!</v>
      </c>
      <c r="J201" s="3" t="e">
        <f>IF(#REF!=0,"",VLOOKUP(D201,#REF!,32,FALSE))</f>
        <v>#REF!</v>
      </c>
      <c r="K201" s="3" t="e">
        <f>IF(#REF!=0,"",VLOOKUP(D201,#REF!,33,FALSE))</f>
        <v>#REF!</v>
      </c>
      <c r="L201" s="13" t="e">
        <f>IF(#REF!=0,"",CONCATENATE(TEXT(E201,"00"),TEXT(G201,"000"),TEXT(H201,"00"),TEXT(I201,"00"),TEXT(J201,"00"),TEXT(K201,"00"),)+ROW()/1000)</f>
        <v>#REF!</v>
      </c>
      <c r="M201" t="e">
        <f>IF(#REF!=0,"",VALUE(L201))</f>
        <v>#REF!</v>
      </c>
      <c r="N201" t="e">
        <f>IF(#REF!=0,"",RANK(M201,$M$4:$M$303,-1))</f>
        <v>#REF!</v>
      </c>
      <c r="O201" s="12" t="e">
        <f>IF(#REF!=0,"",VALUE(TEXT(E201,"000")&amp;TEXT(N201,"000"))+ROW()/1000)</f>
        <v>#REF!</v>
      </c>
      <c r="P201" t="e">
        <f>IF(#REF!=0,"",RANK(O201,$O$4:$O$303,-1))</f>
        <v>#REF!</v>
      </c>
      <c r="Q201" t="e">
        <f>IF(#REF!=0,"",MATCH(R201,$P$4:$P$303,0))</f>
        <v>#REF!</v>
      </c>
      <c r="R201" t="e">
        <f>+IF(#REF!=0,"",1+R200)</f>
        <v>#REF!</v>
      </c>
      <c r="S201" t="e">
        <f>+IF(#REF!=0,"",INDEX($D$4:$D$303,Q201))</f>
        <v>#REF!</v>
      </c>
      <c r="T201" t="e">
        <f>IF(S201="","",VLOOKUP(S201,#REF!,2,FALSE))</f>
        <v>#REF!</v>
      </c>
      <c r="U201" t="e">
        <f t="shared" si="3"/>
        <v>#REF!</v>
      </c>
      <c r="V201" t="e">
        <f>IF(S201="","",#REF!)</f>
        <v>#REF!</v>
      </c>
      <c r="W201" t="e">
        <f>IF(S201="","",#REF!)</f>
        <v>#REF!</v>
      </c>
    </row>
    <row r="202" spans="1:23" x14ac:dyDescent="0.25">
      <c r="A202" s="2" t="e">
        <f>IF(#REF!=0,"",#REF!+ROW()/1000)</f>
        <v>#REF!</v>
      </c>
      <c r="B202" s="2" t="e">
        <f>IF(#REF!=0,"",RANK(A202,$A$4:$A$303,-1))</f>
        <v>#REF!</v>
      </c>
      <c r="C202" s="2" t="e">
        <f>IF(#REF!=0,"",MATCH(#REF!,$B$4:$B$303,0))</f>
        <v>#REF!</v>
      </c>
      <c r="D202" s="3" t="e">
        <f>IF(#REF!=0,"",+INDEX(#REF!,$C202))</f>
        <v>#REF!</v>
      </c>
      <c r="E202" s="3" t="e">
        <f>IF(#REF!=0,"",+INDEX(#REF!,$C202))</f>
        <v>#REF!</v>
      </c>
      <c r="F202" s="3" t="e">
        <f>IF(#REF!=0,"",+INDEX(#REF!,$C202))</f>
        <v>#REF!</v>
      </c>
      <c r="G202" s="3" t="e">
        <f>IF(#REF!=0,"",IF(F202=0,999,F202))</f>
        <v>#REF!</v>
      </c>
      <c r="H202" s="3" t="e">
        <f>IF(#REF!=0,"",VLOOKUP(D202,#REF!,30,FALSE))</f>
        <v>#REF!</v>
      </c>
      <c r="I202" s="3" t="e">
        <f>IF(#REF!=0,"",VLOOKUP(D202,#REF!,31,FALSE))</f>
        <v>#REF!</v>
      </c>
      <c r="J202" s="3" t="e">
        <f>IF(#REF!=0,"",VLOOKUP(D202,#REF!,32,FALSE))</f>
        <v>#REF!</v>
      </c>
      <c r="K202" s="3" t="e">
        <f>IF(#REF!=0,"",VLOOKUP(D202,#REF!,33,FALSE))</f>
        <v>#REF!</v>
      </c>
      <c r="L202" s="13" t="e">
        <f>IF(#REF!=0,"",CONCATENATE(TEXT(E202,"00"),TEXT(G202,"000"),TEXT(H202,"00"),TEXT(I202,"00"),TEXT(J202,"00"),TEXT(K202,"00"),)+ROW()/1000)</f>
        <v>#REF!</v>
      </c>
      <c r="M202" t="e">
        <f>IF(#REF!=0,"",VALUE(L202))</f>
        <v>#REF!</v>
      </c>
      <c r="N202" t="e">
        <f>IF(#REF!=0,"",RANK(M202,$M$4:$M$303,-1))</f>
        <v>#REF!</v>
      </c>
      <c r="O202" s="12" t="e">
        <f>IF(#REF!=0,"",VALUE(TEXT(E202,"000")&amp;TEXT(N202,"000"))+ROW()/1000)</f>
        <v>#REF!</v>
      </c>
      <c r="P202" t="e">
        <f>IF(#REF!=0,"",RANK(O202,$O$4:$O$303,-1))</f>
        <v>#REF!</v>
      </c>
      <c r="Q202" t="e">
        <f>IF(#REF!=0,"",MATCH(R202,$P$4:$P$303,0))</f>
        <v>#REF!</v>
      </c>
      <c r="R202" t="e">
        <f>+IF(#REF!=0,"",1+R201)</f>
        <v>#REF!</v>
      </c>
      <c r="S202" t="e">
        <f>+IF(#REF!=0,"",INDEX($D$4:$D$303,Q202))</f>
        <v>#REF!</v>
      </c>
      <c r="T202" t="e">
        <f>IF(S202="","",VLOOKUP(S202,#REF!,2,FALSE))</f>
        <v>#REF!</v>
      </c>
      <c r="U202" t="e">
        <f t="shared" si="3"/>
        <v>#REF!</v>
      </c>
      <c r="V202" t="e">
        <f>IF(S202="","",#REF!)</f>
        <v>#REF!</v>
      </c>
      <c r="W202" t="e">
        <f>IF(S202="","",#REF!)</f>
        <v>#REF!</v>
      </c>
    </row>
    <row r="203" spans="1:23" x14ac:dyDescent="0.25">
      <c r="A203" s="2" t="e">
        <f>IF(#REF!=0,"",#REF!+ROW()/1000)</f>
        <v>#REF!</v>
      </c>
      <c r="B203" s="2" t="e">
        <f>IF(#REF!=0,"",RANK(A203,$A$4:$A$303,-1))</f>
        <v>#REF!</v>
      </c>
      <c r="C203" s="2" t="e">
        <f>IF(#REF!=0,"",MATCH(#REF!,$B$4:$B$303,0))</f>
        <v>#REF!</v>
      </c>
      <c r="D203" s="3" t="e">
        <f>IF(#REF!=0,"",+INDEX(#REF!,$C203))</f>
        <v>#REF!</v>
      </c>
      <c r="E203" s="3" t="e">
        <f>IF(#REF!=0,"",+INDEX(#REF!,$C203))</f>
        <v>#REF!</v>
      </c>
      <c r="F203" s="3" t="e">
        <f>IF(#REF!=0,"",+INDEX(#REF!,$C203))</f>
        <v>#REF!</v>
      </c>
      <c r="G203" s="3" t="e">
        <f>IF(#REF!=0,"",IF(F203=0,999,F203))</f>
        <v>#REF!</v>
      </c>
      <c r="H203" s="3" t="e">
        <f>IF(#REF!=0,"",VLOOKUP(D203,#REF!,30,FALSE))</f>
        <v>#REF!</v>
      </c>
      <c r="I203" s="3" t="e">
        <f>IF(#REF!=0,"",VLOOKUP(D203,#REF!,31,FALSE))</f>
        <v>#REF!</v>
      </c>
      <c r="J203" s="3" t="e">
        <f>IF(#REF!=0,"",VLOOKUP(D203,#REF!,32,FALSE))</f>
        <v>#REF!</v>
      </c>
      <c r="K203" s="3" t="e">
        <f>IF(#REF!=0,"",VLOOKUP(D203,#REF!,33,FALSE))</f>
        <v>#REF!</v>
      </c>
      <c r="L203" s="13" t="e">
        <f>IF(#REF!=0,"",CONCATENATE(TEXT(E203,"00"),TEXT(G203,"000"),TEXT(H203,"00"),TEXT(I203,"00"),TEXT(J203,"00"),TEXT(K203,"00"),)+ROW()/1000)</f>
        <v>#REF!</v>
      </c>
      <c r="M203" t="e">
        <f>IF(#REF!=0,"",VALUE(L203))</f>
        <v>#REF!</v>
      </c>
      <c r="N203" t="e">
        <f>IF(#REF!=0,"",RANK(M203,$M$4:$M$303,-1))</f>
        <v>#REF!</v>
      </c>
      <c r="O203" s="12" t="e">
        <f>IF(#REF!=0,"",VALUE(TEXT(E203,"000")&amp;TEXT(N203,"000"))+ROW()/1000)</f>
        <v>#REF!</v>
      </c>
      <c r="P203" t="e">
        <f>IF(#REF!=0,"",RANK(O203,$O$4:$O$303,-1))</f>
        <v>#REF!</v>
      </c>
      <c r="Q203" t="e">
        <f>IF(#REF!=0,"",MATCH(R203,$P$4:$P$303,0))</f>
        <v>#REF!</v>
      </c>
      <c r="R203" t="e">
        <f>+IF(#REF!=0,"",1+R202)</f>
        <v>#REF!</v>
      </c>
      <c r="S203" t="e">
        <f>+IF(#REF!=0,"",INDEX($D$4:$D$303,Q203))</f>
        <v>#REF!</v>
      </c>
      <c r="T203" t="e">
        <f>IF(S203="","",VLOOKUP(S203,#REF!,2,FALSE))</f>
        <v>#REF!</v>
      </c>
      <c r="U203" t="e">
        <f t="shared" si="3"/>
        <v>#REF!</v>
      </c>
      <c r="V203" t="e">
        <f>IF(S203="","",#REF!)</f>
        <v>#REF!</v>
      </c>
      <c r="W203" t="e">
        <f>IF(S203="","",#REF!)</f>
        <v>#REF!</v>
      </c>
    </row>
    <row r="204" spans="1:23" x14ac:dyDescent="0.25">
      <c r="A204" s="2" t="e">
        <f>IF(#REF!=0,"",#REF!+ROW()/1000)</f>
        <v>#REF!</v>
      </c>
      <c r="B204" s="2" t="e">
        <f>IF(#REF!=0,"",RANK(A204,$A$4:$A$303,-1))</f>
        <v>#REF!</v>
      </c>
      <c r="C204" s="2" t="e">
        <f>IF(#REF!=0,"",MATCH(#REF!,$B$4:$B$303,0))</f>
        <v>#REF!</v>
      </c>
      <c r="D204" s="3" t="e">
        <f>IF(#REF!=0,"",+INDEX(#REF!,$C204))</f>
        <v>#REF!</v>
      </c>
      <c r="E204" s="3" t="e">
        <f>IF(#REF!=0,"",+INDEX(#REF!,$C204))</f>
        <v>#REF!</v>
      </c>
      <c r="F204" s="3" t="e">
        <f>IF(#REF!=0,"",+INDEX(#REF!,$C204))</f>
        <v>#REF!</v>
      </c>
      <c r="G204" s="3" t="e">
        <f>IF(#REF!=0,"",IF(F204=0,999,F204))</f>
        <v>#REF!</v>
      </c>
      <c r="H204" s="3" t="e">
        <f>IF(#REF!=0,"",VLOOKUP(D204,#REF!,30,FALSE))</f>
        <v>#REF!</v>
      </c>
      <c r="I204" s="3" t="e">
        <f>IF(#REF!=0,"",VLOOKUP(D204,#REF!,31,FALSE))</f>
        <v>#REF!</v>
      </c>
      <c r="J204" s="3" t="e">
        <f>IF(#REF!=0,"",VLOOKUP(D204,#REF!,32,FALSE))</f>
        <v>#REF!</v>
      </c>
      <c r="K204" s="3" t="e">
        <f>IF(#REF!=0,"",VLOOKUP(D204,#REF!,33,FALSE))</f>
        <v>#REF!</v>
      </c>
      <c r="L204" s="13" t="e">
        <f>IF(#REF!=0,"",CONCATENATE(TEXT(E204,"00"),TEXT(G204,"000"),TEXT(H204,"00"),TEXT(I204,"00"),TEXT(J204,"00"),TEXT(K204,"00"),)+ROW()/1000)</f>
        <v>#REF!</v>
      </c>
      <c r="M204" t="e">
        <f>IF(#REF!=0,"",VALUE(L204))</f>
        <v>#REF!</v>
      </c>
      <c r="N204" t="e">
        <f>IF(#REF!=0,"",RANK(M204,$M$4:$M$303,-1))</f>
        <v>#REF!</v>
      </c>
      <c r="O204" s="12" t="e">
        <f>IF(#REF!=0,"",VALUE(TEXT(E204,"000")&amp;TEXT(N204,"000"))+ROW()/1000)</f>
        <v>#REF!</v>
      </c>
      <c r="P204" t="e">
        <f>IF(#REF!=0,"",RANK(O204,$O$4:$O$303,-1))</f>
        <v>#REF!</v>
      </c>
      <c r="Q204" t="e">
        <f>IF(#REF!=0,"",MATCH(R204,$P$4:$P$303,0))</f>
        <v>#REF!</v>
      </c>
      <c r="R204" t="e">
        <f>+IF(#REF!=0,"",1+R203)</f>
        <v>#REF!</v>
      </c>
      <c r="S204" t="e">
        <f>+IF(#REF!=0,"",INDEX($D$4:$D$303,Q204))</f>
        <v>#REF!</v>
      </c>
      <c r="T204" t="e">
        <f>IF(S204="","",VLOOKUP(S204,#REF!,2,FALSE))</f>
        <v>#REF!</v>
      </c>
      <c r="U204" t="e">
        <f t="shared" si="3"/>
        <v>#REF!</v>
      </c>
      <c r="V204" t="e">
        <f>IF(S204="","",#REF!)</f>
        <v>#REF!</v>
      </c>
      <c r="W204" t="e">
        <f>IF(S204="","",#REF!)</f>
        <v>#REF!</v>
      </c>
    </row>
    <row r="205" spans="1:23" x14ac:dyDescent="0.25">
      <c r="A205" s="2" t="e">
        <f>IF(#REF!=0,"",#REF!+ROW()/1000)</f>
        <v>#REF!</v>
      </c>
      <c r="B205" s="2" t="e">
        <f>IF(#REF!=0,"",RANK(A205,$A$4:$A$303,-1))</f>
        <v>#REF!</v>
      </c>
      <c r="C205" s="2" t="e">
        <f>IF(#REF!=0,"",MATCH(#REF!,$B$4:$B$303,0))</f>
        <v>#REF!</v>
      </c>
      <c r="D205" s="3" t="e">
        <f>IF(#REF!=0,"",+INDEX(#REF!,$C205))</f>
        <v>#REF!</v>
      </c>
      <c r="E205" s="3" t="e">
        <f>IF(#REF!=0,"",+INDEX(#REF!,$C205))</f>
        <v>#REF!</v>
      </c>
      <c r="F205" s="3" t="e">
        <f>IF(#REF!=0,"",+INDEX(#REF!,$C205))</f>
        <v>#REF!</v>
      </c>
      <c r="G205" s="3" t="e">
        <f>IF(#REF!=0,"",IF(F205=0,999,F205))</f>
        <v>#REF!</v>
      </c>
      <c r="H205" s="3" t="e">
        <f>IF(#REF!=0,"",VLOOKUP(D205,#REF!,30,FALSE))</f>
        <v>#REF!</v>
      </c>
      <c r="I205" s="3" t="e">
        <f>IF(#REF!=0,"",VLOOKUP(D205,#REF!,31,FALSE))</f>
        <v>#REF!</v>
      </c>
      <c r="J205" s="3" t="e">
        <f>IF(#REF!=0,"",VLOOKUP(D205,#REF!,32,FALSE))</f>
        <v>#REF!</v>
      </c>
      <c r="K205" s="3" t="e">
        <f>IF(#REF!=0,"",VLOOKUP(D205,#REF!,33,FALSE))</f>
        <v>#REF!</v>
      </c>
      <c r="L205" s="13" t="e">
        <f>IF(#REF!=0,"",CONCATENATE(TEXT(E205,"00"),TEXT(G205,"000"),TEXT(H205,"00"),TEXT(I205,"00"),TEXT(J205,"00"),TEXT(K205,"00"),)+ROW()/1000)</f>
        <v>#REF!</v>
      </c>
      <c r="M205" t="e">
        <f>IF(#REF!=0,"",VALUE(L205))</f>
        <v>#REF!</v>
      </c>
      <c r="N205" t="e">
        <f>IF(#REF!=0,"",RANK(M205,$M$4:$M$303,-1))</f>
        <v>#REF!</v>
      </c>
      <c r="O205" s="12" t="e">
        <f>IF(#REF!=0,"",VALUE(TEXT(E205,"000")&amp;TEXT(N205,"000"))+ROW()/1000)</f>
        <v>#REF!</v>
      </c>
      <c r="P205" t="e">
        <f>IF(#REF!=0,"",RANK(O205,$O$4:$O$303,-1))</f>
        <v>#REF!</v>
      </c>
      <c r="Q205" t="e">
        <f>IF(#REF!=0,"",MATCH(R205,$P$4:$P$303,0))</f>
        <v>#REF!</v>
      </c>
      <c r="R205" t="e">
        <f>+IF(#REF!=0,"",1+R204)</f>
        <v>#REF!</v>
      </c>
      <c r="S205" t="e">
        <f>+IF(#REF!=0,"",INDEX($D$4:$D$303,Q205))</f>
        <v>#REF!</v>
      </c>
      <c r="T205" t="e">
        <f>IF(S205="","",VLOOKUP(S205,#REF!,2,FALSE))</f>
        <v>#REF!</v>
      </c>
      <c r="U205" t="e">
        <f t="shared" si="3"/>
        <v>#REF!</v>
      </c>
      <c r="V205" t="e">
        <f>IF(S205="","",#REF!)</f>
        <v>#REF!</v>
      </c>
      <c r="W205" t="e">
        <f>IF(S205="","",#REF!)</f>
        <v>#REF!</v>
      </c>
    </row>
    <row r="206" spans="1:23" x14ac:dyDescent="0.25">
      <c r="A206" s="2" t="e">
        <f>IF(#REF!=0,"",#REF!+ROW()/1000)</f>
        <v>#REF!</v>
      </c>
      <c r="B206" s="2" t="e">
        <f>IF(#REF!=0,"",RANK(A206,$A$4:$A$303,-1))</f>
        <v>#REF!</v>
      </c>
      <c r="C206" s="2" t="e">
        <f>IF(#REF!=0,"",MATCH(#REF!,$B$4:$B$303,0))</f>
        <v>#REF!</v>
      </c>
      <c r="D206" s="3" t="e">
        <f>IF(#REF!=0,"",+INDEX(#REF!,$C206))</f>
        <v>#REF!</v>
      </c>
      <c r="E206" s="3" t="e">
        <f>IF(#REF!=0,"",+INDEX(#REF!,$C206))</f>
        <v>#REF!</v>
      </c>
      <c r="F206" s="3" t="e">
        <f>IF(#REF!=0,"",+INDEX(#REF!,$C206))</f>
        <v>#REF!</v>
      </c>
      <c r="G206" s="3" t="e">
        <f>IF(#REF!=0,"",IF(F206=0,999,F206))</f>
        <v>#REF!</v>
      </c>
      <c r="H206" s="3" t="e">
        <f>IF(#REF!=0,"",VLOOKUP(D206,#REF!,30,FALSE))</f>
        <v>#REF!</v>
      </c>
      <c r="I206" s="3" t="e">
        <f>IF(#REF!=0,"",VLOOKUP(D206,#REF!,31,FALSE))</f>
        <v>#REF!</v>
      </c>
      <c r="J206" s="3" t="e">
        <f>IF(#REF!=0,"",VLOOKUP(D206,#REF!,32,FALSE))</f>
        <v>#REF!</v>
      </c>
      <c r="K206" s="3" t="e">
        <f>IF(#REF!=0,"",VLOOKUP(D206,#REF!,33,FALSE))</f>
        <v>#REF!</v>
      </c>
      <c r="L206" s="13" t="e">
        <f>IF(#REF!=0,"",CONCATENATE(TEXT(E206,"00"),TEXT(G206,"000"),TEXT(H206,"00"),TEXT(I206,"00"),TEXT(J206,"00"),TEXT(K206,"00"),)+ROW()/1000)</f>
        <v>#REF!</v>
      </c>
      <c r="M206" t="e">
        <f>IF(#REF!=0,"",VALUE(L206))</f>
        <v>#REF!</v>
      </c>
      <c r="N206" t="e">
        <f>IF(#REF!=0,"",RANK(M206,$M$4:$M$303,-1))</f>
        <v>#REF!</v>
      </c>
      <c r="O206" s="12" t="e">
        <f>IF(#REF!=0,"",VALUE(TEXT(E206,"000")&amp;TEXT(N206,"000"))+ROW()/1000)</f>
        <v>#REF!</v>
      </c>
      <c r="P206" t="e">
        <f>IF(#REF!=0,"",RANK(O206,$O$4:$O$303,-1))</f>
        <v>#REF!</v>
      </c>
      <c r="Q206" t="e">
        <f>IF(#REF!=0,"",MATCH(R206,$P$4:$P$303,0))</f>
        <v>#REF!</v>
      </c>
      <c r="R206" t="e">
        <f>+IF(#REF!=0,"",1+R205)</f>
        <v>#REF!</v>
      </c>
      <c r="S206" t="e">
        <f>+IF(#REF!=0,"",INDEX($D$4:$D$303,Q206))</f>
        <v>#REF!</v>
      </c>
      <c r="T206" t="e">
        <f>IF(S206="","",VLOOKUP(S206,#REF!,2,FALSE))</f>
        <v>#REF!</v>
      </c>
      <c r="U206" t="e">
        <f t="shared" si="3"/>
        <v>#REF!</v>
      </c>
      <c r="V206" t="e">
        <f>IF(S206="","",#REF!)</f>
        <v>#REF!</v>
      </c>
      <c r="W206" t="e">
        <f>IF(S206="","",#REF!)</f>
        <v>#REF!</v>
      </c>
    </row>
    <row r="207" spans="1:23" x14ac:dyDescent="0.25">
      <c r="A207" s="2" t="e">
        <f>IF(#REF!=0,"",#REF!+ROW()/1000)</f>
        <v>#REF!</v>
      </c>
      <c r="B207" s="2" t="e">
        <f>IF(#REF!=0,"",RANK(A207,$A$4:$A$303,-1))</f>
        <v>#REF!</v>
      </c>
      <c r="C207" s="2" t="e">
        <f>IF(#REF!=0,"",MATCH(#REF!,$B$4:$B$303,0))</f>
        <v>#REF!</v>
      </c>
      <c r="D207" s="3" t="e">
        <f>IF(#REF!=0,"",+INDEX(#REF!,$C207))</f>
        <v>#REF!</v>
      </c>
      <c r="E207" s="3" t="e">
        <f>IF(#REF!=0,"",+INDEX(#REF!,$C207))</f>
        <v>#REF!</v>
      </c>
      <c r="F207" s="3" t="e">
        <f>IF(#REF!=0,"",+INDEX(#REF!,$C207))</f>
        <v>#REF!</v>
      </c>
      <c r="G207" s="3" t="e">
        <f>IF(#REF!=0,"",IF(F207=0,999,F207))</f>
        <v>#REF!</v>
      </c>
      <c r="H207" s="3" t="e">
        <f>IF(#REF!=0,"",VLOOKUP(D207,#REF!,30,FALSE))</f>
        <v>#REF!</v>
      </c>
      <c r="I207" s="3" t="e">
        <f>IF(#REF!=0,"",VLOOKUP(D207,#REF!,31,FALSE))</f>
        <v>#REF!</v>
      </c>
      <c r="J207" s="3" t="e">
        <f>IF(#REF!=0,"",VLOOKUP(D207,#REF!,32,FALSE))</f>
        <v>#REF!</v>
      </c>
      <c r="K207" s="3" t="e">
        <f>IF(#REF!=0,"",VLOOKUP(D207,#REF!,33,FALSE))</f>
        <v>#REF!</v>
      </c>
      <c r="L207" s="13" t="e">
        <f>IF(#REF!=0,"",CONCATENATE(TEXT(E207,"00"),TEXT(G207,"000"),TEXT(H207,"00"),TEXT(I207,"00"),TEXT(J207,"00"),TEXT(K207,"00"),)+ROW()/1000)</f>
        <v>#REF!</v>
      </c>
      <c r="M207" t="e">
        <f>IF(#REF!=0,"",VALUE(L207))</f>
        <v>#REF!</v>
      </c>
      <c r="N207" t="e">
        <f>IF(#REF!=0,"",RANK(M207,$M$4:$M$303,-1))</f>
        <v>#REF!</v>
      </c>
      <c r="O207" s="12" t="e">
        <f>IF(#REF!=0,"",VALUE(TEXT(E207,"000")&amp;TEXT(N207,"000"))+ROW()/1000)</f>
        <v>#REF!</v>
      </c>
      <c r="P207" t="e">
        <f>IF(#REF!=0,"",RANK(O207,$O$4:$O$303,-1))</f>
        <v>#REF!</v>
      </c>
      <c r="Q207" t="e">
        <f>IF(#REF!=0,"",MATCH(R207,$P$4:$P$303,0))</f>
        <v>#REF!</v>
      </c>
      <c r="R207" t="e">
        <f>+IF(#REF!=0,"",1+R206)</f>
        <v>#REF!</v>
      </c>
      <c r="S207" t="e">
        <f>+IF(#REF!=0,"",INDEX($D$4:$D$303,Q207))</f>
        <v>#REF!</v>
      </c>
      <c r="T207" t="e">
        <f>IF(S207="","",VLOOKUP(S207,#REF!,2,FALSE))</f>
        <v>#REF!</v>
      </c>
      <c r="U207" t="e">
        <f t="shared" si="3"/>
        <v>#REF!</v>
      </c>
      <c r="V207" t="e">
        <f>IF(S207="","",#REF!)</f>
        <v>#REF!</v>
      </c>
      <c r="W207" t="e">
        <f>IF(S207="","",#REF!)</f>
        <v>#REF!</v>
      </c>
    </row>
    <row r="208" spans="1:23" x14ac:dyDescent="0.25">
      <c r="A208" s="2" t="e">
        <f>IF(#REF!=0,"",#REF!+ROW()/1000)</f>
        <v>#REF!</v>
      </c>
      <c r="B208" s="2" t="e">
        <f>IF(#REF!=0,"",RANK(A208,$A$4:$A$303,-1))</f>
        <v>#REF!</v>
      </c>
      <c r="C208" s="2" t="e">
        <f>IF(#REF!=0,"",MATCH(#REF!,$B$4:$B$303,0))</f>
        <v>#REF!</v>
      </c>
      <c r="D208" s="3" t="e">
        <f>IF(#REF!=0,"",+INDEX(#REF!,$C208))</f>
        <v>#REF!</v>
      </c>
      <c r="E208" s="3" t="e">
        <f>IF(#REF!=0,"",+INDEX(#REF!,$C208))</f>
        <v>#REF!</v>
      </c>
      <c r="F208" s="3" t="e">
        <f>IF(#REF!=0,"",+INDEX(#REF!,$C208))</f>
        <v>#REF!</v>
      </c>
      <c r="G208" s="3" t="e">
        <f>IF(#REF!=0,"",IF(F208=0,999,F208))</f>
        <v>#REF!</v>
      </c>
      <c r="H208" s="3" t="e">
        <f>IF(#REF!=0,"",VLOOKUP(D208,#REF!,30,FALSE))</f>
        <v>#REF!</v>
      </c>
      <c r="I208" s="3" t="e">
        <f>IF(#REF!=0,"",VLOOKUP(D208,#REF!,31,FALSE))</f>
        <v>#REF!</v>
      </c>
      <c r="J208" s="3" t="e">
        <f>IF(#REF!=0,"",VLOOKUP(D208,#REF!,32,FALSE))</f>
        <v>#REF!</v>
      </c>
      <c r="K208" s="3" t="e">
        <f>IF(#REF!=0,"",VLOOKUP(D208,#REF!,33,FALSE))</f>
        <v>#REF!</v>
      </c>
      <c r="L208" s="13" t="e">
        <f>IF(#REF!=0,"",CONCATENATE(TEXT(E208,"00"),TEXT(G208,"000"),TEXT(H208,"00"),TEXT(I208,"00"),TEXT(J208,"00"),TEXT(K208,"00"),)+ROW()/1000)</f>
        <v>#REF!</v>
      </c>
      <c r="M208" t="e">
        <f>IF(#REF!=0,"",VALUE(L208))</f>
        <v>#REF!</v>
      </c>
      <c r="N208" t="e">
        <f>IF(#REF!=0,"",RANK(M208,$M$4:$M$303,-1))</f>
        <v>#REF!</v>
      </c>
      <c r="O208" s="12" t="e">
        <f>IF(#REF!=0,"",VALUE(TEXT(E208,"000")&amp;TEXT(N208,"000"))+ROW()/1000)</f>
        <v>#REF!</v>
      </c>
      <c r="P208" t="e">
        <f>IF(#REF!=0,"",RANK(O208,$O$4:$O$303,-1))</f>
        <v>#REF!</v>
      </c>
      <c r="Q208" t="e">
        <f>IF(#REF!=0,"",MATCH(R208,$P$4:$P$303,0))</f>
        <v>#REF!</v>
      </c>
      <c r="R208" t="e">
        <f>+IF(#REF!=0,"",1+R207)</f>
        <v>#REF!</v>
      </c>
      <c r="S208" t="e">
        <f>+IF(#REF!=0,"",INDEX($D$4:$D$303,Q208))</f>
        <v>#REF!</v>
      </c>
      <c r="T208" t="e">
        <f>IF(S208="","",VLOOKUP(S208,#REF!,2,FALSE))</f>
        <v>#REF!</v>
      </c>
      <c r="U208" t="e">
        <f t="shared" si="3"/>
        <v>#REF!</v>
      </c>
      <c r="V208" t="e">
        <f>IF(S208="","",#REF!)</f>
        <v>#REF!</v>
      </c>
      <c r="W208" t="e">
        <f>IF(S208="","",#REF!)</f>
        <v>#REF!</v>
      </c>
    </row>
    <row r="209" spans="1:23" x14ac:dyDescent="0.25">
      <c r="A209" s="2" t="e">
        <f>IF(#REF!=0,"",#REF!+ROW()/1000)</f>
        <v>#REF!</v>
      </c>
      <c r="B209" s="2" t="e">
        <f>IF(#REF!=0,"",RANK(A209,$A$4:$A$303,-1))</f>
        <v>#REF!</v>
      </c>
      <c r="C209" s="2" t="e">
        <f>IF(#REF!=0,"",MATCH(#REF!,$B$4:$B$303,0))</f>
        <v>#REF!</v>
      </c>
      <c r="D209" s="3" t="e">
        <f>IF(#REF!=0,"",+INDEX(#REF!,$C209))</f>
        <v>#REF!</v>
      </c>
      <c r="E209" s="3" t="e">
        <f>IF(#REF!=0,"",+INDEX(#REF!,$C209))</f>
        <v>#REF!</v>
      </c>
      <c r="F209" s="3" t="e">
        <f>IF(#REF!=0,"",+INDEX(#REF!,$C209))</f>
        <v>#REF!</v>
      </c>
      <c r="G209" s="3" t="e">
        <f>IF(#REF!=0,"",IF(F209=0,999,F209))</f>
        <v>#REF!</v>
      </c>
      <c r="H209" s="3" t="e">
        <f>IF(#REF!=0,"",VLOOKUP(D209,#REF!,30,FALSE))</f>
        <v>#REF!</v>
      </c>
      <c r="I209" s="3" t="e">
        <f>IF(#REF!=0,"",VLOOKUP(D209,#REF!,31,FALSE))</f>
        <v>#REF!</v>
      </c>
      <c r="J209" s="3" t="e">
        <f>IF(#REF!=0,"",VLOOKUP(D209,#REF!,32,FALSE))</f>
        <v>#REF!</v>
      </c>
      <c r="K209" s="3" t="e">
        <f>IF(#REF!=0,"",VLOOKUP(D209,#REF!,33,FALSE))</f>
        <v>#REF!</v>
      </c>
      <c r="L209" s="13" t="e">
        <f>IF(#REF!=0,"",CONCATENATE(TEXT(E209,"00"),TEXT(G209,"000"),TEXT(H209,"00"),TEXT(I209,"00"),TEXT(J209,"00"),TEXT(K209,"00"),)+ROW()/1000)</f>
        <v>#REF!</v>
      </c>
      <c r="M209" t="e">
        <f>IF(#REF!=0,"",VALUE(L209))</f>
        <v>#REF!</v>
      </c>
      <c r="N209" t="e">
        <f>IF(#REF!=0,"",RANK(M209,$M$4:$M$303,-1))</f>
        <v>#REF!</v>
      </c>
      <c r="O209" s="12" t="e">
        <f>IF(#REF!=0,"",VALUE(TEXT(E209,"000")&amp;TEXT(N209,"000"))+ROW()/1000)</f>
        <v>#REF!</v>
      </c>
      <c r="P209" t="e">
        <f>IF(#REF!=0,"",RANK(O209,$O$4:$O$303,-1))</f>
        <v>#REF!</v>
      </c>
      <c r="Q209" t="e">
        <f>IF(#REF!=0,"",MATCH(R209,$P$4:$P$303,0))</f>
        <v>#REF!</v>
      </c>
      <c r="R209" t="e">
        <f>+IF(#REF!=0,"",1+R208)</f>
        <v>#REF!</v>
      </c>
      <c r="S209" t="e">
        <f>+IF(#REF!=0,"",INDEX($D$4:$D$303,Q209))</f>
        <v>#REF!</v>
      </c>
      <c r="T209" t="e">
        <f>IF(S209="","",VLOOKUP(S209,#REF!,2,FALSE))</f>
        <v>#REF!</v>
      </c>
      <c r="U209" t="e">
        <f t="shared" si="3"/>
        <v>#REF!</v>
      </c>
      <c r="V209" t="e">
        <f>IF(S209="","",#REF!)</f>
        <v>#REF!</v>
      </c>
      <c r="W209" t="e">
        <f>IF(S209="","",#REF!)</f>
        <v>#REF!</v>
      </c>
    </row>
    <row r="210" spans="1:23" x14ac:dyDescent="0.25">
      <c r="A210" s="2" t="e">
        <f>IF(#REF!=0,"",#REF!+ROW()/1000)</f>
        <v>#REF!</v>
      </c>
      <c r="B210" s="2" t="e">
        <f>IF(#REF!=0,"",RANK(A210,$A$4:$A$303,-1))</f>
        <v>#REF!</v>
      </c>
      <c r="C210" s="2" t="e">
        <f>IF(#REF!=0,"",MATCH(#REF!,$B$4:$B$303,0))</f>
        <v>#REF!</v>
      </c>
      <c r="D210" s="3" t="e">
        <f>IF(#REF!=0,"",+INDEX(#REF!,$C210))</f>
        <v>#REF!</v>
      </c>
      <c r="E210" s="3" t="e">
        <f>IF(#REF!=0,"",+INDEX(#REF!,$C210))</f>
        <v>#REF!</v>
      </c>
      <c r="F210" s="3" t="e">
        <f>IF(#REF!=0,"",+INDEX(#REF!,$C210))</f>
        <v>#REF!</v>
      </c>
      <c r="G210" s="3" t="e">
        <f>IF(#REF!=0,"",IF(F210=0,999,F210))</f>
        <v>#REF!</v>
      </c>
      <c r="H210" s="3" t="e">
        <f>IF(#REF!=0,"",VLOOKUP(D210,#REF!,30,FALSE))</f>
        <v>#REF!</v>
      </c>
      <c r="I210" s="3" t="e">
        <f>IF(#REF!=0,"",VLOOKUP(D210,#REF!,31,FALSE))</f>
        <v>#REF!</v>
      </c>
      <c r="J210" s="3" t="e">
        <f>IF(#REF!=0,"",VLOOKUP(D210,#REF!,32,FALSE))</f>
        <v>#REF!</v>
      </c>
      <c r="K210" s="3" t="e">
        <f>IF(#REF!=0,"",VLOOKUP(D210,#REF!,33,FALSE))</f>
        <v>#REF!</v>
      </c>
      <c r="L210" s="13" t="e">
        <f>IF(#REF!=0,"",CONCATENATE(TEXT(E210,"00"),TEXT(G210,"000"),TEXT(H210,"00"),TEXT(I210,"00"),TEXT(J210,"00"),TEXT(K210,"00"),)+ROW()/1000)</f>
        <v>#REF!</v>
      </c>
      <c r="M210" t="e">
        <f>IF(#REF!=0,"",VALUE(L210))</f>
        <v>#REF!</v>
      </c>
      <c r="N210" t="e">
        <f>IF(#REF!=0,"",RANK(M210,$M$4:$M$303,-1))</f>
        <v>#REF!</v>
      </c>
      <c r="O210" s="12" t="e">
        <f>IF(#REF!=0,"",VALUE(TEXT(E210,"000")&amp;TEXT(N210,"000"))+ROW()/1000)</f>
        <v>#REF!</v>
      </c>
      <c r="P210" t="e">
        <f>IF(#REF!=0,"",RANK(O210,$O$4:$O$303,-1))</f>
        <v>#REF!</v>
      </c>
      <c r="Q210" t="e">
        <f>IF(#REF!=0,"",MATCH(R210,$P$4:$P$303,0))</f>
        <v>#REF!</v>
      </c>
      <c r="R210" t="e">
        <f>+IF(#REF!=0,"",1+R209)</f>
        <v>#REF!</v>
      </c>
      <c r="S210" t="e">
        <f>+IF(#REF!=0,"",INDEX($D$4:$D$303,Q210))</f>
        <v>#REF!</v>
      </c>
      <c r="T210" t="e">
        <f>IF(S210="","",VLOOKUP(S210,#REF!,2,FALSE))</f>
        <v>#REF!</v>
      </c>
      <c r="U210" t="e">
        <f t="shared" si="3"/>
        <v>#REF!</v>
      </c>
      <c r="V210" t="e">
        <f>IF(S210="","",#REF!)</f>
        <v>#REF!</v>
      </c>
      <c r="W210" t="e">
        <f>IF(S210="","",#REF!)</f>
        <v>#REF!</v>
      </c>
    </row>
    <row r="211" spans="1:23" x14ac:dyDescent="0.25">
      <c r="A211" s="2" t="e">
        <f>IF(#REF!=0,"",#REF!+ROW()/1000)</f>
        <v>#REF!</v>
      </c>
      <c r="B211" s="2" t="e">
        <f>IF(#REF!=0,"",RANK(A211,$A$4:$A$303,-1))</f>
        <v>#REF!</v>
      </c>
      <c r="C211" s="2" t="e">
        <f>IF(#REF!=0,"",MATCH(#REF!,$B$4:$B$303,0))</f>
        <v>#REF!</v>
      </c>
      <c r="D211" s="3" t="e">
        <f>IF(#REF!=0,"",+INDEX(#REF!,$C211))</f>
        <v>#REF!</v>
      </c>
      <c r="E211" s="3" t="e">
        <f>IF(#REF!=0,"",+INDEX(#REF!,$C211))</f>
        <v>#REF!</v>
      </c>
      <c r="F211" s="3" t="e">
        <f>IF(#REF!=0,"",+INDEX(#REF!,$C211))</f>
        <v>#REF!</v>
      </c>
      <c r="G211" s="3" t="e">
        <f>IF(#REF!=0,"",IF(F211=0,999,F211))</f>
        <v>#REF!</v>
      </c>
      <c r="H211" s="3" t="e">
        <f>IF(#REF!=0,"",VLOOKUP(D211,#REF!,30,FALSE))</f>
        <v>#REF!</v>
      </c>
      <c r="I211" s="3" t="e">
        <f>IF(#REF!=0,"",VLOOKUP(D211,#REF!,31,FALSE))</f>
        <v>#REF!</v>
      </c>
      <c r="J211" s="3" t="e">
        <f>IF(#REF!=0,"",VLOOKUP(D211,#REF!,32,FALSE))</f>
        <v>#REF!</v>
      </c>
      <c r="K211" s="3" t="e">
        <f>IF(#REF!=0,"",VLOOKUP(D211,#REF!,33,FALSE))</f>
        <v>#REF!</v>
      </c>
      <c r="L211" s="13" t="e">
        <f>IF(#REF!=0,"",CONCATENATE(TEXT(E211,"00"),TEXT(G211,"000"),TEXT(H211,"00"),TEXT(I211,"00"),TEXT(J211,"00"),TEXT(K211,"00"),)+ROW()/1000)</f>
        <v>#REF!</v>
      </c>
      <c r="M211" t="e">
        <f>IF(#REF!=0,"",VALUE(L211))</f>
        <v>#REF!</v>
      </c>
      <c r="N211" t="e">
        <f>IF(#REF!=0,"",RANK(M211,$M$4:$M$303,-1))</f>
        <v>#REF!</v>
      </c>
      <c r="O211" s="12" t="e">
        <f>IF(#REF!=0,"",VALUE(TEXT(E211,"000")&amp;TEXT(N211,"000"))+ROW()/1000)</f>
        <v>#REF!</v>
      </c>
      <c r="P211" t="e">
        <f>IF(#REF!=0,"",RANK(O211,$O$4:$O$303,-1))</f>
        <v>#REF!</v>
      </c>
      <c r="Q211" t="e">
        <f>IF(#REF!=0,"",MATCH(R211,$P$4:$P$303,0))</f>
        <v>#REF!</v>
      </c>
      <c r="R211" t="e">
        <f>+IF(#REF!=0,"",1+R210)</f>
        <v>#REF!</v>
      </c>
      <c r="S211" t="e">
        <f>+IF(#REF!=0,"",INDEX($D$4:$D$303,Q211))</f>
        <v>#REF!</v>
      </c>
      <c r="T211" t="e">
        <f>IF(S211="","",VLOOKUP(S211,#REF!,2,FALSE))</f>
        <v>#REF!</v>
      </c>
      <c r="U211" t="e">
        <f t="shared" si="3"/>
        <v>#REF!</v>
      </c>
      <c r="V211" t="e">
        <f>IF(S211="","",#REF!)</f>
        <v>#REF!</v>
      </c>
      <c r="W211" t="e">
        <f>IF(S211="","",#REF!)</f>
        <v>#REF!</v>
      </c>
    </row>
    <row r="212" spans="1:23" x14ac:dyDescent="0.25">
      <c r="A212" s="2" t="e">
        <f>IF(#REF!=0,"",#REF!+ROW()/1000)</f>
        <v>#REF!</v>
      </c>
      <c r="B212" s="2" t="e">
        <f>IF(#REF!=0,"",RANK(A212,$A$4:$A$303,-1))</f>
        <v>#REF!</v>
      </c>
      <c r="C212" s="2" t="e">
        <f>IF(#REF!=0,"",MATCH(#REF!,$B$4:$B$303,0))</f>
        <v>#REF!</v>
      </c>
      <c r="D212" s="3" t="e">
        <f>IF(#REF!=0,"",+INDEX(#REF!,$C212))</f>
        <v>#REF!</v>
      </c>
      <c r="E212" s="3" t="e">
        <f>IF(#REF!=0,"",+INDEX(#REF!,$C212))</f>
        <v>#REF!</v>
      </c>
      <c r="F212" s="3" t="e">
        <f>IF(#REF!=0,"",+INDEX(#REF!,$C212))</f>
        <v>#REF!</v>
      </c>
      <c r="G212" s="3" t="e">
        <f>IF(#REF!=0,"",IF(F212=0,999,F212))</f>
        <v>#REF!</v>
      </c>
      <c r="H212" s="3" t="e">
        <f>IF(#REF!=0,"",VLOOKUP(D212,#REF!,30,FALSE))</f>
        <v>#REF!</v>
      </c>
      <c r="I212" s="3" t="e">
        <f>IF(#REF!=0,"",VLOOKUP(D212,#REF!,31,FALSE))</f>
        <v>#REF!</v>
      </c>
      <c r="J212" s="3" t="e">
        <f>IF(#REF!=0,"",VLOOKUP(D212,#REF!,32,FALSE))</f>
        <v>#REF!</v>
      </c>
      <c r="K212" s="3" t="e">
        <f>IF(#REF!=0,"",VLOOKUP(D212,#REF!,33,FALSE))</f>
        <v>#REF!</v>
      </c>
      <c r="L212" s="13" t="e">
        <f>IF(#REF!=0,"",CONCATENATE(TEXT(E212,"00"),TEXT(G212,"000"),TEXT(H212,"00"),TEXT(I212,"00"),TEXT(J212,"00"),TEXT(K212,"00"),)+ROW()/1000)</f>
        <v>#REF!</v>
      </c>
      <c r="M212" t="e">
        <f>IF(#REF!=0,"",VALUE(L212))</f>
        <v>#REF!</v>
      </c>
      <c r="N212" t="e">
        <f>IF(#REF!=0,"",RANK(M212,$M$4:$M$303,-1))</f>
        <v>#REF!</v>
      </c>
      <c r="O212" s="12" t="e">
        <f>IF(#REF!=0,"",VALUE(TEXT(E212,"000")&amp;TEXT(N212,"000"))+ROW()/1000)</f>
        <v>#REF!</v>
      </c>
      <c r="P212" t="e">
        <f>IF(#REF!=0,"",RANK(O212,$O$4:$O$303,-1))</f>
        <v>#REF!</v>
      </c>
      <c r="Q212" t="e">
        <f>IF(#REF!=0,"",MATCH(R212,$P$4:$P$303,0))</f>
        <v>#REF!</v>
      </c>
      <c r="R212" t="e">
        <f>+IF(#REF!=0,"",1+R211)</f>
        <v>#REF!</v>
      </c>
      <c r="S212" t="e">
        <f>+IF(#REF!=0,"",INDEX($D$4:$D$303,Q212))</f>
        <v>#REF!</v>
      </c>
      <c r="T212" t="e">
        <f>IF(S212="","",VLOOKUP(S212,#REF!,2,FALSE))</f>
        <v>#REF!</v>
      </c>
      <c r="U212" t="e">
        <f t="shared" si="3"/>
        <v>#REF!</v>
      </c>
      <c r="V212" t="e">
        <f>IF(S212="","",#REF!)</f>
        <v>#REF!</v>
      </c>
      <c r="W212" t="e">
        <f>IF(S212="","",#REF!)</f>
        <v>#REF!</v>
      </c>
    </row>
    <row r="213" spans="1:23" x14ac:dyDescent="0.25">
      <c r="A213" s="2" t="e">
        <f>IF(#REF!=0,"",#REF!+ROW()/1000)</f>
        <v>#REF!</v>
      </c>
      <c r="B213" s="2" t="e">
        <f>IF(#REF!=0,"",RANK(A213,$A$4:$A$303,-1))</f>
        <v>#REF!</v>
      </c>
      <c r="C213" s="2" t="e">
        <f>IF(#REF!=0,"",MATCH(#REF!,$B$4:$B$303,0))</f>
        <v>#REF!</v>
      </c>
      <c r="D213" s="3" t="e">
        <f>IF(#REF!=0,"",+INDEX(#REF!,$C213))</f>
        <v>#REF!</v>
      </c>
      <c r="E213" s="3" t="e">
        <f>IF(#REF!=0,"",+INDEX(#REF!,$C213))</f>
        <v>#REF!</v>
      </c>
      <c r="F213" s="3" t="e">
        <f>IF(#REF!=0,"",+INDEX(#REF!,$C213))</f>
        <v>#REF!</v>
      </c>
      <c r="G213" s="3" t="e">
        <f>IF(#REF!=0,"",IF(F213=0,999,F213))</f>
        <v>#REF!</v>
      </c>
      <c r="H213" s="3" t="e">
        <f>IF(#REF!=0,"",VLOOKUP(D213,#REF!,30,FALSE))</f>
        <v>#REF!</v>
      </c>
      <c r="I213" s="3" t="e">
        <f>IF(#REF!=0,"",VLOOKUP(D213,#REF!,31,FALSE))</f>
        <v>#REF!</v>
      </c>
      <c r="J213" s="3" t="e">
        <f>IF(#REF!=0,"",VLOOKUP(D213,#REF!,32,FALSE))</f>
        <v>#REF!</v>
      </c>
      <c r="K213" s="3" t="e">
        <f>IF(#REF!=0,"",VLOOKUP(D213,#REF!,33,FALSE))</f>
        <v>#REF!</v>
      </c>
      <c r="L213" s="13" t="e">
        <f>IF(#REF!=0,"",CONCATENATE(TEXT(E213,"00"),TEXT(G213,"000"),TEXT(H213,"00"),TEXT(I213,"00"),TEXT(J213,"00"),TEXT(K213,"00"),)+ROW()/1000)</f>
        <v>#REF!</v>
      </c>
      <c r="M213" t="e">
        <f>IF(#REF!=0,"",VALUE(L213))</f>
        <v>#REF!</v>
      </c>
      <c r="N213" t="e">
        <f>IF(#REF!=0,"",RANK(M213,$M$4:$M$303,-1))</f>
        <v>#REF!</v>
      </c>
      <c r="O213" s="12" t="e">
        <f>IF(#REF!=0,"",VALUE(TEXT(E213,"000")&amp;TEXT(N213,"000"))+ROW()/1000)</f>
        <v>#REF!</v>
      </c>
      <c r="P213" t="e">
        <f>IF(#REF!=0,"",RANK(O213,$O$4:$O$303,-1))</f>
        <v>#REF!</v>
      </c>
      <c r="Q213" t="e">
        <f>IF(#REF!=0,"",MATCH(R213,$P$4:$P$303,0))</f>
        <v>#REF!</v>
      </c>
      <c r="R213" t="e">
        <f>+IF(#REF!=0,"",1+R212)</f>
        <v>#REF!</v>
      </c>
      <c r="S213" t="e">
        <f>+IF(#REF!=0,"",INDEX($D$4:$D$303,Q213))</f>
        <v>#REF!</v>
      </c>
      <c r="T213" t="e">
        <f>IF(S213="","",VLOOKUP(S213,#REF!,2,FALSE))</f>
        <v>#REF!</v>
      </c>
      <c r="U213" t="e">
        <f t="shared" si="3"/>
        <v>#REF!</v>
      </c>
      <c r="V213" t="e">
        <f>IF(S213="","",#REF!)</f>
        <v>#REF!</v>
      </c>
      <c r="W213" t="e">
        <f>IF(S213="","",#REF!)</f>
        <v>#REF!</v>
      </c>
    </row>
    <row r="214" spans="1:23" x14ac:dyDescent="0.25">
      <c r="A214" s="2" t="e">
        <f>IF(#REF!=0,"",#REF!+ROW()/1000)</f>
        <v>#REF!</v>
      </c>
      <c r="B214" s="2" t="e">
        <f>IF(#REF!=0,"",RANK(A214,$A$4:$A$303,-1))</f>
        <v>#REF!</v>
      </c>
      <c r="C214" s="2" t="e">
        <f>IF(#REF!=0,"",MATCH(#REF!,$B$4:$B$303,0))</f>
        <v>#REF!</v>
      </c>
      <c r="D214" s="3" t="e">
        <f>IF(#REF!=0,"",+INDEX(#REF!,$C214))</f>
        <v>#REF!</v>
      </c>
      <c r="E214" s="3" t="e">
        <f>IF(#REF!=0,"",+INDEX(#REF!,$C214))</f>
        <v>#REF!</v>
      </c>
      <c r="F214" s="3" t="e">
        <f>IF(#REF!=0,"",+INDEX(#REF!,$C214))</f>
        <v>#REF!</v>
      </c>
      <c r="G214" s="3" t="e">
        <f>IF(#REF!=0,"",IF(F214=0,999,F214))</f>
        <v>#REF!</v>
      </c>
      <c r="H214" s="3" t="e">
        <f>IF(#REF!=0,"",VLOOKUP(D214,#REF!,30,FALSE))</f>
        <v>#REF!</v>
      </c>
      <c r="I214" s="3" t="e">
        <f>IF(#REF!=0,"",VLOOKUP(D214,#REF!,31,FALSE))</f>
        <v>#REF!</v>
      </c>
      <c r="J214" s="3" t="e">
        <f>IF(#REF!=0,"",VLOOKUP(D214,#REF!,32,FALSE))</f>
        <v>#REF!</v>
      </c>
      <c r="K214" s="3" t="e">
        <f>IF(#REF!=0,"",VLOOKUP(D214,#REF!,33,FALSE))</f>
        <v>#REF!</v>
      </c>
      <c r="L214" s="13" t="e">
        <f>IF(#REF!=0,"",CONCATENATE(TEXT(E214,"00"),TEXT(G214,"000"),TEXT(H214,"00"),TEXT(I214,"00"),TEXT(J214,"00"),TEXT(K214,"00"),)+ROW()/1000)</f>
        <v>#REF!</v>
      </c>
      <c r="M214" t="e">
        <f>IF(#REF!=0,"",VALUE(L214))</f>
        <v>#REF!</v>
      </c>
      <c r="N214" t="e">
        <f>IF(#REF!=0,"",RANK(M214,$M$4:$M$303,-1))</f>
        <v>#REF!</v>
      </c>
      <c r="O214" s="12" t="e">
        <f>IF(#REF!=0,"",VALUE(TEXT(E214,"000")&amp;TEXT(N214,"000"))+ROW()/1000)</f>
        <v>#REF!</v>
      </c>
      <c r="P214" t="e">
        <f>IF(#REF!=0,"",RANK(O214,$O$4:$O$303,-1))</f>
        <v>#REF!</v>
      </c>
      <c r="Q214" t="e">
        <f>IF(#REF!=0,"",MATCH(R214,$P$4:$P$303,0))</f>
        <v>#REF!</v>
      </c>
      <c r="R214" t="e">
        <f>+IF(#REF!=0,"",1+R213)</f>
        <v>#REF!</v>
      </c>
      <c r="S214" t="e">
        <f>+IF(#REF!=0,"",INDEX($D$4:$D$303,Q214))</f>
        <v>#REF!</v>
      </c>
      <c r="T214" t="e">
        <f>IF(S214="","",VLOOKUP(S214,#REF!,2,FALSE))</f>
        <v>#REF!</v>
      </c>
      <c r="U214" t="e">
        <f t="shared" si="3"/>
        <v>#REF!</v>
      </c>
      <c r="V214" t="e">
        <f>IF(S214="","",#REF!)</f>
        <v>#REF!</v>
      </c>
      <c r="W214" t="e">
        <f>IF(S214="","",#REF!)</f>
        <v>#REF!</v>
      </c>
    </row>
    <row r="215" spans="1:23" x14ac:dyDescent="0.25">
      <c r="A215" s="2" t="e">
        <f>IF(#REF!=0,"",#REF!+ROW()/1000)</f>
        <v>#REF!</v>
      </c>
      <c r="B215" s="2" t="e">
        <f>IF(#REF!=0,"",RANK(A215,$A$4:$A$303,-1))</f>
        <v>#REF!</v>
      </c>
      <c r="C215" s="2" t="e">
        <f>IF(#REF!=0,"",MATCH(#REF!,$B$4:$B$303,0))</f>
        <v>#REF!</v>
      </c>
      <c r="D215" s="3" t="e">
        <f>IF(#REF!=0,"",+INDEX(#REF!,$C215))</f>
        <v>#REF!</v>
      </c>
      <c r="E215" s="3" t="e">
        <f>IF(#REF!=0,"",+INDEX(#REF!,$C215))</f>
        <v>#REF!</v>
      </c>
      <c r="F215" s="3" t="e">
        <f>IF(#REF!=0,"",+INDEX(#REF!,$C215))</f>
        <v>#REF!</v>
      </c>
      <c r="G215" s="3" t="e">
        <f>IF(#REF!=0,"",IF(F215=0,999,F215))</f>
        <v>#REF!</v>
      </c>
      <c r="H215" s="3" t="e">
        <f>IF(#REF!=0,"",VLOOKUP(D215,#REF!,30,FALSE))</f>
        <v>#REF!</v>
      </c>
      <c r="I215" s="3" t="e">
        <f>IF(#REF!=0,"",VLOOKUP(D215,#REF!,31,FALSE))</f>
        <v>#REF!</v>
      </c>
      <c r="J215" s="3" t="e">
        <f>IF(#REF!=0,"",VLOOKUP(D215,#REF!,32,FALSE))</f>
        <v>#REF!</v>
      </c>
      <c r="K215" s="3" t="e">
        <f>IF(#REF!=0,"",VLOOKUP(D215,#REF!,33,FALSE))</f>
        <v>#REF!</v>
      </c>
      <c r="L215" s="13" t="e">
        <f>IF(#REF!=0,"",CONCATENATE(TEXT(E215,"00"),TEXT(G215,"000"),TEXT(H215,"00"),TEXT(I215,"00"),TEXT(J215,"00"),TEXT(K215,"00"),)+ROW()/1000)</f>
        <v>#REF!</v>
      </c>
      <c r="M215" t="e">
        <f>IF(#REF!=0,"",VALUE(L215))</f>
        <v>#REF!</v>
      </c>
      <c r="N215" t="e">
        <f>IF(#REF!=0,"",RANK(M215,$M$4:$M$303,-1))</f>
        <v>#REF!</v>
      </c>
      <c r="O215" s="12" t="e">
        <f>IF(#REF!=0,"",VALUE(TEXT(E215,"000")&amp;TEXT(N215,"000"))+ROW()/1000)</f>
        <v>#REF!</v>
      </c>
      <c r="P215" t="e">
        <f>IF(#REF!=0,"",RANK(O215,$O$4:$O$303,-1))</f>
        <v>#REF!</v>
      </c>
      <c r="Q215" t="e">
        <f>IF(#REF!=0,"",MATCH(R215,$P$4:$P$303,0))</f>
        <v>#REF!</v>
      </c>
      <c r="R215" t="e">
        <f>+IF(#REF!=0,"",1+R214)</f>
        <v>#REF!</v>
      </c>
      <c r="S215" t="e">
        <f>+IF(#REF!=0,"",INDEX($D$4:$D$303,Q215))</f>
        <v>#REF!</v>
      </c>
      <c r="T215" t="e">
        <f>IF(S215="","",VLOOKUP(S215,#REF!,2,FALSE))</f>
        <v>#REF!</v>
      </c>
      <c r="U215" t="e">
        <f t="shared" si="3"/>
        <v>#REF!</v>
      </c>
      <c r="V215" t="e">
        <f>IF(S215="","",#REF!)</f>
        <v>#REF!</v>
      </c>
      <c r="W215" t="e">
        <f>IF(S215="","",#REF!)</f>
        <v>#REF!</v>
      </c>
    </row>
    <row r="216" spans="1:23" x14ac:dyDescent="0.25">
      <c r="A216" s="2" t="e">
        <f>IF(#REF!=0,"",#REF!+ROW()/1000)</f>
        <v>#REF!</v>
      </c>
      <c r="B216" s="2" t="e">
        <f>IF(#REF!=0,"",RANK(A216,$A$4:$A$303,-1))</f>
        <v>#REF!</v>
      </c>
      <c r="C216" s="2" t="e">
        <f>IF(#REF!=0,"",MATCH(#REF!,$B$4:$B$303,0))</f>
        <v>#REF!</v>
      </c>
      <c r="D216" s="3" t="e">
        <f>IF(#REF!=0,"",+INDEX(#REF!,$C216))</f>
        <v>#REF!</v>
      </c>
      <c r="E216" s="3" t="e">
        <f>IF(#REF!=0,"",+INDEX(#REF!,$C216))</f>
        <v>#REF!</v>
      </c>
      <c r="F216" s="3" t="e">
        <f>IF(#REF!=0,"",+INDEX(#REF!,$C216))</f>
        <v>#REF!</v>
      </c>
      <c r="G216" s="3" t="e">
        <f>IF(#REF!=0,"",IF(F216=0,999,F216))</f>
        <v>#REF!</v>
      </c>
      <c r="H216" s="3" t="e">
        <f>IF(#REF!=0,"",VLOOKUP(D216,#REF!,30,FALSE))</f>
        <v>#REF!</v>
      </c>
      <c r="I216" s="3" t="e">
        <f>IF(#REF!=0,"",VLOOKUP(D216,#REF!,31,FALSE))</f>
        <v>#REF!</v>
      </c>
      <c r="J216" s="3" t="e">
        <f>IF(#REF!=0,"",VLOOKUP(D216,#REF!,32,FALSE))</f>
        <v>#REF!</v>
      </c>
      <c r="K216" s="3" t="e">
        <f>IF(#REF!=0,"",VLOOKUP(D216,#REF!,33,FALSE))</f>
        <v>#REF!</v>
      </c>
      <c r="L216" s="13" t="e">
        <f>IF(#REF!=0,"",CONCATENATE(TEXT(E216,"00"),TEXT(G216,"000"),TEXT(H216,"00"),TEXT(I216,"00"),TEXT(J216,"00"),TEXT(K216,"00"),)+ROW()/1000)</f>
        <v>#REF!</v>
      </c>
      <c r="M216" t="e">
        <f>IF(#REF!=0,"",VALUE(L216))</f>
        <v>#REF!</v>
      </c>
      <c r="N216" t="e">
        <f>IF(#REF!=0,"",RANK(M216,$M$4:$M$303,-1))</f>
        <v>#REF!</v>
      </c>
      <c r="O216" s="12" t="e">
        <f>IF(#REF!=0,"",VALUE(TEXT(E216,"000")&amp;TEXT(N216,"000"))+ROW()/1000)</f>
        <v>#REF!</v>
      </c>
      <c r="P216" t="e">
        <f>IF(#REF!=0,"",RANK(O216,$O$4:$O$303,-1))</f>
        <v>#REF!</v>
      </c>
      <c r="Q216" t="e">
        <f>IF(#REF!=0,"",MATCH(R216,$P$4:$P$303,0))</f>
        <v>#REF!</v>
      </c>
      <c r="R216" t="e">
        <f>+IF(#REF!=0,"",1+R215)</f>
        <v>#REF!</v>
      </c>
      <c r="S216" t="e">
        <f>+IF(#REF!=0,"",INDEX($D$4:$D$303,Q216))</f>
        <v>#REF!</v>
      </c>
      <c r="T216" t="e">
        <f>IF(S216="","",VLOOKUP(S216,#REF!,2,FALSE))</f>
        <v>#REF!</v>
      </c>
      <c r="U216" t="e">
        <f t="shared" si="3"/>
        <v>#REF!</v>
      </c>
      <c r="V216" t="e">
        <f>IF(S216="","",#REF!)</f>
        <v>#REF!</v>
      </c>
      <c r="W216" t="e">
        <f>IF(S216="","",#REF!)</f>
        <v>#REF!</v>
      </c>
    </row>
    <row r="217" spans="1:23" x14ac:dyDescent="0.25">
      <c r="A217" s="2" t="e">
        <f>IF(#REF!=0,"",#REF!+ROW()/1000)</f>
        <v>#REF!</v>
      </c>
      <c r="B217" s="2" t="e">
        <f>IF(#REF!=0,"",RANK(A217,$A$4:$A$303,-1))</f>
        <v>#REF!</v>
      </c>
      <c r="C217" s="2" t="e">
        <f>IF(#REF!=0,"",MATCH(#REF!,$B$4:$B$303,0))</f>
        <v>#REF!</v>
      </c>
      <c r="D217" s="3" t="e">
        <f>IF(#REF!=0,"",+INDEX(#REF!,$C217))</f>
        <v>#REF!</v>
      </c>
      <c r="E217" s="3" t="e">
        <f>IF(#REF!=0,"",+INDEX(#REF!,$C217))</f>
        <v>#REF!</v>
      </c>
      <c r="F217" s="3" t="e">
        <f>IF(#REF!=0,"",+INDEX(#REF!,$C217))</f>
        <v>#REF!</v>
      </c>
      <c r="G217" s="3" t="e">
        <f>IF(#REF!=0,"",IF(F217=0,999,F217))</f>
        <v>#REF!</v>
      </c>
      <c r="H217" s="3" t="e">
        <f>IF(#REF!=0,"",VLOOKUP(D217,#REF!,30,FALSE))</f>
        <v>#REF!</v>
      </c>
      <c r="I217" s="3" t="e">
        <f>IF(#REF!=0,"",VLOOKUP(D217,#REF!,31,FALSE))</f>
        <v>#REF!</v>
      </c>
      <c r="J217" s="3" t="e">
        <f>IF(#REF!=0,"",VLOOKUP(D217,#REF!,32,FALSE))</f>
        <v>#REF!</v>
      </c>
      <c r="K217" s="3" t="e">
        <f>IF(#REF!=0,"",VLOOKUP(D217,#REF!,33,FALSE))</f>
        <v>#REF!</v>
      </c>
      <c r="L217" s="13" t="e">
        <f>IF(#REF!=0,"",CONCATENATE(TEXT(E217,"00"),TEXT(G217,"000"),TEXT(H217,"00"),TEXT(I217,"00"),TEXT(J217,"00"),TEXT(K217,"00"),)+ROW()/1000)</f>
        <v>#REF!</v>
      </c>
      <c r="M217" t="e">
        <f>IF(#REF!=0,"",VALUE(L217))</f>
        <v>#REF!</v>
      </c>
      <c r="N217" t="e">
        <f>IF(#REF!=0,"",RANK(M217,$M$4:$M$303,-1))</f>
        <v>#REF!</v>
      </c>
      <c r="O217" s="12" t="e">
        <f>IF(#REF!=0,"",VALUE(TEXT(E217,"000")&amp;TEXT(N217,"000"))+ROW()/1000)</f>
        <v>#REF!</v>
      </c>
      <c r="P217" t="e">
        <f>IF(#REF!=0,"",RANK(O217,$O$4:$O$303,-1))</f>
        <v>#REF!</v>
      </c>
      <c r="Q217" t="e">
        <f>IF(#REF!=0,"",MATCH(R217,$P$4:$P$303,0))</f>
        <v>#REF!</v>
      </c>
      <c r="R217" t="e">
        <f>+IF(#REF!=0,"",1+R216)</f>
        <v>#REF!</v>
      </c>
      <c r="S217" t="e">
        <f>+IF(#REF!=0,"",INDEX($D$4:$D$303,Q217))</f>
        <v>#REF!</v>
      </c>
      <c r="T217" t="e">
        <f>IF(S217="","",VLOOKUP(S217,#REF!,2,FALSE))</f>
        <v>#REF!</v>
      </c>
      <c r="U217" t="e">
        <f t="shared" si="3"/>
        <v>#REF!</v>
      </c>
      <c r="V217" t="e">
        <f>IF(S217="","",#REF!)</f>
        <v>#REF!</v>
      </c>
      <c r="W217" t="e">
        <f>IF(S217="","",#REF!)</f>
        <v>#REF!</v>
      </c>
    </row>
    <row r="218" spans="1:23" x14ac:dyDescent="0.25">
      <c r="A218" s="2" t="e">
        <f>IF(#REF!=0,"",#REF!+ROW()/1000)</f>
        <v>#REF!</v>
      </c>
      <c r="B218" s="2" t="e">
        <f>IF(#REF!=0,"",RANK(A218,$A$4:$A$303,-1))</f>
        <v>#REF!</v>
      </c>
      <c r="C218" s="2" t="e">
        <f>IF(#REF!=0,"",MATCH(#REF!,$B$4:$B$303,0))</f>
        <v>#REF!</v>
      </c>
      <c r="D218" s="3" t="e">
        <f>IF(#REF!=0,"",+INDEX(#REF!,$C218))</f>
        <v>#REF!</v>
      </c>
      <c r="E218" s="3" t="e">
        <f>IF(#REF!=0,"",+INDEX(#REF!,$C218))</f>
        <v>#REF!</v>
      </c>
      <c r="F218" s="3" t="e">
        <f>IF(#REF!=0,"",+INDEX(#REF!,$C218))</f>
        <v>#REF!</v>
      </c>
      <c r="G218" s="3" t="e">
        <f>IF(#REF!=0,"",IF(F218=0,999,F218))</f>
        <v>#REF!</v>
      </c>
      <c r="H218" s="3" t="e">
        <f>IF(#REF!=0,"",VLOOKUP(D218,#REF!,30,FALSE))</f>
        <v>#REF!</v>
      </c>
      <c r="I218" s="3" t="e">
        <f>IF(#REF!=0,"",VLOOKUP(D218,#REF!,31,FALSE))</f>
        <v>#REF!</v>
      </c>
      <c r="J218" s="3" t="e">
        <f>IF(#REF!=0,"",VLOOKUP(D218,#REF!,32,FALSE))</f>
        <v>#REF!</v>
      </c>
      <c r="K218" s="3" t="e">
        <f>IF(#REF!=0,"",VLOOKUP(D218,#REF!,33,FALSE))</f>
        <v>#REF!</v>
      </c>
      <c r="L218" s="13" t="e">
        <f>IF(#REF!=0,"",CONCATENATE(TEXT(E218,"00"),TEXT(G218,"000"),TEXT(H218,"00"),TEXT(I218,"00"),TEXT(J218,"00"),TEXT(K218,"00"),)+ROW()/1000)</f>
        <v>#REF!</v>
      </c>
      <c r="M218" t="e">
        <f>IF(#REF!=0,"",VALUE(L218))</f>
        <v>#REF!</v>
      </c>
      <c r="N218" t="e">
        <f>IF(#REF!=0,"",RANK(M218,$M$4:$M$303,-1))</f>
        <v>#REF!</v>
      </c>
      <c r="O218" s="12" t="e">
        <f>IF(#REF!=0,"",VALUE(TEXT(E218,"000")&amp;TEXT(N218,"000"))+ROW()/1000)</f>
        <v>#REF!</v>
      </c>
      <c r="P218" t="e">
        <f>IF(#REF!=0,"",RANK(O218,$O$4:$O$303,-1))</f>
        <v>#REF!</v>
      </c>
      <c r="Q218" t="e">
        <f>IF(#REF!=0,"",MATCH(R218,$P$4:$P$303,0))</f>
        <v>#REF!</v>
      </c>
      <c r="R218" t="e">
        <f>+IF(#REF!=0,"",1+R217)</f>
        <v>#REF!</v>
      </c>
      <c r="S218" t="e">
        <f>+IF(#REF!=0,"",INDEX($D$4:$D$303,Q218))</f>
        <v>#REF!</v>
      </c>
      <c r="T218" t="e">
        <f>IF(S218="","",VLOOKUP(S218,#REF!,2,FALSE))</f>
        <v>#REF!</v>
      </c>
      <c r="U218" t="e">
        <f t="shared" si="3"/>
        <v>#REF!</v>
      </c>
      <c r="V218" t="e">
        <f>IF(S218="","",#REF!)</f>
        <v>#REF!</v>
      </c>
      <c r="W218" t="e">
        <f>IF(S218="","",#REF!)</f>
        <v>#REF!</v>
      </c>
    </row>
    <row r="219" spans="1:23" x14ac:dyDescent="0.25">
      <c r="A219" s="2" t="e">
        <f>IF(#REF!=0,"",#REF!+ROW()/1000)</f>
        <v>#REF!</v>
      </c>
      <c r="B219" s="2" t="e">
        <f>IF(#REF!=0,"",RANK(A219,$A$4:$A$303,-1))</f>
        <v>#REF!</v>
      </c>
      <c r="C219" s="2" t="e">
        <f>IF(#REF!=0,"",MATCH(#REF!,$B$4:$B$303,0))</f>
        <v>#REF!</v>
      </c>
      <c r="D219" s="3" t="e">
        <f>IF(#REF!=0,"",+INDEX(#REF!,$C219))</f>
        <v>#REF!</v>
      </c>
      <c r="E219" s="3" t="e">
        <f>IF(#REF!=0,"",+INDEX(#REF!,$C219))</f>
        <v>#REF!</v>
      </c>
      <c r="F219" s="3" t="e">
        <f>IF(#REF!=0,"",+INDEX(#REF!,$C219))</f>
        <v>#REF!</v>
      </c>
      <c r="G219" s="3" t="e">
        <f>IF(#REF!=0,"",IF(F219=0,999,F219))</f>
        <v>#REF!</v>
      </c>
      <c r="H219" s="3" t="e">
        <f>IF(#REF!=0,"",VLOOKUP(D219,#REF!,30,FALSE))</f>
        <v>#REF!</v>
      </c>
      <c r="I219" s="3" t="e">
        <f>IF(#REF!=0,"",VLOOKUP(D219,#REF!,31,FALSE))</f>
        <v>#REF!</v>
      </c>
      <c r="J219" s="3" t="e">
        <f>IF(#REF!=0,"",VLOOKUP(D219,#REF!,32,FALSE))</f>
        <v>#REF!</v>
      </c>
      <c r="K219" s="3" t="e">
        <f>IF(#REF!=0,"",VLOOKUP(D219,#REF!,33,FALSE))</f>
        <v>#REF!</v>
      </c>
      <c r="L219" s="13" t="e">
        <f>IF(#REF!=0,"",CONCATENATE(TEXT(E219,"00"),TEXT(G219,"000"),TEXT(H219,"00"),TEXT(I219,"00"),TEXT(J219,"00"),TEXT(K219,"00"),)+ROW()/1000)</f>
        <v>#REF!</v>
      </c>
      <c r="M219" t="e">
        <f>IF(#REF!=0,"",VALUE(L219))</f>
        <v>#REF!</v>
      </c>
      <c r="N219" t="e">
        <f>IF(#REF!=0,"",RANK(M219,$M$4:$M$303,-1))</f>
        <v>#REF!</v>
      </c>
      <c r="O219" s="12" t="e">
        <f>IF(#REF!=0,"",VALUE(TEXT(E219,"000")&amp;TEXT(N219,"000"))+ROW()/1000)</f>
        <v>#REF!</v>
      </c>
      <c r="P219" t="e">
        <f>IF(#REF!=0,"",RANK(O219,$O$4:$O$303,-1))</f>
        <v>#REF!</v>
      </c>
      <c r="Q219" t="e">
        <f>IF(#REF!=0,"",MATCH(R219,$P$4:$P$303,0))</f>
        <v>#REF!</v>
      </c>
      <c r="R219" t="e">
        <f>+IF(#REF!=0,"",1+R218)</f>
        <v>#REF!</v>
      </c>
      <c r="S219" t="e">
        <f>+IF(#REF!=0,"",INDEX($D$4:$D$303,Q219))</f>
        <v>#REF!</v>
      </c>
      <c r="T219" t="e">
        <f>IF(S219="","",VLOOKUP(S219,#REF!,2,FALSE))</f>
        <v>#REF!</v>
      </c>
      <c r="U219" t="e">
        <f t="shared" si="3"/>
        <v>#REF!</v>
      </c>
      <c r="V219" t="e">
        <f>IF(S219="","",#REF!)</f>
        <v>#REF!</v>
      </c>
      <c r="W219" t="e">
        <f>IF(S219="","",#REF!)</f>
        <v>#REF!</v>
      </c>
    </row>
    <row r="220" spans="1:23" x14ac:dyDescent="0.25">
      <c r="A220" s="2" t="e">
        <f>IF(#REF!=0,"",#REF!+ROW()/1000)</f>
        <v>#REF!</v>
      </c>
      <c r="B220" s="2" t="e">
        <f>IF(#REF!=0,"",RANK(A220,$A$4:$A$303,-1))</f>
        <v>#REF!</v>
      </c>
      <c r="C220" s="2" t="e">
        <f>IF(#REF!=0,"",MATCH(#REF!,$B$4:$B$303,0))</f>
        <v>#REF!</v>
      </c>
      <c r="D220" s="3" t="e">
        <f>IF(#REF!=0,"",+INDEX(#REF!,$C220))</f>
        <v>#REF!</v>
      </c>
      <c r="E220" s="3" t="e">
        <f>IF(#REF!=0,"",+INDEX(#REF!,$C220))</f>
        <v>#REF!</v>
      </c>
      <c r="F220" s="3" t="e">
        <f>IF(#REF!=0,"",+INDEX(#REF!,$C220))</f>
        <v>#REF!</v>
      </c>
      <c r="G220" s="3" t="e">
        <f>IF(#REF!=0,"",IF(F220=0,999,F220))</f>
        <v>#REF!</v>
      </c>
      <c r="H220" s="3" t="e">
        <f>IF(#REF!=0,"",VLOOKUP(D220,#REF!,30,FALSE))</f>
        <v>#REF!</v>
      </c>
      <c r="I220" s="3" t="e">
        <f>IF(#REF!=0,"",VLOOKUP(D220,#REF!,31,FALSE))</f>
        <v>#REF!</v>
      </c>
      <c r="J220" s="3" t="e">
        <f>IF(#REF!=0,"",VLOOKUP(D220,#REF!,32,FALSE))</f>
        <v>#REF!</v>
      </c>
      <c r="K220" s="3" t="e">
        <f>IF(#REF!=0,"",VLOOKUP(D220,#REF!,33,FALSE))</f>
        <v>#REF!</v>
      </c>
      <c r="L220" s="13" t="e">
        <f>IF(#REF!=0,"",CONCATENATE(TEXT(E220,"00"),TEXT(G220,"000"),TEXT(H220,"00"),TEXT(I220,"00"),TEXT(J220,"00"),TEXT(K220,"00"),)+ROW()/1000)</f>
        <v>#REF!</v>
      </c>
      <c r="M220" t="e">
        <f>IF(#REF!=0,"",VALUE(L220))</f>
        <v>#REF!</v>
      </c>
      <c r="N220" t="e">
        <f>IF(#REF!=0,"",RANK(M220,$M$4:$M$303,-1))</f>
        <v>#REF!</v>
      </c>
      <c r="O220" s="12" t="e">
        <f>IF(#REF!=0,"",VALUE(TEXT(E220,"000")&amp;TEXT(N220,"000"))+ROW()/1000)</f>
        <v>#REF!</v>
      </c>
      <c r="P220" t="e">
        <f>IF(#REF!=0,"",RANK(O220,$O$4:$O$303,-1))</f>
        <v>#REF!</v>
      </c>
      <c r="Q220" t="e">
        <f>IF(#REF!=0,"",MATCH(R220,$P$4:$P$303,0))</f>
        <v>#REF!</v>
      </c>
      <c r="R220" t="e">
        <f>+IF(#REF!=0,"",1+R219)</f>
        <v>#REF!</v>
      </c>
      <c r="S220" t="e">
        <f>+IF(#REF!=0,"",INDEX($D$4:$D$303,Q220))</f>
        <v>#REF!</v>
      </c>
      <c r="T220" t="e">
        <f>IF(S220="","",VLOOKUP(S220,#REF!,2,FALSE))</f>
        <v>#REF!</v>
      </c>
      <c r="U220" t="e">
        <f t="shared" si="3"/>
        <v>#REF!</v>
      </c>
      <c r="V220" t="e">
        <f>IF(S220="","",#REF!)</f>
        <v>#REF!</v>
      </c>
      <c r="W220" t="e">
        <f>IF(S220="","",#REF!)</f>
        <v>#REF!</v>
      </c>
    </row>
    <row r="221" spans="1:23" x14ac:dyDescent="0.25">
      <c r="A221" s="2" t="e">
        <f>IF(#REF!=0,"",#REF!+ROW()/1000)</f>
        <v>#REF!</v>
      </c>
      <c r="B221" s="2" t="e">
        <f>IF(#REF!=0,"",RANK(A221,$A$4:$A$303,-1))</f>
        <v>#REF!</v>
      </c>
      <c r="C221" s="2" t="e">
        <f>IF(#REF!=0,"",MATCH(#REF!,$B$4:$B$303,0))</f>
        <v>#REF!</v>
      </c>
      <c r="D221" s="3" t="e">
        <f>IF(#REF!=0,"",+INDEX(#REF!,$C221))</f>
        <v>#REF!</v>
      </c>
      <c r="E221" s="3" t="e">
        <f>IF(#REF!=0,"",+INDEX(#REF!,$C221))</f>
        <v>#REF!</v>
      </c>
      <c r="F221" s="3" t="e">
        <f>IF(#REF!=0,"",+INDEX(#REF!,$C221))</f>
        <v>#REF!</v>
      </c>
      <c r="G221" s="3" t="e">
        <f>IF(#REF!=0,"",IF(F221=0,999,F221))</f>
        <v>#REF!</v>
      </c>
      <c r="H221" s="3" t="e">
        <f>IF(#REF!=0,"",VLOOKUP(D221,#REF!,30,FALSE))</f>
        <v>#REF!</v>
      </c>
      <c r="I221" s="3" t="e">
        <f>IF(#REF!=0,"",VLOOKUP(D221,#REF!,31,FALSE))</f>
        <v>#REF!</v>
      </c>
      <c r="J221" s="3" t="e">
        <f>IF(#REF!=0,"",VLOOKUP(D221,#REF!,32,FALSE))</f>
        <v>#REF!</v>
      </c>
      <c r="K221" s="3" t="e">
        <f>IF(#REF!=0,"",VLOOKUP(D221,#REF!,33,FALSE))</f>
        <v>#REF!</v>
      </c>
      <c r="L221" s="13" t="e">
        <f>IF(#REF!=0,"",CONCATENATE(TEXT(E221,"00"),TEXT(G221,"000"),TEXT(H221,"00"),TEXT(I221,"00"),TEXT(J221,"00"),TEXT(K221,"00"),)+ROW()/1000)</f>
        <v>#REF!</v>
      </c>
      <c r="M221" t="e">
        <f>IF(#REF!=0,"",VALUE(L221))</f>
        <v>#REF!</v>
      </c>
      <c r="N221" t="e">
        <f>IF(#REF!=0,"",RANK(M221,$M$4:$M$303,-1))</f>
        <v>#REF!</v>
      </c>
      <c r="O221" s="12" t="e">
        <f>IF(#REF!=0,"",VALUE(TEXT(E221,"000")&amp;TEXT(N221,"000"))+ROW()/1000)</f>
        <v>#REF!</v>
      </c>
      <c r="P221" t="e">
        <f>IF(#REF!=0,"",RANK(O221,$O$4:$O$303,-1))</f>
        <v>#REF!</v>
      </c>
      <c r="Q221" t="e">
        <f>IF(#REF!=0,"",MATCH(R221,$P$4:$P$303,0))</f>
        <v>#REF!</v>
      </c>
      <c r="R221" t="e">
        <f>+IF(#REF!=0,"",1+R220)</f>
        <v>#REF!</v>
      </c>
      <c r="S221" t="e">
        <f>+IF(#REF!=0,"",INDEX($D$4:$D$303,Q221))</f>
        <v>#REF!</v>
      </c>
      <c r="T221" t="e">
        <f>IF(S221="","",VLOOKUP(S221,#REF!,2,FALSE))</f>
        <v>#REF!</v>
      </c>
      <c r="U221" t="e">
        <f t="shared" si="3"/>
        <v>#REF!</v>
      </c>
      <c r="V221" t="e">
        <f>IF(S221="","",#REF!)</f>
        <v>#REF!</v>
      </c>
      <c r="W221" t="e">
        <f>IF(S221="","",#REF!)</f>
        <v>#REF!</v>
      </c>
    </row>
    <row r="222" spans="1:23" x14ac:dyDescent="0.25">
      <c r="A222" s="2" t="e">
        <f>IF(#REF!=0,"",#REF!+ROW()/1000)</f>
        <v>#REF!</v>
      </c>
      <c r="B222" s="2" t="e">
        <f>IF(#REF!=0,"",RANK(A222,$A$4:$A$303,-1))</f>
        <v>#REF!</v>
      </c>
      <c r="C222" s="2" t="e">
        <f>IF(#REF!=0,"",MATCH(#REF!,$B$4:$B$303,0))</f>
        <v>#REF!</v>
      </c>
      <c r="D222" s="3" t="e">
        <f>IF(#REF!=0,"",+INDEX(#REF!,$C222))</f>
        <v>#REF!</v>
      </c>
      <c r="E222" s="3" t="e">
        <f>IF(#REF!=0,"",+INDEX(#REF!,$C222))</f>
        <v>#REF!</v>
      </c>
      <c r="F222" s="3" t="e">
        <f>IF(#REF!=0,"",+INDEX(#REF!,$C222))</f>
        <v>#REF!</v>
      </c>
      <c r="G222" s="3" t="e">
        <f>IF(#REF!=0,"",IF(F222=0,999,F222))</f>
        <v>#REF!</v>
      </c>
      <c r="H222" s="3" t="e">
        <f>IF(#REF!=0,"",VLOOKUP(D222,#REF!,30,FALSE))</f>
        <v>#REF!</v>
      </c>
      <c r="I222" s="3" t="e">
        <f>IF(#REF!=0,"",VLOOKUP(D222,#REF!,31,FALSE))</f>
        <v>#REF!</v>
      </c>
      <c r="J222" s="3" t="e">
        <f>IF(#REF!=0,"",VLOOKUP(D222,#REF!,32,FALSE))</f>
        <v>#REF!</v>
      </c>
      <c r="K222" s="3" t="e">
        <f>IF(#REF!=0,"",VLOOKUP(D222,#REF!,33,FALSE))</f>
        <v>#REF!</v>
      </c>
      <c r="L222" s="13" t="e">
        <f>IF(#REF!=0,"",CONCATENATE(TEXT(E222,"00"),TEXT(G222,"000"),TEXT(H222,"00"),TEXT(I222,"00"),TEXT(J222,"00"),TEXT(K222,"00"),)+ROW()/1000)</f>
        <v>#REF!</v>
      </c>
      <c r="M222" t="e">
        <f>IF(#REF!=0,"",VALUE(L222))</f>
        <v>#REF!</v>
      </c>
      <c r="N222" t="e">
        <f>IF(#REF!=0,"",RANK(M222,$M$4:$M$303,-1))</f>
        <v>#REF!</v>
      </c>
      <c r="O222" s="12" t="e">
        <f>IF(#REF!=0,"",VALUE(TEXT(E222,"000")&amp;TEXT(N222,"000"))+ROW()/1000)</f>
        <v>#REF!</v>
      </c>
      <c r="P222" t="e">
        <f>IF(#REF!=0,"",RANK(O222,$O$4:$O$303,-1))</f>
        <v>#REF!</v>
      </c>
      <c r="Q222" t="e">
        <f>IF(#REF!=0,"",MATCH(R222,$P$4:$P$303,0))</f>
        <v>#REF!</v>
      </c>
      <c r="R222" t="e">
        <f>+IF(#REF!=0,"",1+R221)</f>
        <v>#REF!</v>
      </c>
      <c r="S222" t="e">
        <f>+IF(#REF!=0,"",INDEX($D$4:$D$303,Q222))</f>
        <v>#REF!</v>
      </c>
      <c r="T222" t="e">
        <f>IF(S222="","",VLOOKUP(S222,#REF!,2,FALSE))</f>
        <v>#REF!</v>
      </c>
      <c r="U222" t="e">
        <f t="shared" si="3"/>
        <v>#REF!</v>
      </c>
      <c r="V222" t="e">
        <f>IF(S222="","",#REF!)</f>
        <v>#REF!</v>
      </c>
      <c r="W222" t="e">
        <f>IF(S222="","",#REF!)</f>
        <v>#REF!</v>
      </c>
    </row>
    <row r="223" spans="1:23" x14ac:dyDescent="0.25">
      <c r="A223" s="2" t="e">
        <f>IF(#REF!=0,"",#REF!+ROW()/1000)</f>
        <v>#REF!</v>
      </c>
      <c r="B223" s="2" t="e">
        <f>IF(#REF!=0,"",RANK(A223,$A$4:$A$303,-1))</f>
        <v>#REF!</v>
      </c>
      <c r="C223" s="2" t="e">
        <f>IF(#REF!=0,"",MATCH(#REF!,$B$4:$B$303,0))</f>
        <v>#REF!</v>
      </c>
      <c r="D223" s="3" t="e">
        <f>IF(#REF!=0,"",+INDEX(#REF!,$C223))</f>
        <v>#REF!</v>
      </c>
      <c r="E223" s="3" t="e">
        <f>IF(#REF!=0,"",+INDEX(#REF!,$C223))</f>
        <v>#REF!</v>
      </c>
      <c r="F223" s="3" t="e">
        <f>IF(#REF!=0,"",+INDEX(#REF!,$C223))</f>
        <v>#REF!</v>
      </c>
      <c r="G223" s="3" t="e">
        <f>IF(#REF!=0,"",IF(F223=0,999,F223))</f>
        <v>#REF!</v>
      </c>
      <c r="H223" s="3" t="e">
        <f>IF(#REF!=0,"",VLOOKUP(D223,#REF!,30,FALSE))</f>
        <v>#REF!</v>
      </c>
      <c r="I223" s="3" t="e">
        <f>IF(#REF!=0,"",VLOOKUP(D223,#REF!,31,FALSE))</f>
        <v>#REF!</v>
      </c>
      <c r="J223" s="3" t="e">
        <f>IF(#REF!=0,"",VLOOKUP(D223,#REF!,32,FALSE))</f>
        <v>#REF!</v>
      </c>
      <c r="K223" s="3" t="e">
        <f>IF(#REF!=0,"",VLOOKUP(D223,#REF!,33,FALSE))</f>
        <v>#REF!</v>
      </c>
      <c r="L223" s="13" t="e">
        <f>IF(#REF!=0,"",CONCATENATE(TEXT(E223,"00"),TEXT(G223,"000"),TEXT(H223,"00"),TEXT(I223,"00"),TEXT(J223,"00"),TEXT(K223,"00"),)+ROW()/1000)</f>
        <v>#REF!</v>
      </c>
      <c r="M223" t="e">
        <f>IF(#REF!=0,"",VALUE(L223))</f>
        <v>#REF!</v>
      </c>
      <c r="N223" t="e">
        <f>IF(#REF!=0,"",RANK(M223,$M$4:$M$303,-1))</f>
        <v>#REF!</v>
      </c>
      <c r="O223" s="12" t="e">
        <f>IF(#REF!=0,"",VALUE(TEXT(E223,"000")&amp;TEXT(N223,"000"))+ROW()/1000)</f>
        <v>#REF!</v>
      </c>
      <c r="P223" t="e">
        <f>IF(#REF!=0,"",RANK(O223,$O$4:$O$303,-1))</f>
        <v>#REF!</v>
      </c>
      <c r="Q223" t="e">
        <f>IF(#REF!=0,"",MATCH(R223,$P$4:$P$303,0))</f>
        <v>#REF!</v>
      </c>
      <c r="R223" t="e">
        <f>+IF(#REF!=0,"",1+R222)</f>
        <v>#REF!</v>
      </c>
      <c r="S223" t="e">
        <f>+IF(#REF!=0,"",INDEX($D$4:$D$303,Q223))</f>
        <v>#REF!</v>
      </c>
      <c r="T223" t="e">
        <f>IF(S223="","",VLOOKUP(S223,#REF!,2,FALSE))</f>
        <v>#REF!</v>
      </c>
      <c r="U223" t="e">
        <f t="shared" si="3"/>
        <v>#REF!</v>
      </c>
      <c r="V223" t="e">
        <f>IF(S223="","",#REF!)</f>
        <v>#REF!</v>
      </c>
      <c r="W223" t="e">
        <f>IF(S223="","",#REF!)</f>
        <v>#REF!</v>
      </c>
    </row>
    <row r="224" spans="1:23" x14ac:dyDescent="0.25">
      <c r="A224" s="2" t="e">
        <f>IF(#REF!=0,"",#REF!+ROW()/1000)</f>
        <v>#REF!</v>
      </c>
      <c r="B224" s="2" t="e">
        <f>IF(#REF!=0,"",RANK(A224,$A$4:$A$303,-1))</f>
        <v>#REF!</v>
      </c>
      <c r="C224" s="2" t="e">
        <f>IF(#REF!=0,"",MATCH(#REF!,$B$4:$B$303,0))</f>
        <v>#REF!</v>
      </c>
      <c r="D224" s="3" t="e">
        <f>IF(#REF!=0,"",+INDEX(#REF!,$C224))</f>
        <v>#REF!</v>
      </c>
      <c r="E224" s="3" t="e">
        <f>IF(#REF!=0,"",+INDEX(#REF!,$C224))</f>
        <v>#REF!</v>
      </c>
      <c r="F224" s="3" t="e">
        <f>IF(#REF!=0,"",+INDEX(#REF!,$C224))</f>
        <v>#REF!</v>
      </c>
      <c r="G224" s="3" t="e">
        <f>IF(#REF!=0,"",IF(F224=0,999,F224))</f>
        <v>#REF!</v>
      </c>
      <c r="H224" s="3" t="e">
        <f>IF(#REF!=0,"",VLOOKUP(D224,#REF!,30,FALSE))</f>
        <v>#REF!</v>
      </c>
      <c r="I224" s="3" t="e">
        <f>IF(#REF!=0,"",VLOOKUP(D224,#REF!,31,FALSE))</f>
        <v>#REF!</v>
      </c>
      <c r="J224" s="3" t="e">
        <f>IF(#REF!=0,"",VLOOKUP(D224,#REF!,32,FALSE))</f>
        <v>#REF!</v>
      </c>
      <c r="K224" s="3" t="e">
        <f>IF(#REF!=0,"",VLOOKUP(D224,#REF!,33,FALSE))</f>
        <v>#REF!</v>
      </c>
      <c r="L224" s="13" t="e">
        <f>IF(#REF!=0,"",CONCATENATE(TEXT(E224,"00"),TEXT(G224,"000"),TEXT(H224,"00"),TEXT(I224,"00"),TEXT(J224,"00"),TEXT(K224,"00"),)+ROW()/1000)</f>
        <v>#REF!</v>
      </c>
      <c r="M224" t="e">
        <f>IF(#REF!=0,"",VALUE(L224))</f>
        <v>#REF!</v>
      </c>
      <c r="N224" t="e">
        <f>IF(#REF!=0,"",RANK(M224,$M$4:$M$303,-1))</f>
        <v>#REF!</v>
      </c>
      <c r="O224" s="12" t="e">
        <f>IF(#REF!=0,"",VALUE(TEXT(E224,"000")&amp;TEXT(N224,"000"))+ROW()/1000)</f>
        <v>#REF!</v>
      </c>
      <c r="P224" t="e">
        <f>IF(#REF!=0,"",RANK(O224,$O$4:$O$303,-1))</f>
        <v>#REF!</v>
      </c>
      <c r="Q224" t="e">
        <f>IF(#REF!=0,"",MATCH(R224,$P$4:$P$303,0))</f>
        <v>#REF!</v>
      </c>
      <c r="R224" t="e">
        <f>+IF(#REF!=0,"",1+R223)</f>
        <v>#REF!</v>
      </c>
      <c r="S224" t="e">
        <f>+IF(#REF!=0,"",INDEX($D$4:$D$303,Q224))</f>
        <v>#REF!</v>
      </c>
      <c r="T224" t="e">
        <f>IF(S224="","",VLOOKUP(S224,#REF!,2,FALSE))</f>
        <v>#REF!</v>
      </c>
      <c r="U224" t="e">
        <f t="shared" si="3"/>
        <v>#REF!</v>
      </c>
      <c r="V224" t="e">
        <f>IF(S224="","",#REF!)</f>
        <v>#REF!</v>
      </c>
      <c r="W224" t="e">
        <f>IF(S224="","",#REF!)</f>
        <v>#REF!</v>
      </c>
    </row>
    <row r="225" spans="1:23" x14ac:dyDescent="0.25">
      <c r="A225" s="2" t="e">
        <f>IF(#REF!=0,"",#REF!+ROW()/1000)</f>
        <v>#REF!</v>
      </c>
      <c r="B225" s="2" t="e">
        <f>IF(#REF!=0,"",RANK(A225,$A$4:$A$303,-1))</f>
        <v>#REF!</v>
      </c>
      <c r="C225" s="2" t="e">
        <f>IF(#REF!=0,"",MATCH(#REF!,$B$4:$B$303,0))</f>
        <v>#REF!</v>
      </c>
      <c r="D225" s="3" t="e">
        <f>IF(#REF!=0,"",+INDEX(#REF!,$C225))</f>
        <v>#REF!</v>
      </c>
      <c r="E225" s="3" t="e">
        <f>IF(#REF!=0,"",+INDEX(#REF!,$C225))</f>
        <v>#REF!</v>
      </c>
      <c r="F225" s="3" t="e">
        <f>IF(#REF!=0,"",+INDEX(#REF!,$C225))</f>
        <v>#REF!</v>
      </c>
      <c r="G225" s="3" t="e">
        <f>IF(#REF!=0,"",IF(F225=0,999,F225))</f>
        <v>#REF!</v>
      </c>
      <c r="H225" s="3" t="e">
        <f>IF(#REF!=0,"",VLOOKUP(D225,#REF!,30,FALSE))</f>
        <v>#REF!</v>
      </c>
      <c r="I225" s="3" t="e">
        <f>IF(#REF!=0,"",VLOOKUP(D225,#REF!,31,FALSE))</f>
        <v>#REF!</v>
      </c>
      <c r="J225" s="3" t="e">
        <f>IF(#REF!=0,"",VLOOKUP(D225,#REF!,32,FALSE))</f>
        <v>#REF!</v>
      </c>
      <c r="K225" s="3" t="e">
        <f>IF(#REF!=0,"",VLOOKUP(D225,#REF!,33,FALSE))</f>
        <v>#REF!</v>
      </c>
      <c r="L225" s="13" t="e">
        <f>IF(#REF!=0,"",CONCATENATE(TEXT(E225,"00"),TEXT(G225,"000"),TEXT(H225,"00"),TEXT(I225,"00"),TEXT(J225,"00"),TEXT(K225,"00"),)+ROW()/1000)</f>
        <v>#REF!</v>
      </c>
      <c r="M225" t="e">
        <f>IF(#REF!=0,"",VALUE(L225))</f>
        <v>#REF!</v>
      </c>
      <c r="N225" t="e">
        <f>IF(#REF!=0,"",RANK(M225,$M$4:$M$303,-1))</f>
        <v>#REF!</v>
      </c>
      <c r="O225" s="12" t="e">
        <f>IF(#REF!=0,"",VALUE(TEXT(E225,"000")&amp;TEXT(N225,"000"))+ROW()/1000)</f>
        <v>#REF!</v>
      </c>
      <c r="P225" t="e">
        <f>IF(#REF!=0,"",RANK(O225,$O$4:$O$303,-1))</f>
        <v>#REF!</v>
      </c>
      <c r="Q225" t="e">
        <f>IF(#REF!=0,"",MATCH(R225,$P$4:$P$303,0))</f>
        <v>#REF!</v>
      </c>
      <c r="R225" t="e">
        <f>+IF(#REF!=0,"",1+R224)</f>
        <v>#REF!</v>
      </c>
      <c r="S225" t="e">
        <f>+IF(#REF!=0,"",INDEX($D$4:$D$303,Q225))</f>
        <v>#REF!</v>
      </c>
      <c r="T225" t="e">
        <f>IF(S225="","",VLOOKUP(S225,#REF!,2,FALSE))</f>
        <v>#REF!</v>
      </c>
      <c r="U225" t="e">
        <f t="shared" si="3"/>
        <v>#REF!</v>
      </c>
      <c r="V225" t="e">
        <f>IF(S225="","",#REF!)</f>
        <v>#REF!</v>
      </c>
      <c r="W225" t="e">
        <f>IF(S225="","",#REF!)</f>
        <v>#REF!</v>
      </c>
    </row>
    <row r="226" spans="1:23" x14ac:dyDescent="0.25">
      <c r="A226" s="2" t="e">
        <f>IF(#REF!=0,"",#REF!+ROW()/1000)</f>
        <v>#REF!</v>
      </c>
      <c r="B226" s="2" t="e">
        <f>IF(#REF!=0,"",RANK(A226,$A$4:$A$303,-1))</f>
        <v>#REF!</v>
      </c>
      <c r="C226" s="2" t="e">
        <f>IF(#REF!=0,"",MATCH(#REF!,$B$4:$B$303,0))</f>
        <v>#REF!</v>
      </c>
      <c r="D226" s="3" t="e">
        <f>IF(#REF!=0,"",+INDEX(#REF!,$C226))</f>
        <v>#REF!</v>
      </c>
      <c r="E226" s="3" t="e">
        <f>IF(#REF!=0,"",+INDEX(#REF!,$C226))</f>
        <v>#REF!</v>
      </c>
      <c r="F226" s="3" t="e">
        <f>IF(#REF!=0,"",+INDEX(#REF!,$C226))</f>
        <v>#REF!</v>
      </c>
      <c r="G226" s="3" t="e">
        <f>IF(#REF!=0,"",IF(F226=0,999,F226))</f>
        <v>#REF!</v>
      </c>
      <c r="H226" s="3" t="e">
        <f>IF(#REF!=0,"",VLOOKUP(D226,#REF!,30,FALSE))</f>
        <v>#REF!</v>
      </c>
      <c r="I226" s="3" t="e">
        <f>IF(#REF!=0,"",VLOOKUP(D226,#REF!,31,FALSE))</f>
        <v>#REF!</v>
      </c>
      <c r="J226" s="3" t="e">
        <f>IF(#REF!=0,"",VLOOKUP(D226,#REF!,32,FALSE))</f>
        <v>#REF!</v>
      </c>
      <c r="K226" s="3" t="e">
        <f>IF(#REF!=0,"",VLOOKUP(D226,#REF!,33,FALSE))</f>
        <v>#REF!</v>
      </c>
      <c r="L226" s="13" t="e">
        <f>IF(#REF!=0,"",CONCATENATE(TEXT(E226,"00"),TEXT(G226,"000"),TEXT(H226,"00"),TEXT(I226,"00"),TEXT(J226,"00"),TEXT(K226,"00"),)+ROW()/1000)</f>
        <v>#REF!</v>
      </c>
      <c r="M226" t="e">
        <f>IF(#REF!=0,"",VALUE(L226))</f>
        <v>#REF!</v>
      </c>
      <c r="N226" t="e">
        <f>IF(#REF!=0,"",RANK(M226,$M$4:$M$303,-1))</f>
        <v>#REF!</v>
      </c>
      <c r="O226" s="12" t="e">
        <f>IF(#REF!=0,"",VALUE(TEXT(E226,"000")&amp;TEXT(N226,"000"))+ROW()/1000)</f>
        <v>#REF!</v>
      </c>
      <c r="P226" t="e">
        <f>IF(#REF!=0,"",RANK(O226,$O$4:$O$303,-1))</f>
        <v>#REF!</v>
      </c>
      <c r="Q226" t="e">
        <f>IF(#REF!=0,"",MATCH(R226,$P$4:$P$303,0))</f>
        <v>#REF!</v>
      </c>
      <c r="R226" t="e">
        <f>+IF(#REF!=0,"",1+R225)</f>
        <v>#REF!</v>
      </c>
      <c r="S226" t="e">
        <f>+IF(#REF!=0,"",INDEX($D$4:$D$303,Q226))</f>
        <v>#REF!</v>
      </c>
      <c r="T226" t="e">
        <f>IF(S226="","",VLOOKUP(S226,#REF!,2,FALSE))</f>
        <v>#REF!</v>
      </c>
      <c r="U226" t="e">
        <f t="shared" si="3"/>
        <v>#REF!</v>
      </c>
      <c r="V226" t="e">
        <f>IF(S226="","",#REF!)</f>
        <v>#REF!</v>
      </c>
      <c r="W226" t="e">
        <f>IF(S226="","",#REF!)</f>
        <v>#REF!</v>
      </c>
    </row>
    <row r="227" spans="1:23" x14ac:dyDescent="0.25">
      <c r="A227" s="2" t="e">
        <f>IF(#REF!=0,"",#REF!+ROW()/1000)</f>
        <v>#REF!</v>
      </c>
      <c r="B227" s="2" t="e">
        <f>IF(#REF!=0,"",RANK(A227,$A$4:$A$303,-1))</f>
        <v>#REF!</v>
      </c>
      <c r="C227" s="2" t="e">
        <f>IF(#REF!=0,"",MATCH(#REF!,$B$4:$B$303,0))</f>
        <v>#REF!</v>
      </c>
      <c r="D227" s="3" t="e">
        <f>IF(#REF!=0,"",+INDEX(#REF!,$C227))</f>
        <v>#REF!</v>
      </c>
      <c r="E227" s="3" t="e">
        <f>IF(#REF!=0,"",+INDEX(#REF!,$C227))</f>
        <v>#REF!</v>
      </c>
      <c r="F227" s="3" t="e">
        <f>IF(#REF!=0,"",+INDEX(#REF!,$C227))</f>
        <v>#REF!</v>
      </c>
      <c r="G227" s="3" t="e">
        <f>IF(#REF!=0,"",IF(F227=0,999,F227))</f>
        <v>#REF!</v>
      </c>
      <c r="H227" s="3" t="e">
        <f>IF(#REF!=0,"",VLOOKUP(D227,#REF!,30,FALSE))</f>
        <v>#REF!</v>
      </c>
      <c r="I227" s="3" t="e">
        <f>IF(#REF!=0,"",VLOOKUP(D227,#REF!,31,FALSE))</f>
        <v>#REF!</v>
      </c>
      <c r="J227" s="3" t="e">
        <f>IF(#REF!=0,"",VLOOKUP(D227,#REF!,32,FALSE))</f>
        <v>#REF!</v>
      </c>
      <c r="K227" s="3" t="e">
        <f>IF(#REF!=0,"",VLOOKUP(D227,#REF!,33,FALSE))</f>
        <v>#REF!</v>
      </c>
      <c r="L227" s="13" t="e">
        <f>IF(#REF!=0,"",CONCATENATE(TEXT(E227,"00"),TEXT(G227,"000"),TEXT(H227,"00"),TEXT(I227,"00"),TEXT(J227,"00"),TEXT(K227,"00"),)+ROW()/1000)</f>
        <v>#REF!</v>
      </c>
      <c r="M227" t="e">
        <f>IF(#REF!=0,"",VALUE(L227))</f>
        <v>#REF!</v>
      </c>
      <c r="N227" t="e">
        <f>IF(#REF!=0,"",RANK(M227,$M$4:$M$303,-1))</f>
        <v>#REF!</v>
      </c>
      <c r="O227" s="12" t="e">
        <f>IF(#REF!=0,"",VALUE(TEXT(E227,"000")&amp;TEXT(N227,"000"))+ROW()/1000)</f>
        <v>#REF!</v>
      </c>
      <c r="P227" t="e">
        <f>IF(#REF!=0,"",RANK(O227,$O$4:$O$303,-1))</f>
        <v>#REF!</v>
      </c>
      <c r="Q227" t="e">
        <f>IF(#REF!=0,"",MATCH(R227,$P$4:$P$303,0))</f>
        <v>#REF!</v>
      </c>
      <c r="R227" t="e">
        <f>+IF(#REF!=0,"",1+R226)</f>
        <v>#REF!</v>
      </c>
      <c r="S227" t="e">
        <f>+IF(#REF!=0,"",INDEX($D$4:$D$303,Q227))</f>
        <v>#REF!</v>
      </c>
      <c r="T227" t="e">
        <f>IF(S227="","",VLOOKUP(S227,#REF!,2,FALSE))</f>
        <v>#REF!</v>
      </c>
      <c r="U227" t="e">
        <f t="shared" si="3"/>
        <v>#REF!</v>
      </c>
      <c r="V227" t="e">
        <f>IF(S227="","",#REF!)</f>
        <v>#REF!</v>
      </c>
      <c r="W227" t="e">
        <f>IF(S227="","",#REF!)</f>
        <v>#REF!</v>
      </c>
    </row>
    <row r="228" spans="1:23" x14ac:dyDescent="0.25">
      <c r="A228" s="2" t="e">
        <f>IF(#REF!=0,"",#REF!+ROW()/1000)</f>
        <v>#REF!</v>
      </c>
      <c r="B228" s="2" t="e">
        <f>IF(#REF!=0,"",RANK(A228,$A$4:$A$303,-1))</f>
        <v>#REF!</v>
      </c>
      <c r="C228" s="2" t="e">
        <f>IF(#REF!=0,"",MATCH(#REF!,$B$4:$B$303,0))</f>
        <v>#REF!</v>
      </c>
      <c r="D228" s="3" t="e">
        <f>IF(#REF!=0,"",+INDEX(#REF!,$C228))</f>
        <v>#REF!</v>
      </c>
      <c r="E228" s="3" t="e">
        <f>IF(#REF!=0,"",+INDEX(#REF!,$C228))</f>
        <v>#REF!</v>
      </c>
      <c r="F228" s="3" t="e">
        <f>IF(#REF!=0,"",+INDEX(#REF!,$C228))</f>
        <v>#REF!</v>
      </c>
      <c r="G228" s="3" t="e">
        <f>IF(#REF!=0,"",IF(F228=0,999,F228))</f>
        <v>#REF!</v>
      </c>
      <c r="H228" s="3" t="e">
        <f>IF(#REF!=0,"",VLOOKUP(D228,#REF!,30,FALSE))</f>
        <v>#REF!</v>
      </c>
      <c r="I228" s="3" t="e">
        <f>IF(#REF!=0,"",VLOOKUP(D228,#REF!,31,FALSE))</f>
        <v>#REF!</v>
      </c>
      <c r="J228" s="3" t="e">
        <f>IF(#REF!=0,"",VLOOKUP(D228,#REF!,32,FALSE))</f>
        <v>#REF!</v>
      </c>
      <c r="K228" s="3" t="e">
        <f>IF(#REF!=0,"",VLOOKUP(D228,#REF!,33,FALSE))</f>
        <v>#REF!</v>
      </c>
      <c r="L228" s="13" t="e">
        <f>IF(#REF!=0,"",CONCATENATE(TEXT(E228,"00"),TEXT(G228,"000"),TEXT(H228,"00"),TEXT(I228,"00"),TEXT(J228,"00"),TEXT(K228,"00"),)+ROW()/1000)</f>
        <v>#REF!</v>
      </c>
      <c r="M228" t="e">
        <f>IF(#REF!=0,"",VALUE(L228))</f>
        <v>#REF!</v>
      </c>
      <c r="N228" t="e">
        <f>IF(#REF!=0,"",RANK(M228,$M$4:$M$303,-1))</f>
        <v>#REF!</v>
      </c>
      <c r="O228" s="12" t="e">
        <f>IF(#REF!=0,"",VALUE(TEXT(E228,"000")&amp;TEXT(N228,"000"))+ROW()/1000)</f>
        <v>#REF!</v>
      </c>
      <c r="P228" t="e">
        <f>IF(#REF!=0,"",RANK(O228,$O$4:$O$303,-1))</f>
        <v>#REF!</v>
      </c>
      <c r="Q228" t="e">
        <f>IF(#REF!=0,"",MATCH(R228,$P$4:$P$303,0))</f>
        <v>#REF!</v>
      </c>
      <c r="R228" t="e">
        <f>+IF(#REF!=0,"",1+R227)</f>
        <v>#REF!</v>
      </c>
      <c r="S228" t="e">
        <f>+IF(#REF!=0,"",INDEX($D$4:$D$303,Q228))</f>
        <v>#REF!</v>
      </c>
      <c r="T228" t="e">
        <f>IF(S228="","",VLOOKUP(S228,#REF!,2,FALSE))</f>
        <v>#REF!</v>
      </c>
      <c r="U228" t="e">
        <f t="shared" si="3"/>
        <v>#REF!</v>
      </c>
      <c r="V228" t="e">
        <f>IF(S228="","",#REF!)</f>
        <v>#REF!</v>
      </c>
      <c r="W228" t="e">
        <f>IF(S228="","",#REF!)</f>
        <v>#REF!</v>
      </c>
    </row>
    <row r="229" spans="1:23" x14ac:dyDescent="0.25">
      <c r="A229" s="2" t="e">
        <f>IF(#REF!=0,"",#REF!+ROW()/1000)</f>
        <v>#REF!</v>
      </c>
      <c r="B229" s="2" t="e">
        <f>IF(#REF!=0,"",RANK(A229,$A$4:$A$303,-1))</f>
        <v>#REF!</v>
      </c>
      <c r="C229" s="2" t="e">
        <f>IF(#REF!=0,"",MATCH(#REF!,$B$4:$B$303,0))</f>
        <v>#REF!</v>
      </c>
      <c r="D229" s="3" t="e">
        <f>IF(#REF!=0,"",+INDEX(#REF!,$C229))</f>
        <v>#REF!</v>
      </c>
      <c r="E229" s="3" t="e">
        <f>IF(#REF!=0,"",+INDEX(#REF!,$C229))</f>
        <v>#REF!</v>
      </c>
      <c r="F229" s="3" t="e">
        <f>IF(#REF!=0,"",+INDEX(#REF!,$C229))</f>
        <v>#REF!</v>
      </c>
      <c r="G229" s="3" t="e">
        <f>IF(#REF!=0,"",IF(F229=0,999,F229))</f>
        <v>#REF!</v>
      </c>
      <c r="H229" s="3" t="e">
        <f>IF(#REF!=0,"",VLOOKUP(D229,#REF!,30,FALSE))</f>
        <v>#REF!</v>
      </c>
      <c r="I229" s="3" t="e">
        <f>IF(#REF!=0,"",VLOOKUP(D229,#REF!,31,FALSE))</f>
        <v>#REF!</v>
      </c>
      <c r="J229" s="3" t="e">
        <f>IF(#REF!=0,"",VLOOKUP(D229,#REF!,32,FALSE))</f>
        <v>#REF!</v>
      </c>
      <c r="K229" s="3" t="e">
        <f>IF(#REF!=0,"",VLOOKUP(D229,#REF!,33,FALSE))</f>
        <v>#REF!</v>
      </c>
      <c r="L229" s="13" t="e">
        <f>IF(#REF!=0,"",CONCATENATE(TEXT(E229,"00"),TEXT(G229,"000"),TEXT(H229,"00"),TEXT(I229,"00"),TEXT(J229,"00"),TEXT(K229,"00"),)+ROW()/1000)</f>
        <v>#REF!</v>
      </c>
      <c r="M229" t="e">
        <f>IF(#REF!=0,"",VALUE(L229))</f>
        <v>#REF!</v>
      </c>
      <c r="N229" t="e">
        <f>IF(#REF!=0,"",RANK(M229,$M$4:$M$303,-1))</f>
        <v>#REF!</v>
      </c>
      <c r="O229" s="12" t="e">
        <f>IF(#REF!=0,"",VALUE(TEXT(E229,"000")&amp;TEXT(N229,"000"))+ROW()/1000)</f>
        <v>#REF!</v>
      </c>
      <c r="P229" t="e">
        <f>IF(#REF!=0,"",RANK(O229,$O$4:$O$303,-1))</f>
        <v>#REF!</v>
      </c>
      <c r="Q229" t="e">
        <f>IF(#REF!=0,"",MATCH(R229,$P$4:$P$303,0))</f>
        <v>#REF!</v>
      </c>
      <c r="R229" t="e">
        <f>+IF(#REF!=0,"",1+R228)</f>
        <v>#REF!</v>
      </c>
      <c r="S229" t="e">
        <f>+IF(#REF!=0,"",INDEX($D$4:$D$303,Q229))</f>
        <v>#REF!</v>
      </c>
      <c r="T229" t="e">
        <f>IF(S229="","",VLOOKUP(S229,#REF!,2,FALSE))</f>
        <v>#REF!</v>
      </c>
      <c r="U229" t="e">
        <f t="shared" si="3"/>
        <v>#REF!</v>
      </c>
      <c r="V229" t="e">
        <f>IF(S229="","",#REF!)</f>
        <v>#REF!</v>
      </c>
      <c r="W229" t="e">
        <f>IF(S229="","",#REF!)</f>
        <v>#REF!</v>
      </c>
    </row>
    <row r="230" spans="1:23" x14ac:dyDescent="0.25">
      <c r="A230" s="2" t="e">
        <f>IF(#REF!=0,"",#REF!+ROW()/1000)</f>
        <v>#REF!</v>
      </c>
      <c r="B230" s="2" t="e">
        <f>IF(#REF!=0,"",RANK(A230,$A$4:$A$303,-1))</f>
        <v>#REF!</v>
      </c>
      <c r="C230" s="2" t="e">
        <f>IF(#REF!=0,"",MATCH(#REF!,$B$4:$B$303,0))</f>
        <v>#REF!</v>
      </c>
      <c r="D230" s="3" t="e">
        <f>IF(#REF!=0,"",+INDEX(#REF!,$C230))</f>
        <v>#REF!</v>
      </c>
      <c r="E230" s="3" t="e">
        <f>IF(#REF!=0,"",+INDEX(#REF!,$C230))</f>
        <v>#REF!</v>
      </c>
      <c r="F230" s="3" t="e">
        <f>IF(#REF!=0,"",+INDEX(#REF!,$C230))</f>
        <v>#REF!</v>
      </c>
      <c r="G230" s="3" t="e">
        <f>IF(#REF!=0,"",IF(F230=0,999,F230))</f>
        <v>#REF!</v>
      </c>
      <c r="H230" s="3" t="e">
        <f>IF(#REF!=0,"",VLOOKUP(D230,#REF!,30,FALSE))</f>
        <v>#REF!</v>
      </c>
      <c r="I230" s="3" t="e">
        <f>IF(#REF!=0,"",VLOOKUP(D230,#REF!,31,FALSE))</f>
        <v>#REF!</v>
      </c>
      <c r="J230" s="3" t="e">
        <f>IF(#REF!=0,"",VLOOKUP(D230,#REF!,32,FALSE))</f>
        <v>#REF!</v>
      </c>
      <c r="K230" s="3" t="e">
        <f>IF(#REF!=0,"",VLOOKUP(D230,#REF!,33,FALSE))</f>
        <v>#REF!</v>
      </c>
      <c r="L230" s="13" t="e">
        <f>IF(#REF!=0,"",CONCATENATE(TEXT(E230,"00"),TEXT(G230,"000"),TEXT(H230,"00"),TEXT(I230,"00"),TEXT(J230,"00"),TEXT(K230,"00"),)+ROW()/1000)</f>
        <v>#REF!</v>
      </c>
      <c r="M230" t="e">
        <f>IF(#REF!=0,"",VALUE(L230))</f>
        <v>#REF!</v>
      </c>
      <c r="N230" t="e">
        <f>IF(#REF!=0,"",RANK(M230,$M$4:$M$303,-1))</f>
        <v>#REF!</v>
      </c>
      <c r="O230" s="12" t="e">
        <f>IF(#REF!=0,"",VALUE(TEXT(E230,"000")&amp;TEXT(N230,"000"))+ROW()/1000)</f>
        <v>#REF!</v>
      </c>
      <c r="P230" t="e">
        <f>IF(#REF!=0,"",RANK(O230,$O$4:$O$303,-1))</f>
        <v>#REF!</v>
      </c>
      <c r="Q230" t="e">
        <f>IF(#REF!=0,"",MATCH(R230,$P$4:$P$303,0))</f>
        <v>#REF!</v>
      </c>
      <c r="R230" t="e">
        <f>+IF(#REF!=0,"",1+R229)</f>
        <v>#REF!</v>
      </c>
      <c r="S230" t="e">
        <f>+IF(#REF!=0,"",INDEX($D$4:$D$303,Q230))</f>
        <v>#REF!</v>
      </c>
      <c r="T230" t="e">
        <f>IF(S230="","",VLOOKUP(S230,#REF!,2,FALSE))</f>
        <v>#REF!</v>
      </c>
      <c r="U230" t="e">
        <f t="shared" si="3"/>
        <v>#REF!</v>
      </c>
      <c r="V230" t="e">
        <f>IF(S230="","",#REF!)</f>
        <v>#REF!</v>
      </c>
      <c r="W230" t="e">
        <f>IF(S230="","",#REF!)</f>
        <v>#REF!</v>
      </c>
    </row>
    <row r="231" spans="1:23" x14ac:dyDescent="0.25">
      <c r="A231" s="2" t="e">
        <f>IF(#REF!=0,"",#REF!+ROW()/1000)</f>
        <v>#REF!</v>
      </c>
      <c r="B231" s="2" t="e">
        <f>IF(#REF!=0,"",RANK(A231,$A$4:$A$303,-1))</f>
        <v>#REF!</v>
      </c>
      <c r="C231" s="2" t="e">
        <f>IF(#REF!=0,"",MATCH(#REF!,$B$4:$B$303,0))</f>
        <v>#REF!</v>
      </c>
      <c r="D231" s="3" t="e">
        <f>IF(#REF!=0,"",+INDEX(#REF!,$C231))</f>
        <v>#REF!</v>
      </c>
      <c r="E231" s="3" t="e">
        <f>IF(#REF!=0,"",+INDEX(#REF!,$C231))</f>
        <v>#REF!</v>
      </c>
      <c r="F231" s="3" t="e">
        <f>IF(#REF!=0,"",+INDEX(#REF!,$C231))</f>
        <v>#REF!</v>
      </c>
      <c r="G231" s="3" t="e">
        <f>IF(#REF!=0,"",IF(F231=0,999,F231))</f>
        <v>#REF!</v>
      </c>
      <c r="H231" s="3" t="e">
        <f>IF(#REF!=0,"",VLOOKUP(D231,#REF!,30,FALSE))</f>
        <v>#REF!</v>
      </c>
      <c r="I231" s="3" t="e">
        <f>IF(#REF!=0,"",VLOOKUP(D231,#REF!,31,FALSE))</f>
        <v>#REF!</v>
      </c>
      <c r="J231" s="3" t="e">
        <f>IF(#REF!=0,"",VLOOKUP(D231,#REF!,32,FALSE))</f>
        <v>#REF!</v>
      </c>
      <c r="K231" s="3" t="e">
        <f>IF(#REF!=0,"",VLOOKUP(D231,#REF!,33,FALSE))</f>
        <v>#REF!</v>
      </c>
      <c r="L231" s="13" t="e">
        <f>IF(#REF!=0,"",CONCATENATE(TEXT(E231,"00"),TEXT(G231,"000"),TEXT(H231,"00"),TEXT(I231,"00"),TEXT(J231,"00"),TEXT(K231,"00"),)+ROW()/1000)</f>
        <v>#REF!</v>
      </c>
      <c r="M231" t="e">
        <f>IF(#REF!=0,"",VALUE(L231))</f>
        <v>#REF!</v>
      </c>
      <c r="N231" t="e">
        <f>IF(#REF!=0,"",RANK(M231,$M$4:$M$303,-1))</f>
        <v>#REF!</v>
      </c>
      <c r="O231" s="12" t="e">
        <f>IF(#REF!=0,"",VALUE(TEXT(E231,"000")&amp;TEXT(N231,"000"))+ROW()/1000)</f>
        <v>#REF!</v>
      </c>
      <c r="P231" t="e">
        <f>IF(#REF!=0,"",RANK(O231,$O$4:$O$303,-1))</f>
        <v>#REF!</v>
      </c>
      <c r="Q231" t="e">
        <f>IF(#REF!=0,"",MATCH(R231,$P$4:$P$303,0))</f>
        <v>#REF!</v>
      </c>
      <c r="R231" t="e">
        <f>+IF(#REF!=0,"",1+R230)</f>
        <v>#REF!</v>
      </c>
      <c r="S231" t="e">
        <f>+IF(#REF!=0,"",INDEX($D$4:$D$303,Q231))</f>
        <v>#REF!</v>
      </c>
      <c r="T231" t="e">
        <f>IF(S231="","",VLOOKUP(S231,#REF!,2,FALSE))</f>
        <v>#REF!</v>
      </c>
      <c r="U231" t="e">
        <f t="shared" si="3"/>
        <v>#REF!</v>
      </c>
      <c r="V231" t="e">
        <f>IF(S231="","",#REF!)</f>
        <v>#REF!</v>
      </c>
      <c r="W231" t="e">
        <f>IF(S231="","",#REF!)</f>
        <v>#REF!</v>
      </c>
    </row>
    <row r="232" spans="1:23" x14ac:dyDescent="0.25">
      <c r="A232" s="2" t="e">
        <f>IF(#REF!=0,"",#REF!+ROW()/1000)</f>
        <v>#REF!</v>
      </c>
      <c r="B232" s="2" t="e">
        <f>IF(#REF!=0,"",RANK(A232,$A$4:$A$303,-1))</f>
        <v>#REF!</v>
      </c>
      <c r="C232" s="2" t="e">
        <f>IF(#REF!=0,"",MATCH(#REF!,$B$4:$B$303,0))</f>
        <v>#REF!</v>
      </c>
      <c r="D232" s="3" t="e">
        <f>IF(#REF!=0,"",+INDEX(#REF!,$C232))</f>
        <v>#REF!</v>
      </c>
      <c r="E232" s="3" t="e">
        <f>IF(#REF!=0,"",+INDEX(#REF!,$C232))</f>
        <v>#REF!</v>
      </c>
      <c r="F232" s="3" t="e">
        <f>IF(#REF!=0,"",+INDEX(#REF!,$C232))</f>
        <v>#REF!</v>
      </c>
      <c r="G232" s="3" t="e">
        <f>IF(#REF!=0,"",IF(F232=0,999,F232))</f>
        <v>#REF!</v>
      </c>
      <c r="H232" s="3" t="e">
        <f>IF(#REF!=0,"",VLOOKUP(D232,#REF!,30,FALSE))</f>
        <v>#REF!</v>
      </c>
      <c r="I232" s="3" t="e">
        <f>IF(#REF!=0,"",VLOOKUP(D232,#REF!,31,FALSE))</f>
        <v>#REF!</v>
      </c>
      <c r="J232" s="3" t="e">
        <f>IF(#REF!=0,"",VLOOKUP(D232,#REF!,32,FALSE))</f>
        <v>#REF!</v>
      </c>
      <c r="K232" s="3" t="e">
        <f>IF(#REF!=0,"",VLOOKUP(D232,#REF!,33,FALSE))</f>
        <v>#REF!</v>
      </c>
      <c r="L232" s="13" t="e">
        <f>IF(#REF!=0,"",CONCATENATE(TEXT(E232,"00"),TEXT(G232,"000"),TEXT(H232,"00"),TEXT(I232,"00"),TEXT(J232,"00"),TEXT(K232,"00"),)+ROW()/1000)</f>
        <v>#REF!</v>
      </c>
      <c r="M232" t="e">
        <f>IF(#REF!=0,"",VALUE(L232))</f>
        <v>#REF!</v>
      </c>
      <c r="N232" t="e">
        <f>IF(#REF!=0,"",RANK(M232,$M$4:$M$303,-1))</f>
        <v>#REF!</v>
      </c>
      <c r="O232" s="12" t="e">
        <f>IF(#REF!=0,"",VALUE(TEXT(E232,"000")&amp;TEXT(N232,"000"))+ROW()/1000)</f>
        <v>#REF!</v>
      </c>
      <c r="P232" t="e">
        <f>IF(#REF!=0,"",RANK(O232,$O$4:$O$303,-1))</f>
        <v>#REF!</v>
      </c>
      <c r="Q232" t="e">
        <f>IF(#REF!=0,"",MATCH(R232,$P$4:$P$303,0))</f>
        <v>#REF!</v>
      </c>
      <c r="R232" t="e">
        <f>+IF(#REF!=0,"",1+R231)</f>
        <v>#REF!</v>
      </c>
      <c r="S232" t="e">
        <f>+IF(#REF!=0,"",INDEX($D$4:$D$303,Q232))</f>
        <v>#REF!</v>
      </c>
      <c r="T232" t="e">
        <f>IF(S232="","",VLOOKUP(S232,#REF!,2,FALSE))</f>
        <v>#REF!</v>
      </c>
      <c r="U232" t="e">
        <f t="shared" si="3"/>
        <v>#REF!</v>
      </c>
      <c r="V232" t="e">
        <f>IF(S232="","",#REF!)</f>
        <v>#REF!</v>
      </c>
      <c r="W232" t="e">
        <f>IF(S232="","",#REF!)</f>
        <v>#REF!</v>
      </c>
    </row>
    <row r="233" spans="1:23" x14ac:dyDescent="0.25">
      <c r="A233" s="2" t="e">
        <f>IF(#REF!=0,"",#REF!+ROW()/1000)</f>
        <v>#REF!</v>
      </c>
      <c r="B233" s="2" t="e">
        <f>IF(#REF!=0,"",RANK(A233,$A$4:$A$303,-1))</f>
        <v>#REF!</v>
      </c>
      <c r="C233" s="2" t="e">
        <f>IF(#REF!=0,"",MATCH(#REF!,$B$4:$B$303,0))</f>
        <v>#REF!</v>
      </c>
      <c r="D233" s="3" t="e">
        <f>IF(#REF!=0,"",+INDEX(#REF!,$C233))</f>
        <v>#REF!</v>
      </c>
      <c r="E233" s="3" t="e">
        <f>IF(#REF!=0,"",+INDEX(#REF!,$C233))</f>
        <v>#REF!</v>
      </c>
      <c r="F233" s="3" t="e">
        <f>IF(#REF!=0,"",+INDEX(#REF!,$C233))</f>
        <v>#REF!</v>
      </c>
      <c r="G233" s="3" t="e">
        <f>IF(#REF!=0,"",IF(F233=0,999,F233))</f>
        <v>#REF!</v>
      </c>
      <c r="H233" s="3" t="e">
        <f>IF(#REF!=0,"",VLOOKUP(D233,#REF!,30,FALSE))</f>
        <v>#REF!</v>
      </c>
      <c r="I233" s="3" t="e">
        <f>IF(#REF!=0,"",VLOOKUP(D233,#REF!,31,FALSE))</f>
        <v>#REF!</v>
      </c>
      <c r="J233" s="3" t="e">
        <f>IF(#REF!=0,"",VLOOKUP(D233,#REF!,32,FALSE))</f>
        <v>#REF!</v>
      </c>
      <c r="K233" s="3" t="e">
        <f>IF(#REF!=0,"",VLOOKUP(D233,#REF!,33,FALSE))</f>
        <v>#REF!</v>
      </c>
      <c r="L233" s="13" t="e">
        <f>IF(#REF!=0,"",CONCATENATE(TEXT(E233,"00"),TEXT(G233,"000"),TEXT(H233,"00"),TEXT(I233,"00"),TEXT(J233,"00"),TEXT(K233,"00"),)+ROW()/1000)</f>
        <v>#REF!</v>
      </c>
      <c r="M233" t="e">
        <f>IF(#REF!=0,"",VALUE(L233))</f>
        <v>#REF!</v>
      </c>
      <c r="N233" t="e">
        <f>IF(#REF!=0,"",RANK(M233,$M$4:$M$303,-1))</f>
        <v>#REF!</v>
      </c>
      <c r="O233" s="12" t="e">
        <f>IF(#REF!=0,"",VALUE(TEXT(E233,"000")&amp;TEXT(N233,"000"))+ROW()/1000)</f>
        <v>#REF!</v>
      </c>
      <c r="P233" t="e">
        <f>IF(#REF!=0,"",RANK(O233,$O$4:$O$303,-1))</f>
        <v>#REF!</v>
      </c>
      <c r="Q233" t="e">
        <f>IF(#REF!=0,"",MATCH(R233,$P$4:$P$303,0))</f>
        <v>#REF!</v>
      </c>
      <c r="R233" t="e">
        <f>+IF(#REF!=0,"",1+R232)</f>
        <v>#REF!</v>
      </c>
      <c r="S233" t="e">
        <f>+IF(#REF!=0,"",INDEX($D$4:$D$303,Q233))</f>
        <v>#REF!</v>
      </c>
      <c r="T233" t="e">
        <f>IF(S233="","",VLOOKUP(S233,#REF!,2,FALSE))</f>
        <v>#REF!</v>
      </c>
      <c r="U233" t="e">
        <f t="shared" si="3"/>
        <v>#REF!</v>
      </c>
      <c r="V233" t="e">
        <f>IF(S233="","",#REF!)</f>
        <v>#REF!</v>
      </c>
      <c r="W233" t="e">
        <f>IF(S233="","",#REF!)</f>
        <v>#REF!</v>
      </c>
    </row>
    <row r="234" spans="1:23" x14ac:dyDescent="0.25">
      <c r="A234" s="2" t="e">
        <f>IF(#REF!=0,"",#REF!+ROW()/1000)</f>
        <v>#REF!</v>
      </c>
      <c r="B234" s="2" t="e">
        <f>IF(#REF!=0,"",RANK(A234,$A$4:$A$303,-1))</f>
        <v>#REF!</v>
      </c>
      <c r="C234" s="2" t="e">
        <f>IF(#REF!=0,"",MATCH(#REF!,$B$4:$B$303,0))</f>
        <v>#REF!</v>
      </c>
      <c r="D234" s="3" t="e">
        <f>IF(#REF!=0,"",+INDEX(#REF!,$C234))</f>
        <v>#REF!</v>
      </c>
      <c r="E234" s="3" t="e">
        <f>IF(#REF!=0,"",+INDEX(#REF!,$C234))</f>
        <v>#REF!</v>
      </c>
      <c r="F234" s="3" t="e">
        <f>IF(#REF!=0,"",+INDEX(#REF!,$C234))</f>
        <v>#REF!</v>
      </c>
      <c r="G234" s="3" t="e">
        <f>IF(#REF!=0,"",IF(F234=0,999,F234))</f>
        <v>#REF!</v>
      </c>
      <c r="H234" s="3" t="e">
        <f>IF(#REF!=0,"",VLOOKUP(D234,#REF!,30,FALSE))</f>
        <v>#REF!</v>
      </c>
      <c r="I234" s="3" t="e">
        <f>IF(#REF!=0,"",VLOOKUP(D234,#REF!,31,FALSE))</f>
        <v>#REF!</v>
      </c>
      <c r="J234" s="3" t="e">
        <f>IF(#REF!=0,"",VLOOKUP(D234,#REF!,32,FALSE))</f>
        <v>#REF!</v>
      </c>
      <c r="K234" s="3" t="e">
        <f>IF(#REF!=0,"",VLOOKUP(D234,#REF!,33,FALSE))</f>
        <v>#REF!</v>
      </c>
      <c r="L234" s="13" t="e">
        <f>IF(#REF!=0,"",CONCATENATE(TEXT(E234,"00"),TEXT(G234,"000"),TEXT(H234,"00"),TEXT(I234,"00"),TEXT(J234,"00"),TEXT(K234,"00"),)+ROW()/1000)</f>
        <v>#REF!</v>
      </c>
      <c r="M234" t="e">
        <f>IF(#REF!=0,"",VALUE(L234))</f>
        <v>#REF!</v>
      </c>
      <c r="N234" t="e">
        <f>IF(#REF!=0,"",RANK(M234,$M$4:$M$303,-1))</f>
        <v>#REF!</v>
      </c>
      <c r="O234" s="12" t="e">
        <f>IF(#REF!=0,"",VALUE(TEXT(E234,"000")&amp;TEXT(N234,"000"))+ROW()/1000)</f>
        <v>#REF!</v>
      </c>
      <c r="P234" t="e">
        <f>IF(#REF!=0,"",RANK(O234,$O$4:$O$303,-1))</f>
        <v>#REF!</v>
      </c>
      <c r="Q234" t="e">
        <f>IF(#REF!=0,"",MATCH(R234,$P$4:$P$303,0))</f>
        <v>#REF!</v>
      </c>
      <c r="R234" t="e">
        <f>+IF(#REF!=0,"",1+R233)</f>
        <v>#REF!</v>
      </c>
      <c r="S234" t="e">
        <f>+IF(#REF!=0,"",INDEX($D$4:$D$303,Q234))</f>
        <v>#REF!</v>
      </c>
      <c r="T234" t="e">
        <f>IF(S234="","",VLOOKUP(S234,#REF!,2,FALSE))</f>
        <v>#REF!</v>
      </c>
      <c r="U234" t="e">
        <f t="shared" si="3"/>
        <v>#REF!</v>
      </c>
      <c r="V234" t="e">
        <f>IF(S234="","",#REF!)</f>
        <v>#REF!</v>
      </c>
      <c r="W234" t="e">
        <f>IF(S234="","",#REF!)</f>
        <v>#REF!</v>
      </c>
    </row>
    <row r="235" spans="1:23" x14ac:dyDescent="0.25">
      <c r="A235" s="2" t="e">
        <f>IF(#REF!=0,"",#REF!+ROW()/1000)</f>
        <v>#REF!</v>
      </c>
      <c r="B235" s="2" t="e">
        <f>IF(#REF!=0,"",RANK(A235,$A$4:$A$303,-1))</f>
        <v>#REF!</v>
      </c>
      <c r="C235" s="2" t="e">
        <f>IF(#REF!=0,"",MATCH(#REF!,$B$4:$B$303,0))</f>
        <v>#REF!</v>
      </c>
      <c r="D235" s="3" t="e">
        <f>IF(#REF!=0,"",+INDEX(#REF!,$C235))</f>
        <v>#REF!</v>
      </c>
      <c r="E235" s="3" t="e">
        <f>IF(#REF!=0,"",+INDEX(#REF!,$C235))</f>
        <v>#REF!</v>
      </c>
      <c r="F235" s="3" t="e">
        <f>IF(#REF!=0,"",+INDEX(#REF!,$C235))</f>
        <v>#REF!</v>
      </c>
      <c r="G235" s="3" t="e">
        <f>IF(#REF!=0,"",IF(F235=0,999,F235))</f>
        <v>#REF!</v>
      </c>
      <c r="H235" s="3" t="e">
        <f>IF(#REF!=0,"",VLOOKUP(D235,#REF!,30,FALSE))</f>
        <v>#REF!</v>
      </c>
      <c r="I235" s="3" t="e">
        <f>IF(#REF!=0,"",VLOOKUP(D235,#REF!,31,FALSE))</f>
        <v>#REF!</v>
      </c>
      <c r="J235" s="3" t="e">
        <f>IF(#REF!=0,"",VLOOKUP(D235,#REF!,32,FALSE))</f>
        <v>#REF!</v>
      </c>
      <c r="K235" s="3" t="e">
        <f>IF(#REF!=0,"",VLOOKUP(D235,#REF!,33,FALSE))</f>
        <v>#REF!</v>
      </c>
      <c r="L235" s="13" t="e">
        <f>IF(#REF!=0,"",CONCATENATE(TEXT(E235,"00"),TEXT(G235,"000"),TEXT(H235,"00"),TEXT(I235,"00"),TEXT(J235,"00"),TEXT(K235,"00"),)+ROW()/1000)</f>
        <v>#REF!</v>
      </c>
      <c r="M235" t="e">
        <f>IF(#REF!=0,"",VALUE(L235))</f>
        <v>#REF!</v>
      </c>
      <c r="N235" t="e">
        <f>IF(#REF!=0,"",RANK(M235,$M$4:$M$303,-1))</f>
        <v>#REF!</v>
      </c>
      <c r="O235" s="12" t="e">
        <f>IF(#REF!=0,"",VALUE(TEXT(E235,"000")&amp;TEXT(N235,"000"))+ROW()/1000)</f>
        <v>#REF!</v>
      </c>
      <c r="P235" t="e">
        <f>IF(#REF!=0,"",RANK(O235,$O$4:$O$303,-1))</f>
        <v>#REF!</v>
      </c>
      <c r="Q235" t="e">
        <f>IF(#REF!=0,"",MATCH(R235,$P$4:$P$303,0))</f>
        <v>#REF!</v>
      </c>
      <c r="R235" t="e">
        <f>+IF(#REF!=0,"",1+R234)</f>
        <v>#REF!</v>
      </c>
      <c r="S235" t="e">
        <f>+IF(#REF!=0,"",INDEX($D$4:$D$303,Q235))</f>
        <v>#REF!</v>
      </c>
      <c r="T235" t="e">
        <f>IF(S235="","",VLOOKUP(S235,#REF!,2,FALSE))</f>
        <v>#REF!</v>
      </c>
      <c r="U235" t="e">
        <f t="shared" si="3"/>
        <v>#REF!</v>
      </c>
      <c r="V235" t="e">
        <f>IF(S235="","",#REF!)</f>
        <v>#REF!</v>
      </c>
      <c r="W235" t="e">
        <f>IF(S235="","",#REF!)</f>
        <v>#REF!</v>
      </c>
    </row>
    <row r="236" spans="1:23" x14ac:dyDescent="0.25">
      <c r="A236" s="2" t="e">
        <f>IF(#REF!=0,"",#REF!+ROW()/1000)</f>
        <v>#REF!</v>
      </c>
      <c r="B236" s="2" t="e">
        <f>IF(#REF!=0,"",RANK(A236,$A$4:$A$303,-1))</f>
        <v>#REF!</v>
      </c>
      <c r="C236" s="2" t="e">
        <f>IF(#REF!=0,"",MATCH(#REF!,$B$4:$B$303,0))</f>
        <v>#REF!</v>
      </c>
      <c r="D236" s="3" t="e">
        <f>IF(#REF!=0,"",+INDEX(#REF!,$C236))</f>
        <v>#REF!</v>
      </c>
      <c r="E236" s="3" t="e">
        <f>IF(#REF!=0,"",+INDEX(#REF!,$C236))</f>
        <v>#REF!</v>
      </c>
      <c r="F236" s="3" t="e">
        <f>IF(#REF!=0,"",+INDEX(#REF!,$C236))</f>
        <v>#REF!</v>
      </c>
      <c r="G236" s="3" t="e">
        <f>IF(#REF!=0,"",IF(F236=0,999,F236))</f>
        <v>#REF!</v>
      </c>
      <c r="H236" s="3" t="e">
        <f>IF(#REF!=0,"",VLOOKUP(D236,#REF!,30,FALSE))</f>
        <v>#REF!</v>
      </c>
      <c r="I236" s="3" t="e">
        <f>IF(#REF!=0,"",VLOOKUP(D236,#REF!,31,FALSE))</f>
        <v>#REF!</v>
      </c>
      <c r="J236" s="3" t="e">
        <f>IF(#REF!=0,"",VLOOKUP(D236,#REF!,32,FALSE))</f>
        <v>#REF!</v>
      </c>
      <c r="K236" s="3" t="e">
        <f>IF(#REF!=0,"",VLOOKUP(D236,#REF!,33,FALSE))</f>
        <v>#REF!</v>
      </c>
      <c r="L236" s="13" t="e">
        <f>IF(#REF!=0,"",CONCATENATE(TEXT(E236,"00"),TEXT(G236,"000"),TEXT(H236,"00"),TEXT(I236,"00"),TEXT(J236,"00"),TEXT(K236,"00"),)+ROW()/1000)</f>
        <v>#REF!</v>
      </c>
      <c r="M236" t="e">
        <f>IF(#REF!=0,"",VALUE(L236))</f>
        <v>#REF!</v>
      </c>
      <c r="N236" t="e">
        <f>IF(#REF!=0,"",RANK(M236,$M$4:$M$303,-1))</f>
        <v>#REF!</v>
      </c>
      <c r="O236" s="12" t="e">
        <f>IF(#REF!=0,"",VALUE(TEXT(E236,"000")&amp;TEXT(N236,"000"))+ROW()/1000)</f>
        <v>#REF!</v>
      </c>
      <c r="P236" t="e">
        <f>IF(#REF!=0,"",RANK(O236,$O$4:$O$303,-1))</f>
        <v>#REF!</v>
      </c>
      <c r="Q236" t="e">
        <f>IF(#REF!=0,"",MATCH(R236,$P$4:$P$303,0))</f>
        <v>#REF!</v>
      </c>
      <c r="R236" t="e">
        <f>+IF(#REF!=0,"",1+R235)</f>
        <v>#REF!</v>
      </c>
      <c r="S236" t="e">
        <f>+IF(#REF!=0,"",INDEX($D$4:$D$303,Q236))</f>
        <v>#REF!</v>
      </c>
      <c r="T236" t="e">
        <f>IF(S236="","",VLOOKUP(S236,#REF!,2,FALSE))</f>
        <v>#REF!</v>
      </c>
      <c r="U236" t="e">
        <f t="shared" si="3"/>
        <v>#REF!</v>
      </c>
      <c r="V236" t="e">
        <f>IF(S236="","",#REF!)</f>
        <v>#REF!</v>
      </c>
      <c r="W236" t="e">
        <f>IF(S236="","",#REF!)</f>
        <v>#REF!</v>
      </c>
    </row>
    <row r="237" spans="1:23" x14ac:dyDescent="0.25">
      <c r="A237" s="2" t="e">
        <f>IF(#REF!=0,"",#REF!+ROW()/1000)</f>
        <v>#REF!</v>
      </c>
      <c r="B237" s="2" t="e">
        <f>IF(#REF!=0,"",RANK(A237,$A$4:$A$303,-1))</f>
        <v>#REF!</v>
      </c>
      <c r="C237" s="2" t="e">
        <f>IF(#REF!=0,"",MATCH(#REF!,$B$4:$B$303,0))</f>
        <v>#REF!</v>
      </c>
      <c r="D237" s="3" t="e">
        <f>IF(#REF!=0,"",+INDEX(#REF!,$C237))</f>
        <v>#REF!</v>
      </c>
      <c r="E237" s="3" t="e">
        <f>IF(#REF!=0,"",+INDEX(#REF!,$C237))</f>
        <v>#REF!</v>
      </c>
      <c r="F237" s="3" t="e">
        <f>IF(#REF!=0,"",+INDEX(#REF!,$C237))</f>
        <v>#REF!</v>
      </c>
      <c r="G237" s="3" t="e">
        <f>IF(#REF!=0,"",IF(F237=0,999,F237))</f>
        <v>#REF!</v>
      </c>
      <c r="H237" s="3" t="e">
        <f>IF(#REF!=0,"",VLOOKUP(D237,#REF!,30,FALSE))</f>
        <v>#REF!</v>
      </c>
      <c r="I237" s="3" t="e">
        <f>IF(#REF!=0,"",VLOOKUP(D237,#REF!,31,FALSE))</f>
        <v>#REF!</v>
      </c>
      <c r="J237" s="3" t="e">
        <f>IF(#REF!=0,"",VLOOKUP(D237,#REF!,32,FALSE))</f>
        <v>#REF!</v>
      </c>
      <c r="K237" s="3" t="e">
        <f>IF(#REF!=0,"",VLOOKUP(D237,#REF!,33,FALSE))</f>
        <v>#REF!</v>
      </c>
      <c r="L237" s="13" t="e">
        <f>IF(#REF!=0,"",CONCATENATE(TEXT(E237,"00"),TEXT(G237,"000"),TEXT(H237,"00"),TEXT(I237,"00"),TEXT(J237,"00"),TEXT(K237,"00"),)+ROW()/1000)</f>
        <v>#REF!</v>
      </c>
      <c r="M237" t="e">
        <f>IF(#REF!=0,"",VALUE(L237))</f>
        <v>#REF!</v>
      </c>
      <c r="N237" t="e">
        <f>IF(#REF!=0,"",RANK(M237,$M$4:$M$303,-1))</f>
        <v>#REF!</v>
      </c>
      <c r="O237" s="12" t="e">
        <f>IF(#REF!=0,"",VALUE(TEXT(E237,"000")&amp;TEXT(N237,"000"))+ROW()/1000)</f>
        <v>#REF!</v>
      </c>
      <c r="P237" t="e">
        <f>IF(#REF!=0,"",RANK(O237,$O$4:$O$303,-1))</f>
        <v>#REF!</v>
      </c>
      <c r="Q237" t="e">
        <f>IF(#REF!=0,"",MATCH(R237,$P$4:$P$303,0))</f>
        <v>#REF!</v>
      </c>
      <c r="R237" t="e">
        <f>+IF(#REF!=0,"",1+R236)</f>
        <v>#REF!</v>
      </c>
      <c r="S237" t="e">
        <f>+IF(#REF!=0,"",INDEX($D$4:$D$303,Q237))</f>
        <v>#REF!</v>
      </c>
      <c r="T237" t="e">
        <f>IF(S237="","",VLOOKUP(S237,#REF!,2,FALSE))</f>
        <v>#REF!</v>
      </c>
      <c r="U237" t="e">
        <f t="shared" si="3"/>
        <v>#REF!</v>
      </c>
      <c r="V237" t="e">
        <f>IF(S237="","",#REF!)</f>
        <v>#REF!</v>
      </c>
      <c r="W237" t="e">
        <f>IF(S237="","",#REF!)</f>
        <v>#REF!</v>
      </c>
    </row>
    <row r="238" spans="1:23" x14ac:dyDescent="0.25">
      <c r="A238" s="2" t="e">
        <f>IF(#REF!=0,"",#REF!+ROW()/1000)</f>
        <v>#REF!</v>
      </c>
      <c r="B238" s="2" t="e">
        <f>IF(#REF!=0,"",RANK(A238,$A$4:$A$303,-1))</f>
        <v>#REF!</v>
      </c>
      <c r="C238" s="2" t="e">
        <f>IF(#REF!=0,"",MATCH(#REF!,$B$4:$B$303,0))</f>
        <v>#REF!</v>
      </c>
      <c r="D238" s="3" t="e">
        <f>IF(#REF!=0,"",+INDEX(#REF!,$C238))</f>
        <v>#REF!</v>
      </c>
      <c r="E238" s="3" t="e">
        <f>IF(#REF!=0,"",+INDEX(#REF!,$C238))</f>
        <v>#REF!</v>
      </c>
      <c r="F238" s="3" t="e">
        <f>IF(#REF!=0,"",+INDEX(#REF!,$C238))</f>
        <v>#REF!</v>
      </c>
      <c r="G238" s="3" t="e">
        <f>IF(#REF!=0,"",IF(F238=0,999,F238))</f>
        <v>#REF!</v>
      </c>
      <c r="H238" s="3" t="e">
        <f>IF(#REF!=0,"",VLOOKUP(D238,#REF!,30,FALSE))</f>
        <v>#REF!</v>
      </c>
      <c r="I238" s="3" t="e">
        <f>IF(#REF!=0,"",VLOOKUP(D238,#REF!,31,FALSE))</f>
        <v>#REF!</v>
      </c>
      <c r="J238" s="3" t="e">
        <f>IF(#REF!=0,"",VLOOKUP(D238,#REF!,32,FALSE))</f>
        <v>#REF!</v>
      </c>
      <c r="K238" s="3" t="e">
        <f>IF(#REF!=0,"",VLOOKUP(D238,#REF!,33,FALSE))</f>
        <v>#REF!</v>
      </c>
      <c r="L238" s="13" t="e">
        <f>IF(#REF!=0,"",CONCATENATE(TEXT(E238,"00"),TEXT(G238,"000"),TEXT(H238,"00"),TEXT(I238,"00"),TEXT(J238,"00"),TEXT(K238,"00"),)+ROW()/1000)</f>
        <v>#REF!</v>
      </c>
      <c r="M238" t="e">
        <f>IF(#REF!=0,"",VALUE(L238))</f>
        <v>#REF!</v>
      </c>
      <c r="N238" t="e">
        <f>IF(#REF!=0,"",RANK(M238,$M$4:$M$303,-1))</f>
        <v>#REF!</v>
      </c>
      <c r="O238" s="12" t="e">
        <f>IF(#REF!=0,"",VALUE(TEXT(E238,"000")&amp;TEXT(N238,"000"))+ROW()/1000)</f>
        <v>#REF!</v>
      </c>
      <c r="P238" t="e">
        <f>IF(#REF!=0,"",RANK(O238,$O$4:$O$303,-1))</f>
        <v>#REF!</v>
      </c>
      <c r="Q238" t="e">
        <f>IF(#REF!=0,"",MATCH(R238,$P$4:$P$303,0))</f>
        <v>#REF!</v>
      </c>
      <c r="R238" t="e">
        <f>+IF(#REF!=0,"",1+R237)</f>
        <v>#REF!</v>
      </c>
      <c r="S238" t="e">
        <f>+IF(#REF!=0,"",INDEX($D$4:$D$303,Q238))</f>
        <v>#REF!</v>
      </c>
      <c r="T238" t="e">
        <f>IF(S238="","",VLOOKUP(S238,#REF!,2,FALSE))</f>
        <v>#REF!</v>
      </c>
      <c r="U238" t="e">
        <f t="shared" si="3"/>
        <v>#REF!</v>
      </c>
      <c r="V238" t="e">
        <f>IF(S238="","",#REF!)</f>
        <v>#REF!</v>
      </c>
      <c r="W238" t="e">
        <f>IF(S238="","",#REF!)</f>
        <v>#REF!</v>
      </c>
    </row>
    <row r="239" spans="1:23" x14ac:dyDescent="0.25">
      <c r="A239" s="2" t="e">
        <f>IF(#REF!=0,"",#REF!+ROW()/1000)</f>
        <v>#REF!</v>
      </c>
      <c r="B239" s="2" t="e">
        <f>IF(#REF!=0,"",RANK(A239,$A$4:$A$303,-1))</f>
        <v>#REF!</v>
      </c>
      <c r="C239" s="2" t="e">
        <f>IF(#REF!=0,"",MATCH(#REF!,$B$4:$B$303,0))</f>
        <v>#REF!</v>
      </c>
      <c r="D239" s="3" t="e">
        <f>IF(#REF!=0,"",+INDEX(#REF!,$C239))</f>
        <v>#REF!</v>
      </c>
      <c r="E239" s="3" t="e">
        <f>IF(#REF!=0,"",+INDEX(#REF!,$C239))</f>
        <v>#REF!</v>
      </c>
      <c r="F239" s="3" t="e">
        <f>IF(#REF!=0,"",+INDEX(#REF!,$C239))</f>
        <v>#REF!</v>
      </c>
      <c r="G239" s="3" t="e">
        <f>IF(#REF!=0,"",IF(F239=0,999,F239))</f>
        <v>#REF!</v>
      </c>
      <c r="H239" s="3" t="e">
        <f>IF(#REF!=0,"",VLOOKUP(D239,#REF!,30,FALSE))</f>
        <v>#REF!</v>
      </c>
      <c r="I239" s="3" t="e">
        <f>IF(#REF!=0,"",VLOOKUP(D239,#REF!,31,FALSE))</f>
        <v>#REF!</v>
      </c>
      <c r="J239" s="3" t="e">
        <f>IF(#REF!=0,"",VLOOKUP(D239,#REF!,32,FALSE))</f>
        <v>#REF!</v>
      </c>
      <c r="K239" s="3" t="e">
        <f>IF(#REF!=0,"",VLOOKUP(D239,#REF!,33,FALSE))</f>
        <v>#REF!</v>
      </c>
      <c r="L239" s="13" t="e">
        <f>IF(#REF!=0,"",CONCATENATE(TEXT(E239,"00"),TEXT(G239,"000"),TEXT(H239,"00"),TEXT(I239,"00"),TEXT(J239,"00"),TEXT(K239,"00"),)+ROW()/1000)</f>
        <v>#REF!</v>
      </c>
      <c r="M239" t="e">
        <f>IF(#REF!=0,"",VALUE(L239))</f>
        <v>#REF!</v>
      </c>
      <c r="N239" t="e">
        <f>IF(#REF!=0,"",RANK(M239,$M$4:$M$303,-1))</f>
        <v>#REF!</v>
      </c>
      <c r="O239" s="12" t="e">
        <f>IF(#REF!=0,"",VALUE(TEXT(E239,"000")&amp;TEXT(N239,"000"))+ROW()/1000)</f>
        <v>#REF!</v>
      </c>
      <c r="P239" t="e">
        <f>IF(#REF!=0,"",RANK(O239,$O$4:$O$303,-1))</f>
        <v>#REF!</v>
      </c>
      <c r="Q239" t="e">
        <f>IF(#REF!=0,"",MATCH(R239,$P$4:$P$303,0))</f>
        <v>#REF!</v>
      </c>
      <c r="R239" t="e">
        <f>+IF(#REF!=0,"",1+R238)</f>
        <v>#REF!</v>
      </c>
      <c r="S239" t="e">
        <f>+IF(#REF!=0,"",INDEX($D$4:$D$303,Q239))</f>
        <v>#REF!</v>
      </c>
      <c r="T239" t="e">
        <f>IF(S239="","",VLOOKUP(S239,#REF!,2,FALSE))</f>
        <v>#REF!</v>
      </c>
      <c r="U239" t="e">
        <f t="shared" si="3"/>
        <v>#REF!</v>
      </c>
      <c r="V239" t="e">
        <f>IF(S239="","",#REF!)</f>
        <v>#REF!</v>
      </c>
      <c r="W239" t="e">
        <f>IF(S239="","",#REF!)</f>
        <v>#REF!</v>
      </c>
    </row>
    <row r="240" spans="1:23" x14ac:dyDescent="0.25">
      <c r="A240" s="2" t="e">
        <f>IF(#REF!=0,"",#REF!+ROW()/1000)</f>
        <v>#REF!</v>
      </c>
      <c r="B240" s="2" t="e">
        <f>IF(#REF!=0,"",RANK(A240,$A$4:$A$303,-1))</f>
        <v>#REF!</v>
      </c>
      <c r="C240" s="2" t="e">
        <f>IF(#REF!=0,"",MATCH(#REF!,$B$4:$B$303,0))</f>
        <v>#REF!</v>
      </c>
      <c r="D240" s="3" t="e">
        <f>IF(#REF!=0,"",+INDEX(#REF!,$C240))</f>
        <v>#REF!</v>
      </c>
      <c r="E240" s="3" t="e">
        <f>IF(#REF!=0,"",+INDEX(#REF!,$C240))</f>
        <v>#REF!</v>
      </c>
      <c r="F240" s="3" t="e">
        <f>IF(#REF!=0,"",+INDEX(#REF!,$C240))</f>
        <v>#REF!</v>
      </c>
      <c r="G240" s="3" t="e">
        <f>IF(#REF!=0,"",IF(F240=0,999,F240))</f>
        <v>#REF!</v>
      </c>
      <c r="H240" s="3" t="e">
        <f>IF(#REF!=0,"",VLOOKUP(D240,#REF!,30,FALSE))</f>
        <v>#REF!</v>
      </c>
      <c r="I240" s="3" t="e">
        <f>IF(#REF!=0,"",VLOOKUP(D240,#REF!,31,FALSE))</f>
        <v>#REF!</v>
      </c>
      <c r="J240" s="3" t="e">
        <f>IF(#REF!=0,"",VLOOKUP(D240,#REF!,32,FALSE))</f>
        <v>#REF!</v>
      </c>
      <c r="K240" s="3" t="e">
        <f>IF(#REF!=0,"",VLOOKUP(D240,#REF!,33,FALSE))</f>
        <v>#REF!</v>
      </c>
      <c r="L240" s="13" t="e">
        <f>IF(#REF!=0,"",CONCATENATE(TEXT(E240,"00"),TEXT(G240,"000"),TEXT(H240,"00"),TEXT(I240,"00"),TEXT(J240,"00"),TEXT(K240,"00"),)+ROW()/1000)</f>
        <v>#REF!</v>
      </c>
      <c r="M240" t="e">
        <f>IF(#REF!=0,"",VALUE(L240))</f>
        <v>#REF!</v>
      </c>
      <c r="N240" t="e">
        <f>IF(#REF!=0,"",RANK(M240,$M$4:$M$303,-1))</f>
        <v>#REF!</v>
      </c>
      <c r="O240" s="12" t="e">
        <f>IF(#REF!=0,"",VALUE(TEXT(E240,"000")&amp;TEXT(N240,"000"))+ROW()/1000)</f>
        <v>#REF!</v>
      </c>
      <c r="P240" t="e">
        <f>IF(#REF!=0,"",RANK(O240,$O$4:$O$303,-1))</f>
        <v>#REF!</v>
      </c>
      <c r="Q240" t="e">
        <f>IF(#REF!=0,"",MATCH(R240,$P$4:$P$303,0))</f>
        <v>#REF!</v>
      </c>
      <c r="R240" t="e">
        <f>+IF(#REF!=0,"",1+R239)</f>
        <v>#REF!</v>
      </c>
      <c r="S240" t="e">
        <f>+IF(#REF!=0,"",INDEX($D$4:$D$303,Q240))</f>
        <v>#REF!</v>
      </c>
      <c r="T240" t="e">
        <f>IF(S240="","",VLOOKUP(S240,#REF!,2,FALSE))</f>
        <v>#REF!</v>
      </c>
      <c r="U240" t="e">
        <f t="shared" si="3"/>
        <v>#REF!</v>
      </c>
      <c r="V240" t="e">
        <f>IF(S240="","",#REF!)</f>
        <v>#REF!</v>
      </c>
      <c r="W240" t="e">
        <f>IF(S240="","",#REF!)</f>
        <v>#REF!</v>
      </c>
    </row>
    <row r="241" spans="1:23" x14ac:dyDescent="0.25">
      <c r="A241" s="2" t="e">
        <f>IF(#REF!=0,"",#REF!+ROW()/1000)</f>
        <v>#REF!</v>
      </c>
      <c r="B241" s="2" t="e">
        <f>IF(#REF!=0,"",RANK(A241,$A$4:$A$303,-1))</f>
        <v>#REF!</v>
      </c>
      <c r="C241" s="2" t="e">
        <f>IF(#REF!=0,"",MATCH(#REF!,$B$4:$B$303,0))</f>
        <v>#REF!</v>
      </c>
      <c r="D241" s="3" t="e">
        <f>IF(#REF!=0,"",+INDEX(#REF!,$C241))</f>
        <v>#REF!</v>
      </c>
      <c r="E241" s="3" t="e">
        <f>IF(#REF!=0,"",+INDEX(#REF!,$C241))</f>
        <v>#REF!</v>
      </c>
      <c r="F241" s="3" t="e">
        <f>IF(#REF!=0,"",+INDEX(#REF!,$C241))</f>
        <v>#REF!</v>
      </c>
      <c r="G241" s="3" t="e">
        <f>IF(#REF!=0,"",IF(F241=0,999,F241))</f>
        <v>#REF!</v>
      </c>
      <c r="H241" s="3" t="e">
        <f>IF(#REF!=0,"",VLOOKUP(D241,#REF!,30,FALSE))</f>
        <v>#REF!</v>
      </c>
      <c r="I241" s="3" t="e">
        <f>IF(#REF!=0,"",VLOOKUP(D241,#REF!,31,FALSE))</f>
        <v>#REF!</v>
      </c>
      <c r="J241" s="3" t="e">
        <f>IF(#REF!=0,"",VLOOKUP(D241,#REF!,32,FALSE))</f>
        <v>#REF!</v>
      </c>
      <c r="K241" s="3" t="e">
        <f>IF(#REF!=0,"",VLOOKUP(D241,#REF!,33,FALSE))</f>
        <v>#REF!</v>
      </c>
      <c r="L241" s="13" t="e">
        <f>IF(#REF!=0,"",CONCATENATE(TEXT(E241,"00"),TEXT(G241,"000"),TEXT(H241,"00"),TEXT(I241,"00"),TEXT(J241,"00"),TEXT(K241,"00"),)+ROW()/1000)</f>
        <v>#REF!</v>
      </c>
      <c r="M241" t="e">
        <f>IF(#REF!=0,"",VALUE(L241))</f>
        <v>#REF!</v>
      </c>
      <c r="N241" t="e">
        <f>IF(#REF!=0,"",RANK(M241,$M$4:$M$303,-1))</f>
        <v>#REF!</v>
      </c>
      <c r="O241" s="12" t="e">
        <f>IF(#REF!=0,"",VALUE(TEXT(E241,"000")&amp;TEXT(N241,"000"))+ROW()/1000)</f>
        <v>#REF!</v>
      </c>
      <c r="P241" t="e">
        <f>IF(#REF!=0,"",RANK(O241,$O$4:$O$303,-1))</f>
        <v>#REF!</v>
      </c>
      <c r="Q241" t="e">
        <f>IF(#REF!=0,"",MATCH(R241,$P$4:$P$303,0))</f>
        <v>#REF!</v>
      </c>
      <c r="R241" t="e">
        <f>+IF(#REF!=0,"",1+R240)</f>
        <v>#REF!</v>
      </c>
      <c r="S241" t="e">
        <f>+IF(#REF!=0,"",INDEX($D$4:$D$303,Q241))</f>
        <v>#REF!</v>
      </c>
      <c r="T241" t="e">
        <f>IF(S241="","",VLOOKUP(S241,#REF!,2,FALSE))</f>
        <v>#REF!</v>
      </c>
      <c r="U241" t="e">
        <f t="shared" si="3"/>
        <v>#REF!</v>
      </c>
      <c r="V241" t="e">
        <f>IF(S241="","",#REF!)</f>
        <v>#REF!</v>
      </c>
      <c r="W241" t="e">
        <f>IF(S241="","",#REF!)</f>
        <v>#REF!</v>
      </c>
    </row>
    <row r="242" spans="1:23" x14ac:dyDescent="0.25">
      <c r="A242" s="2" t="e">
        <f>IF(#REF!=0,"",#REF!+ROW()/1000)</f>
        <v>#REF!</v>
      </c>
      <c r="B242" s="2" t="e">
        <f>IF(#REF!=0,"",RANK(A242,$A$4:$A$303,-1))</f>
        <v>#REF!</v>
      </c>
      <c r="C242" s="2" t="e">
        <f>IF(#REF!=0,"",MATCH(#REF!,$B$4:$B$303,0))</f>
        <v>#REF!</v>
      </c>
      <c r="D242" s="3" t="e">
        <f>IF(#REF!=0,"",+INDEX(#REF!,$C242))</f>
        <v>#REF!</v>
      </c>
      <c r="E242" s="3" t="e">
        <f>IF(#REF!=0,"",+INDEX(#REF!,$C242))</f>
        <v>#REF!</v>
      </c>
      <c r="F242" s="3" t="e">
        <f>IF(#REF!=0,"",+INDEX(#REF!,$C242))</f>
        <v>#REF!</v>
      </c>
      <c r="G242" s="3" t="e">
        <f>IF(#REF!=0,"",IF(F242=0,999,F242))</f>
        <v>#REF!</v>
      </c>
      <c r="H242" s="3" t="e">
        <f>IF(#REF!=0,"",VLOOKUP(D242,#REF!,30,FALSE))</f>
        <v>#REF!</v>
      </c>
      <c r="I242" s="3" t="e">
        <f>IF(#REF!=0,"",VLOOKUP(D242,#REF!,31,FALSE))</f>
        <v>#REF!</v>
      </c>
      <c r="J242" s="3" t="e">
        <f>IF(#REF!=0,"",VLOOKUP(D242,#REF!,32,FALSE))</f>
        <v>#REF!</v>
      </c>
      <c r="K242" s="3" t="e">
        <f>IF(#REF!=0,"",VLOOKUP(D242,#REF!,33,FALSE))</f>
        <v>#REF!</v>
      </c>
      <c r="L242" s="13" t="e">
        <f>IF(#REF!=0,"",CONCATENATE(TEXT(E242,"00"),TEXT(G242,"000"),TEXT(H242,"00"),TEXT(I242,"00"),TEXT(J242,"00"),TEXT(K242,"00"),)+ROW()/1000)</f>
        <v>#REF!</v>
      </c>
      <c r="M242" t="e">
        <f>IF(#REF!=0,"",VALUE(L242))</f>
        <v>#REF!</v>
      </c>
      <c r="N242" t="e">
        <f>IF(#REF!=0,"",RANK(M242,$M$4:$M$303,-1))</f>
        <v>#REF!</v>
      </c>
      <c r="O242" s="12" t="e">
        <f>IF(#REF!=0,"",VALUE(TEXT(E242,"000")&amp;TEXT(N242,"000"))+ROW()/1000)</f>
        <v>#REF!</v>
      </c>
      <c r="P242" t="e">
        <f>IF(#REF!=0,"",RANK(O242,$O$4:$O$303,-1))</f>
        <v>#REF!</v>
      </c>
      <c r="Q242" t="e">
        <f>IF(#REF!=0,"",MATCH(R242,$P$4:$P$303,0))</f>
        <v>#REF!</v>
      </c>
      <c r="R242" t="e">
        <f>+IF(#REF!=0,"",1+R241)</f>
        <v>#REF!</v>
      </c>
      <c r="S242" t="e">
        <f>+IF(#REF!=0,"",INDEX($D$4:$D$303,Q242))</f>
        <v>#REF!</v>
      </c>
      <c r="T242" t="e">
        <f>IF(S242="","",VLOOKUP(S242,#REF!,2,FALSE))</f>
        <v>#REF!</v>
      </c>
      <c r="U242" t="e">
        <f t="shared" si="3"/>
        <v>#REF!</v>
      </c>
      <c r="V242" t="e">
        <f>IF(S242="","",#REF!)</f>
        <v>#REF!</v>
      </c>
      <c r="W242" t="e">
        <f>IF(S242="","",#REF!)</f>
        <v>#REF!</v>
      </c>
    </row>
    <row r="243" spans="1:23" x14ac:dyDescent="0.25">
      <c r="A243" s="2" t="e">
        <f>IF(#REF!=0,"",#REF!+ROW()/1000)</f>
        <v>#REF!</v>
      </c>
      <c r="B243" s="2" t="e">
        <f>IF(#REF!=0,"",RANK(A243,$A$4:$A$303,-1))</f>
        <v>#REF!</v>
      </c>
      <c r="C243" s="2" t="e">
        <f>IF(#REF!=0,"",MATCH(#REF!,$B$4:$B$303,0))</f>
        <v>#REF!</v>
      </c>
      <c r="D243" s="3" t="e">
        <f>IF(#REF!=0,"",+INDEX(#REF!,$C243))</f>
        <v>#REF!</v>
      </c>
      <c r="E243" s="3" t="e">
        <f>IF(#REF!=0,"",+INDEX(#REF!,$C243))</f>
        <v>#REF!</v>
      </c>
      <c r="F243" s="3" t="e">
        <f>IF(#REF!=0,"",+INDEX(#REF!,$C243))</f>
        <v>#REF!</v>
      </c>
      <c r="G243" s="3" t="e">
        <f>IF(#REF!=0,"",IF(F243=0,999,F243))</f>
        <v>#REF!</v>
      </c>
      <c r="H243" s="3" t="e">
        <f>IF(#REF!=0,"",VLOOKUP(D243,#REF!,30,FALSE))</f>
        <v>#REF!</v>
      </c>
      <c r="I243" s="3" t="e">
        <f>IF(#REF!=0,"",VLOOKUP(D243,#REF!,31,FALSE))</f>
        <v>#REF!</v>
      </c>
      <c r="J243" s="3" t="e">
        <f>IF(#REF!=0,"",VLOOKUP(D243,#REF!,32,FALSE))</f>
        <v>#REF!</v>
      </c>
      <c r="K243" s="3" t="e">
        <f>IF(#REF!=0,"",VLOOKUP(D243,#REF!,33,FALSE))</f>
        <v>#REF!</v>
      </c>
      <c r="L243" s="13" t="e">
        <f>IF(#REF!=0,"",CONCATENATE(TEXT(E243,"00"),TEXT(G243,"000"),TEXT(H243,"00"),TEXT(I243,"00"),TEXT(J243,"00"),TEXT(K243,"00"),)+ROW()/1000)</f>
        <v>#REF!</v>
      </c>
      <c r="M243" t="e">
        <f>IF(#REF!=0,"",VALUE(L243))</f>
        <v>#REF!</v>
      </c>
      <c r="N243" t="e">
        <f>IF(#REF!=0,"",RANK(M243,$M$4:$M$303,-1))</f>
        <v>#REF!</v>
      </c>
      <c r="O243" s="12" t="e">
        <f>IF(#REF!=0,"",VALUE(TEXT(E243,"000")&amp;TEXT(N243,"000"))+ROW()/1000)</f>
        <v>#REF!</v>
      </c>
      <c r="P243" t="e">
        <f>IF(#REF!=0,"",RANK(O243,$O$4:$O$303,-1))</f>
        <v>#REF!</v>
      </c>
      <c r="Q243" t="e">
        <f>IF(#REF!=0,"",MATCH(R243,$P$4:$P$303,0))</f>
        <v>#REF!</v>
      </c>
      <c r="R243" t="e">
        <f>+IF(#REF!=0,"",1+R242)</f>
        <v>#REF!</v>
      </c>
      <c r="S243" t="e">
        <f>+IF(#REF!=0,"",INDEX($D$4:$D$303,Q243))</f>
        <v>#REF!</v>
      </c>
      <c r="T243" t="e">
        <f>IF(S243="","",VLOOKUP(S243,#REF!,2,FALSE))</f>
        <v>#REF!</v>
      </c>
      <c r="U243" t="e">
        <f t="shared" si="3"/>
        <v>#REF!</v>
      </c>
      <c r="V243" t="e">
        <f>IF(S243="","",#REF!)</f>
        <v>#REF!</v>
      </c>
      <c r="W243" t="e">
        <f>IF(S243="","",#REF!)</f>
        <v>#REF!</v>
      </c>
    </row>
    <row r="244" spans="1:23" x14ac:dyDescent="0.25">
      <c r="A244" s="2" t="e">
        <f>IF(#REF!=0,"",#REF!+ROW()/1000)</f>
        <v>#REF!</v>
      </c>
      <c r="B244" s="2" t="e">
        <f>IF(#REF!=0,"",RANK(A244,$A$4:$A$303,-1))</f>
        <v>#REF!</v>
      </c>
      <c r="C244" s="2" t="e">
        <f>IF(#REF!=0,"",MATCH(#REF!,$B$4:$B$303,0))</f>
        <v>#REF!</v>
      </c>
      <c r="D244" s="3" t="e">
        <f>IF(#REF!=0,"",+INDEX(#REF!,$C244))</f>
        <v>#REF!</v>
      </c>
      <c r="E244" s="3" t="e">
        <f>IF(#REF!=0,"",+INDEX(#REF!,$C244))</f>
        <v>#REF!</v>
      </c>
      <c r="F244" s="3" t="e">
        <f>IF(#REF!=0,"",+INDEX(#REF!,$C244))</f>
        <v>#REF!</v>
      </c>
      <c r="G244" s="3" t="e">
        <f>IF(#REF!=0,"",IF(F244=0,999,F244))</f>
        <v>#REF!</v>
      </c>
      <c r="H244" s="3" t="e">
        <f>IF(#REF!=0,"",VLOOKUP(D244,#REF!,30,FALSE))</f>
        <v>#REF!</v>
      </c>
      <c r="I244" s="3" t="e">
        <f>IF(#REF!=0,"",VLOOKUP(D244,#REF!,31,FALSE))</f>
        <v>#REF!</v>
      </c>
      <c r="J244" s="3" t="e">
        <f>IF(#REF!=0,"",VLOOKUP(D244,#REF!,32,FALSE))</f>
        <v>#REF!</v>
      </c>
      <c r="K244" s="3" t="e">
        <f>IF(#REF!=0,"",VLOOKUP(D244,#REF!,33,FALSE))</f>
        <v>#REF!</v>
      </c>
      <c r="L244" s="13" t="e">
        <f>IF(#REF!=0,"",CONCATENATE(TEXT(E244,"00"),TEXT(G244,"000"),TEXT(H244,"00"),TEXT(I244,"00"),TEXT(J244,"00"),TEXT(K244,"00"),)+ROW()/1000)</f>
        <v>#REF!</v>
      </c>
      <c r="M244" t="e">
        <f>IF(#REF!=0,"",VALUE(L244))</f>
        <v>#REF!</v>
      </c>
      <c r="N244" t="e">
        <f>IF(#REF!=0,"",RANK(M244,$M$4:$M$303,-1))</f>
        <v>#REF!</v>
      </c>
      <c r="O244" s="12" t="e">
        <f>IF(#REF!=0,"",VALUE(TEXT(E244,"000")&amp;TEXT(N244,"000"))+ROW()/1000)</f>
        <v>#REF!</v>
      </c>
      <c r="P244" t="e">
        <f>IF(#REF!=0,"",RANK(O244,$O$4:$O$303,-1))</f>
        <v>#REF!</v>
      </c>
      <c r="Q244" t="e">
        <f>IF(#REF!=0,"",MATCH(R244,$P$4:$P$303,0))</f>
        <v>#REF!</v>
      </c>
      <c r="R244" t="e">
        <f>+IF(#REF!=0,"",1+R243)</f>
        <v>#REF!</v>
      </c>
      <c r="S244" t="e">
        <f>+IF(#REF!=0,"",INDEX($D$4:$D$303,Q244))</f>
        <v>#REF!</v>
      </c>
      <c r="T244" t="e">
        <f>IF(S244="","",VLOOKUP(S244,#REF!,2,FALSE))</f>
        <v>#REF!</v>
      </c>
      <c r="U244" t="e">
        <f t="shared" si="3"/>
        <v>#REF!</v>
      </c>
      <c r="V244" t="e">
        <f>IF(S244="","",#REF!)</f>
        <v>#REF!</v>
      </c>
      <c r="W244" t="e">
        <f>IF(S244="","",#REF!)</f>
        <v>#REF!</v>
      </c>
    </row>
    <row r="245" spans="1:23" x14ac:dyDescent="0.25">
      <c r="A245" s="2" t="e">
        <f>IF(#REF!=0,"",#REF!+ROW()/1000)</f>
        <v>#REF!</v>
      </c>
      <c r="B245" s="2" t="e">
        <f>IF(#REF!=0,"",RANK(A245,$A$4:$A$303,-1))</f>
        <v>#REF!</v>
      </c>
      <c r="C245" s="2" t="e">
        <f>IF(#REF!=0,"",MATCH(#REF!,$B$4:$B$303,0))</f>
        <v>#REF!</v>
      </c>
      <c r="D245" s="3" t="e">
        <f>IF(#REF!=0,"",+INDEX(#REF!,$C245))</f>
        <v>#REF!</v>
      </c>
      <c r="E245" s="3" t="e">
        <f>IF(#REF!=0,"",+INDEX(#REF!,$C245))</f>
        <v>#REF!</v>
      </c>
      <c r="F245" s="3" t="e">
        <f>IF(#REF!=0,"",+INDEX(#REF!,$C245))</f>
        <v>#REF!</v>
      </c>
      <c r="G245" s="3" t="e">
        <f>IF(#REF!=0,"",IF(F245=0,999,F245))</f>
        <v>#REF!</v>
      </c>
      <c r="H245" s="3" t="e">
        <f>IF(#REF!=0,"",VLOOKUP(D245,#REF!,30,FALSE))</f>
        <v>#REF!</v>
      </c>
      <c r="I245" s="3" t="e">
        <f>IF(#REF!=0,"",VLOOKUP(D245,#REF!,31,FALSE))</f>
        <v>#REF!</v>
      </c>
      <c r="J245" s="3" t="e">
        <f>IF(#REF!=0,"",VLOOKUP(D245,#REF!,32,FALSE))</f>
        <v>#REF!</v>
      </c>
      <c r="K245" s="3" t="e">
        <f>IF(#REF!=0,"",VLOOKUP(D245,#REF!,33,FALSE))</f>
        <v>#REF!</v>
      </c>
      <c r="L245" s="13" t="e">
        <f>IF(#REF!=0,"",CONCATENATE(TEXT(E245,"00"),TEXT(G245,"000"),TEXT(H245,"00"),TEXT(I245,"00"),TEXT(J245,"00"),TEXT(K245,"00"),)+ROW()/1000)</f>
        <v>#REF!</v>
      </c>
      <c r="M245" t="e">
        <f>IF(#REF!=0,"",VALUE(L245))</f>
        <v>#REF!</v>
      </c>
      <c r="N245" t="e">
        <f>IF(#REF!=0,"",RANK(M245,$M$4:$M$303,-1))</f>
        <v>#REF!</v>
      </c>
      <c r="O245" s="12" t="e">
        <f>IF(#REF!=0,"",VALUE(TEXT(E245,"000")&amp;TEXT(N245,"000"))+ROW()/1000)</f>
        <v>#REF!</v>
      </c>
      <c r="P245" t="e">
        <f>IF(#REF!=0,"",RANK(O245,$O$4:$O$303,-1))</f>
        <v>#REF!</v>
      </c>
      <c r="Q245" t="e">
        <f>IF(#REF!=0,"",MATCH(R245,$P$4:$P$303,0))</f>
        <v>#REF!</v>
      </c>
      <c r="R245" t="e">
        <f>+IF(#REF!=0,"",1+R244)</f>
        <v>#REF!</v>
      </c>
      <c r="S245" t="e">
        <f>+IF(#REF!=0,"",INDEX($D$4:$D$303,Q245))</f>
        <v>#REF!</v>
      </c>
      <c r="T245" t="e">
        <f>IF(S245="","",VLOOKUP(S245,#REF!,2,FALSE))</f>
        <v>#REF!</v>
      </c>
      <c r="U245" t="e">
        <f t="shared" si="3"/>
        <v>#REF!</v>
      </c>
      <c r="V245" t="e">
        <f>IF(S245="","",#REF!)</f>
        <v>#REF!</v>
      </c>
      <c r="W245" t="e">
        <f>IF(S245="","",#REF!)</f>
        <v>#REF!</v>
      </c>
    </row>
    <row r="246" spans="1:23" x14ac:dyDescent="0.25">
      <c r="A246" s="2" t="e">
        <f>IF(#REF!=0,"",#REF!+ROW()/1000)</f>
        <v>#REF!</v>
      </c>
      <c r="B246" s="2" t="e">
        <f>IF(#REF!=0,"",RANK(A246,$A$4:$A$303,-1))</f>
        <v>#REF!</v>
      </c>
      <c r="C246" s="2" t="e">
        <f>IF(#REF!=0,"",MATCH(#REF!,$B$4:$B$303,0))</f>
        <v>#REF!</v>
      </c>
      <c r="D246" s="3" t="e">
        <f>IF(#REF!=0,"",+INDEX(#REF!,$C246))</f>
        <v>#REF!</v>
      </c>
      <c r="E246" s="3" t="e">
        <f>IF(#REF!=0,"",+INDEX(#REF!,$C246))</f>
        <v>#REF!</v>
      </c>
      <c r="F246" s="3" t="e">
        <f>IF(#REF!=0,"",+INDEX(#REF!,$C246))</f>
        <v>#REF!</v>
      </c>
      <c r="G246" s="3" t="e">
        <f>IF(#REF!=0,"",IF(F246=0,999,F246))</f>
        <v>#REF!</v>
      </c>
      <c r="H246" s="3" t="e">
        <f>IF(#REF!=0,"",VLOOKUP(D246,#REF!,30,FALSE))</f>
        <v>#REF!</v>
      </c>
      <c r="I246" s="3" t="e">
        <f>IF(#REF!=0,"",VLOOKUP(D246,#REF!,31,FALSE))</f>
        <v>#REF!</v>
      </c>
      <c r="J246" s="3" t="e">
        <f>IF(#REF!=0,"",VLOOKUP(D246,#REF!,32,FALSE))</f>
        <v>#REF!</v>
      </c>
      <c r="K246" s="3" t="e">
        <f>IF(#REF!=0,"",VLOOKUP(D246,#REF!,33,FALSE))</f>
        <v>#REF!</v>
      </c>
      <c r="L246" s="13" t="e">
        <f>IF(#REF!=0,"",CONCATENATE(TEXT(E246,"00"),TEXT(G246,"000"),TEXT(H246,"00"),TEXT(I246,"00"),TEXT(J246,"00"),TEXT(K246,"00"),)+ROW()/1000)</f>
        <v>#REF!</v>
      </c>
      <c r="M246" t="e">
        <f>IF(#REF!=0,"",VALUE(L246))</f>
        <v>#REF!</v>
      </c>
      <c r="N246" t="e">
        <f>IF(#REF!=0,"",RANK(M246,$M$4:$M$303,-1))</f>
        <v>#REF!</v>
      </c>
      <c r="O246" s="12" t="e">
        <f>IF(#REF!=0,"",VALUE(TEXT(E246,"000")&amp;TEXT(N246,"000"))+ROW()/1000)</f>
        <v>#REF!</v>
      </c>
      <c r="P246" t="e">
        <f>IF(#REF!=0,"",RANK(O246,$O$4:$O$303,-1))</f>
        <v>#REF!</v>
      </c>
      <c r="Q246" t="e">
        <f>IF(#REF!=0,"",MATCH(R246,$P$4:$P$303,0))</f>
        <v>#REF!</v>
      </c>
      <c r="R246" t="e">
        <f>+IF(#REF!=0,"",1+R245)</f>
        <v>#REF!</v>
      </c>
      <c r="S246" t="e">
        <f>+IF(#REF!=0,"",INDEX($D$4:$D$303,Q246))</f>
        <v>#REF!</v>
      </c>
      <c r="T246" t="e">
        <f>IF(S246="","",VLOOKUP(S246,#REF!,2,FALSE))</f>
        <v>#REF!</v>
      </c>
      <c r="U246" t="e">
        <f t="shared" si="3"/>
        <v>#REF!</v>
      </c>
      <c r="V246" t="e">
        <f>IF(S246="","",#REF!)</f>
        <v>#REF!</v>
      </c>
      <c r="W246" t="e">
        <f>IF(S246="","",#REF!)</f>
        <v>#REF!</v>
      </c>
    </row>
    <row r="247" spans="1:23" x14ac:dyDescent="0.25">
      <c r="A247" s="2" t="e">
        <f>IF(#REF!=0,"",#REF!+ROW()/1000)</f>
        <v>#REF!</v>
      </c>
      <c r="B247" s="2" t="e">
        <f>IF(#REF!=0,"",RANK(A247,$A$4:$A$303,-1))</f>
        <v>#REF!</v>
      </c>
      <c r="C247" s="2" t="e">
        <f>IF(#REF!=0,"",MATCH(#REF!,$B$4:$B$303,0))</f>
        <v>#REF!</v>
      </c>
      <c r="D247" s="3" t="e">
        <f>IF(#REF!=0,"",+INDEX(#REF!,$C247))</f>
        <v>#REF!</v>
      </c>
      <c r="E247" s="3" t="e">
        <f>IF(#REF!=0,"",+INDEX(#REF!,$C247))</f>
        <v>#REF!</v>
      </c>
      <c r="F247" s="3" t="e">
        <f>IF(#REF!=0,"",+INDEX(#REF!,$C247))</f>
        <v>#REF!</v>
      </c>
      <c r="G247" s="3" t="e">
        <f>IF(#REF!=0,"",IF(F247=0,999,F247))</f>
        <v>#REF!</v>
      </c>
      <c r="H247" s="3" t="e">
        <f>IF(#REF!=0,"",VLOOKUP(D247,#REF!,30,FALSE))</f>
        <v>#REF!</v>
      </c>
      <c r="I247" s="3" t="e">
        <f>IF(#REF!=0,"",VLOOKUP(D247,#REF!,31,FALSE))</f>
        <v>#REF!</v>
      </c>
      <c r="J247" s="3" t="e">
        <f>IF(#REF!=0,"",VLOOKUP(D247,#REF!,32,FALSE))</f>
        <v>#REF!</v>
      </c>
      <c r="K247" s="3" t="e">
        <f>IF(#REF!=0,"",VLOOKUP(D247,#REF!,33,FALSE))</f>
        <v>#REF!</v>
      </c>
      <c r="L247" s="13" t="e">
        <f>IF(#REF!=0,"",CONCATENATE(TEXT(E247,"00"),TEXT(G247,"000"),TEXT(H247,"00"),TEXT(I247,"00"),TEXT(J247,"00"),TEXT(K247,"00"),)+ROW()/1000)</f>
        <v>#REF!</v>
      </c>
      <c r="M247" t="e">
        <f>IF(#REF!=0,"",VALUE(L247))</f>
        <v>#REF!</v>
      </c>
      <c r="N247" t="e">
        <f>IF(#REF!=0,"",RANK(M247,$M$4:$M$303,-1))</f>
        <v>#REF!</v>
      </c>
      <c r="O247" s="12" t="e">
        <f>IF(#REF!=0,"",VALUE(TEXT(E247,"000")&amp;TEXT(N247,"000"))+ROW()/1000)</f>
        <v>#REF!</v>
      </c>
      <c r="P247" t="e">
        <f>IF(#REF!=0,"",RANK(O247,$O$4:$O$303,-1))</f>
        <v>#REF!</v>
      </c>
      <c r="Q247" t="e">
        <f>IF(#REF!=0,"",MATCH(R247,$P$4:$P$303,0))</f>
        <v>#REF!</v>
      </c>
      <c r="R247" t="e">
        <f>+IF(#REF!=0,"",1+R246)</f>
        <v>#REF!</v>
      </c>
      <c r="S247" t="e">
        <f>+IF(#REF!=0,"",INDEX($D$4:$D$303,Q247))</f>
        <v>#REF!</v>
      </c>
      <c r="T247" t="e">
        <f>IF(S247="","",VLOOKUP(S247,#REF!,2,FALSE))</f>
        <v>#REF!</v>
      </c>
      <c r="U247" t="e">
        <f t="shared" si="3"/>
        <v>#REF!</v>
      </c>
      <c r="V247" t="e">
        <f>IF(S247="","",#REF!)</f>
        <v>#REF!</v>
      </c>
      <c r="W247" t="e">
        <f>IF(S247="","",#REF!)</f>
        <v>#REF!</v>
      </c>
    </row>
    <row r="248" spans="1:23" x14ac:dyDescent="0.25">
      <c r="A248" s="2" t="e">
        <f>IF(#REF!=0,"",#REF!+ROW()/1000)</f>
        <v>#REF!</v>
      </c>
      <c r="B248" s="2" t="e">
        <f>IF(#REF!=0,"",RANK(A248,$A$4:$A$303,-1))</f>
        <v>#REF!</v>
      </c>
      <c r="C248" s="2" t="e">
        <f>IF(#REF!=0,"",MATCH(#REF!,$B$4:$B$303,0))</f>
        <v>#REF!</v>
      </c>
      <c r="D248" s="3" t="e">
        <f>IF(#REF!=0,"",+INDEX(#REF!,$C248))</f>
        <v>#REF!</v>
      </c>
      <c r="E248" s="3" t="e">
        <f>IF(#REF!=0,"",+INDEX(#REF!,$C248))</f>
        <v>#REF!</v>
      </c>
      <c r="F248" s="3" t="e">
        <f>IF(#REF!=0,"",+INDEX(#REF!,$C248))</f>
        <v>#REF!</v>
      </c>
      <c r="G248" s="3" t="e">
        <f>IF(#REF!=0,"",IF(F248=0,999,F248))</f>
        <v>#REF!</v>
      </c>
      <c r="H248" s="3" t="e">
        <f>IF(#REF!=0,"",VLOOKUP(D248,#REF!,30,FALSE))</f>
        <v>#REF!</v>
      </c>
      <c r="I248" s="3" t="e">
        <f>IF(#REF!=0,"",VLOOKUP(D248,#REF!,31,FALSE))</f>
        <v>#REF!</v>
      </c>
      <c r="J248" s="3" t="e">
        <f>IF(#REF!=0,"",VLOOKUP(D248,#REF!,32,FALSE))</f>
        <v>#REF!</v>
      </c>
      <c r="K248" s="3" t="e">
        <f>IF(#REF!=0,"",VLOOKUP(D248,#REF!,33,FALSE))</f>
        <v>#REF!</v>
      </c>
      <c r="L248" s="13" t="e">
        <f>IF(#REF!=0,"",CONCATENATE(TEXT(E248,"00"),TEXT(G248,"000"),TEXT(H248,"00"),TEXT(I248,"00"),TEXT(J248,"00"),TEXT(K248,"00"),)+ROW()/1000)</f>
        <v>#REF!</v>
      </c>
      <c r="M248" t="e">
        <f>IF(#REF!=0,"",VALUE(L248))</f>
        <v>#REF!</v>
      </c>
      <c r="N248" t="e">
        <f>IF(#REF!=0,"",RANK(M248,$M$4:$M$303,-1))</f>
        <v>#REF!</v>
      </c>
      <c r="O248" s="12" t="e">
        <f>IF(#REF!=0,"",VALUE(TEXT(E248,"000")&amp;TEXT(N248,"000"))+ROW()/1000)</f>
        <v>#REF!</v>
      </c>
      <c r="P248" t="e">
        <f>IF(#REF!=0,"",RANK(O248,$O$4:$O$303,-1))</f>
        <v>#REF!</v>
      </c>
      <c r="Q248" t="e">
        <f>IF(#REF!=0,"",MATCH(R248,$P$4:$P$303,0))</f>
        <v>#REF!</v>
      </c>
      <c r="R248" t="e">
        <f>+IF(#REF!=0,"",1+R247)</f>
        <v>#REF!</v>
      </c>
      <c r="S248" t="e">
        <f>+IF(#REF!=0,"",INDEX($D$4:$D$303,Q248))</f>
        <v>#REF!</v>
      </c>
      <c r="T248" t="e">
        <f>IF(S248="","",VLOOKUP(S248,#REF!,2,FALSE))</f>
        <v>#REF!</v>
      </c>
      <c r="U248" t="e">
        <f t="shared" si="3"/>
        <v>#REF!</v>
      </c>
      <c r="V248" t="e">
        <f>IF(S248="","",#REF!)</f>
        <v>#REF!</v>
      </c>
      <c r="W248" t="e">
        <f>IF(S248="","",#REF!)</f>
        <v>#REF!</v>
      </c>
    </row>
    <row r="249" spans="1:23" x14ac:dyDescent="0.25">
      <c r="A249" s="2" t="e">
        <f>IF(#REF!=0,"",#REF!+ROW()/1000)</f>
        <v>#REF!</v>
      </c>
      <c r="B249" s="2" t="e">
        <f>IF(#REF!=0,"",RANK(A249,$A$4:$A$303,-1))</f>
        <v>#REF!</v>
      </c>
      <c r="C249" s="2" t="e">
        <f>IF(#REF!=0,"",MATCH(#REF!,$B$4:$B$303,0))</f>
        <v>#REF!</v>
      </c>
      <c r="D249" s="3" t="e">
        <f>IF(#REF!=0,"",+INDEX(#REF!,$C249))</f>
        <v>#REF!</v>
      </c>
      <c r="E249" s="3" t="e">
        <f>IF(#REF!=0,"",+INDEX(#REF!,$C249))</f>
        <v>#REF!</v>
      </c>
      <c r="F249" s="3" t="e">
        <f>IF(#REF!=0,"",+INDEX(#REF!,$C249))</f>
        <v>#REF!</v>
      </c>
      <c r="G249" s="3" t="e">
        <f>IF(#REF!=0,"",IF(F249=0,999,F249))</f>
        <v>#REF!</v>
      </c>
      <c r="H249" s="3" t="e">
        <f>IF(#REF!=0,"",VLOOKUP(D249,#REF!,30,FALSE))</f>
        <v>#REF!</v>
      </c>
      <c r="I249" s="3" t="e">
        <f>IF(#REF!=0,"",VLOOKUP(D249,#REF!,31,FALSE))</f>
        <v>#REF!</v>
      </c>
      <c r="J249" s="3" t="e">
        <f>IF(#REF!=0,"",VLOOKUP(D249,#REF!,32,FALSE))</f>
        <v>#REF!</v>
      </c>
      <c r="K249" s="3" t="e">
        <f>IF(#REF!=0,"",VLOOKUP(D249,#REF!,33,FALSE))</f>
        <v>#REF!</v>
      </c>
      <c r="L249" s="13" t="e">
        <f>IF(#REF!=0,"",CONCATENATE(TEXT(E249,"00"),TEXT(G249,"000"),TEXT(H249,"00"),TEXT(I249,"00"),TEXT(J249,"00"),TEXT(K249,"00"),)+ROW()/1000)</f>
        <v>#REF!</v>
      </c>
      <c r="M249" t="e">
        <f>IF(#REF!=0,"",VALUE(L249))</f>
        <v>#REF!</v>
      </c>
      <c r="N249" t="e">
        <f>IF(#REF!=0,"",RANK(M249,$M$4:$M$303,-1))</f>
        <v>#REF!</v>
      </c>
      <c r="O249" s="12" t="e">
        <f>IF(#REF!=0,"",VALUE(TEXT(E249,"000")&amp;TEXT(N249,"000"))+ROW()/1000)</f>
        <v>#REF!</v>
      </c>
      <c r="P249" t="e">
        <f>IF(#REF!=0,"",RANK(O249,$O$4:$O$303,-1))</f>
        <v>#REF!</v>
      </c>
      <c r="Q249" t="e">
        <f>IF(#REF!=0,"",MATCH(R249,$P$4:$P$303,0))</f>
        <v>#REF!</v>
      </c>
      <c r="R249" t="e">
        <f>+IF(#REF!=0,"",1+R248)</f>
        <v>#REF!</v>
      </c>
      <c r="S249" t="e">
        <f>+IF(#REF!=0,"",INDEX($D$4:$D$303,Q249))</f>
        <v>#REF!</v>
      </c>
      <c r="T249" t="e">
        <f>IF(S249="","",VLOOKUP(S249,#REF!,2,FALSE))</f>
        <v>#REF!</v>
      </c>
      <c r="U249" t="e">
        <f t="shared" si="3"/>
        <v>#REF!</v>
      </c>
      <c r="V249" t="e">
        <f>IF(S249="","",#REF!)</f>
        <v>#REF!</v>
      </c>
      <c r="W249" t="e">
        <f>IF(S249="","",#REF!)</f>
        <v>#REF!</v>
      </c>
    </row>
    <row r="250" spans="1:23" x14ac:dyDescent="0.25">
      <c r="A250" s="2" t="e">
        <f>IF(#REF!=0,"",#REF!+ROW()/1000)</f>
        <v>#REF!</v>
      </c>
      <c r="B250" s="2" t="e">
        <f>IF(#REF!=0,"",RANK(A250,$A$4:$A$303,-1))</f>
        <v>#REF!</v>
      </c>
      <c r="C250" s="2" t="e">
        <f>IF(#REF!=0,"",MATCH(#REF!,$B$4:$B$303,0))</f>
        <v>#REF!</v>
      </c>
      <c r="D250" s="3" t="e">
        <f>IF(#REF!=0,"",+INDEX(#REF!,$C250))</f>
        <v>#REF!</v>
      </c>
      <c r="E250" s="3" t="e">
        <f>IF(#REF!=0,"",+INDEX(#REF!,$C250))</f>
        <v>#REF!</v>
      </c>
      <c r="F250" s="3" t="e">
        <f>IF(#REF!=0,"",+INDEX(#REF!,$C250))</f>
        <v>#REF!</v>
      </c>
      <c r="G250" s="3" t="e">
        <f>IF(#REF!=0,"",IF(F250=0,999,F250))</f>
        <v>#REF!</v>
      </c>
      <c r="H250" s="3" t="e">
        <f>IF(#REF!=0,"",VLOOKUP(D250,#REF!,30,FALSE))</f>
        <v>#REF!</v>
      </c>
      <c r="I250" s="3" t="e">
        <f>IF(#REF!=0,"",VLOOKUP(D250,#REF!,31,FALSE))</f>
        <v>#REF!</v>
      </c>
      <c r="J250" s="3" t="e">
        <f>IF(#REF!=0,"",VLOOKUP(D250,#REF!,32,FALSE))</f>
        <v>#REF!</v>
      </c>
      <c r="K250" s="3" t="e">
        <f>IF(#REF!=0,"",VLOOKUP(D250,#REF!,33,FALSE))</f>
        <v>#REF!</v>
      </c>
      <c r="L250" s="13" t="e">
        <f>IF(#REF!=0,"",CONCATENATE(TEXT(E250,"00"),TEXT(G250,"000"),TEXT(H250,"00"),TEXT(I250,"00"),TEXT(J250,"00"),TEXT(K250,"00"),)+ROW()/1000)</f>
        <v>#REF!</v>
      </c>
      <c r="M250" t="e">
        <f>IF(#REF!=0,"",VALUE(L250))</f>
        <v>#REF!</v>
      </c>
      <c r="N250" t="e">
        <f>IF(#REF!=0,"",RANK(M250,$M$4:$M$303,-1))</f>
        <v>#REF!</v>
      </c>
      <c r="O250" s="12" t="e">
        <f>IF(#REF!=0,"",VALUE(TEXT(E250,"000")&amp;TEXT(N250,"000"))+ROW()/1000)</f>
        <v>#REF!</v>
      </c>
      <c r="P250" t="e">
        <f>IF(#REF!=0,"",RANK(O250,$O$4:$O$303,-1))</f>
        <v>#REF!</v>
      </c>
      <c r="Q250" t="e">
        <f>IF(#REF!=0,"",MATCH(R250,$P$4:$P$303,0))</f>
        <v>#REF!</v>
      </c>
      <c r="R250" t="e">
        <f>+IF(#REF!=0,"",1+R249)</f>
        <v>#REF!</v>
      </c>
      <c r="S250" t="e">
        <f>+IF(#REF!=0,"",INDEX($D$4:$D$303,Q250))</f>
        <v>#REF!</v>
      </c>
      <c r="T250" t="e">
        <f>IF(S250="","",VLOOKUP(S250,#REF!,2,FALSE))</f>
        <v>#REF!</v>
      </c>
      <c r="U250" t="e">
        <f t="shared" si="3"/>
        <v>#REF!</v>
      </c>
      <c r="V250" t="e">
        <f>IF(S250="","",#REF!)</f>
        <v>#REF!</v>
      </c>
      <c r="W250" t="e">
        <f>IF(S250="","",#REF!)</f>
        <v>#REF!</v>
      </c>
    </row>
    <row r="251" spans="1:23" x14ac:dyDescent="0.25">
      <c r="A251" s="2" t="e">
        <f>IF(#REF!=0,"",#REF!+ROW()/1000)</f>
        <v>#REF!</v>
      </c>
      <c r="B251" s="2" t="e">
        <f>IF(#REF!=0,"",RANK(A251,$A$4:$A$303,-1))</f>
        <v>#REF!</v>
      </c>
      <c r="C251" s="2" t="e">
        <f>IF(#REF!=0,"",MATCH(#REF!,$B$4:$B$303,0))</f>
        <v>#REF!</v>
      </c>
      <c r="D251" s="3" t="e">
        <f>IF(#REF!=0,"",+INDEX(#REF!,$C251))</f>
        <v>#REF!</v>
      </c>
      <c r="E251" s="3" t="e">
        <f>IF(#REF!=0,"",+INDEX(#REF!,$C251))</f>
        <v>#REF!</v>
      </c>
      <c r="F251" s="3" t="e">
        <f>IF(#REF!=0,"",+INDEX(#REF!,$C251))</f>
        <v>#REF!</v>
      </c>
      <c r="G251" s="3" t="e">
        <f>IF(#REF!=0,"",IF(F251=0,999,F251))</f>
        <v>#REF!</v>
      </c>
      <c r="H251" s="3" t="e">
        <f>IF(#REF!=0,"",VLOOKUP(D251,#REF!,30,FALSE))</f>
        <v>#REF!</v>
      </c>
      <c r="I251" s="3" t="e">
        <f>IF(#REF!=0,"",VLOOKUP(D251,#REF!,31,FALSE))</f>
        <v>#REF!</v>
      </c>
      <c r="J251" s="3" t="e">
        <f>IF(#REF!=0,"",VLOOKUP(D251,#REF!,32,FALSE))</f>
        <v>#REF!</v>
      </c>
      <c r="K251" s="3" t="e">
        <f>IF(#REF!=0,"",VLOOKUP(D251,#REF!,33,FALSE))</f>
        <v>#REF!</v>
      </c>
      <c r="L251" s="13" t="e">
        <f>IF(#REF!=0,"",CONCATENATE(TEXT(E251,"00"),TEXT(G251,"000"),TEXT(H251,"00"),TEXT(I251,"00"),TEXT(J251,"00"),TEXT(K251,"00"),)+ROW()/1000)</f>
        <v>#REF!</v>
      </c>
      <c r="M251" t="e">
        <f>IF(#REF!=0,"",VALUE(L251))</f>
        <v>#REF!</v>
      </c>
      <c r="N251" t="e">
        <f>IF(#REF!=0,"",RANK(M251,$M$4:$M$303,-1))</f>
        <v>#REF!</v>
      </c>
      <c r="O251" s="12" t="e">
        <f>IF(#REF!=0,"",VALUE(TEXT(E251,"000")&amp;TEXT(N251,"000"))+ROW()/1000)</f>
        <v>#REF!</v>
      </c>
      <c r="P251" t="e">
        <f>IF(#REF!=0,"",RANK(O251,$O$4:$O$303,-1))</f>
        <v>#REF!</v>
      </c>
      <c r="Q251" t="e">
        <f>IF(#REF!=0,"",MATCH(R251,$P$4:$P$303,0))</f>
        <v>#REF!</v>
      </c>
      <c r="R251" t="e">
        <f>+IF(#REF!=0,"",1+R250)</f>
        <v>#REF!</v>
      </c>
      <c r="S251" t="e">
        <f>+IF(#REF!=0,"",INDEX($D$4:$D$303,Q251))</f>
        <v>#REF!</v>
      </c>
      <c r="T251" t="e">
        <f>IF(S251="","",VLOOKUP(S251,#REF!,2,FALSE))</f>
        <v>#REF!</v>
      </c>
      <c r="U251" t="e">
        <f t="shared" si="3"/>
        <v>#REF!</v>
      </c>
      <c r="V251" t="e">
        <f>IF(S251="","",#REF!)</f>
        <v>#REF!</v>
      </c>
      <c r="W251" t="e">
        <f>IF(S251="","",#REF!)</f>
        <v>#REF!</v>
      </c>
    </row>
    <row r="252" spans="1:23" x14ac:dyDescent="0.25">
      <c r="A252" s="2" t="e">
        <f>IF(#REF!=0,"",#REF!+ROW()/1000)</f>
        <v>#REF!</v>
      </c>
      <c r="B252" s="2" t="e">
        <f>IF(#REF!=0,"",RANK(A252,$A$4:$A$303,-1))</f>
        <v>#REF!</v>
      </c>
      <c r="C252" s="2" t="e">
        <f>IF(#REF!=0,"",MATCH(#REF!,$B$4:$B$303,0))</f>
        <v>#REF!</v>
      </c>
      <c r="D252" s="3" t="e">
        <f>IF(#REF!=0,"",+INDEX(#REF!,$C252))</f>
        <v>#REF!</v>
      </c>
      <c r="E252" s="3" t="e">
        <f>IF(#REF!=0,"",+INDEX(#REF!,$C252))</f>
        <v>#REF!</v>
      </c>
      <c r="F252" s="3" t="e">
        <f>IF(#REF!=0,"",+INDEX(#REF!,$C252))</f>
        <v>#REF!</v>
      </c>
      <c r="G252" s="3" t="e">
        <f>IF(#REF!=0,"",IF(F252=0,999,F252))</f>
        <v>#REF!</v>
      </c>
      <c r="H252" s="3" t="e">
        <f>IF(#REF!=0,"",VLOOKUP(D252,#REF!,30,FALSE))</f>
        <v>#REF!</v>
      </c>
      <c r="I252" s="3" t="e">
        <f>IF(#REF!=0,"",VLOOKUP(D252,#REF!,31,FALSE))</f>
        <v>#REF!</v>
      </c>
      <c r="J252" s="3" t="e">
        <f>IF(#REF!=0,"",VLOOKUP(D252,#REF!,32,FALSE))</f>
        <v>#REF!</v>
      </c>
      <c r="K252" s="3" t="e">
        <f>IF(#REF!=0,"",VLOOKUP(D252,#REF!,33,FALSE))</f>
        <v>#REF!</v>
      </c>
      <c r="L252" s="13" t="e">
        <f>IF(#REF!=0,"",CONCATENATE(TEXT(E252,"00"),TEXT(G252,"000"),TEXT(H252,"00"),TEXT(I252,"00"),TEXT(J252,"00"),TEXT(K252,"00"),)+ROW()/1000)</f>
        <v>#REF!</v>
      </c>
      <c r="M252" t="e">
        <f>IF(#REF!=0,"",VALUE(L252))</f>
        <v>#REF!</v>
      </c>
      <c r="N252" t="e">
        <f>IF(#REF!=0,"",RANK(M252,$M$4:$M$303,-1))</f>
        <v>#REF!</v>
      </c>
      <c r="O252" s="12" t="e">
        <f>IF(#REF!=0,"",VALUE(TEXT(E252,"000")&amp;TEXT(N252,"000"))+ROW()/1000)</f>
        <v>#REF!</v>
      </c>
      <c r="P252" t="e">
        <f>IF(#REF!=0,"",RANK(O252,$O$4:$O$303,-1))</f>
        <v>#REF!</v>
      </c>
      <c r="Q252" t="e">
        <f>IF(#REF!=0,"",MATCH(R252,$P$4:$P$303,0))</f>
        <v>#REF!</v>
      </c>
      <c r="R252" t="e">
        <f>+IF(#REF!=0,"",1+R251)</f>
        <v>#REF!</v>
      </c>
      <c r="S252" t="e">
        <f>+IF(#REF!=0,"",INDEX($D$4:$D$303,Q252))</f>
        <v>#REF!</v>
      </c>
      <c r="T252" t="e">
        <f>IF(S252="","",VLOOKUP(S252,#REF!,2,FALSE))</f>
        <v>#REF!</v>
      </c>
      <c r="U252" t="e">
        <f t="shared" si="3"/>
        <v>#REF!</v>
      </c>
      <c r="V252" t="e">
        <f>IF(S252="","",#REF!)</f>
        <v>#REF!</v>
      </c>
      <c r="W252" t="e">
        <f>IF(S252="","",#REF!)</f>
        <v>#REF!</v>
      </c>
    </row>
    <row r="253" spans="1:23" x14ac:dyDescent="0.25">
      <c r="A253" s="2" t="e">
        <f>IF(#REF!=0,"",#REF!+ROW()/1000)</f>
        <v>#REF!</v>
      </c>
      <c r="B253" s="2" t="e">
        <f>IF(#REF!=0,"",RANK(A253,$A$4:$A$303,-1))</f>
        <v>#REF!</v>
      </c>
      <c r="C253" s="2" t="e">
        <f>IF(#REF!=0,"",MATCH(#REF!,$B$4:$B$303,0))</f>
        <v>#REF!</v>
      </c>
      <c r="D253" s="3" t="e">
        <f>IF(#REF!=0,"",+INDEX(#REF!,$C253))</f>
        <v>#REF!</v>
      </c>
      <c r="E253" s="3" t="e">
        <f>IF(#REF!=0,"",+INDEX(#REF!,$C253))</f>
        <v>#REF!</v>
      </c>
      <c r="F253" s="3" t="e">
        <f>IF(#REF!=0,"",+INDEX(#REF!,$C253))</f>
        <v>#REF!</v>
      </c>
      <c r="G253" s="3" t="e">
        <f>IF(#REF!=0,"",IF(F253=0,999,F253))</f>
        <v>#REF!</v>
      </c>
      <c r="H253" s="3" t="e">
        <f>IF(#REF!=0,"",VLOOKUP(D253,#REF!,30,FALSE))</f>
        <v>#REF!</v>
      </c>
      <c r="I253" s="3" t="e">
        <f>IF(#REF!=0,"",VLOOKUP(D253,#REF!,31,FALSE))</f>
        <v>#REF!</v>
      </c>
      <c r="J253" s="3" t="e">
        <f>IF(#REF!=0,"",VLOOKUP(D253,#REF!,32,FALSE))</f>
        <v>#REF!</v>
      </c>
      <c r="K253" s="3" t="e">
        <f>IF(#REF!=0,"",VLOOKUP(D253,#REF!,33,FALSE))</f>
        <v>#REF!</v>
      </c>
      <c r="L253" s="13" t="e">
        <f>IF(#REF!=0,"",CONCATENATE(TEXT(E253,"00"),TEXT(G253,"000"),TEXT(H253,"00"),TEXT(I253,"00"),TEXT(J253,"00"),TEXT(K253,"00"),)+ROW()/1000)</f>
        <v>#REF!</v>
      </c>
      <c r="M253" t="e">
        <f>IF(#REF!=0,"",VALUE(L253))</f>
        <v>#REF!</v>
      </c>
      <c r="N253" t="e">
        <f>IF(#REF!=0,"",RANK(M253,$M$4:$M$303,-1))</f>
        <v>#REF!</v>
      </c>
      <c r="O253" s="12" t="e">
        <f>IF(#REF!=0,"",VALUE(TEXT(E253,"000")&amp;TEXT(N253,"000"))+ROW()/1000)</f>
        <v>#REF!</v>
      </c>
      <c r="P253" t="e">
        <f>IF(#REF!=0,"",RANK(O253,$O$4:$O$303,-1))</f>
        <v>#REF!</v>
      </c>
      <c r="Q253" t="e">
        <f>IF(#REF!=0,"",MATCH(R253,$P$4:$P$303,0))</f>
        <v>#REF!</v>
      </c>
      <c r="R253" t="e">
        <f>+IF(#REF!=0,"",1+R252)</f>
        <v>#REF!</v>
      </c>
      <c r="S253" t="e">
        <f>+IF(#REF!=0,"",INDEX($D$4:$D$303,Q253))</f>
        <v>#REF!</v>
      </c>
      <c r="T253" t="e">
        <f>IF(S253="","",VLOOKUP(S253,#REF!,2,FALSE))</f>
        <v>#REF!</v>
      </c>
      <c r="U253" t="e">
        <f t="shared" si="3"/>
        <v>#REF!</v>
      </c>
      <c r="V253" t="e">
        <f>IF(S253="","",#REF!)</f>
        <v>#REF!</v>
      </c>
      <c r="W253" t="e">
        <f>IF(S253="","",#REF!)</f>
        <v>#REF!</v>
      </c>
    </row>
    <row r="254" spans="1:23" x14ac:dyDescent="0.25">
      <c r="A254" s="2" t="e">
        <f>IF(#REF!=0,"",#REF!+ROW()/1000)</f>
        <v>#REF!</v>
      </c>
      <c r="B254" s="2" t="e">
        <f>IF(#REF!=0,"",RANK(A254,$A$4:$A$303,-1))</f>
        <v>#REF!</v>
      </c>
      <c r="C254" s="2" t="e">
        <f>IF(#REF!=0,"",MATCH(#REF!,$B$4:$B$303,0))</f>
        <v>#REF!</v>
      </c>
      <c r="D254" s="3" t="e">
        <f>IF(#REF!=0,"",+INDEX(#REF!,$C254))</f>
        <v>#REF!</v>
      </c>
      <c r="E254" s="3" t="e">
        <f>IF(#REF!=0,"",+INDEX(#REF!,$C254))</f>
        <v>#REF!</v>
      </c>
      <c r="F254" s="3" t="e">
        <f>IF(#REF!=0,"",+INDEX(#REF!,$C254))</f>
        <v>#REF!</v>
      </c>
      <c r="G254" s="3" t="e">
        <f>IF(#REF!=0,"",IF(F254=0,999,F254))</f>
        <v>#REF!</v>
      </c>
      <c r="H254" s="3" t="e">
        <f>IF(#REF!=0,"",VLOOKUP(D254,#REF!,30,FALSE))</f>
        <v>#REF!</v>
      </c>
      <c r="I254" s="3" t="e">
        <f>IF(#REF!=0,"",VLOOKUP(D254,#REF!,31,FALSE))</f>
        <v>#REF!</v>
      </c>
      <c r="J254" s="3" t="e">
        <f>IF(#REF!=0,"",VLOOKUP(D254,#REF!,32,FALSE))</f>
        <v>#REF!</v>
      </c>
      <c r="K254" s="3" t="e">
        <f>IF(#REF!=0,"",VLOOKUP(D254,#REF!,33,FALSE))</f>
        <v>#REF!</v>
      </c>
      <c r="L254" s="13" t="e">
        <f>IF(#REF!=0,"",CONCATENATE(TEXT(E254,"00"),TEXT(G254,"000"),TEXT(H254,"00"),TEXT(I254,"00"),TEXT(J254,"00"),TEXT(K254,"00"),)+ROW()/1000)</f>
        <v>#REF!</v>
      </c>
      <c r="M254" t="e">
        <f>IF(#REF!=0,"",VALUE(L254))</f>
        <v>#REF!</v>
      </c>
      <c r="N254" t="e">
        <f>IF(#REF!=0,"",RANK(M254,$M$4:$M$303,-1))</f>
        <v>#REF!</v>
      </c>
      <c r="O254" s="12" t="e">
        <f>IF(#REF!=0,"",VALUE(TEXT(E254,"000")&amp;TEXT(N254,"000"))+ROW()/1000)</f>
        <v>#REF!</v>
      </c>
      <c r="P254" t="e">
        <f>IF(#REF!=0,"",RANK(O254,$O$4:$O$303,-1))</f>
        <v>#REF!</v>
      </c>
      <c r="Q254" t="e">
        <f>IF(#REF!=0,"",MATCH(R254,$P$4:$P$303,0))</f>
        <v>#REF!</v>
      </c>
      <c r="R254" t="e">
        <f>+IF(#REF!=0,"",1+R253)</f>
        <v>#REF!</v>
      </c>
      <c r="S254" t="e">
        <f>+IF(#REF!=0,"",INDEX($D$4:$D$303,Q254))</f>
        <v>#REF!</v>
      </c>
      <c r="T254" t="e">
        <f>IF(S254="","",VLOOKUP(S254,#REF!,2,FALSE))</f>
        <v>#REF!</v>
      </c>
      <c r="U254" t="e">
        <f t="shared" si="3"/>
        <v>#REF!</v>
      </c>
      <c r="V254" t="e">
        <f>IF(S254="","",#REF!)</f>
        <v>#REF!</v>
      </c>
      <c r="W254" t="e">
        <f>IF(S254="","",#REF!)</f>
        <v>#REF!</v>
      </c>
    </row>
    <row r="255" spans="1:23" x14ac:dyDescent="0.25">
      <c r="A255" s="2" t="e">
        <f>IF(#REF!=0,"",#REF!+ROW()/1000)</f>
        <v>#REF!</v>
      </c>
      <c r="B255" s="2" t="e">
        <f>IF(#REF!=0,"",RANK(A255,$A$4:$A$303,-1))</f>
        <v>#REF!</v>
      </c>
      <c r="C255" s="2" t="e">
        <f>IF(#REF!=0,"",MATCH(#REF!,$B$4:$B$303,0))</f>
        <v>#REF!</v>
      </c>
      <c r="D255" s="3" t="e">
        <f>IF(#REF!=0,"",+INDEX(#REF!,$C255))</f>
        <v>#REF!</v>
      </c>
      <c r="E255" s="3" t="e">
        <f>IF(#REF!=0,"",+INDEX(#REF!,$C255))</f>
        <v>#REF!</v>
      </c>
      <c r="F255" s="3" t="e">
        <f>IF(#REF!=0,"",+INDEX(#REF!,$C255))</f>
        <v>#REF!</v>
      </c>
      <c r="G255" s="3" t="e">
        <f>IF(#REF!=0,"",IF(F255=0,999,F255))</f>
        <v>#REF!</v>
      </c>
      <c r="H255" s="3" t="e">
        <f>IF(#REF!=0,"",VLOOKUP(D255,#REF!,30,FALSE))</f>
        <v>#REF!</v>
      </c>
      <c r="I255" s="3" t="e">
        <f>IF(#REF!=0,"",VLOOKUP(D255,#REF!,31,FALSE))</f>
        <v>#REF!</v>
      </c>
      <c r="J255" s="3" t="e">
        <f>IF(#REF!=0,"",VLOOKUP(D255,#REF!,32,FALSE))</f>
        <v>#REF!</v>
      </c>
      <c r="K255" s="3" t="e">
        <f>IF(#REF!=0,"",VLOOKUP(D255,#REF!,33,FALSE))</f>
        <v>#REF!</v>
      </c>
      <c r="L255" s="13" t="e">
        <f>IF(#REF!=0,"",CONCATENATE(TEXT(E255,"00"),TEXT(G255,"000"),TEXT(H255,"00"),TEXT(I255,"00"),TEXT(J255,"00"),TEXT(K255,"00"),)+ROW()/1000)</f>
        <v>#REF!</v>
      </c>
      <c r="M255" t="e">
        <f>IF(#REF!=0,"",VALUE(L255))</f>
        <v>#REF!</v>
      </c>
      <c r="N255" t="e">
        <f>IF(#REF!=0,"",RANK(M255,$M$4:$M$303,-1))</f>
        <v>#REF!</v>
      </c>
      <c r="O255" s="12" t="e">
        <f>IF(#REF!=0,"",VALUE(TEXT(E255,"000")&amp;TEXT(N255,"000"))+ROW()/1000)</f>
        <v>#REF!</v>
      </c>
      <c r="P255" t="e">
        <f>IF(#REF!=0,"",RANK(O255,$O$4:$O$303,-1))</f>
        <v>#REF!</v>
      </c>
      <c r="Q255" t="e">
        <f>IF(#REF!=0,"",MATCH(R255,$P$4:$P$303,0))</f>
        <v>#REF!</v>
      </c>
      <c r="R255" t="e">
        <f>+IF(#REF!=0,"",1+R254)</f>
        <v>#REF!</v>
      </c>
      <c r="S255" t="e">
        <f>+IF(#REF!=0,"",INDEX($D$4:$D$303,Q255))</f>
        <v>#REF!</v>
      </c>
      <c r="T255" t="e">
        <f>IF(S255="","",VLOOKUP(S255,#REF!,2,FALSE))</f>
        <v>#REF!</v>
      </c>
      <c r="U255" t="e">
        <f t="shared" si="3"/>
        <v>#REF!</v>
      </c>
      <c r="V255" t="e">
        <f>IF(S255="","",#REF!)</f>
        <v>#REF!</v>
      </c>
      <c r="W255" t="e">
        <f>IF(S255="","",#REF!)</f>
        <v>#REF!</v>
      </c>
    </row>
    <row r="256" spans="1:23" x14ac:dyDescent="0.25">
      <c r="A256" s="2" t="e">
        <f>IF(#REF!=0,"",#REF!+ROW()/1000)</f>
        <v>#REF!</v>
      </c>
      <c r="B256" s="2" t="e">
        <f>IF(#REF!=0,"",RANK(A256,$A$4:$A$303,-1))</f>
        <v>#REF!</v>
      </c>
      <c r="C256" s="2" t="e">
        <f>IF(#REF!=0,"",MATCH(#REF!,$B$4:$B$303,0))</f>
        <v>#REF!</v>
      </c>
      <c r="D256" s="3" t="e">
        <f>IF(#REF!=0,"",+INDEX(#REF!,$C256))</f>
        <v>#REF!</v>
      </c>
      <c r="E256" s="3" t="e">
        <f>IF(#REF!=0,"",+INDEX(#REF!,$C256))</f>
        <v>#REF!</v>
      </c>
      <c r="F256" s="3" t="e">
        <f>IF(#REF!=0,"",+INDEX(#REF!,$C256))</f>
        <v>#REF!</v>
      </c>
      <c r="G256" s="3" t="e">
        <f>IF(#REF!=0,"",IF(F256=0,999,F256))</f>
        <v>#REF!</v>
      </c>
      <c r="H256" s="3" t="e">
        <f>IF(#REF!=0,"",VLOOKUP(D256,#REF!,30,FALSE))</f>
        <v>#REF!</v>
      </c>
      <c r="I256" s="3" t="e">
        <f>IF(#REF!=0,"",VLOOKUP(D256,#REF!,31,FALSE))</f>
        <v>#REF!</v>
      </c>
      <c r="J256" s="3" t="e">
        <f>IF(#REF!=0,"",VLOOKUP(D256,#REF!,32,FALSE))</f>
        <v>#REF!</v>
      </c>
      <c r="K256" s="3" t="e">
        <f>IF(#REF!=0,"",VLOOKUP(D256,#REF!,33,FALSE))</f>
        <v>#REF!</v>
      </c>
      <c r="L256" s="13" t="e">
        <f>IF(#REF!=0,"",CONCATENATE(TEXT(E256,"00"),TEXT(G256,"000"),TEXT(H256,"00"),TEXT(I256,"00"),TEXT(J256,"00"),TEXT(K256,"00"),)+ROW()/1000)</f>
        <v>#REF!</v>
      </c>
      <c r="M256" t="e">
        <f>IF(#REF!=0,"",VALUE(L256))</f>
        <v>#REF!</v>
      </c>
      <c r="N256" t="e">
        <f>IF(#REF!=0,"",RANK(M256,$M$4:$M$303,-1))</f>
        <v>#REF!</v>
      </c>
      <c r="O256" s="12" t="e">
        <f>IF(#REF!=0,"",VALUE(TEXT(E256,"000")&amp;TEXT(N256,"000"))+ROW()/1000)</f>
        <v>#REF!</v>
      </c>
      <c r="P256" t="e">
        <f>IF(#REF!=0,"",RANK(O256,$O$4:$O$303,-1))</f>
        <v>#REF!</v>
      </c>
      <c r="Q256" t="e">
        <f>IF(#REF!=0,"",MATCH(R256,$P$4:$P$303,0))</f>
        <v>#REF!</v>
      </c>
      <c r="R256" t="e">
        <f>+IF(#REF!=0,"",1+R255)</f>
        <v>#REF!</v>
      </c>
      <c r="S256" t="e">
        <f>+IF(#REF!=0,"",INDEX($D$4:$D$303,Q256))</f>
        <v>#REF!</v>
      </c>
      <c r="T256" t="e">
        <f>IF(S256="","",VLOOKUP(S256,#REF!,2,FALSE))</f>
        <v>#REF!</v>
      </c>
      <c r="U256" t="e">
        <f t="shared" si="3"/>
        <v>#REF!</v>
      </c>
      <c r="V256" t="e">
        <f>IF(S256="","",#REF!)</f>
        <v>#REF!</v>
      </c>
      <c r="W256" t="e">
        <f>IF(S256="","",#REF!)</f>
        <v>#REF!</v>
      </c>
    </row>
    <row r="257" spans="1:23" x14ac:dyDescent="0.25">
      <c r="A257" s="2" t="e">
        <f>IF(#REF!=0,"",#REF!+ROW()/1000)</f>
        <v>#REF!</v>
      </c>
      <c r="B257" s="2" t="e">
        <f>IF(#REF!=0,"",RANK(A257,$A$4:$A$303,-1))</f>
        <v>#REF!</v>
      </c>
      <c r="C257" s="2" t="e">
        <f>IF(#REF!=0,"",MATCH(#REF!,$B$4:$B$303,0))</f>
        <v>#REF!</v>
      </c>
      <c r="D257" s="3" t="e">
        <f>IF(#REF!=0,"",+INDEX(#REF!,$C257))</f>
        <v>#REF!</v>
      </c>
      <c r="E257" s="3" t="e">
        <f>IF(#REF!=0,"",+INDEX(#REF!,$C257))</f>
        <v>#REF!</v>
      </c>
      <c r="F257" s="3" t="e">
        <f>IF(#REF!=0,"",+INDEX(#REF!,$C257))</f>
        <v>#REF!</v>
      </c>
      <c r="G257" s="3" t="e">
        <f>IF(#REF!=0,"",IF(F257=0,999,F257))</f>
        <v>#REF!</v>
      </c>
      <c r="H257" s="3" t="e">
        <f>IF(#REF!=0,"",VLOOKUP(D257,#REF!,30,FALSE))</f>
        <v>#REF!</v>
      </c>
      <c r="I257" s="3" t="e">
        <f>IF(#REF!=0,"",VLOOKUP(D257,#REF!,31,FALSE))</f>
        <v>#REF!</v>
      </c>
      <c r="J257" s="3" t="e">
        <f>IF(#REF!=0,"",VLOOKUP(D257,#REF!,32,FALSE))</f>
        <v>#REF!</v>
      </c>
      <c r="K257" s="3" t="e">
        <f>IF(#REF!=0,"",VLOOKUP(D257,#REF!,33,FALSE))</f>
        <v>#REF!</v>
      </c>
      <c r="L257" s="13" t="e">
        <f>IF(#REF!=0,"",CONCATENATE(TEXT(E257,"00"),TEXT(G257,"000"),TEXT(H257,"00"),TEXT(I257,"00"),TEXT(J257,"00"),TEXT(K257,"00"),)+ROW()/1000)</f>
        <v>#REF!</v>
      </c>
      <c r="M257" t="e">
        <f>IF(#REF!=0,"",VALUE(L257))</f>
        <v>#REF!</v>
      </c>
      <c r="N257" t="e">
        <f>IF(#REF!=0,"",RANK(M257,$M$4:$M$303,-1))</f>
        <v>#REF!</v>
      </c>
      <c r="O257" s="12" t="e">
        <f>IF(#REF!=0,"",VALUE(TEXT(E257,"000")&amp;TEXT(N257,"000"))+ROW()/1000)</f>
        <v>#REF!</v>
      </c>
      <c r="P257" t="e">
        <f>IF(#REF!=0,"",RANK(O257,$O$4:$O$303,-1))</f>
        <v>#REF!</v>
      </c>
      <c r="Q257" t="e">
        <f>IF(#REF!=0,"",MATCH(R257,$P$4:$P$303,0))</f>
        <v>#REF!</v>
      </c>
      <c r="R257" t="e">
        <f>+IF(#REF!=0,"",1+R256)</f>
        <v>#REF!</v>
      </c>
      <c r="S257" t="e">
        <f>+IF(#REF!=0,"",INDEX($D$4:$D$303,Q257))</f>
        <v>#REF!</v>
      </c>
      <c r="T257" t="e">
        <f>IF(S257="","",VLOOKUP(S257,#REF!,2,FALSE))</f>
        <v>#REF!</v>
      </c>
      <c r="U257" t="e">
        <f t="shared" si="3"/>
        <v>#REF!</v>
      </c>
      <c r="V257" t="e">
        <f>IF(S257="","",#REF!)</f>
        <v>#REF!</v>
      </c>
      <c r="W257" t="e">
        <f>IF(S257="","",#REF!)</f>
        <v>#REF!</v>
      </c>
    </row>
    <row r="258" spans="1:23" x14ac:dyDescent="0.25">
      <c r="A258" s="2" t="e">
        <f>IF(#REF!=0,"",#REF!+ROW()/1000)</f>
        <v>#REF!</v>
      </c>
      <c r="B258" s="2" t="e">
        <f>IF(#REF!=0,"",RANK(A258,$A$4:$A$303,-1))</f>
        <v>#REF!</v>
      </c>
      <c r="C258" s="2" t="e">
        <f>IF(#REF!=0,"",MATCH(#REF!,$B$4:$B$303,0))</f>
        <v>#REF!</v>
      </c>
      <c r="D258" s="3" t="e">
        <f>IF(#REF!=0,"",+INDEX(#REF!,$C258))</f>
        <v>#REF!</v>
      </c>
      <c r="E258" s="3" t="e">
        <f>IF(#REF!=0,"",+INDEX(#REF!,$C258))</f>
        <v>#REF!</v>
      </c>
      <c r="F258" s="3" t="e">
        <f>IF(#REF!=0,"",+INDEX(#REF!,$C258))</f>
        <v>#REF!</v>
      </c>
      <c r="G258" s="3" t="e">
        <f>IF(#REF!=0,"",IF(F258=0,999,F258))</f>
        <v>#REF!</v>
      </c>
      <c r="H258" s="3" t="e">
        <f>IF(#REF!=0,"",VLOOKUP(D258,#REF!,30,FALSE))</f>
        <v>#REF!</v>
      </c>
      <c r="I258" s="3" t="e">
        <f>IF(#REF!=0,"",VLOOKUP(D258,#REF!,31,FALSE))</f>
        <v>#REF!</v>
      </c>
      <c r="J258" s="3" t="e">
        <f>IF(#REF!=0,"",VLOOKUP(D258,#REF!,32,FALSE))</f>
        <v>#REF!</v>
      </c>
      <c r="K258" s="3" t="e">
        <f>IF(#REF!=0,"",VLOOKUP(D258,#REF!,33,FALSE))</f>
        <v>#REF!</v>
      </c>
      <c r="L258" s="13" t="e">
        <f>IF(#REF!=0,"",CONCATENATE(TEXT(E258,"00"),TEXT(G258,"000"),TEXT(H258,"00"),TEXT(I258,"00"),TEXT(J258,"00"),TEXT(K258,"00"),)+ROW()/1000)</f>
        <v>#REF!</v>
      </c>
      <c r="M258" t="e">
        <f>IF(#REF!=0,"",VALUE(L258))</f>
        <v>#REF!</v>
      </c>
      <c r="N258" t="e">
        <f>IF(#REF!=0,"",RANK(M258,$M$4:$M$303,-1))</f>
        <v>#REF!</v>
      </c>
      <c r="O258" s="12" t="e">
        <f>IF(#REF!=0,"",VALUE(TEXT(E258,"000")&amp;TEXT(N258,"000"))+ROW()/1000)</f>
        <v>#REF!</v>
      </c>
      <c r="P258" t="e">
        <f>IF(#REF!=0,"",RANK(O258,$O$4:$O$303,-1))</f>
        <v>#REF!</v>
      </c>
      <c r="Q258" t="e">
        <f>IF(#REF!=0,"",MATCH(R258,$P$4:$P$303,0))</f>
        <v>#REF!</v>
      </c>
      <c r="R258" t="e">
        <f>+IF(#REF!=0,"",1+R257)</f>
        <v>#REF!</v>
      </c>
      <c r="S258" t="e">
        <f>+IF(#REF!=0,"",INDEX($D$4:$D$303,Q258))</f>
        <v>#REF!</v>
      </c>
      <c r="T258" t="e">
        <f>IF(S258="","",VLOOKUP(S258,#REF!,2,FALSE))</f>
        <v>#REF!</v>
      </c>
      <c r="U258" t="e">
        <f t="shared" si="3"/>
        <v>#REF!</v>
      </c>
      <c r="V258" t="e">
        <f>IF(S258="","",#REF!)</f>
        <v>#REF!</v>
      </c>
      <c r="W258" t="e">
        <f>IF(S258="","",#REF!)</f>
        <v>#REF!</v>
      </c>
    </row>
    <row r="259" spans="1:23" x14ac:dyDescent="0.25">
      <c r="A259" s="2" t="e">
        <f>IF(#REF!=0,"",#REF!+ROW()/1000)</f>
        <v>#REF!</v>
      </c>
      <c r="B259" s="2" t="e">
        <f>IF(#REF!=0,"",RANK(A259,$A$4:$A$303,-1))</f>
        <v>#REF!</v>
      </c>
      <c r="C259" s="2" t="e">
        <f>IF(#REF!=0,"",MATCH(#REF!,$B$4:$B$303,0))</f>
        <v>#REF!</v>
      </c>
      <c r="D259" s="3" t="e">
        <f>IF(#REF!=0,"",+INDEX(#REF!,$C259))</f>
        <v>#REF!</v>
      </c>
      <c r="E259" s="3" t="e">
        <f>IF(#REF!=0,"",+INDEX(#REF!,$C259))</f>
        <v>#REF!</v>
      </c>
      <c r="F259" s="3" t="e">
        <f>IF(#REF!=0,"",+INDEX(#REF!,$C259))</f>
        <v>#REF!</v>
      </c>
      <c r="G259" s="3" t="e">
        <f>IF(#REF!=0,"",IF(F259=0,999,F259))</f>
        <v>#REF!</v>
      </c>
      <c r="H259" s="3" t="e">
        <f>IF(#REF!=0,"",VLOOKUP(D259,#REF!,30,FALSE))</f>
        <v>#REF!</v>
      </c>
      <c r="I259" s="3" t="e">
        <f>IF(#REF!=0,"",VLOOKUP(D259,#REF!,31,FALSE))</f>
        <v>#REF!</v>
      </c>
      <c r="J259" s="3" t="e">
        <f>IF(#REF!=0,"",VLOOKUP(D259,#REF!,32,FALSE))</f>
        <v>#REF!</v>
      </c>
      <c r="K259" s="3" t="e">
        <f>IF(#REF!=0,"",VLOOKUP(D259,#REF!,33,FALSE))</f>
        <v>#REF!</v>
      </c>
      <c r="L259" s="13" t="e">
        <f>IF(#REF!=0,"",CONCATENATE(TEXT(E259,"00"),TEXT(G259,"000"),TEXT(H259,"00"),TEXT(I259,"00"),TEXT(J259,"00"),TEXT(K259,"00"),)+ROW()/1000)</f>
        <v>#REF!</v>
      </c>
      <c r="M259" t="e">
        <f>IF(#REF!=0,"",VALUE(L259))</f>
        <v>#REF!</v>
      </c>
      <c r="N259" t="e">
        <f>IF(#REF!=0,"",RANK(M259,$M$4:$M$303,-1))</f>
        <v>#REF!</v>
      </c>
      <c r="O259" s="12" t="e">
        <f>IF(#REF!=0,"",VALUE(TEXT(E259,"000")&amp;TEXT(N259,"000"))+ROW()/1000)</f>
        <v>#REF!</v>
      </c>
      <c r="P259" t="e">
        <f>IF(#REF!=0,"",RANK(O259,$O$4:$O$303,-1))</f>
        <v>#REF!</v>
      </c>
      <c r="Q259" t="e">
        <f>IF(#REF!=0,"",MATCH(R259,$P$4:$P$303,0))</f>
        <v>#REF!</v>
      </c>
      <c r="R259" t="e">
        <f>+IF(#REF!=0,"",1+R258)</f>
        <v>#REF!</v>
      </c>
      <c r="S259" t="e">
        <f>+IF(#REF!=0,"",INDEX($D$4:$D$303,Q259))</f>
        <v>#REF!</v>
      </c>
      <c r="T259" t="e">
        <f>IF(S259="","",VLOOKUP(S259,#REF!,2,FALSE))</f>
        <v>#REF!</v>
      </c>
      <c r="U259" t="e">
        <f t="shared" si="3"/>
        <v>#REF!</v>
      </c>
      <c r="V259" t="e">
        <f>IF(S259="","",#REF!)</f>
        <v>#REF!</v>
      </c>
      <c r="W259" t="e">
        <f>IF(S259="","",#REF!)</f>
        <v>#REF!</v>
      </c>
    </row>
    <row r="260" spans="1:23" x14ac:dyDescent="0.25">
      <c r="A260" s="2" t="e">
        <f>IF(#REF!=0,"",#REF!+ROW()/1000)</f>
        <v>#REF!</v>
      </c>
      <c r="B260" s="2" t="e">
        <f>IF(#REF!=0,"",RANK(A260,$A$4:$A$303,-1))</f>
        <v>#REF!</v>
      </c>
      <c r="C260" s="2" t="e">
        <f>IF(#REF!=0,"",MATCH(#REF!,$B$4:$B$303,0))</f>
        <v>#REF!</v>
      </c>
      <c r="D260" s="3" t="e">
        <f>IF(#REF!=0,"",+INDEX(#REF!,$C260))</f>
        <v>#REF!</v>
      </c>
      <c r="E260" s="3" t="e">
        <f>IF(#REF!=0,"",+INDEX(#REF!,$C260))</f>
        <v>#REF!</v>
      </c>
      <c r="F260" s="3" t="e">
        <f>IF(#REF!=0,"",+INDEX(#REF!,$C260))</f>
        <v>#REF!</v>
      </c>
      <c r="G260" s="3" t="e">
        <f>IF(#REF!=0,"",IF(F260=0,999,F260))</f>
        <v>#REF!</v>
      </c>
      <c r="H260" s="3" t="e">
        <f>IF(#REF!=0,"",VLOOKUP(D260,#REF!,30,FALSE))</f>
        <v>#REF!</v>
      </c>
      <c r="I260" s="3" t="e">
        <f>IF(#REF!=0,"",VLOOKUP(D260,#REF!,31,FALSE))</f>
        <v>#REF!</v>
      </c>
      <c r="J260" s="3" t="e">
        <f>IF(#REF!=0,"",VLOOKUP(D260,#REF!,32,FALSE))</f>
        <v>#REF!</v>
      </c>
      <c r="K260" s="3" t="e">
        <f>IF(#REF!=0,"",VLOOKUP(D260,#REF!,33,FALSE))</f>
        <v>#REF!</v>
      </c>
      <c r="L260" s="13" t="e">
        <f>IF(#REF!=0,"",CONCATENATE(TEXT(E260,"00"),TEXT(G260,"000"),TEXT(H260,"00"),TEXT(I260,"00"),TEXT(J260,"00"),TEXT(K260,"00"),)+ROW()/1000)</f>
        <v>#REF!</v>
      </c>
      <c r="M260" t="e">
        <f>IF(#REF!=0,"",VALUE(L260))</f>
        <v>#REF!</v>
      </c>
      <c r="N260" t="e">
        <f>IF(#REF!=0,"",RANK(M260,$M$4:$M$303,-1))</f>
        <v>#REF!</v>
      </c>
      <c r="O260" s="12" t="e">
        <f>IF(#REF!=0,"",VALUE(TEXT(E260,"000")&amp;TEXT(N260,"000"))+ROW()/1000)</f>
        <v>#REF!</v>
      </c>
      <c r="P260" t="e">
        <f>IF(#REF!=0,"",RANK(O260,$O$4:$O$303,-1))</f>
        <v>#REF!</v>
      </c>
      <c r="Q260" t="e">
        <f>IF(#REF!=0,"",MATCH(R260,$P$4:$P$303,0))</f>
        <v>#REF!</v>
      </c>
      <c r="R260" t="e">
        <f>+IF(#REF!=0,"",1+R259)</f>
        <v>#REF!</v>
      </c>
      <c r="S260" t="e">
        <f>+IF(#REF!=0,"",INDEX($D$4:$D$303,Q260))</f>
        <v>#REF!</v>
      </c>
      <c r="T260" t="e">
        <f>IF(S260="","",VLOOKUP(S260,#REF!,2,FALSE))</f>
        <v>#REF!</v>
      </c>
      <c r="U260" t="e">
        <f t="shared" si="3"/>
        <v>#REF!</v>
      </c>
      <c r="V260" t="e">
        <f>IF(S260="","",#REF!)</f>
        <v>#REF!</v>
      </c>
      <c r="W260" t="e">
        <f>IF(S260="","",#REF!)</f>
        <v>#REF!</v>
      </c>
    </row>
    <row r="261" spans="1:23" x14ac:dyDescent="0.25">
      <c r="A261" s="2" t="e">
        <f>IF(#REF!=0,"",#REF!+ROW()/1000)</f>
        <v>#REF!</v>
      </c>
      <c r="B261" s="2" t="e">
        <f>IF(#REF!=0,"",RANK(A261,$A$4:$A$303,-1))</f>
        <v>#REF!</v>
      </c>
      <c r="C261" s="2" t="e">
        <f>IF(#REF!=0,"",MATCH(#REF!,$B$4:$B$303,0))</f>
        <v>#REF!</v>
      </c>
      <c r="D261" s="3" t="e">
        <f>IF(#REF!=0,"",+INDEX(#REF!,$C261))</f>
        <v>#REF!</v>
      </c>
      <c r="E261" s="3" t="e">
        <f>IF(#REF!=0,"",+INDEX(#REF!,$C261))</f>
        <v>#REF!</v>
      </c>
      <c r="F261" s="3" t="e">
        <f>IF(#REF!=0,"",+INDEX(#REF!,$C261))</f>
        <v>#REF!</v>
      </c>
      <c r="G261" s="3" t="e">
        <f>IF(#REF!=0,"",IF(F261=0,999,F261))</f>
        <v>#REF!</v>
      </c>
      <c r="H261" s="3" t="e">
        <f>IF(#REF!=0,"",VLOOKUP(D261,#REF!,30,FALSE))</f>
        <v>#REF!</v>
      </c>
      <c r="I261" s="3" t="e">
        <f>IF(#REF!=0,"",VLOOKUP(D261,#REF!,31,FALSE))</f>
        <v>#REF!</v>
      </c>
      <c r="J261" s="3" t="e">
        <f>IF(#REF!=0,"",VLOOKUP(D261,#REF!,32,FALSE))</f>
        <v>#REF!</v>
      </c>
      <c r="K261" s="3" t="e">
        <f>IF(#REF!=0,"",VLOOKUP(D261,#REF!,33,FALSE))</f>
        <v>#REF!</v>
      </c>
      <c r="L261" s="13" t="e">
        <f>IF(#REF!=0,"",CONCATENATE(TEXT(E261,"00"),TEXT(G261,"000"),TEXT(H261,"00"),TEXT(I261,"00"),TEXT(J261,"00"),TEXT(K261,"00"),)+ROW()/1000)</f>
        <v>#REF!</v>
      </c>
      <c r="M261" t="e">
        <f>IF(#REF!=0,"",VALUE(L261))</f>
        <v>#REF!</v>
      </c>
      <c r="N261" t="e">
        <f>IF(#REF!=0,"",RANK(M261,$M$4:$M$303,-1))</f>
        <v>#REF!</v>
      </c>
      <c r="O261" s="12" t="e">
        <f>IF(#REF!=0,"",VALUE(TEXT(E261,"000")&amp;TEXT(N261,"000"))+ROW()/1000)</f>
        <v>#REF!</v>
      </c>
      <c r="P261" t="e">
        <f>IF(#REF!=0,"",RANK(O261,$O$4:$O$303,-1))</f>
        <v>#REF!</v>
      </c>
      <c r="Q261" t="e">
        <f>IF(#REF!=0,"",MATCH(R261,$P$4:$P$303,0))</f>
        <v>#REF!</v>
      </c>
      <c r="R261" t="e">
        <f>+IF(#REF!=0,"",1+R260)</f>
        <v>#REF!</v>
      </c>
      <c r="S261" t="e">
        <f>+IF(#REF!=0,"",INDEX($D$4:$D$303,Q261))</f>
        <v>#REF!</v>
      </c>
      <c r="T261" t="e">
        <f>IF(S261="","",VLOOKUP(S261,#REF!,2,FALSE))</f>
        <v>#REF!</v>
      </c>
      <c r="U261" t="e">
        <f t="shared" ref="U261:U303" si="4">+E261</f>
        <v>#REF!</v>
      </c>
      <c r="V261" t="e">
        <f>IF(S261="","",#REF!)</f>
        <v>#REF!</v>
      </c>
      <c r="W261" t="e">
        <f>IF(S261="","",#REF!)</f>
        <v>#REF!</v>
      </c>
    </row>
    <row r="262" spans="1:23" x14ac:dyDescent="0.25">
      <c r="A262" s="2" t="e">
        <f>IF(#REF!=0,"",#REF!+ROW()/1000)</f>
        <v>#REF!</v>
      </c>
      <c r="B262" s="2" t="e">
        <f>IF(#REF!=0,"",RANK(A262,$A$4:$A$303,-1))</f>
        <v>#REF!</v>
      </c>
      <c r="C262" s="2" t="e">
        <f>IF(#REF!=0,"",MATCH(#REF!,$B$4:$B$303,0))</f>
        <v>#REF!</v>
      </c>
      <c r="D262" s="3" t="e">
        <f>IF(#REF!=0,"",+INDEX(#REF!,$C262))</f>
        <v>#REF!</v>
      </c>
      <c r="E262" s="3" t="e">
        <f>IF(#REF!=0,"",+INDEX(#REF!,$C262))</f>
        <v>#REF!</v>
      </c>
      <c r="F262" s="3" t="e">
        <f>IF(#REF!=0,"",+INDEX(#REF!,$C262))</f>
        <v>#REF!</v>
      </c>
      <c r="G262" s="3" t="e">
        <f>IF(#REF!=0,"",IF(F262=0,999,F262))</f>
        <v>#REF!</v>
      </c>
      <c r="H262" s="3" t="e">
        <f>IF(#REF!=0,"",VLOOKUP(D262,#REF!,30,FALSE))</f>
        <v>#REF!</v>
      </c>
      <c r="I262" s="3" t="e">
        <f>IF(#REF!=0,"",VLOOKUP(D262,#REF!,31,FALSE))</f>
        <v>#REF!</v>
      </c>
      <c r="J262" s="3" t="e">
        <f>IF(#REF!=0,"",VLOOKUP(D262,#REF!,32,FALSE))</f>
        <v>#REF!</v>
      </c>
      <c r="K262" s="3" t="e">
        <f>IF(#REF!=0,"",VLOOKUP(D262,#REF!,33,FALSE))</f>
        <v>#REF!</v>
      </c>
      <c r="L262" s="13" t="e">
        <f>IF(#REF!=0,"",CONCATENATE(TEXT(E262,"00"),TEXT(G262,"000"),TEXT(H262,"00"),TEXT(I262,"00"),TEXT(J262,"00"),TEXT(K262,"00"),)+ROW()/1000)</f>
        <v>#REF!</v>
      </c>
      <c r="M262" t="e">
        <f>IF(#REF!=0,"",VALUE(L262))</f>
        <v>#REF!</v>
      </c>
      <c r="N262" t="e">
        <f>IF(#REF!=0,"",RANK(M262,$M$4:$M$303,-1))</f>
        <v>#REF!</v>
      </c>
      <c r="O262" s="12" t="e">
        <f>IF(#REF!=0,"",VALUE(TEXT(E262,"000")&amp;TEXT(N262,"000"))+ROW()/1000)</f>
        <v>#REF!</v>
      </c>
      <c r="P262" t="e">
        <f>IF(#REF!=0,"",RANK(O262,$O$4:$O$303,-1))</f>
        <v>#REF!</v>
      </c>
      <c r="Q262" t="e">
        <f>IF(#REF!=0,"",MATCH(R262,$P$4:$P$303,0))</f>
        <v>#REF!</v>
      </c>
      <c r="R262" t="e">
        <f>+IF(#REF!=0,"",1+R261)</f>
        <v>#REF!</v>
      </c>
      <c r="S262" t="e">
        <f>+IF(#REF!=0,"",INDEX($D$4:$D$303,Q262))</f>
        <v>#REF!</v>
      </c>
      <c r="T262" t="e">
        <f>IF(S262="","",VLOOKUP(S262,#REF!,2,FALSE))</f>
        <v>#REF!</v>
      </c>
      <c r="U262" t="e">
        <f t="shared" si="4"/>
        <v>#REF!</v>
      </c>
      <c r="V262" t="e">
        <f>IF(S262="","",#REF!)</f>
        <v>#REF!</v>
      </c>
      <c r="W262" t="e">
        <f>IF(S262="","",#REF!)</f>
        <v>#REF!</v>
      </c>
    </row>
    <row r="263" spans="1:23" x14ac:dyDescent="0.25">
      <c r="A263" s="2" t="e">
        <f>IF(#REF!=0,"",#REF!+ROW()/1000)</f>
        <v>#REF!</v>
      </c>
      <c r="B263" s="2" t="e">
        <f>IF(#REF!=0,"",RANK(A263,$A$4:$A$303,-1))</f>
        <v>#REF!</v>
      </c>
      <c r="C263" s="2" t="e">
        <f>IF(#REF!=0,"",MATCH(#REF!,$B$4:$B$303,0))</f>
        <v>#REF!</v>
      </c>
      <c r="D263" s="3" t="e">
        <f>IF(#REF!=0,"",+INDEX(#REF!,$C263))</f>
        <v>#REF!</v>
      </c>
      <c r="E263" s="3" t="e">
        <f>IF(#REF!=0,"",+INDEX(#REF!,$C263))</f>
        <v>#REF!</v>
      </c>
      <c r="F263" s="3" t="e">
        <f>IF(#REF!=0,"",+INDEX(#REF!,$C263))</f>
        <v>#REF!</v>
      </c>
      <c r="G263" s="3" t="e">
        <f>IF(#REF!=0,"",IF(F263=0,999,F263))</f>
        <v>#REF!</v>
      </c>
      <c r="H263" s="3" t="e">
        <f>IF(#REF!=0,"",VLOOKUP(D263,#REF!,30,FALSE))</f>
        <v>#REF!</v>
      </c>
      <c r="I263" s="3" t="e">
        <f>IF(#REF!=0,"",VLOOKUP(D263,#REF!,31,FALSE))</f>
        <v>#REF!</v>
      </c>
      <c r="J263" s="3" t="e">
        <f>IF(#REF!=0,"",VLOOKUP(D263,#REF!,32,FALSE))</f>
        <v>#REF!</v>
      </c>
      <c r="K263" s="3" t="e">
        <f>IF(#REF!=0,"",VLOOKUP(D263,#REF!,33,FALSE))</f>
        <v>#REF!</v>
      </c>
      <c r="L263" s="13" t="e">
        <f>IF(#REF!=0,"",CONCATENATE(TEXT(E263,"00"),TEXT(G263,"000"),TEXT(H263,"00"),TEXT(I263,"00"),TEXT(J263,"00"),TEXT(K263,"00"),)+ROW()/1000)</f>
        <v>#REF!</v>
      </c>
      <c r="M263" t="e">
        <f>IF(#REF!=0,"",VALUE(L263))</f>
        <v>#REF!</v>
      </c>
      <c r="N263" t="e">
        <f>IF(#REF!=0,"",RANK(M263,$M$4:$M$303,-1))</f>
        <v>#REF!</v>
      </c>
      <c r="O263" s="12" t="e">
        <f>IF(#REF!=0,"",VALUE(TEXT(E263,"000")&amp;TEXT(N263,"000"))+ROW()/1000)</f>
        <v>#REF!</v>
      </c>
      <c r="P263" t="e">
        <f>IF(#REF!=0,"",RANK(O263,$O$4:$O$303,-1))</f>
        <v>#REF!</v>
      </c>
      <c r="Q263" t="e">
        <f>IF(#REF!=0,"",MATCH(R263,$P$4:$P$303,0))</f>
        <v>#REF!</v>
      </c>
      <c r="R263" t="e">
        <f>+IF(#REF!=0,"",1+R262)</f>
        <v>#REF!</v>
      </c>
      <c r="S263" t="e">
        <f>+IF(#REF!=0,"",INDEX($D$4:$D$303,Q263))</f>
        <v>#REF!</v>
      </c>
      <c r="T263" t="e">
        <f>IF(S263="","",VLOOKUP(S263,#REF!,2,FALSE))</f>
        <v>#REF!</v>
      </c>
      <c r="U263" t="e">
        <f t="shared" si="4"/>
        <v>#REF!</v>
      </c>
      <c r="V263" t="e">
        <f>IF(S263="","",#REF!)</f>
        <v>#REF!</v>
      </c>
      <c r="W263" t="e">
        <f>IF(S263="","",#REF!)</f>
        <v>#REF!</v>
      </c>
    </row>
    <row r="264" spans="1:23" x14ac:dyDescent="0.25">
      <c r="A264" s="2" t="e">
        <f>IF(#REF!=0,"",#REF!+ROW()/1000)</f>
        <v>#REF!</v>
      </c>
      <c r="B264" s="2" t="e">
        <f>IF(#REF!=0,"",RANK(A264,$A$4:$A$303,-1))</f>
        <v>#REF!</v>
      </c>
      <c r="C264" s="2" t="e">
        <f>IF(#REF!=0,"",MATCH(#REF!,$B$4:$B$303,0))</f>
        <v>#REF!</v>
      </c>
      <c r="D264" s="3" t="e">
        <f>IF(#REF!=0,"",+INDEX(#REF!,$C264))</f>
        <v>#REF!</v>
      </c>
      <c r="E264" s="3" t="e">
        <f>IF(#REF!=0,"",+INDEX(#REF!,$C264))</f>
        <v>#REF!</v>
      </c>
      <c r="F264" s="3" t="e">
        <f>IF(#REF!=0,"",+INDEX(#REF!,$C264))</f>
        <v>#REF!</v>
      </c>
      <c r="G264" s="3" t="e">
        <f>IF(#REF!=0,"",IF(F264=0,999,F264))</f>
        <v>#REF!</v>
      </c>
      <c r="H264" s="3" t="e">
        <f>IF(#REF!=0,"",VLOOKUP(D264,#REF!,30,FALSE))</f>
        <v>#REF!</v>
      </c>
      <c r="I264" s="3" t="e">
        <f>IF(#REF!=0,"",VLOOKUP(D264,#REF!,31,FALSE))</f>
        <v>#REF!</v>
      </c>
      <c r="J264" s="3" t="e">
        <f>IF(#REF!=0,"",VLOOKUP(D264,#REF!,32,FALSE))</f>
        <v>#REF!</v>
      </c>
      <c r="K264" s="3" t="e">
        <f>IF(#REF!=0,"",VLOOKUP(D264,#REF!,33,FALSE))</f>
        <v>#REF!</v>
      </c>
      <c r="L264" s="13" t="e">
        <f>IF(#REF!=0,"",CONCATENATE(TEXT(E264,"00"),TEXT(G264,"000"),TEXT(H264,"00"),TEXT(I264,"00"),TEXT(J264,"00"),TEXT(K264,"00"),)+ROW()/1000)</f>
        <v>#REF!</v>
      </c>
      <c r="M264" t="e">
        <f>IF(#REF!=0,"",VALUE(L264))</f>
        <v>#REF!</v>
      </c>
      <c r="N264" t="e">
        <f>IF(#REF!=0,"",RANK(M264,$M$4:$M$303,-1))</f>
        <v>#REF!</v>
      </c>
      <c r="O264" s="12" t="e">
        <f>IF(#REF!=0,"",VALUE(TEXT(E264,"000")&amp;TEXT(N264,"000"))+ROW()/1000)</f>
        <v>#REF!</v>
      </c>
      <c r="P264" t="e">
        <f>IF(#REF!=0,"",RANK(O264,$O$4:$O$303,-1))</f>
        <v>#REF!</v>
      </c>
      <c r="Q264" t="e">
        <f>IF(#REF!=0,"",MATCH(R264,$P$4:$P$303,0))</f>
        <v>#REF!</v>
      </c>
      <c r="R264" t="e">
        <f>+IF(#REF!=0,"",1+R263)</f>
        <v>#REF!</v>
      </c>
      <c r="S264" t="e">
        <f>+IF(#REF!=0,"",INDEX($D$4:$D$303,Q264))</f>
        <v>#REF!</v>
      </c>
      <c r="T264" t="e">
        <f>IF(S264="","",VLOOKUP(S264,#REF!,2,FALSE))</f>
        <v>#REF!</v>
      </c>
      <c r="U264" t="e">
        <f t="shared" si="4"/>
        <v>#REF!</v>
      </c>
      <c r="V264" t="e">
        <f>IF(S264="","",#REF!)</f>
        <v>#REF!</v>
      </c>
      <c r="W264" t="e">
        <f>IF(S264="","",#REF!)</f>
        <v>#REF!</v>
      </c>
    </row>
    <row r="265" spans="1:23" x14ac:dyDescent="0.25">
      <c r="A265" s="2" t="e">
        <f>IF(#REF!=0,"",#REF!+ROW()/1000)</f>
        <v>#REF!</v>
      </c>
      <c r="B265" s="2" t="e">
        <f>IF(#REF!=0,"",RANK(A265,$A$4:$A$303,-1))</f>
        <v>#REF!</v>
      </c>
      <c r="C265" s="2" t="e">
        <f>IF(#REF!=0,"",MATCH(#REF!,$B$4:$B$303,0))</f>
        <v>#REF!</v>
      </c>
      <c r="D265" s="3" t="e">
        <f>IF(#REF!=0,"",+INDEX(#REF!,$C265))</f>
        <v>#REF!</v>
      </c>
      <c r="E265" s="3" t="e">
        <f>IF(#REF!=0,"",+INDEX(#REF!,$C265))</f>
        <v>#REF!</v>
      </c>
      <c r="F265" s="3" t="e">
        <f>IF(#REF!=0,"",+INDEX(#REF!,$C265))</f>
        <v>#REF!</v>
      </c>
      <c r="G265" s="3" t="e">
        <f>IF(#REF!=0,"",IF(F265=0,999,F265))</f>
        <v>#REF!</v>
      </c>
      <c r="H265" s="3" t="e">
        <f>IF(#REF!=0,"",VLOOKUP(D265,#REF!,30,FALSE))</f>
        <v>#REF!</v>
      </c>
      <c r="I265" s="3" t="e">
        <f>IF(#REF!=0,"",VLOOKUP(D265,#REF!,31,FALSE))</f>
        <v>#REF!</v>
      </c>
      <c r="J265" s="3" t="e">
        <f>IF(#REF!=0,"",VLOOKUP(D265,#REF!,32,FALSE))</f>
        <v>#REF!</v>
      </c>
      <c r="K265" s="3" t="e">
        <f>IF(#REF!=0,"",VLOOKUP(D265,#REF!,33,FALSE))</f>
        <v>#REF!</v>
      </c>
      <c r="L265" s="13" t="e">
        <f>IF(#REF!=0,"",CONCATENATE(TEXT(E265,"00"),TEXT(G265,"000"),TEXT(H265,"00"),TEXT(I265,"00"),TEXT(J265,"00"),TEXT(K265,"00"),)+ROW()/1000)</f>
        <v>#REF!</v>
      </c>
      <c r="M265" t="e">
        <f>IF(#REF!=0,"",VALUE(L265))</f>
        <v>#REF!</v>
      </c>
      <c r="N265" t="e">
        <f>IF(#REF!=0,"",RANK(M265,$M$4:$M$303,-1))</f>
        <v>#REF!</v>
      </c>
      <c r="O265" s="12" t="e">
        <f>IF(#REF!=0,"",VALUE(TEXT(E265,"000")&amp;TEXT(N265,"000"))+ROW()/1000)</f>
        <v>#REF!</v>
      </c>
      <c r="P265" t="e">
        <f>IF(#REF!=0,"",RANK(O265,$O$4:$O$303,-1))</f>
        <v>#REF!</v>
      </c>
      <c r="Q265" t="e">
        <f>IF(#REF!=0,"",MATCH(R265,$P$4:$P$303,0))</f>
        <v>#REF!</v>
      </c>
      <c r="R265" t="e">
        <f>+IF(#REF!=0,"",1+R264)</f>
        <v>#REF!</v>
      </c>
      <c r="S265" t="e">
        <f>+IF(#REF!=0,"",INDEX($D$4:$D$303,Q265))</f>
        <v>#REF!</v>
      </c>
      <c r="T265" t="e">
        <f>IF(S265="","",VLOOKUP(S265,#REF!,2,FALSE))</f>
        <v>#REF!</v>
      </c>
      <c r="U265" t="e">
        <f t="shared" si="4"/>
        <v>#REF!</v>
      </c>
      <c r="V265" t="e">
        <f>IF(S265="","",#REF!)</f>
        <v>#REF!</v>
      </c>
      <c r="W265" t="e">
        <f>IF(S265="","",#REF!)</f>
        <v>#REF!</v>
      </c>
    </row>
    <row r="266" spans="1:23" x14ac:dyDescent="0.25">
      <c r="A266" s="2" t="e">
        <f>IF(#REF!=0,"",#REF!+ROW()/1000)</f>
        <v>#REF!</v>
      </c>
      <c r="B266" s="2" t="e">
        <f>IF(#REF!=0,"",RANK(A266,$A$4:$A$303,-1))</f>
        <v>#REF!</v>
      </c>
      <c r="C266" s="2" t="e">
        <f>IF(#REF!=0,"",MATCH(#REF!,$B$4:$B$303,0))</f>
        <v>#REF!</v>
      </c>
      <c r="D266" s="3" t="e">
        <f>IF(#REF!=0,"",+INDEX(#REF!,$C266))</f>
        <v>#REF!</v>
      </c>
      <c r="E266" s="3" t="e">
        <f>IF(#REF!=0,"",+INDEX(#REF!,$C266))</f>
        <v>#REF!</v>
      </c>
      <c r="F266" s="3" t="e">
        <f>IF(#REF!=0,"",+INDEX(#REF!,$C266))</f>
        <v>#REF!</v>
      </c>
      <c r="G266" s="3" t="e">
        <f>IF(#REF!=0,"",IF(F266=0,999,F266))</f>
        <v>#REF!</v>
      </c>
      <c r="H266" s="3" t="e">
        <f>IF(#REF!=0,"",VLOOKUP(D266,#REF!,30,FALSE))</f>
        <v>#REF!</v>
      </c>
      <c r="I266" s="3" t="e">
        <f>IF(#REF!=0,"",VLOOKUP(D266,#REF!,31,FALSE))</f>
        <v>#REF!</v>
      </c>
      <c r="J266" s="3" t="e">
        <f>IF(#REF!=0,"",VLOOKUP(D266,#REF!,32,FALSE))</f>
        <v>#REF!</v>
      </c>
      <c r="K266" s="3" t="e">
        <f>IF(#REF!=0,"",VLOOKUP(D266,#REF!,33,FALSE))</f>
        <v>#REF!</v>
      </c>
      <c r="L266" s="13" t="e">
        <f>IF(#REF!=0,"",CONCATENATE(TEXT(E266,"00"),TEXT(G266,"000"),TEXT(H266,"00"),TEXT(I266,"00"),TEXT(J266,"00"),TEXT(K266,"00"),)+ROW()/1000)</f>
        <v>#REF!</v>
      </c>
      <c r="M266" t="e">
        <f>IF(#REF!=0,"",VALUE(L266))</f>
        <v>#REF!</v>
      </c>
      <c r="N266" t="e">
        <f>IF(#REF!=0,"",RANK(M266,$M$4:$M$303,-1))</f>
        <v>#REF!</v>
      </c>
      <c r="O266" s="12" t="e">
        <f>IF(#REF!=0,"",VALUE(TEXT(E266,"000")&amp;TEXT(N266,"000"))+ROW()/1000)</f>
        <v>#REF!</v>
      </c>
      <c r="P266" t="e">
        <f>IF(#REF!=0,"",RANK(O266,$O$4:$O$303,-1))</f>
        <v>#REF!</v>
      </c>
      <c r="Q266" t="e">
        <f>IF(#REF!=0,"",MATCH(R266,$P$4:$P$303,0))</f>
        <v>#REF!</v>
      </c>
      <c r="R266" t="e">
        <f>+IF(#REF!=0,"",1+R265)</f>
        <v>#REF!</v>
      </c>
      <c r="S266" t="e">
        <f>+IF(#REF!=0,"",INDEX($D$4:$D$303,Q266))</f>
        <v>#REF!</v>
      </c>
      <c r="T266" t="e">
        <f>IF(S266="","",VLOOKUP(S266,#REF!,2,FALSE))</f>
        <v>#REF!</v>
      </c>
      <c r="U266" t="e">
        <f t="shared" si="4"/>
        <v>#REF!</v>
      </c>
      <c r="V266" t="e">
        <f>IF(S266="","",#REF!)</f>
        <v>#REF!</v>
      </c>
      <c r="W266" t="e">
        <f>IF(S266="","",#REF!)</f>
        <v>#REF!</v>
      </c>
    </row>
    <row r="267" spans="1:23" x14ac:dyDescent="0.25">
      <c r="A267" s="2" t="e">
        <f>IF(#REF!=0,"",#REF!+ROW()/1000)</f>
        <v>#REF!</v>
      </c>
      <c r="B267" s="2" t="e">
        <f>IF(#REF!=0,"",RANK(A267,$A$4:$A$303,-1))</f>
        <v>#REF!</v>
      </c>
      <c r="C267" s="2" t="e">
        <f>IF(#REF!=0,"",MATCH(#REF!,$B$4:$B$303,0))</f>
        <v>#REF!</v>
      </c>
      <c r="D267" s="3" t="e">
        <f>IF(#REF!=0,"",+INDEX(#REF!,$C267))</f>
        <v>#REF!</v>
      </c>
      <c r="E267" s="3" t="e">
        <f>IF(#REF!=0,"",+INDEX(#REF!,$C267))</f>
        <v>#REF!</v>
      </c>
      <c r="F267" s="3" t="e">
        <f>IF(#REF!=0,"",+INDEX(#REF!,$C267))</f>
        <v>#REF!</v>
      </c>
      <c r="G267" s="3" t="e">
        <f>IF(#REF!=0,"",IF(F267=0,999,F267))</f>
        <v>#REF!</v>
      </c>
      <c r="H267" s="3" t="e">
        <f>IF(#REF!=0,"",VLOOKUP(D267,#REF!,30,FALSE))</f>
        <v>#REF!</v>
      </c>
      <c r="I267" s="3" t="e">
        <f>IF(#REF!=0,"",VLOOKUP(D267,#REF!,31,FALSE))</f>
        <v>#REF!</v>
      </c>
      <c r="J267" s="3" t="e">
        <f>IF(#REF!=0,"",VLOOKUP(D267,#REF!,32,FALSE))</f>
        <v>#REF!</v>
      </c>
      <c r="K267" s="3" t="e">
        <f>IF(#REF!=0,"",VLOOKUP(D267,#REF!,33,FALSE))</f>
        <v>#REF!</v>
      </c>
      <c r="L267" s="13" t="e">
        <f>IF(#REF!=0,"",CONCATENATE(TEXT(E267,"00"),TEXT(G267,"000"),TEXT(H267,"00"),TEXT(I267,"00"),TEXT(J267,"00"),TEXT(K267,"00"),)+ROW()/1000)</f>
        <v>#REF!</v>
      </c>
      <c r="M267" t="e">
        <f>IF(#REF!=0,"",VALUE(L267))</f>
        <v>#REF!</v>
      </c>
      <c r="N267" t="e">
        <f>IF(#REF!=0,"",RANK(M267,$M$4:$M$303,-1))</f>
        <v>#REF!</v>
      </c>
      <c r="O267" s="12" t="e">
        <f>IF(#REF!=0,"",VALUE(TEXT(E267,"000")&amp;TEXT(N267,"000"))+ROW()/1000)</f>
        <v>#REF!</v>
      </c>
      <c r="P267" t="e">
        <f>IF(#REF!=0,"",RANK(O267,$O$4:$O$303,-1))</f>
        <v>#REF!</v>
      </c>
      <c r="Q267" t="e">
        <f>IF(#REF!=0,"",MATCH(R267,$P$4:$P$303,0))</f>
        <v>#REF!</v>
      </c>
      <c r="R267" t="e">
        <f>+IF(#REF!=0,"",1+R266)</f>
        <v>#REF!</v>
      </c>
      <c r="S267" t="e">
        <f>+IF(#REF!=0,"",INDEX($D$4:$D$303,Q267))</f>
        <v>#REF!</v>
      </c>
      <c r="T267" t="e">
        <f>IF(S267="","",VLOOKUP(S267,#REF!,2,FALSE))</f>
        <v>#REF!</v>
      </c>
      <c r="U267" t="e">
        <f t="shared" si="4"/>
        <v>#REF!</v>
      </c>
      <c r="V267" t="e">
        <f>IF(S267="","",#REF!)</f>
        <v>#REF!</v>
      </c>
      <c r="W267" t="e">
        <f>IF(S267="","",#REF!)</f>
        <v>#REF!</v>
      </c>
    </row>
    <row r="268" spans="1:23" x14ac:dyDescent="0.25">
      <c r="A268" s="2" t="e">
        <f>IF(#REF!=0,"",#REF!+ROW()/1000)</f>
        <v>#REF!</v>
      </c>
      <c r="B268" s="2" t="e">
        <f>IF(#REF!=0,"",RANK(A268,$A$4:$A$303,-1))</f>
        <v>#REF!</v>
      </c>
      <c r="C268" s="2" t="e">
        <f>IF(#REF!=0,"",MATCH(#REF!,$B$4:$B$303,0))</f>
        <v>#REF!</v>
      </c>
      <c r="D268" s="3" t="e">
        <f>IF(#REF!=0,"",+INDEX(#REF!,$C268))</f>
        <v>#REF!</v>
      </c>
      <c r="E268" s="3" t="e">
        <f>IF(#REF!=0,"",+INDEX(#REF!,$C268))</f>
        <v>#REF!</v>
      </c>
      <c r="F268" s="3" t="e">
        <f>IF(#REF!=0,"",+INDEX(#REF!,$C268))</f>
        <v>#REF!</v>
      </c>
      <c r="G268" s="3" t="e">
        <f>IF(#REF!=0,"",IF(F268=0,999,F268))</f>
        <v>#REF!</v>
      </c>
      <c r="H268" s="3" t="e">
        <f>IF(#REF!=0,"",VLOOKUP(D268,#REF!,30,FALSE))</f>
        <v>#REF!</v>
      </c>
      <c r="I268" s="3" t="e">
        <f>IF(#REF!=0,"",VLOOKUP(D268,#REF!,31,FALSE))</f>
        <v>#REF!</v>
      </c>
      <c r="J268" s="3" t="e">
        <f>IF(#REF!=0,"",VLOOKUP(D268,#REF!,32,FALSE))</f>
        <v>#REF!</v>
      </c>
      <c r="K268" s="3" t="e">
        <f>IF(#REF!=0,"",VLOOKUP(D268,#REF!,33,FALSE))</f>
        <v>#REF!</v>
      </c>
      <c r="L268" s="13" t="e">
        <f>IF(#REF!=0,"",CONCATENATE(TEXT(E268,"00"),TEXT(G268,"000"),TEXT(H268,"00"),TEXT(I268,"00"),TEXT(J268,"00"),TEXT(K268,"00"),)+ROW()/1000)</f>
        <v>#REF!</v>
      </c>
      <c r="M268" t="e">
        <f>IF(#REF!=0,"",VALUE(L268))</f>
        <v>#REF!</v>
      </c>
      <c r="N268" t="e">
        <f>IF(#REF!=0,"",RANK(M268,$M$4:$M$303,-1))</f>
        <v>#REF!</v>
      </c>
      <c r="O268" s="12" t="e">
        <f>IF(#REF!=0,"",VALUE(TEXT(E268,"000")&amp;TEXT(N268,"000"))+ROW()/1000)</f>
        <v>#REF!</v>
      </c>
      <c r="P268" t="e">
        <f>IF(#REF!=0,"",RANK(O268,$O$4:$O$303,-1))</f>
        <v>#REF!</v>
      </c>
      <c r="Q268" t="e">
        <f>IF(#REF!=0,"",MATCH(R268,$P$4:$P$303,0))</f>
        <v>#REF!</v>
      </c>
      <c r="R268" t="e">
        <f>+IF(#REF!=0,"",1+R267)</f>
        <v>#REF!</v>
      </c>
      <c r="S268" t="e">
        <f>+IF(#REF!=0,"",INDEX($D$4:$D$303,Q268))</f>
        <v>#REF!</v>
      </c>
      <c r="T268" t="e">
        <f>IF(S268="","",VLOOKUP(S268,#REF!,2,FALSE))</f>
        <v>#REF!</v>
      </c>
      <c r="U268" t="e">
        <f t="shared" si="4"/>
        <v>#REF!</v>
      </c>
      <c r="V268" t="e">
        <f>IF(S268="","",#REF!)</f>
        <v>#REF!</v>
      </c>
      <c r="W268" t="e">
        <f>IF(S268="","",#REF!)</f>
        <v>#REF!</v>
      </c>
    </row>
    <row r="269" spans="1:23" x14ac:dyDescent="0.25">
      <c r="A269" s="2" t="e">
        <f>IF(#REF!=0,"",#REF!+ROW()/1000)</f>
        <v>#REF!</v>
      </c>
      <c r="B269" s="2" t="e">
        <f>IF(#REF!=0,"",RANK(A269,$A$4:$A$303,-1))</f>
        <v>#REF!</v>
      </c>
      <c r="C269" s="2" t="e">
        <f>IF(#REF!=0,"",MATCH(#REF!,$B$4:$B$303,0))</f>
        <v>#REF!</v>
      </c>
      <c r="D269" s="3" t="e">
        <f>IF(#REF!=0,"",+INDEX(#REF!,$C269))</f>
        <v>#REF!</v>
      </c>
      <c r="E269" s="3" t="e">
        <f>IF(#REF!=0,"",+INDEX(#REF!,$C269))</f>
        <v>#REF!</v>
      </c>
      <c r="F269" s="3" t="e">
        <f>IF(#REF!=0,"",+INDEX(#REF!,$C269))</f>
        <v>#REF!</v>
      </c>
      <c r="G269" s="3" t="e">
        <f>IF(#REF!=0,"",IF(F269=0,999,F269))</f>
        <v>#REF!</v>
      </c>
      <c r="H269" s="3" t="e">
        <f>IF(#REF!=0,"",VLOOKUP(D269,#REF!,30,FALSE))</f>
        <v>#REF!</v>
      </c>
      <c r="I269" s="3" t="e">
        <f>IF(#REF!=0,"",VLOOKUP(D269,#REF!,31,FALSE))</f>
        <v>#REF!</v>
      </c>
      <c r="J269" s="3" t="e">
        <f>IF(#REF!=0,"",VLOOKUP(D269,#REF!,32,FALSE))</f>
        <v>#REF!</v>
      </c>
      <c r="K269" s="3" t="e">
        <f>IF(#REF!=0,"",VLOOKUP(D269,#REF!,33,FALSE))</f>
        <v>#REF!</v>
      </c>
      <c r="L269" s="13" t="e">
        <f>IF(#REF!=0,"",CONCATENATE(TEXT(E269,"00"),TEXT(G269,"000"),TEXT(H269,"00"),TEXT(I269,"00"),TEXT(J269,"00"),TEXT(K269,"00"),)+ROW()/1000)</f>
        <v>#REF!</v>
      </c>
      <c r="M269" t="e">
        <f>IF(#REF!=0,"",VALUE(L269))</f>
        <v>#REF!</v>
      </c>
      <c r="N269" t="e">
        <f>IF(#REF!=0,"",RANK(M269,$M$4:$M$303,-1))</f>
        <v>#REF!</v>
      </c>
      <c r="O269" s="12" t="e">
        <f>IF(#REF!=0,"",VALUE(TEXT(E269,"000")&amp;TEXT(N269,"000"))+ROW()/1000)</f>
        <v>#REF!</v>
      </c>
      <c r="P269" t="e">
        <f>IF(#REF!=0,"",RANK(O269,$O$4:$O$303,-1))</f>
        <v>#REF!</v>
      </c>
      <c r="Q269" t="e">
        <f>IF(#REF!=0,"",MATCH(R269,$P$4:$P$303,0))</f>
        <v>#REF!</v>
      </c>
      <c r="R269" t="e">
        <f>+IF(#REF!=0,"",1+R268)</f>
        <v>#REF!</v>
      </c>
      <c r="S269" t="e">
        <f>+IF(#REF!=0,"",INDEX($D$4:$D$303,Q269))</f>
        <v>#REF!</v>
      </c>
      <c r="T269" t="e">
        <f>IF(S269="","",VLOOKUP(S269,#REF!,2,FALSE))</f>
        <v>#REF!</v>
      </c>
      <c r="U269" t="e">
        <f t="shared" si="4"/>
        <v>#REF!</v>
      </c>
      <c r="V269" t="e">
        <f>IF(S269="","",#REF!)</f>
        <v>#REF!</v>
      </c>
      <c r="W269" t="e">
        <f>IF(S269="","",#REF!)</f>
        <v>#REF!</v>
      </c>
    </row>
    <row r="270" spans="1:23" x14ac:dyDescent="0.25">
      <c r="A270" s="2" t="e">
        <f>IF(#REF!=0,"",#REF!+ROW()/1000)</f>
        <v>#REF!</v>
      </c>
      <c r="B270" s="2" t="e">
        <f>IF(#REF!=0,"",RANK(A270,$A$4:$A$303,-1))</f>
        <v>#REF!</v>
      </c>
      <c r="C270" s="2" t="e">
        <f>IF(#REF!=0,"",MATCH(#REF!,$B$4:$B$303,0))</f>
        <v>#REF!</v>
      </c>
      <c r="D270" s="3" t="e">
        <f>IF(#REF!=0,"",+INDEX(#REF!,$C270))</f>
        <v>#REF!</v>
      </c>
      <c r="E270" s="3" t="e">
        <f>IF(#REF!=0,"",+INDEX(#REF!,$C270))</f>
        <v>#REF!</v>
      </c>
      <c r="F270" s="3" t="e">
        <f>IF(#REF!=0,"",+INDEX(#REF!,$C270))</f>
        <v>#REF!</v>
      </c>
      <c r="G270" s="3" t="e">
        <f>IF(#REF!=0,"",IF(F270=0,999,F270))</f>
        <v>#REF!</v>
      </c>
      <c r="H270" s="3" t="e">
        <f>IF(#REF!=0,"",VLOOKUP(D270,#REF!,30,FALSE))</f>
        <v>#REF!</v>
      </c>
      <c r="I270" s="3" t="e">
        <f>IF(#REF!=0,"",VLOOKUP(D270,#REF!,31,FALSE))</f>
        <v>#REF!</v>
      </c>
      <c r="J270" s="3" t="e">
        <f>IF(#REF!=0,"",VLOOKUP(D270,#REF!,32,FALSE))</f>
        <v>#REF!</v>
      </c>
      <c r="K270" s="3" t="e">
        <f>IF(#REF!=0,"",VLOOKUP(D270,#REF!,33,FALSE))</f>
        <v>#REF!</v>
      </c>
      <c r="L270" s="13" t="e">
        <f>IF(#REF!=0,"",CONCATENATE(TEXT(E270,"00"),TEXT(G270,"000"),TEXT(H270,"00"),TEXT(I270,"00"),TEXT(J270,"00"),TEXT(K270,"00"),)+ROW()/1000)</f>
        <v>#REF!</v>
      </c>
      <c r="M270" t="e">
        <f>IF(#REF!=0,"",VALUE(L270))</f>
        <v>#REF!</v>
      </c>
      <c r="N270" t="e">
        <f>IF(#REF!=0,"",RANK(M270,$M$4:$M$303,-1))</f>
        <v>#REF!</v>
      </c>
      <c r="O270" s="12" t="e">
        <f>IF(#REF!=0,"",VALUE(TEXT(E270,"000")&amp;TEXT(N270,"000"))+ROW()/1000)</f>
        <v>#REF!</v>
      </c>
      <c r="P270" t="e">
        <f>IF(#REF!=0,"",RANK(O270,$O$4:$O$303,-1))</f>
        <v>#REF!</v>
      </c>
      <c r="Q270" t="e">
        <f>IF(#REF!=0,"",MATCH(R270,$P$4:$P$303,0))</f>
        <v>#REF!</v>
      </c>
      <c r="R270" t="e">
        <f>+IF(#REF!=0,"",1+R269)</f>
        <v>#REF!</v>
      </c>
      <c r="S270" t="e">
        <f>+IF(#REF!=0,"",INDEX($D$4:$D$303,Q270))</f>
        <v>#REF!</v>
      </c>
      <c r="T270" t="e">
        <f>IF(S270="","",VLOOKUP(S270,#REF!,2,FALSE))</f>
        <v>#REF!</v>
      </c>
      <c r="U270" t="e">
        <f t="shared" si="4"/>
        <v>#REF!</v>
      </c>
      <c r="V270" t="e">
        <f>IF(S270="","",#REF!)</f>
        <v>#REF!</v>
      </c>
      <c r="W270" t="e">
        <f>IF(S270="","",#REF!)</f>
        <v>#REF!</v>
      </c>
    </row>
    <row r="271" spans="1:23" x14ac:dyDescent="0.25">
      <c r="A271" s="2" t="e">
        <f>IF(#REF!=0,"",#REF!+ROW()/1000)</f>
        <v>#REF!</v>
      </c>
      <c r="B271" s="2" t="e">
        <f>IF(#REF!=0,"",RANK(A271,$A$4:$A$303,-1))</f>
        <v>#REF!</v>
      </c>
      <c r="C271" s="2" t="e">
        <f>IF(#REF!=0,"",MATCH(#REF!,$B$4:$B$303,0))</f>
        <v>#REF!</v>
      </c>
      <c r="D271" s="3" t="e">
        <f>IF(#REF!=0,"",+INDEX(#REF!,$C271))</f>
        <v>#REF!</v>
      </c>
      <c r="E271" s="3" t="e">
        <f>IF(#REF!=0,"",+INDEX(#REF!,$C271))</f>
        <v>#REF!</v>
      </c>
      <c r="F271" s="3" t="e">
        <f>IF(#REF!=0,"",+INDEX(#REF!,$C271))</f>
        <v>#REF!</v>
      </c>
      <c r="G271" s="3" t="e">
        <f>IF(#REF!=0,"",IF(F271=0,999,F271))</f>
        <v>#REF!</v>
      </c>
      <c r="H271" s="3" t="e">
        <f>IF(#REF!=0,"",VLOOKUP(D271,#REF!,30,FALSE))</f>
        <v>#REF!</v>
      </c>
      <c r="I271" s="3" t="e">
        <f>IF(#REF!=0,"",VLOOKUP(D271,#REF!,31,FALSE))</f>
        <v>#REF!</v>
      </c>
      <c r="J271" s="3" t="e">
        <f>IF(#REF!=0,"",VLOOKUP(D271,#REF!,32,FALSE))</f>
        <v>#REF!</v>
      </c>
      <c r="K271" s="3" t="e">
        <f>IF(#REF!=0,"",VLOOKUP(D271,#REF!,33,FALSE))</f>
        <v>#REF!</v>
      </c>
      <c r="L271" s="13" t="e">
        <f>IF(#REF!=0,"",CONCATENATE(TEXT(E271,"00"),TEXT(G271,"000"),TEXT(H271,"00"),TEXT(I271,"00"),TEXT(J271,"00"),TEXT(K271,"00"),)+ROW()/1000)</f>
        <v>#REF!</v>
      </c>
      <c r="M271" t="e">
        <f>IF(#REF!=0,"",VALUE(L271))</f>
        <v>#REF!</v>
      </c>
      <c r="N271" t="e">
        <f>IF(#REF!=0,"",RANK(M271,$M$4:$M$303,-1))</f>
        <v>#REF!</v>
      </c>
      <c r="O271" s="12" t="e">
        <f>IF(#REF!=0,"",VALUE(TEXT(E271,"000")&amp;TEXT(N271,"000"))+ROW()/1000)</f>
        <v>#REF!</v>
      </c>
      <c r="P271" t="e">
        <f>IF(#REF!=0,"",RANK(O271,$O$4:$O$303,-1))</f>
        <v>#REF!</v>
      </c>
      <c r="Q271" t="e">
        <f>IF(#REF!=0,"",MATCH(R271,$P$4:$P$303,0))</f>
        <v>#REF!</v>
      </c>
      <c r="R271" t="e">
        <f>+IF(#REF!=0,"",1+R270)</f>
        <v>#REF!</v>
      </c>
      <c r="S271" t="e">
        <f>+IF(#REF!=0,"",INDEX($D$4:$D$303,Q271))</f>
        <v>#REF!</v>
      </c>
      <c r="T271" t="e">
        <f>IF(S271="","",VLOOKUP(S271,#REF!,2,FALSE))</f>
        <v>#REF!</v>
      </c>
      <c r="U271" t="e">
        <f t="shared" si="4"/>
        <v>#REF!</v>
      </c>
      <c r="V271" t="e">
        <f>IF(S271="","",#REF!)</f>
        <v>#REF!</v>
      </c>
      <c r="W271" t="e">
        <f>IF(S271="","",#REF!)</f>
        <v>#REF!</v>
      </c>
    </row>
    <row r="272" spans="1:23" x14ac:dyDescent="0.25">
      <c r="A272" s="2" t="e">
        <f>IF(#REF!=0,"",#REF!+ROW()/1000)</f>
        <v>#REF!</v>
      </c>
      <c r="B272" s="2" t="e">
        <f>IF(#REF!=0,"",RANK(A272,$A$4:$A$303,-1))</f>
        <v>#REF!</v>
      </c>
      <c r="C272" s="2" t="e">
        <f>IF(#REF!=0,"",MATCH(#REF!,$B$4:$B$303,0))</f>
        <v>#REF!</v>
      </c>
      <c r="D272" s="3" t="e">
        <f>IF(#REF!=0,"",+INDEX(#REF!,$C272))</f>
        <v>#REF!</v>
      </c>
      <c r="E272" s="3" t="e">
        <f>IF(#REF!=0,"",+INDEX(#REF!,$C272))</f>
        <v>#REF!</v>
      </c>
      <c r="F272" s="3" t="e">
        <f>IF(#REF!=0,"",+INDEX(#REF!,$C272))</f>
        <v>#REF!</v>
      </c>
      <c r="G272" s="3" t="e">
        <f>IF(#REF!=0,"",IF(F272=0,999,F272))</f>
        <v>#REF!</v>
      </c>
      <c r="H272" s="3" t="e">
        <f>IF(#REF!=0,"",VLOOKUP(D272,#REF!,30,FALSE))</f>
        <v>#REF!</v>
      </c>
      <c r="I272" s="3" t="e">
        <f>IF(#REF!=0,"",VLOOKUP(D272,#REF!,31,FALSE))</f>
        <v>#REF!</v>
      </c>
      <c r="J272" s="3" t="e">
        <f>IF(#REF!=0,"",VLOOKUP(D272,#REF!,32,FALSE))</f>
        <v>#REF!</v>
      </c>
      <c r="K272" s="3" t="e">
        <f>IF(#REF!=0,"",VLOOKUP(D272,#REF!,33,FALSE))</f>
        <v>#REF!</v>
      </c>
      <c r="L272" s="13" t="e">
        <f>IF(#REF!=0,"",CONCATENATE(TEXT(E272,"00"),TEXT(G272,"000"),TEXT(H272,"00"),TEXT(I272,"00"),TEXT(J272,"00"),TEXT(K272,"00"),)+ROW()/1000)</f>
        <v>#REF!</v>
      </c>
      <c r="M272" t="e">
        <f>IF(#REF!=0,"",VALUE(L272))</f>
        <v>#REF!</v>
      </c>
      <c r="N272" t="e">
        <f>IF(#REF!=0,"",RANK(M272,$M$4:$M$303,-1))</f>
        <v>#REF!</v>
      </c>
      <c r="O272" s="12" t="e">
        <f>IF(#REF!=0,"",VALUE(TEXT(E272,"000")&amp;TEXT(N272,"000"))+ROW()/1000)</f>
        <v>#REF!</v>
      </c>
      <c r="P272" t="e">
        <f>IF(#REF!=0,"",RANK(O272,$O$4:$O$303,-1))</f>
        <v>#REF!</v>
      </c>
      <c r="Q272" t="e">
        <f>IF(#REF!=0,"",MATCH(R272,$P$4:$P$303,0))</f>
        <v>#REF!</v>
      </c>
      <c r="R272" t="e">
        <f>+IF(#REF!=0,"",1+R271)</f>
        <v>#REF!</v>
      </c>
      <c r="S272" t="e">
        <f>+IF(#REF!=0,"",INDEX($D$4:$D$303,Q272))</f>
        <v>#REF!</v>
      </c>
      <c r="T272" t="e">
        <f>IF(S272="","",VLOOKUP(S272,#REF!,2,FALSE))</f>
        <v>#REF!</v>
      </c>
      <c r="U272" t="e">
        <f t="shared" si="4"/>
        <v>#REF!</v>
      </c>
      <c r="V272" t="e">
        <f>IF(S272="","",#REF!)</f>
        <v>#REF!</v>
      </c>
      <c r="W272" t="e">
        <f>IF(S272="","",#REF!)</f>
        <v>#REF!</v>
      </c>
    </row>
    <row r="273" spans="1:23" x14ac:dyDescent="0.25">
      <c r="A273" s="2" t="e">
        <f>IF(#REF!=0,"",#REF!+ROW()/1000)</f>
        <v>#REF!</v>
      </c>
      <c r="B273" s="2" t="e">
        <f>IF(#REF!=0,"",RANK(A273,$A$4:$A$303,-1))</f>
        <v>#REF!</v>
      </c>
      <c r="C273" s="2" t="e">
        <f>IF(#REF!=0,"",MATCH(#REF!,$B$4:$B$303,0))</f>
        <v>#REF!</v>
      </c>
      <c r="D273" s="3" t="e">
        <f>IF(#REF!=0,"",+INDEX(#REF!,$C273))</f>
        <v>#REF!</v>
      </c>
      <c r="E273" s="3" t="e">
        <f>IF(#REF!=0,"",+INDEX(#REF!,$C273))</f>
        <v>#REF!</v>
      </c>
      <c r="F273" s="3" t="e">
        <f>IF(#REF!=0,"",+INDEX(#REF!,$C273))</f>
        <v>#REF!</v>
      </c>
      <c r="G273" s="3" t="e">
        <f>IF(#REF!=0,"",IF(F273=0,999,F273))</f>
        <v>#REF!</v>
      </c>
      <c r="H273" s="3" t="e">
        <f>IF(#REF!=0,"",VLOOKUP(D273,#REF!,30,FALSE))</f>
        <v>#REF!</v>
      </c>
      <c r="I273" s="3" t="e">
        <f>IF(#REF!=0,"",VLOOKUP(D273,#REF!,31,FALSE))</f>
        <v>#REF!</v>
      </c>
      <c r="J273" s="3" t="e">
        <f>IF(#REF!=0,"",VLOOKUP(D273,#REF!,32,FALSE))</f>
        <v>#REF!</v>
      </c>
      <c r="K273" s="3" t="e">
        <f>IF(#REF!=0,"",VLOOKUP(D273,#REF!,33,FALSE))</f>
        <v>#REF!</v>
      </c>
      <c r="L273" s="13" t="e">
        <f>IF(#REF!=0,"",CONCATENATE(TEXT(E273,"00"),TEXT(G273,"000"),TEXT(H273,"00"),TEXT(I273,"00"),TEXT(J273,"00"),TEXT(K273,"00"),)+ROW()/1000)</f>
        <v>#REF!</v>
      </c>
      <c r="M273" t="e">
        <f>IF(#REF!=0,"",VALUE(L273))</f>
        <v>#REF!</v>
      </c>
      <c r="N273" t="e">
        <f>IF(#REF!=0,"",RANK(M273,$M$4:$M$303,-1))</f>
        <v>#REF!</v>
      </c>
      <c r="O273" s="12" t="e">
        <f>IF(#REF!=0,"",VALUE(TEXT(E273,"000")&amp;TEXT(N273,"000"))+ROW()/1000)</f>
        <v>#REF!</v>
      </c>
      <c r="P273" t="e">
        <f>IF(#REF!=0,"",RANK(O273,$O$4:$O$303,-1))</f>
        <v>#REF!</v>
      </c>
      <c r="Q273" t="e">
        <f>IF(#REF!=0,"",MATCH(R273,$P$4:$P$303,0))</f>
        <v>#REF!</v>
      </c>
      <c r="R273" t="e">
        <f>+IF(#REF!=0,"",1+R272)</f>
        <v>#REF!</v>
      </c>
      <c r="S273" t="e">
        <f>+IF(#REF!=0,"",INDEX($D$4:$D$303,Q273))</f>
        <v>#REF!</v>
      </c>
      <c r="T273" t="e">
        <f>IF(S273="","",VLOOKUP(S273,#REF!,2,FALSE))</f>
        <v>#REF!</v>
      </c>
      <c r="U273" t="e">
        <f t="shared" si="4"/>
        <v>#REF!</v>
      </c>
      <c r="V273" t="e">
        <f>IF(S273="","",#REF!)</f>
        <v>#REF!</v>
      </c>
      <c r="W273" t="e">
        <f>IF(S273="","",#REF!)</f>
        <v>#REF!</v>
      </c>
    </row>
    <row r="274" spans="1:23" x14ac:dyDescent="0.25">
      <c r="A274" s="2" t="e">
        <f>IF(#REF!=0,"",#REF!+ROW()/1000)</f>
        <v>#REF!</v>
      </c>
      <c r="B274" s="2" t="e">
        <f>IF(#REF!=0,"",RANK(A274,$A$4:$A$303,-1))</f>
        <v>#REF!</v>
      </c>
      <c r="C274" s="2" t="e">
        <f>IF(#REF!=0,"",MATCH(#REF!,$B$4:$B$303,0))</f>
        <v>#REF!</v>
      </c>
      <c r="D274" s="3" t="e">
        <f>IF(#REF!=0,"",+INDEX(#REF!,$C274))</f>
        <v>#REF!</v>
      </c>
      <c r="E274" s="3" t="e">
        <f>IF(#REF!=0,"",+INDEX(#REF!,$C274))</f>
        <v>#REF!</v>
      </c>
      <c r="F274" s="3" t="e">
        <f>IF(#REF!=0,"",+INDEX(#REF!,$C274))</f>
        <v>#REF!</v>
      </c>
      <c r="G274" s="3" t="e">
        <f>IF(#REF!=0,"",IF(F274=0,999,F274))</f>
        <v>#REF!</v>
      </c>
      <c r="H274" s="3" t="e">
        <f>IF(#REF!=0,"",VLOOKUP(D274,#REF!,30,FALSE))</f>
        <v>#REF!</v>
      </c>
      <c r="I274" s="3" t="e">
        <f>IF(#REF!=0,"",VLOOKUP(D274,#REF!,31,FALSE))</f>
        <v>#REF!</v>
      </c>
      <c r="J274" s="3" t="e">
        <f>IF(#REF!=0,"",VLOOKUP(D274,#REF!,32,FALSE))</f>
        <v>#REF!</v>
      </c>
      <c r="K274" s="3" t="e">
        <f>IF(#REF!=0,"",VLOOKUP(D274,#REF!,33,FALSE))</f>
        <v>#REF!</v>
      </c>
      <c r="L274" s="13" t="e">
        <f>IF(#REF!=0,"",CONCATENATE(TEXT(E274,"00"),TEXT(G274,"000"),TEXT(H274,"00"),TEXT(I274,"00"),TEXT(J274,"00"),TEXT(K274,"00"),)+ROW()/1000)</f>
        <v>#REF!</v>
      </c>
      <c r="M274" t="e">
        <f>IF(#REF!=0,"",VALUE(L274))</f>
        <v>#REF!</v>
      </c>
      <c r="N274" t="e">
        <f>IF(#REF!=0,"",RANK(M274,$M$4:$M$303,-1))</f>
        <v>#REF!</v>
      </c>
      <c r="O274" s="12" t="e">
        <f>IF(#REF!=0,"",VALUE(TEXT(E274,"000")&amp;TEXT(N274,"000"))+ROW()/1000)</f>
        <v>#REF!</v>
      </c>
      <c r="P274" t="e">
        <f>IF(#REF!=0,"",RANK(O274,$O$4:$O$303,-1))</f>
        <v>#REF!</v>
      </c>
      <c r="Q274" t="e">
        <f>IF(#REF!=0,"",MATCH(R274,$P$4:$P$303,0))</f>
        <v>#REF!</v>
      </c>
      <c r="R274" t="e">
        <f>+IF(#REF!=0,"",1+R273)</f>
        <v>#REF!</v>
      </c>
      <c r="S274" t="e">
        <f>+IF(#REF!=0,"",INDEX($D$4:$D$303,Q274))</f>
        <v>#REF!</v>
      </c>
      <c r="T274" t="e">
        <f>IF(S274="","",VLOOKUP(S274,#REF!,2,FALSE))</f>
        <v>#REF!</v>
      </c>
      <c r="U274" t="e">
        <f t="shared" si="4"/>
        <v>#REF!</v>
      </c>
      <c r="V274" t="e">
        <f>IF(S274="","",#REF!)</f>
        <v>#REF!</v>
      </c>
      <c r="W274" t="e">
        <f>IF(S274="","",#REF!)</f>
        <v>#REF!</v>
      </c>
    </row>
    <row r="275" spans="1:23" x14ac:dyDescent="0.25">
      <c r="A275" s="2" t="e">
        <f>IF(#REF!=0,"",#REF!+ROW()/1000)</f>
        <v>#REF!</v>
      </c>
      <c r="B275" s="2" t="e">
        <f>IF(#REF!=0,"",RANK(A275,$A$4:$A$303,-1))</f>
        <v>#REF!</v>
      </c>
      <c r="C275" s="2" t="e">
        <f>IF(#REF!=0,"",MATCH(#REF!,$B$4:$B$303,0))</f>
        <v>#REF!</v>
      </c>
      <c r="D275" s="3" t="e">
        <f>IF(#REF!=0,"",+INDEX(#REF!,$C275))</f>
        <v>#REF!</v>
      </c>
      <c r="E275" s="3" t="e">
        <f>IF(#REF!=0,"",+INDEX(#REF!,$C275))</f>
        <v>#REF!</v>
      </c>
      <c r="F275" s="3" t="e">
        <f>IF(#REF!=0,"",+INDEX(#REF!,$C275))</f>
        <v>#REF!</v>
      </c>
      <c r="G275" s="3" t="e">
        <f>IF(#REF!=0,"",IF(F275=0,999,F275))</f>
        <v>#REF!</v>
      </c>
      <c r="H275" s="3" t="e">
        <f>IF(#REF!=0,"",VLOOKUP(D275,#REF!,30,FALSE))</f>
        <v>#REF!</v>
      </c>
      <c r="I275" s="3" t="e">
        <f>IF(#REF!=0,"",VLOOKUP(D275,#REF!,31,FALSE))</f>
        <v>#REF!</v>
      </c>
      <c r="J275" s="3" t="e">
        <f>IF(#REF!=0,"",VLOOKUP(D275,#REF!,32,FALSE))</f>
        <v>#REF!</v>
      </c>
      <c r="K275" s="3" t="e">
        <f>IF(#REF!=0,"",VLOOKUP(D275,#REF!,33,FALSE))</f>
        <v>#REF!</v>
      </c>
      <c r="L275" s="13" t="e">
        <f>IF(#REF!=0,"",CONCATENATE(TEXT(E275,"00"),TEXT(G275,"000"),TEXT(H275,"00"),TEXT(I275,"00"),TEXT(J275,"00"),TEXT(K275,"00"),)+ROW()/1000)</f>
        <v>#REF!</v>
      </c>
      <c r="M275" t="e">
        <f>IF(#REF!=0,"",VALUE(L275))</f>
        <v>#REF!</v>
      </c>
      <c r="N275" t="e">
        <f>IF(#REF!=0,"",RANK(M275,$M$4:$M$303,-1))</f>
        <v>#REF!</v>
      </c>
      <c r="O275" s="12" t="e">
        <f>IF(#REF!=0,"",VALUE(TEXT(E275,"000")&amp;TEXT(N275,"000"))+ROW()/1000)</f>
        <v>#REF!</v>
      </c>
      <c r="P275" t="e">
        <f>IF(#REF!=0,"",RANK(O275,$O$4:$O$303,-1))</f>
        <v>#REF!</v>
      </c>
      <c r="Q275" t="e">
        <f>IF(#REF!=0,"",MATCH(R275,$P$4:$P$303,0))</f>
        <v>#REF!</v>
      </c>
      <c r="R275" t="e">
        <f>+IF(#REF!=0,"",1+R274)</f>
        <v>#REF!</v>
      </c>
      <c r="S275" t="e">
        <f>+IF(#REF!=0,"",INDEX($D$4:$D$303,Q275))</f>
        <v>#REF!</v>
      </c>
      <c r="T275" t="e">
        <f>IF(S275="","",VLOOKUP(S275,#REF!,2,FALSE))</f>
        <v>#REF!</v>
      </c>
      <c r="U275" t="e">
        <f t="shared" si="4"/>
        <v>#REF!</v>
      </c>
      <c r="V275" t="e">
        <f>IF(S275="","",#REF!)</f>
        <v>#REF!</v>
      </c>
      <c r="W275" t="e">
        <f>IF(S275="","",#REF!)</f>
        <v>#REF!</v>
      </c>
    </row>
    <row r="276" spans="1:23" x14ac:dyDescent="0.25">
      <c r="A276" s="2" t="e">
        <f>IF(#REF!=0,"",#REF!+ROW()/1000)</f>
        <v>#REF!</v>
      </c>
      <c r="B276" s="2" t="e">
        <f>IF(#REF!=0,"",RANK(A276,$A$4:$A$303,-1))</f>
        <v>#REF!</v>
      </c>
      <c r="C276" s="2" t="e">
        <f>IF(#REF!=0,"",MATCH(#REF!,$B$4:$B$303,0))</f>
        <v>#REF!</v>
      </c>
      <c r="D276" s="3" t="e">
        <f>IF(#REF!=0,"",+INDEX(#REF!,$C276))</f>
        <v>#REF!</v>
      </c>
      <c r="E276" s="3" t="e">
        <f>IF(#REF!=0,"",+INDEX(#REF!,$C276))</f>
        <v>#REF!</v>
      </c>
      <c r="F276" s="3" t="e">
        <f>IF(#REF!=0,"",+INDEX(#REF!,$C276))</f>
        <v>#REF!</v>
      </c>
      <c r="G276" s="3" t="e">
        <f>IF(#REF!=0,"",IF(F276=0,999,F276))</f>
        <v>#REF!</v>
      </c>
      <c r="H276" s="3" t="e">
        <f>IF(#REF!=0,"",VLOOKUP(D276,#REF!,30,FALSE))</f>
        <v>#REF!</v>
      </c>
      <c r="I276" s="3" t="e">
        <f>IF(#REF!=0,"",VLOOKUP(D276,#REF!,31,FALSE))</f>
        <v>#REF!</v>
      </c>
      <c r="J276" s="3" t="e">
        <f>IF(#REF!=0,"",VLOOKUP(D276,#REF!,32,FALSE))</f>
        <v>#REF!</v>
      </c>
      <c r="K276" s="3" t="e">
        <f>IF(#REF!=0,"",VLOOKUP(D276,#REF!,33,FALSE))</f>
        <v>#REF!</v>
      </c>
      <c r="L276" s="13" t="e">
        <f>IF(#REF!=0,"",CONCATENATE(TEXT(E276,"00"),TEXT(G276,"000"),TEXT(H276,"00"),TEXT(I276,"00"),TEXT(J276,"00"),TEXT(K276,"00"),)+ROW()/1000)</f>
        <v>#REF!</v>
      </c>
      <c r="M276" t="e">
        <f>IF(#REF!=0,"",VALUE(L276))</f>
        <v>#REF!</v>
      </c>
      <c r="N276" t="e">
        <f>IF(#REF!=0,"",RANK(M276,$M$4:$M$303,-1))</f>
        <v>#REF!</v>
      </c>
      <c r="O276" s="12" t="e">
        <f>IF(#REF!=0,"",VALUE(TEXT(E276,"000")&amp;TEXT(N276,"000"))+ROW()/1000)</f>
        <v>#REF!</v>
      </c>
      <c r="P276" t="e">
        <f>IF(#REF!=0,"",RANK(O276,$O$4:$O$303,-1))</f>
        <v>#REF!</v>
      </c>
      <c r="Q276" t="e">
        <f>IF(#REF!=0,"",MATCH(R276,$P$4:$P$303,0))</f>
        <v>#REF!</v>
      </c>
      <c r="R276" t="e">
        <f>+IF(#REF!=0,"",1+R275)</f>
        <v>#REF!</v>
      </c>
      <c r="S276" t="e">
        <f>+IF(#REF!=0,"",INDEX($D$4:$D$303,Q276))</f>
        <v>#REF!</v>
      </c>
      <c r="T276" t="e">
        <f>IF(S276="","",VLOOKUP(S276,#REF!,2,FALSE))</f>
        <v>#REF!</v>
      </c>
      <c r="U276" t="e">
        <f t="shared" si="4"/>
        <v>#REF!</v>
      </c>
      <c r="V276" t="e">
        <f>IF(S276="","",#REF!)</f>
        <v>#REF!</v>
      </c>
      <c r="W276" t="e">
        <f>IF(S276="","",#REF!)</f>
        <v>#REF!</v>
      </c>
    </row>
    <row r="277" spans="1:23" x14ac:dyDescent="0.25">
      <c r="A277" s="2" t="e">
        <f>IF(#REF!=0,"",#REF!+ROW()/1000)</f>
        <v>#REF!</v>
      </c>
      <c r="B277" s="2" t="e">
        <f>IF(#REF!=0,"",RANK(A277,$A$4:$A$303,-1))</f>
        <v>#REF!</v>
      </c>
      <c r="C277" s="2" t="e">
        <f>IF(#REF!=0,"",MATCH(#REF!,$B$4:$B$303,0))</f>
        <v>#REF!</v>
      </c>
      <c r="D277" s="3" t="e">
        <f>IF(#REF!=0,"",+INDEX(#REF!,$C277))</f>
        <v>#REF!</v>
      </c>
      <c r="E277" s="3" t="e">
        <f>IF(#REF!=0,"",+INDEX(#REF!,$C277))</f>
        <v>#REF!</v>
      </c>
      <c r="F277" s="3" t="e">
        <f>IF(#REF!=0,"",+INDEX(#REF!,$C277))</f>
        <v>#REF!</v>
      </c>
      <c r="G277" s="3" t="e">
        <f>IF(#REF!=0,"",IF(F277=0,999,F277))</f>
        <v>#REF!</v>
      </c>
      <c r="H277" s="3" t="e">
        <f>IF(#REF!=0,"",VLOOKUP(D277,#REF!,30,FALSE))</f>
        <v>#REF!</v>
      </c>
      <c r="I277" s="3" t="e">
        <f>IF(#REF!=0,"",VLOOKUP(D277,#REF!,31,FALSE))</f>
        <v>#REF!</v>
      </c>
      <c r="J277" s="3" t="e">
        <f>IF(#REF!=0,"",VLOOKUP(D277,#REF!,32,FALSE))</f>
        <v>#REF!</v>
      </c>
      <c r="K277" s="3" t="e">
        <f>IF(#REF!=0,"",VLOOKUP(D277,#REF!,33,FALSE))</f>
        <v>#REF!</v>
      </c>
      <c r="L277" s="13" t="e">
        <f>IF(#REF!=0,"",CONCATENATE(TEXT(E277,"00"),TEXT(G277,"000"),TEXT(H277,"00"),TEXT(I277,"00"),TEXT(J277,"00"),TEXT(K277,"00"),)+ROW()/1000)</f>
        <v>#REF!</v>
      </c>
      <c r="M277" t="e">
        <f>IF(#REF!=0,"",VALUE(L277))</f>
        <v>#REF!</v>
      </c>
      <c r="N277" t="e">
        <f>IF(#REF!=0,"",RANK(M277,$M$4:$M$303,-1))</f>
        <v>#REF!</v>
      </c>
      <c r="O277" s="12" t="e">
        <f>IF(#REF!=0,"",VALUE(TEXT(E277,"000")&amp;TEXT(N277,"000"))+ROW()/1000)</f>
        <v>#REF!</v>
      </c>
      <c r="P277" t="e">
        <f>IF(#REF!=0,"",RANK(O277,$O$4:$O$303,-1))</f>
        <v>#REF!</v>
      </c>
      <c r="Q277" t="e">
        <f>IF(#REF!=0,"",MATCH(R277,$P$4:$P$303,0))</f>
        <v>#REF!</v>
      </c>
      <c r="R277" t="e">
        <f>+IF(#REF!=0,"",1+R276)</f>
        <v>#REF!</v>
      </c>
      <c r="S277" t="e">
        <f>+IF(#REF!=0,"",INDEX($D$4:$D$303,Q277))</f>
        <v>#REF!</v>
      </c>
      <c r="T277" t="e">
        <f>IF(S277="","",VLOOKUP(S277,#REF!,2,FALSE))</f>
        <v>#REF!</v>
      </c>
      <c r="U277" t="e">
        <f t="shared" si="4"/>
        <v>#REF!</v>
      </c>
      <c r="V277" t="e">
        <f>IF(S277="","",#REF!)</f>
        <v>#REF!</v>
      </c>
      <c r="W277" t="e">
        <f>IF(S277="","",#REF!)</f>
        <v>#REF!</v>
      </c>
    </row>
    <row r="278" spans="1:23" x14ac:dyDescent="0.25">
      <c r="A278" s="2" t="e">
        <f>IF(#REF!=0,"",#REF!+ROW()/1000)</f>
        <v>#REF!</v>
      </c>
      <c r="B278" s="2" t="e">
        <f>IF(#REF!=0,"",RANK(A278,$A$4:$A$303,-1))</f>
        <v>#REF!</v>
      </c>
      <c r="C278" s="2" t="e">
        <f>IF(#REF!=0,"",MATCH(#REF!,$B$4:$B$303,0))</f>
        <v>#REF!</v>
      </c>
      <c r="D278" s="3" t="e">
        <f>IF(#REF!=0,"",+INDEX(#REF!,$C278))</f>
        <v>#REF!</v>
      </c>
      <c r="E278" s="3" t="e">
        <f>IF(#REF!=0,"",+INDEX(#REF!,$C278))</f>
        <v>#REF!</v>
      </c>
      <c r="F278" s="3" t="e">
        <f>IF(#REF!=0,"",+INDEX(#REF!,$C278))</f>
        <v>#REF!</v>
      </c>
      <c r="G278" s="3" t="e">
        <f>IF(#REF!=0,"",IF(F278=0,999,F278))</f>
        <v>#REF!</v>
      </c>
      <c r="H278" s="3" t="e">
        <f>IF(#REF!=0,"",VLOOKUP(D278,#REF!,30,FALSE))</f>
        <v>#REF!</v>
      </c>
      <c r="I278" s="3" t="e">
        <f>IF(#REF!=0,"",VLOOKUP(D278,#REF!,31,FALSE))</f>
        <v>#REF!</v>
      </c>
      <c r="J278" s="3" t="e">
        <f>IF(#REF!=0,"",VLOOKUP(D278,#REF!,32,FALSE))</f>
        <v>#REF!</v>
      </c>
      <c r="K278" s="3" t="e">
        <f>IF(#REF!=0,"",VLOOKUP(D278,#REF!,33,FALSE))</f>
        <v>#REF!</v>
      </c>
      <c r="L278" s="13" t="e">
        <f>IF(#REF!=0,"",CONCATENATE(TEXT(E278,"00"),TEXT(G278,"000"),TEXT(H278,"00"),TEXT(I278,"00"),TEXT(J278,"00"),TEXT(K278,"00"),)+ROW()/1000)</f>
        <v>#REF!</v>
      </c>
      <c r="M278" t="e">
        <f>IF(#REF!=0,"",VALUE(L278))</f>
        <v>#REF!</v>
      </c>
      <c r="N278" t="e">
        <f>IF(#REF!=0,"",RANK(M278,$M$4:$M$303,-1))</f>
        <v>#REF!</v>
      </c>
      <c r="O278" s="12" t="e">
        <f>IF(#REF!=0,"",VALUE(TEXT(E278,"000")&amp;TEXT(N278,"000"))+ROW()/1000)</f>
        <v>#REF!</v>
      </c>
      <c r="P278" t="e">
        <f>IF(#REF!=0,"",RANK(O278,$O$4:$O$303,-1))</f>
        <v>#REF!</v>
      </c>
      <c r="Q278" t="e">
        <f>IF(#REF!=0,"",MATCH(R278,$P$4:$P$303,0))</f>
        <v>#REF!</v>
      </c>
      <c r="R278" t="e">
        <f>+IF(#REF!=0,"",1+R277)</f>
        <v>#REF!</v>
      </c>
      <c r="S278" t="e">
        <f>+IF(#REF!=0,"",INDEX($D$4:$D$303,Q278))</f>
        <v>#REF!</v>
      </c>
      <c r="T278" t="e">
        <f>IF(S278="","",VLOOKUP(S278,#REF!,2,FALSE))</f>
        <v>#REF!</v>
      </c>
      <c r="U278" t="e">
        <f t="shared" si="4"/>
        <v>#REF!</v>
      </c>
      <c r="V278" t="e">
        <f>IF(S278="","",#REF!)</f>
        <v>#REF!</v>
      </c>
      <c r="W278" t="e">
        <f>IF(S278="","",#REF!)</f>
        <v>#REF!</v>
      </c>
    </row>
    <row r="279" spans="1:23" x14ac:dyDescent="0.25">
      <c r="A279" s="2" t="e">
        <f>IF(#REF!=0,"",#REF!+ROW()/1000)</f>
        <v>#REF!</v>
      </c>
      <c r="B279" s="2" t="e">
        <f>IF(#REF!=0,"",RANK(A279,$A$4:$A$303,-1))</f>
        <v>#REF!</v>
      </c>
      <c r="C279" s="2" t="e">
        <f>IF(#REF!=0,"",MATCH(#REF!,$B$4:$B$303,0))</f>
        <v>#REF!</v>
      </c>
      <c r="D279" s="3" t="e">
        <f>IF(#REF!=0,"",+INDEX(#REF!,$C279))</f>
        <v>#REF!</v>
      </c>
      <c r="E279" s="3" t="e">
        <f>IF(#REF!=0,"",+INDEX(#REF!,$C279))</f>
        <v>#REF!</v>
      </c>
      <c r="F279" s="3" t="e">
        <f>IF(#REF!=0,"",+INDEX(#REF!,$C279))</f>
        <v>#REF!</v>
      </c>
      <c r="G279" s="3" t="e">
        <f>IF(#REF!=0,"",IF(F279=0,999,F279))</f>
        <v>#REF!</v>
      </c>
      <c r="H279" s="3" t="e">
        <f>IF(#REF!=0,"",VLOOKUP(D279,#REF!,30,FALSE))</f>
        <v>#REF!</v>
      </c>
      <c r="I279" s="3" t="e">
        <f>IF(#REF!=0,"",VLOOKUP(D279,#REF!,31,FALSE))</f>
        <v>#REF!</v>
      </c>
      <c r="J279" s="3" t="e">
        <f>IF(#REF!=0,"",VLOOKUP(D279,#REF!,32,FALSE))</f>
        <v>#REF!</v>
      </c>
      <c r="K279" s="3" t="e">
        <f>IF(#REF!=0,"",VLOOKUP(D279,#REF!,33,FALSE))</f>
        <v>#REF!</v>
      </c>
      <c r="L279" s="13" t="e">
        <f>IF(#REF!=0,"",CONCATENATE(TEXT(E279,"00"),TEXT(G279,"000"),TEXT(H279,"00"),TEXT(I279,"00"),TEXT(J279,"00"),TEXT(K279,"00"),)+ROW()/1000)</f>
        <v>#REF!</v>
      </c>
      <c r="M279" t="e">
        <f>IF(#REF!=0,"",VALUE(L279))</f>
        <v>#REF!</v>
      </c>
      <c r="N279" t="e">
        <f>IF(#REF!=0,"",RANK(M279,$M$4:$M$303,-1))</f>
        <v>#REF!</v>
      </c>
      <c r="O279" s="12" t="e">
        <f>IF(#REF!=0,"",VALUE(TEXT(E279,"000")&amp;TEXT(N279,"000"))+ROW()/1000)</f>
        <v>#REF!</v>
      </c>
      <c r="P279" t="e">
        <f>IF(#REF!=0,"",RANK(O279,$O$4:$O$303,-1))</f>
        <v>#REF!</v>
      </c>
      <c r="Q279" t="e">
        <f>IF(#REF!=0,"",MATCH(R279,$P$4:$P$303,0))</f>
        <v>#REF!</v>
      </c>
      <c r="R279" t="e">
        <f>+IF(#REF!=0,"",1+R278)</f>
        <v>#REF!</v>
      </c>
      <c r="S279" t="e">
        <f>+IF(#REF!=0,"",INDEX($D$4:$D$303,Q279))</f>
        <v>#REF!</v>
      </c>
      <c r="T279" t="e">
        <f>IF(S279="","",VLOOKUP(S279,#REF!,2,FALSE))</f>
        <v>#REF!</v>
      </c>
      <c r="U279" t="e">
        <f t="shared" si="4"/>
        <v>#REF!</v>
      </c>
      <c r="V279" t="e">
        <f>IF(S279="","",#REF!)</f>
        <v>#REF!</v>
      </c>
      <c r="W279" t="e">
        <f>IF(S279="","",#REF!)</f>
        <v>#REF!</v>
      </c>
    </row>
    <row r="280" spans="1:23" x14ac:dyDescent="0.25">
      <c r="A280" s="2" t="e">
        <f>IF(#REF!=0,"",#REF!+ROW()/1000)</f>
        <v>#REF!</v>
      </c>
      <c r="B280" s="2" t="e">
        <f>IF(#REF!=0,"",RANK(A280,$A$4:$A$303,-1))</f>
        <v>#REF!</v>
      </c>
      <c r="C280" s="2" t="e">
        <f>IF(#REF!=0,"",MATCH(#REF!,$B$4:$B$303,0))</f>
        <v>#REF!</v>
      </c>
      <c r="D280" s="3" t="e">
        <f>IF(#REF!=0,"",+INDEX(#REF!,$C280))</f>
        <v>#REF!</v>
      </c>
      <c r="E280" s="3" t="e">
        <f>IF(#REF!=0,"",+INDEX(#REF!,$C280))</f>
        <v>#REF!</v>
      </c>
      <c r="F280" s="3" t="e">
        <f>IF(#REF!=0,"",+INDEX(#REF!,$C280))</f>
        <v>#REF!</v>
      </c>
      <c r="G280" s="3" t="e">
        <f>IF(#REF!=0,"",IF(F280=0,999,F280))</f>
        <v>#REF!</v>
      </c>
      <c r="H280" s="3" t="e">
        <f>IF(#REF!=0,"",VLOOKUP(D280,#REF!,30,FALSE))</f>
        <v>#REF!</v>
      </c>
      <c r="I280" s="3" t="e">
        <f>IF(#REF!=0,"",VLOOKUP(D280,#REF!,31,FALSE))</f>
        <v>#REF!</v>
      </c>
      <c r="J280" s="3" t="e">
        <f>IF(#REF!=0,"",VLOOKUP(D280,#REF!,32,FALSE))</f>
        <v>#REF!</v>
      </c>
      <c r="K280" s="3" t="e">
        <f>IF(#REF!=0,"",VLOOKUP(D280,#REF!,33,FALSE))</f>
        <v>#REF!</v>
      </c>
      <c r="L280" s="13" t="e">
        <f>IF(#REF!=0,"",CONCATENATE(TEXT(E280,"00"),TEXT(G280,"000"),TEXT(H280,"00"),TEXT(I280,"00"),TEXT(J280,"00"),TEXT(K280,"00"),)+ROW()/1000)</f>
        <v>#REF!</v>
      </c>
      <c r="M280" t="e">
        <f>IF(#REF!=0,"",VALUE(L280))</f>
        <v>#REF!</v>
      </c>
      <c r="N280" t="e">
        <f>IF(#REF!=0,"",RANK(M280,$M$4:$M$303,-1))</f>
        <v>#REF!</v>
      </c>
      <c r="O280" s="12" t="e">
        <f>IF(#REF!=0,"",VALUE(TEXT(E280,"000")&amp;TEXT(N280,"000"))+ROW()/1000)</f>
        <v>#REF!</v>
      </c>
      <c r="P280" t="e">
        <f>IF(#REF!=0,"",RANK(O280,$O$4:$O$303,-1))</f>
        <v>#REF!</v>
      </c>
      <c r="Q280" t="e">
        <f>IF(#REF!=0,"",MATCH(R280,$P$4:$P$303,0))</f>
        <v>#REF!</v>
      </c>
      <c r="R280" t="e">
        <f>+IF(#REF!=0,"",1+R279)</f>
        <v>#REF!</v>
      </c>
      <c r="S280" t="e">
        <f>+IF(#REF!=0,"",INDEX($D$4:$D$303,Q280))</f>
        <v>#REF!</v>
      </c>
      <c r="T280" t="e">
        <f>IF(S280="","",VLOOKUP(S280,#REF!,2,FALSE))</f>
        <v>#REF!</v>
      </c>
      <c r="U280" t="e">
        <f t="shared" si="4"/>
        <v>#REF!</v>
      </c>
      <c r="V280" t="e">
        <f>IF(S280="","",#REF!)</f>
        <v>#REF!</v>
      </c>
      <c r="W280" t="e">
        <f>IF(S280="","",#REF!)</f>
        <v>#REF!</v>
      </c>
    </row>
    <row r="281" spans="1:23" x14ac:dyDescent="0.25">
      <c r="A281" s="2" t="e">
        <f>IF(#REF!=0,"",#REF!+ROW()/1000)</f>
        <v>#REF!</v>
      </c>
      <c r="B281" s="2" t="e">
        <f>IF(#REF!=0,"",RANK(A281,$A$4:$A$303,-1))</f>
        <v>#REF!</v>
      </c>
      <c r="C281" s="2" t="e">
        <f>IF(#REF!=0,"",MATCH(#REF!,$B$4:$B$303,0))</f>
        <v>#REF!</v>
      </c>
      <c r="D281" s="3" t="e">
        <f>IF(#REF!=0,"",+INDEX(#REF!,$C281))</f>
        <v>#REF!</v>
      </c>
      <c r="E281" s="3" t="e">
        <f>IF(#REF!=0,"",+INDEX(#REF!,$C281))</f>
        <v>#REF!</v>
      </c>
      <c r="F281" s="3" t="e">
        <f>IF(#REF!=0,"",+INDEX(#REF!,$C281))</f>
        <v>#REF!</v>
      </c>
      <c r="G281" s="3" t="e">
        <f>IF(#REF!=0,"",IF(F281=0,999,F281))</f>
        <v>#REF!</v>
      </c>
      <c r="H281" s="3" t="e">
        <f>IF(#REF!=0,"",VLOOKUP(D281,#REF!,30,FALSE))</f>
        <v>#REF!</v>
      </c>
      <c r="I281" s="3" t="e">
        <f>IF(#REF!=0,"",VLOOKUP(D281,#REF!,31,FALSE))</f>
        <v>#REF!</v>
      </c>
      <c r="J281" s="3" t="e">
        <f>IF(#REF!=0,"",VLOOKUP(D281,#REF!,32,FALSE))</f>
        <v>#REF!</v>
      </c>
      <c r="K281" s="3" t="e">
        <f>IF(#REF!=0,"",VLOOKUP(D281,#REF!,33,FALSE))</f>
        <v>#REF!</v>
      </c>
      <c r="L281" s="13" t="e">
        <f>IF(#REF!=0,"",CONCATENATE(TEXT(E281,"00"),TEXT(G281,"000"),TEXT(H281,"00"),TEXT(I281,"00"),TEXT(J281,"00"),TEXT(K281,"00"),)+ROW()/1000)</f>
        <v>#REF!</v>
      </c>
      <c r="M281" t="e">
        <f>IF(#REF!=0,"",VALUE(L281))</f>
        <v>#REF!</v>
      </c>
      <c r="N281" t="e">
        <f>IF(#REF!=0,"",RANK(M281,$M$4:$M$303,-1))</f>
        <v>#REF!</v>
      </c>
      <c r="O281" s="12" t="e">
        <f>IF(#REF!=0,"",VALUE(TEXT(E281,"000")&amp;TEXT(N281,"000"))+ROW()/1000)</f>
        <v>#REF!</v>
      </c>
      <c r="P281" t="e">
        <f>IF(#REF!=0,"",RANK(O281,$O$4:$O$303,-1))</f>
        <v>#REF!</v>
      </c>
      <c r="Q281" t="e">
        <f>IF(#REF!=0,"",MATCH(R281,$P$4:$P$303,0))</f>
        <v>#REF!</v>
      </c>
      <c r="R281" t="e">
        <f>+IF(#REF!=0,"",1+R280)</f>
        <v>#REF!</v>
      </c>
      <c r="S281" t="e">
        <f>+IF(#REF!=0,"",INDEX($D$4:$D$303,Q281))</f>
        <v>#REF!</v>
      </c>
      <c r="T281" t="e">
        <f>IF(S281="","",VLOOKUP(S281,#REF!,2,FALSE))</f>
        <v>#REF!</v>
      </c>
      <c r="U281" t="e">
        <f t="shared" si="4"/>
        <v>#REF!</v>
      </c>
      <c r="V281" t="e">
        <f>IF(S281="","",#REF!)</f>
        <v>#REF!</v>
      </c>
      <c r="W281" t="e">
        <f>IF(S281="","",#REF!)</f>
        <v>#REF!</v>
      </c>
    </row>
    <row r="282" spans="1:23" x14ac:dyDescent="0.25">
      <c r="A282" s="2" t="e">
        <f>IF(#REF!=0,"",#REF!+ROW()/1000)</f>
        <v>#REF!</v>
      </c>
      <c r="B282" s="2" t="e">
        <f>IF(#REF!=0,"",RANK(A282,$A$4:$A$303,-1))</f>
        <v>#REF!</v>
      </c>
      <c r="C282" s="2" t="e">
        <f>IF(#REF!=0,"",MATCH(#REF!,$B$4:$B$303,0))</f>
        <v>#REF!</v>
      </c>
      <c r="D282" s="3" t="e">
        <f>IF(#REF!=0,"",+INDEX(#REF!,$C282))</f>
        <v>#REF!</v>
      </c>
      <c r="E282" s="3" t="e">
        <f>IF(#REF!=0,"",+INDEX(#REF!,$C282))</f>
        <v>#REF!</v>
      </c>
      <c r="F282" s="3" t="e">
        <f>IF(#REF!=0,"",+INDEX(#REF!,$C282))</f>
        <v>#REF!</v>
      </c>
      <c r="G282" s="3" t="e">
        <f>IF(#REF!=0,"",IF(F282=0,999,F282))</f>
        <v>#REF!</v>
      </c>
      <c r="H282" s="3" t="e">
        <f>IF(#REF!=0,"",VLOOKUP(D282,#REF!,30,FALSE))</f>
        <v>#REF!</v>
      </c>
      <c r="I282" s="3" t="e">
        <f>IF(#REF!=0,"",VLOOKUP(D282,#REF!,31,FALSE))</f>
        <v>#REF!</v>
      </c>
      <c r="J282" s="3" t="e">
        <f>IF(#REF!=0,"",VLOOKUP(D282,#REF!,32,FALSE))</f>
        <v>#REF!</v>
      </c>
      <c r="K282" s="3" t="e">
        <f>IF(#REF!=0,"",VLOOKUP(D282,#REF!,33,FALSE))</f>
        <v>#REF!</v>
      </c>
      <c r="L282" s="13" t="e">
        <f>IF(#REF!=0,"",CONCATENATE(TEXT(E282,"00"),TEXT(G282,"000"),TEXT(H282,"00"),TEXT(I282,"00"),TEXT(J282,"00"),TEXT(K282,"00"),)+ROW()/1000)</f>
        <v>#REF!</v>
      </c>
      <c r="M282" t="e">
        <f>IF(#REF!=0,"",VALUE(L282))</f>
        <v>#REF!</v>
      </c>
      <c r="N282" t="e">
        <f>IF(#REF!=0,"",RANK(M282,$M$4:$M$303,-1))</f>
        <v>#REF!</v>
      </c>
      <c r="O282" s="12" t="e">
        <f>IF(#REF!=0,"",VALUE(TEXT(E282,"000")&amp;TEXT(N282,"000"))+ROW()/1000)</f>
        <v>#REF!</v>
      </c>
      <c r="P282" t="e">
        <f>IF(#REF!=0,"",RANK(O282,$O$4:$O$303,-1))</f>
        <v>#REF!</v>
      </c>
      <c r="Q282" t="e">
        <f>IF(#REF!=0,"",MATCH(R282,$P$4:$P$303,0))</f>
        <v>#REF!</v>
      </c>
      <c r="R282" t="e">
        <f>+IF(#REF!=0,"",1+R281)</f>
        <v>#REF!</v>
      </c>
      <c r="S282" t="e">
        <f>+IF(#REF!=0,"",INDEX($D$4:$D$303,Q282))</f>
        <v>#REF!</v>
      </c>
      <c r="T282" t="e">
        <f>IF(S282="","",VLOOKUP(S282,#REF!,2,FALSE))</f>
        <v>#REF!</v>
      </c>
      <c r="U282" t="e">
        <f t="shared" si="4"/>
        <v>#REF!</v>
      </c>
      <c r="V282" t="e">
        <f>IF(S282="","",#REF!)</f>
        <v>#REF!</v>
      </c>
      <c r="W282" t="e">
        <f>IF(S282="","",#REF!)</f>
        <v>#REF!</v>
      </c>
    </row>
    <row r="283" spans="1:23" x14ac:dyDescent="0.25">
      <c r="A283" s="2" t="e">
        <f>IF(#REF!=0,"",#REF!+ROW()/1000)</f>
        <v>#REF!</v>
      </c>
      <c r="B283" s="2" t="e">
        <f>IF(#REF!=0,"",RANK(A283,$A$4:$A$303,-1))</f>
        <v>#REF!</v>
      </c>
      <c r="C283" s="2" t="e">
        <f>IF(#REF!=0,"",MATCH(#REF!,$B$4:$B$303,0))</f>
        <v>#REF!</v>
      </c>
      <c r="D283" s="3" t="e">
        <f>IF(#REF!=0,"",+INDEX(#REF!,$C283))</f>
        <v>#REF!</v>
      </c>
      <c r="E283" s="3" t="e">
        <f>IF(#REF!=0,"",+INDEX(#REF!,$C283))</f>
        <v>#REF!</v>
      </c>
      <c r="F283" s="3" t="e">
        <f>IF(#REF!=0,"",+INDEX(#REF!,$C283))</f>
        <v>#REF!</v>
      </c>
      <c r="G283" s="3" t="e">
        <f>IF(#REF!=0,"",IF(F283=0,999,F283))</f>
        <v>#REF!</v>
      </c>
      <c r="H283" s="3" t="e">
        <f>IF(#REF!=0,"",VLOOKUP(D283,#REF!,30,FALSE))</f>
        <v>#REF!</v>
      </c>
      <c r="I283" s="3" t="e">
        <f>IF(#REF!=0,"",VLOOKUP(D283,#REF!,31,FALSE))</f>
        <v>#REF!</v>
      </c>
      <c r="J283" s="3" t="e">
        <f>IF(#REF!=0,"",VLOOKUP(D283,#REF!,32,FALSE))</f>
        <v>#REF!</v>
      </c>
      <c r="K283" s="3" t="e">
        <f>IF(#REF!=0,"",VLOOKUP(D283,#REF!,33,FALSE))</f>
        <v>#REF!</v>
      </c>
      <c r="L283" s="13" t="e">
        <f>IF(#REF!=0,"",CONCATENATE(TEXT(E283,"00"),TEXT(G283,"000"),TEXT(H283,"00"),TEXT(I283,"00"),TEXT(J283,"00"),TEXT(K283,"00"),)+ROW()/1000)</f>
        <v>#REF!</v>
      </c>
      <c r="M283" t="e">
        <f>IF(#REF!=0,"",VALUE(L283))</f>
        <v>#REF!</v>
      </c>
      <c r="N283" t="e">
        <f>IF(#REF!=0,"",RANK(M283,$M$4:$M$303,-1))</f>
        <v>#REF!</v>
      </c>
      <c r="O283" s="12" t="e">
        <f>IF(#REF!=0,"",VALUE(TEXT(E283,"000")&amp;TEXT(N283,"000"))+ROW()/1000)</f>
        <v>#REF!</v>
      </c>
      <c r="P283" t="e">
        <f>IF(#REF!=0,"",RANK(O283,$O$4:$O$303,-1))</f>
        <v>#REF!</v>
      </c>
      <c r="Q283" t="e">
        <f>IF(#REF!=0,"",MATCH(R283,$P$4:$P$303,0))</f>
        <v>#REF!</v>
      </c>
      <c r="R283" t="e">
        <f>+IF(#REF!=0,"",1+R282)</f>
        <v>#REF!</v>
      </c>
      <c r="S283" t="e">
        <f>+IF(#REF!=0,"",INDEX($D$4:$D$303,Q283))</f>
        <v>#REF!</v>
      </c>
      <c r="T283" t="e">
        <f>IF(S283="","",VLOOKUP(S283,#REF!,2,FALSE))</f>
        <v>#REF!</v>
      </c>
      <c r="U283" t="e">
        <f t="shared" si="4"/>
        <v>#REF!</v>
      </c>
      <c r="V283" t="e">
        <f>IF(S283="","",#REF!)</f>
        <v>#REF!</v>
      </c>
      <c r="W283" t="e">
        <f>IF(S283="","",#REF!)</f>
        <v>#REF!</v>
      </c>
    </row>
    <row r="284" spans="1:23" x14ac:dyDescent="0.25">
      <c r="A284" s="2" t="e">
        <f>IF(#REF!=0,"",#REF!+ROW()/1000)</f>
        <v>#REF!</v>
      </c>
      <c r="B284" s="2" t="e">
        <f>IF(#REF!=0,"",RANK(A284,$A$4:$A$303,-1))</f>
        <v>#REF!</v>
      </c>
      <c r="C284" s="2" t="e">
        <f>IF(#REF!=0,"",MATCH(#REF!,$B$4:$B$303,0))</f>
        <v>#REF!</v>
      </c>
      <c r="D284" s="3" t="e">
        <f>IF(#REF!=0,"",+INDEX(#REF!,$C284))</f>
        <v>#REF!</v>
      </c>
      <c r="E284" s="3" t="e">
        <f>IF(#REF!=0,"",+INDEX(#REF!,$C284))</f>
        <v>#REF!</v>
      </c>
      <c r="F284" s="3" t="e">
        <f>IF(#REF!=0,"",+INDEX(#REF!,$C284))</f>
        <v>#REF!</v>
      </c>
      <c r="G284" s="3" t="e">
        <f>IF(#REF!=0,"",IF(F284=0,999,F284))</f>
        <v>#REF!</v>
      </c>
      <c r="H284" s="3" t="e">
        <f>IF(#REF!=0,"",VLOOKUP(D284,#REF!,30,FALSE))</f>
        <v>#REF!</v>
      </c>
      <c r="I284" s="3" t="e">
        <f>IF(#REF!=0,"",VLOOKUP(D284,#REF!,31,FALSE))</f>
        <v>#REF!</v>
      </c>
      <c r="J284" s="3" t="e">
        <f>IF(#REF!=0,"",VLOOKUP(D284,#REF!,32,FALSE))</f>
        <v>#REF!</v>
      </c>
      <c r="K284" s="3" t="e">
        <f>IF(#REF!=0,"",VLOOKUP(D284,#REF!,33,FALSE))</f>
        <v>#REF!</v>
      </c>
      <c r="L284" s="13" t="e">
        <f>IF(#REF!=0,"",CONCATENATE(TEXT(E284,"00"),TEXT(G284,"000"),TEXT(H284,"00"),TEXT(I284,"00"),TEXT(J284,"00"),TEXT(K284,"00"),)+ROW()/1000)</f>
        <v>#REF!</v>
      </c>
      <c r="M284" t="e">
        <f>IF(#REF!=0,"",VALUE(L284))</f>
        <v>#REF!</v>
      </c>
      <c r="N284" t="e">
        <f>IF(#REF!=0,"",RANK(M284,$M$4:$M$303,-1))</f>
        <v>#REF!</v>
      </c>
      <c r="O284" s="12" t="e">
        <f>IF(#REF!=0,"",VALUE(TEXT(E284,"000")&amp;TEXT(N284,"000"))+ROW()/1000)</f>
        <v>#REF!</v>
      </c>
      <c r="P284" t="e">
        <f>IF(#REF!=0,"",RANK(O284,$O$4:$O$303,-1))</f>
        <v>#REF!</v>
      </c>
      <c r="Q284" t="e">
        <f>IF(#REF!=0,"",MATCH(R284,$P$4:$P$303,0))</f>
        <v>#REF!</v>
      </c>
      <c r="R284" t="e">
        <f>+IF(#REF!=0,"",1+R283)</f>
        <v>#REF!</v>
      </c>
      <c r="S284" t="e">
        <f>+IF(#REF!=0,"",INDEX($D$4:$D$303,Q284))</f>
        <v>#REF!</v>
      </c>
      <c r="T284" t="e">
        <f>IF(S284="","",VLOOKUP(S284,#REF!,2,FALSE))</f>
        <v>#REF!</v>
      </c>
      <c r="U284" t="e">
        <f t="shared" si="4"/>
        <v>#REF!</v>
      </c>
      <c r="V284" t="e">
        <f>IF(S284="","",#REF!)</f>
        <v>#REF!</v>
      </c>
      <c r="W284" t="e">
        <f>IF(S284="","",#REF!)</f>
        <v>#REF!</v>
      </c>
    </row>
    <row r="285" spans="1:23" x14ac:dyDescent="0.25">
      <c r="A285" s="2" t="e">
        <f>IF(#REF!=0,"",#REF!+ROW()/1000)</f>
        <v>#REF!</v>
      </c>
      <c r="B285" s="2" t="e">
        <f>IF(#REF!=0,"",RANK(A285,$A$4:$A$303,-1))</f>
        <v>#REF!</v>
      </c>
      <c r="C285" s="2" t="e">
        <f>IF(#REF!=0,"",MATCH(#REF!,$B$4:$B$303,0))</f>
        <v>#REF!</v>
      </c>
      <c r="D285" s="3" t="e">
        <f>IF(#REF!=0,"",+INDEX(#REF!,$C285))</f>
        <v>#REF!</v>
      </c>
      <c r="E285" s="3" t="e">
        <f>IF(#REF!=0,"",+INDEX(#REF!,$C285))</f>
        <v>#REF!</v>
      </c>
      <c r="F285" s="3" t="e">
        <f>IF(#REF!=0,"",+INDEX(#REF!,$C285))</f>
        <v>#REF!</v>
      </c>
      <c r="G285" s="3" t="e">
        <f>IF(#REF!=0,"",IF(F285=0,999,F285))</f>
        <v>#REF!</v>
      </c>
      <c r="H285" s="3" t="e">
        <f>IF(#REF!=0,"",VLOOKUP(D285,#REF!,30,FALSE))</f>
        <v>#REF!</v>
      </c>
      <c r="I285" s="3" t="e">
        <f>IF(#REF!=0,"",VLOOKUP(D285,#REF!,31,FALSE))</f>
        <v>#REF!</v>
      </c>
      <c r="J285" s="3" t="e">
        <f>IF(#REF!=0,"",VLOOKUP(D285,#REF!,32,FALSE))</f>
        <v>#REF!</v>
      </c>
      <c r="K285" s="3" t="e">
        <f>IF(#REF!=0,"",VLOOKUP(D285,#REF!,33,FALSE))</f>
        <v>#REF!</v>
      </c>
      <c r="L285" s="13" t="e">
        <f>IF(#REF!=0,"",CONCATENATE(TEXT(E285,"00"),TEXT(G285,"000"),TEXT(H285,"00"),TEXT(I285,"00"),TEXT(J285,"00"),TEXT(K285,"00"),)+ROW()/1000)</f>
        <v>#REF!</v>
      </c>
      <c r="M285" t="e">
        <f>IF(#REF!=0,"",VALUE(L285))</f>
        <v>#REF!</v>
      </c>
      <c r="N285" t="e">
        <f>IF(#REF!=0,"",RANK(M285,$M$4:$M$303,-1))</f>
        <v>#REF!</v>
      </c>
      <c r="O285" s="12" t="e">
        <f>IF(#REF!=0,"",VALUE(TEXT(E285,"000")&amp;TEXT(N285,"000"))+ROW()/1000)</f>
        <v>#REF!</v>
      </c>
      <c r="P285" t="e">
        <f>IF(#REF!=0,"",RANK(O285,$O$4:$O$303,-1))</f>
        <v>#REF!</v>
      </c>
      <c r="Q285" t="e">
        <f>IF(#REF!=0,"",MATCH(R285,$P$4:$P$303,0))</f>
        <v>#REF!</v>
      </c>
      <c r="R285" t="e">
        <f>+IF(#REF!=0,"",1+R284)</f>
        <v>#REF!</v>
      </c>
      <c r="S285" t="e">
        <f>+IF(#REF!=0,"",INDEX($D$4:$D$303,Q285))</f>
        <v>#REF!</v>
      </c>
      <c r="T285" t="e">
        <f>IF(S285="","",VLOOKUP(S285,#REF!,2,FALSE))</f>
        <v>#REF!</v>
      </c>
      <c r="U285" t="e">
        <f t="shared" si="4"/>
        <v>#REF!</v>
      </c>
      <c r="V285" t="e">
        <f>IF(S285="","",#REF!)</f>
        <v>#REF!</v>
      </c>
      <c r="W285" t="e">
        <f>IF(S285="","",#REF!)</f>
        <v>#REF!</v>
      </c>
    </row>
    <row r="286" spans="1:23" x14ac:dyDescent="0.25">
      <c r="A286" s="2" t="e">
        <f>IF(#REF!=0,"",#REF!+ROW()/1000)</f>
        <v>#REF!</v>
      </c>
      <c r="B286" s="2" t="e">
        <f>IF(#REF!=0,"",RANK(A286,$A$4:$A$303,-1))</f>
        <v>#REF!</v>
      </c>
      <c r="C286" s="2" t="e">
        <f>IF(#REF!=0,"",MATCH(#REF!,$B$4:$B$303,0))</f>
        <v>#REF!</v>
      </c>
      <c r="D286" s="3" t="e">
        <f>IF(#REF!=0,"",+INDEX(#REF!,$C286))</f>
        <v>#REF!</v>
      </c>
      <c r="E286" s="3" t="e">
        <f>IF(#REF!=0,"",+INDEX(#REF!,$C286))</f>
        <v>#REF!</v>
      </c>
      <c r="F286" s="3" t="e">
        <f>IF(#REF!=0,"",+INDEX(#REF!,$C286))</f>
        <v>#REF!</v>
      </c>
      <c r="G286" s="3" t="e">
        <f>IF(#REF!=0,"",IF(F286=0,999,F286))</f>
        <v>#REF!</v>
      </c>
      <c r="H286" s="3" t="e">
        <f>IF(#REF!=0,"",VLOOKUP(D286,#REF!,30,FALSE))</f>
        <v>#REF!</v>
      </c>
      <c r="I286" s="3" t="e">
        <f>IF(#REF!=0,"",VLOOKUP(D286,#REF!,31,FALSE))</f>
        <v>#REF!</v>
      </c>
      <c r="J286" s="3" t="e">
        <f>IF(#REF!=0,"",VLOOKUP(D286,#REF!,32,FALSE))</f>
        <v>#REF!</v>
      </c>
      <c r="K286" s="3" t="e">
        <f>IF(#REF!=0,"",VLOOKUP(D286,#REF!,33,FALSE))</f>
        <v>#REF!</v>
      </c>
      <c r="L286" s="13" t="e">
        <f>IF(#REF!=0,"",CONCATENATE(TEXT(E286,"00"),TEXT(G286,"000"),TEXT(H286,"00"),TEXT(I286,"00"),TEXT(J286,"00"),TEXT(K286,"00"),)+ROW()/1000)</f>
        <v>#REF!</v>
      </c>
      <c r="M286" t="e">
        <f>IF(#REF!=0,"",VALUE(L286))</f>
        <v>#REF!</v>
      </c>
      <c r="N286" t="e">
        <f>IF(#REF!=0,"",RANK(M286,$M$4:$M$303,-1))</f>
        <v>#REF!</v>
      </c>
      <c r="O286" s="12" t="e">
        <f>IF(#REF!=0,"",VALUE(TEXT(E286,"000")&amp;TEXT(N286,"000"))+ROW()/1000)</f>
        <v>#REF!</v>
      </c>
      <c r="P286" t="e">
        <f>IF(#REF!=0,"",RANK(O286,$O$4:$O$303,-1))</f>
        <v>#REF!</v>
      </c>
      <c r="Q286" t="e">
        <f>IF(#REF!=0,"",MATCH(R286,$P$4:$P$303,0))</f>
        <v>#REF!</v>
      </c>
      <c r="R286" t="e">
        <f>+IF(#REF!=0,"",1+R285)</f>
        <v>#REF!</v>
      </c>
      <c r="S286" t="e">
        <f>+IF(#REF!=0,"",INDEX($D$4:$D$303,Q286))</f>
        <v>#REF!</v>
      </c>
      <c r="T286" t="e">
        <f>IF(S286="","",VLOOKUP(S286,#REF!,2,FALSE))</f>
        <v>#REF!</v>
      </c>
      <c r="U286" t="e">
        <f t="shared" si="4"/>
        <v>#REF!</v>
      </c>
      <c r="V286" t="e">
        <f>IF(S286="","",#REF!)</f>
        <v>#REF!</v>
      </c>
      <c r="W286" t="e">
        <f>IF(S286="","",#REF!)</f>
        <v>#REF!</v>
      </c>
    </row>
    <row r="287" spans="1:23" x14ac:dyDescent="0.25">
      <c r="A287" s="2" t="e">
        <f>IF(#REF!=0,"",#REF!+ROW()/1000)</f>
        <v>#REF!</v>
      </c>
      <c r="B287" s="2" t="e">
        <f>IF(#REF!=0,"",RANK(A287,$A$4:$A$303,-1))</f>
        <v>#REF!</v>
      </c>
      <c r="C287" s="2" t="e">
        <f>IF(#REF!=0,"",MATCH(#REF!,$B$4:$B$303,0))</f>
        <v>#REF!</v>
      </c>
      <c r="D287" s="3" t="e">
        <f>IF(#REF!=0,"",+INDEX(#REF!,$C287))</f>
        <v>#REF!</v>
      </c>
      <c r="E287" s="3" t="e">
        <f>IF(#REF!=0,"",+INDEX(#REF!,$C287))</f>
        <v>#REF!</v>
      </c>
      <c r="F287" s="3" t="e">
        <f>IF(#REF!=0,"",+INDEX(#REF!,$C287))</f>
        <v>#REF!</v>
      </c>
      <c r="G287" s="3" t="e">
        <f>IF(#REF!=0,"",IF(F287=0,999,F287))</f>
        <v>#REF!</v>
      </c>
      <c r="H287" s="3" t="e">
        <f>IF(#REF!=0,"",VLOOKUP(D287,#REF!,30,FALSE))</f>
        <v>#REF!</v>
      </c>
      <c r="I287" s="3" t="e">
        <f>IF(#REF!=0,"",VLOOKUP(D287,#REF!,31,FALSE))</f>
        <v>#REF!</v>
      </c>
      <c r="J287" s="3" t="e">
        <f>IF(#REF!=0,"",VLOOKUP(D287,#REF!,32,FALSE))</f>
        <v>#REF!</v>
      </c>
      <c r="K287" s="3" t="e">
        <f>IF(#REF!=0,"",VLOOKUP(D287,#REF!,33,FALSE))</f>
        <v>#REF!</v>
      </c>
      <c r="L287" s="13" t="e">
        <f>IF(#REF!=0,"",CONCATENATE(TEXT(E287,"00"),TEXT(G287,"000"),TEXT(H287,"00"),TEXT(I287,"00"),TEXT(J287,"00"),TEXT(K287,"00"),)+ROW()/1000)</f>
        <v>#REF!</v>
      </c>
      <c r="M287" t="e">
        <f>IF(#REF!=0,"",VALUE(L287))</f>
        <v>#REF!</v>
      </c>
      <c r="N287" t="e">
        <f>IF(#REF!=0,"",RANK(M287,$M$4:$M$303,-1))</f>
        <v>#REF!</v>
      </c>
      <c r="O287" s="12" t="e">
        <f>IF(#REF!=0,"",VALUE(TEXT(E287,"000")&amp;TEXT(N287,"000"))+ROW()/1000)</f>
        <v>#REF!</v>
      </c>
      <c r="P287" t="e">
        <f>IF(#REF!=0,"",RANK(O287,$O$4:$O$303,-1))</f>
        <v>#REF!</v>
      </c>
      <c r="Q287" t="e">
        <f>IF(#REF!=0,"",MATCH(R287,$P$4:$P$303,0))</f>
        <v>#REF!</v>
      </c>
      <c r="R287" t="e">
        <f>+IF(#REF!=0,"",1+R286)</f>
        <v>#REF!</v>
      </c>
      <c r="S287" t="e">
        <f>+IF(#REF!=0,"",INDEX($D$4:$D$303,Q287))</f>
        <v>#REF!</v>
      </c>
      <c r="T287" t="e">
        <f>IF(S287="","",VLOOKUP(S287,#REF!,2,FALSE))</f>
        <v>#REF!</v>
      </c>
      <c r="U287" t="e">
        <f t="shared" si="4"/>
        <v>#REF!</v>
      </c>
      <c r="V287" t="e">
        <f>IF(S287="","",#REF!)</f>
        <v>#REF!</v>
      </c>
      <c r="W287" t="e">
        <f>IF(S287="","",#REF!)</f>
        <v>#REF!</v>
      </c>
    </row>
    <row r="288" spans="1:23" x14ac:dyDescent="0.25">
      <c r="A288" s="2" t="e">
        <f>IF(#REF!=0,"",#REF!+ROW()/1000)</f>
        <v>#REF!</v>
      </c>
      <c r="B288" s="2" t="e">
        <f>IF(#REF!=0,"",RANK(A288,$A$4:$A$303,-1))</f>
        <v>#REF!</v>
      </c>
      <c r="C288" s="2" t="e">
        <f>IF(#REF!=0,"",MATCH(#REF!,$B$4:$B$303,0))</f>
        <v>#REF!</v>
      </c>
      <c r="D288" s="3" t="e">
        <f>IF(#REF!=0,"",+INDEX(#REF!,$C288))</f>
        <v>#REF!</v>
      </c>
      <c r="E288" s="3" t="e">
        <f>IF(#REF!=0,"",+INDEX(#REF!,$C288))</f>
        <v>#REF!</v>
      </c>
      <c r="F288" s="3" t="e">
        <f>IF(#REF!=0,"",+INDEX(#REF!,$C288))</f>
        <v>#REF!</v>
      </c>
      <c r="G288" s="3" t="e">
        <f>IF(#REF!=0,"",IF(F288=0,999,F288))</f>
        <v>#REF!</v>
      </c>
      <c r="H288" s="3" t="e">
        <f>IF(#REF!=0,"",VLOOKUP(D288,#REF!,30,FALSE))</f>
        <v>#REF!</v>
      </c>
      <c r="I288" s="3" t="e">
        <f>IF(#REF!=0,"",VLOOKUP(D288,#REF!,31,FALSE))</f>
        <v>#REF!</v>
      </c>
      <c r="J288" s="3" t="e">
        <f>IF(#REF!=0,"",VLOOKUP(D288,#REF!,32,FALSE))</f>
        <v>#REF!</v>
      </c>
      <c r="K288" s="3" t="e">
        <f>IF(#REF!=0,"",VLOOKUP(D288,#REF!,33,FALSE))</f>
        <v>#REF!</v>
      </c>
      <c r="L288" s="13" t="e">
        <f>IF(#REF!=0,"",CONCATENATE(TEXT(E288,"00"),TEXT(G288,"000"),TEXT(H288,"00"),TEXT(I288,"00"),TEXT(J288,"00"),TEXT(K288,"00"),)+ROW()/1000)</f>
        <v>#REF!</v>
      </c>
      <c r="M288" t="e">
        <f>IF(#REF!=0,"",VALUE(L288))</f>
        <v>#REF!</v>
      </c>
      <c r="N288" t="e">
        <f>IF(#REF!=0,"",RANK(M288,$M$4:$M$303,-1))</f>
        <v>#REF!</v>
      </c>
      <c r="O288" s="12" t="e">
        <f>IF(#REF!=0,"",VALUE(TEXT(E288,"000")&amp;TEXT(N288,"000"))+ROW()/1000)</f>
        <v>#REF!</v>
      </c>
      <c r="P288" t="e">
        <f>IF(#REF!=0,"",RANK(O288,$O$4:$O$303,-1))</f>
        <v>#REF!</v>
      </c>
      <c r="Q288" t="e">
        <f>IF(#REF!=0,"",MATCH(R288,$P$4:$P$303,0))</f>
        <v>#REF!</v>
      </c>
      <c r="R288" t="e">
        <f>+IF(#REF!=0,"",1+R287)</f>
        <v>#REF!</v>
      </c>
      <c r="S288" t="e">
        <f>+IF(#REF!=0,"",INDEX($D$4:$D$303,Q288))</f>
        <v>#REF!</v>
      </c>
      <c r="T288" t="e">
        <f>IF(S288="","",VLOOKUP(S288,#REF!,2,FALSE))</f>
        <v>#REF!</v>
      </c>
      <c r="U288" t="e">
        <f t="shared" si="4"/>
        <v>#REF!</v>
      </c>
      <c r="V288" t="e">
        <f>IF(S288="","",#REF!)</f>
        <v>#REF!</v>
      </c>
      <c r="W288" t="e">
        <f>IF(S288="","",#REF!)</f>
        <v>#REF!</v>
      </c>
    </row>
    <row r="289" spans="1:23" x14ac:dyDescent="0.25">
      <c r="A289" s="2" t="e">
        <f>IF(#REF!=0,"",#REF!+ROW()/1000)</f>
        <v>#REF!</v>
      </c>
      <c r="B289" s="2" t="e">
        <f>IF(#REF!=0,"",RANK(A289,$A$4:$A$303,-1))</f>
        <v>#REF!</v>
      </c>
      <c r="C289" s="2" t="e">
        <f>IF(#REF!=0,"",MATCH(#REF!,$B$4:$B$303,0))</f>
        <v>#REF!</v>
      </c>
      <c r="D289" s="3" t="e">
        <f>IF(#REF!=0,"",+INDEX(#REF!,$C289))</f>
        <v>#REF!</v>
      </c>
      <c r="E289" s="3" t="e">
        <f>IF(#REF!=0,"",+INDEX(#REF!,$C289))</f>
        <v>#REF!</v>
      </c>
      <c r="F289" s="3" t="e">
        <f>IF(#REF!=0,"",+INDEX(#REF!,$C289))</f>
        <v>#REF!</v>
      </c>
      <c r="G289" s="3" t="e">
        <f>IF(#REF!=0,"",IF(F289=0,999,F289))</f>
        <v>#REF!</v>
      </c>
      <c r="H289" s="3" t="e">
        <f>IF(#REF!=0,"",VLOOKUP(D289,#REF!,30,FALSE))</f>
        <v>#REF!</v>
      </c>
      <c r="I289" s="3" t="e">
        <f>IF(#REF!=0,"",VLOOKUP(D289,#REF!,31,FALSE))</f>
        <v>#REF!</v>
      </c>
      <c r="J289" s="3" t="e">
        <f>IF(#REF!=0,"",VLOOKUP(D289,#REF!,32,FALSE))</f>
        <v>#REF!</v>
      </c>
      <c r="K289" s="3" t="e">
        <f>IF(#REF!=0,"",VLOOKUP(D289,#REF!,33,FALSE))</f>
        <v>#REF!</v>
      </c>
      <c r="L289" s="13" t="e">
        <f>IF(#REF!=0,"",CONCATENATE(TEXT(E289,"00"),TEXT(G289,"000"),TEXT(H289,"00"),TEXT(I289,"00"),TEXT(J289,"00"),TEXT(K289,"00"),)+ROW()/1000)</f>
        <v>#REF!</v>
      </c>
      <c r="M289" t="e">
        <f>IF(#REF!=0,"",VALUE(L289))</f>
        <v>#REF!</v>
      </c>
      <c r="N289" t="e">
        <f>IF(#REF!=0,"",RANK(M289,$M$4:$M$303,-1))</f>
        <v>#REF!</v>
      </c>
      <c r="O289" s="12" t="e">
        <f>IF(#REF!=0,"",VALUE(TEXT(E289,"000")&amp;TEXT(N289,"000"))+ROW()/1000)</f>
        <v>#REF!</v>
      </c>
      <c r="P289" t="e">
        <f>IF(#REF!=0,"",RANK(O289,$O$4:$O$303,-1))</f>
        <v>#REF!</v>
      </c>
      <c r="Q289" t="e">
        <f>IF(#REF!=0,"",MATCH(R289,$P$4:$P$303,0))</f>
        <v>#REF!</v>
      </c>
      <c r="R289" t="e">
        <f>+IF(#REF!=0,"",1+R288)</f>
        <v>#REF!</v>
      </c>
      <c r="S289" t="e">
        <f>+IF(#REF!=0,"",INDEX($D$4:$D$303,Q289))</f>
        <v>#REF!</v>
      </c>
      <c r="T289" t="e">
        <f>IF(S289="","",VLOOKUP(S289,#REF!,2,FALSE))</f>
        <v>#REF!</v>
      </c>
      <c r="U289" t="e">
        <f t="shared" si="4"/>
        <v>#REF!</v>
      </c>
      <c r="V289" t="e">
        <f>IF(S289="","",#REF!)</f>
        <v>#REF!</v>
      </c>
      <c r="W289" t="e">
        <f>IF(S289="","",#REF!)</f>
        <v>#REF!</v>
      </c>
    </row>
    <row r="290" spans="1:23" x14ac:dyDescent="0.25">
      <c r="A290" s="2" t="e">
        <f>IF(#REF!=0,"",#REF!+ROW()/1000)</f>
        <v>#REF!</v>
      </c>
      <c r="B290" s="2" t="e">
        <f>IF(#REF!=0,"",RANK(A290,$A$4:$A$303,-1))</f>
        <v>#REF!</v>
      </c>
      <c r="C290" s="2" t="e">
        <f>IF(#REF!=0,"",MATCH(#REF!,$B$4:$B$303,0))</f>
        <v>#REF!</v>
      </c>
      <c r="D290" s="3" t="e">
        <f>IF(#REF!=0,"",+INDEX(#REF!,$C290))</f>
        <v>#REF!</v>
      </c>
      <c r="E290" s="3" t="e">
        <f>IF(#REF!=0,"",+INDEX(#REF!,$C290))</f>
        <v>#REF!</v>
      </c>
      <c r="F290" s="3" t="e">
        <f>IF(#REF!=0,"",+INDEX(#REF!,$C290))</f>
        <v>#REF!</v>
      </c>
      <c r="G290" s="3" t="e">
        <f>IF(#REF!=0,"",IF(F290=0,999,F290))</f>
        <v>#REF!</v>
      </c>
      <c r="H290" s="3" t="e">
        <f>IF(#REF!=0,"",VLOOKUP(D290,#REF!,30,FALSE))</f>
        <v>#REF!</v>
      </c>
      <c r="I290" s="3" t="e">
        <f>IF(#REF!=0,"",VLOOKUP(D290,#REF!,31,FALSE))</f>
        <v>#REF!</v>
      </c>
      <c r="J290" s="3" t="e">
        <f>IF(#REF!=0,"",VLOOKUP(D290,#REF!,32,FALSE))</f>
        <v>#REF!</v>
      </c>
      <c r="K290" s="3" t="e">
        <f>IF(#REF!=0,"",VLOOKUP(D290,#REF!,33,FALSE))</f>
        <v>#REF!</v>
      </c>
      <c r="L290" s="13" t="e">
        <f>IF(#REF!=0,"",CONCATENATE(TEXT(E290,"00"),TEXT(G290,"000"),TEXT(H290,"00"),TEXT(I290,"00"),TEXT(J290,"00"),TEXT(K290,"00"),)+ROW()/1000)</f>
        <v>#REF!</v>
      </c>
      <c r="M290" t="e">
        <f>IF(#REF!=0,"",VALUE(L290))</f>
        <v>#REF!</v>
      </c>
      <c r="N290" t="e">
        <f>IF(#REF!=0,"",RANK(M290,$M$4:$M$303,-1))</f>
        <v>#REF!</v>
      </c>
      <c r="O290" s="12" t="e">
        <f>IF(#REF!=0,"",VALUE(TEXT(E290,"000")&amp;TEXT(N290,"000"))+ROW()/1000)</f>
        <v>#REF!</v>
      </c>
      <c r="P290" t="e">
        <f>IF(#REF!=0,"",RANK(O290,$O$4:$O$303,-1))</f>
        <v>#REF!</v>
      </c>
      <c r="Q290" t="e">
        <f>IF(#REF!=0,"",MATCH(R290,$P$4:$P$303,0))</f>
        <v>#REF!</v>
      </c>
      <c r="R290" t="e">
        <f>+IF(#REF!=0,"",1+R289)</f>
        <v>#REF!</v>
      </c>
      <c r="S290" t="e">
        <f>+IF(#REF!=0,"",INDEX($D$4:$D$303,Q290))</f>
        <v>#REF!</v>
      </c>
      <c r="T290" t="e">
        <f>IF(S290="","",VLOOKUP(S290,#REF!,2,FALSE))</f>
        <v>#REF!</v>
      </c>
      <c r="U290" t="e">
        <f t="shared" si="4"/>
        <v>#REF!</v>
      </c>
      <c r="V290" t="e">
        <f>IF(S290="","",#REF!)</f>
        <v>#REF!</v>
      </c>
      <c r="W290" t="e">
        <f>IF(S290="","",#REF!)</f>
        <v>#REF!</v>
      </c>
    </row>
    <row r="291" spans="1:23" x14ac:dyDescent="0.25">
      <c r="A291" s="2" t="e">
        <f>IF(#REF!=0,"",#REF!+ROW()/1000)</f>
        <v>#REF!</v>
      </c>
      <c r="B291" s="2" t="e">
        <f>IF(#REF!=0,"",RANK(A291,$A$4:$A$303,-1))</f>
        <v>#REF!</v>
      </c>
      <c r="C291" s="2" t="e">
        <f>IF(#REF!=0,"",MATCH(#REF!,$B$4:$B$303,0))</f>
        <v>#REF!</v>
      </c>
      <c r="D291" s="3" t="e">
        <f>IF(#REF!=0,"",+INDEX(#REF!,$C291))</f>
        <v>#REF!</v>
      </c>
      <c r="E291" s="3" t="e">
        <f>IF(#REF!=0,"",+INDEX(#REF!,$C291))</f>
        <v>#REF!</v>
      </c>
      <c r="F291" s="3" t="e">
        <f>IF(#REF!=0,"",+INDEX(#REF!,$C291))</f>
        <v>#REF!</v>
      </c>
      <c r="G291" s="3" t="e">
        <f>IF(#REF!=0,"",IF(F291=0,999,F291))</f>
        <v>#REF!</v>
      </c>
      <c r="H291" s="3" t="e">
        <f>IF(#REF!=0,"",VLOOKUP(D291,#REF!,30,FALSE))</f>
        <v>#REF!</v>
      </c>
      <c r="I291" s="3" t="e">
        <f>IF(#REF!=0,"",VLOOKUP(D291,#REF!,31,FALSE))</f>
        <v>#REF!</v>
      </c>
      <c r="J291" s="3" t="e">
        <f>IF(#REF!=0,"",VLOOKUP(D291,#REF!,32,FALSE))</f>
        <v>#REF!</v>
      </c>
      <c r="K291" s="3" t="e">
        <f>IF(#REF!=0,"",VLOOKUP(D291,#REF!,33,FALSE))</f>
        <v>#REF!</v>
      </c>
      <c r="L291" s="13" t="e">
        <f>IF(#REF!=0,"",CONCATENATE(TEXT(E291,"00"),TEXT(G291,"000"),TEXT(H291,"00"),TEXT(I291,"00"),TEXT(J291,"00"),TEXT(K291,"00"),)+ROW()/1000)</f>
        <v>#REF!</v>
      </c>
      <c r="M291" t="e">
        <f>IF(#REF!=0,"",VALUE(L291))</f>
        <v>#REF!</v>
      </c>
      <c r="N291" t="e">
        <f>IF(#REF!=0,"",RANK(M291,$M$4:$M$303,-1))</f>
        <v>#REF!</v>
      </c>
      <c r="O291" s="12" t="e">
        <f>IF(#REF!=0,"",VALUE(TEXT(E291,"000")&amp;TEXT(N291,"000"))+ROW()/1000)</f>
        <v>#REF!</v>
      </c>
      <c r="P291" t="e">
        <f>IF(#REF!=0,"",RANK(O291,$O$4:$O$303,-1))</f>
        <v>#REF!</v>
      </c>
      <c r="Q291" t="e">
        <f>IF(#REF!=0,"",MATCH(R291,$P$4:$P$303,0))</f>
        <v>#REF!</v>
      </c>
      <c r="R291" t="e">
        <f>+IF(#REF!=0,"",1+R290)</f>
        <v>#REF!</v>
      </c>
      <c r="S291" t="e">
        <f>+IF(#REF!=0,"",INDEX($D$4:$D$303,Q291))</f>
        <v>#REF!</v>
      </c>
      <c r="T291" t="e">
        <f>IF(S291="","",VLOOKUP(S291,#REF!,2,FALSE))</f>
        <v>#REF!</v>
      </c>
      <c r="U291" t="e">
        <f t="shared" si="4"/>
        <v>#REF!</v>
      </c>
      <c r="V291" t="e">
        <f>IF(S291="","",#REF!)</f>
        <v>#REF!</v>
      </c>
      <c r="W291" t="e">
        <f>IF(S291="","",#REF!)</f>
        <v>#REF!</v>
      </c>
    </row>
    <row r="292" spans="1:23" x14ac:dyDescent="0.25">
      <c r="A292" s="2" t="e">
        <f>IF(#REF!=0,"",#REF!+ROW()/1000)</f>
        <v>#REF!</v>
      </c>
      <c r="B292" s="2" t="e">
        <f>IF(#REF!=0,"",RANK(A292,$A$4:$A$303,-1))</f>
        <v>#REF!</v>
      </c>
      <c r="C292" s="2" t="e">
        <f>IF(#REF!=0,"",MATCH(#REF!,$B$4:$B$303,0))</f>
        <v>#REF!</v>
      </c>
      <c r="D292" s="3" t="e">
        <f>IF(#REF!=0,"",+INDEX(#REF!,$C292))</f>
        <v>#REF!</v>
      </c>
      <c r="E292" s="3" t="e">
        <f>IF(#REF!=0,"",+INDEX(#REF!,$C292))</f>
        <v>#REF!</v>
      </c>
      <c r="F292" s="3" t="e">
        <f>IF(#REF!=0,"",+INDEX(#REF!,$C292))</f>
        <v>#REF!</v>
      </c>
      <c r="G292" s="3" t="e">
        <f>IF(#REF!=0,"",IF(F292=0,999,F292))</f>
        <v>#REF!</v>
      </c>
      <c r="H292" s="3" t="e">
        <f>IF(#REF!=0,"",VLOOKUP(D292,#REF!,30,FALSE))</f>
        <v>#REF!</v>
      </c>
      <c r="I292" s="3" t="e">
        <f>IF(#REF!=0,"",VLOOKUP(D292,#REF!,31,FALSE))</f>
        <v>#REF!</v>
      </c>
      <c r="J292" s="3" t="e">
        <f>IF(#REF!=0,"",VLOOKUP(D292,#REF!,32,FALSE))</f>
        <v>#REF!</v>
      </c>
      <c r="K292" s="3" t="e">
        <f>IF(#REF!=0,"",VLOOKUP(D292,#REF!,33,FALSE))</f>
        <v>#REF!</v>
      </c>
      <c r="L292" s="13" t="e">
        <f>IF(#REF!=0,"",CONCATENATE(TEXT(E292,"00"),TEXT(G292,"000"),TEXT(H292,"00"),TEXT(I292,"00"),TEXT(J292,"00"),TEXT(K292,"00"),)+ROW()/1000)</f>
        <v>#REF!</v>
      </c>
      <c r="M292" t="e">
        <f>IF(#REF!=0,"",VALUE(L292))</f>
        <v>#REF!</v>
      </c>
      <c r="N292" t="e">
        <f>IF(#REF!=0,"",RANK(M292,$M$4:$M$303,-1))</f>
        <v>#REF!</v>
      </c>
      <c r="O292" s="12" t="e">
        <f>IF(#REF!=0,"",VALUE(TEXT(E292,"000")&amp;TEXT(N292,"000"))+ROW()/1000)</f>
        <v>#REF!</v>
      </c>
      <c r="P292" t="e">
        <f>IF(#REF!=0,"",RANK(O292,$O$4:$O$303,-1))</f>
        <v>#REF!</v>
      </c>
      <c r="Q292" t="e">
        <f>IF(#REF!=0,"",MATCH(R292,$P$4:$P$303,0))</f>
        <v>#REF!</v>
      </c>
      <c r="R292" t="e">
        <f>+IF(#REF!=0,"",1+R291)</f>
        <v>#REF!</v>
      </c>
      <c r="S292" t="e">
        <f>+IF(#REF!=0,"",INDEX($D$4:$D$303,Q292))</f>
        <v>#REF!</v>
      </c>
      <c r="T292" t="e">
        <f>IF(S292="","",VLOOKUP(S292,#REF!,2,FALSE))</f>
        <v>#REF!</v>
      </c>
      <c r="U292" t="e">
        <f t="shared" si="4"/>
        <v>#REF!</v>
      </c>
      <c r="V292" t="e">
        <f>IF(S292="","",#REF!)</f>
        <v>#REF!</v>
      </c>
      <c r="W292" t="e">
        <f>IF(S292="","",#REF!)</f>
        <v>#REF!</v>
      </c>
    </row>
    <row r="293" spans="1:23" x14ac:dyDescent="0.25">
      <c r="A293" s="2" t="e">
        <f>IF(#REF!=0,"",#REF!+ROW()/1000)</f>
        <v>#REF!</v>
      </c>
      <c r="B293" s="2" t="e">
        <f>IF(#REF!=0,"",RANK(A293,$A$4:$A$303,-1))</f>
        <v>#REF!</v>
      </c>
      <c r="C293" s="2" t="e">
        <f>IF(#REF!=0,"",MATCH(#REF!,$B$4:$B$303,0))</f>
        <v>#REF!</v>
      </c>
      <c r="D293" s="3" t="e">
        <f>IF(#REF!=0,"",+INDEX(#REF!,$C293))</f>
        <v>#REF!</v>
      </c>
      <c r="E293" s="3" t="e">
        <f>IF(#REF!=0,"",+INDEX(#REF!,$C293))</f>
        <v>#REF!</v>
      </c>
      <c r="F293" s="3" t="e">
        <f>IF(#REF!=0,"",+INDEX(#REF!,$C293))</f>
        <v>#REF!</v>
      </c>
      <c r="G293" s="3" t="e">
        <f>IF(#REF!=0,"",IF(F293=0,999,F293))</f>
        <v>#REF!</v>
      </c>
      <c r="H293" s="3" t="e">
        <f>IF(#REF!=0,"",VLOOKUP(D293,#REF!,30,FALSE))</f>
        <v>#REF!</v>
      </c>
      <c r="I293" s="3" t="e">
        <f>IF(#REF!=0,"",VLOOKUP(D293,#REF!,31,FALSE))</f>
        <v>#REF!</v>
      </c>
      <c r="J293" s="3" t="e">
        <f>IF(#REF!=0,"",VLOOKUP(D293,#REF!,32,FALSE))</f>
        <v>#REF!</v>
      </c>
      <c r="K293" s="3" t="e">
        <f>IF(#REF!=0,"",VLOOKUP(D293,#REF!,33,FALSE))</f>
        <v>#REF!</v>
      </c>
      <c r="L293" s="13" t="e">
        <f>IF(#REF!=0,"",CONCATENATE(TEXT(E293,"00"),TEXT(G293,"000"),TEXT(H293,"00"),TEXT(I293,"00"),TEXT(J293,"00"),TEXT(K293,"00"),)+ROW()/1000)</f>
        <v>#REF!</v>
      </c>
      <c r="M293" t="e">
        <f>IF(#REF!=0,"",VALUE(L293))</f>
        <v>#REF!</v>
      </c>
      <c r="N293" t="e">
        <f>IF(#REF!=0,"",RANK(M293,$M$4:$M$303,-1))</f>
        <v>#REF!</v>
      </c>
      <c r="O293" s="12" t="e">
        <f>IF(#REF!=0,"",VALUE(TEXT(E293,"000")&amp;TEXT(N293,"000"))+ROW()/1000)</f>
        <v>#REF!</v>
      </c>
      <c r="P293" t="e">
        <f>IF(#REF!=0,"",RANK(O293,$O$4:$O$303,-1))</f>
        <v>#REF!</v>
      </c>
      <c r="Q293" t="e">
        <f>IF(#REF!=0,"",MATCH(R293,$P$4:$P$303,0))</f>
        <v>#REF!</v>
      </c>
      <c r="R293" t="e">
        <f>+IF(#REF!=0,"",1+R292)</f>
        <v>#REF!</v>
      </c>
      <c r="S293" t="e">
        <f>+IF(#REF!=0,"",INDEX($D$4:$D$303,Q293))</f>
        <v>#REF!</v>
      </c>
      <c r="T293" t="e">
        <f>IF(S293="","",VLOOKUP(S293,#REF!,2,FALSE))</f>
        <v>#REF!</v>
      </c>
      <c r="U293" t="e">
        <f t="shared" si="4"/>
        <v>#REF!</v>
      </c>
      <c r="V293" t="e">
        <f>IF(S293="","",#REF!)</f>
        <v>#REF!</v>
      </c>
      <c r="W293" t="e">
        <f>IF(S293="","",#REF!)</f>
        <v>#REF!</v>
      </c>
    </row>
    <row r="294" spans="1:23" x14ac:dyDescent="0.25">
      <c r="A294" s="2" t="e">
        <f>IF(#REF!=0,"",#REF!+ROW()/1000)</f>
        <v>#REF!</v>
      </c>
      <c r="B294" s="2" t="e">
        <f>IF(#REF!=0,"",RANK(A294,$A$4:$A$303,-1))</f>
        <v>#REF!</v>
      </c>
      <c r="C294" s="2" t="e">
        <f>IF(#REF!=0,"",MATCH(#REF!,$B$4:$B$303,0))</f>
        <v>#REF!</v>
      </c>
      <c r="D294" s="3" t="e">
        <f>IF(#REF!=0,"",+INDEX(#REF!,$C294))</f>
        <v>#REF!</v>
      </c>
      <c r="E294" s="3" t="e">
        <f>IF(#REF!=0,"",+INDEX(#REF!,$C294))</f>
        <v>#REF!</v>
      </c>
      <c r="F294" s="3" t="e">
        <f>IF(#REF!=0,"",+INDEX(#REF!,$C294))</f>
        <v>#REF!</v>
      </c>
      <c r="G294" s="3" t="e">
        <f>IF(#REF!=0,"",IF(F294=0,999,F294))</f>
        <v>#REF!</v>
      </c>
      <c r="H294" s="3" t="e">
        <f>IF(#REF!=0,"",VLOOKUP(D294,#REF!,30,FALSE))</f>
        <v>#REF!</v>
      </c>
      <c r="I294" s="3" t="e">
        <f>IF(#REF!=0,"",VLOOKUP(D294,#REF!,31,FALSE))</f>
        <v>#REF!</v>
      </c>
      <c r="J294" s="3" t="e">
        <f>IF(#REF!=0,"",VLOOKUP(D294,#REF!,32,FALSE))</f>
        <v>#REF!</v>
      </c>
      <c r="K294" s="3" t="e">
        <f>IF(#REF!=0,"",VLOOKUP(D294,#REF!,33,FALSE))</f>
        <v>#REF!</v>
      </c>
      <c r="L294" s="13" t="e">
        <f>IF(#REF!=0,"",CONCATENATE(TEXT(E294,"00"),TEXT(G294,"000"),TEXT(H294,"00"),TEXT(I294,"00"),TEXT(J294,"00"),TEXT(K294,"00"),)+ROW()/1000)</f>
        <v>#REF!</v>
      </c>
      <c r="M294" t="e">
        <f>IF(#REF!=0,"",VALUE(L294))</f>
        <v>#REF!</v>
      </c>
      <c r="N294" t="e">
        <f>IF(#REF!=0,"",RANK(M294,$M$4:$M$303,-1))</f>
        <v>#REF!</v>
      </c>
      <c r="O294" s="12" t="e">
        <f>IF(#REF!=0,"",VALUE(TEXT(E294,"000")&amp;TEXT(N294,"000"))+ROW()/1000)</f>
        <v>#REF!</v>
      </c>
      <c r="P294" t="e">
        <f>IF(#REF!=0,"",RANK(O294,$O$4:$O$303,-1))</f>
        <v>#REF!</v>
      </c>
      <c r="Q294" t="e">
        <f>IF(#REF!=0,"",MATCH(R294,$P$4:$P$303,0))</f>
        <v>#REF!</v>
      </c>
      <c r="R294" t="e">
        <f>+IF(#REF!=0,"",1+R293)</f>
        <v>#REF!</v>
      </c>
      <c r="S294" t="e">
        <f>+IF(#REF!=0,"",INDEX($D$4:$D$303,Q294))</f>
        <v>#REF!</v>
      </c>
      <c r="T294" t="e">
        <f>IF(S294="","",VLOOKUP(S294,#REF!,2,FALSE))</f>
        <v>#REF!</v>
      </c>
      <c r="U294" t="e">
        <f t="shared" si="4"/>
        <v>#REF!</v>
      </c>
      <c r="V294" t="e">
        <f>IF(S294="","",#REF!)</f>
        <v>#REF!</v>
      </c>
      <c r="W294" t="e">
        <f>IF(S294="","",#REF!)</f>
        <v>#REF!</v>
      </c>
    </row>
    <row r="295" spans="1:23" x14ac:dyDescent="0.25">
      <c r="A295" s="2" t="e">
        <f>IF(#REF!=0,"",#REF!+ROW()/1000)</f>
        <v>#REF!</v>
      </c>
      <c r="B295" s="2" t="e">
        <f>IF(#REF!=0,"",RANK(A295,$A$4:$A$303,-1))</f>
        <v>#REF!</v>
      </c>
      <c r="C295" s="2" t="e">
        <f>IF(#REF!=0,"",MATCH(#REF!,$B$4:$B$303,0))</f>
        <v>#REF!</v>
      </c>
      <c r="D295" s="3" t="e">
        <f>IF(#REF!=0,"",+INDEX(#REF!,$C295))</f>
        <v>#REF!</v>
      </c>
      <c r="E295" s="3" t="e">
        <f>IF(#REF!=0,"",+INDEX(#REF!,$C295))</f>
        <v>#REF!</v>
      </c>
      <c r="F295" s="3" t="e">
        <f>IF(#REF!=0,"",+INDEX(#REF!,$C295))</f>
        <v>#REF!</v>
      </c>
      <c r="G295" s="3" t="e">
        <f>IF(#REF!=0,"",IF(F295=0,999,F295))</f>
        <v>#REF!</v>
      </c>
      <c r="H295" s="3" t="e">
        <f>IF(#REF!=0,"",VLOOKUP(D295,#REF!,30,FALSE))</f>
        <v>#REF!</v>
      </c>
      <c r="I295" s="3" t="e">
        <f>IF(#REF!=0,"",VLOOKUP(D295,#REF!,31,FALSE))</f>
        <v>#REF!</v>
      </c>
      <c r="J295" s="3" t="e">
        <f>IF(#REF!=0,"",VLOOKUP(D295,#REF!,32,FALSE))</f>
        <v>#REF!</v>
      </c>
      <c r="K295" s="3" t="e">
        <f>IF(#REF!=0,"",VLOOKUP(D295,#REF!,33,FALSE))</f>
        <v>#REF!</v>
      </c>
      <c r="L295" s="13" t="e">
        <f>IF(#REF!=0,"",CONCATENATE(TEXT(E295,"00"),TEXT(G295,"000"),TEXT(H295,"00"),TEXT(I295,"00"),TEXT(J295,"00"),TEXT(K295,"00"),)+ROW()/1000)</f>
        <v>#REF!</v>
      </c>
      <c r="M295" t="e">
        <f>IF(#REF!=0,"",VALUE(L295))</f>
        <v>#REF!</v>
      </c>
      <c r="N295" t="e">
        <f>IF(#REF!=0,"",RANK(M295,$M$4:$M$303,-1))</f>
        <v>#REF!</v>
      </c>
      <c r="O295" s="12" t="e">
        <f>IF(#REF!=0,"",VALUE(TEXT(E295,"000")&amp;TEXT(N295,"000"))+ROW()/1000)</f>
        <v>#REF!</v>
      </c>
      <c r="P295" t="e">
        <f>IF(#REF!=0,"",RANK(O295,$O$4:$O$303,-1))</f>
        <v>#REF!</v>
      </c>
      <c r="Q295" t="e">
        <f>IF(#REF!=0,"",MATCH(R295,$P$4:$P$303,0))</f>
        <v>#REF!</v>
      </c>
      <c r="R295" t="e">
        <f>+IF(#REF!=0,"",1+R294)</f>
        <v>#REF!</v>
      </c>
      <c r="S295" t="e">
        <f>+IF(#REF!=0,"",INDEX($D$4:$D$303,Q295))</f>
        <v>#REF!</v>
      </c>
      <c r="T295" t="e">
        <f>IF(S295="","",VLOOKUP(S295,#REF!,2,FALSE))</f>
        <v>#REF!</v>
      </c>
      <c r="U295" t="e">
        <f t="shared" si="4"/>
        <v>#REF!</v>
      </c>
      <c r="V295" t="e">
        <f>IF(S295="","",#REF!)</f>
        <v>#REF!</v>
      </c>
      <c r="W295" t="e">
        <f>IF(S295="","",#REF!)</f>
        <v>#REF!</v>
      </c>
    </row>
    <row r="296" spans="1:23" x14ac:dyDescent="0.25">
      <c r="A296" s="2" t="e">
        <f>IF(#REF!=0,"",#REF!+ROW()/1000)</f>
        <v>#REF!</v>
      </c>
      <c r="B296" s="2" t="e">
        <f>IF(#REF!=0,"",RANK(A296,$A$4:$A$303,-1))</f>
        <v>#REF!</v>
      </c>
      <c r="C296" s="2" t="e">
        <f>IF(#REF!=0,"",MATCH(#REF!,$B$4:$B$303,0))</f>
        <v>#REF!</v>
      </c>
      <c r="D296" s="3" t="e">
        <f>IF(#REF!=0,"",+INDEX(#REF!,$C296))</f>
        <v>#REF!</v>
      </c>
      <c r="E296" s="3" t="e">
        <f>IF(#REF!=0,"",+INDEX(#REF!,$C296))</f>
        <v>#REF!</v>
      </c>
      <c r="F296" s="3" t="e">
        <f>IF(#REF!=0,"",+INDEX(#REF!,$C296))</f>
        <v>#REF!</v>
      </c>
      <c r="G296" s="3" t="e">
        <f>IF(#REF!=0,"",IF(F296=0,999,F296))</f>
        <v>#REF!</v>
      </c>
      <c r="H296" s="3" t="e">
        <f>IF(#REF!=0,"",VLOOKUP(D296,#REF!,30,FALSE))</f>
        <v>#REF!</v>
      </c>
      <c r="I296" s="3" t="e">
        <f>IF(#REF!=0,"",VLOOKUP(D296,#REF!,31,FALSE))</f>
        <v>#REF!</v>
      </c>
      <c r="J296" s="3" t="e">
        <f>IF(#REF!=0,"",VLOOKUP(D296,#REF!,32,FALSE))</f>
        <v>#REF!</v>
      </c>
      <c r="K296" s="3" t="e">
        <f>IF(#REF!=0,"",VLOOKUP(D296,#REF!,33,FALSE))</f>
        <v>#REF!</v>
      </c>
      <c r="L296" s="13" t="e">
        <f>IF(#REF!=0,"",CONCATENATE(TEXT(E296,"00"),TEXT(G296,"000"),TEXT(H296,"00"),TEXT(I296,"00"),TEXT(J296,"00"),TEXT(K296,"00"),)+ROW()/1000)</f>
        <v>#REF!</v>
      </c>
      <c r="M296" t="e">
        <f>IF(#REF!=0,"",VALUE(L296))</f>
        <v>#REF!</v>
      </c>
      <c r="N296" t="e">
        <f>IF(#REF!=0,"",RANK(M296,$M$4:$M$303,-1))</f>
        <v>#REF!</v>
      </c>
      <c r="O296" s="12" t="e">
        <f>IF(#REF!=0,"",VALUE(TEXT(E296,"000")&amp;TEXT(N296,"000"))+ROW()/1000)</f>
        <v>#REF!</v>
      </c>
      <c r="P296" t="e">
        <f>IF(#REF!=0,"",RANK(O296,$O$4:$O$303,-1))</f>
        <v>#REF!</v>
      </c>
      <c r="Q296" t="e">
        <f>IF(#REF!=0,"",MATCH(R296,$P$4:$P$303,0))</f>
        <v>#REF!</v>
      </c>
      <c r="R296" t="e">
        <f>+IF(#REF!=0,"",1+R295)</f>
        <v>#REF!</v>
      </c>
      <c r="S296" t="e">
        <f>+IF(#REF!=0,"",INDEX($D$4:$D$303,Q296))</f>
        <v>#REF!</v>
      </c>
      <c r="T296" t="e">
        <f>IF(S296="","",VLOOKUP(S296,#REF!,2,FALSE))</f>
        <v>#REF!</v>
      </c>
      <c r="U296" t="e">
        <f t="shared" si="4"/>
        <v>#REF!</v>
      </c>
      <c r="V296" t="e">
        <f>IF(S296="","",#REF!)</f>
        <v>#REF!</v>
      </c>
      <c r="W296" t="e">
        <f>IF(S296="","",#REF!)</f>
        <v>#REF!</v>
      </c>
    </row>
    <row r="297" spans="1:23" x14ac:dyDescent="0.25">
      <c r="A297" s="2" t="e">
        <f>IF(#REF!=0,"",#REF!+ROW()/1000)</f>
        <v>#REF!</v>
      </c>
      <c r="B297" s="2" t="e">
        <f>IF(#REF!=0,"",RANK(A297,$A$4:$A$303,-1))</f>
        <v>#REF!</v>
      </c>
      <c r="C297" s="2" t="e">
        <f>IF(#REF!=0,"",MATCH(#REF!,$B$4:$B$303,0))</f>
        <v>#REF!</v>
      </c>
      <c r="D297" s="3" t="e">
        <f>IF(#REF!=0,"",+INDEX(#REF!,$C297))</f>
        <v>#REF!</v>
      </c>
      <c r="E297" s="3" t="e">
        <f>IF(#REF!=0,"",+INDEX(#REF!,$C297))</f>
        <v>#REF!</v>
      </c>
      <c r="F297" s="3" t="e">
        <f>IF(#REF!=0,"",+INDEX(#REF!,$C297))</f>
        <v>#REF!</v>
      </c>
      <c r="G297" s="3" t="e">
        <f>IF(#REF!=0,"",IF(F297=0,999,F297))</f>
        <v>#REF!</v>
      </c>
      <c r="H297" s="3" t="e">
        <f>IF(#REF!=0,"",VLOOKUP(D297,#REF!,30,FALSE))</f>
        <v>#REF!</v>
      </c>
      <c r="I297" s="3" t="e">
        <f>IF(#REF!=0,"",VLOOKUP(D297,#REF!,31,FALSE))</f>
        <v>#REF!</v>
      </c>
      <c r="J297" s="3" t="e">
        <f>IF(#REF!=0,"",VLOOKUP(D297,#REF!,32,FALSE))</f>
        <v>#REF!</v>
      </c>
      <c r="K297" s="3" t="e">
        <f>IF(#REF!=0,"",VLOOKUP(D297,#REF!,33,FALSE))</f>
        <v>#REF!</v>
      </c>
      <c r="L297" s="13" t="e">
        <f>IF(#REF!=0,"",CONCATENATE(TEXT(E297,"00"),TEXT(G297,"000"),TEXT(H297,"00"),TEXT(I297,"00"),TEXT(J297,"00"),TEXT(K297,"00"),)+ROW()/1000)</f>
        <v>#REF!</v>
      </c>
      <c r="M297" t="e">
        <f>IF(#REF!=0,"",VALUE(L297))</f>
        <v>#REF!</v>
      </c>
      <c r="N297" t="e">
        <f>IF(#REF!=0,"",RANK(M297,$M$4:$M$303,-1))</f>
        <v>#REF!</v>
      </c>
      <c r="O297" s="12" t="e">
        <f>IF(#REF!=0,"",VALUE(TEXT(E297,"000")&amp;TEXT(N297,"000"))+ROW()/1000)</f>
        <v>#REF!</v>
      </c>
      <c r="P297" t="e">
        <f>IF(#REF!=0,"",RANK(O297,$O$4:$O$303,-1))</f>
        <v>#REF!</v>
      </c>
      <c r="Q297" t="e">
        <f>IF(#REF!=0,"",MATCH(R297,$P$4:$P$303,0))</f>
        <v>#REF!</v>
      </c>
      <c r="R297" t="e">
        <f>+IF(#REF!=0,"",1+R296)</f>
        <v>#REF!</v>
      </c>
      <c r="S297" t="e">
        <f>+IF(#REF!=0,"",INDEX($D$4:$D$303,Q297))</f>
        <v>#REF!</v>
      </c>
      <c r="T297" t="e">
        <f>IF(S297="","",VLOOKUP(S297,#REF!,2,FALSE))</f>
        <v>#REF!</v>
      </c>
      <c r="U297" t="e">
        <f t="shared" si="4"/>
        <v>#REF!</v>
      </c>
      <c r="V297" t="e">
        <f>IF(S297="","",#REF!)</f>
        <v>#REF!</v>
      </c>
      <c r="W297" t="e">
        <f>IF(S297="","",#REF!)</f>
        <v>#REF!</v>
      </c>
    </row>
    <row r="298" spans="1:23" x14ac:dyDescent="0.25">
      <c r="A298" s="2" t="e">
        <f>IF(#REF!=0,"",#REF!+ROW()/1000)</f>
        <v>#REF!</v>
      </c>
      <c r="B298" s="2" t="e">
        <f>IF(#REF!=0,"",RANK(A298,$A$4:$A$303,-1))</f>
        <v>#REF!</v>
      </c>
      <c r="C298" s="2" t="e">
        <f>IF(#REF!=0,"",MATCH(#REF!,$B$4:$B$303,0))</f>
        <v>#REF!</v>
      </c>
      <c r="D298" s="3" t="e">
        <f>IF(#REF!=0,"",+INDEX(#REF!,$C298))</f>
        <v>#REF!</v>
      </c>
      <c r="E298" s="3" t="e">
        <f>IF(#REF!=0,"",+INDEX(#REF!,$C298))</f>
        <v>#REF!</v>
      </c>
      <c r="F298" s="3" t="e">
        <f>IF(#REF!=0,"",+INDEX(#REF!,$C298))</f>
        <v>#REF!</v>
      </c>
      <c r="G298" s="3" t="e">
        <f>IF(#REF!=0,"",IF(F298=0,999,F298))</f>
        <v>#REF!</v>
      </c>
      <c r="H298" s="3" t="e">
        <f>IF(#REF!=0,"",VLOOKUP(D298,#REF!,30,FALSE))</f>
        <v>#REF!</v>
      </c>
      <c r="I298" s="3" t="e">
        <f>IF(#REF!=0,"",VLOOKUP(D298,#REF!,31,FALSE))</f>
        <v>#REF!</v>
      </c>
      <c r="J298" s="3" t="e">
        <f>IF(#REF!=0,"",VLOOKUP(D298,#REF!,32,FALSE))</f>
        <v>#REF!</v>
      </c>
      <c r="K298" s="3" t="e">
        <f>IF(#REF!=0,"",VLOOKUP(D298,#REF!,33,FALSE))</f>
        <v>#REF!</v>
      </c>
      <c r="L298" s="13" t="e">
        <f>IF(#REF!=0,"",CONCATENATE(TEXT(E298,"00"),TEXT(G298,"000"),TEXT(H298,"00"),TEXT(I298,"00"),TEXT(J298,"00"),TEXT(K298,"00"),)+ROW()/1000)</f>
        <v>#REF!</v>
      </c>
      <c r="M298" t="e">
        <f>IF(#REF!=0,"",VALUE(L298))</f>
        <v>#REF!</v>
      </c>
      <c r="N298" t="e">
        <f>IF(#REF!=0,"",RANK(M298,$M$4:$M$303,-1))</f>
        <v>#REF!</v>
      </c>
      <c r="O298" s="12" t="e">
        <f>IF(#REF!=0,"",VALUE(TEXT(E298,"000")&amp;TEXT(N298,"000"))+ROW()/1000)</f>
        <v>#REF!</v>
      </c>
      <c r="P298" t="e">
        <f>IF(#REF!=0,"",RANK(O298,$O$4:$O$303,-1))</f>
        <v>#REF!</v>
      </c>
      <c r="Q298" t="e">
        <f>IF(#REF!=0,"",MATCH(R298,$P$4:$P$303,0))</f>
        <v>#REF!</v>
      </c>
      <c r="R298" t="e">
        <f>+IF(#REF!=0,"",1+R297)</f>
        <v>#REF!</v>
      </c>
      <c r="S298" t="e">
        <f>+IF(#REF!=0,"",INDEX($D$4:$D$303,Q298))</f>
        <v>#REF!</v>
      </c>
      <c r="T298" t="e">
        <f>IF(S298="","",VLOOKUP(S298,#REF!,2,FALSE))</f>
        <v>#REF!</v>
      </c>
      <c r="U298" t="e">
        <f t="shared" si="4"/>
        <v>#REF!</v>
      </c>
      <c r="V298" t="e">
        <f>IF(S298="","",#REF!)</f>
        <v>#REF!</v>
      </c>
      <c r="W298" t="e">
        <f>IF(S298="","",#REF!)</f>
        <v>#REF!</v>
      </c>
    </row>
    <row r="299" spans="1:23" x14ac:dyDescent="0.25">
      <c r="A299" s="2" t="e">
        <f>IF(#REF!=0,"",#REF!+ROW()/1000)</f>
        <v>#REF!</v>
      </c>
      <c r="B299" s="2" t="e">
        <f>IF(#REF!=0,"",RANK(A299,$A$4:$A$303,-1))</f>
        <v>#REF!</v>
      </c>
      <c r="C299" s="2" t="e">
        <f>IF(#REF!=0,"",MATCH(#REF!,$B$4:$B$303,0))</f>
        <v>#REF!</v>
      </c>
      <c r="D299" s="3" t="e">
        <f>IF(#REF!=0,"",+INDEX(#REF!,$C299))</f>
        <v>#REF!</v>
      </c>
      <c r="E299" s="3" t="e">
        <f>IF(#REF!=0,"",+INDEX(#REF!,$C299))</f>
        <v>#REF!</v>
      </c>
      <c r="F299" s="3" t="e">
        <f>IF(#REF!=0,"",+INDEX(#REF!,$C299))</f>
        <v>#REF!</v>
      </c>
      <c r="G299" s="3" t="e">
        <f>IF(#REF!=0,"",IF(F299=0,999,F299))</f>
        <v>#REF!</v>
      </c>
      <c r="H299" s="3" t="e">
        <f>IF(#REF!=0,"",VLOOKUP(D299,#REF!,30,FALSE))</f>
        <v>#REF!</v>
      </c>
      <c r="I299" s="3" t="e">
        <f>IF(#REF!=0,"",VLOOKUP(D299,#REF!,31,FALSE))</f>
        <v>#REF!</v>
      </c>
      <c r="J299" s="3" t="e">
        <f>IF(#REF!=0,"",VLOOKUP(D299,#REF!,32,FALSE))</f>
        <v>#REF!</v>
      </c>
      <c r="K299" s="3" t="e">
        <f>IF(#REF!=0,"",VLOOKUP(D299,#REF!,33,FALSE))</f>
        <v>#REF!</v>
      </c>
      <c r="L299" s="13" t="e">
        <f>IF(#REF!=0,"",CONCATENATE(TEXT(E299,"00"),TEXT(G299,"000"),TEXT(H299,"00"),TEXT(I299,"00"),TEXT(J299,"00"),TEXT(K299,"00"),)+ROW()/1000)</f>
        <v>#REF!</v>
      </c>
      <c r="M299" t="e">
        <f>IF(#REF!=0,"",VALUE(L299))</f>
        <v>#REF!</v>
      </c>
      <c r="N299" t="e">
        <f>IF(#REF!=0,"",RANK(M299,$M$4:$M$303,-1))</f>
        <v>#REF!</v>
      </c>
      <c r="O299" s="12" t="e">
        <f>IF(#REF!=0,"",VALUE(TEXT(E299,"000")&amp;TEXT(N299,"000"))+ROW()/1000)</f>
        <v>#REF!</v>
      </c>
      <c r="P299" t="e">
        <f>IF(#REF!=0,"",RANK(O299,$O$4:$O$303,-1))</f>
        <v>#REF!</v>
      </c>
      <c r="Q299" t="e">
        <f>IF(#REF!=0,"",MATCH(R299,$P$4:$P$303,0))</f>
        <v>#REF!</v>
      </c>
      <c r="R299" t="e">
        <f>+IF(#REF!=0,"",1+R298)</f>
        <v>#REF!</v>
      </c>
      <c r="S299" t="e">
        <f>+IF(#REF!=0,"",INDEX($D$4:$D$303,Q299))</f>
        <v>#REF!</v>
      </c>
      <c r="T299" t="e">
        <f>IF(S299="","",VLOOKUP(S299,#REF!,2,FALSE))</f>
        <v>#REF!</v>
      </c>
      <c r="U299" t="e">
        <f t="shared" si="4"/>
        <v>#REF!</v>
      </c>
      <c r="V299" t="e">
        <f>IF(S299="","",#REF!)</f>
        <v>#REF!</v>
      </c>
      <c r="W299" t="e">
        <f>IF(S299="","",#REF!)</f>
        <v>#REF!</v>
      </c>
    </row>
    <row r="300" spans="1:23" x14ac:dyDescent="0.25">
      <c r="A300" s="2" t="e">
        <f>IF(#REF!=0,"",#REF!+ROW()/1000)</f>
        <v>#REF!</v>
      </c>
      <c r="B300" s="2" t="e">
        <f>IF(#REF!=0,"",RANK(A300,$A$4:$A$303,-1))</f>
        <v>#REF!</v>
      </c>
      <c r="C300" s="2" t="e">
        <f>IF(#REF!=0,"",MATCH(#REF!,$B$4:$B$303,0))</f>
        <v>#REF!</v>
      </c>
      <c r="D300" s="3" t="e">
        <f>IF(#REF!=0,"",+INDEX(#REF!,$C300))</f>
        <v>#REF!</v>
      </c>
      <c r="E300" s="3" t="e">
        <f>IF(#REF!=0,"",+INDEX(#REF!,$C300))</f>
        <v>#REF!</v>
      </c>
      <c r="F300" s="3" t="e">
        <f>IF(#REF!=0,"",+INDEX(#REF!,$C300))</f>
        <v>#REF!</v>
      </c>
      <c r="G300" s="3" t="e">
        <f>IF(#REF!=0,"",IF(F300=0,999,F300))</f>
        <v>#REF!</v>
      </c>
      <c r="H300" s="3" t="e">
        <f>IF(#REF!=0,"",VLOOKUP(D300,#REF!,30,FALSE))</f>
        <v>#REF!</v>
      </c>
      <c r="I300" s="3" t="e">
        <f>IF(#REF!=0,"",VLOOKUP(D300,#REF!,31,FALSE))</f>
        <v>#REF!</v>
      </c>
      <c r="J300" s="3" t="e">
        <f>IF(#REF!=0,"",VLOOKUP(D300,#REF!,32,FALSE))</f>
        <v>#REF!</v>
      </c>
      <c r="K300" s="3" t="e">
        <f>IF(#REF!=0,"",VLOOKUP(D300,#REF!,33,FALSE))</f>
        <v>#REF!</v>
      </c>
      <c r="L300" s="13" t="e">
        <f>IF(#REF!=0,"",CONCATENATE(TEXT(E300,"00"),TEXT(G300,"000"),TEXT(H300,"00"),TEXT(I300,"00"),TEXT(J300,"00"),TEXT(K300,"00"),)+ROW()/1000)</f>
        <v>#REF!</v>
      </c>
      <c r="M300" t="e">
        <f>IF(#REF!=0,"",VALUE(L300))</f>
        <v>#REF!</v>
      </c>
      <c r="N300" t="e">
        <f>IF(#REF!=0,"",RANK(M300,$M$4:$M$303,-1))</f>
        <v>#REF!</v>
      </c>
      <c r="O300" s="12" t="e">
        <f>IF(#REF!=0,"",VALUE(TEXT(E300,"000")&amp;TEXT(N300,"000"))+ROW()/1000)</f>
        <v>#REF!</v>
      </c>
      <c r="P300" t="e">
        <f>IF(#REF!=0,"",RANK(O300,$O$4:$O$303,-1))</f>
        <v>#REF!</v>
      </c>
      <c r="Q300" t="e">
        <f>IF(#REF!=0,"",MATCH(R300,$P$4:$P$303,0))</f>
        <v>#REF!</v>
      </c>
      <c r="R300" t="e">
        <f>+IF(#REF!=0,"",1+R299)</f>
        <v>#REF!</v>
      </c>
      <c r="S300" t="e">
        <f>+IF(#REF!=0,"",INDEX($D$4:$D$303,Q300))</f>
        <v>#REF!</v>
      </c>
      <c r="T300" t="e">
        <f>IF(S300="","",VLOOKUP(S300,#REF!,2,FALSE))</f>
        <v>#REF!</v>
      </c>
      <c r="U300" t="e">
        <f t="shared" si="4"/>
        <v>#REF!</v>
      </c>
      <c r="V300" t="e">
        <f>IF(S300="","",#REF!)</f>
        <v>#REF!</v>
      </c>
      <c r="W300" t="e">
        <f>IF(S300="","",#REF!)</f>
        <v>#REF!</v>
      </c>
    </row>
    <row r="301" spans="1:23" x14ac:dyDescent="0.25">
      <c r="A301" s="2" t="e">
        <f>IF(#REF!=0,"",#REF!+ROW()/1000)</f>
        <v>#REF!</v>
      </c>
      <c r="B301" s="2" t="e">
        <f>IF(#REF!=0,"",RANK(A301,$A$4:$A$303,-1))</f>
        <v>#REF!</v>
      </c>
      <c r="C301" s="2" t="e">
        <f>IF(#REF!=0,"",MATCH(#REF!,$B$4:$B$303,0))</f>
        <v>#REF!</v>
      </c>
      <c r="D301" s="3" t="e">
        <f>IF(#REF!=0,"",+INDEX(#REF!,$C301))</f>
        <v>#REF!</v>
      </c>
      <c r="E301" s="3" t="e">
        <f>IF(#REF!=0,"",+INDEX(#REF!,$C301))</f>
        <v>#REF!</v>
      </c>
      <c r="F301" s="3" t="e">
        <f>IF(#REF!=0,"",+INDEX(#REF!,$C301))</f>
        <v>#REF!</v>
      </c>
      <c r="G301" s="3" t="e">
        <f>IF(#REF!=0,"",IF(F301=0,999,F301))</f>
        <v>#REF!</v>
      </c>
      <c r="H301" s="3" t="e">
        <f>IF(#REF!=0,"",VLOOKUP(D301,#REF!,30,FALSE))</f>
        <v>#REF!</v>
      </c>
      <c r="I301" s="3" t="e">
        <f>IF(#REF!=0,"",VLOOKUP(D301,#REF!,31,FALSE))</f>
        <v>#REF!</v>
      </c>
      <c r="J301" s="3" t="e">
        <f>IF(#REF!=0,"",VLOOKUP(D301,#REF!,32,FALSE))</f>
        <v>#REF!</v>
      </c>
      <c r="K301" s="3" t="e">
        <f>IF(#REF!=0,"",VLOOKUP(D301,#REF!,33,FALSE))</f>
        <v>#REF!</v>
      </c>
      <c r="L301" s="13" t="e">
        <f>IF(#REF!=0,"",CONCATENATE(TEXT(E301,"00"),TEXT(G301,"000"),TEXT(H301,"00"),TEXT(I301,"00"),TEXT(J301,"00"),TEXT(K301,"00"),)+ROW()/1000)</f>
        <v>#REF!</v>
      </c>
      <c r="M301" t="e">
        <f>IF(#REF!=0,"",VALUE(L301))</f>
        <v>#REF!</v>
      </c>
      <c r="N301" t="e">
        <f>IF(#REF!=0,"",RANK(M301,$M$4:$M$303,-1))</f>
        <v>#REF!</v>
      </c>
      <c r="O301" s="12" t="e">
        <f>IF(#REF!=0,"",VALUE(TEXT(E301,"000")&amp;TEXT(N301,"000"))+ROW()/1000)</f>
        <v>#REF!</v>
      </c>
      <c r="P301" t="e">
        <f>IF(#REF!=0,"",RANK(O301,$O$4:$O$303,-1))</f>
        <v>#REF!</v>
      </c>
      <c r="Q301" t="e">
        <f>IF(#REF!=0,"",MATCH(R301,$P$4:$P$303,0))</f>
        <v>#REF!</v>
      </c>
      <c r="R301" t="e">
        <f>+IF(#REF!=0,"",1+R300)</f>
        <v>#REF!</v>
      </c>
      <c r="S301" t="e">
        <f>+IF(#REF!=0,"",INDEX($D$4:$D$303,Q301))</f>
        <v>#REF!</v>
      </c>
      <c r="T301" t="e">
        <f>IF(S301="","",VLOOKUP(S301,#REF!,2,FALSE))</f>
        <v>#REF!</v>
      </c>
      <c r="U301" t="e">
        <f t="shared" si="4"/>
        <v>#REF!</v>
      </c>
      <c r="V301" t="e">
        <f>IF(S301="","",#REF!)</f>
        <v>#REF!</v>
      </c>
      <c r="W301" t="e">
        <f>IF(S301="","",#REF!)</f>
        <v>#REF!</v>
      </c>
    </row>
    <row r="302" spans="1:23" x14ac:dyDescent="0.25">
      <c r="A302" s="2" t="e">
        <f>IF(#REF!=0,"",#REF!+ROW()/1000)</f>
        <v>#REF!</v>
      </c>
      <c r="B302" s="2" t="e">
        <f>IF(#REF!=0,"",RANK(A302,$A$4:$A$303,-1))</f>
        <v>#REF!</v>
      </c>
      <c r="C302" s="2" t="e">
        <f>IF(#REF!=0,"",MATCH(#REF!,$B$4:$B$303,0))</f>
        <v>#REF!</v>
      </c>
      <c r="D302" s="3" t="e">
        <f>IF(#REF!=0,"",+INDEX(#REF!,$C302))</f>
        <v>#REF!</v>
      </c>
      <c r="E302" s="3" t="e">
        <f>IF(#REF!=0,"",+INDEX(#REF!,$C302))</f>
        <v>#REF!</v>
      </c>
      <c r="F302" s="3" t="e">
        <f>IF(#REF!=0,"",+INDEX(#REF!,$C302))</f>
        <v>#REF!</v>
      </c>
      <c r="G302" s="3" t="e">
        <f>IF(#REF!=0,"",IF(F302=0,999,F302))</f>
        <v>#REF!</v>
      </c>
      <c r="H302" s="3" t="e">
        <f>IF(#REF!=0,"",VLOOKUP(D302,#REF!,30,FALSE))</f>
        <v>#REF!</v>
      </c>
      <c r="I302" s="3" t="e">
        <f>IF(#REF!=0,"",VLOOKUP(D302,#REF!,31,FALSE))</f>
        <v>#REF!</v>
      </c>
      <c r="J302" s="3" t="e">
        <f>IF(#REF!=0,"",VLOOKUP(D302,#REF!,32,FALSE))</f>
        <v>#REF!</v>
      </c>
      <c r="K302" s="3" t="e">
        <f>IF(#REF!=0,"",VLOOKUP(D302,#REF!,33,FALSE))</f>
        <v>#REF!</v>
      </c>
      <c r="L302" s="13" t="e">
        <f>IF(#REF!=0,"",CONCATENATE(TEXT(E302,"00"),TEXT(G302,"000"),TEXT(H302,"00"),TEXT(I302,"00"),TEXT(J302,"00"),TEXT(K302,"00"),)+ROW()/1000)</f>
        <v>#REF!</v>
      </c>
      <c r="M302" t="e">
        <f>IF(#REF!=0,"",VALUE(L302))</f>
        <v>#REF!</v>
      </c>
      <c r="N302" t="e">
        <f>IF(#REF!=0,"",RANK(M302,$M$4:$M$303,-1))</f>
        <v>#REF!</v>
      </c>
      <c r="O302" s="12" t="e">
        <f>IF(#REF!=0,"",VALUE(TEXT(E302,"000")&amp;TEXT(N302,"000"))+ROW()/1000)</f>
        <v>#REF!</v>
      </c>
      <c r="P302" t="e">
        <f>IF(#REF!=0,"",RANK(O302,$O$4:$O$303,-1))</f>
        <v>#REF!</v>
      </c>
      <c r="Q302" t="e">
        <f>IF(#REF!=0,"",MATCH(R302,$P$4:$P$303,0))</f>
        <v>#REF!</v>
      </c>
      <c r="R302" t="e">
        <f>+IF(#REF!=0,"",1+R301)</f>
        <v>#REF!</v>
      </c>
      <c r="S302" t="e">
        <f>+IF(#REF!=0,"",INDEX($D$4:$D$303,Q302))</f>
        <v>#REF!</v>
      </c>
      <c r="T302" t="e">
        <f>IF(S302="","",VLOOKUP(S302,#REF!,2,FALSE))</f>
        <v>#REF!</v>
      </c>
      <c r="U302" t="e">
        <f t="shared" si="4"/>
        <v>#REF!</v>
      </c>
      <c r="V302" t="e">
        <f>IF(S302="","",#REF!)</f>
        <v>#REF!</v>
      </c>
      <c r="W302" t="e">
        <f>IF(S302="","",#REF!)</f>
        <v>#REF!</v>
      </c>
    </row>
    <row r="303" spans="1:23" x14ac:dyDescent="0.25">
      <c r="A303" s="2" t="e">
        <f>IF(#REF!=0,"",#REF!+ROW()/1000)</f>
        <v>#REF!</v>
      </c>
      <c r="B303" s="2" t="e">
        <f>IF(#REF!=0,"",RANK(A303,$A$4:$A$303,-1))</f>
        <v>#REF!</v>
      </c>
      <c r="C303" s="2" t="e">
        <f>IF(#REF!=0,"",MATCH(#REF!,$B$4:$B$303,0))</f>
        <v>#REF!</v>
      </c>
      <c r="D303" s="3" t="e">
        <f>IF(#REF!=0,"",+INDEX(#REF!,$C303))</f>
        <v>#REF!</v>
      </c>
      <c r="E303" s="3" t="e">
        <f>IF(#REF!=0,"",+INDEX(#REF!,$C303))</f>
        <v>#REF!</v>
      </c>
      <c r="F303" s="3" t="e">
        <f>IF(#REF!=0,"",+INDEX(#REF!,$C303))</f>
        <v>#REF!</v>
      </c>
      <c r="G303" s="3" t="e">
        <f>IF(#REF!=0,"",IF(F303=0,999,F303))</f>
        <v>#REF!</v>
      </c>
      <c r="H303" s="3" t="e">
        <f>IF(#REF!=0,"",VLOOKUP(D303,#REF!,30,FALSE))</f>
        <v>#REF!</v>
      </c>
      <c r="I303" s="3" t="e">
        <f>IF(#REF!=0,"",VLOOKUP(D303,#REF!,31,FALSE))</f>
        <v>#REF!</v>
      </c>
      <c r="J303" s="3" t="e">
        <f>IF(#REF!=0,"",VLOOKUP(D303,#REF!,32,FALSE))</f>
        <v>#REF!</v>
      </c>
      <c r="K303" s="3" t="e">
        <f>IF(#REF!=0,"",VLOOKUP(D303,#REF!,33,FALSE))</f>
        <v>#REF!</v>
      </c>
      <c r="L303" s="13" t="e">
        <f>IF(#REF!=0,"",CONCATENATE(TEXT(E303,"00"),TEXT(G303,"000"),TEXT(H303,"00"),TEXT(I303,"00"),TEXT(J303,"00"),TEXT(K303,"00"),)+ROW()/1000)</f>
        <v>#REF!</v>
      </c>
      <c r="M303" t="e">
        <f>IF(#REF!=0,"",VALUE(L303))</f>
        <v>#REF!</v>
      </c>
      <c r="N303" t="e">
        <f>IF(#REF!=0,"",RANK(M303,$M$4:$M$303,-1))</f>
        <v>#REF!</v>
      </c>
      <c r="O303" s="12" t="e">
        <f>IF(#REF!=0,"",VALUE(TEXT(E303,"000")&amp;TEXT(N303,"000"))+ROW()/1000)</f>
        <v>#REF!</v>
      </c>
      <c r="P303" t="e">
        <f>IF(#REF!=0,"",RANK(O303,$O$4:$O$303,-1))</f>
        <v>#REF!</v>
      </c>
      <c r="Q303" t="e">
        <f>IF(#REF!=0,"",MATCH(R303,$P$4:$P$303,0))</f>
        <v>#REF!</v>
      </c>
      <c r="R303" t="e">
        <f>+IF(#REF!=0,"",1+R302)</f>
        <v>#REF!</v>
      </c>
      <c r="S303" t="e">
        <f>+IF(#REF!=0,"",INDEX($D$4:$D$303,Q303))</f>
        <v>#REF!</v>
      </c>
      <c r="T303" t="e">
        <f>IF(S303="","",VLOOKUP(S303,#REF!,2,FALSE))</f>
        <v>#REF!</v>
      </c>
      <c r="U303" t="e">
        <f t="shared" si="4"/>
        <v>#REF!</v>
      </c>
      <c r="V303" t="e">
        <f>IF(S303="","",#REF!)</f>
        <v>#REF!</v>
      </c>
      <c r="W303" t="e">
        <f>IF(S303="","",#REF!)</f>
        <v>#REF!</v>
      </c>
    </row>
  </sheetData>
  <mergeCells count="2">
    <mergeCell ref="D3:E3"/>
    <mergeCell ref="S2:U2"/>
  </mergeCells>
  <conditionalFormatting sqref="R4:U303">
    <cfRule type="expression" dxfId="8" priority="24">
      <formula>IF(#REF!&lt;&gt;#REF!,TRUE)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3"/>
  <sheetViews>
    <sheetView zoomScaleNormal="100" workbookViewId="0">
      <selection activeCell="O2" sqref="O2"/>
    </sheetView>
  </sheetViews>
  <sheetFormatPr defaultColWidth="8.85546875" defaultRowHeight="15" x14ac:dyDescent="0.25"/>
  <cols>
    <col min="1" max="1" width="8" style="2" bestFit="1" customWidth="1"/>
    <col min="2" max="3" width="4" style="2" bestFit="1" customWidth="1"/>
    <col min="4" max="4" width="19.42578125" style="2" bestFit="1" customWidth="1"/>
    <col min="5" max="5" width="4" style="2" bestFit="1" customWidth="1"/>
    <col min="6" max="6" width="9.42578125" style="2" bestFit="1" customWidth="1"/>
    <col min="7" max="7" width="9.42578125" style="2" customWidth="1"/>
    <col min="8" max="10" width="8.28515625" style="2" bestFit="1" customWidth="1"/>
    <col min="11" max="11" width="6.7109375" style="2" bestFit="1" customWidth="1"/>
    <col min="12" max="12" width="20" style="2" customWidth="1"/>
    <col min="13" max="13" width="16.140625" style="2" customWidth="1"/>
    <col min="14" max="14" width="5.42578125" style="2" bestFit="1" customWidth="1"/>
    <col min="15" max="15" width="11" style="2" bestFit="1" customWidth="1"/>
    <col min="16" max="16" width="5.42578125" style="2" customWidth="1"/>
    <col min="17" max="17" width="4" style="2" bestFit="1" customWidth="1"/>
    <col min="18" max="18" width="3" style="2" bestFit="1" customWidth="1"/>
    <col min="19" max="19" width="12.140625" style="2" bestFit="1" customWidth="1"/>
    <col min="20" max="20" width="19" style="2" customWidth="1"/>
    <col min="21" max="21" width="4.42578125" style="2" bestFit="1" customWidth="1"/>
  </cols>
  <sheetData>
    <row r="1" spans="1:21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7" t="s">
        <v>340</v>
      </c>
      <c r="T2" s="38"/>
      <c r="U2" s="39"/>
    </row>
    <row r="3" spans="1:21" ht="15.75" thickBot="1" x14ac:dyDescent="0.3">
      <c r="D3" s="35" t="s">
        <v>338</v>
      </c>
      <c r="E3" s="36"/>
      <c r="F3" s="1" t="s">
        <v>350</v>
      </c>
      <c r="G3" s="1"/>
      <c r="H3" s="1" t="s">
        <v>346</v>
      </c>
      <c r="I3" s="1" t="s">
        <v>347</v>
      </c>
      <c r="J3" s="1" t="s">
        <v>348</v>
      </c>
      <c r="K3" s="1" t="s">
        <v>349</v>
      </c>
      <c r="S3" s="2" t="s">
        <v>362</v>
      </c>
      <c r="T3" s="2" t="s">
        <v>339</v>
      </c>
      <c r="U3" s="2" t="s">
        <v>336</v>
      </c>
    </row>
    <row r="4" spans="1:21" x14ac:dyDescent="0.25">
      <c r="A4" s="2" t="e">
        <f>IF(#REF!=0,"",#REF!+ROW()/1000)</f>
        <v>#REF!</v>
      </c>
      <c r="B4" s="2" t="e">
        <f>IF(#REF!=0,"",RANK(A4,$A$4:$A$303,-1))</f>
        <v>#REF!</v>
      </c>
      <c r="C4" s="2" t="e">
        <f>IF(#REF!=0,"",MATCH(#REF!,$B$4:$B$303,0))</f>
        <v>#REF!</v>
      </c>
      <c r="D4" s="3" t="e">
        <f>IF(#REF!=0,"",+INDEX(#REF!,$C4))</f>
        <v>#REF!</v>
      </c>
      <c r="E4" s="3" t="e">
        <f>IF(#REF!=0,"",+INDEX(#REF!,$C4))</f>
        <v>#REF!</v>
      </c>
      <c r="F4" s="3" t="e">
        <f>IF(#REF!=0,"",VLOOKUP(D4,#REF!,5,FALSE))</f>
        <v>#REF!</v>
      </c>
      <c r="G4" s="3" t="e">
        <f>IF(#REF!=0,"",IF(F4="TOP",1,IF(F4="PRIMA",2,IF(F4="SECONDA",3,IF(F4="TERZA",4,IF(F4="QUARTA",5))))))</f>
        <v>#REF!</v>
      </c>
      <c r="H4" s="3" t="e">
        <f>IF(#REF!=0,"",VLOOKUP(D4,#REF!,30,FALSE))</f>
        <v>#REF!</v>
      </c>
      <c r="I4" s="3" t="e">
        <f>IF(#REF!=0,"",VLOOKUP(D4,#REF!,31,FALSE))</f>
        <v>#REF!</v>
      </c>
      <c r="J4" s="3" t="e">
        <f>IF(#REF!=0,"",VLOOKUP(D4,#REF!,32,FALSE))</f>
        <v>#REF!</v>
      </c>
      <c r="K4" s="3" t="e">
        <f>IF(#REF!=0,"",VLOOKUP(D4,#REF!,33,FALSE))</f>
        <v>#REF!</v>
      </c>
      <c r="L4" s="13" t="e">
        <f>IF(#REF!=0,"",CONCATENATE(TEXT(G4,"00"),TEXT(E4,"000"),TEXT(H4,"00"),TEXT(I4,"00"),TEXT(J4,"00"),TEXT(K4,"00"),)+ROW()/1000)</f>
        <v>#REF!</v>
      </c>
      <c r="M4" t="e">
        <f>IF(#REF!=0,"",VALUE(L4))</f>
        <v>#REF!</v>
      </c>
      <c r="N4" t="e">
        <f>IF(#REF!=0,"",RANK(M4,$M$4:$M$303,-1))</f>
        <v>#REF!</v>
      </c>
      <c r="O4" t="e">
        <f>IF(#REF!=0,"",VALUE(TEXT(N4,"000")&amp;TEXT(E4,"000"))+ROW()/1000)</f>
        <v>#REF!</v>
      </c>
      <c r="P4" t="e">
        <f>IF(#REF!=0,"",RANK(O4,$O$4:$O$303,-1))</f>
        <v>#REF!</v>
      </c>
      <c r="Q4" t="e">
        <f>IF(#REF!=0,"",MATCH(R4,$P$4:$P$303,0))</f>
        <v>#REF!</v>
      </c>
      <c r="R4" t="e">
        <f>+IF(#REF!=0,"",1+R3)</f>
        <v>#REF!</v>
      </c>
      <c r="S4" t="e">
        <f>+IF(#REF!=0,"",INDEX($D$4:$D$303,Q4))</f>
        <v>#REF!</v>
      </c>
      <c r="T4" t="e">
        <f>IF(S4="","",VLOOKUP(S4,#REF!,2,FALSE))</f>
        <v>#REF!</v>
      </c>
      <c r="U4" t="e">
        <f>+E4</f>
        <v>#REF!</v>
      </c>
    </row>
    <row r="5" spans="1:21" x14ac:dyDescent="0.25">
      <c r="A5" s="2" t="e">
        <f>IF(#REF!=0,"",#REF!+ROW()/1000)</f>
        <v>#REF!</v>
      </c>
      <c r="B5" s="2" t="e">
        <f>IF(#REF!=0,"",RANK(A5,$A$4:$A$303,-1))</f>
        <v>#REF!</v>
      </c>
      <c r="C5" s="2" t="e">
        <f>IF(#REF!=0,"",MATCH(#REF!,$B$4:$B$303,0))</f>
        <v>#REF!</v>
      </c>
      <c r="D5" s="3" t="e">
        <f>IF(#REF!=0,"",+INDEX(#REF!,$C5))</f>
        <v>#REF!</v>
      </c>
      <c r="E5" s="3" t="e">
        <f>IF(#REF!=0,"",+INDEX(#REF!,$C5))</f>
        <v>#REF!</v>
      </c>
      <c r="F5" s="3" t="e">
        <f>IF(#REF!=0,"",VLOOKUP(D5,#REF!,5,FALSE))</f>
        <v>#REF!</v>
      </c>
      <c r="G5" s="3" t="e">
        <f>IF(#REF!=0,"",IF(F5="TOP",1,IF(F5="PRIMA",2,IF(F5="SECONDA",3,IF(F5="TERZA",4,IF(F5="QUARTA",5))))))</f>
        <v>#REF!</v>
      </c>
      <c r="H5" s="3" t="e">
        <f>IF(#REF!=0,"",VLOOKUP(D5,#REF!,30,FALSE))</f>
        <v>#REF!</v>
      </c>
      <c r="I5" s="3" t="e">
        <f>IF(#REF!=0,"",VLOOKUP(D5,#REF!,31,FALSE))</f>
        <v>#REF!</v>
      </c>
      <c r="J5" s="3" t="e">
        <f>IF(#REF!=0,"",VLOOKUP(D5,#REF!,32,FALSE))</f>
        <v>#REF!</v>
      </c>
      <c r="K5" s="3" t="e">
        <f>IF(#REF!=0,"",VLOOKUP(D5,#REF!,33,FALSE))</f>
        <v>#REF!</v>
      </c>
      <c r="L5" s="13" t="e">
        <f>IF(#REF!=0,"",CONCATENATE(TEXT(G5,"00"),TEXT(E5,"000"),TEXT(H5,"00"),TEXT(I5,"00"),TEXT(J5,"00"),TEXT(K5,"00"),)+ROW()/1000)</f>
        <v>#REF!</v>
      </c>
      <c r="M5" s="14" t="e">
        <f>IF(#REF!=0,"",VALUE(L5))</f>
        <v>#REF!</v>
      </c>
      <c r="N5" t="e">
        <f>IF(#REF!=0,"",RANK(M5,$M$4:$M$303,-1))</f>
        <v>#REF!</v>
      </c>
      <c r="O5" t="e">
        <f>IF(#REF!=0,"",VALUE(TEXT(N5,"000")&amp;TEXT(E5,"000"))+ROW()/1000)</f>
        <v>#REF!</v>
      </c>
      <c r="P5" t="e">
        <f>IF(#REF!=0,"",RANK(O5,$O$4:$O$303,-1))</f>
        <v>#REF!</v>
      </c>
      <c r="Q5" t="e">
        <f>IF(#REF!=0,"",MATCH(R5,$P$4:$P$303,0))</f>
        <v>#REF!</v>
      </c>
      <c r="R5" t="e">
        <f>+IF(#REF!=0,"",1+R4)</f>
        <v>#REF!</v>
      </c>
      <c r="S5" t="e">
        <f>+IF(#REF!=0,"",INDEX($D$4:$D$303,Q5))</f>
        <v>#REF!</v>
      </c>
      <c r="T5" t="e">
        <f>IF(S5="","",VLOOKUP(S5,#REF!,2,FALSE))</f>
        <v>#REF!</v>
      </c>
      <c r="U5" t="e">
        <f t="shared" ref="U5:U68" si="0">+E5</f>
        <v>#REF!</v>
      </c>
    </row>
    <row r="6" spans="1:21" x14ac:dyDescent="0.25">
      <c r="A6" s="2" t="e">
        <f>IF(#REF!=0,"",#REF!+ROW()/1000)</f>
        <v>#REF!</v>
      </c>
      <c r="B6" s="2" t="e">
        <f>IF(#REF!=0,"",RANK(A6,$A$4:$A$303,-1))</f>
        <v>#REF!</v>
      </c>
      <c r="C6" s="2" t="e">
        <f>IF(#REF!=0,"",MATCH(#REF!,$B$4:$B$303,0))</f>
        <v>#REF!</v>
      </c>
      <c r="D6" s="3" t="e">
        <f>IF(#REF!=0,"",+INDEX(#REF!,$C6))</f>
        <v>#REF!</v>
      </c>
      <c r="E6" s="3" t="e">
        <f>IF(#REF!=0,"",+INDEX(#REF!,$C6))</f>
        <v>#REF!</v>
      </c>
      <c r="F6" s="3" t="e">
        <f>IF(#REF!=0,"",VLOOKUP(D6,#REF!,5,FALSE))</f>
        <v>#REF!</v>
      </c>
      <c r="G6" s="3" t="e">
        <f>IF(#REF!=0,"",IF(F6="TOP",1,IF(F6="PRIMA",2,IF(F6="SECONDA",3,IF(F6="TERZA",4,IF(F6="QUARTA",5))))))</f>
        <v>#REF!</v>
      </c>
      <c r="H6" s="3" t="e">
        <f>IF(#REF!=0,"",VLOOKUP(D6,#REF!,30,FALSE))</f>
        <v>#REF!</v>
      </c>
      <c r="I6" s="3" t="e">
        <f>IF(#REF!=0,"",VLOOKUP(D6,#REF!,31,FALSE))</f>
        <v>#REF!</v>
      </c>
      <c r="J6" s="3" t="e">
        <f>IF(#REF!=0,"",VLOOKUP(D6,#REF!,32,FALSE))</f>
        <v>#REF!</v>
      </c>
      <c r="K6" s="3" t="e">
        <f>IF(#REF!=0,"",VLOOKUP(D6,#REF!,33,FALSE))</f>
        <v>#REF!</v>
      </c>
      <c r="L6" s="13" t="e">
        <f>IF(#REF!=0,"",CONCATENATE(TEXT(G6,"00"),TEXT(E6,"000"),TEXT(H6,"00"),TEXT(I6,"00"),TEXT(J6,"00"),TEXT(K6,"00"),)+ROW()/1000)</f>
        <v>#REF!</v>
      </c>
      <c r="M6" s="14" t="e">
        <f>IF(#REF!=0,"",VALUE(L6))</f>
        <v>#REF!</v>
      </c>
      <c r="N6" t="e">
        <f>IF(#REF!=0,"",RANK(M6,$M$4:$M$303,-1))</f>
        <v>#REF!</v>
      </c>
      <c r="O6" t="e">
        <f>IF(#REF!=0,"",VALUE(TEXT(N6,"000")&amp;TEXT(E6,"000"))+ROW()/1000)</f>
        <v>#REF!</v>
      </c>
      <c r="P6" t="e">
        <f>IF(#REF!=0,"",RANK(O6,$O$4:$O$303,-1))</f>
        <v>#REF!</v>
      </c>
      <c r="Q6" t="e">
        <f>IF(#REF!=0,"",MATCH(R6,$P$4:$P$303,0))</f>
        <v>#REF!</v>
      </c>
      <c r="R6" t="e">
        <f>+IF(#REF!=0,"",1+R5)</f>
        <v>#REF!</v>
      </c>
      <c r="S6" t="e">
        <f>+IF(#REF!=0,"",INDEX($D$4:$D$303,Q6))</f>
        <v>#REF!</v>
      </c>
      <c r="T6" t="e">
        <f>IF(S6="","",VLOOKUP(S6,#REF!,2,FALSE))</f>
        <v>#REF!</v>
      </c>
      <c r="U6" t="e">
        <f t="shared" si="0"/>
        <v>#REF!</v>
      </c>
    </row>
    <row r="7" spans="1:21" x14ac:dyDescent="0.25">
      <c r="A7" s="2" t="e">
        <f>IF(#REF!=0,"",#REF!+ROW()/1000)</f>
        <v>#REF!</v>
      </c>
      <c r="B7" s="2" t="e">
        <f>IF(#REF!=0,"",RANK(A7,$A$4:$A$303,-1))</f>
        <v>#REF!</v>
      </c>
      <c r="C7" s="2" t="e">
        <f>IF(#REF!=0,"",MATCH(#REF!,$B$4:$B$303,0))</f>
        <v>#REF!</v>
      </c>
      <c r="D7" s="3" t="e">
        <f>IF(#REF!=0,"",+INDEX(#REF!,$C7))</f>
        <v>#REF!</v>
      </c>
      <c r="E7" s="3" t="e">
        <f>IF(#REF!=0,"",+INDEX(#REF!,$C7))</f>
        <v>#REF!</v>
      </c>
      <c r="F7" s="3" t="e">
        <f>IF(#REF!=0,"",VLOOKUP(D7,#REF!,5,FALSE))</f>
        <v>#REF!</v>
      </c>
      <c r="G7" s="3" t="e">
        <f>IF(#REF!=0,"",IF(F7="TOP",1,IF(F7="PRIMA",2,IF(F7="SECONDA",3,IF(F7="TERZA",4,IF(F7="QUARTA",5))))))</f>
        <v>#REF!</v>
      </c>
      <c r="H7" s="3" t="e">
        <f>IF(#REF!=0,"",VLOOKUP(D7,#REF!,30,FALSE))</f>
        <v>#REF!</v>
      </c>
      <c r="I7" s="3" t="e">
        <f>IF(#REF!=0,"",VLOOKUP(D7,#REF!,31,FALSE))</f>
        <v>#REF!</v>
      </c>
      <c r="J7" s="3" t="e">
        <f>IF(#REF!=0,"",VLOOKUP(D7,#REF!,32,FALSE))</f>
        <v>#REF!</v>
      </c>
      <c r="K7" s="3" t="e">
        <f>IF(#REF!=0,"",VLOOKUP(D7,#REF!,33,FALSE))</f>
        <v>#REF!</v>
      </c>
      <c r="L7" s="13" t="e">
        <f>IF(#REF!=0,"",CONCATENATE(TEXT(G7,"00"),TEXT(E7,"000"),TEXT(H7,"00"),TEXT(I7,"00"),TEXT(J7,"00"),TEXT(K7,"00"),)+ROW()/1000)</f>
        <v>#REF!</v>
      </c>
      <c r="M7" t="e">
        <f>IF(#REF!=0,"",VALUE(L7))</f>
        <v>#REF!</v>
      </c>
      <c r="N7" t="e">
        <f>IF(#REF!=0,"",RANK(M7,$M$4:$M$303,-1))</f>
        <v>#REF!</v>
      </c>
      <c r="O7" t="e">
        <f>IF(#REF!=0,"",VALUE(TEXT(N7,"000")&amp;TEXT(E7,"000"))+ROW()/1000)</f>
        <v>#REF!</v>
      </c>
      <c r="P7" t="e">
        <f>IF(#REF!=0,"",RANK(O7,$O$4:$O$303,-1))</f>
        <v>#REF!</v>
      </c>
      <c r="Q7" t="e">
        <f>IF(#REF!=0,"",MATCH(R7,$P$4:$P$303,0))</f>
        <v>#REF!</v>
      </c>
      <c r="R7" t="e">
        <f>+IF(#REF!=0,"",1+R6)</f>
        <v>#REF!</v>
      </c>
      <c r="S7" t="e">
        <f>+IF(#REF!=0,"",INDEX($D$4:$D$303,Q7))</f>
        <v>#REF!</v>
      </c>
      <c r="T7" t="e">
        <f>IF(S7="","",VLOOKUP(S7,#REF!,2,FALSE))</f>
        <v>#REF!</v>
      </c>
      <c r="U7" t="e">
        <f t="shared" si="0"/>
        <v>#REF!</v>
      </c>
    </row>
    <row r="8" spans="1:21" x14ac:dyDescent="0.25">
      <c r="A8" s="2" t="e">
        <f>IF(#REF!=0,"",#REF!+ROW()/1000)</f>
        <v>#REF!</v>
      </c>
      <c r="B8" s="2" t="e">
        <f>IF(#REF!=0,"",RANK(A8,$A$4:$A$303,-1))</f>
        <v>#REF!</v>
      </c>
      <c r="C8" s="2" t="e">
        <f>IF(#REF!=0,"",MATCH(#REF!,$B$4:$B$303,0))</f>
        <v>#REF!</v>
      </c>
      <c r="D8" s="3" t="e">
        <f>IF(#REF!=0,"",+INDEX(#REF!,$C8))</f>
        <v>#REF!</v>
      </c>
      <c r="E8" s="3" t="e">
        <f>IF(#REF!=0,"",+INDEX(#REF!,$C8))</f>
        <v>#REF!</v>
      </c>
      <c r="F8" s="3" t="e">
        <f>IF(#REF!=0,"",VLOOKUP(D8,#REF!,5,FALSE))</f>
        <v>#REF!</v>
      </c>
      <c r="G8" s="3" t="e">
        <f>IF(#REF!=0,"",IF(F8="TOP",1,IF(F8="PRIMA",2,IF(F8="SECONDA",3,IF(F8="TERZA",4,IF(F8="QUARTA",5))))))</f>
        <v>#REF!</v>
      </c>
      <c r="H8" s="3" t="e">
        <f>IF(#REF!=0,"",VLOOKUP(D8,#REF!,30,FALSE))</f>
        <v>#REF!</v>
      </c>
      <c r="I8" s="3" t="e">
        <f>IF(#REF!=0,"",VLOOKUP(D8,#REF!,31,FALSE))</f>
        <v>#REF!</v>
      </c>
      <c r="J8" s="3" t="e">
        <f>IF(#REF!=0,"",VLOOKUP(D8,#REF!,32,FALSE))</f>
        <v>#REF!</v>
      </c>
      <c r="K8" s="3" t="e">
        <f>IF(#REF!=0,"",VLOOKUP(D8,#REF!,33,FALSE))</f>
        <v>#REF!</v>
      </c>
      <c r="L8" s="13" t="e">
        <f>IF(#REF!=0,"",CONCATENATE(TEXT(G8,"00"),TEXT(E8,"000"),TEXT(H8,"00"),TEXT(I8,"00"),TEXT(J8,"00"),TEXT(K8,"00"),)+ROW()/1000)</f>
        <v>#REF!</v>
      </c>
      <c r="M8" t="e">
        <f>IF(#REF!=0,"",VALUE(L8))</f>
        <v>#REF!</v>
      </c>
      <c r="N8" t="e">
        <f>IF(#REF!=0,"",RANK(M8,$M$4:$M$303,-1))</f>
        <v>#REF!</v>
      </c>
      <c r="O8" t="e">
        <f>IF(#REF!=0,"",VALUE(TEXT(N8,"000")&amp;TEXT(E8,"000"))+ROW()/1000)</f>
        <v>#REF!</v>
      </c>
      <c r="P8" t="e">
        <f>IF(#REF!=0,"",RANK(O8,$O$4:$O$303,-1))</f>
        <v>#REF!</v>
      </c>
      <c r="Q8" t="e">
        <f>IF(#REF!=0,"",MATCH(R8,$P$4:$P$303,0))</f>
        <v>#REF!</v>
      </c>
      <c r="R8" t="e">
        <f>+IF(#REF!=0,"",1+R7)</f>
        <v>#REF!</v>
      </c>
      <c r="S8" t="e">
        <f>+IF(#REF!=0,"",INDEX($D$4:$D$303,Q8))</f>
        <v>#REF!</v>
      </c>
      <c r="T8" t="e">
        <f>IF(S8="","",VLOOKUP(S8,#REF!,2,FALSE))</f>
        <v>#REF!</v>
      </c>
      <c r="U8" t="e">
        <f t="shared" si="0"/>
        <v>#REF!</v>
      </c>
    </row>
    <row r="9" spans="1:21" x14ac:dyDescent="0.25">
      <c r="A9" s="2" t="e">
        <f>IF(#REF!=0,"",#REF!+ROW()/1000)</f>
        <v>#REF!</v>
      </c>
      <c r="B9" s="2" t="e">
        <f>IF(#REF!=0,"",RANK(A9,$A$4:$A$303,-1))</f>
        <v>#REF!</v>
      </c>
      <c r="C9" s="2" t="e">
        <f>IF(#REF!=0,"",MATCH(#REF!,$B$4:$B$303,0))</f>
        <v>#REF!</v>
      </c>
      <c r="D9" s="3" t="e">
        <f>IF(#REF!=0,"",+INDEX(#REF!,$C9))</f>
        <v>#REF!</v>
      </c>
      <c r="E9" s="3" t="e">
        <f>IF(#REF!=0,"",+INDEX(#REF!,$C9))</f>
        <v>#REF!</v>
      </c>
      <c r="F9" s="3" t="e">
        <f>IF(#REF!=0,"",VLOOKUP(D9,#REF!,5,FALSE))</f>
        <v>#REF!</v>
      </c>
      <c r="G9" s="3" t="e">
        <f>IF(#REF!=0,"",IF(F9="TOP",1,IF(F9="PRIMA",2,IF(F9="SECONDA",3,IF(F9="TERZA",4,IF(F9="QUARTA",5))))))</f>
        <v>#REF!</v>
      </c>
      <c r="H9" s="3" t="e">
        <f>IF(#REF!=0,"",VLOOKUP(D9,#REF!,30,FALSE))</f>
        <v>#REF!</v>
      </c>
      <c r="I9" s="3" t="e">
        <f>IF(#REF!=0,"",VLOOKUP(D9,#REF!,31,FALSE))</f>
        <v>#REF!</v>
      </c>
      <c r="J9" s="3" t="e">
        <f>IF(#REF!=0,"",VLOOKUP(D9,#REF!,32,FALSE))</f>
        <v>#REF!</v>
      </c>
      <c r="K9" s="3" t="e">
        <f>IF(#REF!=0,"",VLOOKUP(D9,#REF!,33,FALSE))</f>
        <v>#REF!</v>
      </c>
      <c r="L9" s="13" t="e">
        <f>IF(#REF!=0,"",CONCATENATE(TEXT(G9,"00"),TEXT(E9,"000"),TEXT(H9,"00"),TEXT(I9,"00"),TEXT(J9,"00"),TEXT(K9,"00"),)+ROW()/1000)</f>
        <v>#REF!</v>
      </c>
      <c r="M9" t="e">
        <f>IF(#REF!=0,"",VALUE(L9))</f>
        <v>#REF!</v>
      </c>
      <c r="N9" t="e">
        <f>IF(#REF!=0,"",RANK(M9,$M$4:$M$303,-1))</f>
        <v>#REF!</v>
      </c>
      <c r="O9" t="e">
        <f>IF(#REF!=0,"",VALUE(TEXT(N9,"000")&amp;TEXT(E9,"000"))+ROW()/1000)</f>
        <v>#REF!</v>
      </c>
      <c r="P9" t="e">
        <f>IF(#REF!=0,"",RANK(O9,$O$4:$O$303,-1))</f>
        <v>#REF!</v>
      </c>
      <c r="Q9" t="e">
        <f>IF(#REF!=0,"",MATCH(R9,$P$4:$P$303,0))</f>
        <v>#REF!</v>
      </c>
      <c r="R9" t="e">
        <f>+IF(#REF!=0,"",1+R8)</f>
        <v>#REF!</v>
      </c>
      <c r="S9" t="e">
        <f>+IF(#REF!=0,"",INDEX($D$4:$D$303,Q9))</f>
        <v>#REF!</v>
      </c>
      <c r="T9" t="e">
        <f>IF(S9="","",VLOOKUP(S9,#REF!,2,FALSE))</f>
        <v>#REF!</v>
      </c>
      <c r="U9" t="e">
        <f t="shared" si="0"/>
        <v>#REF!</v>
      </c>
    </row>
    <row r="10" spans="1:21" x14ac:dyDescent="0.25">
      <c r="A10" s="2" t="e">
        <f>IF(#REF!=0,"",#REF!+ROW()/1000)</f>
        <v>#REF!</v>
      </c>
      <c r="B10" s="2" t="e">
        <f>IF(#REF!=0,"",RANK(A10,$A$4:$A$303,-1))</f>
        <v>#REF!</v>
      </c>
      <c r="C10" s="2" t="e">
        <f>IF(#REF!=0,"",MATCH(#REF!,$B$4:$B$303,0))</f>
        <v>#REF!</v>
      </c>
      <c r="D10" s="3" t="e">
        <f>IF(#REF!=0,"",+INDEX(#REF!,$C10))</f>
        <v>#REF!</v>
      </c>
      <c r="E10" s="3" t="e">
        <f>IF(#REF!=0,"",+INDEX(#REF!,$C10))</f>
        <v>#REF!</v>
      </c>
      <c r="F10" s="3" t="e">
        <f>IF(#REF!=0,"",VLOOKUP(D10,#REF!,5,FALSE))</f>
        <v>#REF!</v>
      </c>
      <c r="G10" s="3" t="e">
        <f>IF(#REF!=0,"",IF(F10="TOP",1,IF(F10="PRIMA",2,IF(F10="SECONDA",3,IF(F10="TERZA",4,IF(F10="QUARTA",5))))))</f>
        <v>#REF!</v>
      </c>
      <c r="H10" s="3" t="e">
        <f>IF(#REF!=0,"",VLOOKUP(D10,#REF!,30,FALSE))</f>
        <v>#REF!</v>
      </c>
      <c r="I10" s="3" t="e">
        <f>IF(#REF!=0,"",VLOOKUP(D10,#REF!,31,FALSE))</f>
        <v>#REF!</v>
      </c>
      <c r="J10" s="3" t="e">
        <f>IF(#REF!=0,"",VLOOKUP(D10,#REF!,32,FALSE))</f>
        <v>#REF!</v>
      </c>
      <c r="K10" s="3" t="e">
        <f>IF(#REF!=0,"",VLOOKUP(D10,#REF!,33,FALSE))</f>
        <v>#REF!</v>
      </c>
      <c r="L10" s="13" t="e">
        <f>IF(#REF!=0,"",CONCATENATE(TEXT(G10,"00"),TEXT(E10,"000"),TEXT(H10,"00"),TEXT(I10,"00"),TEXT(J10,"00"),TEXT(K10,"00"),)+ROW()/1000)</f>
        <v>#REF!</v>
      </c>
      <c r="M10" t="e">
        <f>IF(#REF!=0,"",VALUE(L10))</f>
        <v>#REF!</v>
      </c>
      <c r="N10" t="e">
        <f>IF(#REF!=0,"",RANK(M10,$M$4:$M$303,-1))</f>
        <v>#REF!</v>
      </c>
      <c r="O10" t="e">
        <f>IF(#REF!=0,"",VALUE(TEXT(N10,"000")&amp;TEXT(E10,"000"))+ROW()/1000)</f>
        <v>#REF!</v>
      </c>
      <c r="P10" t="e">
        <f>IF(#REF!=0,"",RANK(O10,$O$4:$O$303,-1))</f>
        <v>#REF!</v>
      </c>
      <c r="Q10" t="e">
        <f>IF(#REF!=0,"",MATCH(R10,$P$4:$P$303,0))</f>
        <v>#REF!</v>
      </c>
      <c r="R10" t="e">
        <f>+IF(#REF!=0,"",1+R9)</f>
        <v>#REF!</v>
      </c>
      <c r="S10" t="e">
        <f>+IF(#REF!=0,"",INDEX($D$4:$D$303,Q10))</f>
        <v>#REF!</v>
      </c>
      <c r="T10" t="e">
        <f>IF(S10="","",VLOOKUP(S10,#REF!,2,FALSE))</f>
        <v>#REF!</v>
      </c>
      <c r="U10" t="e">
        <f t="shared" si="0"/>
        <v>#REF!</v>
      </c>
    </row>
    <row r="11" spans="1:21" x14ac:dyDescent="0.25">
      <c r="A11" s="2" t="e">
        <f>IF(#REF!=0,"",#REF!+ROW()/1000)</f>
        <v>#REF!</v>
      </c>
      <c r="B11" s="2" t="e">
        <f>IF(#REF!=0,"",RANK(A11,$A$4:$A$303,-1))</f>
        <v>#REF!</v>
      </c>
      <c r="C11" s="2" t="e">
        <f>IF(#REF!=0,"",MATCH(#REF!,$B$4:$B$303,0))</f>
        <v>#REF!</v>
      </c>
      <c r="D11" s="3" t="e">
        <f>IF(#REF!=0,"",+INDEX(#REF!,$C11))</f>
        <v>#REF!</v>
      </c>
      <c r="E11" s="3" t="e">
        <f>IF(#REF!=0,"",+INDEX(#REF!,$C11))</f>
        <v>#REF!</v>
      </c>
      <c r="F11" s="3" t="e">
        <f>IF(#REF!=0,"",VLOOKUP(D11,#REF!,5,FALSE))</f>
        <v>#REF!</v>
      </c>
      <c r="G11" s="3" t="e">
        <f>IF(#REF!=0,"",IF(F11="TOP",1,IF(F11="PRIMA",2,IF(F11="SECONDA",3,IF(F11="TERZA",4,IF(F11="QUARTA",5))))))</f>
        <v>#REF!</v>
      </c>
      <c r="H11" s="3" t="e">
        <f>IF(#REF!=0,"",VLOOKUP(D11,#REF!,30,FALSE))</f>
        <v>#REF!</v>
      </c>
      <c r="I11" s="3" t="e">
        <f>IF(#REF!=0,"",VLOOKUP(D11,#REF!,31,FALSE))</f>
        <v>#REF!</v>
      </c>
      <c r="J11" s="3" t="e">
        <f>IF(#REF!=0,"",VLOOKUP(D11,#REF!,32,FALSE))</f>
        <v>#REF!</v>
      </c>
      <c r="K11" s="3" t="e">
        <f>IF(#REF!=0,"",VLOOKUP(D11,#REF!,33,FALSE))</f>
        <v>#REF!</v>
      </c>
      <c r="L11" s="13" t="e">
        <f>IF(#REF!=0,"",CONCATENATE(TEXT(G11,"00"),TEXT(E11,"000"),TEXT(H11,"00"),TEXT(I11,"00"),TEXT(J11,"00"),TEXT(K11,"00"),)+ROW()/1000)</f>
        <v>#REF!</v>
      </c>
      <c r="M11" t="e">
        <f>IF(#REF!=0,"",VALUE(L11))</f>
        <v>#REF!</v>
      </c>
      <c r="N11" t="e">
        <f>IF(#REF!=0,"",RANK(M11,$M$4:$M$303,-1))</f>
        <v>#REF!</v>
      </c>
      <c r="O11" t="e">
        <f>IF(#REF!=0,"",VALUE(TEXT(N11,"000")&amp;TEXT(E11,"000"))+ROW()/1000)</f>
        <v>#REF!</v>
      </c>
      <c r="P11" t="e">
        <f>IF(#REF!=0,"",RANK(O11,$O$4:$O$303,-1))</f>
        <v>#REF!</v>
      </c>
      <c r="Q11" t="e">
        <f>IF(#REF!=0,"",MATCH(R11,$P$4:$P$303,0))</f>
        <v>#REF!</v>
      </c>
      <c r="R11" t="e">
        <f>+IF(#REF!=0,"",1+R10)</f>
        <v>#REF!</v>
      </c>
      <c r="S11" t="e">
        <f>+IF(#REF!=0,"",INDEX($D$4:$D$303,Q11))</f>
        <v>#REF!</v>
      </c>
      <c r="T11" t="e">
        <f>IF(S11="","",VLOOKUP(S11,#REF!,2,FALSE))</f>
        <v>#REF!</v>
      </c>
      <c r="U11" t="e">
        <f t="shared" si="0"/>
        <v>#REF!</v>
      </c>
    </row>
    <row r="12" spans="1:21" x14ac:dyDescent="0.25">
      <c r="A12" s="2" t="e">
        <f>IF(#REF!=0,"",#REF!+ROW()/1000)</f>
        <v>#REF!</v>
      </c>
      <c r="B12" s="2" t="e">
        <f>IF(#REF!=0,"",RANK(A12,$A$4:$A$303,-1))</f>
        <v>#REF!</v>
      </c>
      <c r="C12" s="2" t="e">
        <f>IF(#REF!=0,"",MATCH(#REF!,$B$4:$B$303,0))</f>
        <v>#REF!</v>
      </c>
      <c r="D12" s="3" t="e">
        <f>IF(#REF!=0,"",+INDEX(#REF!,$C12))</f>
        <v>#REF!</v>
      </c>
      <c r="E12" s="3" t="e">
        <f>IF(#REF!=0,"",+INDEX(#REF!,$C12))</f>
        <v>#REF!</v>
      </c>
      <c r="F12" s="3" t="e">
        <f>IF(#REF!=0,"",VLOOKUP(D12,#REF!,5,FALSE))</f>
        <v>#REF!</v>
      </c>
      <c r="G12" s="3" t="e">
        <f>IF(#REF!=0,"",IF(F12="TOP",1,IF(F12="PRIMA",2,IF(F12="SECONDA",3,IF(F12="TERZA",4,IF(F12="QUARTA",5))))))</f>
        <v>#REF!</v>
      </c>
      <c r="H12" s="3" t="e">
        <f>IF(#REF!=0,"",VLOOKUP(D12,#REF!,30,FALSE))</f>
        <v>#REF!</v>
      </c>
      <c r="I12" s="3" t="e">
        <f>IF(#REF!=0,"",VLOOKUP(D12,#REF!,31,FALSE))</f>
        <v>#REF!</v>
      </c>
      <c r="J12" s="3" t="e">
        <f>IF(#REF!=0,"",VLOOKUP(D12,#REF!,32,FALSE))</f>
        <v>#REF!</v>
      </c>
      <c r="K12" s="3" t="e">
        <f>IF(#REF!=0,"",VLOOKUP(D12,#REF!,33,FALSE))</f>
        <v>#REF!</v>
      </c>
      <c r="L12" s="13" t="e">
        <f>IF(#REF!=0,"",CONCATENATE(TEXT(G12,"00"),TEXT(E12,"000"),TEXT(H12,"00"),TEXT(I12,"00"),TEXT(J12,"00"),TEXT(K12,"00"),)+ROW()/1000)</f>
        <v>#REF!</v>
      </c>
      <c r="M12" t="e">
        <f>IF(#REF!=0,"",VALUE(L12))</f>
        <v>#REF!</v>
      </c>
      <c r="N12" t="e">
        <f>IF(#REF!=0,"",RANK(M12,$M$4:$M$303,-1))</f>
        <v>#REF!</v>
      </c>
      <c r="O12" t="e">
        <f>IF(#REF!=0,"",VALUE(TEXT(N12,"000")&amp;TEXT(E12,"000"))+ROW()/1000)</f>
        <v>#REF!</v>
      </c>
      <c r="P12" t="e">
        <f>IF(#REF!=0,"",RANK(O12,$O$4:$O$303,-1))</f>
        <v>#REF!</v>
      </c>
      <c r="Q12" t="e">
        <f>IF(#REF!=0,"",MATCH(R12,$P$4:$P$303,0))</f>
        <v>#REF!</v>
      </c>
      <c r="R12" t="e">
        <f>+IF(#REF!=0,"",1+R11)</f>
        <v>#REF!</v>
      </c>
      <c r="S12" t="e">
        <f>+IF(#REF!=0,"",INDEX($D$4:$D$303,Q12))</f>
        <v>#REF!</v>
      </c>
      <c r="T12" t="e">
        <f>IF(S12="","",VLOOKUP(S12,#REF!,2,FALSE))</f>
        <v>#REF!</v>
      </c>
      <c r="U12" t="e">
        <f t="shared" si="0"/>
        <v>#REF!</v>
      </c>
    </row>
    <row r="13" spans="1:21" x14ac:dyDescent="0.25">
      <c r="A13" s="2" t="e">
        <f>IF(#REF!=0,"",#REF!+ROW()/1000)</f>
        <v>#REF!</v>
      </c>
      <c r="B13" s="2" t="e">
        <f>IF(#REF!=0,"",RANK(A13,$A$4:$A$303,-1))</f>
        <v>#REF!</v>
      </c>
      <c r="C13" s="2" t="e">
        <f>IF(#REF!=0,"",MATCH(#REF!,$B$4:$B$303,0))</f>
        <v>#REF!</v>
      </c>
      <c r="D13" s="3" t="e">
        <f>IF(#REF!=0,"",+INDEX(#REF!,$C13))</f>
        <v>#REF!</v>
      </c>
      <c r="E13" s="3" t="e">
        <f>IF(#REF!=0,"",+INDEX(#REF!,$C13))</f>
        <v>#REF!</v>
      </c>
      <c r="F13" s="3" t="e">
        <f>IF(#REF!=0,"",VLOOKUP(D13,#REF!,5,FALSE))</f>
        <v>#REF!</v>
      </c>
      <c r="G13" s="3" t="e">
        <f>IF(#REF!=0,"",IF(F13="TOP",1,IF(F13="PRIMA",2,IF(F13="SECONDA",3,IF(F13="TERZA",4,IF(F13="QUARTA",5))))))</f>
        <v>#REF!</v>
      </c>
      <c r="H13" s="3" t="e">
        <f>IF(#REF!=0,"",VLOOKUP(D13,#REF!,30,FALSE))</f>
        <v>#REF!</v>
      </c>
      <c r="I13" s="3" t="e">
        <f>IF(#REF!=0,"",VLOOKUP(D13,#REF!,31,FALSE))</f>
        <v>#REF!</v>
      </c>
      <c r="J13" s="3" t="e">
        <f>IF(#REF!=0,"",VLOOKUP(D13,#REF!,32,FALSE))</f>
        <v>#REF!</v>
      </c>
      <c r="K13" s="3" t="e">
        <f>IF(#REF!=0,"",VLOOKUP(D13,#REF!,33,FALSE))</f>
        <v>#REF!</v>
      </c>
      <c r="L13" s="13" t="e">
        <f>IF(#REF!=0,"",CONCATENATE(TEXT(G13,"00"),TEXT(E13,"000"),TEXT(H13,"00"),TEXT(I13,"00"),TEXT(J13,"00"),TEXT(K13,"00"),)+ROW()/1000)</f>
        <v>#REF!</v>
      </c>
      <c r="M13" t="e">
        <f>IF(#REF!=0,"",VALUE(L13))</f>
        <v>#REF!</v>
      </c>
      <c r="N13" t="e">
        <f>IF(#REF!=0,"",RANK(M13,$M$4:$M$303,-1))</f>
        <v>#REF!</v>
      </c>
      <c r="O13" t="e">
        <f>IF(#REF!=0,"",VALUE(TEXT(N13,"000")&amp;TEXT(E13,"000"))+ROW()/1000)</f>
        <v>#REF!</v>
      </c>
      <c r="P13" t="e">
        <f>IF(#REF!=0,"",RANK(O13,$O$4:$O$303,-1))</f>
        <v>#REF!</v>
      </c>
      <c r="Q13" t="e">
        <f>IF(#REF!=0,"",MATCH(R13,$P$4:$P$303,0))</f>
        <v>#REF!</v>
      </c>
      <c r="R13" t="e">
        <f>+IF(#REF!=0,"",1+R12)</f>
        <v>#REF!</v>
      </c>
      <c r="S13" t="e">
        <f>+IF(#REF!=0,"",INDEX($D$4:$D$303,Q13))</f>
        <v>#REF!</v>
      </c>
      <c r="T13" t="e">
        <f>IF(S13="","",VLOOKUP(S13,#REF!,2,FALSE))</f>
        <v>#REF!</v>
      </c>
      <c r="U13" t="e">
        <f t="shared" si="0"/>
        <v>#REF!</v>
      </c>
    </row>
    <row r="14" spans="1:21" x14ac:dyDescent="0.25">
      <c r="A14" s="2" t="e">
        <f>IF(#REF!=0,"",#REF!+ROW()/1000)</f>
        <v>#REF!</v>
      </c>
      <c r="B14" s="2" t="e">
        <f>IF(#REF!=0,"",RANK(A14,$A$4:$A$303,-1))</f>
        <v>#REF!</v>
      </c>
      <c r="C14" s="2" t="e">
        <f>IF(#REF!=0,"",MATCH(#REF!,$B$4:$B$303,0))</f>
        <v>#REF!</v>
      </c>
      <c r="D14" s="3" t="e">
        <f>IF(#REF!=0,"",+INDEX(#REF!,$C14))</f>
        <v>#REF!</v>
      </c>
      <c r="E14" s="3" t="e">
        <f>IF(#REF!=0,"",+INDEX(#REF!,$C14))</f>
        <v>#REF!</v>
      </c>
      <c r="F14" s="3" t="e">
        <f>IF(#REF!=0,"",VLOOKUP(D14,#REF!,5,FALSE))</f>
        <v>#REF!</v>
      </c>
      <c r="G14" s="3" t="e">
        <f>IF(#REF!=0,"",IF(F14="TOP",1,IF(F14="PRIMA",2,IF(F14="SECONDA",3,IF(F14="TERZA",4,IF(F14="QUARTA",5))))))</f>
        <v>#REF!</v>
      </c>
      <c r="H14" s="3" t="e">
        <f>IF(#REF!=0,"",VLOOKUP(D14,#REF!,30,FALSE))</f>
        <v>#REF!</v>
      </c>
      <c r="I14" s="3" t="e">
        <f>IF(#REF!=0,"",VLOOKUP(D14,#REF!,31,FALSE))</f>
        <v>#REF!</v>
      </c>
      <c r="J14" s="3" t="e">
        <f>IF(#REF!=0,"",VLOOKUP(D14,#REF!,32,FALSE))</f>
        <v>#REF!</v>
      </c>
      <c r="K14" s="3" t="e">
        <f>IF(#REF!=0,"",VLOOKUP(D14,#REF!,33,FALSE))</f>
        <v>#REF!</v>
      </c>
      <c r="L14" s="13" t="e">
        <f>IF(#REF!=0,"",CONCATENATE(TEXT(G14,"00"),TEXT(E14,"000"),TEXT(H14,"00"),TEXT(I14,"00"),TEXT(J14,"00"),TEXT(K14,"00"),)+ROW()/1000)</f>
        <v>#REF!</v>
      </c>
      <c r="M14" t="e">
        <f>IF(#REF!=0,"",VALUE(L14))</f>
        <v>#REF!</v>
      </c>
      <c r="N14" t="e">
        <f>IF(#REF!=0,"",RANK(M14,$M$4:$M$303,-1))</f>
        <v>#REF!</v>
      </c>
      <c r="O14" t="e">
        <f>IF(#REF!=0,"",VALUE(TEXT(N14,"000")&amp;TEXT(E14,"000"))+ROW()/1000)</f>
        <v>#REF!</v>
      </c>
      <c r="P14" t="e">
        <f>IF(#REF!=0,"",RANK(O14,$O$4:$O$303,-1))</f>
        <v>#REF!</v>
      </c>
      <c r="Q14" t="e">
        <f>IF(#REF!=0,"",MATCH(R14,$P$4:$P$303,0))</f>
        <v>#REF!</v>
      </c>
      <c r="R14" t="e">
        <f>+IF(#REF!=0,"",1+R13)</f>
        <v>#REF!</v>
      </c>
      <c r="S14" t="e">
        <f>+IF(#REF!=0,"",INDEX($D$4:$D$303,Q14))</f>
        <v>#REF!</v>
      </c>
      <c r="T14" t="e">
        <f>IF(S14="","",VLOOKUP(S14,#REF!,2,FALSE))</f>
        <v>#REF!</v>
      </c>
      <c r="U14" t="e">
        <f t="shared" si="0"/>
        <v>#REF!</v>
      </c>
    </row>
    <row r="15" spans="1:21" x14ac:dyDescent="0.25">
      <c r="A15" s="2" t="e">
        <f>IF(#REF!=0,"",#REF!+ROW()/1000)</f>
        <v>#REF!</v>
      </c>
      <c r="B15" s="2" t="e">
        <f>IF(#REF!=0,"",RANK(A15,$A$4:$A$303,-1))</f>
        <v>#REF!</v>
      </c>
      <c r="C15" s="2" t="e">
        <f>IF(#REF!=0,"",MATCH(#REF!,$B$4:$B$303,0))</f>
        <v>#REF!</v>
      </c>
      <c r="D15" s="3" t="e">
        <f>IF(#REF!=0,"",+INDEX(#REF!,$C15))</f>
        <v>#REF!</v>
      </c>
      <c r="E15" s="3" t="e">
        <f>IF(#REF!=0,"",+INDEX(#REF!,$C15))</f>
        <v>#REF!</v>
      </c>
      <c r="F15" s="3" t="e">
        <f>IF(#REF!=0,"",VLOOKUP(D15,#REF!,5,FALSE))</f>
        <v>#REF!</v>
      </c>
      <c r="G15" s="3" t="e">
        <f>IF(#REF!=0,"",IF(F15="TOP",1,IF(F15="PRIMA",2,IF(F15="SECONDA",3,IF(F15="TERZA",4,IF(F15="QUARTA",5))))))</f>
        <v>#REF!</v>
      </c>
      <c r="H15" s="3" t="e">
        <f>IF(#REF!=0,"",VLOOKUP(D15,#REF!,30,FALSE))</f>
        <v>#REF!</v>
      </c>
      <c r="I15" s="3" t="e">
        <f>IF(#REF!=0,"",VLOOKUP(D15,#REF!,31,FALSE))</f>
        <v>#REF!</v>
      </c>
      <c r="J15" s="3" t="e">
        <f>IF(#REF!=0,"",VLOOKUP(D15,#REF!,32,FALSE))</f>
        <v>#REF!</v>
      </c>
      <c r="K15" s="3" t="e">
        <f>IF(#REF!=0,"",VLOOKUP(D15,#REF!,33,FALSE))</f>
        <v>#REF!</v>
      </c>
      <c r="L15" s="13" t="e">
        <f>IF(#REF!=0,"",CONCATENATE(TEXT(G15,"00"),TEXT(E15,"000"),TEXT(H15,"00"),TEXT(I15,"00"),TEXT(J15,"00"),TEXT(K15,"00"),)+ROW()/1000)</f>
        <v>#REF!</v>
      </c>
      <c r="M15" t="e">
        <f>IF(#REF!=0,"",VALUE(L15))</f>
        <v>#REF!</v>
      </c>
      <c r="N15" t="e">
        <f>IF(#REF!=0,"",RANK(M15,$M$4:$M$303,-1))</f>
        <v>#REF!</v>
      </c>
      <c r="O15" t="e">
        <f>IF(#REF!=0,"",VALUE(TEXT(N15,"000")&amp;TEXT(E15,"000"))+ROW()/1000)</f>
        <v>#REF!</v>
      </c>
      <c r="P15" t="e">
        <f>IF(#REF!=0,"",RANK(O15,$O$4:$O$303,-1))</f>
        <v>#REF!</v>
      </c>
      <c r="Q15" t="e">
        <f>IF(#REF!=0,"",MATCH(R15,$P$4:$P$303,0))</f>
        <v>#REF!</v>
      </c>
      <c r="R15" t="e">
        <f>+IF(#REF!=0,"",1+R14)</f>
        <v>#REF!</v>
      </c>
      <c r="S15" t="e">
        <f>+IF(#REF!=0,"",INDEX($D$4:$D$303,Q15))</f>
        <v>#REF!</v>
      </c>
      <c r="T15" t="e">
        <f>IF(S15="","",VLOOKUP(S15,#REF!,2,FALSE))</f>
        <v>#REF!</v>
      </c>
      <c r="U15" t="e">
        <f t="shared" si="0"/>
        <v>#REF!</v>
      </c>
    </row>
    <row r="16" spans="1:21" x14ac:dyDescent="0.25">
      <c r="A16" s="2" t="e">
        <f>IF(#REF!=0,"",#REF!+ROW()/1000)</f>
        <v>#REF!</v>
      </c>
      <c r="B16" s="2" t="e">
        <f>IF(#REF!=0,"",RANK(A16,$A$4:$A$303,-1))</f>
        <v>#REF!</v>
      </c>
      <c r="C16" s="2" t="e">
        <f>IF(#REF!=0,"",MATCH(#REF!,$B$4:$B$303,0))</f>
        <v>#REF!</v>
      </c>
      <c r="D16" s="3" t="e">
        <f>IF(#REF!=0,"",+INDEX(#REF!,$C16))</f>
        <v>#REF!</v>
      </c>
      <c r="E16" s="3" t="e">
        <f>IF(#REF!=0,"",+INDEX(#REF!,$C16))</f>
        <v>#REF!</v>
      </c>
      <c r="F16" s="3" t="e">
        <f>IF(#REF!=0,"",VLOOKUP(D16,#REF!,5,FALSE))</f>
        <v>#REF!</v>
      </c>
      <c r="G16" s="3" t="e">
        <f>IF(#REF!=0,"",IF(F16="TOP",1,IF(F16="PRIMA",2,IF(F16="SECONDA",3,IF(F16="TERZA",4,IF(F16="QUARTA",5))))))</f>
        <v>#REF!</v>
      </c>
      <c r="H16" s="3" t="e">
        <f>IF(#REF!=0,"",VLOOKUP(D16,#REF!,30,FALSE))</f>
        <v>#REF!</v>
      </c>
      <c r="I16" s="3" t="e">
        <f>IF(#REF!=0,"",VLOOKUP(D16,#REF!,31,FALSE))</f>
        <v>#REF!</v>
      </c>
      <c r="J16" s="3" t="e">
        <f>IF(#REF!=0,"",VLOOKUP(D16,#REF!,32,FALSE))</f>
        <v>#REF!</v>
      </c>
      <c r="K16" s="3" t="e">
        <f>IF(#REF!=0,"",VLOOKUP(D16,#REF!,33,FALSE))</f>
        <v>#REF!</v>
      </c>
      <c r="L16" s="13" t="e">
        <f>IF(#REF!=0,"",CONCATENATE(TEXT(G16,"00"),TEXT(E16,"000"),TEXT(H16,"00"),TEXT(I16,"00"),TEXT(J16,"00"),TEXT(K16,"00"),)+ROW()/1000)</f>
        <v>#REF!</v>
      </c>
      <c r="M16" t="e">
        <f>IF(#REF!=0,"",VALUE(L16))</f>
        <v>#REF!</v>
      </c>
      <c r="N16" t="e">
        <f>IF(#REF!=0,"",RANK(M16,$M$4:$M$303,-1))</f>
        <v>#REF!</v>
      </c>
      <c r="O16" t="e">
        <f>IF(#REF!=0,"",VALUE(TEXT(N16,"000")&amp;TEXT(E16,"000"))+ROW()/1000)</f>
        <v>#REF!</v>
      </c>
      <c r="P16" t="e">
        <f>IF(#REF!=0,"",RANK(O16,$O$4:$O$303,-1))</f>
        <v>#REF!</v>
      </c>
      <c r="Q16" t="e">
        <f>IF(#REF!=0,"",MATCH(R16,$P$4:$P$303,0))</f>
        <v>#REF!</v>
      </c>
      <c r="R16" t="e">
        <f>+IF(#REF!=0,"",1+R15)</f>
        <v>#REF!</v>
      </c>
      <c r="S16" t="e">
        <f>+IF(#REF!=0,"",INDEX($D$4:$D$303,Q16))</f>
        <v>#REF!</v>
      </c>
      <c r="T16" t="e">
        <f>IF(S16="","",VLOOKUP(S16,#REF!,2,FALSE))</f>
        <v>#REF!</v>
      </c>
      <c r="U16" t="e">
        <f t="shared" si="0"/>
        <v>#REF!</v>
      </c>
    </row>
    <row r="17" spans="1:21" x14ac:dyDescent="0.25">
      <c r="A17" s="2" t="e">
        <f>IF(#REF!=0,"",#REF!+ROW()/1000)</f>
        <v>#REF!</v>
      </c>
      <c r="B17" s="2" t="e">
        <f>IF(#REF!=0,"",RANK(A17,$A$4:$A$303,-1))</f>
        <v>#REF!</v>
      </c>
      <c r="C17" s="2" t="e">
        <f>IF(#REF!=0,"",MATCH(#REF!,$B$4:$B$303,0))</f>
        <v>#REF!</v>
      </c>
      <c r="D17" s="3" t="e">
        <f>IF(#REF!=0,"",+INDEX(#REF!,$C17))</f>
        <v>#REF!</v>
      </c>
      <c r="E17" s="3" t="e">
        <f>IF(#REF!=0,"",+INDEX(#REF!,$C17))</f>
        <v>#REF!</v>
      </c>
      <c r="F17" s="3" t="e">
        <f>IF(#REF!=0,"",VLOOKUP(D17,#REF!,5,FALSE))</f>
        <v>#REF!</v>
      </c>
      <c r="G17" s="3" t="e">
        <f>IF(#REF!=0,"",IF(F17="TOP",1,IF(F17="PRIMA",2,IF(F17="SECONDA",3,IF(F17="TERZA",4,IF(F17="QUARTA",5))))))</f>
        <v>#REF!</v>
      </c>
      <c r="H17" s="3" t="e">
        <f>IF(#REF!=0,"",VLOOKUP(D17,#REF!,30,FALSE))</f>
        <v>#REF!</v>
      </c>
      <c r="I17" s="3" t="e">
        <f>IF(#REF!=0,"",VLOOKUP(D17,#REF!,31,FALSE))</f>
        <v>#REF!</v>
      </c>
      <c r="J17" s="3" t="e">
        <f>IF(#REF!=0,"",VLOOKUP(D17,#REF!,32,FALSE))</f>
        <v>#REF!</v>
      </c>
      <c r="K17" s="3" t="e">
        <f>IF(#REF!=0,"",VLOOKUP(D17,#REF!,33,FALSE))</f>
        <v>#REF!</v>
      </c>
      <c r="L17" s="13" t="e">
        <f>IF(#REF!=0,"",CONCATENATE(TEXT(G17,"00"),TEXT(E17,"000"),TEXT(H17,"00"),TEXT(I17,"00"),TEXT(J17,"00"),TEXT(K17,"00"),)+ROW()/1000)</f>
        <v>#REF!</v>
      </c>
      <c r="M17" t="e">
        <f>IF(#REF!=0,"",VALUE(L17))</f>
        <v>#REF!</v>
      </c>
      <c r="N17" t="e">
        <f>IF(#REF!=0,"",RANK(M17,$M$4:$M$303,-1))</f>
        <v>#REF!</v>
      </c>
      <c r="O17" t="e">
        <f>IF(#REF!=0,"",VALUE(TEXT(N17,"000")&amp;TEXT(E17,"000"))+ROW()/1000)</f>
        <v>#REF!</v>
      </c>
      <c r="P17" t="e">
        <f>IF(#REF!=0,"",RANK(O17,$O$4:$O$303,-1))</f>
        <v>#REF!</v>
      </c>
      <c r="Q17" t="e">
        <f>IF(#REF!=0,"",MATCH(R17,$P$4:$P$303,0))</f>
        <v>#REF!</v>
      </c>
      <c r="R17" t="e">
        <f>+IF(#REF!=0,"",1+R16)</f>
        <v>#REF!</v>
      </c>
      <c r="S17" t="e">
        <f>+IF(#REF!=0,"",INDEX($D$4:$D$303,Q17))</f>
        <v>#REF!</v>
      </c>
      <c r="T17" t="e">
        <f>IF(S17="","",VLOOKUP(S17,#REF!,2,FALSE))</f>
        <v>#REF!</v>
      </c>
      <c r="U17" t="e">
        <f t="shared" si="0"/>
        <v>#REF!</v>
      </c>
    </row>
    <row r="18" spans="1:21" x14ac:dyDescent="0.25">
      <c r="A18" s="2" t="e">
        <f>IF(#REF!=0,"",#REF!+ROW()/1000)</f>
        <v>#REF!</v>
      </c>
      <c r="B18" s="2" t="e">
        <f>IF(#REF!=0,"",RANK(A18,$A$4:$A$303,-1))</f>
        <v>#REF!</v>
      </c>
      <c r="C18" s="2" t="e">
        <f>IF(#REF!=0,"",MATCH(#REF!,$B$4:$B$303,0))</f>
        <v>#REF!</v>
      </c>
      <c r="D18" s="3" t="e">
        <f>IF(#REF!=0,"",+INDEX(#REF!,$C18))</f>
        <v>#REF!</v>
      </c>
      <c r="E18" s="3" t="e">
        <f>IF(#REF!=0,"",+INDEX(#REF!,$C18))</f>
        <v>#REF!</v>
      </c>
      <c r="F18" s="3" t="e">
        <f>IF(#REF!=0,"",VLOOKUP(D18,#REF!,5,FALSE))</f>
        <v>#REF!</v>
      </c>
      <c r="G18" s="3" t="e">
        <f>IF(#REF!=0,"",IF(F18="TOP",1,IF(F18="PRIMA",2,IF(F18="SECONDA",3,IF(F18="TERZA",4,IF(F18="QUARTA",5))))))</f>
        <v>#REF!</v>
      </c>
      <c r="H18" s="3" t="e">
        <f>IF(#REF!=0,"",VLOOKUP(D18,#REF!,30,FALSE))</f>
        <v>#REF!</v>
      </c>
      <c r="I18" s="3" t="e">
        <f>IF(#REF!=0,"",VLOOKUP(D18,#REF!,31,FALSE))</f>
        <v>#REF!</v>
      </c>
      <c r="J18" s="3" t="e">
        <f>IF(#REF!=0,"",VLOOKUP(D18,#REF!,32,FALSE))</f>
        <v>#REF!</v>
      </c>
      <c r="K18" s="3" t="e">
        <f>IF(#REF!=0,"",VLOOKUP(D18,#REF!,33,FALSE))</f>
        <v>#REF!</v>
      </c>
      <c r="L18" s="13" t="e">
        <f>IF(#REF!=0,"",CONCATENATE(TEXT(G18,"00"),TEXT(E18,"000"),TEXT(H18,"00"),TEXT(I18,"00"),TEXT(J18,"00"),TEXT(K18,"00"),)+ROW()/1000)</f>
        <v>#REF!</v>
      </c>
      <c r="M18" t="e">
        <f>IF(#REF!=0,"",VALUE(L18))</f>
        <v>#REF!</v>
      </c>
      <c r="N18" t="e">
        <f>IF(#REF!=0,"",RANK(M18,$M$4:$M$303,-1))</f>
        <v>#REF!</v>
      </c>
      <c r="O18" t="e">
        <f>IF(#REF!=0,"",VALUE(TEXT(N18,"000")&amp;TEXT(E18,"000"))+ROW()/1000)</f>
        <v>#REF!</v>
      </c>
      <c r="P18" t="e">
        <f>IF(#REF!=0,"",RANK(O18,$O$4:$O$303,-1))</f>
        <v>#REF!</v>
      </c>
      <c r="Q18" t="e">
        <f>IF(#REF!=0,"",MATCH(R18,$P$4:$P$303,0))</f>
        <v>#REF!</v>
      </c>
      <c r="R18" t="e">
        <f>+IF(#REF!=0,"",1+R17)</f>
        <v>#REF!</v>
      </c>
      <c r="S18" t="e">
        <f>+IF(#REF!=0,"",INDEX($D$4:$D$303,Q18))</f>
        <v>#REF!</v>
      </c>
      <c r="T18" t="e">
        <f>IF(S18="","",VLOOKUP(S18,#REF!,2,FALSE))</f>
        <v>#REF!</v>
      </c>
      <c r="U18" t="e">
        <f t="shared" si="0"/>
        <v>#REF!</v>
      </c>
    </row>
    <row r="19" spans="1:21" x14ac:dyDescent="0.25">
      <c r="A19" s="2" t="e">
        <f>IF(#REF!=0,"",#REF!+ROW()/1000)</f>
        <v>#REF!</v>
      </c>
      <c r="B19" s="2" t="e">
        <f>IF(#REF!=0,"",RANK(A19,$A$4:$A$303,-1))</f>
        <v>#REF!</v>
      </c>
      <c r="C19" s="2" t="e">
        <f>IF(#REF!=0,"",MATCH(#REF!,$B$4:$B$303,0))</f>
        <v>#REF!</v>
      </c>
      <c r="D19" s="3" t="e">
        <f>IF(#REF!=0,"",+INDEX(#REF!,$C19))</f>
        <v>#REF!</v>
      </c>
      <c r="E19" s="3" t="e">
        <f>IF(#REF!=0,"",+INDEX(#REF!,$C19))</f>
        <v>#REF!</v>
      </c>
      <c r="F19" s="3" t="e">
        <f>IF(#REF!=0,"",VLOOKUP(D19,#REF!,5,FALSE))</f>
        <v>#REF!</v>
      </c>
      <c r="G19" s="3" t="e">
        <f>IF(#REF!=0,"",IF(F19="TOP",1,IF(F19="PRIMA",2,IF(F19="SECONDA",3,IF(F19="TERZA",4,IF(F19="QUARTA",5))))))</f>
        <v>#REF!</v>
      </c>
      <c r="H19" s="3" t="e">
        <f>IF(#REF!=0,"",VLOOKUP(D19,#REF!,30,FALSE))</f>
        <v>#REF!</v>
      </c>
      <c r="I19" s="3" t="e">
        <f>IF(#REF!=0,"",VLOOKUP(D19,#REF!,31,FALSE))</f>
        <v>#REF!</v>
      </c>
      <c r="J19" s="3" t="e">
        <f>IF(#REF!=0,"",VLOOKUP(D19,#REF!,32,FALSE))</f>
        <v>#REF!</v>
      </c>
      <c r="K19" s="3" t="e">
        <f>IF(#REF!=0,"",VLOOKUP(D19,#REF!,33,FALSE))</f>
        <v>#REF!</v>
      </c>
      <c r="L19" s="13" t="e">
        <f>IF(#REF!=0,"",CONCATENATE(TEXT(G19,"00"),TEXT(E19,"000"),TEXT(H19,"00"),TEXT(I19,"00"),TEXT(J19,"00"),TEXT(K19,"00"),)+ROW()/1000)</f>
        <v>#REF!</v>
      </c>
      <c r="M19" t="e">
        <f>IF(#REF!=0,"",VALUE(L19))</f>
        <v>#REF!</v>
      </c>
      <c r="N19" t="e">
        <f>IF(#REF!=0,"",RANK(M19,$M$4:$M$303,-1))</f>
        <v>#REF!</v>
      </c>
      <c r="O19" t="e">
        <f>IF(#REF!=0,"",VALUE(TEXT(N19,"000")&amp;TEXT(E19,"000"))+ROW()/1000)</f>
        <v>#REF!</v>
      </c>
      <c r="P19" t="e">
        <f>IF(#REF!=0,"",RANK(O19,$O$4:$O$303,-1))</f>
        <v>#REF!</v>
      </c>
      <c r="Q19" t="e">
        <f>IF(#REF!=0,"",MATCH(R19,$P$4:$P$303,0))</f>
        <v>#REF!</v>
      </c>
      <c r="R19" t="e">
        <f>+IF(#REF!=0,"",1+R18)</f>
        <v>#REF!</v>
      </c>
      <c r="S19" t="e">
        <f>+IF(#REF!=0,"",INDEX($D$4:$D$303,Q19))</f>
        <v>#REF!</v>
      </c>
      <c r="T19" t="e">
        <f>IF(S19="","",VLOOKUP(S19,#REF!,2,FALSE))</f>
        <v>#REF!</v>
      </c>
      <c r="U19" t="e">
        <f t="shared" si="0"/>
        <v>#REF!</v>
      </c>
    </row>
    <row r="20" spans="1:21" x14ac:dyDescent="0.25">
      <c r="A20" s="2" t="e">
        <f>IF(#REF!=0,"",#REF!+ROW()/1000)</f>
        <v>#REF!</v>
      </c>
      <c r="B20" s="2" t="e">
        <f>IF(#REF!=0,"",RANK(A20,$A$4:$A$303,-1))</f>
        <v>#REF!</v>
      </c>
      <c r="C20" s="2" t="e">
        <f>IF(#REF!=0,"",MATCH(#REF!,$B$4:$B$303,0))</f>
        <v>#REF!</v>
      </c>
      <c r="D20" s="3" t="e">
        <f>IF(#REF!=0,"",+INDEX(#REF!,$C20))</f>
        <v>#REF!</v>
      </c>
      <c r="E20" s="3" t="e">
        <f>IF(#REF!=0,"",+INDEX(#REF!,$C20))</f>
        <v>#REF!</v>
      </c>
      <c r="F20" s="3" t="e">
        <f>IF(#REF!=0,"",VLOOKUP(D20,#REF!,5,FALSE))</f>
        <v>#REF!</v>
      </c>
      <c r="G20" s="3" t="e">
        <f>IF(#REF!=0,"",IF(F20="TOP",1,IF(F20="PRIMA",2,IF(F20="SECONDA",3,IF(F20="TERZA",4,IF(F20="QUARTA",5))))))</f>
        <v>#REF!</v>
      </c>
      <c r="H20" s="3" t="e">
        <f>IF(#REF!=0,"",VLOOKUP(D20,#REF!,30,FALSE))</f>
        <v>#REF!</v>
      </c>
      <c r="I20" s="3" t="e">
        <f>IF(#REF!=0,"",VLOOKUP(D20,#REF!,31,FALSE))</f>
        <v>#REF!</v>
      </c>
      <c r="J20" s="3" t="e">
        <f>IF(#REF!=0,"",VLOOKUP(D20,#REF!,32,FALSE))</f>
        <v>#REF!</v>
      </c>
      <c r="K20" s="3" t="e">
        <f>IF(#REF!=0,"",VLOOKUP(D20,#REF!,33,FALSE))</f>
        <v>#REF!</v>
      </c>
      <c r="L20" s="13" t="e">
        <f>IF(#REF!=0,"",CONCATENATE(TEXT(G20,"00"),TEXT(E20,"000"),TEXT(H20,"00"),TEXT(I20,"00"),TEXT(J20,"00"),TEXT(K20,"00"),)+ROW()/1000)</f>
        <v>#REF!</v>
      </c>
      <c r="M20" t="e">
        <f>IF(#REF!=0,"",VALUE(L20))</f>
        <v>#REF!</v>
      </c>
      <c r="N20" t="e">
        <f>IF(#REF!=0,"",RANK(M20,$M$4:$M$303,-1))</f>
        <v>#REF!</v>
      </c>
      <c r="O20" t="e">
        <f>IF(#REF!=0,"",VALUE(TEXT(N20,"000")&amp;TEXT(E20,"000"))+ROW()/1000)</f>
        <v>#REF!</v>
      </c>
      <c r="P20" t="e">
        <f>IF(#REF!=0,"",RANK(O20,$O$4:$O$303,-1))</f>
        <v>#REF!</v>
      </c>
      <c r="Q20" t="e">
        <f>IF(#REF!=0,"",MATCH(R20,$P$4:$P$303,0))</f>
        <v>#REF!</v>
      </c>
      <c r="R20" t="e">
        <f>+IF(#REF!=0,"",1+R19)</f>
        <v>#REF!</v>
      </c>
      <c r="S20" t="e">
        <f>+IF(#REF!=0,"",INDEX($D$4:$D$303,Q20))</f>
        <v>#REF!</v>
      </c>
      <c r="T20" t="e">
        <f>IF(S20="","",VLOOKUP(S20,#REF!,2,FALSE))</f>
        <v>#REF!</v>
      </c>
      <c r="U20" t="e">
        <f t="shared" si="0"/>
        <v>#REF!</v>
      </c>
    </row>
    <row r="21" spans="1:21" x14ac:dyDescent="0.25">
      <c r="A21" s="2" t="e">
        <f>IF(#REF!=0,"",#REF!+ROW()/1000)</f>
        <v>#REF!</v>
      </c>
      <c r="B21" s="2" t="e">
        <f>IF(#REF!=0,"",RANK(A21,$A$4:$A$303,-1))</f>
        <v>#REF!</v>
      </c>
      <c r="C21" s="2" t="e">
        <f>IF(#REF!=0,"",MATCH(#REF!,$B$4:$B$303,0))</f>
        <v>#REF!</v>
      </c>
      <c r="D21" s="3" t="e">
        <f>IF(#REF!=0,"",+INDEX(#REF!,$C21))</f>
        <v>#REF!</v>
      </c>
      <c r="E21" s="3" t="e">
        <f>IF(#REF!=0,"",+INDEX(#REF!,$C21))</f>
        <v>#REF!</v>
      </c>
      <c r="F21" s="3" t="e">
        <f>IF(#REF!=0,"",VLOOKUP(D21,#REF!,5,FALSE))</f>
        <v>#REF!</v>
      </c>
      <c r="G21" s="3" t="e">
        <f>IF(#REF!=0,"",IF(F21="TOP",1,IF(F21="PRIMA",2,IF(F21="SECONDA",3,IF(F21="TERZA",4,IF(F21="QUARTA",5))))))</f>
        <v>#REF!</v>
      </c>
      <c r="H21" s="3" t="e">
        <f>IF(#REF!=0,"",VLOOKUP(D21,#REF!,30,FALSE))</f>
        <v>#REF!</v>
      </c>
      <c r="I21" s="3" t="e">
        <f>IF(#REF!=0,"",VLOOKUP(D21,#REF!,31,FALSE))</f>
        <v>#REF!</v>
      </c>
      <c r="J21" s="3" t="e">
        <f>IF(#REF!=0,"",VLOOKUP(D21,#REF!,32,FALSE))</f>
        <v>#REF!</v>
      </c>
      <c r="K21" s="3" t="e">
        <f>IF(#REF!=0,"",VLOOKUP(D21,#REF!,33,FALSE))</f>
        <v>#REF!</v>
      </c>
      <c r="L21" s="13" t="e">
        <f>IF(#REF!=0,"",CONCATENATE(TEXT(G21,"00"),TEXT(E21,"000"),TEXT(H21,"00"),TEXT(I21,"00"),TEXT(J21,"00"),TEXT(K21,"00"),)+ROW()/1000)</f>
        <v>#REF!</v>
      </c>
      <c r="M21" t="e">
        <f>IF(#REF!=0,"",VALUE(L21))</f>
        <v>#REF!</v>
      </c>
      <c r="N21" t="e">
        <f>IF(#REF!=0,"",RANK(M21,$M$4:$M$303,-1))</f>
        <v>#REF!</v>
      </c>
      <c r="O21" t="e">
        <f>IF(#REF!=0,"",VALUE(TEXT(N21,"000")&amp;TEXT(E21,"000"))+ROW()/1000)</f>
        <v>#REF!</v>
      </c>
      <c r="P21" t="e">
        <f>IF(#REF!=0,"",RANK(O21,$O$4:$O$303,-1))</f>
        <v>#REF!</v>
      </c>
      <c r="Q21" t="e">
        <f>IF(#REF!=0,"",MATCH(R21,$P$4:$P$303,0))</f>
        <v>#REF!</v>
      </c>
      <c r="R21" t="e">
        <f>+IF(#REF!=0,"",1+R20)</f>
        <v>#REF!</v>
      </c>
      <c r="S21" t="e">
        <f>+IF(#REF!=0,"",INDEX($D$4:$D$303,Q21))</f>
        <v>#REF!</v>
      </c>
      <c r="T21" t="e">
        <f>IF(S21="","",VLOOKUP(S21,#REF!,2,FALSE))</f>
        <v>#REF!</v>
      </c>
      <c r="U21" t="e">
        <f t="shared" si="0"/>
        <v>#REF!</v>
      </c>
    </row>
    <row r="22" spans="1:21" x14ac:dyDescent="0.25">
      <c r="A22" s="2" t="e">
        <f>IF(#REF!=0,"",#REF!+ROW()/1000)</f>
        <v>#REF!</v>
      </c>
      <c r="B22" s="2" t="e">
        <f>IF(#REF!=0,"",RANK(A22,$A$4:$A$303,-1))</f>
        <v>#REF!</v>
      </c>
      <c r="C22" s="2" t="e">
        <f>IF(#REF!=0,"",MATCH(#REF!,$B$4:$B$303,0))</f>
        <v>#REF!</v>
      </c>
      <c r="D22" s="3" t="e">
        <f>IF(#REF!=0,"",+INDEX(#REF!,$C22))</f>
        <v>#REF!</v>
      </c>
      <c r="E22" s="3" t="e">
        <f>IF(#REF!=0,"",+INDEX(#REF!,$C22))</f>
        <v>#REF!</v>
      </c>
      <c r="F22" s="3" t="e">
        <f>IF(#REF!=0,"",VLOOKUP(D22,#REF!,5,FALSE))</f>
        <v>#REF!</v>
      </c>
      <c r="G22" s="3" t="e">
        <f>IF(#REF!=0,"",IF(F22="TOP",1,IF(F22="PRIMA",2,IF(F22="SECONDA",3,IF(F22="TERZA",4,IF(F22="QUARTA",5))))))</f>
        <v>#REF!</v>
      </c>
      <c r="H22" s="3" t="e">
        <f>IF(#REF!=0,"",VLOOKUP(D22,#REF!,30,FALSE))</f>
        <v>#REF!</v>
      </c>
      <c r="I22" s="3" t="e">
        <f>IF(#REF!=0,"",VLOOKUP(D22,#REF!,31,FALSE))</f>
        <v>#REF!</v>
      </c>
      <c r="J22" s="3" t="e">
        <f>IF(#REF!=0,"",VLOOKUP(D22,#REF!,32,FALSE))</f>
        <v>#REF!</v>
      </c>
      <c r="K22" s="3" t="e">
        <f>IF(#REF!=0,"",VLOOKUP(D22,#REF!,33,FALSE))</f>
        <v>#REF!</v>
      </c>
      <c r="L22" s="13" t="e">
        <f>IF(#REF!=0,"",CONCATENATE(TEXT(G22,"00"),TEXT(E22,"000"),TEXT(H22,"00"),TEXT(I22,"00"),TEXT(J22,"00"),TEXT(K22,"00"),)+ROW()/1000)</f>
        <v>#REF!</v>
      </c>
      <c r="M22" t="e">
        <f>IF(#REF!=0,"",VALUE(L22))</f>
        <v>#REF!</v>
      </c>
      <c r="N22" t="e">
        <f>IF(#REF!=0,"",RANK(M22,$M$4:$M$303,-1))</f>
        <v>#REF!</v>
      </c>
      <c r="O22" t="e">
        <f>IF(#REF!=0,"",VALUE(TEXT(N22,"000")&amp;TEXT(E22,"000"))+ROW()/1000)</f>
        <v>#REF!</v>
      </c>
      <c r="P22" t="e">
        <f>IF(#REF!=0,"",RANK(O22,$O$4:$O$303,-1))</f>
        <v>#REF!</v>
      </c>
      <c r="Q22" t="e">
        <f>IF(#REF!=0,"",MATCH(R22,$P$4:$P$303,0))</f>
        <v>#REF!</v>
      </c>
      <c r="R22" t="e">
        <f>+IF(#REF!=0,"",1+R21)</f>
        <v>#REF!</v>
      </c>
      <c r="S22" t="e">
        <f>+IF(#REF!=0,"",INDEX($D$4:$D$303,Q22))</f>
        <v>#REF!</v>
      </c>
      <c r="T22" t="e">
        <f>IF(S22="","",VLOOKUP(S22,#REF!,2,FALSE))</f>
        <v>#REF!</v>
      </c>
      <c r="U22" t="e">
        <f t="shared" si="0"/>
        <v>#REF!</v>
      </c>
    </row>
    <row r="23" spans="1:21" x14ac:dyDescent="0.25">
      <c r="A23" s="2" t="e">
        <f>IF(#REF!=0,"",#REF!+ROW()/1000)</f>
        <v>#REF!</v>
      </c>
      <c r="B23" s="2" t="e">
        <f>IF(#REF!=0,"",RANK(A23,$A$4:$A$303,-1))</f>
        <v>#REF!</v>
      </c>
      <c r="C23" s="2" t="e">
        <f>IF(#REF!=0,"",MATCH(#REF!,$B$4:$B$303,0))</f>
        <v>#REF!</v>
      </c>
      <c r="D23" s="3" t="e">
        <f>IF(#REF!=0,"",+INDEX(#REF!,$C23))</f>
        <v>#REF!</v>
      </c>
      <c r="E23" s="3" t="e">
        <f>IF(#REF!=0,"",+INDEX(#REF!,$C23))</f>
        <v>#REF!</v>
      </c>
      <c r="F23" s="3" t="e">
        <f>IF(#REF!=0,"",VLOOKUP(D23,#REF!,5,FALSE))</f>
        <v>#REF!</v>
      </c>
      <c r="G23" s="3" t="e">
        <f>IF(#REF!=0,"",IF(F23="TOP",1,IF(F23="PRIMA",2,IF(F23="SECONDA",3,IF(F23="TERZA",4,IF(F23="QUARTA",5))))))</f>
        <v>#REF!</v>
      </c>
      <c r="H23" s="3" t="e">
        <f>IF(#REF!=0,"",VLOOKUP(D23,#REF!,30,FALSE))</f>
        <v>#REF!</v>
      </c>
      <c r="I23" s="3" t="e">
        <f>IF(#REF!=0,"",VLOOKUP(D23,#REF!,31,FALSE))</f>
        <v>#REF!</v>
      </c>
      <c r="J23" s="3" t="e">
        <f>IF(#REF!=0,"",VLOOKUP(D23,#REF!,32,FALSE))</f>
        <v>#REF!</v>
      </c>
      <c r="K23" s="3" t="e">
        <f>IF(#REF!=0,"",VLOOKUP(D23,#REF!,33,FALSE))</f>
        <v>#REF!</v>
      </c>
      <c r="L23" s="13" t="e">
        <f>IF(#REF!=0,"",CONCATENATE(TEXT(G23,"00"),TEXT(E23,"000"),TEXT(H23,"00"),TEXT(I23,"00"),TEXT(J23,"00"),TEXT(K23,"00"),)+ROW()/1000)</f>
        <v>#REF!</v>
      </c>
      <c r="M23" t="e">
        <f>IF(#REF!=0,"",VALUE(L23))</f>
        <v>#REF!</v>
      </c>
      <c r="N23" t="e">
        <f>IF(#REF!=0,"",RANK(M23,$M$4:$M$303,-1))</f>
        <v>#REF!</v>
      </c>
      <c r="O23" t="e">
        <f>IF(#REF!=0,"",VALUE(TEXT(N23,"000")&amp;TEXT(E23,"000"))+ROW()/1000)</f>
        <v>#REF!</v>
      </c>
      <c r="P23" t="e">
        <f>IF(#REF!=0,"",RANK(O23,$O$4:$O$303,-1))</f>
        <v>#REF!</v>
      </c>
      <c r="Q23" t="e">
        <f>IF(#REF!=0,"",MATCH(R23,$P$4:$P$303,0))</f>
        <v>#REF!</v>
      </c>
      <c r="R23" t="e">
        <f>+IF(#REF!=0,"",1+R22)</f>
        <v>#REF!</v>
      </c>
      <c r="S23" t="e">
        <f>+IF(#REF!=0,"",INDEX($D$4:$D$303,Q23))</f>
        <v>#REF!</v>
      </c>
      <c r="T23" t="e">
        <f>IF(S23="","",VLOOKUP(S23,#REF!,2,FALSE))</f>
        <v>#REF!</v>
      </c>
      <c r="U23" t="e">
        <f t="shared" si="0"/>
        <v>#REF!</v>
      </c>
    </row>
    <row r="24" spans="1:21" x14ac:dyDescent="0.25">
      <c r="A24" s="2" t="e">
        <f>IF(#REF!=0,"",#REF!+ROW()/1000)</f>
        <v>#REF!</v>
      </c>
      <c r="B24" s="2" t="e">
        <f>IF(#REF!=0,"",RANK(A24,$A$4:$A$303,-1))</f>
        <v>#REF!</v>
      </c>
      <c r="C24" s="2" t="e">
        <f>IF(#REF!=0,"",MATCH(#REF!,$B$4:$B$303,0))</f>
        <v>#REF!</v>
      </c>
      <c r="D24" s="3" t="e">
        <f>IF(#REF!=0,"",+INDEX(#REF!,$C24))</f>
        <v>#REF!</v>
      </c>
      <c r="E24" s="3" t="e">
        <f>IF(#REF!=0,"",+INDEX(#REF!,$C24))</f>
        <v>#REF!</v>
      </c>
      <c r="F24" s="3" t="e">
        <f>IF(#REF!=0,"",VLOOKUP(D24,#REF!,5,FALSE))</f>
        <v>#REF!</v>
      </c>
      <c r="G24" s="3" t="e">
        <f>IF(#REF!=0,"",IF(F24="TOP",1,IF(F24="PRIMA",2,IF(F24="SECONDA",3,IF(F24="TERZA",4,IF(F24="QUARTA",5))))))</f>
        <v>#REF!</v>
      </c>
      <c r="H24" s="3" t="e">
        <f>IF(#REF!=0,"",VLOOKUP(D24,#REF!,30,FALSE))</f>
        <v>#REF!</v>
      </c>
      <c r="I24" s="3" t="e">
        <f>IF(#REF!=0,"",VLOOKUP(D24,#REF!,31,FALSE))</f>
        <v>#REF!</v>
      </c>
      <c r="J24" s="3" t="e">
        <f>IF(#REF!=0,"",VLOOKUP(D24,#REF!,32,FALSE))</f>
        <v>#REF!</v>
      </c>
      <c r="K24" s="3" t="e">
        <f>IF(#REF!=0,"",VLOOKUP(D24,#REF!,33,FALSE))</f>
        <v>#REF!</v>
      </c>
      <c r="L24" s="13" t="e">
        <f>IF(#REF!=0,"",CONCATENATE(TEXT(G24,"00"),TEXT(E24,"000"),TEXT(H24,"00"),TEXT(I24,"00"),TEXT(J24,"00"),TEXT(K24,"00"),)+ROW()/1000)</f>
        <v>#REF!</v>
      </c>
      <c r="M24" t="e">
        <f>IF(#REF!=0,"",VALUE(L24))</f>
        <v>#REF!</v>
      </c>
      <c r="N24" t="e">
        <f>IF(#REF!=0,"",RANK(M24,$M$4:$M$303,-1))</f>
        <v>#REF!</v>
      </c>
      <c r="O24" t="e">
        <f>IF(#REF!=0,"",VALUE(TEXT(N24,"000")&amp;TEXT(E24,"000"))+ROW()/1000)</f>
        <v>#REF!</v>
      </c>
      <c r="P24" t="e">
        <f>IF(#REF!=0,"",RANK(O24,$O$4:$O$303,-1))</f>
        <v>#REF!</v>
      </c>
      <c r="Q24" t="e">
        <f>IF(#REF!=0,"",MATCH(R24,$P$4:$P$303,0))</f>
        <v>#REF!</v>
      </c>
      <c r="R24" t="e">
        <f>+IF(#REF!=0,"",1+R23)</f>
        <v>#REF!</v>
      </c>
      <c r="S24" t="e">
        <f>+IF(#REF!=0,"",INDEX($D$4:$D$303,Q24))</f>
        <v>#REF!</v>
      </c>
      <c r="T24" t="e">
        <f>IF(S24="","",VLOOKUP(S24,#REF!,2,FALSE))</f>
        <v>#REF!</v>
      </c>
      <c r="U24" t="e">
        <f t="shared" si="0"/>
        <v>#REF!</v>
      </c>
    </row>
    <row r="25" spans="1:21" x14ac:dyDescent="0.25">
      <c r="A25" s="2" t="e">
        <f>IF(#REF!=0,"",#REF!+ROW()/1000)</f>
        <v>#REF!</v>
      </c>
      <c r="B25" s="2" t="e">
        <f>IF(#REF!=0,"",RANK(A25,$A$4:$A$303,-1))</f>
        <v>#REF!</v>
      </c>
      <c r="C25" s="2" t="e">
        <f>IF(#REF!=0,"",MATCH(#REF!,$B$4:$B$303,0))</f>
        <v>#REF!</v>
      </c>
      <c r="D25" s="3" t="e">
        <f>IF(#REF!=0,"",+INDEX(#REF!,$C25))</f>
        <v>#REF!</v>
      </c>
      <c r="E25" s="3" t="e">
        <f>IF(#REF!=0,"",+INDEX(#REF!,$C25))</f>
        <v>#REF!</v>
      </c>
      <c r="F25" s="3" t="e">
        <f>IF(#REF!=0,"",VLOOKUP(D25,#REF!,5,FALSE))</f>
        <v>#REF!</v>
      </c>
      <c r="G25" s="3" t="e">
        <f>IF(#REF!=0,"",IF(F25="TOP",1,IF(F25="PRIMA",2,IF(F25="SECONDA",3,IF(F25="TERZA",4,IF(F25="QUARTA",5))))))</f>
        <v>#REF!</v>
      </c>
      <c r="H25" s="3" t="e">
        <f>IF(#REF!=0,"",VLOOKUP(D25,#REF!,30,FALSE))</f>
        <v>#REF!</v>
      </c>
      <c r="I25" s="3" t="e">
        <f>IF(#REF!=0,"",VLOOKUP(D25,#REF!,31,FALSE))</f>
        <v>#REF!</v>
      </c>
      <c r="J25" s="3" t="e">
        <f>IF(#REF!=0,"",VLOOKUP(D25,#REF!,32,FALSE))</f>
        <v>#REF!</v>
      </c>
      <c r="K25" s="3" t="e">
        <f>IF(#REF!=0,"",VLOOKUP(D25,#REF!,33,FALSE))</f>
        <v>#REF!</v>
      </c>
      <c r="L25" s="13" t="e">
        <f>IF(#REF!=0,"",CONCATENATE(TEXT(G25,"00"),TEXT(E25,"000"),TEXT(H25,"00"),TEXT(I25,"00"),TEXT(J25,"00"),TEXT(K25,"00"),)+ROW()/1000)</f>
        <v>#REF!</v>
      </c>
      <c r="M25" t="e">
        <f>IF(#REF!=0,"",VALUE(L25))</f>
        <v>#REF!</v>
      </c>
      <c r="N25" t="e">
        <f>IF(#REF!=0,"",RANK(M25,$M$4:$M$303,-1))</f>
        <v>#REF!</v>
      </c>
      <c r="O25" t="e">
        <f>IF(#REF!=0,"",VALUE(TEXT(N25,"000")&amp;TEXT(E25,"000"))+ROW()/1000)</f>
        <v>#REF!</v>
      </c>
      <c r="P25" t="e">
        <f>IF(#REF!=0,"",RANK(O25,$O$4:$O$303,-1))</f>
        <v>#REF!</v>
      </c>
      <c r="Q25" t="e">
        <f>IF(#REF!=0,"",MATCH(R25,$P$4:$P$303,0))</f>
        <v>#REF!</v>
      </c>
      <c r="R25" t="e">
        <f>+IF(#REF!=0,"",1+R24)</f>
        <v>#REF!</v>
      </c>
      <c r="S25" t="e">
        <f>+IF(#REF!=0,"",INDEX($D$4:$D$303,Q25))</f>
        <v>#REF!</v>
      </c>
      <c r="T25" t="e">
        <f>IF(S25="","",VLOOKUP(S25,#REF!,2,FALSE))</f>
        <v>#REF!</v>
      </c>
      <c r="U25" t="e">
        <f t="shared" si="0"/>
        <v>#REF!</v>
      </c>
    </row>
    <row r="26" spans="1:21" x14ac:dyDescent="0.25">
      <c r="A26" s="2" t="e">
        <f>IF(#REF!=0,"",#REF!+ROW()/1000)</f>
        <v>#REF!</v>
      </c>
      <c r="B26" s="2" t="e">
        <f>IF(#REF!=0,"",RANK(A26,$A$4:$A$303,-1))</f>
        <v>#REF!</v>
      </c>
      <c r="C26" s="2" t="e">
        <f>IF(#REF!=0,"",MATCH(#REF!,$B$4:$B$303,0))</f>
        <v>#REF!</v>
      </c>
      <c r="D26" s="3" t="e">
        <f>IF(#REF!=0,"",+INDEX(#REF!,$C26))</f>
        <v>#REF!</v>
      </c>
      <c r="E26" s="3" t="e">
        <f>IF(#REF!=0,"",+INDEX(#REF!,$C26))</f>
        <v>#REF!</v>
      </c>
      <c r="F26" s="3" t="e">
        <f>IF(#REF!=0,"",VLOOKUP(D26,#REF!,5,FALSE))</f>
        <v>#REF!</v>
      </c>
      <c r="G26" s="3" t="e">
        <f>IF(#REF!=0,"",IF(F26="TOP",1,IF(F26="PRIMA",2,IF(F26="SECONDA",3,IF(F26="TERZA",4,IF(F26="QUARTA",5))))))</f>
        <v>#REF!</v>
      </c>
      <c r="H26" s="3" t="e">
        <f>IF(#REF!=0,"",VLOOKUP(D26,#REF!,30,FALSE))</f>
        <v>#REF!</v>
      </c>
      <c r="I26" s="3" t="e">
        <f>IF(#REF!=0,"",VLOOKUP(D26,#REF!,31,FALSE))</f>
        <v>#REF!</v>
      </c>
      <c r="J26" s="3" t="e">
        <f>IF(#REF!=0,"",VLOOKUP(D26,#REF!,32,FALSE))</f>
        <v>#REF!</v>
      </c>
      <c r="K26" s="3" t="e">
        <f>IF(#REF!=0,"",VLOOKUP(D26,#REF!,33,FALSE))</f>
        <v>#REF!</v>
      </c>
      <c r="L26" s="13" t="e">
        <f>IF(#REF!=0,"",CONCATENATE(TEXT(G26,"00"),TEXT(E26,"000"),TEXT(H26,"00"),TEXT(I26,"00"),TEXT(J26,"00"),TEXT(K26,"00"),)+ROW()/1000)</f>
        <v>#REF!</v>
      </c>
      <c r="M26" t="e">
        <f>IF(#REF!=0,"",VALUE(L26))</f>
        <v>#REF!</v>
      </c>
      <c r="N26" t="e">
        <f>IF(#REF!=0,"",RANK(M26,$M$4:$M$303,-1))</f>
        <v>#REF!</v>
      </c>
      <c r="O26" t="e">
        <f>IF(#REF!=0,"",VALUE(TEXT(N26,"000")&amp;TEXT(E26,"000"))+ROW()/1000)</f>
        <v>#REF!</v>
      </c>
      <c r="P26" t="e">
        <f>IF(#REF!=0,"",RANK(O26,$O$4:$O$303,-1))</f>
        <v>#REF!</v>
      </c>
      <c r="Q26" t="e">
        <f>IF(#REF!=0,"",MATCH(R26,$P$4:$P$303,0))</f>
        <v>#REF!</v>
      </c>
      <c r="R26" t="e">
        <f>+IF(#REF!=0,"",1+R25)</f>
        <v>#REF!</v>
      </c>
      <c r="S26" t="e">
        <f>+IF(#REF!=0,"",INDEX($D$4:$D$303,Q26))</f>
        <v>#REF!</v>
      </c>
      <c r="T26" t="e">
        <f>IF(S26="","",VLOOKUP(S26,#REF!,2,FALSE))</f>
        <v>#REF!</v>
      </c>
      <c r="U26" t="e">
        <f t="shared" si="0"/>
        <v>#REF!</v>
      </c>
    </row>
    <row r="27" spans="1:21" x14ac:dyDescent="0.25">
      <c r="A27" s="2" t="e">
        <f>IF(#REF!=0,"",#REF!+ROW()/1000)</f>
        <v>#REF!</v>
      </c>
      <c r="B27" s="2" t="e">
        <f>IF(#REF!=0,"",RANK(A27,$A$4:$A$303,-1))</f>
        <v>#REF!</v>
      </c>
      <c r="C27" s="2" t="e">
        <f>IF(#REF!=0,"",MATCH(#REF!,$B$4:$B$303,0))</f>
        <v>#REF!</v>
      </c>
      <c r="D27" s="3" t="e">
        <f>IF(#REF!=0,"",+INDEX(#REF!,$C27))</f>
        <v>#REF!</v>
      </c>
      <c r="E27" s="3" t="e">
        <f>IF(#REF!=0,"",+INDEX(#REF!,$C27))</f>
        <v>#REF!</v>
      </c>
      <c r="F27" s="3" t="e">
        <f>IF(#REF!=0,"",VLOOKUP(D27,#REF!,5,FALSE))</f>
        <v>#REF!</v>
      </c>
      <c r="G27" s="3" t="e">
        <f>IF(#REF!=0,"",IF(F27="TOP",1,IF(F27="PRIMA",2,IF(F27="SECONDA",3,IF(F27="TERZA",4,IF(F27="QUARTA",5))))))</f>
        <v>#REF!</v>
      </c>
      <c r="H27" s="3" t="e">
        <f>IF(#REF!=0,"",VLOOKUP(D27,#REF!,30,FALSE))</f>
        <v>#REF!</v>
      </c>
      <c r="I27" s="3" t="e">
        <f>IF(#REF!=0,"",VLOOKUP(D27,#REF!,31,FALSE))</f>
        <v>#REF!</v>
      </c>
      <c r="J27" s="3" t="e">
        <f>IF(#REF!=0,"",VLOOKUP(D27,#REF!,32,FALSE))</f>
        <v>#REF!</v>
      </c>
      <c r="K27" s="3" t="e">
        <f>IF(#REF!=0,"",VLOOKUP(D27,#REF!,33,FALSE))</f>
        <v>#REF!</v>
      </c>
      <c r="L27" s="13" t="e">
        <f>IF(#REF!=0,"",CONCATENATE(TEXT(G27,"00"),TEXT(E27,"000"),TEXT(H27,"00"),TEXT(I27,"00"),TEXT(J27,"00"),TEXT(K27,"00"),)+ROW()/1000)</f>
        <v>#REF!</v>
      </c>
      <c r="M27" t="e">
        <f>IF(#REF!=0,"",VALUE(L27))</f>
        <v>#REF!</v>
      </c>
      <c r="N27" t="e">
        <f>IF(#REF!=0,"",RANK(M27,$M$4:$M$303,-1))</f>
        <v>#REF!</v>
      </c>
      <c r="O27" t="e">
        <f>IF(#REF!=0,"",VALUE(TEXT(N27,"000")&amp;TEXT(E27,"000"))+ROW()/1000)</f>
        <v>#REF!</v>
      </c>
      <c r="P27" t="e">
        <f>IF(#REF!=0,"",RANK(O27,$O$4:$O$303,-1))</f>
        <v>#REF!</v>
      </c>
      <c r="Q27" t="e">
        <f>IF(#REF!=0,"",MATCH(R27,$P$4:$P$303,0))</f>
        <v>#REF!</v>
      </c>
      <c r="R27" t="e">
        <f>+IF(#REF!=0,"",1+R26)</f>
        <v>#REF!</v>
      </c>
      <c r="S27" t="e">
        <f>+IF(#REF!=0,"",INDEX($D$4:$D$303,Q27))</f>
        <v>#REF!</v>
      </c>
      <c r="T27" t="e">
        <f>IF(S27="","",VLOOKUP(S27,#REF!,2,FALSE))</f>
        <v>#REF!</v>
      </c>
      <c r="U27" t="e">
        <f t="shared" si="0"/>
        <v>#REF!</v>
      </c>
    </row>
    <row r="28" spans="1:21" x14ac:dyDescent="0.25">
      <c r="A28" s="2" t="e">
        <f>IF(#REF!=0,"",#REF!+ROW()/1000)</f>
        <v>#REF!</v>
      </c>
      <c r="B28" s="2" t="e">
        <f>IF(#REF!=0,"",RANK(A28,$A$4:$A$303,-1))</f>
        <v>#REF!</v>
      </c>
      <c r="C28" s="2" t="e">
        <f>IF(#REF!=0,"",MATCH(#REF!,$B$4:$B$303,0))</f>
        <v>#REF!</v>
      </c>
      <c r="D28" s="3" t="e">
        <f>IF(#REF!=0,"",+INDEX(#REF!,$C28))</f>
        <v>#REF!</v>
      </c>
      <c r="E28" s="3" t="e">
        <f>IF(#REF!=0,"",+INDEX(#REF!,$C28))</f>
        <v>#REF!</v>
      </c>
      <c r="F28" s="3" t="e">
        <f>IF(#REF!=0,"",VLOOKUP(D28,#REF!,5,FALSE))</f>
        <v>#REF!</v>
      </c>
      <c r="G28" s="3" t="e">
        <f>IF(#REF!=0,"",IF(F28="TOP",1,IF(F28="PRIMA",2,IF(F28="SECONDA",3,IF(F28="TERZA",4,IF(F28="QUARTA",5))))))</f>
        <v>#REF!</v>
      </c>
      <c r="H28" s="3" t="e">
        <f>IF(#REF!=0,"",VLOOKUP(D28,#REF!,30,FALSE))</f>
        <v>#REF!</v>
      </c>
      <c r="I28" s="3" t="e">
        <f>IF(#REF!=0,"",VLOOKUP(D28,#REF!,31,FALSE))</f>
        <v>#REF!</v>
      </c>
      <c r="J28" s="3" t="e">
        <f>IF(#REF!=0,"",VLOOKUP(D28,#REF!,32,FALSE))</f>
        <v>#REF!</v>
      </c>
      <c r="K28" s="3" t="e">
        <f>IF(#REF!=0,"",VLOOKUP(D28,#REF!,33,FALSE))</f>
        <v>#REF!</v>
      </c>
      <c r="L28" s="13" t="e">
        <f>IF(#REF!=0,"",CONCATENATE(TEXT(G28,"00"),TEXT(E28,"000"),TEXT(H28,"00"),TEXT(I28,"00"),TEXT(J28,"00"),TEXT(K28,"00"),)+ROW()/1000)</f>
        <v>#REF!</v>
      </c>
      <c r="M28" t="e">
        <f>IF(#REF!=0,"",VALUE(L28))</f>
        <v>#REF!</v>
      </c>
      <c r="N28" t="e">
        <f>IF(#REF!=0,"",RANK(M28,$M$4:$M$303,-1))</f>
        <v>#REF!</v>
      </c>
      <c r="O28" t="e">
        <f>IF(#REF!=0,"",VALUE(TEXT(N28,"000")&amp;TEXT(E28,"000"))+ROW()/1000)</f>
        <v>#REF!</v>
      </c>
      <c r="P28" t="e">
        <f>IF(#REF!=0,"",RANK(O28,$O$4:$O$303,-1))</f>
        <v>#REF!</v>
      </c>
      <c r="Q28" t="e">
        <f>IF(#REF!=0,"",MATCH(R28,$P$4:$P$303,0))</f>
        <v>#REF!</v>
      </c>
      <c r="R28" t="e">
        <f>+IF(#REF!=0,"",1+R27)</f>
        <v>#REF!</v>
      </c>
      <c r="S28" t="e">
        <f>+IF(#REF!=0,"",INDEX($D$4:$D$303,Q28))</f>
        <v>#REF!</v>
      </c>
      <c r="T28" t="e">
        <f>IF(S28="","",VLOOKUP(S28,#REF!,2,FALSE))</f>
        <v>#REF!</v>
      </c>
      <c r="U28" t="e">
        <f t="shared" si="0"/>
        <v>#REF!</v>
      </c>
    </row>
    <row r="29" spans="1:21" x14ac:dyDescent="0.25">
      <c r="A29" s="2" t="e">
        <f>IF(#REF!=0,"",#REF!+ROW()/1000)</f>
        <v>#REF!</v>
      </c>
      <c r="B29" s="2" t="e">
        <f>IF(#REF!=0,"",RANK(A29,$A$4:$A$303,-1))</f>
        <v>#REF!</v>
      </c>
      <c r="C29" s="2" t="e">
        <f>IF(#REF!=0,"",MATCH(#REF!,$B$4:$B$303,0))</f>
        <v>#REF!</v>
      </c>
      <c r="D29" s="3" t="e">
        <f>IF(#REF!=0,"",+INDEX(#REF!,$C29))</f>
        <v>#REF!</v>
      </c>
      <c r="E29" s="3" t="e">
        <f>IF(#REF!=0,"",+INDEX(#REF!,$C29))</f>
        <v>#REF!</v>
      </c>
      <c r="F29" s="3" t="e">
        <f>IF(#REF!=0,"",VLOOKUP(D29,#REF!,5,FALSE))</f>
        <v>#REF!</v>
      </c>
      <c r="G29" s="3" t="e">
        <f>IF(#REF!=0,"",IF(F29="TOP",1,IF(F29="PRIMA",2,IF(F29="SECONDA",3,IF(F29="TERZA",4,IF(F29="QUARTA",5))))))</f>
        <v>#REF!</v>
      </c>
      <c r="H29" s="3" t="e">
        <f>IF(#REF!=0,"",VLOOKUP(D29,#REF!,30,FALSE))</f>
        <v>#REF!</v>
      </c>
      <c r="I29" s="3" t="e">
        <f>IF(#REF!=0,"",VLOOKUP(D29,#REF!,31,FALSE))</f>
        <v>#REF!</v>
      </c>
      <c r="J29" s="3" t="e">
        <f>IF(#REF!=0,"",VLOOKUP(D29,#REF!,32,FALSE))</f>
        <v>#REF!</v>
      </c>
      <c r="K29" s="3" t="e">
        <f>IF(#REF!=0,"",VLOOKUP(D29,#REF!,33,FALSE))</f>
        <v>#REF!</v>
      </c>
      <c r="L29" s="13" t="e">
        <f>IF(#REF!=0,"",CONCATENATE(TEXT(G29,"00"),TEXT(E29,"000"),TEXT(H29,"00"),TEXT(I29,"00"),TEXT(J29,"00"),TEXT(K29,"00"),)+ROW()/1000)</f>
        <v>#REF!</v>
      </c>
      <c r="M29" t="e">
        <f>IF(#REF!=0,"",VALUE(L29))</f>
        <v>#REF!</v>
      </c>
      <c r="N29" t="e">
        <f>IF(#REF!=0,"",RANK(M29,$M$4:$M$303,-1))</f>
        <v>#REF!</v>
      </c>
      <c r="O29" t="e">
        <f>IF(#REF!=0,"",VALUE(TEXT(N29,"000")&amp;TEXT(E29,"000"))+ROW()/1000)</f>
        <v>#REF!</v>
      </c>
      <c r="P29" t="e">
        <f>IF(#REF!=0,"",RANK(O29,$O$4:$O$303,-1))</f>
        <v>#REF!</v>
      </c>
      <c r="Q29" t="e">
        <f>IF(#REF!=0,"",MATCH(R29,$P$4:$P$303,0))</f>
        <v>#REF!</v>
      </c>
      <c r="R29" t="e">
        <f>+IF(#REF!=0,"",1+R28)</f>
        <v>#REF!</v>
      </c>
      <c r="S29" t="e">
        <f>+IF(#REF!=0,"",INDEX($D$4:$D$303,Q29))</f>
        <v>#REF!</v>
      </c>
      <c r="T29" t="e">
        <f>IF(S29="","",VLOOKUP(S29,#REF!,2,FALSE))</f>
        <v>#REF!</v>
      </c>
      <c r="U29" t="e">
        <f t="shared" si="0"/>
        <v>#REF!</v>
      </c>
    </row>
    <row r="30" spans="1:21" x14ac:dyDescent="0.25">
      <c r="A30" s="2" t="e">
        <f>IF(#REF!=0,"",#REF!+ROW()/1000)</f>
        <v>#REF!</v>
      </c>
      <c r="B30" s="2" t="e">
        <f>IF(#REF!=0,"",RANK(A30,$A$4:$A$303,-1))</f>
        <v>#REF!</v>
      </c>
      <c r="C30" s="2" t="e">
        <f>IF(#REF!=0,"",MATCH(#REF!,$B$4:$B$303,0))</f>
        <v>#REF!</v>
      </c>
      <c r="D30" s="3" t="e">
        <f>IF(#REF!=0,"",+INDEX(#REF!,$C30))</f>
        <v>#REF!</v>
      </c>
      <c r="E30" s="3" t="e">
        <f>IF(#REF!=0,"",+INDEX(#REF!,$C30))</f>
        <v>#REF!</v>
      </c>
      <c r="F30" s="3" t="e">
        <f>IF(#REF!=0,"",VLOOKUP(D30,#REF!,5,FALSE))</f>
        <v>#REF!</v>
      </c>
      <c r="G30" s="3" t="e">
        <f>IF(#REF!=0,"",IF(F30="TOP",1,IF(F30="PRIMA",2,IF(F30="SECONDA",3,IF(F30="TERZA",4,IF(F30="QUARTA",5))))))</f>
        <v>#REF!</v>
      </c>
      <c r="H30" s="3" t="e">
        <f>IF(#REF!=0,"",VLOOKUP(D30,#REF!,30,FALSE))</f>
        <v>#REF!</v>
      </c>
      <c r="I30" s="3" t="e">
        <f>IF(#REF!=0,"",VLOOKUP(D30,#REF!,31,FALSE))</f>
        <v>#REF!</v>
      </c>
      <c r="J30" s="3" t="e">
        <f>IF(#REF!=0,"",VLOOKUP(D30,#REF!,32,FALSE))</f>
        <v>#REF!</v>
      </c>
      <c r="K30" s="3" t="e">
        <f>IF(#REF!=0,"",VLOOKUP(D30,#REF!,33,FALSE))</f>
        <v>#REF!</v>
      </c>
      <c r="L30" s="13" t="e">
        <f>IF(#REF!=0,"",CONCATENATE(TEXT(G30,"00"),TEXT(E30,"000"),TEXT(H30,"00"),TEXT(I30,"00"),TEXT(J30,"00"),TEXT(K30,"00"),)+ROW()/1000)</f>
        <v>#REF!</v>
      </c>
      <c r="M30" t="e">
        <f>IF(#REF!=0,"",VALUE(L30))</f>
        <v>#REF!</v>
      </c>
      <c r="N30" t="e">
        <f>IF(#REF!=0,"",RANK(M30,$M$4:$M$303,-1))</f>
        <v>#REF!</v>
      </c>
      <c r="O30" t="e">
        <f>IF(#REF!=0,"",VALUE(TEXT(N30,"000")&amp;TEXT(E30,"000"))+ROW()/1000)</f>
        <v>#REF!</v>
      </c>
      <c r="P30" t="e">
        <f>IF(#REF!=0,"",RANK(O30,$O$4:$O$303,-1))</f>
        <v>#REF!</v>
      </c>
      <c r="Q30" t="e">
        <f>IF(#REF!=0,"",MATCH(R30,$P$4:$P$303,0))</f>
        <v>#REF!</v>
      </c>
      <c r="R30" t="e">
        <f>+IF(#REF!=0,"",1+R29)</f>
        <v>#REF!</v>
      </c>
      <c r="S30" t="e">
        <f>+IF(#REF!=0,"",INDEX($D$4:$D$303,Q30))</f>
        <v>#REF!</v>
      </c>
      <c r="T30" t="e">
        <f>IF(S30="","",VLOOKUP(S30,#REF!,2,FALSE))</f>
        <v>#REF!</v>
      </c>
      <c r="U30" t="e">
        <f t="shared" si="0"/>
        <v>#REF!</v>
      </c>
    </row>
    <row r="31" spans="1:21" x14ac:dyDescent="0.25">
      <c r="A31" s="2" t="e">
        <f>IF(#REF!=0,"",#REF!+ROW()/1000)</f>
        <v>#REF!</v>
      </c>
      <c r="B31" s="2" t="e">
        <f>IF(#REF!=0,"",RANK(A31,$A$4:$A$303,-1))</f>
        <v>#REF!</v>
      </c>
      <c r="C31" s="2" t="e">
        <f>IF(#REF!=0,"",MATCH(#REF!,$B$4:$B$303,0))</f>
        <v>#REF!</v>
      </c>
      <c r="D31" s="3" t="e">
        <f>IF(#REF!=0,"",+INDEX(#REF!,$C31))</f>
        <v>#REF!</v>
      </c>
      <c r="E31" s="3" t="e">
        <f>IF(#REF!=0,"",+INDEX(#REF!,$C31))</f>
        <v>#REF!</v>
      </c>
      <c r="F31" s="3" t="e">
        <f>IF(#REF!=0,"",VLOOKUP(D31,#REF!,5,FALSE))</f>
        <v>#REF!</v>
      </c>
      <c r="G31" s="3" t="e">
        <f>IF(#REF!=0,"",IF(F31="TOP",1,IF(F31="PRIMA",2,IF(F31="SECONDA",3,IF(F31="TERZA",4,IF(F31="QUARTA",5))))))</f>
        <v>#REF!</v>
      </c>
      <c r="H31" s="3" t="e">
        <f>IF(#REF!=0,"",VLOOKUP(D31,#REF!,30,FALSE))</f>
        <v>#REF!</v>
      </c>
      <c r="I31" s="3" t="e">
        <f>IF(#REF!=0,"",VLOOKUP(D31,#REF!,31,FALSE))</f>
        <v>#REF!</v>
      </c>
      <c r="J31" s="3" t="e">
        <f>IF(#REF!=0,"",VLOOKUP(D31,#REF!,32,FALSE))</f>
        <v>#REF!</v>
      </c>
      <c r="K31" s="3" t="e">
        <f>IF(#REF!=0,"",VLOOKUP(D31,#REF!,33,FALSE))</f>
        <v>#REF!</v>
      </c>
      <c r="L31" s="13" t="e">
        <f>IF(#REF!=0,"",CONCATENATE(TEXT(G31,"00"),TEXT(E31,"000"),TEXT(H31,"00"),TEXT(I31,"00"),TEXT(J31,"00"),TEXT(K31,"00"),)+ROW()/1000)</f>
        <v>#REF!</v>
      </c>
      <c r="M31" t="e">
        <f>IF(#REF!=0,"",VALUE(L31))</f>
        <v>#REF!</v>
      </c>
      <c r="N31" t="e">
        <f>IF(#REF!=0,"",RANK(M31,$M$4:$M$303,-1))</f>
        <v>#REF!</v>
      </c>
      <c r="O31" t="e">
        <f>IF(#REF!=0,"",VALUE(TEXT(N31,"000")&amp;TEXT(E31,"000"))+ROW()/1000)</f>
        <v>#REF!</v>
      </c>
      <c r="P31" t="e">
        <f>IF(#REF!=0,"",RANK(O31,$O$4:$O$303,-1))</f>
        <v>#REF!</v>
      </c>
      <c r="Q31" t="e">
        <f>IF(#REF!=0,"",MATCH(R31,$P$4:$P$303,0))</f>
        <v>#REF!</v>
      </c>
      <c r="R31" t="e">
        <f>+IF(#REF!=0,"",1+R30)</f>
        <v>#REF!</v>
      </c>
      <c r="S31" t="e">
        <f>+IF(#REF!=0,"",INDEX($D$4:$D$303,Q31))</f>
        <v>#REF!</v>
      </c>
      <c r="T31" t="e">
        <f>IF(S31="","",VLOOKUP(S31,#REF!,2,FALSE))</f>
        <v>#REF!</v>
      </c>
      <c r="U31" t="e">
        <f t="shared" si="0"/>
        <v>#REF!</v>
      </c>
    </row>
    <row r="32" spans="1:21" x14ac:dyDescent="0.25">
      <c r="A32" s="2" t="e">
        <f>IF(#REF!=0,"",#REF!+ROW()/1000)</f>
        <v>#REF!</v>
      </c>
      <c r="B32" s="2" t="e">
        <f>IF(#REF!=0,"",RANK(A32,$A$4:$A$303,-1))</f>
        <v>#REF!</v>
      </c>
      <c r="C32" s="2" t="e">
        <f>IF(#REF!=0,"",MATCH(#REF!,$B$4:$B$303,0))</f>
        <v>#REF!</v>
      </c>
      <c r="D32" s="3" t="e">
        <f>IF(#REF!=0,"",+INDEX(#REF!,$C32))</f>
        <v>#REF!</v>
      </c>
      <c r="E32" s="3" t="e">
        <f>IF(#REF!=0,"",+INDEX(#REF!,$C32))</f>
        <v>#REF!</v>
      </c>
      <c r="F32" s="3" t="e">
        <f>IF(#REF!=0,"",VLOOKUP(D32,#REF!,5,FALSE))</f>
        <v>#REF!</v>
      </c>
      <c r="G32" s="3" t="e">
        <f>IF(#REF!=0,"",IF(F32="TOP",1,IF(F32="PRIMA",2,IF(F32="SECONDA",3,IF(F32="TERZA",4,IF(F32="QUARTA",5))))))</f>
        <v>#REF!</v>
      </c>
      <c r="H32" s="3" t="e">
        <f>IF(#REF!=0,"",VLOOKUP(D32,#REF!,30,FALSE))</f>
        <v>#REF!</v>
      </c>
      <c r="I32" s="3" t="e">
        <f>IF(#REF!=0,"",VLOOKUP(D32,#REF!,31,FALSE))</f>
        <v>#REF!</v>
      </c>
      <c r="J32" s="3" t="e">
        <f>IF(#REF!=0,"",VLOOKUP(D32,#REF!,32,FALSE))</f>
        <v>#REF!</v>
      </c>
      <c r="K32" s="3" t="e">
        <f>IF(#REF!=0,"",VLOOKUP(D32,#REF!,33,FALSE))</f>
        <v>#REF!</v>
      </c>
      <c r="L32" s="13" t="e">
        <f>IF(#REF!=0,"",CONCATENATE(TEXT(G32,"00"),TEXT(E32,"000"),TEXT(H32,"00"),TEXT(I32,"00"),TEXT(J32,"00"),TEXT(K32,"00"),)+ROW()/1000)</f>
        <v>#REF!</v>
      </c>
      <c r="M32" t="e">
        <f>IF(#REF!=0,"",VALUE(L32))</f>
        <v>#REF!</v>
      </c>
      <c r="N32" t="e">
        <f>IF(#REF!=0,"",RANK(M32,$M$4:$M$303,-1))</f>
        <v>#REF!</v>
      </c>
      <c r="O32" t="e">
        <f>IF(#REF!=0,"",VALUE(TEXT(N32,"000")&amp;TEXT(E32,"000"))+ROW()/1000)</f>
        <v>#REF!</v>
      </c>
      <c r="P32" t="e">
        <f>IF(#REF!=0,"",RANK(O32,$O$4:$O$303,-1))</f>
        <v>#REF!</v>
      </c>
      <c r="Q32" t="e">
        <f>IF(#REF!=0,"",MATCH(R32,$P$4:$P$303,0))</f>
        <v>#REF!</v>
      </c>
      <c r="R32" t="e">
        <f>+IF(#REF!=0,"",1+R31)</f>
        <v>#REF!</v>
      </c>
      <c r="S32" t="e">
        <f>+IF(#REF!=0,"",INDEX($D$4:$D$303,Q32))</f>
        <v>#REF!</v>
      </c>
      <c r="T32" t="e">
        <f>IF(S32="","",VLOOKUP(S32,#REF!,2,FALSE))</f>
        <v>#REF!</v>
      </c>
      <c r="U32" t="e">
        <f t="shared" si="0"/>
        <v>#REF!</v>
      </c>
    </row>
    <row r="33" spans="1:21" x14ac:dyDescent="0.25">
      <c r="A33" s="2" t="e">
        <f>IF(#REF!=0,"",#REF!+ROW()/1000)</f>
        <v>#REF!</v>
      </c>
      <c r="B33" s="2" t="e">
        <f>IF(#REF!=0,"",RANK(A33,$A$4:$A$303,-1))</f>
        <v>#REF!</v>
      </c>
      <c r="C33" s="2" t="e">
        <f>IF(#REF!=0,"",MATCH(#REF!,$B$4:$B$303,0))</f>
        <v>#REF!</v>
      </c>
      <c r="D33" s="3" t="e">
        <f>IF(#REF!=0,"",+INDEX(#REF!,$C33))</f>
        <v>#REF!</v>
      </c>
      <c r="E33" s="3" t="e">
        <f>IF(#REF!=0,"",+INDEX(#REF!,$C33))</f>
        <v>#REF!</v>
      </c>
      <c r="F33" s="3" t="e">
        <f>IF(#REF!=0,"",VLOOKUP(D33,#REF!,5,FALSE))</f>
        <v>#REF!</v>
      </c>
      <c r="G33" s="3" t="e">
        <f>IF(#REF!=0,"",IF(F33="TOP",1,IF(F33="PRIMA",2,IF(F33="SECONDA",3,IF(F33="TERZA",4,IF(F33="QUARTA",5))))))</f>
        <v>#REF!</v>
      </c>
      <c r="H33" s="3" t="e">
        <f>IF(#REF!=0,"",VLOOKUP(D33,#REF!,30,FALSE))</f>
        <v>#REF!</v>
      </c>
      <c r="I33" s="3" t="e">
        <f>IF(#REF!=0,"",VLOOKUP(D33,#REF!,31,FALSE))</f>
        <v>#REF!</v>
      </c>
      <c r="J33" s="3" t="e">
        <f>IF(#REF!=0,"",VLOOKUP(D33,#REF!,32,FALSE))</f>
        <v>#REF!</v>
      </c>
      <c r="K33" s="3" t="e">
        <f>IF(#REF!=0,"",VLOOKUP(D33,#REF!,33,FALSE))</f>
        <v>#REF!</v>
      </c>
      <c r="L33" s="13" t="e">
        <f>IF(#REF!=0,"",CONCATENATE(TEXT(G33,"00"),TEXT(E33,"000"),TEXT(H33,"00"),TEXT(I33,"00"),TEXT(J33,"00"),TEXT(K33,"00"),)+ROW()/1000)</f>
        <v>#REF!</v>
      </c>
      <c r="M33" t="e">
        <f>IF(#REF!=0,"",VALUE(L33))</f>
        <v>#REF!</v>
      </c>
      <c r="N33" t="e">
        <f>IF(#REF!=0,"",RANK(M33,$M$4:$M$303,-1))</f>
        <v>#REF!</v>
      </c>
      <c r="O33" t="e">
        <f>IF(#REF!=0,"",VALUE(TEXT(N33,"000")&amp;TEXT(E33,"000"))+ROW()/1000)</f>
        <v>#REF!</v>
      </c>
      <c r="P33" t="e">
        <f>IF(#REF!=0,"",RANK(O33,$O$4:$O$303,-1))</f>
        <v>#REF!</v>
      </c>
      <c r="Q33" t="e">
        <f>IF(#REF!=0,"",MATCH(R33,$P$4:$P$303,0))</f>
        <v>#REF!</v>
      </c>
      <c r="R33" t="e">
        <f>+IF(#REF!=0,"",1+R32)</f>
        <v>#REF!</v>
      </c>
      <c r="S33" t="e">
        <f>+IF(#REF!=0,"",INDEX($D$4:$D$303,Q33))</f>
        <v>#REF!</v>
      </c>
      <c r="T33" t="e">
        <f>IF(S33="","",VLOOKUP(S33,#REF!,2,FALSE))</f>
        <v>#REF!</v>
      </c>
      <c r="U33" t="e">
        <f t="shared" si="0"/>
        <v>#REF!</v>
      </c>
    </row>
    <row r="34" spans="1:21" x14ac:dyDescent="0.25">
      <c r="A34" s="2" t="e">
        <f>IF(#REF!=0,"",#REF!+ROW()/1000)</f>
        <v>#REF!</v>
      </c>
      <c r="B34" s="2" t="e">
        <f>IF(#REF!=0,"",RANK(A34,$A$4:$A$303,-1))</f>
        <v>#REF!</v>
      </c>
      <c r="C34" s="2" t="e">
        <f>IF(#REF!=0,"",MATCH(#REF!,$B$4:$B$303,0))</f>
        <v>#REF!</v>
      </c>
      <c r="D34" s="3" t="e">
        <f>IF(#REF!=0,"",+INDEX(#REF!,$C34))</f>
        <v>#REF!</v>
      </c>
      <c r="E34" s="3" t="e">
        <f>IF(#REF!=0,"",+INDEX(#REF!,$C34))</f>
        <v>#REF!</v>
      </c>
      <c r="F34" s="3" t="e">
        <f>IF(#REF!=0,"",VLOOKUP(D34,#REF!,5,FALSE))</f>
        <v>#REF!</v>
      </c>
      <c r="G34" s="3" t="e">
        <f>IF(#REF!=0,"",IF(F34="TOP",1,IF(F34="PRIMA",2,IF(F34="SECONDA",3,IF(F34="TERZA",4,IF(F34="QUARTA",5))))))</f>
        <v>#REF!</v>
      </c>
      <c r="H34" s="3" t="e">
        <f>IF(#REF!=0,"",VLOOKUP(D34,#REF!,30,FALSE))</f>
        <v>#REF!</v>
      </c>
      <c r="I34" s="3" t="e">
        <f>IF(#REF!=0,"",VLOOKUP(D34,#REF!,31,FALSE))</f>
        <v>#REF!</v>
      </c>
      <c r="J34" s="3" t="e">
        <f>IF(#REF!=0,"",VLOOKUP(D34,#REF!,32,FALSE))</f>
        <v>#REF!</v>
      </c>
      <c r="K34" s="3" t="e">
        <f>IF(#REF!=0,"",VLOOKUP(D34,#REF!,33,FALSE))</f>
        <v>#REF!</v>
      </c>
      <c r="L34" s="13" t="e">
        <f>IF(#REF!=0,"",CONCATENATE(TEXT(G34,"00"),TEXT(E34,"000"),TEXT(H34,"00"),TEXT(I34,"00"),TEXT(J34,"00"),TEXT(K34,"00"),)+ROW()/1000)</f>
        <v>#REF!</v>
      </c>
      <c r="M34" t="e">
        <f>IF(#REF!=0,"",VALUE(L34))</f>
        <v>#REF!</v>
      </c>
      <c r="N34" t="e">
        <f>IF(#REF!=0,"",RANK(M34,$M$4:$M$303,-1))</f>
        <v>#REF!</v>
      </c>
      <c r="O34" t="e">
        <f>IF(#REF!=0,"",VALUE(TEXT(N34,"000")&amp;TEXT(E34,"000"))+ROW()/1000)</f>
        <v>#REF!</v>
      </c>
      <c r="P34" t="e">
        <f>IF(#REF!=0,"",RANK(O34,$O$4:$O$303,-1))</f>
        <v>#REF!</v>
      </c>
      <c r="Q34" t="e">
        <f>IF(#REF!=0,"",MATCH(R34,$P$4:$P$303,0))</f>
        <v>#REF!</v>
      </c>
      <c r="R34" t="e">
        <f>+IF(#REF!=0,"",1+R33)</f>
        <v>#REF!</v>
      </c>
      <c r="S34" t="e">
        <f>+IF(#REF!=0,"",INDEX($D$4:$D$303,Q34))</f>
        <v>#REF!</v>
      </c>
      <c r="T34" t="e">
        <f>IF(S34="","",VLOOKUP(S34,#REF!,2,FALSE))</f>
        <v>#REF!</v>
      </c>
      <c r="U34" t="e">
        <f t="shared" si="0"/>
        <v>#REF!</v>
      </c>
    </row>
    <row r="35" spans="1:21" x14ac:dyDescent="0.25">
      <c r="A35" s="2" t="e">
        <f>IF(#REF!=0,"",#REF!+ROW()/1000)</f>
        <v>#REF!</v>
      </c>
      <c r="B35" s="2" t="e">
        <f>IF(#REF!=0,"",RANK(A35,$A$4:$A$303,-1))</f>
        <v>#REF!</v>
      </c>
      <c r="C35" s="2" t="e">
        <f>IF(#REF!=0,"",MATCH(#REF!,$B$4:$B$303,0))</f>
        <v>#REF!</v>
      </c>
      <c r="D35" s="3" t="e">
        <f>IF(#REF!=0,"",+INDEX(#REF!,$C35))</f>
        <v>#REF!</v>
      </c>
      <c r="E35" s="3" t="e">
        <f>IF(#REF!=0,"",+INDEX(#REF!,$C35))</f>
        <v>#REF!</v>
      </c>
      <c r="F35" s="3" t="e">
        <f>IF(#REF!=0,"",VLOOKUP(D35,#REF!,5,FALSE))</f>
        <v>#REF!</v>
      </c>
      <c r="G35" s="3" t="e">
        <f>IF(#REF!=0,"",IF(F35="TOP",1,IF(F35="PRIMA",2,IF(F35="SECONDA",3,IF(F35="TERZA",4,IF(F35="QUARTA",5))))))</f>
        <v>#REF!</v>
      </c>
      <c r="H35" s="3" t="e">
        <f>IF(#REF!=0,"",VLOOKUP(D35,#REF!,30,FALSE))</f>
        <v>#REF!</v>
      </c>
      <c r="I35" s="3" t="e">
        <f>IF(#REF!=0,"",VLOOKUP(D35,#REF!,31,FALSE))</f>
        <v>#REF!</v>
      </c>
      <c r="J35" s="3" t="e">
        <f>IF(#REF!=0,"",VLOOKUP(D35,#REF!,32,FALSE))</f>
        <v>#REF!</v>
      </c>
      <c r="K35" s="3" t="e">
        <f>IF(#REF!=0,"",VLOOKUP(D35,#REF!,33,FALSE))</f>
        <v>#REF!</v>
      </c>
      <c r="L35" s="13" t="e">
        <f>IF(#REF!=0,"",CONCATENATE(TEXT(G35,"00"),TEXT(E35,"000"),TEXT(H35,"00"),TEXT(I35,"00"),TEXT(J35,"00"),TEXT(K35,"00"),)+ROW()/1000)</f>
        <v>#REF!</v>
      </c>
      <c r="M35" t="e">
        <f>IF(#REF!=0,"",VALUE(L35))</f>
        <v>#REF!</v>
      </c>
      <c r="N35" t="e">
        <f>IF(#REF!=0,"",RANK(M35,$M$4:$M$303,-1))</f>
        <v>#REF!</v>
      </c>
      <c r="O35" t="e">
        <f>IF(#REF!=0,"",VALUE(TEXT(N35,"000")&amp;TEXT(E35,"000"))+ROW()/1000)</f>
        <v>#REF!</v>
      </c>
      <c r="P35" t="e">
        <f>IF(#REF!=0,"",RANK(O35,$O$4:$O$303,-1))</f>
        <v>#REF!</v>
      </c>
      <c r="Q35" t="e">
        <f>IF(#REF!=0,"",MATCH(R35,$P$4:$P$303,0))</f>
        <v>#REF!</v>
      </c>
      <c r="R35" t="e">
        <f>+IF(#REF!=0,"",1+R34)</f>
        <v>#REF!</v>
      </c>
      <c r="S35" t="e">
        <f>+IF(#REF!=0,"",INDEX($D$4:$D$303,Q35))</f>
        <v>#REF!</v>
      </c>
      <c r="T35" t="e">
        <f>IF(S35="","",VLOOKUP(S35,#REF!,2,FALSE))</f>
        <v>#REF!</v>
      </c>
      <c r="U35" t="e">
        <f t="shared" si="0"/>
        <v>#REF!</v>
      </c>
    </row>
    <row r="36" spans="1:21" x14ac:dyDescent="0.25">
      <c r="A36" s="2" t="e">
        <f>IF(#REF!=0,"",#REF!+ROW()/1000)</f>
        <v>#REF!</v>
      </c>
      <c r="B36" s="2" t="e">
        <f>IF(#REF!=0,"",RANK(A36,$A$4:$A$303,-1))</f>
        <v>#REF!</v>
      </c>
      <c r="C36" s="2" t="e">
        <f>IF(#REF!=0,"",MATCH(#REF!,$B$4:$B$303,0))</f>
        <v>#REF!</v>
      </c>
      <c r="D36" s="3" t="e">
        <f>IF(#REF!=0,"",+INDEX(#REF!,$C36))</f>
        <v>#REF!</v>
      </c>
      <c r="E36" s="3" t="e">
        <f>IF(#REF!=0,"",+INDEX(#REF!,$C36))</f>
        <v>#REF!</v>
      </c>
      <c r="F36" s="3" t="e">
        <f>IF(#REF!=0,"",VLOOKUP(D36,#REF!,5,FALSE))</f>
        <v>#REF!</v>
      </c>
      <c r="G36" s="3" t="e">
        <f>IF(#REF!=0,"",IF(F36="TOP",1,IF(F36="PRIMA",2,IF(F36="SECONDA",3,IF(F36="TERZA",4,IF(F36="QUARTA",5))))))</f>
        <v>#REF!</v>
      </c>
      <c r="H36" s="3" t="e">
        <f>IF(#REF!=0,"",VLOOKUP(D36,#REF!,30,FALSE))</f>
        <v>#REF!</v>
      </c>
      <c r="I36" s="3" t="e">
        <f>IF(#REF!=0,"",VLOOKUP(D36,#REF!,31,FALSE))</f>
        <v>#REF!</v>
      </c>
      <c r="J36" s="3" t="e">
        <f>IF(#REF!=0,"",VLOOKUP(D36,#REF!,32,FALSE))</f>
        <v>#REF!</v>
      </c>
      <c r="K36" s="3" t="e">
        <f>IF(#REF!=0,"",VLOOKUP(D36,#REF!,33,FALSE))</f>
        <v>#REF!</v>
      </c>
      <c r="L36" s="13" t="e">
        <f>IF(#REF!=0,"",CONCATENATE(TEXT(G36,"00"),TEXT(E36,"000"),TEXT(H36,"00"),TEXT(I36,"00"),TEXT(J36,"00"),TEXT(K36,"00"),)+ROW()/1000)</f>
        <v>#REF!</v>
      </c>
      <c r="M36" t="e">
        <f>IF(#REF!=0,"",VALUE(L36))</f>
        <v>#REF!</v>
      </c>
      <c r="N36" t="e">
        <f>IF(#REF!=0,"",RANK(M36,$M$4:$M$303,-1))</f>
        <v>#REF!</v>
      </c>
      <c r="O36" t="e">
        <f>IF(#REF!=0,"",VALUE(TEXT(N36,"000")&amp;TEXT(E36,"000"))+ROW()/1000)</f>
        <v>#REF!</v>
      </c>
      <c r="P36" t="e">
        <f>IF(#REF!=0,"",RANK(O36,$O$4:$O$303,-1))</f>
        <v>#REF!</v>
      </c>
      <c r="Q36" t="e">
        <f>IF(#REF!=0,"",MATCH(R36,$P$4:$P$303,0))</f>
        <v>#REF!</v>
      </c>
      <c r="R36" t="e">
        <f>+IF(#REF!=0,"",1+R35)</f>
        <v>#REF!</v>
      </c>
      <c r="S36" t="e">
        <f>+IF(#REF!=0,"",INDEX($D$4:$D$303,Q36))</f>
        <v>#REF!</v>
      </c>
      <c r="T36" t="e">
        <f>IF(S36="","",VLOOKUP(S36,#REF!,2,FALSE))</f>
        <v>#REF!</v>
      </c>
      <c r="U36" t="e">
        <f t="shared" si="0"/>
        <v>#REF!</v>
      </c>
    </row>
    <row r="37" spans="1:21" x14ac:dyDescent="0.25">
      <c r="A37" s="2" t="e">
        <f>IF(#REF!=0,"",#REF!+ROW()/1000)</f>
        <v>#REF!</v>
      </c>
      <c r="B37" s="2" t="e">
        <f>IF(#REF!=0,"",RANK(A37,$A$4:$A$303,-1))</f>
        <v>#REF!</v>
      </c>
      <c r="C37" s="2" t="e">
        <f>IF(#REF!=0,"",MATCH(#REF!,$B$4:$B$303,0))</f>
        <v>#REF!</v>
      </c>
      <c r="D37" s="3" t="e">
        <f>IF(#REF!=0,"",+INDEX(#REF!,$C37))</f>
        <v>#REF!</v>
      </c>
      <c r="E37" s="3" t="e">
        <f>IF(#REF!=0,"",+INDEX(#REF!,$C37))</f>
        <v>#REF!</v>
      </c>
      <c r="F37" s="3" t="e">
        <f>IF(#REF!=0,"",VLOOKUP(D37,#REF!,5,FALSE))</f>
        <v>#REF!</v>
      </c>
      <c r="G37" s="3" t="e">
        <f>IF(#REF!=0,"",IF(F37="TOP",1,IF(F37="PRIMA",2,IF(F37="SECONDA",3,IF(F37="TERZA",4,IF(F37="QUARTA",5))))))</f>
        <v>#REF!</v>
      </c>
      <c r="H37" s="3" t="e">
        <f>IF(#REF!=0,"",VLOOKUP(D37,#REF!,30,FALSE))</f>
        <v>#REF!</v>
      </c>
      <c r="I37" s="3" t="e">
        <f>IF(#REF!=0,"",VLOOKUP(D37,#REF!,31,FALSE))</f>
        <v>#REF!</v>
      </c>
      <c r="J37" s="3" t="e">
        <f>IF(#REF!=0,"",VLOOKUP(D37,#REF!,32,FALSE))</f>
        <v>#REF!</v>
      </c>
      <c r="K37" s="3" t="e">
        <f>IF(#REF!=0,"",VLOOKUP(D37,#REF!,33,FALSE))</f>
        <v>#REF!</v>
      </c>
      <c r="L37" s="13" t="e">
        <f>IF(#REF!=0,"",CONCATENATE(TEXT(G37,"00"),TEXT(E37,"000"),TEXT(H37,"00"),TEXT(I37,"00"),TEXT(J37,"00"),TEXT(K37,"00"),)+ROW()/1000)</f>
        <v>#REF!</v>
      </c>
      <c r="M37" t="e">
        <f>IF(#REF!=0,"",VALUE(L37))</f>
        <v>#REF!</v>
      </c>
      <c r="N37" t="e">
        <f>IF(#REF!=0,"",RANK(M37,$M$4:$M$303,-1))</f>
        <v>#REF!</v>
      </c>
      <c r="O37" t="e">
        <f>IF(#REF!=0,"",VALUE(TEXT(N37,"000")&amp;TEXT(E37,"000"))+ROW()/1000)</f>
        <v>#REF!</v>
      </c>
      <c r="P37" t="e">
        <f>IF(#REF!=0,"",RANK(O37,$O$4:$O$303,-1))</f>
        <v>#REF!</v>
      </c>
      <c r="Q37" t="e">
        <f>IF(#REF!=0,"",MATCH(R37,$P$4:$P$303,0))</f>
        <v>#REF!</v>
      </c>
      <c r="R37" t="e">
        <f>+IF(#REF!=0,"",1+R36)</f>
        <v>#REF!</v>
      </c>
      <c r="S37" t="e">
        <f>+IF(#REF!=0,"",INDEX($D$4:$D$303,Q37))</f>
        <v>#REF!</v>
      </c>
      <c r="T37" t="e">
        <f>IF(S37="","",VLOOKUP(S37,#REF!,2,FALSE))</f>
        <v>#REF!</v>
      </c>
      <c r="U37" t="e">
        <f t="shared" si="0"/>
        <v>#REF!</v>
      </c>
    </row>
    <row r="38" spans="1:21" x14ac:dyDescent="0.25">
      <c r="A38" s="2" t="e">
        <f>IF(#REF!=0,"",#REF!+ROW()/1000)</f>
        <v>#REF!</v>
      </c>
      <c r="B38" s="2" t="e">
        <f>IF(#REF!=0,"",RANK(A38,$A$4:$A$303,-1))</f>
        <v>#REF!</v>
      </c>
      <c r="C38" s="2" t="e">
        <f>IF(#REF!=0,"",MATCH(#REF!,$B$4:$B$303,0))</f>
        <v>#REF!</v>
      </c>
      <c r="D38" s="3" t="e">
        <f>IF(#REF!=0,"",+INDEX(#REF!,$C38))</f>
        <v>#REF!</v>
      </c>
      <c r="E38" s="3" t="e">
        <f>IF(#REF!=0,"",+INDEX(#REF!,$C38))</f>
        <v>#REF!</v>
      </c>
      <c r="F38" s="3" t="e">
        <f>IF(#REF!=0,"",VLOOKUP(D38,#REF!,5,FALSE))</f>
        <v>#REF!</v>
      </c>
      <c r="G38" s="3" t="e">
        <f>IF(#REF!=0,"",IF(F38="TOP",1,IF(F38="PRIMA",2,IF(F38="SECONDA",3,IF(F38="TERZA",4,IF(F38="QUARTA",5))))))</f>
        <v>#REF!</v>
      </c>
      <c r="H38" s="3" t="e">
        <f>IF(#REF!=0,"",VLOOKUP(D38,#REF!,30,FALSE))</f>
        <v>#REF!</v>
      </c>
      <c r="I38" s="3" t="e">
        <f>IF(#REF!=0,"",VLOOKUP(D38,#REF!,31,FALSE))</f>
        <v>#REF!</v>
      </c>
      <c r="J38" s="3" t="e">
        <f>IF(#REF!=0,"",VLOOKUP(D38,#REF!,32,FALSE))</f>
        <v>#REF!</v>
      </c>
      <c r="K38" s="3" t="e">
        <f>IF(#REF!=0,"",VLOOKUP(D38,#REF!,33,FALSE))</f>
        <v>#REF!</v>
      </c>
      <c r="L38" s="13" t="e">
        <f>IF(#REF!=0,"",CONCATENATE(TEXT(G38,"00"),TEXT(E38,"000"),TEXT(H38,"00"),TEXT(I38,"00"),TEXT(J38,"00"),TEXT(K38,"00"),)+ROW()/1000)</f>
        <v>#REF!</v>
      </c>
      <c r="M38" t="e">
        <f>IF(#REF!=0,"",VALUE(L38))</f>
        <v>#REF!</v>
      </c>
      <c r="N38" t="e">
        <f>IF(#REF!=0,"",RANK(M38,$M$4:$M$303,-1))</f>
        <v>#REF!</v>
      </c>
      <c r="O38" t="e">
        <f>IF(#REF!=0,"",VALUE(TEXT(N38,"000")&amp;TEXT(E38,"000"))+ROW()/1000)</f>
        <v>#REF!</v>
      </c>
      <c r="P38" t="e">
        <f>IF(#REF!=0,"",RANK(O38,$O$4:$O$303,-1))</f>
        <v>#REF!</v>
      </c>
      <c r="Q38" t="e">
        <f>IF(#REF!=0,"",MATCH(R38,$P$4:$P$303,0))</f>
        <v>#REF!</v>
      </c>
      <c r="R38" t="e">
        <f>+IF(#REF!=0,"",1+R37)</f>
        <v>#REF!</v>
      </c>
      <c r="S38" t="e">
        <f>+IF(#REF!=0,"",INDEX($D$4:$D$303,Q38))</f>
        <v>#REF!</v>
      </c>
      <c r="T38" t="e">
        <f>IF(S38="","",VLOOKUP(S38,#REF!,2,FALSE))</f>
        <v>#REF!</v>
      </c>
      <c r="U38" t="e">
        <f t="shared" si="0"/>
        <v>#REF!</v>
      </c>
    </row>
    <row r="39" spans="1:21" x14ac:dyDescent="0.25">
      <c r="A39" s="2" t="e">
        <f>IF(#REF!=0,"",#REF!+ROW()/1000)</f>
        <v>#REF!</v>
      </c>
      <c r="B39" s="2" t="e">
        <f>IF(#REF!=0,"",RANK(A39,$A$4:$A$303,-1))</f>
        <v>#REF!</v>
      </c>
      <c r="C39" s="2" t="e">
        <f>IF(#REF!=0,"",MATCH(#REF!,$B$4:$B$303,0))</f>
        <v>#REF!</v>
      </c>
      <c r="D39" s="3" t="e">
        <f>IF(#REF!=0,"",+INDEX(#REF!,$C39))</f>
        <v>#REF!</v>
      </c>
      <c r="E39" s="3" t="e">
        <f>IF(#REF!=0,"",+INDEX(#REF!,$C39))</f>
        <v>#REF!</v>
      </c>
      <c r="F39" s="3" t="e">
        <f>IF(#REF!=0,"",VLOOKUP(D39,#REF!,5,FALSE))</f>
        <v>#REF!</v>
      </c>
      <c r="G39" s="3" t="e">
        <f>IF(#REF!=0,"",IF(F39="TOP",1,IF(F39="PRIMA",2,IF(F39="SECONDA",3,IF(F39="TERZA",4,IF(F39="QUARTA",5))))))</f>
        <v>#REF!</v>
      </c>
      <c r="H39" s="3" t="e">
        <f>IF(#REF!=0,"",VLOOKUP(D39,#REF!,30,FALSE))</f>
        <v>#REF!</v>
      </c>
      <c r="I39" s="3" t="e">
        <f>IF(#REF!=0,"",VLOOKUP(D39,#REF!,31,FALSE))</f>
        <v>#REF!</v>
      </c>
      <c r="J39" s="3" t="e">
        <f>IF(#REF!=0,"",VLOOKUP(D39,#REF!,32,FALSE))</f>
        <v>#REF!</v>
      </c>
      <c r="K39" s="3" t="e">
        <f>IF(#REF!=0,"",VLOOKUP(D39,#REF!,33,FALSE))</f>
        <v>#REF!</v>
      </c>
      <c r="L39" s="13" t="e">
        <f>IF(#REF!=0,"",CONCATENATE(TEXT(G39,"00"),TEXT(E39,"000"),TEXT(H39,"00"),TEXT(I39,"00"),TEXT(J39,"00"),TEXT(K39,"00"),)+ROW()/1000)</f>
        <v>#REF!</v>
      </c>
      <c r="M39" t="e">
        <f>IF(#REF!=0,"",VALUE(L39))</f>
        <v>#REF!</v>
      </c>
      <c r="N39" t="e">
        <f>IF(#REF!=0,"",RANK(M39,$M$4:$M$303,-1))</f>
        <v>#REF!</v>
      </c>
      <c r="O39" t="e">
        <f>IF(#REF!=0,"",VALUE(TEXT(N39,"000")&amp;TEXT(E39,"000"))+ROW()/1000)</f>
        <v>#REF!</v>
      </c>
      <c r="P39" t="e">
        <f>IF(#REF!=0,"",RANK(O39,$O$4:$O$303,-1))</f>
        <v>#REF!</v>
      </c>
      <c r="Q39" t="e">
        <f>IF(#REF!=0,"",MATCH(R39,$P$4:$P$303,0))</f>
        <v>#REF!</v>
      </c>
      <c r="R39" t="e">
        <f>+IF(#REF!=0,"",1+R38)</f>
        <v>#REF!</v>
      </c>
      <c r="S39" t="e">
        <f>+IF(#REF!=0,"",INDEX($D$4:$D$303,Q39))</f>
        <v>#REF!</v>
      </c>
      <c r="T39" t="e">
        <f>IF(S39="","",VLOOKUP(S39,#REF!,2,FALSE))</f>
        <v>#REF!</v>
      </c>
      <c r="U39" t="e">
        <f t="shared" si="0"/>
        <v>#REF!</v>
      </c>
    </row>
    <row r="40" spans="1:21" x14ac:dyDescent="0.25">
      <c r="A40" s="2" t="e">
        <f>IF(#REF!=0,"",#REF!+ROW()/1000)</f>
        <v>#REF!</v>
      </c>
      <c r="B40" s="2" t="e">
        <f>IF(#REF!=0,"",RANK(A40,$A$4:$A$303,-1))</f>
        <v>#REF!</v>
      </c>
      <c r="C40" s="2" t="e">
        <f>IF(#REF!=0,"",MATCH(#REF!,$B$4:$B$303,0))</f>
        <v>#REF!</v>
      </c>
      <c r="D40" s="3" t="e">
        <f>IF(#REF!=0,"",+INDEX(#REF!,$C40))</f>
        <v>#REF!</v>
      </c>
      <c r="E40" s="3" t="e">
        <f>IF(#REF!=0,"",+INDEX(#REF!,$C40))</f>
        <v>#REF!</v>
      </c>
      <c r="F40" s="3" t="e">
        <f>IF(#REF!=0,"",VLOOKUP(D40,#REF!,5,FALSE))</f>
        <v>#REF!</v>
      </c>
      <c r="G40" s="3" t="e">
        <f>IF(#REF!=0,"",IF(F40="TOP",1,IF(F40="PRIMA",2,IF(F40="SECONDA",3,IF(F40="TERZA",4,IF(F40="QUARTA",5))))))</f>
        <v>#REF!</v>
      </c>
      <c r="H40" s="3" t="e">
        <f>IF(#REF!=0,"",VLOOKUP(D40,#REF!,30,FALSE))</f>
        <v>#REF!</v>
      </c>
      <c r="I40" s="3" t="e">
        <f>IF(#REF!=0,"",VLOOKUP(D40,#REF!,31,FALSE))</f>
        <v>#REF!</v>
      </c>
      <c r="J40" s="3" t="e">
        <f>IF(#REF!=0,"",VLOOKUP(D40,#REF!,32,FALSE))</f>
        <v>#REF!</v>
      </c>
      <c r="K40" s="3" t="e">
        <f>IF(#REF!=0,"",VLOOKUP(D40,#REF!,33,FALSE))</f>
        <v>#REF!</v>
      </c>
      <c r="L40" s="13" t="e">
        <f>IF(#REF!=0,"",CONCATENATE(TEXT(G40,"00"),TEXT(E40,"000"),TEXT(H40,"00"),TEXT(I40,"00"),TEXT(J40,"00"),TEXT(K40,"00"),)+ROW()/1000)</f>
        <v>#REF!</v>
      </c>
      <c r="M40" t="e">
        <f>IF(#REF!=0,"",VALUE(L40))</f>
        <v>#REF!</v>
      </c>
      <c r="N40" t="e">
        <f>IF(#REF!=0,"",RANK(M40,$M$4:$M$303,-1))</f>
        <v>#REF!</v>
      </c>
      <c r="O40" t="e">
        <f>IF(#REF!=0,"",VALUE(TEXT(N40,"000")&amp;TEXT(E40,"000"))+ROW()/1000)</f>
        <v>#REF!</v>
      </c>
      <c r="P40" t="e">
        <f>IF(#REF!=0,"",RANK(O40,$O$4:$O$303,-1))</f>
        <v>#REF!</v>
      </c>
      <c r="Q40" t="e">
        <f>IF(#REF!=0,"",MATCH(R40,$P$4:$P$303,0))</f>
        <v>#REF!</v>
      </c>
      <c r="R40" t="e">
        <f>+IF(#REF!=0,"",1+R39)</f>
        <v>#REF!</v>
      </c>
      <c r="S40" t="e">
        <f>+IF(#REF!=0,"",INDEX($D$4:$D$303,Q40))</f>
        <v>#REF!</v>
      </c>
      <c r="T40" t="e">
        <f>IF(S40="","",VLOOKUP(S40,#REF!,2,FALSE))</f>
        <v>#REF!</v>
      </c>
      <c r="U40" t="e">
        <f t="shared" si="0"/>
        <v>#REF!</v>
      </c>
    </row>
    <row r="41" spans="1:21" x14ac:dyDescent="0.25">
      <c r="A41" s="2" t="e">
        <f>IF(#REF!=0,"",#REF!+ROW()/1000)</f>
        <v>#REF!</v>
      </c>
      <c r="B41" s="2" t="e">
        <f>IF(#REF!=0,"",RANK(A41,$A$4:$A$303,-1))</f>
        <v>#REF!</v>
      </c>
      <c r="C41" s="2" t="e">
        <f>IF(#REF!=0,"",MATCH(#REF!,$B$4:$B$303,0))</f>
        <v>#REF!</v>
      </c>
      <c r="D41" s="3" t="e">
        <f>IF(#REF!=0,"",+INDEX(#REF!,$C41))</f>
        <v>#REF!</v>
      </c>
      <c r="E41" s="3" t="e">
        <f>IF(#REF!=0,"",+INDEX(#REF!,$C41))</f>
        <v>#REF!</v>
      </c>
      <c r="F41" s="3" t="e">
        <f>IF(#REF!=0,"",VLOOKUP(D41,#REF!,5,FALSE))</f>
        <v>#REF!</v>
      </c>
      <c r="G41" s="3" t="e">
        <f>IF(#REF!=0,"",IF(F41="TOP",1,IF(F41="PRIMA",2,IF(F41="SECONDA",3,IF(F41="TERZA",4,IF(F41="QUARTA",5))))))</f>
        <v>#REF!</v>
      </c>
      <c r="H41" s="3" t="e">
        <f>IF(#REF!=0,"",VLOOKUP(D41,#REF!,30,FALSE))</f>
        <v>#REF!</v>
      </c>
      <c r="I41" s="3" t="e">
        <f>IF(#REF!=0,"",VLOOKUP(D41,#REF!,31,FALSE))</f>
        <v>#REF!</v>
      </c>
      <c r="J41" s="3" t="e">
        <f>IF(#REF!=0,"",VLOOKUP(D41,#REF!,32,FALSE))</f>
        <v>#REF!</v>
      </c>
      <c r="K41" s="3" t="e">
        <f>IF(#REF!=0,"",VLOOKUP(D41,#REF!,33,FALSE))</f>
        <v>#REF!</v>
      </c>
      <c r="L41" s="13" t="e">
        <f>IF(#REF!=0,"",CONCATENATE(TEXT(G41,"00"),TEXT(E41,"000"),TEXT(H41,"00"),TEXT(I41,"00"),TEXT(J41,"00"),TEXT(K41,"00"),)+ROW()/1000)</f>
        <v>#REF!</v>
      </c>
      <c r="M41" t="e">
        <f>IF(#REF!=0,"",VALUE(L41))</f>
        <v>#REF!</v>
      </c>
      <c r="N41" t="e">
        <f>IF(#REF!=0,"",RANK(M41,$M$4:$M$303,-1))</f>
        <v>#REF!</v>
      </c>
      <c r="O41" t="e">
        <f>IF(#REF!=0,"",VALUE(TEXT(N41,"000")&amp;TEXT(E41,"000"))+ROW()/1000)</f>
        <v>#REF!</v>
      </c>
      <c r="P41" t="e">
        <f>IF(#REF!=0,"",RANK(O41,$O$4:$O$303,-1))</f>
        <v>#REF!</v>
      </c>
      <c r="Q41" t="e">
        <f>IF(#REF!=0,"",MATCH(R41,$P$4:$P$303,0))</f>
        <v>#REF!</v>
      </c>
      <c r="R41" t="e">
        <f>+IF(#REF!=0,"",1+R40)</f>
        <v>#REF!</v>
      </c>
      <c r="S41" t="e">
        <f>+IF(#REF!=0,"",INDEX($D$4:$D$303,Q41))</f>
        <v>#REF!</v>
      </c>
      <c r="T41" t="e">
        <f>IF(S41="","",VLOOKUP(S41,#REF!,2,FALSE))</f>
        <v>#REF!</v>
      </c>
      <c r="U41" t="e">
        <f t="shared" si="0"/>
        <v>#REF!</v>
      </c>
    </row>
    <row r="42" spans="1:21" x14ac:dyDescent="0.25">
      <c r="A42" s="2" t="e">
        <f>IF(#REF!=0,"",#REF!+ROW()/1000)</f>
        <v>#REF!</v>
      </c>
      <c r="B42" s="2" t="e">
        <f>IF(#REF!=0,"",RANK(A42,$A$4:$A$303,-1))</f>
        <v>#REF!</v>
      </c>
      <c r="C42" s="2" t="e">
        <f>IF(#REF!=0,"",MATCH(#REF!,$B$4:$B$303,0))</f>
        <v>#REF!</v>
      </c>
      <c r="D42" s="3" t="e">
        <f>IF(#REF!=0,"",+INDEX(#REF!,$C42))</f>
        <v>#REF!</v>
      </c>
      <c r="E42" s="3" t="e">
        <f>IF(#REF!=0,"",+INDEX(#REF!,$C42))</f>
        <v>#REF!</v>
      </c>
      <c r="F42" s="3" t="e">
        <f>IF(#REF!=0,"",VLOOKUP(D42,#REF!,5,FALSE))</f>
        <v>#REF!</v>
      </c>
      <c r="G42" s="3" t="e">
        <f>IF(#REF!=0,"",IF(F42="TOP",1,IF(F42="PRIMA",2,IF(F42="SECONDA",3,IF(F42="TERZA",4,IF(F42="QUARTA",5))))))</f>
        <v>#REF!</v>
      </c>
      <c r="H42" s="3" t="e">
        <f>IF(#REF!=0,"",VLOOKUP(D42,#REF!,30,FALSE))</f>
        <v>#REF!</v>
      </c>
      <c r="I42" s="3" t="e">
        <f>IF(#REF!=0,"",VLOOKUP(D42,#REF!,31,FALSE))</f>
        <v>#REF!</v>
      </c>
      <c r="J42" s="3" t="e">
        <f>IF(#REF!=0,"",VLOOKUP(D42,#REF!,32,FALSE))</f>
        <v>#REF!</v>
      </c>
      <c r="K42" s="3" t="e">
        <f>IF(#REF!=0,"",VLOOKUP(D42,#REF!,33,FALSE))</f>
        <v>#REF!</v>
      </c>
      <c r="L42" s="13" t="e">
        <f>IF(#REF!=0,"",CONCATENATE(TEXT(G42,"00"),TEXT(E42,"000"),TEXT(H42,"00"),TEXT(I42,"00"),TEXT(J42,"00"),TEXT(K42,"00"),)+ROW()/1000)</f>
        <v>#REF!</v>
      </c>
      <c r="M42" t="e">
        <f>IF(#REF!=0,"",VALUE(L42))</f>
        <v>#REF!</v>
      </c>
      <c r="N42" t="e">
        <f>IF(#REF!=0,"",RANK(M42,$M$4:$M$303,-1))</f>
        <v>#REF!</v>
      </c>
      <c r="O42" t="e">
        <f>IF(#REF!=0,"",VALUE(TEXT(N42,"000")&amp;TEXT(E42,"000"))+ROW()/1000)</f>
        <v>#REF!</v>
      </c>
      <c r="P42" t="e">
        <f>IF(#REF!=0,"",RANK(O42,$O$4:$O$303,-1))</f>
        <v>#REF!</v>
      </c>
      <c r="Q42" t="e">
        <f>IF(#REF!=0,"",MATCH(R42,$P$4:$P$303,0))</f>
        <v>#REF!</v>
      </c>
      <c r="R42" t="e">
        <f>+IF(#REF!=0,"",1+R41)</f>
        <v>#REF!</v>
      </c>
      <c r="S42" t="e">
        <f>+IF(#REF!=0,"",INDEX($D$4:$D$303,Q42))</f>
        <v>#REF!</v>
      </c>
      <c r="T42" t="e">
        <f>IF(S42="","",VLOOKUP(S42,#REF!,2,FALSE))</f>
        <v>#REF!</v>
      </c>
      <c r="U42" t="e">
        <f t="shared" si="0"/>
        <v>#REF!</v>
      </c>
    </row>
    <row r="43" spans="1:21" x14ac:dyDescent="0.25">
      <c r="A43" s="2" t="e">
        <f>IF(#REF!=0,"",#REF!+ROW()/1000)</f>
        <v>#REF!</v>
      </c>
      <c r="B43" s="2" t="e">
        <f>IF(#REF!=0,"",RANK(A43,$A$4:$A$303,-1))</f>
        <v>#REF!</v>
      </c>
      <c r="C43" s="2" t="e">
        <f>IF(#REF!=0,"",MATCH(#REF!,$B$4:$B$303,0))</f>
        <v>#REF!</v>
      </c>
      <c r="D43" s="3" t="e">
        <f>IF(#REF!=0,"",+INDEX(#REF!,$C43))</f>
        <v>#REF!</v>
      </c>
      <c r="E43" s="3" t="e">
        <f>IF(#REF!=0,"",+INDEX(#REF!,$C43))</f>
        <v>#REF!</v>
      </c>
      <c r="F43" s="3" t="e">
        <f>IF(#REF!=0,"",VLOOKUP(D43,#REF!,5,FALSE))</f>
        <v>#REF!</v>
      </c>
      <c r="G43" s="3" t="e">
        <f>IF(#REF!=0,"",IF(F43="TOP",1,IF(F43="PRIMA",2,IF(F43="SECONDA",3,IF(F43="TERZA",4,IF(F43="QUARTA",5))))))</f>
        <v>#REF!</v>
      </c>
      <c r="H43" s="3" t="e">
        <f>IF(#REF!=0,"",VLOOKUP(D43,#REF!,30,FALSE))</f>
        <v>#REF!</v>
      </c>
      <c r="I43" s="3" t="e">
        <f>IF(#REF!=0,"",VLOOKUP(D43,#REF!,31,FALSE))</f>
        <v>#REF!</v>
      </c>
      <c r="J43" s="3" t="e">
        <f>IF(#REF!=0,"",VLOOKUP(D43,#REF!,32,FALSE))</f>
        <v>#REF!</v>
      </c>
      <c r="K43" s="3" t="e">
        <f>IF(#REF!=0,"",VLOOKUP(D43,#REF!,33,FALSE))</f>
        <v>#REF!</v>
      </c>
      <c r="L43" s="13" t="e">
        <f>IF(#REF!=0,"",CONCATENATE(TEXT(G43,"00"),TEXT(E43,"000"),TEXT(H43,"00"),TEXT(I43,"00"),TEXT(J43,"00"),TEXT(K43,"00"),)+ROW()/1000)</f>
        <v>#REF!</v>
      </c>
      <c r="M43" t="e">
        <f>IF(#REF!=0,"",VALUE(L43))</f>
        <v>#REF!</v>
      </c>
      <c r="N43" t="e">
        <f>IF(#REF!=0,"",RANK(M43,$M$4:$M$303,-1))</f>
        <v>#REF!</v>
      </c>
      <c r="O43" t="e">
        <f>IF(#REF!=0,"",VALUE(TEXT(N43,"000")&amp;TEXT(E43,"000"))+ROW()/1000)</f>
        <v>#REF!</v>
      </c>
      <c r="P43" t="e">
        <f>IF(#REF!=0,"",RANK(O43,$O$4:$O$303,-1))</f>
        <v>#REF!</v>
      </c>
      <c r="Q43" t="e">
        <f>IF(#REF!=0,"",MATCH(R43,$P$4:$P$303,0))</f>
        <v>#REF!</v>
      </c>
      <c r="R43" t="e">
        <f>+IF(#REF!=0,"",1+R42)</f>
        <v>#REF!</v>
      </c>
      <c r="S43" t="e">
        <f>+IF(#REF!=0,"",INDEX($D$4:$D$303,Q43))</f>
        <v>#REF!</v>
      </c>
      <c r="T43" t="e">
        <f>IF(S43="","",VLOOKUP(S43,#REF!,2,FALSE))</f>
        <v>#REF!</v>
      </c>
      <c r="U43" t="e">
        <f t="shared" si="0"/>
        <v>#REF!</v>
      </c>
    </row>
    <row r="44" spans="1:21" x14ac:dyDescent="0.25">
      <c r="A44" s="2" t="e">
        <f>IF(#REF!=0,"",#REF!+ROW()/1000)</f>
        <v>#REF!</v>
      </c>
      <c r="B44" s="2" t="e">
        <f>IF(#REF!=0,"",RANK(A44,$A$4:$A$303,-1))</f>
        <v>#REF!</v>
      </c>
      <c r="C44" s="2" t="e">
        <f>IF(#REF!=0,"",MATCH(#REF!,$B$4:$B$303,0))</f>
        <v>#REF!</v>
      </c>
      <c r="D44" s="3" t="e">
        <f>IF(#REF!=0,"",+INDEX(#REF!,$C44))</f>
        <v>#REF!</v>
      </c>
      <c r="E44" s="3" t="e">
        <f>IF(#REF!=0,"",+INDEX(#REF!,$C44))</f>
        <v>#REF!</v>
      </c>
      <c r="F44" s="3" t="e">
        <f>IF(#REF!=0,"",VLOOKUP(D44,#REF!,5,FALSE))</f>
        <v>#REF!</v>
      </c>
      <c r="G44" s="3" t="e">
        <f>IF(#REF!=0,"",IF(F44="TOP",1,IF(F44="PRIMA",2,IF(F44="SECONDA",3,IF(F44="TERZA",4,IF(F44="QUARTA",5))))))</f>
        <v>#REF!</v>
      </c>
      <c r="H44" s="3" t="e">
        <f>IF(#REF!=0,"",VLOOKUP(D44,#REF!,30,FALSE))</f>
        <v>#REF!</v>
      </c>
      <c r="I44" s="3" t="e">
        <f>IF(#REF!=0,"",VLOOKUP(D44,#REF!,31,FALSE))</f>
        <v>#REF!</v>
      </c>
      <c r="J44" s="3" t="e">
        <f>IF(#REF!=0,"",VLOOKUP(D44,#REF!,32,FALSE))</f>
        <v>#REF!</v>
      </c>
      <c r="K44" s="3" t="e">
        <f>IF(#REF!=0,"",VLOOKUP(D44,#REF!,33,FALSE))</f>
        <v>#REF!</v>
      </c>
      <c r="L44" s="13" t="e">
        <f>IF(#REF!=0,"",CONCATENATE(TEXT(G44,"00"),TEXT(E44,"000"),TEXT(H44,"00"),TEXT(I44,"00"),TEXT(J44,"00"),TEXT(K44,"00"),)+ROW()/1000)</f>
        <v>#REF!</v>
      </c>
      <c r="M44" t="e">
        <f>IF(#REF!=0,"",VALUE(L44))</f>
        <v>#REF!</v>
      </c>
      <c r="N44" t="e">
        <f>IF(#REF!=0,"",RANK(M44,$M$4:$M$303,-1))</f>
        <v>#REF!</v>
      </c>
      <c r="O44" t="e">
        <f>IF(#REF!=0,"",VALUE(TEXT(N44,"000")&amp;TEXT(E44,"000"))+ROW()/1000)</f>
        <v>#REF!</v>
      </c>
      <c r="P44" t="e">
        <f>IF(#REF!=0,"",RANK(O44,$O$4:$O$303,-1))</f>
        <v>#REF!</v>
      </c>
      <c r="Q44" t="e">
        <f>IF(#REF!=0,"",MATCH(R44,$P$4:$P$303,0))</f>
        <v>#REF!</v>
      </c>
      <c r="R44" t="e">
        <f>+IF(#REF!=0,"",1+R43)</f>
        <v>#REF!</v>
      </c>
      <c r="S44" t="e">
        <f>+IF(#REF!=0,"",INDEX($D$4:$D$303,Q44))</f>
        <v>#REF!</v>
      </c>
      <c r="T44" t="e">
        <f>IF(S44="","",VLOOKUP(S44,#REF!,2,FALSE))</f>
        <v>#REF!</v>
      </c>
      <c r="U44" t="e">
        <f t="shared" si="0"/>
        <v>#REF!</v>
      </c>
    </row>
    <row r="45" spans="1:21" x14ac:dyDescent="0.25">
      <c r="A45" s="2" t="e">
        <f>IF(#REF!=0,"",#REF!+ROW()/1000)</f>
        <v>#REF!</v>
      </c>
      <c r="B45" s="2" t="e">
        <f>IF(#REF!=0,"",RANK(A45,$A$4:$A$303,-1))</f>
        <v>#REF!</v>
      </c>
      <c r="C45" s="2" t="e">
        <f>IF(#REF!=0,"",MATCH(#REF!,$B$4:$B$303,0))</f>
        <v>#REF!</v>
      </c>
      <c r="D45" s="3" t="e">
        <f>IF(#REF!=0,"",+INDEX(#REF!,$C45))</f>
        <v>#REF!</v>
      </c>
      <c r="E45" s="3" t="e">
        <f>IF(#REF!=0,"",+INDEX(#REF!,$C45))</f>
        <v>#REF!</v>
      </c>
      <c r="F45" s="3" t="e">
        <f>IF(#REF!=0,"",VLOOKUP(D45,#REF!,5,FALSE))</f>
        <v>#REF!</v>
      </c>
      <c r="G45" s="3" t="e">
        <f>IF(#REF!=0,"",IF(F45="TOP",1,IF(F45="PRIMA",2,IF(F45="SECONDA",3,IF(F45="TERZA",4,IF(F45="QUARTA",5))))))</f>
        <v>#REF!</v>
      </c>
      <c r="H45" s="3" t="e">
        <f>IF(#REF!=0,"",VLOOKUP(D45,#REF!,30,FALSE))</f>
        <v>#REF!</v>
      </c>
      <c r="I45" s="3" t="e">
        <f>IF(#REF!=0,"",VLOOKUP(D45,#REF!,31,FALSE))</f>
        <v>#REF!</v>
      </c>
      <c r="J45" s="3" t="e">
        <f>IF(#REF!=0,"",VLOOKUP(D45,#REF!,32,FALSE))</f>
        <v>#REF!</v>
      </c>
      <c r="K45" s="3" t="e">
        <f>IF(#REF!=0,"",VLOOKUP(D45,#REF!,33,FALSE))</f>
        <v>#REF!</v>
      </c>
      <c r="L45" s="13" t="e">
        <f>IF(#REF!=0,"",CONCATENATE(TEXT(G45,"00"),TEXT(E45,"000"),TEXT(H45,"00"),TEXT(I45,"00"),TEXT(J45,"00"),TEXT(K45,"00"),)+ROW()/1000)</f>
        <v>#REF!</v>
      </c>
      <c r="M45" t="e">
        <f>IF(#REF!=0,"",VALUE(L45))</f>
        <v>#REF!</v>
      </c>
      <c r="N45" t="e">
        <f>IF(#REF!=0,"",RANK(M45,$M$4:$M$303,-1))</f>
        <v>#REF!</v>
      </c>
      <c r="O45" t="e">
        <f>IF(#REF!=0,"",VALUE(TEXT(N45,"000")&amp;TEXT(E45,"000"))+ROW()/1000)</f>
        <v>#REF!</v>
      </c>
      <c r="P45" t="e">
        <f>IF(#REF!=0,"",RANK(O45,$O$4:$O$303,-1))</f>
        <v>#REF!</v>
      </c>
      <c r="Q45" t="e">
        <f>IF(#REF!=0,"",MATCH(R45,$P$4:$P$303,0))</f>
        <v>#REF!</v>
      </c>
      <c r="R45" t="e">
        <f>+IF(#REF!=0,"",1+R44)</f>
        <v>#REF!</v>
      </c>
      <c r="S45" t="e">
        <f>+IF(#REF!=0,"",INDEX($D$4:$D$303,Q45))</f>
        <v>#REF!</v>
      </c>
      <c r="T45" t="e">
        <f>IF(S45="","",VLOOKUP(S45,#REF!,2,FALSE))</f>
        <v>#REF!</v>
      </c>
      <c r="U45" t="e">
        <f t="shared" si="0"/>
        <v>#REF!</v>
      </c>
    </row>
    <row r="46" spans="1:21" x14ac:dyDescent="0.25">
      <c r="A46" s="2" t="e">
        <f>IF(#REF!=0,"",#REF!+ROW()/1000)</f>
        <v>#REF!</v>
      </c>
      <c r="B46" s="2" t="e">
        <f>IF(#REF!=0,"",RANK(A46,$A$4:$A$303,-1))</f>
        <v>#REF!</v>
      </c>
      <c r="C46" s="2" t="e">
        <f>IF(#REF!=0,"",MATCH(#REF!,$B$4:$B$303,0))</f>
        <v>#REF!</v>
      </c>
      <c r="D46" s="3" t="e">
        <f>IF(#REF!=0,"",+INDEX(#REF!,$C46))</f>
        <v>#REF!</v>
      </c>
      <c r="E46" s="3" t="e">
        <f>IF(#REF!=0,"",+INDEX(#REF!,$C46))</f>
        <v>#REF!</v>
      </c>
      <c r="F46" s="3" t="e">
        <f>IF(#REF!=0,"",VLOOKUP(D46,#REF!,5,FALSE))</f>
        <v>#REF!</v>
      </c>
      <c r="G46" s="3" t="e">
        <f>IF(#REF!=0,"",IF(F46="TOP",1,IF(F46="PRIMA",2,IF(F46="SECONDA",3,IF(F46="TERZA",4,IF(F46="QUARTA",5))))))</f>
        <v>#REF!</v>
      </c>
      <c r="H46" s="3" t="e">
        <f>IF(#REF!=0,"",VLOOKUP(D46,#REF!,30,FALSE))</f>
        <v>#REF!</v>
      </c>
      <c r="I46" s="3" t="e">
        <f>IF(#REF!=0,"",VLOOKUP(D46,#REF!,31,FALSE))</f>
        <v>#REF!</v>
      </c>
      <c r="J46" s="3" t="e">
        <f>IF(#REF!=0,"",VLOOKUP(D46,#REF!,32,FALSE))</f>
        <v>#REF!</v>
      </c>
      <c r="K46" s="3" t="e">
        <f>IF(#REF!=0,"",VLOOKUP(D46,#REF!,33,FALSE))</f>
        <v>#REF!</v>
      </c>
      <c r="L46" s="13" t="e">
        <f>IF(#REF!=0,"",CONCATENATE(TEXT(G46,"00"),TEXT(E46,"000"),TEXT(H46,"00"),TEXT(I46,"00"),TEXT(J46,"00"),TEXT(K46,"00"),)+ROW()/1000)</f>
        <v>#REF!</v>
      </c>
      <c r="M46" t="e">
        <f>IF(#REF!=0,"",VALUE(L46))</f>
        <v>#REF!</v>
      </c>
      <c r="N46" t="e">
        <f>IF(#REF!=0,"",RANK(M46,$M$4:$M$303,-1))</f>
        <v>#REF!</v>
      </c>
      <c r="O46" t="e">
        <f>IF(#REF!=0,"",VALUE(TEXT(N46,"000")&amp;TEXT(E46,"000"))+ROW()/1000)</f>
        <v>#REF!</v>
      </c>
      <c r="P46" t="e">
        <f>IF(#REF!=0,"",RANK(O46,$O$4:$O$303,-1))</f>
        <v>#REF!</v>
      </c>
      <c r="Q46" t="e">
        <f>IF(#REF!=0,"",MATCH(R46,$P$4:$P$303,0))</f>
        <v>#REF!</v>
      </c>
      <c r="R46" t="e">
        <f>+IF(#REF!=0,"",1+R45)</f>
        <v>#REF!</v>
      </c>
      <c r="S46" t="e">
        <f>+IF(#REF!=0,"",INDEX($D$4:$D$303,Q46))</f>
        <v>#REF!</v>
      </c>
      <c r="T46" t="e">
        <f>IF(S46="","",VLOOKUP(S46,#REF!,2,FALSE))</f>
        <v>#REF!</v>
      </c>
      <c r="U46" t="e">
        <f t="shared" si="0"/>
        <v>#REF!</v>
      </c>
    </row>
    <row r="47" spans="1:21" x14ac:dyDescent="0.25">
      <c r="A47" s="2" t="e">
        <f>IF(#REF!=0,"",#REF!+ROW()/1000)</f>
        <v>#REF!</v>
      </c>
      <c r="B47" s="2" t="e">
        <f>IF(#REF!=0,"",RANK(A47,$A$4:$A$303,-1))</f>
        <v>#REF!</v>
      </c>
      <c r="C47" s="2" t="e">
        <f>IF(#REF!=0,"",MATCH(#REF!,$B$4:$B$303,0))</f>
        <v>#REF!</v>
      </c>
      <c r="D47" s="3" t="e">
        <f>IF(#REF!=0,"",+INDEX(#REF!,$C47))</f>
        <v>#REF!</v>
      </c>
      <c r="E47" s="3" t="e">
        <f>IF(#REF!=0,"",+INDEX(#REF!,$C47))</f>
        <v>#REF!</v>
      </c>
      <c r="F47" s="3" t="e">
        <f>IF(#REF!=0,"",VLOOKUP(D47,#REF!,5,FALSE))</f>
        <v>#REF!</v>
      </c>
      <c r="G47" s="3" t="e">
        <f>IF(#REF!=0,"",IF(F47="TOP",1,IF(F47="PRIMA",2,IF(F47="SECONDA",3,IF(F47="TERZA",4,IF(F47="QUARTA",5))))))</f>
        <v>#REF!</v>
      </c>
      <c r="H47" s="3" t="e">
        <f>IF(#REF!=0,"",VLOOKUP(D47,#REF!,30,FALSE))</f>
        <v>#REF!</v>
      </c>
      <c r="I47" s="3" t="e">
        <f>IF(#REF!=0,"",VLOOKUP(D47,#REF!,31,FALSE))</f>
        <v>#REF!</v>
      </c>
      <c r="J47" s="3" t="e">
        <f>IF(#REF!=0,"",VLOOKUP(D47,#REF!,32,FALSE))</f>
        <v>#REF!</v>
      </c>
      <c r="K47" s="3" t="e">
        <f>IF(#REF!=0,"",VLOOKUP(D47,#REF!,33,FALSE))</f>
        <v>#REF!</v>
      </c>
      <c r="L47" s="13" t="e">
        <f>IF(#REF!=0,"",CONCATENATE(TEXT(G47,"00"),TEXT(E47,"000"),TEXT(H47,"00"),TEXT(I47,"00"),TEXT(J47,"00"),TEXT(K47,"00"),)+ROW()/1000)</f>
        <v>#REF!</v>
      </c>
      <c r="M47" t="e">
        <f>IF(#REF!=0,"",VALUE(L47))</f>
        <v>#REF!</v>
      </c>
      <c r="N47" t="e">
        <f>IF(#REF!=0,"",RANK(M47,$M$4:$M$303,-1))</f>
        <v>#REF!</v>
      </c>
      <c r="O47" t="e">
        <f>IF(#REF!=0,"",VALUE(TEXT(N47,"000")&amp;TEXT(E47,"000"))+ROW()/1000)</f>
        <v>#REF!</v>
      </c>
      <c r="P47" t="e">
        <f>IF(#REF!=0,"",RANK(O47,$O$4:$O$303,-1))</f>
        <v>#REF!</v>
      </c>
      <c r="Q47" t="e">
        <f>IF(#REF!=0,"",MATCH(R47,$P$4:$P$303,0))</f>
        <v>#REF!</v>
      </c>
      <c r="R47" t="e">
        <f>+IF(#REF!=0,"",1+R46)</f>
        <v>#REF!</v>
      </c>
      <c r="S47" t="e">
        <f>+IF(#REF!=0,"",INDEX($D$4:$D$303,Q47))</f>
        <v>#REF!</v>
      </c>
      <c r="T47" t="e">
        <f>IF(S47="","",VLOOKUP(S47,#REF!,2,FALSE))</f>
        <v>#REF!</v>
      </c>
      <c r="U47" t="e">
        <f t="shared" si="0"/>
        <v>#REF!</v>
      </c>
    </row>
    <row r="48" spans="1:21" x14ac:dyDescent="0.25">
      <c r="A48" s="2" t="e">
        <f>IF(#REF!=0,"",#REF!+ROW()/1000)</f>
        <v>#REF!</v>
      </c>
      <c r="B48" s="2" t="e">
        <f>IF(#REF!=0,"",RANK(A48,$A$4:$A$303,-1))</f>
        <v>#REF!</v>
      </c>
      <c r="C48" s="2" t="e">
        <f>IF(#REF!=0,"",MATCH(#REF!,$B$4:$B$303,0))</f>
        <v>#REF!</v>
      </c>
      <c r="D48" s="3" t="e">
        <f>IF(#REF!=0,"",+INDEX(#REF!,$C48))</f>
        <v>#REF!</v>
      </c>
      <c r="E48" s="3" t="e">
        <f>IF(#REF!=0,"",+INDEX(#REF!,$C48))</f>
        <v>#REF!</v>
      </c>
      <c r="F48" s="3" t="e">
        <f>IF(#REF!=0,"",VLOOKUP(D48,#REF!,5,FALSE))</f>
        <v>#REF!</v>
      </c>
      <c r="G48" s="3" t="e">
        <f>IF(#REF!=0,"",IF(F48="TOP",1,IF(F48="PRIMA",2,IF(F48="SECONDA",3,IF(F48="TERZA",4,IF(F48="QUARTA",5))))))</f>
        <v>#REF!</v>
      </c>
      <c r="H48" s="3" t="e">
        <f>IF(#REF!=0,"",VLOOKUP(D48,#REF!,30,FALSE))</f>
        <v>#REF!</v>
      </c>
      <c r="I48" s="3" t="e">
        <f>IF(#REF!=0,"",VLOOKUP(D48,#REF!,31,FALSE))</f>
        <v>#REF!</v>
      </c>
      <c r="J48" s="3" t="e">
        <f>IF(#REF!=0,"",VLOOKUP(D48,#REF!,32,FALSE))</f>
        <v>#REF!</v>
      </c>
      <c r="K48" s="3" t="e">
        <f>IF(#REF!=0,"",VLOOKUP(D48,#REF!,33,FALSE))</f>
        <v>#REF!</v>
      </c>
      <c r="L48" s="13" t="e">
        <f>IF(#REF!=0,"",CONCATENATE(TEXT(G48,"00"),TEXT(E48,"000"),TEXT(H48,"00"),TEXT(I48,"00"),TEXT(J48,"00"),TEXT(K48,"00"),)+ROW()/1000)</f>
        <v>#REF!</v>
      </c>
      <c r="M48" t="e">
        <f>IF(#REF!=0,"",VALUE(L48))</f>
        <v>#REF!</v>
      </c>
      <c r="N48" t="e">
        <f>IF(#REF!=0,"",RANK(M48,$M$4:$M$303,-1))</f>
        <v>#REF!</v>
      </c>
      <c r="O48" t="e">
        <f>IF(#REF!=0,"",VALUE(TEXT(N48,"000")&amp;TEXT(E48,"000"))+ROW()/1000)</f>
        <v>#REF!</v>
      </c>
      <c r="P48" t="e">
        <f>IF(#REF!=0,"",RANK(O48,$O$4:$O$303,-1))</f>
        <v>#REF!</v>
      </c>
      <c r="Q48" t="e">
        <f>IF(#REF!=0,"",MATCH(R48,$P$4:$P$303,0))</f>
        <v>#REF!</v>
      </c>
      <c r="R48" t="e">
        <f>+IF(#REF!=0,"",1+R47)</f>
        <v>#REF!</v>
      </c>
      <c r="S48" t="e">
        <f>+IF(#REF!=0,"",INDEX($D$4:$D$303,Q48))</f>
        <v>#REF!</v>
      </c>
      <c r="T48" t="e">
        <f>IF(S48="","",VLOOKUP(S48,#REF!,2,FALSE))</f>
        <v>#REF!</v>
      </c>
      <c r="U48" t="e">
        <f t="shared" si="0"/>
        <v>#REF!</v>
      </c>
    </row>
    <row r="49" spans="1:21" x14ac:dyDescent="0.25">
      <c r="A49" s="2" t="e">
        <f>IF(#REF!=0,"",#REF!+ROW()/1000)</f>
        <v>#REF!</v>
      </c>
      <c r="B49" s="2" t="e">
        <f>IF(#REF!=0,"",RANK(A49,$A$4:$A$303,-1))</f>
        <v>#REF!</v>
      </c>
      <c r="C49" s="2" t="e">
        <f>IF(#REF!=0,"",MATCH(#REF!,$B$4:$B$303,0))</f>
        <v>#REF!</v>
      </c>
      <c r="D49" s="3" t="e">
        <f>IF(#REF!=0,"",+INDEX(#REF!,$C49))</f>
        <v>#REF!</v>
      </c>
      <c r="E49" s="3" t="e">
        <f>IF(#REF!=0,"",+INDEX(#REF!,$C49))</f>
        <v>#REF!</v>
      </c>
      <c r="F49" s="3" t="e">
        <f>IF(#REF!=0,"",VLOOKUP(D49,#REF!,5,FALSE))</f>
        <v>#REF!</v>
      </c>
      <c r="G49" s="3" t="e">
        <f>IF(#REF!=0,"",IF(F49="TOP",1,IF(F49="PRIMA",2,IF(F49="SECONDA",3,IF(F49="TERZA",4,IF(F49="QUARTA",5))))))</f>
        <v>#REF!</v>
      </c>
      <c r="H49" s="3" t="e">
        <f>IF(#REF!=0,"",VLOOKUP(D49,#REF!,30,FALSE))</f>
        <v>#REF!</v>
      </c>
      <c r="I49" s="3" t="e">
        <f>IF(#REF!=0,"",VLOOKUP(D49,#REF!,31,FALSE))</f>
        <v>#REF!</v>
      </c>
      <c r="J49" s="3" t="e">
        <f>IF(#REF!=0,"",VLOOKUP(D49,#REF!,32,FALSE))</f>
        <v>#REF!</v>
      </c>
      <c r="K49" s="3" t="e">
        <f>IF(#REF!=0,"",VLOOKUP(D49,#REF!,33,FALSE))</f>
        <v>#REF!</v>
      </c>
      <c r="L49" s="13" t="e">
        <f>IF(#REF!=0,"",CONCATENATE(TEXT(G49,"00"),TEXT(E49,"000"),TEXT(H49,"00"),TEXT(I49,"00"),TEXT(J49,"00"),TEXT(K49,"00"),)+ROW()/1000)</f>
        <v>#REF!</v>
      </c>
      <c r="M49" t="e">
        <f>IF(#REF!=0,"",VALUE(L49))</f>
        <v>#REF!</v>
      </c>
      <c r="N49" t="e">
        <f>IF(#REF!=0,"",RANK(M49,$M$4:$M$303,-1))</f>
        <v>#REF!</v>
      </c>
      <c r="O49" t="e">
        <f>IF(#REF!=0,"",VALUE(TEXT(N49,"000")&amp;TEXT(E49,"000"))+ROW()/1000)</f>
        <v>#REF!</v>
      </c>
      <c r="P49" t="e">
        <f>IF(#REF!=0,"",RANK(O49,$O$4:$O$303,-1))</f>
        <v>#REF!</v>
      </c>
      <c r="Q49" t="e">
        <f>IF(#REF!=0,"",MATCH(R49,$P$4:$P$303,0))</f>
        <v>#REF!</v>
      </c>
      <c r="R49" t="e">
        <f>+IF(#REF!=0,"",1+R48)</f>
        <v>#REF!</v>
      </c>
      <c r="S49" t="e">
        <f>+IF(#REF!=0,"",INDEX($D$4:$D$303,Q49))</f>
        <v>#REF!</v>
      </c>
      <c r="T49" t="e">
        <f>IF(S49="","",VLOOKUP(S49,#REF!,2,FALSE))</f>
        <v>#REF!</v>
      </c>
      <c r="U49" t="e">
        <f t="shared" si="0"/>
        <v>#REF!</v>
      </c>
    </row>
    <row r="50" spans="1:21" x14ac:dyDescent="0.25">
      <c r="A50" s="2" t="e">
        <f>IF(#REF!=0,"",#REF!+ROW()/1000)</f>
        <v>#REF!</v>
      </c>
      <c r="B50" s="2" t="e">
        <f>IF(#REF!=0,"",RANK(A50,$A$4:$A$303,-1))</f>
        <v>#REF!</v>
      </c>
      <c r="C50" s="2" t="e">
        <f>IF(#REF!=0,"",MATCH(#REF!,$B$4:$B$303,0))</f>
        <v>#REF!</v>
      </c>
      <c r="D50" s="3" t="e">
        <f>IF(#REF!=0,"",+INDEX(#REF!,$C50))</f>
        <v>#REF!</v>
      </c>
      <c r="E50" s="3" t="e">
        <f>IF(#REF!=0,"",+INDEX(#REF!,$C50))</f>
        <v>#REF!</v>
      </c>
      <c r="F50" s="3" t="e">
        <f>IF(#REF!=0,"",VLOOKUP(D50,#REF!,5,FALSE))</f>
        <v>#REF!</v>
      </c>
      <c r="G50" s="3" t="e">
        <f>IF(#REF!=0,"",IF(F50="TOP",1,IF(F50="PRIMA",2,IF(F50="SECONDA",3,IF(F50="TERZA",4,IF(F50="QUARTA",5))))))</f>
        <v>#REF!</v>
      </c>
      <c r="H50" s="3" t="e">
        <f>IF(#REF!=0,"",VLOOKUP(D50,#REF!,30,FALSE))</f>
        <v>#REF!</v>
      </c>
      <c r="I50" s="3" t="e">
        <f>IF(#REF!=0,"",VLOOKUP(D50,#REF!,31,FALSE))</f>
        <v>#REF!</v>
      </c>
      <c r="J50" s="3" t="e">
        <f>IF(#REF!=0,"",VLOOKUP(D50,#REF!,32,FALSE))</f>
        <v>#REF!</v>
      </c>
      <c r="K50" s="3" t="e">
        <f>IF(#REF!=0,"",VLOOKUP(D50,#REF!,33,FALSE))</f>
        <v>#REF!</v>
      </c>
      <c r="L50" s="13" t="e">
        <f>IF(#REF!=0,"",CONCATENATE(TEXT(G50,"00"),TEXT(E50,"000"),TEXT(H50,"00"),TEXT(I50,"00"),TEXT(J50,"00"),TEXT(K50,"00"),)+ROW()/1000)</f>
        <v>#REF!</v>
      </c>
      <c r="M50" t="e">
        <f>IF(#REF!=0,"",VALUE(L50))</f>
        <v>#REF!</v>
      </c>
      <c r="N50" t="e">
        <f>IF(#REF!=0,"",RANK(M50,$M$4:$M$303,-1))</f>
        <v>#REF!</v>
      </c>
      <c r="O50" t="e">
        <f>IF(#REF!=0,"",VALUE(TEXT(N50,"000")&amp;TEXT(E50,"000"))+ROW()/1000)</f>
        <v>#REF!</v>
      </c>
      <c r="P50" t="e">
        <f>IF(#REF!=0,"",RANK(O50,$O$4:$O$303,-1))</f>
        <v>#REF!</v>
      </c>
      <c r="Q50" t="e">
        <f>IF(#REF!=0,"",MATCH(R50,$P$4:$P$303,0))</f>
        <v>#REF!</v>
      </c>
      <c r="R50" t="e">
        <f>+IF(#REF!=0,"",1+R49)</f>
        <v>#REF!</v>
      </c>
      <c r="S50" t="e">
        <f>+IF(#REF!=0,"",INDEX($D$4:$D$303,Q50))</f>
        <v>#REF!</v>
      </c>
      <c r="T50" t="e">
        <f>IF(S50="","",VLOOKUP(S50,#REF!,2,FALSE))</f>
        <v>#REF!</v>
      </c>
      <c r="U50" t="e">
        <f t="shared" si="0"/>
        <v>#REF!</v>
      </c>
    </row>
    <row r="51" spans="1:21" x14ac:dyDescent="0.25">
      <c r="A51" s="2" t="e">
        <f>IF(#REF!=0,"",#REF!+ROW()/1000)</f>
        <v>#REF!</v>
      </c>
      <c r="B51" s="2" t="e">
        <f>IF(#REF!=0,"",RANK(A51,$A$4:$A$303,-1))</f>
        <v>#REF!</v>
      </c>
      <c r="C51" s="2" t="e">
        <f>IF(#REF!=0,"",MATCH(#REF!,$B$4:$B$303,0))</f>
        <v>#REF!</v>
      </c>
      <c r="D51" s="3" t="e">
        <f>IF(#REF!=0,"",+INDEX(#REF!,$C51))</f>
        <v>#REF!</v>
      </c>
      <c r="E51" s="3" t="e">
        <f>IF(#REF!=0,"",+INDEX(#REF!,$C51))</f>
        <v>#REF!</v>
      </c>
      <c r="F51" s="3" t="e">
        <f>IF(#REF!=0,"",VLOOKUP(D51,#REF!,5,FALSE))</f>
        <v>#REF!</v>
      </c>
      <c r="G51" s="3" t="e">
        <f>IF(#REF!=0,"",IF(F51="TOP",1,IF(F51="PRIMA",2,IF(F51="SECONDA",3,IF(F51="TERZA",4,IF(F51="QUARTA",5))))))</f>
        <v>#REF!</v>
      </c>
      <c r="H51" s="3" t="e">
        <f>IF(#REF!=0,"",VLOOKUP(D51,#REF!,30,FALSE))</f>
        <v>#REF!</v>
      </c>
      <c r="I51" s="3" t="e">
        <f>IF(#REF!=0,"",VLOOKUP(D51,#REF!,31,FALSE))</f>
        <v>#REF!</v>
      </c>
      <c r="J51" s="3" t="e">
        <f>IF(#REF!=0,"",VLOOKUP(D51,#REF!,32,FALSE))</f>
        <v>#REF!</v>
      </c>
      <c r="K51" s="3" t="e">
        <f>IF(#REF!=0,"",VLOOKUP(D51,#REF!,33,FALSE))</f>
        <v>#REF!</v>
      </c>
      <c r="L51" s="13" t="e">
        <f>IF(#REF!=0,"",CONCATENATE(TEXT(G51,"00"),TEXT(E51,"000"),TEXT(H51,"00"),TEXT(I51,"00"),TEXT(J51,"00"),TEXT(K51,"00"),)+ROW()/1000)</f>
        <v>#REF!</v>
      </c>
      <c r="M51" t="e">
        <f>IF(#REF!=0,"",VALUE(L51))</f>
        <v>#REF!</v>
      </c>
      <c r="N51" t="e">
        <f>IF(#REF!=0,"",RANK(M51,$M$4:$M$303,-1))</f>
        <v>#REF!</v>
      </c>
      <c r="O51" t="e">
        <f>IF(#REF!=0,"",VALUE(TEXT(N51,"000")&amp;TEXT(E51,"000"))+ROW()/1000)</f>
        <v>#REF!</v>
      </c>
      <c r="P51" t="e">
        <f>IF(#REF!=0,"",RANK(O51,$O$4:$O$303,-1))</f>
        <v>#REF!</v>
      </c>
      <c r="Q51" t="e">
        <f>IF(#REF!=0,"",MATCH(R51,$P$4:$P$303,0))</f>
        <v>#REF!</v>
      </c>
      <c r="R51" t="e">
        <f>+IF(#REF!=0,"",1+R50)</f>
        <v>#REF!</v>
      </c>
      <c r="S51" t="e">
        <f>+IF(#REF!=0,"",INDEX($D$4:$D$303,Q51))</f>
        <v>#REF!</v>
      </c>
      <c r="T51" t="e">
        <f>IF(S51="","",VLOOKUP(S51,#REF!,2,FALSE))</f>
        <v>#REF!</v>
      </c>
      <c r="U51" t="e">
        <f t="shared" si="0"/>
        <v>#REF!</v>
      </c>
    </row>
    <row r="52" spans="1:21" x14ac:dyDescent="0.25">
      <c r="A52" s="2" t="e">
        <f>IF(#REF!=0,"",#REF!+ROW()/1000)</f>
        <v>#REF!</v>
      </c>
      <c r="B52" s="2" t="e">
        <f>IF(#REF!=0,"",RANK(A52,$A$4:$A$303,-1))</f>
        <v>#REF!</v>
      </c>
      <c r="C52" s="2" t="e">
        <f>IF(#REF!=0,"",MATCH(#REF!,$B$4:$B$303,0))</f>
        <v>#REF!</v>
      </c>
      <c r="D52" s="3" t="e">
        <f>IF(#REF!=0,"",+INDEX(#REF!,$C52))</f>
        <v>#REF!</v>
      </c>
      <c r="E52" s="3" t="e">
        <f>IF(#REF!=0,"",+INDEX(#REF!,$C52))</f>
        <v>#REF!</v>
      </c>
      <c r="F52" s="3" t="e">
        <f>IF(#REF!=0,"",VLOOKUP(D52,#REF!,5,FALSE))</f>
        <v>#REF!</v>
      </c>
      <c r="G52" s="3" t="e">
        <f>IF(#REF!=0,"",IF(F52="TOP",1,IF(F52="PRIMA",2,IF(F52="SECONDA",3,IF(F52="TERZA",4,IF(F52="QUARTA",5))))))</f>
        <v>#REF!</v>
      </c>
      <c r="H52" s="3" t="e">
        <f>IF(#REF!=0,"",VLOOKUP(D52,#REF!,30,FALSE))</f>
        <v>#REF!</v>
      </c>
      <c r="I52" s="3" t="e">
        <f>IF(#REF!=0,"",VLOOKUP(D52,#REF!,31,FALSE))</f>
        <v>#REF!</v>
      </c>
      <c r="J52" s="3" t="e">
        <f>IF(#REF!=0,"",VLOOKUP(D52,#REF!,32,FALSE))</f>
        <v>#REF!</v>
      </c>
      <c r="K52" s="3" t="e">
        <f>IF(#REF!=0,"",VLOOKUP(D52,#REF!,33,FALSE))</f>
        <v>#REF!</v>
      </c>
      <c r="L52" s="13" t="e">
        <f>IF(#REF!=0,"",CONCATENATE(TEXT(G52,"00"),TEXT(E52,"000"),TEXT(H52,"00"),TEXT(I52,"00"),TEXT(J52,"00"),TEXT(K52,"00"),)+ROW()/1000)</f>
        <v>#REF!</v>
      </c>
      <c r="M52" t="e">
        <f>IF(#REF!=0,"",VALUE(L52))</f>
        <v>#REF!</v>
      </c>
      <c r="N52" t="e">
        <f>IF(#REF!=0,"",RANK(M52,$M$4:$M$303,-1))</f>
        <v>#REF!</v>
      </c>
      <c r="O52" t="e">
        <f>IF(#REF!=0,"",VALUE(TEXT(N52,"000")&amp;TEXT(E52,"000"))+ROW()/1000)</f>
        <v>#REF!</v>
      </c>
      <c r="P52" t="e">
        <f>IF(#REF!=0,"",RANK(O52,$O$4:$O$303,-1))</f>
        <v>#REF!</v>
      </c>
      <c r="Q52" t="e">
        <f>IF(#REF!=0,"",MATCH(R52,$P$4:$P$303,0))</f>
        <v>#REF!</v>
      </c>
      <c r="R52" t="e">
        <f>+IF(#REF!=0,"",1+R51)</f>
        <v>#REF!</v>
      </c>
      <c r="S52" t="e">
        <f>+IF(#REF!=0,"",INDEX($D$4:$D$303,Q52))</f>
        <v>#REF!</v>
      </c>
      <c r="T52" t="e">
        <f>IF(S52="","",VLOOKUP(S52,#REF!,2,FALSE))</f>
        <v>#REF!</v>
      </c>
      <c r="U52" t="e">
        <f t="shared" si="0"/>
        <v>#REF!</v>
      </c>
    </row>
    <row r="53" spans="1:21" x14ac:dyDescent="0.25">
      <c r="A53" s="2" t="e">
        <f>IF(#REF!=0,"",#REF!+ROW()/1000)</f>
        <v>#REF!</v>
      </c>
      <c r="B53" s="2" t="e">
        <f>IF(#REF!=0,"",RANK(A53,$A$4:$A$303,-1))</f>
        <v>#REF!</v>
      </c>
      <c r="C53" s="2" t="e">
        <f>IF(#REF!=0,"",MATCH(#REF!,$B$4:$B$303,0))</f>
        <v>#REF!</v>
      </c>
      <c r="D53" s="3" t="e">
        <f>IF(#REF!=0,"",+INDEX(#REF!,$C53))</f>
        <v>#REF!</v>
      </c>
      <c r="E53" s="3" t="e">
        <f>IF(#REF!=0,"",+INDEX(#REF!,$C53))</f>
        <v>#REF!</v>
      </c>
      <c r="F53" s="3" t="e">
        <f>IF(#REF!=0,"",VLOOKUP(D53,#REF!,5,FALSE))</f>
        <v>#REF!</v>
      </c>
      <c r="G53" s="3" t="e">
        <f>IF(#REF!=0,"",IF(F53="TOP",1,IF(F53="PRIMA",2,IF(F53="SECONDA",3,IF(F53="TERZA",4,IF(F53="QUARTA",5))))))</f>
        <v>#REF!</v>
      </c>
      <c r="H53" s="3" t="e">
        <f>IF(#REF!=0,"",VLOOKUP(D53,#REF!,30,FALSE))</f>
        <v>#REF!</v>
      </c>
      <c r="I53" s="3" t="e">
        <f>IF(#REF!=0,"",VLOOKUP(D53,#REF!,31,FALSE))</f>
        <v>#REF!</v>
      </c>
      <c r="J53" s="3" t="e">
        <f>IF(#REF!=0,"",VLOOKUP(D53,#REF!,32,FALSE))</f>
        <v>#REF!</v>
      </c>
      <c r="K53" s="3" t="e">
        <f>IF(#REF!=0,"",VLOOKUP(D53,#REF!,33,FALSE))</f>
        <v>#REF!</v>
      </c>
      <c r="L53" s="13" t="e">
        <f>IF(#REF!=0,"",CONCATENATE(TEXT(G53,"00"),TEXT(E53,"000"),TEXT(H53,"00"),TEXT(I53,"00"),TEXT(J53,"00"),TEXT(K53,"00"),)+ROW()/1000)</f>
        <v>#REF!</v>
      </c>
      <c r="M53" t="e">
        <f>IF(#REF!=0,"",VALUE(L53))</f>
        <v>#REF!</v>
      </c>
      <c r="N53" t="e">
        <f>IF(#REF!=0,"",RANK(M53,$M$4:$M$303,-1))</f>
        <v>#REF!</v>
      </c>
      <c r="O53" t="e">
        <f>IF(#REF!=0,"",VALUE(TEXT(N53,"000")&amp;TEXT(E53,"000"))+ROW()/1000)</f>
        <v>#REF!</v>
      </c>
      <c r="P53" t="e">
        <f>IF(#REF!=0,"",RANK(O53,$O$4:$O$303,-1))</f>
        <v>#REF!</v>
      </c>
      <c r="Q53" t="e">
        <f>IF(#REF!=0,"",MATCH(R53,$P$4:$P$303,0))</f>
        <v>#REF!</v>
      </c>
      <c r="R53" t="e">
        <f>+IF(#REF!=0,"",1+R52)</f>
        <v>#REF!</v>
      </c>
      <c r="S53" t="e">
        <f>+IF(#REF!=0,"",INDEX($D$4:$D$303,Q53))</f>
        <v>#REF!</v>
      </c>
      <c r="T53" t="e">
        <f>IF(S53="","",VLOOKUP(S53,#REF!,2,FALSE))</f>
        <v>#REF!</v>
      </c>
      <c r="U53" t="e">
        <f t="shared" si="0"/>
        <v>#REF!</v>
      </c>
    </row>
    <row r="54" spans="1:21" x14ac:dyDescent="0.25">
      <c r="A54" s="2" t="e">
        <f>IF(#REF!=0,"",#REF!+ROW()/1000)</f>
        <v>#REF!</v>
      </c>
      <c r="B54" s="2" t="e">
        <f>IF(#REF!=0,"",RANK(A54,$A$4:$A$303,-1))</f>
        <v>#REF!</v>
      </c>
      <c r="C54" s="2" t="e">
        <f>IF(#REF!=0,"",MATCH(#REF!,$B$4:$B$303,0))</f>
        <v>#REF!</v>
      </c>
      <c r="D54" s="3" t="e">
        <f>IF(#REF!=0,"",+INDEX(#REF!,$C54))</f>
        <v>#REF!</v>
      </c>
      <c r="E54" s="3" t="e">
        <f>IF(#REF!=0,"",+INDEX(#REF!,$C54))</f>
        <v>#REF!</v>
      </c>
      <c r="F54" s="3" t="e">
        <f>IF(#REF!=0,"",VLOOKUP(D54,#REF!,5,FALSE))</f>
        <v>#REF!</v>
      </c>
      <c r="G54" s="3" t="e">
        <f>IF(#REF!=0,"",IF(F54="TOP",1,IF(F54="PRIMA",2,IF(F54="SECONDA",3,IF(F54="TERZA",4,IF(F54="QUARTA",5))))))</f>
        <v>#REF!</v>
      </c>
      <c r="H54" s="3" t="e">
        <f>IF(#REF!=0,"",VLOOKUP(D54,#REF!,30,FALSE))</f>
        <v>#REF!</v>
      </c>
      <c r="I54" s="3" t="e">
        <f>IF(#REF!=0,"",VLOOKUP(D54,#REF!,31,FALSE))</f>
        <v>#REF!</v>
      </c>
      <c r="J54" s="3" t="e">
        <f>IF(#REF!=0,"",VLOOKUP(D54,#REF!,32,FALSE))</f>
        <v>#REF!</v>
      </c>
      <c r="K54" s="3" t="e">
        <f>IF(#REF!=0,"",VLOOKUP(D54,#REF!,33,FALSE))</f>
        <v>#REF!</v>
      </c>
      <c r="L54" s="13" t="e">
        <f>IF(#REF!=0,"",CONCATENATE(TEXT(G54,"00"),TEXT(E54,"000"),TEXT(H54,"00"),TEXT(I54,"00"),TEXT(J54,"00"),TEXT(K54,"00"),)+ROW()/1000)</f>
        <v>#REF!</v>
      </c>
      <c r="M54" t="e">
        <f>IF(#REF!=0,"",VALUE(L54))</f>
        <v>#REF!</v>
      </c>
      <c r="N54" t="e">
        <f>IF(#REF!=0,"",RANK(M54,$M$4:$M$303,-1))</f>
        <v>#REF!</v>
      </c>
      <c r="O54" t="e">
        <f>IF(#REF!=0,"",VALUE(TEXT(N54,"000")&amp;TEXT(E54,"000"))+ROW()/1000)</f>
        <v>#REF!</v>
      </c>
      <c r="P54" t="e">
        <f>IF(#REF!=0,"",RANK(O54,$O$4:$O$303,-1))</f>
        <v>#REF!</v>
      </c>
      <c r="Q54" t="e">
        <f>IF(#REF!=0,"",MATCH(R54,$P$4:$P$303,0))</f>
        <v>#REF!</v>
      </c>
      <c r="R54" t="e">
        <f>+IF(#REF!=0,"",1+R53)</f>
        <v>#REF!</v>
      </c>
      <c r="S54" t="e">
        <f>+IF(#REF!=0,"",INDEX($D$4:$D$303,Q54))</f>
        <v>#REF!</v>
      </c>
      <c r="T54" t="e">
        <f>IF(S54="","",VLOOKUP(S54,#REF!,2,FALSE))</f>
        <v>#REF!</v>
      </c>
      <c r="U54" t="e">
        <f t="shared" si="0"/>
        <v>#REF!</v>
      </c>
    </row>
    <row r="55" spans="1:21" x14ac:dyDescent="0.25">
      <c r="A55" s="2" t="e">
        <f>IF(#REF!=0,"",#REF!+ROW()/1000)</f>
        <v>#REF!</v>
      </c>
      <c r="B55" s="2" t="e">
        <f>IF(#REF!=0,"",RANK(A55,$A$4:$A$303,-1))</f>
        <v>#REF!</v>
      </c>
      <c r="C55" s="2" t="e">
        <f>IF(#REF!=0,"",MATCH(#REF!,$B$4:$B$303,0))</f>
        <v>#REF!</v>
      </c>
      <c r="D55" s="3" t="e">
        <f>IF(#REF!=0,"",+INDEX(#REF!,$C55))</f>
        <v>#REF!</v>
      </c>
      <c r="E55" s="3" t="e">
        <f>IF(#REF!=0,"",+INDEX(#REF!,$C55))</f>
        <v>#REF!</v>
      </c>
      <c r="F55" s="3" t="e">
        <f>IF(#REF!=0,"",VLOOKUP(D55,#REF!,5,FALSE))</f>
        <v>#REF!</v>
      </c>
      <c r="G55" s="3" t="e">
        <f>IF(#REF!=0,"",IF(F55="TOP",1,IF(F55="PRIMA",2,IF(F55="SECONDA",3,IF(F55="TERZA",4,IF(F55="QUARTA",5))))))</f>
        <v>#REF!</v>
      </c>
      <c r="H55" s="3" t="e">
        <f>IF(#REF!=0,"",VLOOKUP(D55,#REF!,30,FALSE))</f>
        <v>#REF!</v>
      </c>
      <c r="I55" s="3" t="e">
        <f>IF(#REF!=0,"",VLOOKUP(D55,#REF!,31,FALSE))</f>
        <v>#REF!</v>
      </c>
      <c r="J55" s="3" t="e">
        <f>IF(#REF!=0,"",VLOOKUP(D55,#REF!,32,FALSE))</f>
        <v>#REF!</v>
      </c>
      <c r="K55" s="3" t="e">
        <f>IF(#REF!=0,"",VLOOKUP(D55,#REF!,33,FALSE))</f>
        <v>#REF!</v>
      </c>
      <c r="L55" s="13" t="e">
        <f>IF(#REF!=0,"",CONCATENATE(TEXT(G55,"00"),TEXT(E55,"000"),TEXT(H55,"00"),TEXT(I55,"00"),TEXT(J55,"00"),TEXT(K55,"00"),)+ROW()/1000)</f>
        <v>#REF!</v>
      </c>
      <c r="M55" t="e">
        <f>IF(#REF!=0,"",VALUE(L55))</f>
        <v>#REF!</v>
      </c>
      <c r="N55" t="e">
        <f>IF(#REF!=0,"",RANK(M55,$M$4:$M$303,-1))</f>
        <v>#REF!</v>
      </c>
      <c r="O55" t="e">
        <f>IF(#REF!=0,"",VALUE(TEXT(N55,"000")&amp;TEXT(E55,"000"))+ROW()/1000)</f>
        <v>#REF!</v>
      </c>
      <c r="P55" t="e">
        <f>IF(#REF!=0,"",RANK(O55,$O$4:$O$303,-1))</f>
        <v>#REF!</v>
      </c>
      <c r="Q55" t="e">
        <f>IF(#REF!=0,"",MATCH(R55,$P$4:$P$303,0))</f>
        <v>#REF!</v>
      </c>
      <c r="R55" t="e">
        <f>+IF(#REF!=0,"",1+R54)</f>
        <v>#REF!</v>
      </c>
      <c r="S55" t="e">
        <f>+IF(#REF!=0,"",INDEX($D$4:$D$303,Q55))</f>
        <v>#REF!</v>
      </c>
      <c r="T55" t="e">
        <f>IF(S55="","",VLOOKUP(S55,#REF!,2,FALSE))</f>
        <v>#REF!</v>
      </c>
      <c r="U55" t="e">
        <f t="shared" si="0"/>
        <v>#REF!</v>
      </c>
    </row>
    <row r="56" spans="1:21" x14ac:dyDescent="0.25">
      <c r="A56" s="2" t="e">
        <f>IF(#REF!=0,"",#REF!+ROW()/1000)</f>
        <v>#REF!</v>
      </c>
      <c r="B56" s="2" t="e">
        <f>IF(#REF!=0,"",RANK(A56,$A$4:$A$303,-1))</f>
        <v>#REF!</v>
      </c>
      <c r="C56" s="2" t="e">
        <f>IF(#REF!=0,"",MATCH(#REF!,$B$4:$B$303,0))</f>
        <v>#REF!</v>
      </c>
      <c r="D56" s="3" t="e">
        <f>IF(#REF!=0,"",+INDEX(#REF!,$C56))</f>
        <v>#REF!</v>
      </c>
      <c r="E56" s="3" t="e">
        <f>IF(#REF!=0,"",+INDEX(#REF!,$C56))</f>
        <v>#REF!</v>
      </c>
      <c r="F56" s="3" t="e">
        <f>IF(#REF!=0,"",VLOOKUP(D56,#REF!,5,FALSE))</f>
        <v>#REF!</v>
      </c>
      <c r="G56" s="3" t="e">
        <f>IF(#REF!=0,"",IF(F56="TOP",1,IF(F56="PRIMA",2,IF(F56="SECONDA",3,IF(F56="TERZA",4,IF(F56="QUARTA",5))))))</f>
        <v>#REF!</v>
      </c>
      <c r="H56" s="3" t="e">
        <f>IF(#REF!=0,"",VLOOKUP(D56,#REF!,30,FALSE))</f>
        <v>#REF!</v>
      </c>
      <c r="I56" s="3" t="e">
        <f>IF(#REF!=0,"",VLOOKUP(D56,#REF!,31,FALSE))</f>
        <v>#REF!</v>
      </c>
      <c r="J56" s="3" t="e">
        <f>IF(#REF!=0,"",VLOOKUP(D56,#REF!,32,FALSE))</f>
        <v>#REF!</v>
      </c>
      <c r="K56" s="3" t="e">
        <f>IF(#REF!=0,"",VLOOKUP(D56,#REF!,33,FALSE))</f>
        <v>#REF!</v>
      </c>
      <c r="L56" s="13" t="e">
        <f>IF(#REF!=0,"",CONCATENATE(TEXT(G56,"00"),TEXT(E56,"000"),TEXT(H56,"00"),TEXT(I56,"00"),TEXT(J56,"00"),TEXT(K56,"00"),)+ROW()/1000)</f>
        <v>#REF!</v>
      </c>
      <c r="M56" t="e">
        <f>IF(#REF!=0,"",VALUE(L56))</f>
        <v>#REF!</v>
      </c>
      <c r="N56" t="e">
        <f>IF(#REF!=0,"",RANK(M56,$M$4:$M$303,-1))</f>
        <v>#REF!</v>
      </c>
      <c r="O56" t="e">
        <f>IF(#REF!=0,"",VALUE(TEXT(N56,"000")&amp;TEXT(E56,"000"))+ROW()/1000)</f>
        <v>#REF!</v>
      </c>
      <c r="P56" t="e">
        <f>IF(#REF!=0,"",RANK(O56,$O$4:$O$303,-1))</f>
        <v>#REF!</v>
      </c>
      <c r="Q56" t="e">
        <f>IF(#REF!=0,"",MATCH(R56,$P$4:$P$303,0))</f>
        <v>#REF!</v>
      </c>
      <c r="R56" t="e">
        <f>+IF(#REF!=0,"",1+R55)</f>
        <v>#REF!</v>
      </c>
      <c r="S56" t="e">
        <f>+IF(#REF!=0,"",INDEX($D$4:$D$303,Q56))</f>
        <v>#REF!</v>
      </c>
      <c r="T56" t="e">
        <f>IF(S56="","",VLOOKUP(S56,#REF!,2,FALSE))</f>
        <v>#REF!</v>
      </c>
      <c r="U56" t="e">
        <f t="shared" si="0"/>
        <v>#REF!</v>
      </c>
    </row>
    <row r="57" spans="1:21" x14ac:dyDescent="0.25">
      <c r="A57" s="2" t="e">
        <f>IF(#REF!=0,"",#REF!+ROW()/1000)</f>
        <v>#REF!</v>
      </c>
      <c r="B57" s="2" t="e">
        <f>IF(#REF!=0,"",RANK(A57,$A$4:$A$303,-1))</f>
        <v>#REF!</v>
      </c>
      <c r="C57" s="2" t="e">
        <f>IF(#REF!=0,"",MATCH(#REF!,$B$4:$B$303,0))</f>
        <v>#REF!</v>
      </c>
      <c r="D57" s="3" t="e">
        <f>IF(#REF!=0,"",+INDEX(#REF!,$C57))</f>
        <v>#REF!</v>
      </c>
      <c r="E57" s="3" t="e">
        <f>IF(#REF!=0,"",+INDEX(#REF!,$C57))</f>
        <v>#REF!</v>
      </c>
      <c r="F57" s="3" t="e">
        <f>IF(#REF!=0,"",VLOOKUP(D57,#REF!,5,FALSE))</f>
        <v>#REF!</v>
      </c>
      <c r="G57" s="3" t="e">
        <f>IF(#REF!=0,"",IF(F57="TOP",1,IF(F57="PRIMA",2,IF(F57="SECONDA",3,IF(F57="TERZA",4,IF(F57="QUARTA",5))))))</f>
        <v>#REF!</v>
      </c>
      <c r="H57" s="3" t="e">
        <f>IF(#REF!=0,"",VLOOKUP(D57,#REF!,30,FALSE))</f>
        <v>#REF!</v>
      </c>
      <c r="I57" s="3" t="e">
        <f>IF(#REF!=0,"",VLOOKUP(D57,#REF!,31,FALSE))</f>
        <v>#REF!</v>
      </c>
      <c r="J57" s="3" t="e">
        <f>IF(#REF!=0,"",VLOOKUP(D57,#REF!,32,FALSE))</f>
        <v>#REF!</v>
      </c>
      <c r="K57" s="3" t="e">
        <f>IF(#REF!=0,"",VLOOKUP(D57,#REF!,33,FALSE))</f>
        <v>#REF!</v>
      </c>
      <c r="L57" s="13" t="e">
        <f>IF(#REF!=0,"",CONCATENATE(TEXT(G57,"00"),TEXT(E57,"000"),TEXT(H57,"00"),TEXT(I57,"00"),TEXT(J57,"00"),TEXT(K57,"00"),)+ROW()/1000)</f>
        <v>#REF!</v>
      </c>
      <c r="M57" t="e">
        <f>IF(#REF!=0,"",VALUE(L57))</f>
        <v>#REF!</v>
      </c>
      <c r="N57" t="e">
        <f>IF(#REF!=0,"",RANK(M57,$M$4:$M$303,-1))</f>
        <v>#REF!</v>
      </c>
      <c r="O57" t="e">
        <f>IF(#REF!=0,"",VALUE(TEXT(N57,"000")&amp;TEXT(E57,"000"))+ROW()/1000)</f>
        <v>#REF!</v>
      </c>
      <c r="P57" t="e">
        <f>IF(#REF!=0,"",RANK(O57,$O$4:$O$303,-1))</f>
        <v>#REF!</v>
      </c>
      <c r="Q57" t="e">
        <f>IF(#REF!=0,"",MATCH(R57,$P$4:$P$303,0))</f>
        <v>#REF!</v>
      </c>
      <c r="R57" t="e">
        <f>+IF(#REF!=0,"",1+R56)</f>
        <v>#REF!</v>
      </c>
      <c r="S57" t="e">
        <f>+IF(#REF!=0,"",INDEX($D$4:$D$303,Q57))</f>
        <v>#REF!</v>
      </c>
      <c r="T57" t="e">
        <f>IF(S57="","",VLOOKUP(S57,#REF!,2,FALSE))</f>
        <v>#REF!</v>
      </c>
      <c r="U57" t="e">
        <f t="shared" si="0"/>
        <v>#REF!</v>
      </c>
    </row>
    <row r="58" spans="1:21" x14ac:dyDescent="0.25">
      <c r="A58" s="2" t="e">
        <f>IF(#REF!=0,"",#REF!+ROW()/1000)</f>
        <v>#REF!</v>
      </c>
      <c r="B58" s="2" t="e">
        <f>IF(#REF!=0,"",RANK(A58,$A$4:$A$303,-1))</f>
        <v>#REF!</v>
      </c>
      <c r="C58" s="2" t="e">
        <f>IF(#REF!=0,"",MATCH(#REF!,$B$4:$B$303,0))</f>
        <v>#REF!</v>
      </c>
      <c r="D58" s="3" t="e">
        <f>IF(#REF!=0,"",+INDEX(#REF!,$C58))</f>
        <v>#REF!</v>
      </c>
      <c r="E58" s="3" t="e">
        <f>IF(#REF!=0,"",+INDEX(#REF!,$C58))</f>
        <v>#REF!</v>
      </c>
      <c r="F58" s="3" t="e">
        <f>IF(#REF!=0,"",VLOOKUP(D58,#REF!,5,FALSE))</f>
        <v>#REF!</v>
      </c>
      <c r="G58" s="3" t="e">
        <f>IF(#REF!=0,"",IF(F58="TOP",1,IF(F58="PRIMA",2,IF(F58="SECONDA",3,IF(F58="TERZA",4,IF(F58="QUARTA",5))))))</f>
        <v>#REF!</v>
      </c>
      <c r="H58" s="3" t="e">
        <f>IF(#REF!=0,"",VLOOKUP(D58,#REF!,30,FALSE))</f>
        <v>#REF!</v>
      </c>
      <c r="I58" s="3" t="e">
        <f>IF(#REF!=0,"",VLOOKUP(D58,#REF!,31,FALSE))</f>
        <v>#REF!</v>
      </c>
      <c r="J58" s="3" t="e">
        <f>IF(#REF!=0,"",VLOOKUP(D58,#REF!,32,FALSE))</f>
        <v>#REF!</v>
      </c>
      <c r="K58" s="3" t="e">
        <f>IF(#REF!=0,"",VLOOKUP(D58,#REF!,33,FALSE))</f>
        <v>#REF!</v>
      </c>
      <c r="L58" s="13" t="e">
        <f>IF(#REF!=0,"",CONCATENATE(TEXT(G58,"00"),TEXT(E58,"000"),TEXT(H58,"00"),TEXT(I58,"00"),TEXT(J58,"00"),TEXT(K58,"00"),)+ROW()/1000)</f>
        <v>#REF!</v>
      </c>
      <c r="M58" t="e">
        <f>IF(#REF!=0,"",VALUE(L58))</f>
        <v>#REF!</v>
      </c>
      <c r="N58" t="e">
        <f>IF(#REF!=0,"",RANK(M58,$M$4:$M$303,-1))</f>
        <v>#REF!</v>
      </c>
      <c r="O58" t="e">
        <f>IF(#REF!=0,"",VALUE(TEXT(N58,"000")&amp;TEXT(E58,"000"))+ROW()/1000)</f>
        <v>#REF!</v>
      </c>
      <c r="P58" t="e">
        <f>IF(#REF!=0,"",RANK(O58,$O$4:$O$303,-1))</f>
        <v>#REF!</v>
      </c>
      <c r="Q58" t="e">
        <f>IF(#REF!=0,"",MATCH(R58,$P$4:$P$303,0))</f>
        <v>#REF!</v>
      </c>
      <c r="R58" t="e">
        <f>+IF(#REF!=0,"",1+R57)</f>
        <v>#REF!</v>
      </c>
      <c r="S58" t="e">
        <f>+IF(#REF!=0,"",INDEX($D$4:$D$303,Q58))</f>
        <v>#REF!</v>
      </c>
      <c r="T58" t="e">
        <f>IF(S58="","",VLOOKUP(S58,#REF!,2,FALSE))</f>
        <v>#REF!</v>
      </c>
      <c r="U58" t="e">
        <f t="shared" si="0"/>
        <v>#REF!</v>
      </c>
    </row>
    <row r="59" spans="1:21" x14ac:dyDescent="0.25">
      <c r="A59" s="2" t="e">
        <f>IF(#REF!=0,"",#REF!+ROW()/1000)</f>
        <v>#REF!</v>
      </c>
      <c r="B59" s="2" t="e">
        <f>IF(#REF!=0,"",RANK(A59,$A$4:$A$303,-1))</f>
        <v>#REF!</v>
      </c>
      <c r="C59" s="2" t="e">
        <f>IF(#REF!=0,"",MATCH(#REF!,$B$4:$B$303,0))</f>
        <v>#REF!</v>
      </c>
      <c r="D59" s="3" t="e">
        <f>IF(#REF!=0,"",+INDEX(#REF!,$C59))</f>
        <v>#REF!</v>
      </c>
      <c r="E59" s="3" t="e">
        <f>IF(#REF!=0,"",+INDEX(#REF!,$C59))</f>
        <v>#REF!</v>
      </c>
      <c r="F59" s="3" t="e">
        <f>IF(#REF!=0,"",VLOOKUP(D59,#REF!,5,FALSE))</f>
        <v>#REF!</v>
      </c>
      <c r="G59" s="3" t="e">
        <f>IF(#REF!=0,"",IF(F59="TOP",1,IF(F59="PRIMA",2,IF(F59="SECONDA",3,IF(F59="TERZA",4,IF(F59="QUARTA",5))))))</f>
        <v>#REF!</v>
      </c>
      <c r="H59" s="3" t="e">
        <f>IF(#REF!=0,"",VLOOKUP(D59,#REF!,30,FALSE))</f>
        <v>#REF!</v>
      </c>
      <c r="I59" s="3" t="e">
        <f>IF(#REF!=0,"",VLOOKUP(D59,#REF!,31,FALSE))</f>
        <v>#REF!</v>
      </c>
      <c r="J59" s="3" t="e">
        <f>IF(#REF!=0,"",VLOOKUP(D59,#REF!,32,FALSE))</f>
        <v>#REF!</v>
      </c>
      <c r="K59" s="3" t="e">
        <f>IF(#REF!=0,"",VLOOKUP(D59,#REF!,33,FALSE))</f>
        <v>#REF!</v>
      </c>
      <c r="L59" s="13" t="e">
        <f>IF(#REF!=0,"",CONCATENATE(TEXT(G59,"00"),TEXT(E59,"000"),TEXT(H59,"00"),TEXT(I59,"00"),TEXT(J59,"00"),TEXT(K59,"00"),)+ROW()/1000)</f>
        <v>#REF!</v>
      </c>
      <c r="M59" t="e">
        <f>IF(#REF!=0,"",VALUE(L59))</f>
        <v>#REF!</v>
      </c>
      <c r="N59" t="e">
        <f>IF(#REF!=0,"",RANK(M59,$M$4:$M$303,-1))</f>
        <v>#REF!</v>
      </c>
      <c r="O59" t="e">
        <f>IF(#REF!=0,"",VALUE(TEXT(N59,"000")&amp;TEXT(E59,"000"))+ROW()/1000)</f>
        <v>#REF!</v>
      </c>
      <c r="P59" t="e">
        <f>IF(#REF!=0,"",RANK(O59,$O$4:$O$303,-1))</f>
        <v>#REF!</v>
      </c>
      <c r="Q59" t="e">
        <f>IF(#REF!=0,"",MATCH(R59,$P$4:$P$303,0))</f>
        <v>#REF!</v>
      </c>
      <c r="R59" t="e">
        <f>+IF(#REF!=0,"",1+R58)</f>
        <v>#REF!</v>
      </c>
      <c r="S59" t="e">
        <f>+IF(#REF!=0,"",INDEX($D$4:$D$303,Q59))</f>
        <v>#REF!</v>
      </c>
      <c r="T59" t="e">
        <f>IF(S59="","",VLOOKUP(S59,#REF!,2,FALSE))</f>
        <v>#REF!</v>
      </c>
      <c r="U59" t="e">
        <f t="shared" si="0"/>
        <v>#REF!</v>
      </c>
    </row>
    <row r="60" spans="1:21" x14ac:dyDescent="0.25">
      <c r="A60" s="2" t="e">
        <f>IF(#REF!=0,"",#REF!+ROW()/1000)</f>
        <v>#REF!</v>
      </c>
      <c r="B60" s="2" t="e">
        <f>IF(#REF!=0,"",RANK(A60,$A$4:$A$303,-1))</f>
        <v>#REF!</v>
      </c>
      <c r="C60" s="2" t="e">
        <f>IF(#REF!=0,"",MATCH(#REF!,$B$4:$B$303,0))</f>
        <v>#REF!</v>
      </c>
      <c r="D60" s="3" t="e">
        <f>IF(#REF!=0,"",+INDEX(#REF!,$C60))</f>
        <v>#REF!</v>
      </c>
      <c r="E60" s="3" t="e">
        <f>IF(#REF!=0,"",+INDEX(#REF!,$C60))</f>
        <v>#REF!</v>
      </c>
      <c r="F60" s="3" t="e">
        <f>IF(#REF!=0,"",VLOOKUP(D60,#REF!,5,FALSE))</f>
        <v>#REF!</v>
      </c>
      <c r="G60" s="3" t="e">
        <f>IF(#REF!=0,"",IF(F60="TOP",1,IF(F60="PRIMA",2,IF(F60="SECONDA",3,IF(F60="TERZA",4,IF(F60="QUARTA",5))))))</f>
        <v>#REF!</v>
      </c>
      <c r="H60" s="3" t="e">
        <f>IF(#REF!=0,"",VLOOKUP(D60,#REF!,30,FALSE))</f>
        <v>#REF!</v>
      </c>
      <c r="I60" s="3" t="e">
        <f>IF(#REF!=0,"",VLOOKUP(D60,#REF!,31,FALSE))</f>
        <v>#REF!</v>
      </c>
      <c r="J60" s="3" t="e">
        <f>IF(#REF!=0,"",VLOOKUP(D60,#REF!,32,FALSE))</f>
        <v>#REF!</v>
      </c>
      <c r="K60" s="3" t="e">
        <f>IF(#REF!=0,"",VLOOKUP(D60,#REF!,33,FALSE))</f>
        <v>#REF!</v>
      </c>
      <c r="L60" s="13" t="e">
        <f>IF(#REF!=0,"",CONCATENATE(TEXT(G60,"00"),TEXT(E60,"000"),TEXT(H60,"00"),TEXT(I60,"00"),TEXT(J60,"00"),TEXT(K60,"00"),)+ROW()/1000)</f>
        <v>#REF!</v>
      </c>
      <c r="M60" t="e">
        <f>IF(#REF!=0,"",VALUE(L60))</f>
        <v>#REF!</v>
      </c>
      <c r="N60" t="e">
        <f>IF(#REF!=0,"",RANK(M60,$M$4:$M$303,-1))</f>
        <v>#REF!</v>
      </c>
      <c r="O60" t="e">
        <f>IF(#REF!=0,"",VALUE(TEXT(N60,"000")&amp;TEXT(E60,"000"))+ROW()/1000)</f>
        <v>#REF!</v>
      </c>
      <c r="P60" t="e">
        <f>IF(#REF!=0,"",RANK(O60,$O$4:$O$303,-1))</f>
        <v>#REF!</v>
      </c>
      <c r="Q60" t="e">
        <f>IF(#REF!=0,"",MATCH(R60,$P$4:$P$303,0))</f>
        <v>#REF!</v>
      </c>
      <c r="R60" t="e">
        <f>+IF(#REF!=0,"",1+R59)</f>
        <v>#REF!</v>
      </c>
      <c r="S60" t="e">
        <f>+IF(#REF!=0,"",INDEX($D$4:$D$303,Q60))</f>
        <v>#REF!</v>
      </c>
      <c r="T60" t="e">
        <f>IF(S60="","",VLOOKUP(S60,#REF!,2,FALSE))</f>
        <v>#REF!</v>
      </c>
      <c r="U60" t="e">
        <f t="shared" si="0"/>
        <v>#REF!</v>
      </c>
    </row>
    <row r="61" spans="1:21" x14ac:dyDescent="0.25">
      <c r="A61" s="2" t="e">
        <f>IF(#REF!=0,"",#REF!+ROW()/1000)</f>
        <v>#REF!</v>
      </c>
      <c r="B61" s="2" t="e">
        <f>IF(#REF!=0,"",RANK(A61,$A$4:$A$303,-1))</f>
        <v>#REF!</v>
      </c>
      <c r="C61" s="2" t="e">
        <f>IF(#REF!=0,"",MATCH(#REF!,$B$4:$B$303,0))</f>
        <v>#REF!</v>
      </c>
      <c r="D61" s="3" t="e">
        <f>IF(#REF!=0,"",+INDEX(#REF!,$C61))</f>
        <v>#REF!</v>
      </c>
      <c r="E61" s="3" t="e">
        <f>IF(#REF!=0,"",+INDEX(#REF!,$C61))</f>
        <v>#REF!</v>
      </c>
      <c r="F61" s="3" t="e">
        <f>IF(#REF!=0,"",VLOOKUP(D61,#REF!,5,FALSE))</f>
        <v>#REF!</v>
      </c>
      <c r="G61" s="3" t="e">
        <f>IF(#REF!=0,"",IF(F61="TOP",1,IF(F61="PRIMA",2,IF(F61="SECONDA",3,IF(F61="TERZA",4,IF(F61="QUARTA",5))))))</f>
        <v>#REF!</v>
      </c>
      <c r="H61" s="3" t="e">
        <f>IF(#REF!=0,"",VLOOKUP(D61,#REF!,30,FALSE))</f>
        <v>#REF!</v>
      </c>
      <c r="I61" s="3" t="e">
        <f>IF(#REF!=0,"",VLOOKUP(D61,#REF!,31,FALSE))</f>
        <v>#REF!</v>
      </c>
      <c r="J61" s="3" t="e">
        <f>IF(#REF!=0,"",VLOOKUP(D61,#REF!,32,FALSE))</f>
        <v>#REF!</v>
      </c>
      <c r="K61" s="3" t="e">
        <f>IF(#REF!=0,"",VLOOKUP(D61,#REF!,33,FALSE))</f>
        <v>#REF!</v>
      </c>
      <c r="L61" s="13" t="e">
        <f>IF(#REF!=0,"",CONCATENATE(TEXT(G61,"00"),TEXT(E61,"000"),TEXT(H61,"00"),TEXT(I61,"00"),TEXT(J61,"00"),TEXT(K61,"00"),)+ROW()/1000)</f>
        <v>#REF!</v>
      </c>
      <c r="M61" t="e">
        <f>IF(#REF!=0,"",VALUE(L61))</f>
        <v>#REF!</v>
      </c>
      <c r="N61" t="e">
        <f>IF(#REF!=0,"",RANK(M61,$M$4:$M$303,-1))</f>
        <v>#REF!</v>
      </c>
      <c r="O61" t="e">
        <f>IF(#REF!=0,"",VALUE(TEXT(N61,"000")&amp;TEXT(E61,"000"))+ROW()/1000)</f>
        <v>#REF!</v>
      </c>
      <c r="P61" t="e">
        <f>IF(#REF!=0,"",RANK(O61,$O$4:$O$303,-1))</f>
        <v>#REF!</v>
      </c>
      <c r="Q61" t="e">
        <f>IF(#REF!=0,"",MATCH(R61,$P$4:$P$303,0))</f>
        <v>#REF!</v>
      </c>
      <c r="R61" t="e">
        <f>+IF(#REF!=0,"",1+R60)</f>
        <v>#REF!</v>
      </c>
      <c r="S61" t="e">
        <f>+IF(#REF!=0,"",INDEX($D$4:$D$303,Q61))</f>
        <v>#REF!</v>
      </c>
      <c r="T61" t="e">
        <f>IF(S61="","",VLOOKUP(S61,#REF!,2,FALSE))</f>
        <v>#REF!</v>
      </c>
      <c r="U61" t="e">
        <f t="shared" si="0"/>
        <v>#REF!</v>
      </c>
    </row>
    <row r="62" spans="1:21" x14ac:dyDescent="0.25">
      <c r="A62" s="2" t="e">
        <f>IF(#REF!=0,"",#REF!+ROW()/1000)</f>
        <v>#REF!</v>
      </c>
      <c r="B62" s="2" t="e">
        <f>IF(#REF!=0,"",RANK(A62,$A$4:$A$303,-1))</f>
        <v>#REF!</v>
      </c>
      <c r="C62" s="2" t="e">
        <f>IF(#REF!=0,"",MATCH(#REF!,$B$4:$B$303,0))</f>
        <v>#REF!</v>
      </c>
      <c r="D62" s="3" t="e">
        <f>IF(#REF!=0,"",+INDEX(#REF!,$C62))</f>
        <v>#REF!</v>
      </c>
      <c r="E62" s="3" t="e">
        <f>IF(#REF!=0,"",+INDEX(#REF!,$C62))</f>
        <v>#REF!</v>
      </c>
      <c r="F62" s="3" t="e">
        <f>IF(#REF!=0,"",VLOOKUP(D62,#REF!,5,FALSE))</f>
        <v>#REF!</v>
      </c>
      <c r="G62" s="3" t="e">
        <f>IF(#REF!=0,"",IF(F62="TOP",1,IF(F62="PRIMA",2,IF(F62="SECONDA",3,IF(F62="TERZA",4,IF(F62="QUARTA",5))))))</f>
        <v>#REF!</v>
      </c>
      <c r="H62" s="3" t="e">
        <f>IF(#REF!=0,"",VLOOKUP(D62,#REF!,30,FALSE))</f>
        <v>#REF!</v>
      </c>
      <c r="I62" s="3" t="e">
        <f>IF(#REF!=0,"",VLOOKUP(D62,#REF!,31,FALSE))</f>
        <v>#REF!</v>
      </c>
      <c r="J62" s="3" t="e">
        <f>IF(#REF!=0,"",VLOOKUP(D62,#REF!,32,FALSE))</f>
        <v>#REF!</v>
      </c>
      <c r="K62" s="3" t="e">
        <f>IF(#REF!=0,"",VLOOKUP(D62,#REF!,33,FALSE))</f>
        <v>#REF!</v>
      </c>
      <c r="L62" s="13" t="e">
        <f>IF(#REF!=0,"",CONCATENATE(TEXT(G62,"00"),TEXT(E62,"000"),TEXT(H62,"00"),TEXT(I62,"00"),TEXT(J62,"00"),TEXT(K62,"00"),)+ROW()/1000)</f>
        <v>#REF!</v>
      </c>
      <c r="M62" t="e">
        <f>IF(#REF!=0,"",VALUE(L62))</f>
        <v>#REF!</v>
      </c>
      <c r="N62" t="e">
        <f>IF(#REF!=0,"",RANK(M62,$M$4:$M$303,-1))</f>
        <v>#REF!</v>
      </c>
      <c r="O62" t="e">
        <f>IF(#REF!=0,"",VALUE(TEXT(N62,"000")&amp;TEXT(E62,"000"))+ROW()/1000)</f>
        <v>#REF!</v>
      </c>
      <c r="P62" t="e">
        <f>IF(#REF!=0,"",RANK(O62,$O$4:$O$303,-1))</f>
        <v>#REF!</v>
      </c>
      <c r="Q62" t="e">
        <f>IF(#REF!=0,"",MATCH(R62,$P$4:$P$303,0))</f>
        <v>#REF!</v>
      </c>
      <c r="R62" t="e">
        <f>+IF(#REF!=0,"",1+R61)</f>
        <v>#REF!</v>
      </c>
      <c r="S62" t="e">
        <f>+IF(#REF!=0,"",INDEX($D$4:$D$303,Q62))</f>
        <v>#REF!</v>
      </c>
      <c r="T62" t="e">
        <f>IF(S62="","",VLOOKUP(S62,#REF!,2,FALSE))</f>
        <v>#REF!</v>
      </c>
      <c r="U62" t="e">
        <f t="shared" si="0"/>
        <v>#REF!</v>
      </c>
    </row>
    <row r="63" spans="1:21" x14ac:dyDescent="0.25">
      <c r="A63" s="2" t="e">
        <f>IF(#REF!=0,"",#REF!+ROW()/1000)</f>
        <v>#REF!</v>
      </c>
      <c r="B63" s="2" t="e">
        <f>IF(#REF!=0,"",RANK(A63,$A$4:$A$303,-1))</f>
        <v>#REF!</v>
      </c>
      <c r="C63" s="2" t="e">
        <f>IF(#REF!=0,"",MATCH(#REF!,$B$4:$B$303,0))</f>
        <v>#REF!</v>
      </c>
      <c r="D63" s="3" t="e">
        <f>IF(#REF!=0,"",+INDEX(#REF!,$C63))</f>
        <v>#REF!</v>
      </c>
      <c r="E63" s="3" t="e">
        <f>IF(#REF!=0,"",+INDEX(#REF!,$C63))</f>
        <v>#REF!</v>
      </c>
      <c r="F63" s="3" t="e">
        <f>IF(#REF!=0,"",VLOOKUP(D63,#REF!,5,FALSE))</f>
        <v>#REF!</v>
      </c>
      <c r="G63" s="3" t="e">
        <f>IF(#REF!=0,"",IF(F63="TOP",1,IF(F63="PRIMA",2,IF(F63="SECONDA",3,IF(F63="TERZA",4,IF(F63="QUARTA",5))))))</f>
        <v>#REF!</v>
      </c>
      <c r="H63" s="3" t="e">
        <f>IF(#REF!=0,"",VLOOKUP(D63,#REF!,30,FALSE))</f>
        <v>#REF!</v>
      </c>
      <c r="I63" s="3" t="e">
        <f>IF(#REF!=0,"",VLOOKUP(D63,#REF!,31,FALSE))</f>
        <v>#REF!</v>
      </c>
      <c r="J63" s="3" t="e">
        <f>IF(#REF!=0,"",VLOOKUP(D63,#REF!,32,FALSE))</f>
        <v>#REF!</v>
      </c>
      <c r="K63" s="3" t="e">
        <f>IF(#REF!=0,"",VLOOKUP(D63,#REF!,33,FALSE))</f>
        <v>#REF!</v>
      </c>
      <c r="L63" s="13" t="e">
        <f>IF(#REF!=0,"",CONCATENATE(TEXT(G63,"00"),TEXT(E63,"000"),TEXT(H63,"00"),TEXT(I63,"00"),TEXT(J63,"00"),TEXT(K63,"00"),)+ROW()/1000)</f>
        <v>#REF!</v>
      </c>
      <c r="M63" t="e">
        <f>IF(#REF!=0,"",VALUE(L63))</f>
        <v>#REF!</v>
      </c>
      <c r="N63" t="e">
        <f>IF(#REF!=0,"",RANK(M63,$M$4:$M$303,-1))</f>
        <v>#REF!</v>
      </c>
      <c r="O63" t="e">
        <f>IF(#REF!=0,"",VALUE(TEXT(N63,"000")&amp;TEXT(E63,"000"))+ROW()/1000)</f>
        <v>#REF!</v>
      </c>
      <c r="P63" t="e">
        <f>IF(#REF!=0,"",RANK(O63,$O$4:$O$303,-1))</f>
        <v>#REF!</v>
      </c>
      <c r="Q63" t="e">
        <f>IF(#REF!=0,"",MATCH(R63,$P$4:$P$303,0))</f>
        <v>#REF!</v>
      </c>
      <c r="R63" t="e">
        <f>+IF(#REF!=0,"",1+R62)</f>
        <v>#REF!</v>
      </c>
      <c r="S63" t="e">
        <f>+IF(#REF!=0,"",INDEX($D$4:$D$303,Q63))</f>
        <v>#REF!</v>
      </c>
      <c r="T63" t="e">
        <f>IF(S63="","",VLOOKUP(S63,#REF!,2,FALSE))</f>
        <v>#REF!</v>
      </c>
      <c r="U63" t="e">
        <f t="shared" si="0"/>
        <v>#REF!</v>
      </c>
    </row>
    <row r="64" spans="1:21" x14ac:dyDescent="0.25">
      <c r="A64" s="2" t="e">
        <f>IF(#REF!=0,"",#REF!+ROW()/1000)</f>
        <v>#REF!</v>
      </c>
      <c r="B64" s="2" t="e">
        <f>IF(#REF!=0,"",RANK(A64,$A$4:$A$303,-1))</f>
        <v>#REF!</v>
      </c>
      <c r="C64" s="2" t="e">
        <f>IF(#REF!=0,"",MATCH(#REF!,$B$4:$B$303,0))</f>
        <v>#REF!</v>
      </c>
      <c r="D64" s="3" t="e">
        <f>IF(#REF!=0,"",+INDEX(#REF!,$C64))</f>
        <v>#REF!</v>
      </c>
      <c r="E64" s="3" t="e">
        <f>IF(#REF!=0,"",+INDEX(#REF!,$C64))</f>
        <v>#REF!</v>
      </c>
      <c r="F64" s="3" t="e">
        <f>IF(#REF!=0,"",VLOOKUP(D64,#REF!,5,FALSE))</f>
        <v>#REF!</v>
      </c>
      <c r="G64" s="3" t="e">
        <f>IF(#REF!=0,"",IF(F64="TOP",1,IF(F64="PRIMA",2,IF(F64="SECONDA",3,IF(F64="TERZA",4,IF(F64="QUARTA",5))))))</f>
        <v>#REF!</v>
      </c>
      <c r="H64" s="3" t="e">
        <f>IF(#REF!=0,"",VLOOKUP(D64,#REF!,30,FALSE))</f>
        <v>#REF!</v>
      </c>
      <c r="I64" s="3" t="e">
        <f>IF(#REF!=0,"",VLOOKUP(D64,#REF!,31,FALSE))</f>
        <v>#REF!</v>
      </c>
      <c r="J64" s="3" t="e">
        <f>IF(#REF!=0,"",VLOOKUP(D64,#REF!,32,FALSE))</f>
        <v>#REF!</v>
      </c>
      <c r="K64" s="3" t="e">
        <f>IF(#REF!=0,"",VLOOKUP(D64,#REF!,33,FALSE))</f>
        <v>#REF!</v>
      </c>
      <c r="L64" s="13" t="e">
        <f>IF(#REF!=0,"",CONCATENATE(TEXT(G64,"00"),TEXT(E64,"000"),TEXT(H64,"00"),TEXT(I64,"00"),TEXT(J64,"00"),TEXT(K64,"00"),)+ROW()/1000)</f>
        <v>#REF!</v>
      </c>
      <c r="M64" t="e">
        <f>IF(#REF!=0,"",VALUE(L64))</f>
        <v>#REF!</v>
      </c>
      <c r="N64" t="e">
        <f>IF(#REF!=0,"",RANK(M64,$M$4:$M$303,-1))</f>
        <v>#REF!</v>
      </c>
      <c r="O64" t="e">
        <f>IF(#REF!=0,"",VALUE(TEXT(N64,"000")&amp;TEXT(E64,"000"))+ROW()/1000)</f>
        <v>#REF!</v>
      </c>
      <c r="P64" t="e">
        <f>IF(#REF!=0,"",RANK(O64,$O$4:$O$303,-1))</f>
        <v>#REF!</v>
      </c>
      <c r="Q64" t="e">
        <f>IF(#REF!=0,"",MATCH(R64,$P$4:$P$303,0))</f>
        <v>#REF!</v>
      </c>
      <c r="R64" t="e">
        <f>+IF(#REF!=0,"",1+R63)</f>
        <v>#REF!</v>
      </c>
      <c r="S64" t="e">
        <f>+IF(#REF!=0,"",INDEX($D$4:$D$303,Q64))</f>
        <v>#REF!</v>
      </c>
      <c r="T64" t="e">
        <f>IF(S64="","",VLOOKUP(S64,#REF!,2,FALSE))</f>
        <v>#REF!</v>
      </c>
      <c r="U64" t="e">
        <f t="shared" si="0"/>
        <v>#REF!</v>
      </c>
    </row>
    <row r="65" spans="1:21" x14ac:dyDescent="0.25">
      <c r="A65" s="2" t="e">
        <f>IF(#REF!=0,"",#REF!+ROW()/1000)</f>
        <v>#REF!</v>
      </c>
      <c r="B65" s="2" t="e">
        <f>IF(#REF!=0,"",RANK(A65,$A$4:$A$303,-1))</f>
        <v>#REF!</v>
      </c>
      <c r="C65" s="2" t="e">
        <f>IF(#REF!=0,"",MATCH(#REF!,$B$4:$B$303,0))</f>
        <v>#REF!</v>
      </c>
      <c r="D65" s="3" t="e">
        <f>IF(#REF!=0,"",+INDEX(#REF!,$C65))</f>
        <v>#REF!</v>
      </c>
      <c r="E65" s="3" t="e">
        <f>IF(#REF!=0,"",+INDEX(#REF!,$C65))</f>
        <v>#REF!</v>
      </c>
      <c r="F65" s="3" t="e">
        <f>IF(#REF!=0,"",VLOOKUP(D65,#REF!,5,FALSE))</f>
        <v>#REF!</v>
      </c>
      <c r="G65" s="3" t="e">
        <f>IF(#REF!=0,"",IF(F65="TOP",1,IF(F65="PRIMA",2,IF(F65="SECONDA",3,IF(F65="TERZA",4,IF(F65="QUARTA",5))))))</f>
        <v>#REF!</v>
      </c>
      <c r="H65" s="3" t="e">
        <f>IF(#REF!=0,"",VLOOKUP(D65,#REF!,30,FALSE))</f>
        <v>#REF!</v>
      </c>
      <c r="I65" s="3" t="e">
        <f>IF(#REF!=0,"",VLOOKUP(D65,#REF!,31,FALSE))</f>
        <v>#REF!</v>
      </c>
      <c r="J65" s="3" t="e">
        <f>IF(#REF!=0,"",VLOOKUP(D65,#REF!,32,FALSE))</f>
        <v>#REF!</v>
      </c>
      <c r="K65" s="3" t="e">
        <f>IF(#REF!=0,"",VLOOKUP(D65,#REF!,33,FALSE))</f>
        <v>#REF!</v>
      </c>
      <c r="L65" s="13" t="e">
        <f>IF(#REF!=0,"",CONCATENATE(TEXT(G65,"00"),TEXT(E65,"000"),TEXT(H65,"00"),TEXT(I65,"00"),TEXT(J65,"00"),TEXT(K65,"00"),)+ROW()/1000)</f>
        <v>#REF!</v>
      </c>
      <c r="M65" t="e">
        <f>IF(#REF!=0,"",VALUE(L65))</f>
        <v>#REF!</v>
      </c>
      <c r="N65" t="e">
        <f>IF(#REF!=0,"",RANK(M65,$M$4:$M$303,-1))</f>
        <v>#REF!</v>
      </c>
      <c r="O65" t="e">
        <f>IF(#REF!=0,"",VALUE(TEXT(N65,"000")&amp;TEXT(E65,"000"))+ROW()/1000)</f>
        <v>#REF!</v>
      </c>
      <c r="P65" t="e">
        <f>IF(#REF!=0,"",RANK(O65,$O$4:$O$303,-1))</f>
        <v>#REF!</v>
      </c>
      <c r="Q65" t="e">
        <f>IF(#REF!=0,"",MATCH(R65,$P$4:$P$303,0))</f>
        <v>#REF!</v>
      </c>
      <c r="R65" t="e">
        <f>+IF(#REF!=0,"",1+R64)</f>
        <v>#REF!</v>
      </c>
      <c r="S65" t="e">
        <f>+IF(#REF!=0,"",INDEX($D$4:$D$303,Q65))</f>
        <v>#REF!</v>
      </c>
      <c r="T65" t="e">
        <f>IF(S65="","",VLOOKUP(S65,#REF!,2,FALSE))</f>
        <v>#REF!</v>
      </c>
      <c r="U65" t="e">
        <f t="shared" si="0"/>
        <v>#REF!</v>
      </c>
    </row>
    <row r="66" spans="1:21" x14ac:dyDescent="0.25">
      <c r="A66" s="2" t="e">
        <f>IF(#REF!=0,"",#REF!+ROW()/1000)</f>
        <v>#REF!</v>
      </c>
      <c r="B66" s="2" t="e">
        <f>IF(#REF!=0,"",RANK(A66,$A$4:$A$303,-1))</f>
        <v>#REF!</v>
      </c>
      <c r="C66" s="2" t="e">
        <f>IF(#REF!=0,"",MATCH(#REF!,$B$4:$B$303,0))</f>
        <v>#REF!</v>
      </c>
      <c r="D66" s="3" t="e">
        <f>IF(#REF!=0,"",+INDEX(#REF!,$C66))</f>
        <v>#REF!</v>
      </c>
      <c r="E66" s="3" t="e">
        <f>IF(#REF!=0,"",+INDEX(#REF!,$C66))</f>
        <v>#REF!</v>
      </c>
      <c r="F66" s="3" t="e">
        <f>IF(#REF!=0,"",VLOOKUP(D66,#REF!,5,FALSE))</f>
        <v>#REF!</v>
      </c>
      <c r="G66" s="3" t="e">
        <f>IF(#REF!=0,"",IF(F66="TOP",1,IF(F66="PRIMA",2,IF(F66="SECONDA",3,IF(F66="TERZA",4,IF(F66="QUARTA",5))))))</f>
        <v>#REF!</v>
      </c>
      <c r="H66" s="3" t="e">
        <f>IF(#REF!=0,"",VLOOKUP(D66,#REF!,30,FALSE))</f>
        <v>#REF!</v>
      </c>
      <c r="I66" s="3" t="e">
        <f>IF(#REF!=0,"",VLOOKUP(D66,#REF!,31,FALSE))</f>
        <v>#REF!</v>
      </c>
      <c r="J66" s="3" t="e">
        <f>IF(#REF!=0,"",VLOOKUP(D66,#REF!,32,FALSE))</f>
        <v>#REF!</v>
      </c>
      <c r="K66" s="3" t="e">
        <f>IF(#REF!=0,"",VLOOKUP(D66,#REF!,33,FALSE))</f>
        <v>#REF!</v>
      </c>
      <c r="L66" s="13" t="e">
        <f>IF(#REF!=0,"",CONCATENATE(TEXT(G66,"00"),TEXT(E66,"000"),TEXT(H66,"00"),TEXT(I66,"00"),TEXT(J66,"00"),TEXT(K66,"00"),)+ROW()/1000)</f>
        <v>#REF!</v>
      </c>
      <c r="M66" t="e">
        <f>IF(#REF!=0,"",VALUE(L66))</f>
        <v>#REF!</v>
      </c>
      <c r="N66" t="e">
        <f>IF(#REF!=0,"",RANK(M66,$M$4:$M$303,-1))</f>
        <v>#REF!</v>
      </c>
      <c r="O66" t="e">
        <f>IF(#REF!=0,"",VALUE(TEXT(N66,"000")&amp;TEXT(E66,"000"))+ROW()/1000)</f>
        <v>#REF!</v>
      </c>
      <c r="P66" t="e">
        <f>IF(#REF!=0,"",RANK(O66,$O$4:$O$303,-1))</f>
        <v>#REF!</v>
      </c>
      <c r="Q66" t="e">
        <f>IF(#REF!=0,"",MATCH(R66,$P$4:$P$303,0))</f>
        <v>#REF!</v>
      </c>
      <c r="R66" t="e">
        <f>+IF(#REF!=0,"",1+R65)</f>
        <v>#REF!</v>
      </c>
      <c r="S66" t="e">
        <f>+IF(#REF!=0,"",INDEX($D$4:$D$303,Q66))</f>
        <v>#REF!</v>
      </c>
      <c r="T66" t="e">
        <f>IF(S66="","",VLOOKUP(S66,#REF!,2,FALSE))</f>
        <v>#REF!</v>
      </c>
      <c r="U66" t="e">
        <f t="shared" si="0"/>
        <v>#REF!</v>
      </c>
    </row>
    <row r="67" spans="1:21" x14ac:dyDescent="0.25">
      <c r="A67" s="2" t="e">
        <f>IF(#REF!=0,"",#REF!+ROW()/1000)</f>
        <v>#REF!</v>
      </c>
      <c r="B67" s="2" t="e">
        <f>IF(#REF!=0,"",RANK(A67,$A$4:$A$303,-1))</f>
        <v>#REF!</v>
      </c>
      <c r="C67" s="2" t="e">
        <f>IF(#REF!=0,"",MATCH(#REF!,$B$4:$B$303,0))</f>
        <v>#REF!</v>
      </c>
      <c r="D67" s="3" t="e">
        <f>IF(#REF!=0,"",+INDEX(#REF!,$C67))</f>
        <v>#REF!</v>
      </c>
      <c r="E67" s="3" t="e">
        <f>IF(#REF!=0,"",+INDEX(#REF!,$C67))</f>
        <v>#REF!</v>
      </c>
      <c r="F67" s="3" t="e">
        <f>IF(#REF!=0,"",VLOOKUP(D67,#REF!,5,FALSE))</f>
        <v>#REF!</v>
      </c>
      <c r="G67" s="3" t="e">
        <f>IF(#REF!=0,"",IF(F67="TOP",1,IF(F67="PRIMA",2,IF(F67="SECONDA",3,IF(F67="TERZA",4,IF(F67="QUARTA",5))))))</f>
        <v>#REF!</v>
      </c>
      <c r="H67" s="3" t="e">
        <f>IF(#REF!=0,"",VLOOKUP(D67,#REF!,30,FALSE))</f>
        <v>#REF!</v>
      </c>
      <c r="I67" s="3" t="e">
        <f>IF(#REF!=0,"",VLOOKUP(D67,#REF!,31,FALSE))</f>
        <v>#REF!</v>
      </c>
      <c r="J67" s="3" t="e">
        <f>IF(#REF!=0,"",VLOOKUP(D67,#REF!,32,FALSE))</f>
        <v>#REF!</v>
      </c>
      <c r="K67" s="3" t="e">
        <f>IF(#REF!=0,"",VLOOKUP(D67,#REF!,33,FALSE))</f>
        <v>#REF!</v>
      </c>
      <c r="L67" s="13" t="e">
        <f>IF(#REF!=0,"",CONCATENATE(TEXT(G67,"00"),TEXT(E67,"000"),TEXT(H67,"00"),TEXT(I67,"00"),TEXT(J67,"00"),TEXT(K67,"00"),)+ROW()/1000)</f>
        <v>#REF!</v>
      </c>
      <c r="M67" t="e">
        <f>IF(#REF!=0,"",VALUE(L67))</f>
        <v>#REF!</v>
      </c>
      <c r="N67" t="e">
        <f>IF(#REF!=0,"",RANK(M67,$M$4:$M$303,-1))</f>
        <v>#REF!</v>
      </c>
      <c r="O67" t="e">
        <f>IF(#REF!=0,"",VALUE(TEXT(N67,"000")&amp;TEXT(E67,"000"))+ROW()/1000)</f>
        <v>#REF!</v>
      </c>
      <c r="P67" t="e">
        <f>IF(#REF!=0,"",RANK(O67,$O$4:$O$303,-1))</f>
        <v>#REF!</v>
      </c>
      <c r="Q67" t="e">
        <f>IF(#REF!=0,"",MATCH(R67,$P$4:$P$303,0))</f>
        <v>#REF!</v>
      </c>
      <c r="R67" t="e">
        <f>+IF(#REF!=0,"",1+R66)</f>
        <v>#REF!</v>
      </c>
      <c r="S67" t="e">
        <f>+IF(#REF!=0,"",INDEX($D$4:$D$303,Q67))</f>
        <v>#REF!</v>
      </c>
      <c r="T67" t="e">
        <f>IF(S67="","",VLOOKUP(S67,#REF!,2,FALSE))</f>
        <v>#REF!</v>
      </c>
      <c r="U67" t="e">
        <f t="shared" si="0"/>
        <v>#REF!</v>
      </c>
    </row>
    <row r="68" spans="1:21" x14ac:dyDescent="0.25">
      <c r="A68" s="2" t="e">
        <f>IF(#REF!=0,"",#REF!+ROW()/1000)</f>
        <v>#REF!</v>
      </c>
      <c r="B68" s="2" t="e">
        <f>IF(#REF!=0,"",RANK(A68,$A$4:$A$303,-1))</f>
        <v>#REF!</v>
      </c>
      <c r="C68" s="2" t="e">
        <f>IF(#REF!=0,"",MATCH(#REF!,$B$4:$B$303,0))</f>
        <v>#REF!</v>
      </c>
      <c r="D68" s="3" t="e">
        <f>IF(#REF!=0,"",+INDEX(#REF!,$C68))</f>
        <v>#REF!</v>
      </c>
      <c r="E68" s="3" t="e">
        <f>IF(#REF!=0,"",+INDEX(#REF!,$C68))</f>
        <v>#REF!</v>
      </c>
      <c r="F68" s="3" t="e">
        <f>IF(#REF!=0,"",VLOOKUP(D68,#REF!,5,FALSE))</f>
        <v>#REF!</v>
      </c>
      <c r="G68" s="3" t="e">
        <f>IF(#REF!=0,"",IF(F68="TOP",1,IF(F68="PRIMA",2,IF(F68="SECONDA",3,IF(F68="TERZA",4,IF(F68="QUARTA",5))))))</f>
        <v>#REF!</v>
      </c>
      <c r="H68" s="3" t="e">
        <f>IF(#REF!=0,"",VLOOKUP(D68,#REF!,30,FALSE))</f>
        <v>#REF!</v>
      </c>
      <c r="I68" s="3" t="e">
        <f>IF(#REF!=0,"",VLOOKUP(D68,#REF!,31,FALSE))</f>
        <v>#REF!</v>
      </c>
      <c r="J68" s="3" t="e">
        <f>IF(#REF!=0,"",VLOOKUP(D68,#REF!,32,FALSE))</f>
        <v>#REF!</v>
      </c>
      <c r="K68" s="3" t="e">
        <f>IF(#REF!=0,"",VLOOKUP(D68,#REF!,33,FALSE))</f>
        <v>#REF!</v>
      </c>
      <c r="L68" s="13" t="e">
        <f>IF(#REF!=0,"",CONCATENATE(TEXT(G68,"00"),TEXT(E68,"000"),TEXT(H68,"00"),TEXT(I68,"00"),TEXT(J68,"00"),TEXT(K68,"00"),)+ROW()/1000)</f>
        <v>#REF!</v>
      </c>
      <c r="M68" t="e">
        <f>IF(#REF!=0,"",VALUE(L68))</f>
        <v>#REF!</v>
      </c>
      <c r="N68" t="e">
        <f>IF(#REF!=0,"",RANK(M68,$M$4:$M$303,-1))</f>
        <v>#REF!</v>
      </c>
      <c r="O68" t="e">
        <f>IF(#REF!=0,"",VALUE(TEXT(N68,"000")&amp;TEXT(E68,"000"))+ROW()/1000)</f>
        <v>#REF!</v>
      </c>
      <c r="P68" t="e">
        <f>IF(#REF!=0,"",RANK(O68,$O$4:$O$303,-1))</f>
        <v>#REF!</v>
      </c>
      <c r="Q68" t="e">
        <f>IF(#REF!=0,"",MATCH(R68,$P$4:$P$303,0))</f>
        <v>#REF!</v>
      </c>
      <c r="R68" t="e">
        <f>+IF(#REF!=0,"",1+R67)</f>
        <v>#REF!</v>
      </c>
      <c r="S68" t="e">
        <f>+IF(#REF!=0,"",INDEX($D$4:$D$303,Q68))</f>
        <v>#REF!</v>
      </c>
      <c r="T68" t="e">
        <f>IF(S68="","",VLOOKUP(S68,#REF!,2,FALSE))</f>
        <v>#REF!</v>
      </c>
      <c r="U68" t="e">
        <f t="shared" si="0"/>
        <v>#REF!</v>
      </c>
    </row>
    <row r="69" spans="1:21" x14ac:dyDescent="0.25">
      <c r="A69" s="2" t="e">
        <f>IF(#REF!=0,"",#REF!+ROW()/1000)</f>
        <v>#REF!</v>
      </c>
      <c r="B69" s="2" t="e">
        <f>IF(#REF!=0,"",RANK(A69,$A$4:$A$303,-1))</f>
        <v>#REF!</v>
      </c>
      <c r="C69" s="2" t="e">
        <f>IF(#REF!=0,"",MATCH(#REF!,$B$4:$B$303,0))</f>
        <v>#REF!</v>
      </c>
      <c r="D69" s="3" t="e">
        <f>IF(#REF!=0,"",+INDEX(#REF!,$C69))</f>
        <v>#REF!</v>
      </c>
      <c r="E69" s="3" t="e">
        <f>IF(#REF!=0,"",+INDEX(#REF!,$C69))</f>
        <v>#REF!</v>
      </c>
      <c r="F69" s="3" t="e">
        <f>IF(#REF!=0,"",VLOOKUP(D69,#REF!,5,FALSE))</f>
        <v>#REF!</v>
      </c>
      <c r="G69" s="3" t="e">
        <f>IF(#REF!=0,"",IF(F69="TOP",1,IF(F69="PRIMA",2,IF(F69="SECONDA",3,IF(F69="TERZA",4,IF(F69="QUARTA",5))))))</f>
        <v>#REF!</v>
      </c>
      <c r="H69" s="3" t="e">
        <f>IF(#REF!=0,"",VLOOKUP(D69,#REF!,30,FALSE))</f>
        <v>#REF!</v>
      </c>
      <c r="I69" s="3" t="e">
        <f>IF(#REF!=0,"",VLOOKUP(D69,#REF!,31,FALSE))</f>
        <v>#REF!</v>
      </c>
      <c r="J69" s="3" t="e">
        <f>IF(#REF!=0,"",VLOOKUP(D69,#REF!,32,FALSE))</f>
        <v>#REF!</v>
      </c>
      <c r="K69" s="3" t="e">
        <f>IF(#REF!=0,"",VLOOKUP(D69,#REF!,33,FALSE))</f>
        <v>#REF!</v>
      </c>
      <c r="L69" s="13" t="e">
        <f>IF(#REF!=0,"",CONCATENATE(TEXT(G69,"00"),TEXT(E69,"000"),TEXT(H69,"00"),TEXT(I69,"00"),TEXT(J69,"00"),TEXT(K69,"00"),)+ROW()/1000)</f>
        <v>#REF!</v>
      </c>
      <c r="M69" t="e">
        <f>IF(#REF!=0,"",VALUE(L69))</f>
        <v>#REF!</v>
      </c>
      <c r="N69" t="e">
        <f>IF(#REF!=0,"",RANK(M69,$M$4:$M$303,-1))</f>
        <v>#REF!</v>
      </c>
      <c r="O69" t="e">
        <f>IF(#REF!=0,"",VALUE(TEXT(N69,"000")&amp;TEXT(E69,"000"))+ROW()/1000)</f>
        <v>#REF!</v>
      </c>
      <c r="P69" t="e">
        <f>IF(#REF!=0,"",RANK(O69,$O$4:$O$303,-1))</f>
        <v>#REF!</v>
      </c>
      <c r="Q69" t="e">
        <f>IF(#REF!=0,"",MATCH(R69,$P$4:$P$303,0))</f>
        <v>#REF!</v>
      </c>
      <c r="R69" t="e">
        <f>+IF(#REF!=0,"",1+R68)</f>
        <v>#REF!</v>
      </c>
      <c r="S69" t="e">
        <f>+IF(#REF!=0,"",INDEX($D$4:$D$303,Q69))</f>
        <v>#REF!</v>
      </c>
      <c r="T69" t="e">
        <f>IF(S69="","",VLOOKUP(S69,#REF!,2,FALSE))</f>
        <v>#REF!</v>
      </c>
      <c r="U69" t="e">
        <f t="shared" ref="U69:U132" si="1">+E69</f>
        <v>#REF!</v>
      </c>
    </row>
    <row r="70" spans="1:21" x14ac:dyDescent="0.25">
      <c r="A70" s="2" t="e">
        <f>IF(#REF!=0,"",#REF!+ROW()/1000)</f>
        <v>#REF!</v>
      </c>
      <c r="B70" s="2" t="e">
        <f>IF(#REF!=0,"",RANK(A70,$A$4:$A$303,-1))</f>
        <v>#REF!</v>
      </c>
      <c r="C70" s="2" t="e">
        <f>IF(#REF!=0,"",MATCH(#REF!,$B$4:$B$303,0))</f>
        <v>#REF!</v>
      </c>
      <c r="D70" s="3" t="e">
        <f>IF(#REF!=0,"",+INDEX(#REF!,$C70))</f>
        <v>#REF!</v>
      </c>
      <c r="E70" s="3" t="e">
        <f>IF(#REF!=0,"",+INDEX(#REF!,$C70))</f>
        <v>#REF!</v>
      </c>
      <c r="F70" s="3" t="e">
        <f>IF(#REF!=0,"",VLOOKUP(D70,#REF!,5,FALSE))</f>
        <v>#REF!</v>
      </c>
      <c r="G70" s="3" t="e">
        <f>IF(#REF!=0,"",IF(F70="TOP",1,IF(F70="PRIMA",2,IF(F70="SECONDA",3,IF(F70="TERZA",4,IF(F70="QUARTA",5))))))</f>
        <v>#REF!</v>
      </c>
      <c r="H70" s="3" t="e">
        <f>IF(#REF!=0,"",VLOOKUP(D70,#REF!,30,FALSE))</f>
        <v>#REF!</v>
      </c>
      <c r="I70" s="3" t="e">
        <f>IF(#REF!=0,"",VLOOKUP(D70,#REF!,31,FALSE))</f>
        <v>#REF!</v>
      </c>
      <c r="J70" s="3" t="e">
        <f>IF(#REF!=0,"",VLOOKUP(D70,#REF!,32,FALSE))</f>
        <v>#REF!</v>
      </c>
      <c r="K70" s="3" t="e">
        <f>IF(#REF!=0,"",VLOOKUP(D70,#REF!,33,FALSE))</f>
        <v>#REF!</v>
      </c>
      <c r="L70" s="13" t="e">
        <f>IF(#REF!=0,"",CONCATENATE(TEXT(G70,"00"),TEXT(E70,"000"),TEXT(H70,"00"),TEXT(I70,"00"),TEXT(J70,"00"),TEXT(K70,"00"),)+ROW()/1000)</f>
        <v>#REF!</v>
      </c>
      <c r="M70" t="e">
        <f>IF(#REF!=0,"",VALUE(L70))</f>
        <v>#REF!</v>
      </c>
      <c r="N70" t="e">
        <f>IF(#REF!=0,"",RANK(M70,$M$4:$M$303,-1))</f>
        <v>#REF!</v>
      </c>
      <c r="O70" t="e">
        <f>IF(#REF!=0,"",VALUE(TEXT(N70,"000")&amp;TEXT(E70,"000"))+ROW()/1000)</f>
        <v>#REF!</v>
      </c>
      <c r="P70" t="e">
        <f>IF(#REF!=0,"",RANK(O70,$O$4:$O$303,-1))</f>
        <v>#REF!</v>
      </c>
      <c r="Q70" t="e">
        <f>IF(#REF!=0,"",MATCH(R70,$P$4:$P$303,0))</f>
        <v>#REF!</v>
      </c>
      <c r="R70" t="e">
        <f>+IF(#REF!=0,"",1+R69)</f>
        <v>#REF!</v>
      </c>
      <c r="S70" t="e">
        <f>+IF(#REF!=0,"",INDEX($D$4:$D$303,Q70))</f>
        <v>#REF!</v>
      </c>
      <c r="T70" t="e">
        <f>IF(S70="","",VLOOKUP(S70,#REF!,2,FALSE))</f>
        <v>#REF!</v>
      </c>
      <c r="U70" t="e">
        <f t="shared" si="1"/>
        <v>#REF!</v>
      </c>
    </row>
    <row r="71" spans="1:21" x14ac:dyDescent="0.25">
      <c r="A71" s="2" t="e">
        <f>IF(#REF!=0,"",#REF!+ROW()/1000)</f>
        <v>#REF!</v>
      </c>
      <c r="B71" s="2" t="e">
        <f>IF(#REF!=0,"",RANK(A71,$A$4:$A$303,-1))</f>
        <v>#REF!</v>
      </c>
      <c r="C71" s="2" t="e">
        <f>IF(#REF!=0,"",MATCH(#REF!,$B$4:$B$303,0))</f>
        <v>#REF!</v>
      </c>
      <c r="D71" s="3" t="e">
        <f>IF(#REF!=0,"",+INDEX(#REF!,$C71))</f>
        <v>#REF!</v>
      </c>
      <c r="E71" s="3" t="e">
        <f>IF(#REF!=0,"",+INDEX(#REF!,$C71))</f>
        <v>#REF!</v>
      </c>
      <c r="F71" s="3" t="e">
        <f>IF(#REF!=0,"",VLOOKUP(D71,#REF!,5,FALSE))</f>
        <v>#REF!</v>
      </c>
      <c r="G71" s="3" t="e">
        <f>IF(#REF!=0,"",IF(F71="TOP",1,IF(F71="PRIMA",2,IF(F71="SECONDA",3,IF(F71="TERZA",4,IF(F71="QUARTA",5))))))</f>
        <v>#REF!</v>
      </c>
      <c r="H71" s="3" t="e">
        <f>IF(#REF!=0,"",VLOOKUP(D71,#REF!,30,FALSE))</f>
        <v>#REF!</v>
      </c>
      <c r="I71" s="3" t="e">
        <f>IF(#REF!=0,"",VLOOKUP(D71,#REF!,31,FALSE))</f>
        <v>#REF!</v>
      </c>
      <c r="J71" s="3" t="e">
        <f>IF(#REF!=0,"",VLOOKUP(D71,#REF!,32,FALSE))</f>
        <v>#REF!</v>
      </c>
      <c r="K71" s="3" t="e">
        <f>IF(#REF!=0,"",VLOOKUP(D71,#REF!,33,FALSE))</f>
        <v>#REF!</v>
      </c>
      <c r="L71" s="13" t="e">
        <f>IF(#REF!=0,"",CONCATENATE(TEXT(G71,"00"),TEXT(E71,"000"),TEXT(H71,"00"),TEXT(I71,"00"),TEXT(J71,"00"),TEXT(K71,"00"),)+ROW()/1000)</f>
        <v>#REF!</v>
      </c>
      <c r="M71" t="e">
        <f>IF(#REF!=0,"",VALUE(L71))</f>
        <v>#REF!</v>
      </c>
      <c r="N71" t="e">
        <f>IF(#REF!=0,"",RANK(M71,$M$4:$M$303,-1))</f>
        <v>#REF!</v>
      </c>
      <c r="O71" t="e">
        <f>IF(#REF!=0,"",VALUE(TEXT(N71,"000")&amp;TEXT(E71,"000"))+ROW()/1000)</f>
        <v>#REF!</v>
      </c>
      <c r="P71" t="e">
        <f>IF(#REF!=0,"",RANK(O71,$O$4:$O$303,-1))</f>
        <v>#REF!</v>
      </c>
      <c r="Q71" t="e">
        <f>IF(#REF!=0,"",MATCH(R71,$P$4:$P$303,0))</f>
        <v>#REF!</v>
      </c>
      <c r="R71" t="e">
        <f>+IF(#REF!=0,"",1+R70)</f>
        <v>#REF!</v>
      </c>
      <c r="S71" t="e">
        <f>+IF(#REF!=0,"",INDEX($D$4:$D$303,Q71))</f>
        <v>#REF!</v>
      </c>
      <c r="T71" t="e">
        <f>IF(S71="","",VLOOKUP(S71,#REF!,2,FALSE))</f>
        <v>#REF!</v>
      </c>
      <c r="U71" t="e">
        <f t="shared" si="1"/>
        <v>#REF!</v>
      </c>
    </row>
    <row r="72" spans="1:21" x14ac:dyDescent="0.25">
      <c r="A72" s="2" t="e">
        <f>IF(#REF!=0,"",#REF!+ROW()/1000)</f>
        <v>#REF!</v>
      </c>
      <c r="B72" s="2" t="e">
        <f>IF(#REF!=0,"",RANK(A72,$A$4:$A$303,-1))</f>
        <v>#REF!</v>
      </c>
      <c r="C72" s="2" t="e">
        <f>IF(#REF!=0,"",MATCH(#REF!,$B$4:$B$303,0))</f>
        <v>#REF!</v>
      </c>
      <c r="D72" s="3" t="e">
        <f>IF(#REF!=0,"",+INDEX(#REF!,$C72))</f>
        <v>#REF!</v>
      </c>
      <c r="E72" s="3" t="e">
        <f>IF(#REF!=0,"",+INDEX(#REF!,$C72))</f>
        <v>#REF!</v>
      </c>
      <c r="F72" s="3" t="e">
        <f>IF(#REF!=0,"",VLOOKUP(D72,#REF!,5,FALSE))</f>
        <v>#REF!</v>
      </c>
      <c r="G72" s="3" t="e">
        <f>IF(#REF!=0,"",IF(F72="TOP",1,IF(F72="PRIMA",2,IF(F72="SECONDA",3,IF(F72="TERZA",4,IF(F72="QUARTA",5))))))</f>
        <v>#REF!</v>
      </c>
      <c r="H72" s="3" t="e">
        <f>IF(#REF!=0,"",VLOOKUP(D72,#REF!,30,FALSE))</f>
        <v>#REF!</v>
      </c>
      <c r="I72" s="3" t="e">
        <f>IF(#REF!=0,"",VLOOKUP(D72,#REF!,31,FALSE))</f>
        <v>#REF!</v>
      </c>
      <c r="J72" s="3" t="e">
        <f>IF(#REF!=0,"",VLOOKUP(D72,#REF!,32,FALSE))</f>
        <v>#REF!</v>
      </c>
      <c r="K72" s="3" t="e">
        <f>IF(#REF!=0,"",VLOOKUP(D72,#REF!,33,FALSE))</f>
        <v>#REF!</v>
      </c>
      <c r="L72" s="13" t="e">
        <f>IF(#REF!=0,"",CONCATENATE(TEXT(G72,"00"),TEXT(E72,"000"),TEXT(H72,"00"),TEXT(I72,"00"),TEXT(J72,"00"),TEXT(K72,"00"),)+ROW()/1000)</f>
        <v>#REF!</v>
      </c>
      <c r="M72" t="e">
        <f>IF(#REF!=0,"",VALUE(L72))</f>
        <v>#REF!</v>
      </c>
      <c r="N72" t="e">
        <f>IF(#REF!=0,"",RANK(M72,$M$4:$M$303,-1))</f>
        <v>#REF!</v>
      </c>
      <c r="O72" t="e">
        <f>IF(#REF!=0,"",VALUE(TEXT(N72,"000")&amp;TEXT(E72,"000"))+ROW()/1000)</f>
        <v>#REF!</v>
      </c>
      <c r="P72" t="e">
        <f>IF(#REF!=0,"",RANK(O72,$O$4:$O$303,-1))</f>
        <v>#REF!</v>
      </c>
      <c r="Q72" t="e">
        <f>IF(#REF!=0,"",MATCH(R72,$P$4:$P$303,0))</f>
        <v>#REF!</v>
      </c>
      <c r="R72" t="e">
        <f>+IF(#REF!=0,"",1+R71)</f>
        <v>#REF!</v>
      </c>
      <c r="S72" t="e">
        <f>+IF(#REF!=0,"",INDEX($D$4:$D$303,Q72))</f>
        <v>#REF!</v>
      </c>
      <c r="T72" t="e">
        <f>IF(S72="","",VLOOKUP(S72,#REF!,2,FALSE))</f>
        <v>#REF!</v>
      </c>
      <c r="U72" t="e">
        <f t="shared" si="1"/>
        <v>#REF!</v>
      </c>
    </row>
    <row r="73" spans="1:21" x14ac:dyDescent="0.25">
      <c r="A73" s="2" t="e">
        <f>IF(#REF!=0,"",#REF!+ROW()/1000)</f>
        <v>#REF!</v>
      </c>
      <c r="B73" s="2" t="e">
        <f>IF(#REF!=0,"",RANK(A73,$A$4:$A$303,-1))</f>
        <v>#REF!</v>
      </c>
      <c r="C73" s="2" t="e">
        <f>IF(#REF!=0,"",MATCH(#REF!,$B$4:$B$303,0))</f>
        <v>#REF!</v>
      </c>
      <c r="D73" s="3" t="e">
        <f>IF(#REF!=0,"",+INDEX(#REF!,$C73))</f>
        <v>#REF!</v>
      </c>
      <c r="E73" s="3" t="e">
        <f>IF(#REF!=0,"",+INDEX(#REF!,$C73))</f>
        <v>#REF!</v>
      </c>
      <c r="F73" s="3" t="e">
        <f>IF(#REF!=0,"",VLOOKUP(D73,#REF!,5,FALSE))</f>
        <v>#REF!</v>
      </c>
      <c r="G73" s="3" t="e">
        <f>IF(#REF!=0,"",IF(F73="TOP",1,IF(F73="PRIMA",2,IF(F73="SECONDA",3,IF(F73="TERZA",4,IF(F73="QUARTA",5))))))</f>
        <v>#REF!</v>
      </c>
      <c r="H73" s="3" t="e">
        <f>IF(#REF!=0,"",VLOOKUP(D73,#REF!,30,FALSE))</f>
        <v>#REF!</v>
      </c>
      <c r="I73" s="3" t="e">
        <f>IF(#REF!=0,"",VLOOKUP(D73,#REF!,31,FALSE))</f>
        <v>#REF!</v>
      </c>
      <c r="J73" s="3" t="e">
        <f>IF(#REF!=0,"",VLOOKUP(D73,#REF!,32,FALSE))</f>
        <v>#REF!</v>
      </c>
      <c r="K73" s="3" t="e">
        <f>IF(#REF!=0,"",VLOOKUP(D73,#REF!,33,FALSE))</f>
        <v>#REF!</v>
      </c>
      <c r="L73" s="13" t="e">
        <f>IF(#REF!=0,"",CONCATENATE(TEXT(G73,"00"),TEXT(E73,"000"),TEXT(H73,"00"),TEXT(I73,"00"),TEXT(J73,"00"),TEXT(K73,"00"),)+ROW()/1000)</f>
        <v>#REF!</v>
      </c>
      <c r="M73" t="e">
        <f>IF(#REF!=0,"",VALUE(L73))</f>
        <v>#REF!</v>
      </c>
      <c r="N73" t="e">
        <f>IF(#REF!=0,"",RANK(M73,$M$4:$M$303,-1))</f>
        <v>#REF!</v>
      </c>
      <c r="O73" t="e">
        <f>IF(#REF!=0,"",VALUE(TEXT(N73,"000")&amp;TEXT(E73,"000"))+ROW()/1000)</f>
        <v>#REF!</v>
      </c>
      <c r="P73" t="e">
        <f>IF(#REF!=0,"",RANK(O73,$O$4:$O$303,-1))</f>
        <v>#REF!</v>
      </c>
      <c r="Q73" t="e">
        <f>IF(#REF!=0,"",MATCH(R73,$P$4:$P$303,0))</f>
        <v>#REF!</v>
      </c>
      <c r="R73" t="e">
        <f>+IF(#REF!=0,"",1+R72)</f>
        <v>#REF!</v>
      </c>
      <c r="S73" t="e">
        <f>+IF(#REF!=0,"",INDEX($D$4:$D$303,Q73))</f>
        <v>#REF!</v>
      </c>
      <c r="T73" t="e">
        <f>IF(S73="","",VLOOKUP(S73,#REF!,2,FALSE))</f>
        <v>#REF!</v>
      </c>
      <c r="U73" t="e">
        <f t="shared" si="1"/>
        <v>#REF!</v>
      </c>
    </row>
    <row r="74" spans="1:21" x14ac:dyDescent="0.25">
      <c r="A74" s="2" t="e">
        <f>IF(#REF!=0,"",#REF!+ROW()/1000)</f>
        <v>#REF!</v>
      </c>
      <c r="B74" s="2" t="e">
        <f>IF(#REF!=0,"",RANK(A74,$A$4:$A$303,-1))</f>
        <v>#REF!</v>
      </c>
      <c r="C74" s="2" t="e">
        <f>IF(#REF!=0,"",MATCH(#REF!,$B$4:$B$303,0))</f>
        <v>#REF!</v>
      </c>
      <c r="D74" s="3" t="e">
        <f>IF(#REF!=0,"",+INDEX(#REF!,$C74))</f>
        <v>#REF!</v>
      </c>
      <c r="E74" s="3" t="e">
        <f>IF(#REF!=0,"",+INDEX(#REF!,$C74))</f>
        <v>#REF!</v>
      </c>
      <c r="F74" s="3" t="e">
        <f>IF(#REF!=0,"",VLOOKUP(D74,#REF!,5,FALSE))</f>
        <v>#REF!</v>
      </c>
      <c r="G74" s="3" t="e">
        <f>IF(#REF!=0,"",IF(F74="TOP",1,IF(F74="PRIMA",2,IF(F74="SECONDA",3,IF(F74="TERZA",4,IF(F74="QUARTA",5))))))</f>
        <v>#REF!</v>
      </c>
      <c r="H74" s="3" t="e">
        <f>IF(#REF!=0,"",VLOOKUP(D74,#REF!,30,FALSE))</f>
        <v>#REF!</v>
      </c>
      <c r="I74" s="3" t="e">
        <f>IF(#REF!=0,"",VLOOKUP(D74,#REF!,31,FALSE))</f>
        <v>#REF!</v>
      </c>
      <c r="J74" s="3" t="e">
        <f>IF(#REF!=0,"",VLOOKUP(D74,#REF!,32,FALSE))</f>
        <v>#REF!</v>
      </c>
      <c r="K74" s="3" t="e">
        <f>IF(#REF!=0,"",VLOOKUP(D74,#REF!,33,FALSE))</f>
        <v>#REF!</v>
      </c>
      <c r="L74" s="13" t="e">
        <f>IF(#REF!=0,"",CONCATENATE(TEXT(G74,"00"),TEXT(E74,"000"),TEXT(H74,"00"),TEXT(I74,"00"),TEXT(J74,"00"),TEXT(K74,"00"),)+ROW()/1000)</f>
        <v>#REF!</v>
      </c>
      <c r="M74" t="e">
        <f>IF(#REF!=0,"",VALUE(L74))</f>
        <v>#REF!</v>
      </c>
      <c r="N74" t="e">
        <f>IF(#REF!=0,"",RANK(M74,$M$4:$M$303,-1))</f>
        <v>#REF!</v>
      </c>
      <c r="O74" t="e">
        <f>IF(#REF!=0,"",VALUE(TEXT(N74,"000")&amp;TEXT(E74,"000"))+ROW()/1000)</f>
        <v>#REF!</v>
      </c>
      <c r="P74" t="e">
        <f>IF(#REF!=0,"",RANK(O74,$O$4:$O$303,-1))</f>
        <v>#REF!</v>
      </c>
      <c r="Q74" t="e">
        <f>IF(#REF!=0,"",MATCH(R74,$P$4:$P$303,0))</f>
        <v>#REF!</v>
      </c>
      <c r="R74" t="e">
        <f>+IF(#REF!=0,"",1+R73)</f>
        <v>#REF!</v>
      </c>
      <c r="S74" t="e">
        <f>+IF(#REF!=0,"",INDEX($D$4:$D$303,Q74))</f>
        <v>#REF!</v>
      </c>
      <c r="T74" t="e">
        <f>IF(S74="","",VLOOKUP(S74,#REF!,2,FALSE))</f>
        <v>#REF!</v>
      </c>
      <c r="U74" t="e">
        <f t="shared" si="1"/>
        <v>#REF!</v>
      </c>
    </row>
    <row r="75" spans="1:21" x14ac:dyDescent="0.25">
      <c r="A75" s="2" t="e">
        <f>IF(#REF!=0,"",#REF!+ROW()/1000)</f>
        <v>#REF!</v>
      </c>
      <c r="B75" s="2" t="e">
        <f>IF(#REF!=0,"",RANK(A75,$A$4:$A$303,-1))</f>
        <v>#REF!</v>
      </c>
      <c r="C75" s="2" t="e">
        <f>IF(#REF!=0,"",MATCH(#REF!,$B$4:$B$303,0))</f>
        <v>#REF!</v>
      </c>
      <c r="D75" s="3" t="e">
        <f>IF(#REF!=0,"",+INDEX(#REF!,$C75))</f>
        <v>#REF!</v>
      </c>
      <c r="E75" s="3" t="e">
        <f>IF(#REF!=0,"",+INDEX(#REF!,$C75))</f>
        <v>#REF!</v>
      </c>
      <c r="F75" s="3" t="e">
        <f>IF(#REF!=0,"",VLOOKUP(D75,#REF!,5,FALSE))</f>
        <v>#REF!</v>
      </c>
      <c r="G75" s="3" t="e">
        <f>IF(#REF!=0,"",IF(F75="TOP",1,IF(F75="PRIMA",2,IF(F75="SECONDA",3,IF(F75="TERZA",4,IF(F75="QUARTA",5))))))</f>
        <v>#REF!</v>
      </c>
      <c r="H75" s="3" t="e">
        <f>IF(#REF!=0,"",VLOOKUP(D75,#REF!,30,FALSE))</f>
        <v>#REF!</v>
      </c>
      <c r="I75" s="3" t="e">
        <f>IF(#REF!=0,"",VLOOKUP(D75,#REF!,31,FALSE))</f>
        <v>#REF!</v>
      </c>
      <c r="J75" s="3" t="e">
        <f>IF(#REF!=0,"",VLOOKUP(D75,#REF!,32,FALSE))</f>
        <v>#REF!</v>
      </c>
      <c r="K75" s="3" t="e">
        <f>IF(#REF!=0,"",VLOOKUP(D75,#REF!,33,FALSE))</f>
        <v>#REF!</v>
      </c>
      <c r="L75" s="13" t="e">
        <f>IF(#REF!=0,"",CONCATENATE(TEXT(G75,"00"),TEXT(E75,"000"),TEXT(H75,"00"),TEXT(I75,"00"),TEXT(J75,"00"),TEXT(K75,"00"),)+ROW()/1000)</f>
        <v>#REF!</v>
      </c>
      <c r="M75" t="e">
        <f>IF(#REF!=0,"",VALUE(L75))</f>
        <v>#REF!</v>
      </c>
      <c r="N75" t="e">
        <f>IF(#REF!=0,"",RANK(M75,$M$4:$M$303,-1))</f>
        <v>#REF!</v>
      </c>
      <c r="O75" t="e">
        <f>IF(#REF!=0,"",VALUE(TEXT(N75,"000")&amp;TEXT(E75,"000"))+ROW()/1000)</f>
        <v>#REF!</v>
      </c>
      <c r="P75" t="e">
        <f>IF(#REF!=0,"",RANK(O75,$O$4:$O$303,-1))</f>
        <v>#REF!</v>
      </c>
      <c r="Q75" t="e">
        <f>IF(#REF!=0,"",MATCH(R75,$P$4:$P$303,0))</f>
        <v>#REF!</v>
      </c>
      <c r="R75" t="e">
        <f>+IF(#REF!=0,"",1+R74)</f>
        <v>#REF!</v>
      </c>
      <c r="S75" t="e">
        <f>+IF(#REF!=0,"",INDEX($D$4:$D$303,Q75))</f>
        <v>#REF!</v>
      </c>
      <c r="T75" t="e">
        <f>IF(S75="","",VLOOKUP(S75,#REF!,2,FALSE))</f>
        <v>#REF!</v>
      </c>
      <c r="U75" t="e">
        <f t="shared" si="1"/>
        <v>#REF!</v>
      </c>
    </row>
    <row r="76" spans="1:21" x14ac:dyDescent="0.25">
      <c r="A76" s="2" t="e">
        <f>IF(#REF!=0,"",#REF!+ROW()/1000)</f>
        <v>#REF!</v>
      </c>
      <c r="B76" s="2" t="e">
        <f>IF(#REF!=0,"",RANK(A76,$A$4:$A$303,-1))</f>
        <v>#REF!</v>
      </c>
      <c r="C76" s="2" t="e">
        <f>IF(#REF!=0,"",MATCH(#REF!,$B$4:$B$303,0))</f>
        <v>#REF!</v>
      </c>
      <c r="D76" s="3" t="e">
        <f>IF(#REF!=0,"",+INDEX(#REF!,$C76))</f>
        <v>#REF!</v>
      </c>
      <c r="E76" s="3" t="e">
        <f>IF(#REF!=0,"",+INDEX(#REF!,$C76))</f>
        <v>#REF!</v>
      </c>
      <c r="F76" s="3" t="e">
        <f>IF(#REF!=0,"",VLOOKUP(D76,#REF!,5,FALSE))</f>
        <v>#REF!</v>
      </c>
      <c r="G76" s="3" t="e">
        <f>IF(#REF!=0,"",IF(F76="TOP",1,IF(F76="PRIMA",2,IF(F76="SECONDA",3,IF(F76="TERZA",4,IF(F76="QUARTA",5))))))</f>
        <v>#REF!</v>
      </c>
      <c r="H76" s="3" t="e">
        <f>IF(#REF!=0,"",VLOOKUP(D76,#REF!,30,FALSE))</f>
        <v>#REF!</v>
      </c>
      <c r="I76" s="3" t="e">
        <f>IF(#REF!=0,"",VLOOKUP(D76,#REF!,31,FALSE))</f>
        <v>#REF!</v>
      </c>
      <c r="J76" s="3" t="e">
        <f>IF(#REF!=0,"",VLOOKUP(D76,#REF!,32,FALSE))</f>
        <v>#REF!</v>
      </c>
      <c r="K76" s="3" t="e">
        <f>IF(#REF!=0,"",VLOOKUP(D76,#REF!,33,FALSE))</f>
        <v>#REF!</v>
      </c>
      <c r="L76" s="13" t="e">
        <f>IF(#REF!=0,"",CONCATENATE(TEXT(G76,"00"),TEXT(E76,"000"),TEXT(H76,"00"),TEXT(I76,"00"),TEXT(J76,"00"),TEXT(K76,"00"),)+ROW()/1000)</f>
        <v>#REF!</v>
      </c>
      <c r="M76" t="e">
        <f>IF(#REF!=0,"",VALUE(L76))</f>
        <v>#REF!</v>
      </c>
      <c r="N76" t="e">
        <f>IF(#REF!=0,"",RANK(M76,$M$4:$M$303,-1))</f>
        <v>#REF!</v>
      </c>
      <c r="O76" t="e">
        <f>IF(#REF!=0,"",VALUE(TEXT(N76,"000")&amp;TEXT(E76,"000"))+ROW()/1000)</f>
        <v>#REF!</v>
      </c>
      <c r="P76" t="e">
        <f>IF(#REF!=0,"",RANK(O76,$O$4:$O$303,-1))</f>
        <v>#REF!</v>
      </c>
      <c r="Q76" t="e">
        <f>IF(#REF!=0,"",MATCH(R76,$P$4:$P$303,0))</f>
        <v>#REF!</v>
      </c>
      <c r="R76" t="e">
        <f>+IF(#REF!=0,"",1+R75)</f>
        <v>#REF!</v>
      </c>
      <c r="S76" t="e">
        <f>+IF(#REF!=0,"",INDEX($D$4:$D$303,Q76))</f>
        <v>#REF!</v>
      </c>
      <c r="T76" t="e">
        <f>IF(S76="","",VLOOKUP(S76,#REF!,2,FALSE))</f>
        <v>#REF!</v>
      </c>
      <c r="U76" t="e">
        <f t="shared" si="1"/>
        <v>#REF!</v>
      </c>
    </row>
    <row r="77" spans="1:21" x14ac:dyDescent="0.25">
      <c r="A77" s="2" t="e">
        <f>IF(#REF!=0,"",#REF!+ROW()/1000)</f>
        <v>#REF!</v>
      </c>
      <c r="B77" s="2" t="e">
        <f>IF(#REF!=0,"",RANK(A77,$A$4:$A$303,-1))</f>
        <v>#REF!</v>
      </c>
      <c r="C77" s="2" t="e">
        <f>IF(#REF!=0,"",MATCH(#REF!,$B$4:$B$303,0))</f>
        <v>#REF!</v>
      </c>
      <c r="D77" s="3" t="e">
        <f>IF(#REF!=0,"",+INDEX(#REF!,$C77))</f>
        <v>#REF!</v>
      </c>
      <c r="E77" s="3" t="e">
        <f>IF(#REF!=0,"",+INDEX(#REF!,$C77))</f>
        <v>#REF!</v>
      </c>
      <c r="F77" s="3" t="e">
        <f>IF(#REF!=0,"",VLOOKUP(D77,#REF!,5,FALSE))</f>
        <v>#REF!</v>
      </c>
      <c r="G77" s="3" t="e">
        <f>IF(#REF!=0,"",IF(F77="TOP",1,IF(F77="PRIMA",2,IF(F77="SECONDA",3,IF(F77="TERZA",4,IF(F77="QUARTA",5))))))</f>
        <v>#REF!</v>
      </c>
      <c r="H77" s="3" t="e">
        <f>IF(#REF!=0,"",VLOOKUP(D77,#REF!,30,FALSE))</f>
        <v>#REF!</v>
      </c>
      <c r="I77" s="3" t="e">
        <f>IF(#REF!=0,"",VLOOKUP(D77,#REF!,31,FALSE))</f>
        <v>#REF!</v>
      </c>
      <c r="J77" s="3" t="e">
        <f>IF(#REF!=0,"",VLOOKUP(D77,#REF!,32,FALSE))</f>
        <v>#REF!</v>
      </c>
      <c r="K77" s="3" t="e">
        <f>IF(#REF!=0,"",VLOOKUP(D77,#REF!,33,FALSE))</f>
        <v>#REF!</v>
      </c>
      <c r="L77" s="13" t="e">
        <f>IF(#REF!=0,"",CONCATENATE(TEXT(G77,"00"),TEXT(E77,"000"),TEXT(H77,"00"),TEXT(I77,"00"),TEXT(J77,"00"),TEXT(K77,"00"),)+ROW()/1000)</f>
        <v>#REF!</v>
      </c>
      <c r="M77" t="e">
        <f>IF(#REF!=0,"",VALUE(L77))</f>
        <v>#REF!</v>
      </c>
      <c r="N77" t="e">
        <f>IF(#REF!=0,"",RANK(M77,$M$4:$M$303,-1))</f>
        <v>#REF!</v>
      </c>
      <c r="O77" t="e">
        <f>IF(#REF!=0,"",VALUE(TEXT(N77,"000")&amp;TEXT(E77,"000"))+ROW()/1000)</f>
        <v>#REF!</v>
      </c>
      <c r="P77" t="e">
        <f>IF(#REF!=0,"",RANK(O77,$O$4:$O$303,-1))</f>
        <v>#REF!</v>
      </c>
      <c r="Q77" t="e">
        <f>IF(#REF!=0,"",MATCH(R77,$P$4:$P$303,0))</f>
        <v>#REF!</v>
      </c>
      <c r="R77" t="e">
        <f>+IF(#REF!=0,"",1+R76)</f>
        <v>#REF!</v>
      </c>
      <c r="S77" t="e">
        <f>+IF(#REF!=0,"",INDEX($D$4:$D$303,Q77))</f>
        <v>#REF!</v>
      </c>
      <c r="T77" t="e">
        <f>IF(S77="","",VLOOKUP(S77,#REF!,2,FALSE))</f>
        <v>#REF!</v>
      </c>
      <c r="U77" t="e">
        <f t="shared" si="1"/>
        <v>#REF!</v>
      </c>
    </row>
    <row r="78" spans="1:21" x14ac:dyDescent="0.25">
      <c r="A78" s="2" t="e">
        <f>IF(#REF!=0,"",#REF!+ROW()/1000)</f>
        <v>#REF!</v>
      </c>
      <c r="B78" s="2" t="e">
        <f>IF(#REF!=0,"",RANK(A78,$A$4:$A$303,-1))</f>
        <v>#REF!</v>
      </c>
      <c r="C78" s="2" t="e">
        <f>IF(#REF!=0,"",MATCH(#REF!,$B$4:$B$303,0))</f>
        <v>#REF!</v>
      </c>
      <c r="D78" s="3" t="e">
        <f>IF(#REF!=0,"",+INDEX(#REF!,$C78))</f>
        <v>#REF!</v>
      </c>
      <c r="E78" s="3" t="e">
        <f>IF(#REF!=0,"",+INDEX(#REF!,$C78))</f>
        <v>#REF!</v>
      </c>
      <c r="F78" s="3" t="e">
        <f>IF(#REF!=0,"",VLOOKUP(D78,#REF!,5,FALSE))</f>
        <v>#REF!</v>
      </c>
      <c r="G78" s="3" t="e">
        <f>IF(#REF!=0,"",IF(F78="TOP",1,IF(F78="PRIMA",2,IF(F78="SECONDA",3,IF(F78="TERZA",4,IF(F78="QUARTA",5))))))</f>
        <v>#REF!</v>
      </c>
      <c r="H78" s="3" t="e">
        <f>IF(#REF!=0,"",VLOOKUP(D78,#REF!,30,FALSE))</f>
        <v>#REF!</v>
      </c>
      <c r="I78" s="3" t="e">
        <f>IF(#REF!=0,"",VLOOKUP(D78,#REF!,31,FALSE))</f>
        <v>#REF!</v>
      </c>
      <c r="J78" s="3" t="e">
        <f>IF(#REF!=0,"",VLOOKUP(D78,#REF!,32,FALSE))</f>
        <v>#REF!</v>
      </c>
      <c r="K78" s="3" t="e">
        <f>IF(#REF!=0,"",VLOOKUP(D78,#REF!,33,FALSE))</f>
        <v>#REF!</v>
      </c>
      <c r="L78" s="13" t="e">
        <f>IF(#REF!=0,"",CONCATENATE(TEXT(G78,"00"),TEXT(E78,"000"),TEXT(H78,"00"),TEXT(I78,"00"),TEXT(J78,"00"),TEXT(K78,"00"),)+ROW()/1000)</f>
        <v>#REF!</v>
      </c>
      <c r="M78" t="e">
        <f>IF(#REF!=0,"",VALUE(L78))</f>
        <v>#REF!</v>
      </c>
      <c r="N78" t="e">
        <f>IF(#REF!=0,"",RANK(M78,$M$4:$M$303,-1))</f>
        <v>#REF!</v>
      </c>
      <c r="O78" t="e">
        <f>IF(#REF!=0,"",VALUE(TEXT(N78,"000")&amp;TEXT(E78,"000"))+ROW()/1000)</f>
        <v>#REF!</v>
      </c>
      <c r="P78" t="e">
        <f>IF(#REF!=0,"",RANK(O78,$O$4:$O$303,-1))</f>
        <v>#REF!</v>
      </c>
      <c r="Q78" t="e">
        <f>IF(#REF!=0,"",MATCH(R78,$P$4:$P$303,0))</f>
        <v>#REF!</v>
      </c>
      <c r="R78" t="e">
        <f>+IF(#REF!=0,"",1+R77)</f>
        <v>#REF!</v>
      </c>
      <c r="S78" t="e">
        <f>+IF(#REF!=0,"",INDEX($D$4:$D$303,Q78))</f>
        <v>#REF!</v>
      </c>
      <c r="T78" t="e">
        <f>IF(S78="","",VLOOKUP(S78,#REF!,2,FALSE))</f>
        <v>#REF!</v>
      </c>
      <c r="U78" t="e">
        <f t="shared" si="1"/>
        <v>#REF!</v>
      </c>
    </row>
    <row r="79" spans="1:21" x14ac:dyDescent="0.25">
      <c r="A79" s="2" t="e">
        <f>IF(#REF!=0,"",#REF!+ROW()/1000)</f>
        <v>#REF!</v>
      </c>
      <c r="B79" s="2" t="e">
        <f>IF(#REF!=0,"",RANK(A79,$A$4:$A$303,-1))</f>
        <v>#REF!</v>
      </c>
      <c r="C79" s="2" t="e">
        <f>IF(#REF!=0,"",MATCH(#REF!,$B$4:$B$303,0))</f>
        <v>#REF!</v>
      </c>
      <c r="D79" s="3" t="e">
        <f>IF(#REF!=0,"",+INDEX(#REF!,$C79))</f>
        <v>#REF!</v>
      </c>
      <c r="E79" s="3" t="e">
        <f>IF(#REF!=0,"",+INDEX(#REF!,$C79))</f>
        <v>#REF!</v>
      </c>
      <c r="F79" s="3" t="e">
        <f>IF(#REF!=0,"",VLOOKUP(D79,#REF!,5,FALSE))</f>
        <v>#REF!</v>
      </c>
      <c r="G79" s="3" t="e">
        <f>IF(#REF!=0,"",IF(F79="TOP",1,IF(F79="PRIMA",2,IF(F79="SECONDA",3,IF(F79="TERZA",4,IF(F79="QUARTA",5))))))</f>
        <v>#REF!</v>
      </c>
      <c r="H79" s="3" t="e">
        <f>IF(#REF!=0,"",VLOOKUP(D79,#REF!,30,FALSE))</f>
        <v>#REF!</v>
      </c>
      <c r="I79" s="3" t="e">
        <f>IF(#REF!=0,"",VLOOKUP(D79,#REF!,31,FALSE))</f>
        <v>#REF!</v>
      </c>
      <c r="J79" s="3" t="e">
        <f>IF(#REF!=0,"",VLOOKUP(D79,#REF!,32,FALSE))</f>
        <v>#REF!</v>
      </c>
      <c r="K79" s="3" t="e">
        <f>IF(#REF!=0,"",VLOOKUP(D79,#REF!,33,FALSE))</f>
        <v>#REF!</v>
      </c>
      <c r="L79" s="13" t="e">
        <f>IF(#REF!=0,"",CONCATENATE(TEXT(G79,"00"),TEXT(E79,"000"),TEXT(H79,"00"),TEXT(I79,"00"),TEXT(J79,"00"),TEXT(K79,"00"),)+ROW()/1000)</f>
        <v>#REF!</v>
      </c>
      <c r="M79" t="e">
        <f>IF(#REF!=0,"",VALUE(L79))</f>
        <v>#REF!</v>
      </c>
      <c r="N79" t="e">
        <f>IF(#REF!=0,"",RANK(M79,$M$4:$M$303,-1))</f>
        <v>#REF!</v>
      </c>
      <c r="O79" t="e">
        <f>IF(#REF!=0,"",VALUE(TEXT(N79,"000")&amp;TEXT(E79,"000"))+ROW()/1000)</f>
        <v>#REF!</v>
      </c>
      <c r="P79" t="e">
        <f>IF(#REF!=0,"",RANK(O79,$O$4:$O$303,-1))</f>
        <v>#REF!</v>
      </c>
      <c r="Q79" t="e">
        <f>IF(#REF!=0,"",MATCH(R79,$P$4:$P$303,0))</f>
        <v>#REF!</v>
      </c>
      <c r="R79" t="e">
        <f>+IF(#REF!=0,"",1+R78)</f>
        <v>#REF!</v>
      </c>
      <c r="S79" t="e">
        <f>+IF(#REF!=0,"",INDEX($D$4:$D$303,Q79))</f>
        <v>#REF!</v>
      </c>
      <c r="T79" t="e">
        <f>IF(S79="","",VLOOKUP(S79,#REF!,2,FALSE))</f>
        <v>#REF!</v>
      </c>
      <c r="U79" t="e">
        <f t="shared" si="1"/>
        <v>#REF!</v>
      </c>
    </row>
    <row r="80" spans="1:21" x14ac:dyDescent="0.25">
      <c r="A80" s="2" t="e">
        <f>IF(#REF!=0,"",#REF!+ROW()/1000)</f>
        <v>#REF!</v>
      </c>
      <c r="B80" s="2" t="e">
        <f>IF(#REF!=0,"",RANK(A80,$A$4:$A$303,-1))</f>
        <v>#REF!</v>
      </c>
      <c r="C80" s="2" t="e">
        <f>IF(#REF!=0,"",MATCH(#REF!,$B$4:$B$303,0))</f>
        <v>#REF!</v>
      </c>
      <c r="D80" s="3" t="e">
        <f>IF(#REF!=0,"",+INDEX(#REF!,$C80))</f>
        <v>#REF!</v>
      </c>
      <c r="E80" s="3" t="e">
        <f>IF(#REF!=0,"",+INDEX(#REF!,$C80))</f>
        <v>#REF!</v>
      </c>
      <c r="F80" s="3" t="e">
        <f>IF(#REF!=0,"",VLOOKUP(D80,#REF!,5,FALSE))</f>
        <v>#REF!</v>
      </c>
      <c r="G80" s="3" t="e">
        <f>IF(#REF!=0,"",IF(F80="TOP",1,IF(F80="PRIMA",2,IF(F80="SECONDA",3,IF(F80="TERZA",4,IF(F80="QUARTA",5))))))</f>
        <v>#REF!</v>
      </c>
      <c r="H80" s="3" t="e">
        <f>IF(#REF!=0,"",VLOOKUP(D80,#REF!,30,FALSE))</f>
        <v>#REF!</v>
      </c>
      <c r="I80" s="3" t="e">
        <f>IF(#REF!=0,"",VLOOKUP(D80,#REF!,31,FALSE))</f>
        <v>#REF!</v>
      </c>
      <c r="J80" s="3" t="e">
        <f>IF(#REF!=0,"",VLOOKUP(D80,#REF!,32,FALSE))</f>
        <v>#REF!</v>
      </c>
      <c r="K80" s="3" t="e">
        <f>IF(#REF!=0,"",VLOOKUP(D80,#REF!,33,FALSE))</f>
        <v>#REF!</v>
      </c>
      <c r="L80" s="13" t="e">
        <f>IF(#REF!=0,"",CONCATENATE(TEXT(G80,"00"),TEXT(E80,"000"),TEXT(H80,"00"),TEXT(I80,"00"),TEXT(J80,"00"),TEXT(K80,"00"),)+ROW()/1000)</f>
        <v>#REF!</v>
      </c>
      <c r="M80" t="e">
        <f>IF(#REF!=0,"",VALUE(L80))</f>
        <v>#REF!</v>
      </c>
      <c r="N80" t="e">
        <f>IF(#REF!=0,"",RANK(M80,$M$4:$M$303,-1))</f>
        <v>#REF!</v>
      </c>
      <c r="O80" t="e">
        <f>IF(#REF!=0,"",VALUE(TEXT(N80,"000")&amp;TEXT(E80,"000"))+ROW()/1000)</f>
        <v>#REF!</v>
      </c>
      <c r="P80" t="e">
        <f>IF(#REF!=0,"",RANK(O80,$O$4:$O$303,-1))</f>
        <v>#REF!</v>
      </c>
      <c r="Q80" t="e">
        <f>IF(#REF!=0,"",MATCH(R80,$P$4:$P$303,0))</f>
        <v>#REF!</v>
      </c>
      <c r="R80" t="e">
        <f>+IF(#REF!=0,"",1+R79)</f>
        <v>#REF!</v>
      </c>
      <c r="S80" t="e">
        <f>+IF(#REF!=0,"",INDEX($D$4:$D$303,Q80))</f>
        <v>#REF!</v>
      </c>
      <c r="T80" t="e">
        <f>IF(S80="","",VLOOKUP(S80,#REF!,2,FALSE))</f>
        <v>#REF!</v>
      </c>
      <c r="U80" t="e">
        <f t="shared" si="1"/>
        <v>#REF!</v>
      </c>
    </row>
    <row r="81" spans="1:21" x14ac:dyDescent="0.25">
      <c r="A81" s="2" t="e">
        <f>IF(#REF!=0,"",#REF!+ROW()/1000)</f>
        <v>#REF!</v>
      </c>
      <c r="B81" s="2" t="e">
        <f>IF(#REF!=0,"",RANK(A81,$A$4:$A$303,-1))</f>
        <v>#REF!</v>
      </c>
      <c r="C81" s="2" t="e">
        <f>IF(#REF!=0,"",MATCH(#REF!,$B$4:$B$303,0))</f>
        <v>#REF!</v>
      </c>
      <c r="D81" s="3" t="e">
        <f>IF(#REF!=0,"",+INDEX(#REF!,$C81))</f>
        <v>#REF!</v>
      </c>
      <c r="E81" s="3" t="e">
        <f>IF(#REF!=0,"",+INDEX(#REF!,$C81))</f>
        <v>#REF!</v>
      </c>
      <c r="F81" s="3" t="e">
        <f>IF(#REF!=0,"",VLOOKUP(D81,#REF!,5,FALSE))</f>
        <v>#REF!</v>
      </c>
      <c r="G81" s="3" t="e">
        <f>IF(#REF!=0,"",IF(F81="TOP",1,IF(F81="PRIMA",2,IF(F81="SECONDA",3,IF(F81="TERZA",4,IF(F81="QUARTA",5))))))</f>
        <v>#REF!</v>
      </c>
      <c r="H81" s="3" t="e">
        <f>IF(#REF!=0,"",VLOOKUP(D81,#REF!,30,FALSE))</f>
        <v>#REF!</v>
      </c>
      <c r="I81" s="3" t="e">
        <f>IF(#REF!=0,"",VLOOKUP(D81,#REF!,31,FALSE))</f>
        <v>#REF!</v>
      </c>
      <c r="J81" s="3" t="e">
        <f>IF(#REF!=0,"",VLOOKUP(D81,#REF!,32,FALSE))</f>
        <v>#REF!</v>
      </c>
      <c r="K81" s="3" t="e">
        <f>IF(#REF!=0,"",VLOOKUP(D81,#REF!,33,FALSE))</f>
        <v>#REF!</v>
      </c>
      <c r="L81" s="13" t="e">
        <f>IF(#REF!=0,"",CONCATENATE(TEXT(G81,"00"),TEXT(E81,"000"),TEXT(H81,"00"),TEXT(I81,"00"),TEXT(J81,"00"),TEXT(K81,"00"),)+ROW()/1000)</f>
        <v>#REF!</v>
      </c>
      <c r="M81" t="e">
        <f>IF(#REF!=0,"",VALUE(L81))</f>
        <v>#REF!</v>
      </c>
      <c r="N81" t="e">
        <f>IF(#REF!=0,"",RANK(M81,$M$4:$M$303,-1))</f>
        <v>#REF!</v>
      </c>
      <c r="O81" t="e">
        <f>IF(#REF!=0,"",VALUE(TEXT(N81,"000")&amp;TEXT(E81,"000"))+ROW()/1000)</f>
        <v>#REF!</v>
      </c>
      <c r="P81" t="e">
        <f>IF(#REF!=0,"",RANK(O81,$O$4:$O$303,-1))</f>
        <v>#REF!</v>
      </c>
      <c r="Q81" t="e">
        <f>IF(#REF!=0,"",MATCH(R81,$P$4:$P$303,0))</f>
        <v>#REF!</v>
      </c>
      <c r="R81" t="e">
        <f>+IF(#REF!=0,"",1+R80)</f>
        <v>#REF!</v>
      </c>
      <c r="S81" t="e">
        <f>+IF(#REF!=0,"",INDEX($D$4:$D$303,Q81))</f>
        <v>#REF!</v>
      </c>
      <c r="T81" t="e">
        <f>IF(S81="","",VLOOKUP(S81,#REF!,2,FALSE))</f>
        <v>#REF!</v>
      </c>
      <c r="U81" t="e">
        <f t="shared" si="1"/>
        <v>#REF!</v>
      </c>
    </row>
    <row r="82" spans="1:21" x14ac:dyDescent="0.25">
      <c r="A82" s="2" t="e">
        <f>IF(#REF!=0,"",#REF!+ROW()/1000)</f>
        <v>#REF!</v>
      </c>
      <c r="B82" s="2" t="e">
        <f>IF(#REF!=0,"",RANK(A82,$A$4:$A$303,-1))</f>
        <v>#REF!</v>
      </c>
      <c r="C82" s="2" t="e">
        <f>IF(#REF!=0,"",MATCH(#REF!,$B$4:$B$303,0))</f>
        <v>#REF!</v>
      </c>
      <c r="D82" s="3" t="e">
        <f>IF(#REF!=0,"",+INDEX(#REF!,$C82))</f>
        <v>#REF!</v>
      </c>
      <c r="E82" s="3" t="e">
        <f>IF(#REF!=0,"",+INDEX(#REF!,$C82))</f>
        <v>#REF!</v>
      </c>
      <c r="F82" s="3" t="e">
        <f>IF(#REF!=0,"",VLOOKUP(D82,#REF!,5,FALSE))</f>
        <v>#REF!</v>
      </c>
      <c r="G82" s="3" t="e">
        <f>IF(#REF!=0,"",IF(F82="TOP",1,IF(F82="PRIMA",2,IF(F82="SECONDA",3,IF(F82="TERZA",4,IF(F82="QUARTA",5))))))</f>
        <v>#REF!</v>
      </c>
      <c r="H82" s="3" t="e">
        <f>IF(#REF!=0,"",VLOOKUP(D82,#REF!,30,FALSE))</f>
        <v>#REF!</v>
      </c>
      <c r="I82" s="3" t="e">
        <f>IF(#REF!=0,"",VLOOKUP(D82,#REF!,31,FALSE))</f>
        <v>#REF!</v>
      </c>
      <c r="J82" s="3" t="e">
        <f>IF(#REF!=0,"",VLOOKUP(D82,#REF!,32,FALSE))</f>
        <v>#REF!</v>
      </c>
      <c r="K82" s="3" t="e">
        <f>IF(#REF!=0,"",VLOOKUP(D82,#REF!,33,FALSE))</f>
        <v>#REF!</v>
      </c>
      <c r="L82" s="13" t="e">
        <f>IF(#REF!=0,"",CONCATENATE(TEXT(G82,"00"),TEXT(E82,"000"),TEXT(H82,"00"),TEXT(I82,"00"),TEXT(J82,"00"),TEXT(K82,"00"),)+ROW()/1000)</f>
        <v>#REF!</v>
      </c>
      <c r="M82" t="e">
        <f>IF(#REF!=0,"",VALUE(L82))</f>
        <v>#REF!</v>
      </c>
      <c r="N82" t="e">
        <f>IF(#REF!=0,"",RANK(M82,$M$4:$M$303,-1))</f>
        <v>#REF!</v>
      </c>
      <c r="O82" t="e">
        <f>IF(#REF!=0,"",VALUE(TEXT(N82,"000")&amp;TEXT(E82,"000"))+ROW()/1000)</f>
        <v>#REF!</v>
      </c>
      <c r="P82" t="e">
        <f>IF(#REF!=0,"",RANK(O82,$O$4:$O$303,-1))</f>
        <v>#REF!</v>
      </c>
      <c r="Q82" t="e">
        <f>IF(#REF!=0,"",MATCH(R82,$P$4:$P$303,0))</f>
        <v>#REF!</v>
      </c>
      <c r="R82" t="e">
        <f>+IF(#REF!=0,"",1+R81)</f>
        <v>#REF!</v>
      </c>
      <c r="S82" t="e">
        <f>+IF(#REF!=0,"",INDEX($D$4:$D$303,Q82))</f>
        <v>#REF!</v>
      </c>
      <c r="T82" t="e">
        <f>IF(S82="","",VLOOKUP(S82,#REF!,2,FALSE))</f>
        <v>#REF!</v>
      </c>
      <c r="U82" t="e">
        <f t="shared" si="1"/>
        <v>#REF!</v>
      </c>
    </row>
    <row r="83" spans="1:21" x14ac:dyDescent="0.25">
      <c r="A83" s="2" t="e">
        <f>IF(#REF!=0,"",#REF!+ROW()/1000)</f>
        <v>#REF!</v>
      </c>
      <c r="B83" s="2" t="e">
        <f>IF(#REF!=0,"",RANK(A83,$A$4:$A$303,-1))</f>
        <v>#REF!</v>
      </c>
      <c r="C83" s="2" t="e">
        <f>IF(#REF!=0,"",MATCH(#REF!,$B$4:$B$303,0))</f>
        <v>#REF!</v>
      </c>
      <c r="D83" s="3" t="e">
        <f>IF(#REF!=0,"",+INDEX(#REF!,$C83))</f>
        <v>#REF!</v>
      </c>
      <c r="E83" s="3" t="e">
        <f>IF(#REF!=0,"",+INDEX(#REF!,$C83))</f>
        <v>#REF!</v>
      </c>
      <c r="F83" s="3" t="e">
        <f>IF(#REF!=0,"",VLOOKUP(D83,#REF!,5,FALSE))</f>
        <v>#REF!</v>
      </c>
      <c r="G83" s="3" t="e">
        <f>IF(#REF!=0,"",IF(F83="TOP",1,IF(F83="PRIMA",2,IF(F83="SECONDA",3,IF(F83="TERZA",4,IF(F83="QUARTA",5))))))</f>
        <v>#REF!</v>
      </c>
      <c r="H83" s="3" t="e">
        <f>IF(#REF!=0,"",VLOOKUP(D83,#REF!,30,FALSE))</f>
        <v>#REF!</v>
      </c>
      <c r="I83" s="3" t="e">
        <f>IF(#REF!=0,"",VLOOKUP(D83,#REF!,31,FALSE))</f>
        <v>#REF!</v>
      </c>
      <c r="J83" s="3" t="e">
        <f>IF(#REF!=0,"",VLOOKUP(D83,#REF!,32,FALSE))</f>
        <v>#REF!</v>
      </c>
      <c r="K83" s="3" t="e">
        <f>IF(#REF!=0,"",VLOOKUP(D83,#REF!,33,FALSE))</f>
        <v>#REF!</v>
      </c>
      <c r="L83" s="13" t="e">
        <f>IF(#REF!=0,"",CONCATENATE(TEXT(G83,"00"),TEXT(E83,"000"),TEXT(H83,"00"),TEXT(I83,"00"),TEXT(J83,"00"),TEXT(K83,"00"),)+ROW()/1000)</f>
        <v>#REF!</v>
      </c>
      <c r="M83" t="e">
        <f>IF(#REF!=0,"",VALUE(L83))</f>
        <v>#REF!</v>
      </c>
      <c r="N83" t="e">
        <f>IF(#REF!=0,"",RANK(M83,$M$4:$M$303,-1))</f>
        <v>#REF!</v>
      </c>
      <c r="O83" t="e">
        <f>IF(#REF!=0,"",VALUE(TEXT(N83,"000")&amp;TEXT(E83,"000"))+ROW()/1000)</f>
        <v>#REF!</v>
      </c>
      <c r="P83" t="e">
        <f>IF(#REF!=0,"",RANK(O83,$O$4:$O$303,-1))</f>
        <v>#REF!</v>
      </c>
      <c r="Q83" t="e">
        <f>IF(#REF!=0,"",MATCH(R83,$P$4:$P$303,0))</f>
        <v>#REF!</v>
      </c>
      <c r="R83" t="e">
        <f>+IF(#REF!=0,"",1+R82)</f>
        <v>#REF!</v>
      </c>
      <c r="S83" t="e">
        <f>+IF(#REF!=0,"",INDEX($D$4:$D$303,Q83))</f>
        <v>#REF!</v>
      </c>
      <c r="T83" t="e">
        <f>IF(S83="","",VLOOKUP(S83,#REF!,2,FALSE))</f>
        <v>#REF!</v>
      </c>
      <c r="U83" t="e">
        <f t="shared" si="1"/>
        <v>#REF!</v>
      </c>
    </row>
    <row r="84" spans="1:21" x14ac:dyDescent="0.25">
      <c r="A84" s="2" t="e">
        <f>IF(#REF!=0,"",#REF!+ROW()/1000)</f>
        <v>#REF!</v>
      </c>
      <c r="B84" s="2" t="e">
        <f>IF(#REF!=0,"",RANK(A84,$A$4:$A$303,-1))</f>
        <v>#REF!</v>
      </c>
      <c r="C84" s="2" t="e">
        <f>IF(#REF!=0,"",MATCH(#REF!,$B$4:$B$303,0))</f>
        <v>#REF!</v>
      </c>
      <c r="D84" s="3" t="e">
        <f>IF(#REF!=0,"",+INDEX(#REF!,$C84))</f>
        <v>#REF!</v>
      </c>
      <c r="E84" s="3" t="e">
        <f>IF(#REF!=0,"",+INDEX(#REF!,$C84))</f>
        <v>#REF!</v>
      </c>
      <c r="F84" s="3" t="e">
        <f>IF(#REF!=0,"",VLOOKUP(D84,#REF!,5,FALSE))</f>
        <v>#REF!</v>
      </c>
      <c r="G84" s="3" t="e">
        <f>IF(#REF!=0,"",IF(F84="TOP",1,IF(F84="PRIMA",2,IF(F84="SECONDA",3,IF(F84="TERZA",4,IF(F84="QUARTA",5))))))</f>
        <v>#REF!</v>
      </c>
      <c r="H84" s="3" t="e">
        <f>IF(#REF!=0,"",VLOOKUP(D84,#REF!,30,FALSE))</f>
        <v>#REF!</v>
      </c>
      <c r="I84" s="3" t="e">
        <f>IF(#REF!=0,"",VLOOKUP(D84,#REF!,31,FALSE))</f>
        <v>#REF!</v>
      </c>
      <c r="J84" s="3" t="e">
        <f>IF(#REF!=0,"",VLOOKUP(D84,#REF!,32,FALSE))</f>
        <v>#REF!</v>
      </c>
      <c r="K84" s="3" t="e">
        <f>IF(#REF!=0,"",VLOOKUP(D84,#REF!,33,FALSE))</f>
        <v>#REF!</v>
      </c>
      <c r="L84" s="13" t="e">
        <f>IF(#REF!=0,"",CONCATENATE(TEXT(G84,"00"),TEXT(E84,"000"),TEXT(H84,"00"),TEXT(I84,"00"),TEXT(J84,"00"),TEXT(K84,"00"),)+ROW()/1000)</f>
        <v>#REF!</v>
      </c>
      <c r="M84" t="e">
        <f>IF(#REF!=0,"",VALUE(L84))</f>
        <v>#REF!</v>
      </c>
      <c r="N84" t="e">
        <f>IF(#REF!=0,"",RANK(M84,$M$4:$M$303,-1))</f>
        <v>#REF!</v>
      </c>
      <c r="O84" t="e">
        <f>IF(#REF!=0,"",VALUE(TEXT(N84,"000")&amp;TEXT(E84,"000"))+ROW()/1000)</f>
        <v>#REF!</v>
      </c>
      <c r="P84" t="e">
        <f>IF(#REF!=0,"",RANK(O84,$O$4:$O$303,-1))</f>
        <v>#REF!</v>
      </c>
      <c r="Q84" t="e">
        <f>IF(#REF!=0,"",MATCH(R84,$P$4:$P$303,0))</f>
        <v>#REF!</v>
      </c>
      <c r="R84" t="e">
        <f>+IF(#REF!=0,"",1+R83)</f>
        <v>#REF!</v>
      </c>
      <c r="S84" t="e">
        <f>+IF(#REF!=0,"",INDEX($D$4:$D$303,Q84))</f>
        <v>#REF!</v>
      </c>
      <c r="T84" t="e">
        <f>IF(S84="","",VLOOKUP(S84,#REF!,2,FALSE))</f>
        <v>#REF!</v>
      </c>
      <c r="U84" t="e">
        <f t="shared" si="1"/>
        <v>#REF!</v>
      </c>
    </row>
    <row r="85" spans="1:21" x14ac:dyDescent="0.25">
      <c r="A85" s="2" t="e">
        <f>IF(#REF!=0,"",#REF!+ROW()/1000)</f>
        <v>#REF!</v>
      </c>
      <c r="B85" s="2" t="e">
        <f>IF(#REF!=0,"",RANK(A85,$A$4:$A$303,-1))</f>
        <v>#REF!</v>
      </c>
      <c r="C85" s="2" t="e">
        <f>IF(#REF!=0,"",MATCH(#REF!,$B$4:$B$303,0))</f>
        <v>#REF!</v>
      </c>
      <c r="D85" s="3" t="e">
        <f>IF(#REF!=0,"",+INDEX(#REF!,$C85))</f>
        <v>#REF!</v>
      </c>
      <c r="E85" s="3" t="e">
        <f>IF(#REF!=0,"",+INDEX(#REF!,$C85))</f>
        <v>#REF!</v>
      </c>
      <c r="F85" s="3" t="e">
        <f>IF(#REF!=0,"",VLOOKUP(D85,#REF!,5,FALSE))</f>
        <v>#REF!</v>
      </c>
      <c r="G85" s="3" t="e">
        <f>IF(#REF!=0,"",IF(F85="TOP",1,IF(F85="PRIMA",2,IF(F85="SECONDA",3,IF(F85="TERZA",4,IF(F85="QUARTA",5))))))</f>
        <v>#REF!</v>
      </c>
      <c r="H85" s="3" t="e">
        <f>IF(#REF!=0,"",VLOOKUP(D85,#REF!,30,FALSE))</f>
        <v>#REF!</v>
      </c>
      <c r="I85" s="3" t="e">
        <f>IF(#REF!=0,"",VLOOKUP(D85,#REF!,31,FALSE))</f>
        <v>#REF!</v>
      </c>
      <c r="J85" s="3" t="e">
        <f>IF(#REF!=0,"",VLOOKUP(D85,#REF!,32,FALSE))</f>
        <v>#REF!</v>
      </c>
      <c r="K85" s="3" t="e">
        <f>IF(#REF!=0,"",VLOOKUP(D85,#REF!,33,FALSE))</f>
        <v>#REF!</v>
      </c>
      <c r="L85" s="13" t="e">
        <f>IF(#REF!=0,"",CONCATENATE(TEXT(G85,"00"),TEXT(E85,"000"),TEXT(H85,"00"),TEXT(I85,"00"),TEXT(J85,"00"),TEXT(K85,"00"),)+ROW()/1000)</f>
        <v>#REF!</v>
      </c>
      <c r="M85" t="e">
        <f>IF(#REF!=0,"",VALUE(L85))</f>
        <v>#REF!</v>
      </c>
      <c r="N85" t="e">
        <f>IF(#REF!=0,"",RANK(M85,$M$4:$M$303,-1))</f>
        <v>#REF!</v>
      </c>
      <c r="O85" t="e">
        <f>IF(#REF!=0,"",VALUE(TEXT(N85,"000")&amp;TEXT(E85,"000"))+ROW()/1000)</f>
        <v>#REF!</v>
      </c>
      <c r="P85" t="e">
        <f>IF(#REF!=0,"",RANK(O85,$O$4:$O$303,-1))</f>
        <v>#REF!</v>
      </c>
      <c r="Q85" t="e">
        <f>IF(#REF!=0,"",MATCH(R85,$P$4:$P$303,0))</f>
        <v>#REF!</v>
      </c>
      <c r="R85" t="e">
        <f>+IF(#REF!=0,"",1+R84)</f>
        <v>#REF!</v>
      </c>
      <c r="S85" t="e">
        <f>+IF(#REF!=0,"",INDEX($D$4:$D$303,Q85))</f>
        <v>#REF!</v>
      </c>
      <c r="T85" t="e">
        <f>IF(S85="","",VLOOKUP(S85,#REF!,2,FALSE))</f>
        <v>#REF!</v>
      </c>
      <c r="U85" t="e">
        <f t="shared" si="1"/>
        <v>#REF!</v>
      </c>
    </row>
    <row r="86" spans="1:21" x14ac:dyDescent="0.25">
      <c r="A86" s="2" t="e">
        <f>IF(#REF!=0,"",#REF!+ROW()/1000)</f>
        <v>#REF!</v>
      </c>
      <c r="B86" s="2" t="e">
        <f>IF(#REF!=0,"",RANK(A86,$A$4:$A$303,-1))</f>
        <v>#REF!</v>
      </c>
      <c r="C86" s="2" t="e">
        <f>IF(#REF!=0,"",MATCH(#REF!,$B$4:$B$303,0))</f>
        <v>#REF!</v>
      </c>
      <c r="D86" s="3" t="e">
        <f>IF(#REF!=0,"",+INDEX(#REF!,$C86))</f>
        <v>#REF!</v>
      </c>
      <c r="E86" s="3" t="e">
        <f>IF(#REF!=0,"",+INDEX(#REF!,$C86))</f>
        <v>#REF!</v>
      </c>
      <c r="F86" s="3" t="e">
        <f>IF(#REF!=0,"",VLOOKUP(D86,#REF!,5,FALSE))</f>
        <v>#REF!</v>
      </c>
      <c r="G86" s="3" t="e">
        <f>IF(#REF!=0,"",IF(F86="TOP",1,IF(F86="PRIMA",2,IF(F86="SECONDA",3,IF(F86="TERZA",4,IF(F86="QUARTA",5))))))</f>
        <v>#REF!</v>
      </c>
      <c r="H86" s="3" t="e">
        <f>IF(#REF!=0,"",VLOOKUP(D86,#REF!,30,FALSE))</f>
        <v>#REF!</v>
      </c>
      <c r="I86" s="3" t="e">
        <f>IF(#REF!=0,"",VLOOKUP(D86,#REF!,31,FALSE))</f>
        <v>#REF!</v>
      </c>
      <c r="J86" s="3" t="e">
        <f>IF(#REF!=0,"",VLOOKUP(D86,#REF!,32,FALSE))</f>
        <v>#REF!</v>
      </c>
      <c r="K86" s="3" t="e">
        <f>IF(#REF!=0,"",VLOOKUP(D86,#REF!,33,FALSE))</f>
        <v>#REF!</v>
      </c>
      <c r="L86" s="13" t="e">
        <f>IF(#REF!=0,"",CONCATENATE(TEXT(G86,"00"),TEXT(E86,"000"),TEXT(H86,"00"),TEXT(I86,"00"),TEXT(J86,"00"),TEXT(K86,"00"),)+ROW()/1000)</f>
        <v>#REF!</v>
      </c>
      <c r="M86" t="e">
        <f>IF(#REF!=0,"",VALUE(L86))</f>
        <v>#REF!</v>
      </c>
      <c r="N86" t="e">
        <f>IF(#REF!=0,"",RANK(M86,$M$4:$M$303,-1))</f>
        <v>#REF!</v>
      </c>
      <c r="O86" t="e">
        <f>IF(#REF!=0,"",VALUE(TEXT(N86,"000")&amp;TEXT(E86,"000"))+ROW()/1000)</f>
        <v>#REF!</v>
      </c>
      <c r="P86" t="e">
        <f>IF(#REF!=0,"",RANK(O86,$O$4:$O$303,-1))</f>
        <v>#REF!</v>
      </c>
      <c r="Q86" t="e">
        <f>IF(#REF!=0,"",MATCH(R86,$P$4:$P$303,0))</f>
        <v>#REF!</v>
      </c>
      <c r="R86" t="e">
        <f>+IF(#REF!=0,"",1+R85)</f>
        <v>#REF!</v>
      </c>
      <c r="S86" t="e">
        <f>+IF(#REF!=0,"",INDEX($D$4:$D$303,Q86))</f>
        <v>#REF!</v>
      </c>
      <c r="T86" t="e">
        <f>IF(S86="","",VLOOKUP(S86,#REF!,2,FALSE))</f>
        <v>#REF!</v>
      </c>
      <c r="U86" t="e">
        <f t="shared" si="1"/>
        <v>#REF!</v>
      </c>
    </row>
    <row r="87" spans="1:21" x14ac:dyDescent="0.25">
      <c r="A87" s="2" t="e">
        <f>IF(#REF!=0,"",#REF!+ROW()/1000)</f>
        <v>#REF!</v>
      </c>
      <c r="B87" s="2" t="e">
        <f>IF(#REF!=0,"",RANK(A87,$A$4:$A$303,-1))</f>
        <v>#REF!</v>
      </c>
      <c r="C87" s="2" t="e">
        <f>IF(#REF!=0,"",MATCH(#REF!,$B$4:$B$303,0))</f>
        <v>#REF!</v>
      </c>
      <c r="D87" s="3" t="e">
        <f>IF(#REF!=0,"",+INDEX(#REF!,$C87))</f>
        <v>#REF!</v>
      </c>
      <c r="E87" s="3" t="e">
        <f>IF(#REF!=0,"",+INDEX(#REF!,$C87))</f>
        <v>#REF!</v>
      </c>
      <c r="F87" s="3" t="e">
        <f>IF(#REF!=0,"",VLOOKUP(D87,#REF!,5,FALSE))</f>
        <v>#REF!</v>
      </c>
      <c r="G87" s="3" t="e">
        <f>IF(#REF!=0,"",IF(F87="TOP",1,IF(F87="PRIMA",2,IF(F87="SECONDA",3,IF(F87="TERZA",4,IF(F87="QUARTA",5))))))</f>
        <v>#REF!</v>
      </c>
      <c r="H87" s="3" t="e">
        <f>IF(#REF!=0,"",VLOOKUP(D87,#REF!,30,FALSE))</f>
        <v>#REF!</v>
      </c>
      <c r="I87" s="3" t="e">
        <f>IF(#REF!=0,"",VLOOKUP(D87,#REF!,31,FALSE))</f>
        <v>#REF!</v>
      </c>
      <c r="J87" s="3" t="e">
        <f>IF(#REF!=0,"",VLOOKUP(D87,#REF!,32,FALSE))</f>
        <v>#REF!</v>
      </c>
      <c r="K87" s="3" t="e">
        <f>IF(#REF!=0,"",VLOOKUP(D87,#REF!,33,FALSE))</f>
        <v>#REF!</v>
      </c>
      <c r="L87" s="13" t="e">
        <f>IF(#REF!=0,"",CONCATENATE(TEXT(G87,"00"),TEXT(E87,"000"),TEXT(H87,"00"),TEXT(I87,"00"),TEXT(J87,"00"),TEXT(K87,"00"),)+ROW()/1000)</f>
        <v>#REF!</v>
      </c>
      <c r="M87" t="e">
        <f>IF(#REF!=0,"",VALUE(L87))</f>
        <v>#REF!</v>
      </c>
      <c r="N87" t="e">
        <f>IF(#REF!=0,"",RANK(M87,$M$4:$M$303,-1))</f>
        <v>#REF!</v>
      </c>
      <c r="O87" t="e">
        <f>IF(#REF!=0,"",VALUE(TEXT(N87,"000")&amp;TEXT(E87,"000"))+ROW()/1000)</f>
        <v>#REF!</v>
      </c>
      <c r="P87" t="e">
        <f>IF(#REF!=0,"",RANK(O87,$O$4:$O$303,-1))</f>
        <v>#REF!</v>
      </c>
      <c r="Q87" t="e">
        <f>IF(#REF!=0,"",MATCH(R87,$P$4:$P$303,0))</f>
        <v>#REF!</v>
      </c>
      <c r="R87" t="e">
        <f>+IF(#REF!=0,"",1+R86)</f>
        <v>#REF!</v>
      </c>
      <c r="S87" t="e">
        <f>+IF(#REF!=0,"",INDEX($D$4:$D$303,Q87))</f>
        <v>#REF!</v>
      </c>
      <c r="T87" t="e">
        <f>IF(S87="","",VLOOKUP(S87,#REF!,2,FALSE))</f>
        <v>#REF!</v>
      </c>
      <c r="U87" t="e">
        <f t="shared" si="1"/>
        <v>#REF!</v>
      </c>
    </row>
    <row r="88" spans="1:21" x14ac:dyDescent="0.25">
      <c r="A88" s="2" t="e">
        <f>IF(#REF!=0,"",#REF!+ROW()/1000)</f>
        <v>#REF!</v>
      </c>
      <c r="B88" s="2" t="e">
        <f>IF(#REF!=0,"",RANK(A88,$A$4:$A$303,-1))</f>
        <v>#REF!</v>
      </c>
      <c r="C88" s="2" t="e">
        <f>IF(#REF!=0,"",MATCH(#REF!,$B$4:$B$303,0))</f>
        <v>#REF!</v>
      </c>
      <c r="D88" s="3" t="e">
        <f>IF(#REF!=0,"",+INDEX(#REF!,$C88))</f>
        <v>#REF!</v>
      </c>
      <c r="E88" s="3" t="e">
        <f>IF(#REF!=0,"",+INDEX(#REF!,$C88))</f>
        <v>#REF!</v>
      </c>
      <c r="F88" s="3" t="e">
        <f>IF(#REF!=0,"",VLOOKUP(D88,#REF!,5,FALSE))</f>
        <v>#REF!</v>
      </c>
      <c r="G88" s="3" t="e">
        <f>IF(#REF!=0,"",IF(F88="TOP",1,IF(F88="PRIMA",2,IF(F88="SECONDA",3,IF(F88="TERZA",4,IF(F88="QUARTA",5))))))</f>
        <v>#REF!</v>
      </c>
      <c r="H88" s="3" t="e">
        <f>IF(#REF!=0,"",VLOOKUP(D88,#REF!,30,FALSE))</f>
        <v>#REF!</v>
      </c>
      <c r="I88" s="3" t="e">
        <f>IF(#REF!=0,"",VLOOKUP(D88,#REF!,31,FALSE))</f>
        <v>#REF!</v>
      </c>
      <c r="J88" s="3" t="e">
        <f>IF(#REF!=0,"",VLOOKUP(D88,#REF!,32,FALSE))</f>
        <v>#REF!</v>
      </c>
      <c r="K88" s="3" t="e">
        <f>IF(#REF!=0,"",VLOOKUP(D88,#REF!,33,FALSE))</f>
        <v>#REF!</v>
      </c>
      <c r="L88" s="13" t="e">
        <f>IF(#REF!=0,"",CONCATENATE(TEXT(G88,"00"),TEXT(E88,"000"),TEXT(H88,"00"),TEXT(I88,"00"),TEXT(J88,"00"),TEXT(K88,"00"),)+ROW()/1000)</f>
        <v>#REF!</v>
      </c>
      <c r="M88" t="e">
        <f>IF(#REF!=0,"",VALUE(L88))</f>
        <v>#REF!</v>
      </c>
      <c r="N88" t="e">
        <f>IF(#REF!=0,"",RANK(M88,$M$4:$M$303,-1))</f>
        <v>#REF!</v>
      </c>
      <c r="O88" t="e">
        <f>IF(#REF!=0,"",VALUE(TEXT(N88,"000")&amp;TEXT(E88,"000"))+ROW()/1000)</f>
        <v>#REF!</v>
      </c>
      <c r="P88" t="e">
        <f>IF(#REF!=0,"",RANK(O88,$O$4:$O$303,-1))</f>
        <v>#REF!</v>
      </c>
      <c r="Q88" t="e">
        <f>IF(#REF!=0,"",MATCH(R88,$P$4:$P$303,0))</f>
        <v>#REF!</v>
      </c>
      <c r="R88" t="e">
        <f>+IF(#REF!=0,"",1+R87)</f>
        <v>#REF!</v>
      </c>
      <c r="S88" t="e">
        <f>+IF(#REF!=0,"",INDEX($D$4:$D$303,Q88))</f>
        <v>#REF!</v>
      </c>
      <c r="T88" t="e">
        <f>IF(S88="","",VLOOKUP(S88,#REF!,2,FALSE))</f>
        <v>#REF!</v>
      </c>
      <c r="U88" t="e">
        <f t="shared" si="1"/>
        <v>#REF!</v>
      </c>
    </row>
    <row r="89" spans="1:21" x14ac:dyDescent="0.25">
      <c r="A89" s="2" t="e">
        <f>IF(#REF!=0,"",#REF!+ROW()/1000)</f>
        <v>#REF!</v>
      </c>
      <c r="B89" s="2" t="e">
        <f>IF(#REF!=0,"",RANK(A89,$A$4:$A$303,-1))</f>
        <v>#REF!</v>
      </c>
      <c r="C89" s="2" t="e">
        <f>IF(#REF!=0,"",MATCH(#REF!,$B$4:$B$303,0))</f>
        <v>#REF!</v>
      </c>
      <c r="D89" s="3" t="e">
        <f>IF(#REF!=0,"",+INDEX(#REF!,$C89))</f>
        <v>#REF!</v>
      </c>
      <c r="E89" s="3" t="e">
        <f>IF(#REF!=0,"",+INDEX(#REF!,$C89))</f>
        <v>#REF!</v>
      </c>
      <c r="F89" s="3" t="e">
        <f>IF(#REF!=0,"",VLOOKUP(D89,#REF!,5,FALSE))</f>
        <v>#REF!</v>
      </c>
      <c r="G89" s="3" t="e">
        <f>IF(#REF!=0,"",IF(F89="TOP",1,IF(F89="PRIMA",2,IF(F89="SECONDA",3,IF(F89="TERZA",4,IF(F89="QUARTA",5))))))</f>
        <v>#REF!</v>
      </c>
      <c r="H89" s="3" t="e">
        <f>IF(#REF!=0,"",VLOOKUP(D89,#REF!,30,FALSE))</f>
        <v>#REF!</v>
      </c>
      <c r="I89" s="3" t="e">
        <f>IF(#REF!=0,"",VLOOKUP(D89,#REF!,31,FALSE))</f>
        <v>#REF!</v>
      </c>
      <c r="J89" s="3" t="e">
        <f>IF(#REF!=0,"",VLOOKUP(D89,#REF!,32,FALSE))</f>
        <v>#REF!</v>
      </c>
      <c r="K89" s="3" t="e">
        <f>IF(#REF!=0,"",VLOOKUP(D89,#REF!,33,FALSE))</f>
        <v>#REF!</v>
      </c>
      <c r="L89" s="13" t="e">
        <f>IF(#REF!=0,"",CONCATENATE(TEXT(G89,"00"),TEXT(E89,"000"),TEXT(H89,"00"),TEXT(I89,"00"),TEXT(J89,"00"),TEXT(K89,"00"),)+ROW()/1000)</f>
        <v>#REF!</v>
      </c>
      <c r="M89" t="e">
        <f>IF(#REF!=0,"",VALUE(L89))</f>
        <v>#REF!</v>
      </c>
      <c r="N89" t="e">
        <f>IF(#REF!=0,"",RANK(M89,$M$4:$M$303,-1))</f>
        <v>#REF!</v>
      </c>
      <c r="O89" t="e">
        <f>IF(#REF!=0,"",VALUE(TEXT(N89,"000")&amp;TEXT(E89,"000"))+ROW()/1000)</f>
        <v>#REF!</v>
      </c>
      <c r="P89" t="e">
        <f>IF(#REF!=0,"",RANK(O89,$O$4:$O$303,-1))</f>
        <v>#REF!</v>
      </c>
      <c r="Q89" t="e">
        <f>IF(#REF!=0,"",MATCH(R89,$P$4:$P$303,0))</f>
        <v>#REF!</v>
      </c>
      <c r="R89" t="e">
        <f>+IF(#REF!=0,"",1+R88)</f>
        <v>#REF!</v>
      </c>
      <c r="S89" t="e">
        <f>+IF(#REF!=0,"",INDEX($D$4:$D$303,Q89))</f>
        <v>#REF!</v>
      </c>
      <c r="T89" t="e">
        <f>IF(S89="","",VLOOKUP(S89,#REF!,2,FALSE))</f>
        <v>#REF!</v>
      </c>
      <c r="U89" t="e">
        <f t="shared" si="1"/>
        <v>#REF!</v>
      </c>
    </row>
    <row r="90" spans="1:21" x14ac:dyDescent="0.25">
      <c r="A90" s="2" t="e">
        <f>IF(#REF!=0,"",#REF!+ROW()/1000)</f>
        <v>#REF!</v>
      </c>
      <c r="B90" s="2" t="e">
        <f>IF(#REF!=0,"",RANK(A90,$A$4:$A$303,-1))</f>
        <v>#REF!</v>
      </c>
      <c r="C90" s="2" t="e">
        <f>IF(#REF!=0,"",MATCH(#REF!,$B$4:$B$303,0))</f>
        <v>#REF!</v>
      </c>
      <c r="D90" s="3" t="e">
        <f>IF(#REF!=0,"",+INDEX(#REF!,$C90))</f>
        <v>#REF!</v>
      </c>
      <c r="E90" s="3" t="e">
        <f>IF(#REF!=0,"",+INDEX(#REF!,$C90))</f>
        <v>#REF!</v>
      </c>
      <c r="F90" s="3" t="e">
        <f>IF(#REF!=0,"",VLOOKUP(D90,#REF!,5,FALSE))</f>
        <v>#REF!</v>
      </c>
      <c r="G90" s="3" t="e">
        <f>IF(#REF!=0,"",IF(F90="TOP",1,IF(F90="PRIMA",2,IF(F90="SECONDA",3,IF(F90="TERZA",4,IF(F90="QUARTA",5))))))</f>
        <v>#REF!</v>
      </c>
      <c r="H90" s="3" t="e">
        <f>IF(#REF!=0,"",VLOOKUP(D90,#REF!,30,FALSE))</f>
        <v>#REF!</v>
      </c>
      <c r="I90" s="3" t="e">
        <f>IF(#REF!=0,"",VLOOKUP(D90,#REF!,31,FALSE))</f>
        <v>#REF!</v>
      </c>
      <c r="J90" s="3" t="e">
        <f>IF(#REF!=0,"",VLOOKUP(D90,#REF!,32,FALSE))</f>
        <v>#REF!</v>
      </c>
      <c r="K90" s="3" t="e">
        <f>IF(#REF!=0,"",VLOOKUP(D90,#REF!,33,FALSE))</f>
        <v>#REF!</v>
      </c>
      <c r="L90" s="13" t="e">
        <f>IF(#REF!=0,"",CONCATENATE(TEXT(G90,"00"),TEXT(E90,"000"),TEXT(H90,"00"),TEXT(I90,"00"),TEXT(J90,"00"),TEXT(K90,"00"),)+ROW()/1000)</f>
        <v>#REF!</v>
      </c>
      <c r="M90" t="e">
        <f>IF(#REF!=0,"",VALUE(L90))</f>
        <v>#REF!</v>
      </c>
      <c r="N90" t="e">
        <f>IF(#REF!=0,"",RANK(M90,$M$4:$M$303,-1))</f>
        <v>#REF!</v>
      </c>
      <c r="O90" t="e">
        <f>IF(#REF!=0,"",VALUE(TEXT(N90,"000")&amp;TEXT(E90,"000"))+ROW()/1000)</f>
        <v>#REF!</v>
      </c>
      <c r="P90" t="e">
        <f>IF(#REF!=0,"",RANK(O90,$O$4:$O$303,-1))</f>
        <v>#REF!</v>
      </c>
      <c r="Q90" t="e">
        <f>IF(#REF!=0,"",MATCH(R90,$P$4:$P$303,0))</f>
        <v>#REF!</v>
      </c>
      <c r="R90" t="e">
        <f>+IF(#REF!=0,"",1+R89)</f>
        <v>#REF!</v>
      </c>
      <c r="S90" t="e">
        <f>+IF(#REF!=0,"",INDEX($D$4:$D$303,Q90))</f>
        <v>#REF!</v>
      </c>
      <c r="T90" t="e">
        <f>IF(S90="","",VLOOKUP(S90,#REF!,2,FALSE))</f>
        <v>#REF!</v>
      </c>
      <c r="U90" t="e">
        <f t="shared" si="1"/>
        <v>#REF!</v>
      </c>
    </row>
    <row r="91" spans="1:21" x14ac:dyDescent="0.25">
      <c r="A91" s="2" t="e">
        <f>IF(#REF!=0,"",#REF!+ROW()/1000)</f>
        <v>#REF!</v>
      </c>
      <c r="B91" s="2" t="e">
        <f>IF(#REF!=0,"",RANK(A91,$A$4:$A$303,-1))</f>
        <v>#REF!</v>
      </c>
      <c r="C91" s="2" t="e">
        <f>IF(#REF!=0,"",MATCH(#REF!,$B$4:$B$303,0))</f>
        <v>#REF!</v>
      </c>
      <c r="D91" s="3" t="e">
        <f>IF(#REF!=0,"",+INDEX(#REF!,$C91))</f>
        <v>#REF!</v>
      </c>
      <c r="E91" s="3" t="e">
        <f>IF(#REF!=0,"",+INDEX(#REF!,$C91))</f>
        <v>#REF!</v>
      </c>
      <c r="F91" s="3" t="e">
        <f>IF(#REF!=0,"",VLOOKUP(D91,#REF!,5,FALSE))</f>
        <v>#REF!</v>
      </c>
      <c r="G91" s="3" t="e">
        <f>IF(#REF!=0,"",IF(F91="TOP",1,IF(F91="PRIMA",2,IF(F91="SECONDA",3,IF(F91="TERZA",4,IF(F91="QUARTA",5))))))</f>
        <v>#REF!</v>
      </c>
      <c r="H91" s="3" t="e">
        <f>IF(#REF!=0,"",VLOOKUP(D91,#REF!,30,FALSE))</f>
        <v>#REF!</v>
      </c>
      <c r="I91" s="3" t="e">
        <f>IF(#REF!=0,"",VLOOKUP(D91,#REF!,31,FALSE))</f>
        <v>#REF!</v>
      </c>
      <c r="J91" s="3" t="e">
        <f>IF(#REF!=0,"",VLOOKUP(D91,#REF!,32,FALSE))</f>
        <v>#REF!</v>
      </c>
      <c r="K91" s="3" t="e">
        <f>IF(#REF!=0,"",VLOOKUP(D91,#REF!,33,FALSE))</f>
        <v>#REF!</v>
      </c>
      <c r="L91" s="13" t="e">
        <f>IF(#REF!=0,"",CONCATENATE(TEXT(G91,"00"),TEXT(E91,"000"),TEXT(H91,"00"),TEXT(I91,"00"),TEXT(J91,"00"),TEXT(K91,"00"),)+ROW()/1000)</f>
        <v>#REF!</v>
      </c>
      <c r="M91" t="e">
        <f>IF(#REF!=0,"",VALUE(L91))</f>
        <v>#REF!</v>
      </c>
      <c r="N91" t="e">
        <f>IF(#REF!=0,"",RANK(M91,$M$4:$M$303,-1))</f>
        <v>#REF!</v>
      </c>
      <c r="O91" t="e">
        <f>IF(#REF!=0,"",VALUE(TEXT(N91,"000")&amp;TEXT(E91,"000"))+ROW()/1000)</f>
        <v>#REF!</v>
      </c>
      <c r="P91" t="e">
        <f>IF(#REF!=0,"",RANK(O91,$O$4:$O$303,-1))</f>
        <v>#REF!</v>
      </c>
      <c r="Q91" t="e">
        <f>IF(#REF!=0,"",MATCH(R91,$P$4:$P$303,0))</f>
        <v>#REF!</v>
      </c>
      <c r="R91" t="e">
        <f>+IF(#REF!=0,"",1+R90)</f>
        <v>#REF!</v>
      </c>
      <c r="S91" t="e">
        <f>+IF(#REF!=0,"",INDEX($D$4:$D$303,Q91))</f>
        <v>#REF!</v>
      </c>
      <c r="T91" t="e">
        <f>IF(S91="","",VLOOKUP(S91,#REF!,2,FALSE))</f>
        <v>#REF!</v>
      </c>
      <c r="U91" t="e">
        <f t="shared" si="1"/>
        <v>#REF!</v>
      </c>
    </row>
    <row r="92" spans="1:21" x14ac:dyDescent="0.25">
      <c r="A92" s="2" t="e">
        <f>IF(#REF!=0,"",#REF!+ROW()/1000)</f>
        <v>#REF!</v>
      </c>
      <c r="B92" s="2" t="e">
        <f>IF(#REF!=0,"",RANK(A92,$A$4:$A$303,-1))</f>
        <v>#REF!</v>
      </c>
      <c r="C92" s="2" t="e">
        <f>IF(#REF!=0,"",MATCH(#REF!,$B$4:$B$303,0))</f>
        <v>#REF!</v>
      </c>
      <c r="D92" s="3" t="e">
        <f>IF(#REF!=0,"",+INDEX(#REF!,$C92))</f>
        <v>#REF!</v>
      </c>
      <c r="E92" s="3" t="e">
        <f>IF(#REF!=0,"",+INDEX(#REF!,$C92))</f>
        <v>#REF!</v>
      </c>
      <c r="F92" s="3" t="e">
        <f>IF(#REF!=0,"",VLOOKUP(D92,#REF!,5,FALSE))</f>
        <v>#REF!</v>
      </c>
      <c r="G92" s="3" t="e">
        <f>IF(#REF!=0,"",IF(F92="TOP",1,IF(F92="PRIMA",2,IF(F92="SECONDA",3,IF(F92="TERZA",4,IF(F92="QUARTA",5))))))</f>
        <v>#REF!</v>
      </c>
      <c r="H92" s="3" t="e">
        <f>IF(#REF!=0,"",VLOOKUP(D92,#REF!,30,FALSE))</f>
        <v>#REF!</v>
      </c>
      <c r="I92" s="3" t="e">
        <f>IF(#REF!=0,"",VLOOKUP(D92,#REF!,31,FALSE))</f>
        <v>#REF!</v>
      </c>
      <c r="J92" s="3" t="e">
        <f>IF(#REF!=0,"",VLOOKUP(D92,#REF!,32,FALSE))</f>
        <v>#REF!</v>
      </c>
      <c r="K92" s="3" t="e">
        <f>IF(#REF!=0,"",VLOOKUP(D92,#REF!,33,FALSE))</f>
        <v>#REF!</v>
      </c>
      <c r="L92" s="13" t="e">
        <f>IF(#REF!=0,"",CONCATENATE(TEXT(G92,"00"),TEXT(E92,"000"),TEXT(H92,"00"),TEXT(I92,"00"),TEXT(J92,"00"),TEXT(K92,"00"),)+ROW()/1000)</f>
        <v>#REF!</v>
      </c>
      <c r="M92" t="e">
        <f>IF(#REF!=0,"",VALUE(L92))</f>
        <v>#REF!</v>
      </c>
      <c r="N92" t="e">
        <f>IF(#REF!=0,"",RANK(M92,$M$4:$M$303,-1))</f>
        <v>#REF!</v>
      </c>
      <c r="O92" t="e">
        <f>IF(#REF!=0,"",VALUE(TEXT(N92,"000")&amp;TEXT(E92,"000"))+ROW()/1000)</f>
        <v>#REF!</v>
      </c>
      <c r="P92" t="e">
        <f>IF(#REF!=0,"",RANK(O92,$O$4:$O$303,-1))</f>
        <v>#REF!</v>
      </c>
      <c r="Q92" t="e">
        <f>IF(#REF!=0,"",MATCH(R92,$P$4:$P$303,0))</f>
        <v>#REF!</v>
      </c>
      <c r="R92" t="e">
        <f>+IF(#REF!=0,"",1+R91)</f>
        <v>#REF!</v>
      </c>
      <c r="S92" t="e">
        <f>+IF(#REF!=0,"",INDEX($D$4:$D$303,Q92))</f>
        <v>#REF!</v>
      </c>
      <c r="T92" t="e">
        <f>IF(S92="","",VLOOKUP(S92,#REF!,2,FALSE))</f>
        <v>#REF!</v>
      </c>
      <c r="U92" t="e">
        <f t="shared" si="1"/>
        <v>#REF!</v>
      </c>
    </row>
    <row r="93" spans="1:21" x14ac:dyDescent="0.25">
      <c r="A93" s="2" t="e">
        <f>IF(#REF!=0,"",#REF!+ROW()/1000)</f>
        <v>#REF!</v>
      </c>
      <c r="B93" s="2" t="e">
        <f>IF(#REF!=0,"",RANK(A93,$A$4:$A$303,-1))</f>
        <v>#REF!</v>
      </c>
      <c r="C93" s="2" t="e">
        <f>IF(#REF!=0,"",MATCH(#REF!,$B$4:$B$303,0))</f>
        <v>#REF!</v>
      </c>
      <c r="D93" s="3" t="e">
        <f>IF(#REF!=0,"",+INDEX(#REF!,$C93))</f>
        <v>#REF!</v>
      </c>
      <c r="E93" s="3" t="e">
        <f>IF(#REF!=0,"",+INDEX(#REF!,$C93))</f>
        <v>#REF!</v>
      </c>
      <c r="F93" s="3" t="e">
        <f>IF(#REF!=0,"",VLOOKUP(D93,#REF!,5,FALSE))</f>
        <v>#REF!</v>
      </c>
      <c r="G93" s="3" t="e">
        <f>IF(#REF!=0,"",IF(F93="TOP",1,IF(F93="PRIMA",2,IF(F93="SECONDA",3,IF(F93="TERZA",4,IF(F93="QUARTA",5))))))</f>
        <v>#REF!</v>
      </c>
      <c r="H93" s="3" t="e">
        <f>IF(#REF!=0,"",VLOOKUP(D93,#REF!,30,FALSE))</f>
        <v>#REF!</v>
      </c>
      <c r="I93" s="3" t="e">
        <f>IF(#REF!=0,"",VLOOKUP(D93,#REF!,31,FALSE))</f>
        <v>#REF!</v>
      </c>
      <c r="J93" s="3" t="e">
        <f>IF(#REF!=0,"",VLOOKUP(D93,#REF!,32,FALSE))</f>
        <v>#REF!</v>
      </c>
      <c r="K93" s="3" t="e">
        <f>IF(#REF!=0,"",VLOOKUP(D93,#REF!,33,FALSE))</f>
        <v>#REF!</v>
      </c>
      <c r="L93" s="13" t="e">
        <f>IF(#REF!=0,"",CONCATENATE(TEXT(G93,"00"),TEXT(E93,"000"),TEXT(H93,"00"),TEXT(I93,"00"),TEXT(J93,"00"),TEXT(K93,"00"),)+ROW()/1000)</f>
        <v>#REF!</v>
      </c>
      <c r="M93" t="e">
        <f>IF(#REF!=0,"",VALUE(L93))</f>
        <v>#REF!</v>
      </c>
      <c r="N93" t="e">
        <f>IF(#REF!=0,"",RANK(M93,$M$4:$M$303,-1))</f>
        <v>#REF!</v>
      </c>
      <c r="O93" t="e">
        <f>IF(#REF!=0,"",VALUE(TEXT(N93,"000")&amp;TEXT(E93,"000"))+ROW()/1000)</f>
        <v>#REF!</v>
      </c>
      <c r="P93" t="e">
        <f>IF(#REF!=0,"",RANK(O93,$O$4:$O$303,-1))</f>
        <v>#REF!</v>
      </c>
      <c r="Q93" t="e">
        <f>IF(#REF!=0,"",MATCH(R93,$P$4:$P$303,0))</f>
        <v>#REF!</v>
      </c>
      <c r="R93" t="e">
        <f>+IF(#REF!=0,"",1+R92)</f>
        <v>#REF!</v>
      </c>
      <c r="S93" t="e">
        <f>+IF(#REF!=0,"",INDEX($D$4:$D$303,Q93))</f>
        <v>#REF!</v>
      </c>
      <c r="T93" t="e">
        <f>IF(S93="","",VLOOKUP(S93,#REF!,2,FALSE))</f>
        <v>#REF!</v>
      </c>
      <c r="U93" t="e">
        <f t="shared" si="1"/>
        <v>#REF!</v>
      </c>
    </row>
    <row r="94" spans="1:21" x14ac:dyDescent="0.25">
      <c r="A94" s="2" t="e">
        <f>IF(#REF!=0,"",#REF!+ROW()/1000)</f>
        <v>#REF!</v>
      </c>
      <c r="B94" s="2" t="e">
        <f>IF(#REF!=0,"",RANK(A94,$A$4:$A$303,-1))</f>
        <v>#REF!</v>
      </c>
      <c r="C94" s="2" t="e">
        <f>IF(#REF!=0,"",MATCH(#REF!,$B$4:$B$303,0))</f>
        <v>#REF!</v>
      </c>
      <c r="D94" s="3" t="e">
        <f>IF(#REF!=0,"",+INDEX(#REF!,$C94))</f>
        <v>#REF!</v>
      </c>
      <c r="E94" s="3" t="e">
        <f>IF(#REF!=0,"",+INDEX(#REF!,$C94))</f>
        <v>#REF!</v>
      </c>
      <c r="F94" s="3" t="e">
        <f>IF(#REF!=0,"",VLOOKUP(D94,#REF!,5,FALSE))</f>
        <v>#REF!</v>
      </c>
      <c r="G94" s="3" t="e">
        <f>IF(#REF!=0,"",IF(F94="TOP",1,IF(F94="PRIMA",2,IF(F94="SECONDA",3,IF(F94="TERZA",4,IF(F94="QUARTA",5))))))</f>
        <v>#REF!</v>
      </c>
      <c r="H94" s="3" t="e">
        <f>IF(#REF!=0,"",VLOOKUP(D94,#REF!,30,FALSE))</f>
        <v>#REF!</v>
      </c>
      <c r="I94" s="3" t="e">
        <f>IF(#REF!=0,"",VLOOKUP(D94,#REF!,31,FALSE))</f>
        <v>#REF!</v>
      </c>
      <c r="J94" s="3" t="e">
        <f>IF(#REF!=0,"",VLOOKUP(D94,#REF!,32,FALSE))</f>
        <v>#REF!</v>
      </c>
      <c r="K94" s="3" t="e">
        <f>IF(#REF!=0,"",VLOOKUP(D94,#REF!,33,FALSE))</f>
        <v>#REF!</v>
      </c>
      <c r="L94" s="13" t="e">
        <f>IF(#REF!=0,"",CONCATENATE(TEXT(G94,"00"),TEXT(E94,"000"),TEXT(H94,"00"),TEXT(I94,"00"),TEXT(J94,"00"),TEXT(K94,"00"),)+ROW()/1000)</f>
        <v>#REF!</v>
      </c>
      <c r="M94" t="e">
        <f>IF(#REF!=0,"",VALUE(L94))</f>
        <v>#REF!</v>
      </c>
      <c r="N94" t="e">
        <f>IF(#REF!=0,"",RANK(M94,$M$4:$M$303,-1))</f>
        <v>#REF!</v>
      </c>
      <c r="O94" t="e">
        <f>IF(#REF!=0,"",VALUE(TEXT(N94,"000")&amp;TEXT(E94,"000"))+ROW()/1000)</f>
        <v>#REF!</v>
      </c>
      <c r="P94" t="e">
        <f>IF(#REF!=0,"",RANK(O94,$O$4:$O$303,-1))</f>
        <v>#REF!</v>
      </c>
      <c r="Q94" t="e">
        <f>IF(#REF!=0,"",MATCH(R94,$P$4:$P$303,0))</f>
        <v>#REF!</v>
      </c>
      <c r="R94" t="e">
        <f>+IF(#REF!=0,"",1+R93)</f>
        <v>#REF!</v>
      </c>
      <c r="S94" t="e">
        <f>+IF(#REF!=0,"",INDEX($D$4:$D$303,Q94))</f>
        <v>#REF!</v>
      </c>
      <c r="T94" t="e">
        <f>IF(S94="","",VLOOKUP(S94,#REF!,2,FALSE))</f>
        <v>#REF!</v>
      </c>
      <c r="U94" t="e">
        <f t="shared" si="1"/>
        <v>#REF!</v>
      </c>
    </row>
    <row r="95" spans="1:21" x14ac:dyDescent="0.25">
      <c r="A95" s="2" t="e">
        <f>IF(#REF!=0,"",#REF!+ROW()/1000)</f>
        <v>#REF!</v>
      </c>
      <c r="B95" s="2" t="e">
        <f>IF(#REF!=0,"",RANK(A95,$A$4:$A$303,-1))</f>
        <v>#REF!</v>
      </c>
      <c r="C95" s="2" t="e">
        <f>IF(#REF!=0,"",MATCH(#REF!,$B$4:$B$303,0))</f>
        <v>#REF!</v>
      </c>
      <c r="D95" s="3" t="e">
        <f>IF(#REF!=0,"",+INDEX(#REF!,$C95))</f>
        <v>#REF!</v>
      </c>
      <c r="E95" s="3" t="e">
        <f>IF(#REF!=0,"",+INDEX(#REF!,$C95))</f>
        <v>#REF!</v>
      </c>
      <c r="F95" s="3" t="e">
        <f>IF(#REF!=0,"",VLOOKUP(D95,#REF!,5,FALSE))</f>
        <v>#REF!</v>
      </c>
      <c r="G95" s="3" t="e">
        <f>IF(#REF!=0,"",IF(F95="TOP",1,IF(F95="PRIMA",2,IF(F95="SECONDA",3,IF(F95="TERZA",4,IF(F95="QUARTA",5))))))</f>
        <v>#REF!</v>
      </c>
      <c r="H95" s="3" t="e">
        <f>IF(#REF!=0,"",VLOOKUP(D95,#REF!,30,FALSE))</f>
        <v>#REF!</v>
      </c>
      <c r="I95" s="3" t="e">
        <f>IF(#REF!=0,"",VLOOKUP(D95,#REF!,31,FALSE))</f>
        <v>#REF!</v>
      </c>
      <c r="J95" s="3" t="e">
        <f>IF(#REF!=0,"",VLOOKUP(D95,#REF!,32,FALSE))</f>
        <v>#REF!</v>
      </c>
      <c r="K95" s="3" t="e">
        <f>IF(#REF!=0,"",VLOOKUP(D95,#REF!,33,FALSE))</f>
        <v>#REF!</v>
      </c>
      <c r="L95" s="13" t="e">
        <f>IF(#REF!=0,"",CONCATENATE(TEXT(G95,"00"),TEXT(E95,"000"),TEXT(H95,"00"),TEXT(I95,"00"),TEXT(J95,"00"),TEXT(K95,"00"),)+ROW()/1000)</f>
        <v>#REF!</v>
      </c>
      <c r="M95" t="e">
        <f>IF(#REF!=0,"",VALUE(L95))</f>
        <v>#REF!</v>
      </c>
      <c r="N95" t="e">
        <f>IF(#REF!=0,"",RANK(M95,$M$4:$M$303,-1))</f>
        <v>#REF!</v>
      </c>
      <c r="O95" t="e">
        <f>IF(#REF!=0,"",VALUE(TEXT(N95,"000")&amp;TEXT(E95,"000"))+ROW()/1000)</f>
        <v>#REF!</v>
      </c>
      <c r="P95" t="e">
        <f>IF(#REF!=0,"",RANK(O95,$O$4:$O$303,-1))</f>
        <v>#REF!</v>
      </c>
      <c r="Q95" t="e">
        <f>IF(#REF!=0,"",MATCH(R95,$P$4:$P$303,0))</f>
        <v>#REF!</v>
      </c>
      <c r="R95" t="e">
        <f>+IF(#REF!=0,"",1+R94)</f>
        <v>#REF!</v>
      </c>
      <c r="S95" t="e">
        <f>+IF(#REF!=0,"",INDEX($D$4:$D$303,Q95))</f>
        <v>#REF!</v>
      </c>
      <c r="T95" t="e">
        <f>IF(S95="","",VLOOKUP(S95,#REF!,2,FALSE))</f>
        <v>#REF!</v>
      </c>
      <c r="U95" t="e">
        <f t="shared" si="1"/>
        <v>#REF!</v>
      </c>
    </row>
    <row r="96" spans="1:21" x14ac:dyDescent="0.25">
      <c r="A96" s="2" t="e">
        <f>IF(#REF!=0,"",#REF!+ROW()/1000)</f>
        <v>#REF!</v>
      </c>
      <c r="B96" s="2" t="e">
        <f>IF(#REF!=0,"",RANK(A96,$A$4:$A$303,-1))</f>
        <v>#REF!</v>
      </c>
      <c r="C96" s="2" t="e">
        <f>IF(#REF!=0,"",MATCH(#REF!,$B$4:$B$303,0))</f>
        <v>#REF!</v>
      </c>
      <c r="D96" s="3" t="e">
        <f>IF(#REF!=0,"",+INDEX(#REF!,$C96))</f>
        <v>#REF!</v>
      </c>
      <c r="E96" s="3" t="e">
        <f>IF(#REF!=0,"",+INDEX(#REF!,$C96))</f>
        <v>#REF!</v>
      </c>
      <c r="F96" s="3" t="e">
        <f>IF(#REF!=0,"",VLOOKUP(D96,#REF!,5,FALSE))</f>
        <v>#REF!</v>
      </c>
      <c r="G96" s="3" t="e">
        <f>IF(#REF!=0,"",IF(F96="TOP",1,IF(F96="PRIMA",2,IF(F96="SECONDA",3,IF(F96="TERZA",4,IF(F96="QUARTA",5))))))</f>
        <v>#REF!</v>
      </c>
      <c r="H96" s="3" t="e">
        <f>IF(#REF!=0,"",VLOOKUP(D96,#REF!,30,FALSE))</f>
        <v>#REF!</v>
      </c>
      <c r="I96" s="3" t="e">
        <f>IF(#REF!=0,"",VLOOKUP(D96,#REF!,31,FALSE))</f>
        <v>#REF!</v>
      </c>
      <c r="J96" s="3" t="e">
        <f>IF(#REF!=0,"",VLOOKUP(D96,#REF!,32,FALSE))</f>
        <v>#REF!</v>
      </c>
      <c r="K96" s="3" t="e">
        <f>IF(#REF!=0,"",VLOOKUP(D96,#REF!,33,FALSE))</f>
        <v>#REF!</v>
      </c>
      <c r="L96" s="13" t="e">
        <f>IF(#REF!=0,"",CONCATENATE(TEXT(G96,"00"),TEXT(E96,"000"),TEXT(H96,"00"),TEXT(I96,"00"),TEXT(J96,"00"),TEXT(K96,"00"),)+ROW()/1000)</f>
        <v>#REF!</v>
      </c>
      <c r="M96" t="e">
        <f>IF(#REF!=0,"",VALUE(L96))</f>
        <v>#REF!</v>
      </c>
      <c r="N96" t="e">
        <f>IF(#REF!=0,"",RANK(M96,$M$4:$M$303,-1))</f>
        <v>#REF!</v>
      </c>
      <c r="O96" t="e">
        <f>IF(#REF!=0,"",VALUE(TEXT(N96,"000")&amp;TEXT(E96,"000"))+ROW()/1000)</f>
        <v>#REF!</v>
      </c>
      <c r="P96" t="e">
        <f>IF(#REF!=0,"",RANK(O96,$O$4:$O$303,-1))</f>
        <v>#REF!</v>
      </c>
      <c r="Q96" t="e">
        <f>IF(#REF!=0,"",MATCH(R96,$P$4:$P$303,0))</f>
        <v>#REF!</v>
      </c>
      <c r="R96" t="e">
        <f>+IF(#REF!=0,"",1+R95)</f>
        <v>#REF!</v>
      </c>
      <c r="S96" t="e">
        <f>+IF(#REF!=0,"",INDEX($D$4:$D$303,Q96))</f>
        <v>#REF!</v>
      </c>
      <c r="T96" t="e">
        <f>IF(S96="","",VLOOKUP(S96,#REF!,2,FALSE))</f>
        <v>#REF!</v>
      </c>
      <c r="U96" t="e">
        <f t="shared" si="1"/>
        <v>#REF!</v>
      </c>
    </row>
    <row r="97" spans="1:21" x14ac:dyDescent="0.25">
      <c r="A97" s="2" t="e">
        <f>IF(#REF!=0,"",#REF!+ROW()/1000)</f>
        <v>#REF!</v>
      </c>
      <c r="B97" s="2" t="e">
        <f>IF(#REF!=0,"",RANK(A97,$A$4:$A$303,-1))</f>
        <v>#REF!</v>
      </c>
      <c r="C97" s="2" t="e">
        <f>IF(#REF!=0,"",MATCH(#REF!,$B$4:$B$303,0))</f>
        <v>#REF!</v>
      </c>
      <c r="D97" s="3" t="e">
        <f>IF(#REF!=0,"",+INDEX(#REF!,$C97))</f>
        <v>#REF!</v>
      </c>
      <c r="E97" s="3" t="e">
        <f>IF(#REF!=0,"",+INDEX(#REF!,$C97))</f>
        <v>#REF!</v>
      </c>
      <c r="F97" s="3" t="e">
        <f>IF(#REF!=0,"",VLOOKUP(D97,#REF!,5,FALSE))</f>
        <v>#REF!</v>
      </c>
      <c r="G97" s="3" t="e">
        <f>IF(#REF!=0,"",IF(F97="TOP",1,IF(F97="PRIMA",2,IF(F97="SECONDA",3,IF(F97="TERZA",4,IF(F97="QUARTA",5))))))</f>
        <v>#REF!</v>
      </c>
      <c r="H97" s="3" t="e">
        <f>IF(#REF!=0,"",VLOOKUP(D97,#REF!,30,FALSE))</f>
        <v>#REF!</v>
      </c>
      <c r="I97" s="3" t="e">
        <f>IF(#REF!=0,"",VLOOKUP(D97,#REF!,31,FALSE))</f>
        <v>#REF!</v>
      </c>
      <c r="J97" s="3" t="e">
        <f>IF(#REF!=0,"",VLOOKUP(D97,#REF!,32,FALSE))</f>
        <v>#REF!</v>
      </c>
      <c r="K97" s="3" t="e">
        <f>IF(#REF!=0,"",VLOOKUP(D97,#REF!,33,FALSE))</f>
        <v>#REF!</v>
      </c>
      <c r="L97" s="13" t="e">
        <f>IF(#REF!=0,"",CONCATENATE(TEXT(G97,"00"),TEXT(E97,"000"),TEXT(H97,"00"),TEXT(I97,"00"),TEXT(J97,"00"),TEXT(K97,"00"),)+ROW()/1000)</f>
        <v>#REF!</v>
      </c>
      <c r="M97" t="e">
        <f>IF(#REF!=0,"",VALUE(L97))</f>
        <v>#REF!</v>
      </c>
      <c r="N97" t="e">
        <f>IF(#REF!=0,"",RANK(M97,$M$4:$M$303,-1))</f>
        <v>#REF!</v>
      </c>
      <c r="O97" t="e">
        <f>IF(#REF!=0,"",VALUE(TEXT(N97,"000")&amp;TEXT(E97,"000"))+ROW()/1000)</f>
        <v>#REF!</v>
      </c>
      <c r="P97" t="e">
        <f>IF(#REF!=0,"",RANK(O97,$O$4:$O$303,-1))</f>
        <v>#REF!</v>
      </c>
      <c r="Q97" t="e">
        <f>IF(#REF!=0,"",MATCH(R97,$P$4:$P$303,0))</f>
        <v>#REF!</v>
      </c>
      <c r="R97" t="e">
        <f>+IF(#REF!=0,"",1+R96)</f>
        <v>#REF!</v>
      </c>
      <c r="S97" t="e">
        <f>+IF(#REF!=0,"",INDEX($D$4:$D$303,Q97))</f>
        <v>#REF!</v>
      </c>
      <c r="T97" t="e">
        <f>IF(S97="","",VLOOKUP(S97,#REF!,2,FALSE))</f>
        <v>#REF!</v>
      </c>
      <c r="U97" t="e">
        <f t="shared" si="1"/>
        <v>#REF!</v>
      </c>
    </row>
    <row r="98" spans="1:21" x14ac:dyDescent="0.25">
      <c r="A98" s="2" t="e">
        <f>IF(#REF!=0,"",#REF!+ROW()/1000)</f>
        <v>#REF!</v>
      </c>
      <c r="B98" s="2" t="e">
        <f>IF(#REF!=0,"",RANK(A98,$A$4:$A$303,-1))</f>
        <v>#REF!</v>
      </c>
      <c r="C98" s="2" t="e">
        <f>IF(#REF!=0,"",MATCH(#REF!,$B$4:$B$303,0))</f>
        <v>#REF!</v>
      </c>
      <c r="D98" s="3" t="e">
        <f>IF(#REF!=0,"",+INDEX(#REF!,$C98))</f>
        <v>#REF!</v>
      </c>
      <c r="E98" s="3" t="e">
        <f>IF(#REF!=0,"",+INDEX(#REF!,$C98))</f>
        <v>#REF!</v>
      </c>
      <c r="F98" s="3" t="e">
        <f>IF(#REF!=0,"",VLOOKUP(D98,#REF!,5,FALSE))</f>
        <v>#REF!</v>
      </c>
      <c r="G98" s="3" t="e">
        <f>IF(#REF!=0,"",IF(F98="TOP",1,IF(F98="PRIMA",2,IF(F98="SECONDA",3,IF(F98="TERZA",4,IF(F98="QUARTA",5))))))</f>
        <v>#REF!</v>
      </c>
      <c r="H98" s="3" t="e">
        <f>IF(#REF!=0,"",VLOOKUP(D98,#REF!,30,FALSE))</f>
        <v>#REF!</v>
      </c>
      <c r="I98" s="3" t="e">
        <f>IF(#REF!=0,"",VLOOKUP(D98,#REF!,31,FALSE))</f>
        <v>#REF!</v>
      </c>
      <c r="J98" s="3" t="e">
        <f>IF(#REF!=0,"",VLOOKUP(D98,#REF!,32,FALSE))</f>
        <v>#REF!</v>
      </c>
      <c r="K98" s="3" t="e">
        <f>IF(#REF!=0,"",VLOOKUP(D98,#REF!,33,FALSE))</f>
        <v>#REF!</v>
      </c>
      <c r="L98" s="13" t="e">
        <f>IF(#REF!=0,"",CONCATENATE(TEXT(G98,"00"),TEXT(E98,"000"),TEXT(H98,"00"),TEXT(I98,"00"),TEXT(J98,"00"),TEXT(K98,"00"),)+ROW()/1000)</f>
        <v>#REF!</v>
      </c>
      <c r="M98" t="e">
        <f>IF(#REF!=0,"",VALUE(L98))</f>
        <v>#REF!</v>
      </c>
      <c r="N98" t="e">
        <f>IF(#REF!=0,"",RANK(M98,$M$4:$M$303,-1))</f>
        <v>#REF!</v>
      </c>
      <c r="O98" t="e">
        <f>IF(#REF!=0,"",VALUE(TEXT(N98,"000")&amp;TEXT(E98,"000"))+ROW()/1000)</f>
        <v>#REF!</v>
      </c>
      <c r="P98" t="e">
        <f>IF(#REF!=0,"",RANK(O98,$O$4:$O$303,-1))</f>
        <v>#REF!</v>
      </c>
      <c r="Q98" t="e">
        <f>IF(#REF!=0,"",MATCH(R98,$P$4:$P$303,0))</f>
        <v>#REF!</v>
      </c>
      <c r="R98" t="e">
        <f>+IF(#REF!=0,"",1+R97)</f>
        <v>#REF!</v>
      </c>
      <c r="S98" t="e">
        <f>+IF(#REF!=0,"",INDEX($D$4:$D$303,Q98))</f>
        <v>#REF!</v>
      </c>
      <c r="T98" t="e">
        <f>IF(S98="","",VLOOKUP(S98,#REF!,2,FALSE))</f>
        <v>#REF!</v>
      </c>
      <c r="U98" t="e">
        <f t="shared" si="1"/>
        <v>#REF!</v>
      </c>
    </row>
    <row r="99" spans="1:21" x14ac:dyDescent="0.25">
      <c r="A99" s="2" t="e">
        <f>IF(#REF!=0,"",#REF!+ROW()/1000)</f>
        <v>#REF!</v>
      </c>
      <c r="B99" s="2" t="e">
        <f>IF(#REF!=0,"",RANK(A99,$A$4:$A$303,-1))</f>
        <v>#REF!</v>
      </c>
      <c r="C99" s="2" t="e">
        <f>IF(#REF!=0,"",MATCH(#REF!,$B$4:$B$303,0))</f>
        <v>#REF!</v>
      </c>
      <c r="D99" s="3" t="e">
        <f>IF(#REF!=0,"",+INDEX(#REF!,$C99))</f>
        <v>#REF!</v>
      </c>
      <c r="E99" s="3" t="e">
        <f>IF(#REF!=0,"",+INDEX(#REF!,$C99))</f>
        <v>#REF!</v>
      </c>
      <c r="F99" s="3" t="e">
        <f>IF(#REF!=0,"",VLOOKUP(D99,#REF!,5,FALSE))</f>
        <v>#REF!</v>
      </c>
      <c r="G99" s="3" t="e">
        <f>IF(#REF!=0,"",IF(F99="TOP",1,IF(F99="PRIMA",2,IF(F99="SECONDA",3,IF(F99="TERZA",4,IF(F99="QUARTA",5))))))</f>
        <v>#REF!</v>
      </c>
      <c r="H99" s="3" t="e">
        <f>IF(#REF!=0,"",VLOOKUP(D99,#REF!,30,FALSE))</f>
        <v>#REF!</v>
      </c>
      <c r="I99" s="3" t="e">
        <f>IF(#REF!=0,"",VLOOKUP(D99,#REF!,31,FALSE))</f>
        <v>#REF!</v>
      </c>
      <c r="J99" s="3" t="e">
        <f>IF(#REF!=0,"",VLOOKUP(D99,#REF!,32,FALSE))</f>
        <v>#REF!</v>
      </c>
      <c r="K99" s="3" t="e">
        <f>IF(#REF!=0,"",VLOOKUP(D99,#REF!,33,FALSE))</f>
        <v>#REF!</v>
      </c>
      <c r="L99" s="13" t="e">
        <f>IF(#REF!=0,"",CONCATENATE(TEXT(G99,"00"),TEXT(E99,"000"),TEXT(H99,"00"),TEXT(I99,"00"),TEXT(J99,"00"),TEXT(K99,"00"),)+ROW()/1000)</f>
        <v>#REF!</v>
      </c>
      <c r="M99" t="e">
        <f>IF(#REF!=0,"",VALUE(L99))</f>
        <v>#REF!</v>
      </c>
      <c r="N99" t="e">
        <f>IF(#REF!=0,"",RANK(M99,$M$4:$M$303,-1))</f>
        <v>#REF!</v>
      </c>
      <c r="O99" t="e">
        <f>IF(#REF!=0,"",VALUE(TEXT(N99,"000")&amp;TEXT(E99,"000"))+ROW()/1000)</f>
        <v>#REF!</v>
      </c>
      <c r="P99" t="e">
        <f>IF(#REF!=0,"",RANK(O99,$O$4:$O$303,-1))</f>
        <v>#REF!</v>
      </c>
      <c r="Q99" t="e">
        <f>IF(#REF!=0,"",MATCH(R99,$P$4:$P$303,0))</f>
        <v>#REF!</v>
      </c>
      <c r="R99" t="e">
        <f>+IF(#REF!=0,"",1+R98)</f>
        <v>#REF!</v>
      </c>
      <c r="S99" t="e">
        <f>+IF(#REF!=0,"",INDEX($D$4:$D$303,Q99))</f>
        <v>#REF!</v>
      </c>
      <c r="T99" t="e">
        <f>IF(S99="","",VLOOKUP(S99,#REF!,2,FALSE))</f>
        <v>#REF!</v>
      </c>
      <c r="U99" t="e">
        <f t="shared" si="1"/>
        <v>#REF!</v>
      </c>
    </row>
    <row r="100" spans="1:21" x14ac:dyDescent="0.25">
      <c r="A100" s="2" t="e">
        <f>IF(#REF!=0,"",#REF!+ROW()/1000)</f>
        <v>#REF!</v>
      </c>
      <c r="B100" s="2" t="e">
        <f>IF(#REF!=0,"",RANK(A100,$A$4:$A$303,-1))</f>
        <v>#REF!</v>
      </c>
      <c r="C100" s="2" t="e">
        <f>IF(#REF!=0,"",MATCH(#REF!,$B$4:$B$303,0))</f>
        <v>#REF!</v>
      </c>
      <c r="D100" s="3" t="e">
        <f>IF(#REF!=0,"",+INDEX(#REF!,$C100))</f>
        <v>#REF!</v>
      </c>
      <c r="E100" s="3" t="e">
        <f>IF(#REF!=0,"",+INDEX(#REF!,$C100))</f>
        <v>#REF!</v>
      </c>
      <c r="F100" s="3" t="e">
        <f>IF(#REF!=0,"",VLOOKUP(D100,#REF!,5,FALSE))</f>
        <v>#REF!</v>
      </c>
      <c r="G100" s="3" t="e">
        <f>IF(#REF!=0,"",IF(F100="TOP",1,IF(F100="PRIMA",2,IF(F100="SECONDA",3,IF(F100="TERZA",4,IF(F100="QUARTA",5))))))</f>
        <v>#REF!</v>
      </c>
      <c r="H100" s="3" t="e">
        <f>IF(#REF!=0,"",VLOOKUP(D100,#REF!,30,FALSE))</f>
        <v>#REF!</v>
      </c>
      <c r="I100" s="3" t="e">
        <f>IF(#REF!=0,"",VLOOKUP(D100,#REF!,31,FALSE))</f>
        <v>#REF!</v>
      </c>
      <c r="J100" s="3" t="e">
        <f>IF(#REF!=0,"",VLOOKUP(D100,#REF!,32,FALSE))</f>
        <v>#REF!</v>
      </c>
      <c r="K100" s="3" t="e">
        <f>IF(#REF!=0,"",VLOOKUP(D100,#REF!,33,FALSE))</f>
        <v>#REF!</v>
      </c>
      <c r="L100" s="13" t="e">
        <f>IF(#REF!=0,"",CONCATENATE(TEXT(G100,"00"),TEXT(E100,"000"),TEXT(H100,"00"),TEXT(I100,"00"),TEXT(J100,"00"),TEXT(K100,"00"),)+ROW()/1000)</f>
        <v>#REF!</v>
      </c>
      <c r="M100" t="e">
        <f>IF(#REF!=0,"",VALUE(L100))</f>
        <v>#REF!</v>
      </c>
      <c r="N100" t="e">
        <f>IF(#REF!=0,"",RANK(M100,$M$4:$M$303,-1))</f>
        <v>#REF!</v>
      </c>
      <c r="O100" t="e">
        <f>IF(#REF!=0,"",VALUE(TEXT(N100,"000")&amp;TEXT(E100,"000"))+ROW()/1000)</f>
        <v>#REF!</v>
      </c>
      <c r="P100" t="e">
        <f>IF(#REF!=0,"",RANK(O100,$O$4:$O$303,-1))</f>
        <v>#REF!</v>
      </c>
      <c r="Q100" t="e">
        <f>IF(#REF!=0,"",MATCH(R100,$P$4:$P$303,0))</f>
        <v>#REF!</v>
      </c>
      <c r="R100" t="e">
        <f>+IF(#REF!=0,"",1+R99)</f>
        <v>#REF!</v>
      </c>
      <c r="S100" t="e">
        <f>+IF(#REF!=0,"",INDEX($D$4:$D$303,Q100))</f>
        <v>#REF!</v>
      </c>
      <c r="T100" t="e">
        <f>IF(S100="","",VLOOKUP(S100,#REF!,2,FALSE))</f>
        <v>#REF!</v>
      </c>
      <c r="U100" t="e">
        <f t="shared" si="1"/>
        <v>#REF!</v>
      </c>
    </row>
    <row r="101" spans="1:21" x14ac:dyDescent="0.25">
      <c r="A101" s="2" t="e">
        <f>IF(#REF!=0,"",#REF!+ROW()/1000)</f>
        <v>#REF!</v>
      </c>
      <c r="B101" s="2" t="e">
        <f>IF(#REF!=0,"",RANK(A101,$A$4:$A$303,-1))</f>
        <v>#REF!</v>
      </c>
      <c r="C101" s="2" t="e">
        <f>IF(#REF!=0,"",MATCH(#REF!,$B$4:$B$303,0))</f>
        <v>#REF!</v>
      </c>
      <c r="D101" s="3" t="e">
        <f>IF(#REF!=0,"",+INDEX(#REF!,$C101))</f>
        <v>#REF!</v>
      </c>
      <c r="E101" s="3" t="e">
        <f>IF(#REF!=0,"",+INDEX(#REF!,$C101))</f>
        <v>#REF!</v>
      </c>
      <c r="F101" s="3" t="e">
        <f>IF(#REF!=0,"",VLOOKUP(D101,#REF!,5,FALSE))</f>
        <v>#REF!</v>
      </c>
      <c r="G101" s="3" t="e">
        <f>IF(#REF!=0,"",IF(F101="TOP",1,IF(F101="PRIMA",2,IF(F101="SECONDA",3,IF(F101="TERZA",4,IF(F101="QUARTA",5))))))</f>
        <v>#REF!</v>
      </c>
      <c r="H101" s="3" t="e">
        <f>IF(#REF!=0,"",VLOOKUP(D101,#REF!,30,FALSE))</f>
        <v>#REF!</v>
      </c>
      <c r="I101" s="3" t="e">
        <f>IF(#REF!=0,"",VLOOKUP(D101,#REF!,31,FALSE))</f>
        <v>#REF!</v>
      </c>
      <c r="J101" s="3" t="e">
        <f>IF(#REF!=0,"",VLOOKUP(D101,#REF!,32,FALSE))</f>
        <v>#REF!</v>
      </c>
      <c r="K101" s="3" t="e">
        <f>IF(#REF!=0,"",VLOOKUP(D101,#REF!,33,FALSE))</f>
        <v>#REF!</v>
      </c>
      <c r="L101" s="13" t="e">
        <f>IF(#REF!=0,"",CONCATENATE(TEXT(G101,"00"),TEXT(E101,"000"),TEXT(H101,"00"),TEXT(I101,"00"),TEXT(J101,"00"),TEXT(K101,"00"),)+ROW()/1000)</f>
        <v>#REF!</v>
      </c>
      <c r="M101" t="e">
        <f>IF(#REF!=0,"",VALUE(L101))</f>
        <v>#REF!</v>
      </c>
      <c r="N101" t="e">
        <f>IF(#REF!=0,"",RANK(M101,$M$4:$M$303,-1))</f>
        <v>#REF!</v>
      </c>
      <c r="O101" t="e">
        <f>IF(#REF!=0,"",VALUE(TEXT(N101,"000")&amp;TEXT(E101,"000"))+ROW()/1000)</f>
        <v>#REF!</v>
      </c>
      <c r="P101" t="e">
        <f>IF(#REF!=0,"",RANK(O101,$O$4:$O$303,-1))</f>
        <v>#REF!</v>
      </c>
      <c r="Q101" t="e">
        <f>IF(#REF!=0,"",MATCH(R101,$P$4:$P$303,0))</f>
        <v>#REF!</v>
      </c>
      <c r="R101" t="e">
        <f>+IF(#REF!=0,"",1+R100)</f>
        <v>#REF!</v>
      </c>
      <c r="S101" t="e">
        <f>+IF(#REF!=0,"",INDEX($D$4:$D$303,Q101))</f>
        <v>#REF!</v>
      </c>
      <c r="T101" t="e">
        <f>IF(S101="","",VLOOKUP(S101,#REF!,2,FALSE))</f>
        <v>#REF!</v>
      </c>
      <c r="U101" t="e">
        <f t="shared" si="1"/>
        <v>#REF!</v>
      </c>
    </row>
    <row r="102" spans="1:21" x14ac:dyDescent="0.25">
      <c r="A102" s="2" t="e">
        <f>IF(#REF!=0,"",#REF!+ROW()/1000)</f>
        <v>#REF!</v>
      </c>
      <c r="B102" s="2" t="e">
        <f>IF(#REF!=0,"",RANK(A102,$A$4:$A$303,-1))</f>
        <v>#REF!</v>
      </c>
      <c r="C102" s="2" t="e">
        <f>IF(#REF!=0,"",MATCH(#REF!,$B$4:$B$303,0))</f>
        <v>#REF!</v>
      </c>
      <c r="D102" s="3" t="e">
        <f>IF(#REF!=0,"",+INDEX(#REF!,$C102))</f>
        <v>#REF!</v>
      </c>
      <c r="E102" s="3" t="e">
        <f>IF(#REF!=0,"",+INDEX(#REF!,$C102))</f>
        <v>#REF!</v>
      </c>
      <c r="F102" s="3" t="e">
        <f>IF(#REF!=0,"",VLOOKUP(D102,#REF!,5,FALSE))</f>
        <v>#REF!</v>
      </c>
      <c r="G102" s="3" t="e">
        <f>IF(#REF!=0,"",IF(F102="TOP",1,IF(F102="PRIMA",2,IF(F102="SECONDA",3,IF(F102="TERZA",4,IF(F102="QUARTA",5))))))</f>
        <v>#REF!</v>
      </c>
      <c r="H102" s="3" t="e">
        <f>IF(#REF!=0,"",VLOOKUP(D102,#REF!,30,FALSE))</f>
        <v>#REF!</v>
      </c>
      <c r="I102" s="3" t="e">
        <f>IF(#REF!=0,"",VLOOKUP(D102,#REF!,31,FALSE))</f>
        <v>#REF!</v>
      </c>
      <c r="J102" s="3" t="e">
        <f>IF(#REF!=0,"",VLOOKUP(D102,#REF!,32,FALSE))</f>
        <v>#REF!</v>
      </c>
      <c r="K102" s="3" t="e">
        <f>IF(#REF!=0,"",VLOOKUP(D102,#REF!,33,FALSE))</f>
        <v>#REF!</v>
      </c>
      <c r="L102" s="13" t="e">
        <f>IF(#REF!=0,"",CONCATENATE(TEXT(G102,"00"),TEXT(E102,"000"),TEXT(H102,"00"),TEXT(I102,"00"),TEXT(J102,"00"),TEXT(K102,"00"),)+ROW()/1000)</f>
        <v>#REF!</v>
      </c>
      <c r="M102" t="e">
        <f>IF(#REF!=0,"",VALUE(L102))</f>
        <v>#REF!</v>
      </c>
      <c r="N102" t="e">
        <f>IF(#REF!=0,"",RANK(M102,$M$4:$M$303,-1))</f>
        <v>#REF!</v>
      </c>
      <c r="O102" t="e">
        <f>IF(#REF!=0,"",VALUE(TEXT(N102,"000")&amp;TEXT(E102,"000"))+ROW()/1000)</f>
        <v>#REF!</v>
      </c>
      <c r="P102" t="e">
        <f>IF(#REF!=0,"",RANK(O102,$O$4:$O$303,-1))</f>
        <v>#REF!</v>
      </c>
      <c r="Q102" t="e">
        <f>IF(#REF!=0,"",MATCH(R102,$P$4:$P$303,0))</f>
        <v>#REF!</v>
      </c>
      <c r="R102" t="e">
        <f>+IF(#REF!=0,"",1+R101)</f>
        <v>#REF!</v>
      </c>
      <c r="S102" t="e">
        <f>+IF(#REF!=0,"",INDEX($D$4:$D$303,Q102))</f>
        <v>#REF!</v>
      </c>
      <c r="T102" t="e">
        <f>IF(S102="","",VLOOKUP(S102,#REF!,2,FALSE))</f>
        <v>#REF!</v>
      </c>
      <c r="U102" t="e">
        <f t="shared" si="1"/>
        <v>#REF!</v>
      </c>
    </row>
    <row r="103" spans="1:21" x14ac:dyDescent="0.25">
      <c r="A103" s="2" t="e">
        <f>IF(#REF!=0,"",#REF!+ROW()/1000)</f>
        <v>#REF!</v>
      </c>
      <c r="B103" s="2" t="e">
        <f>IF(#REF!=0,"",RANK(A103,$A$4:$A$303,-1))</f>
        <v>#REF!</v>
      </c>
      <c r="C103" s="2" t="e">
        <f>IF(#REF!=0,"",MATCH(#REF!,$B$4:$B$303,0))</f>
        <v>#REF!</v>
      </c>
      <c r="D103" s="3" t="e">
        <f>IF(#REF!=0,"",+INDEX(#REF!,$C103))</f>
        <v>#REF!</v>
      </c>
      <c r="E103" s="3" t="e">
        <f>IF(#REF!=0,"",+INDEX(#REF!,$C103))</f>
        <v>#REF!</v>
      </c>
      <c r="F103" s="3" t="e">
        <f>IF(#REF!=0,"",VLOOKUP(D103,#REF!,5,FALSE))</f>
        <v>#REF!</v>
      </c>
      <c r="G103" s="3" t="e">
        <f>IF(#REF!=0,"",IF(F103="TOP",1,IF(F103="PRIMA",2,IF(F103="SECONDA",3,IF(F103="TERZA",4,IF(F103="QUARTA",5))))))</f>
        <v>#REF!</v>
      </c>
      <c r="H103" s="3" t="e">
        <f>IF(#REF!=0,"",VLOOKUP(D103,#REF!,30,FALSE))</f>
        <v>#REF!</v>
      </c>
      <c r="I103" s="3" t="e">
        <f>IF(#REF!=0,"",VLOOKUP(D103,#REF!,31,FALSE))</f>
        <v>#REF!</v>
      </c>
      <c r="J103" s="3" t="e">
        <f>IF(#REF!=0,"",VLOOKUP(D103,#REF!,32,FALSE))</f>
        <v>#REF!</v>
      </c>
      <c r="K103" s="3" t="e">
        <f>IF(#REF!=0,"",VLOOKUP(D103,#REF!,33,FALSE))</f>
        <v>#REF!</v>
      </c>
      <c r="L103" s="13" t="e">
        <f>IF(#REF!=0,"",CONCATENATE(TEXT(G103,"00"),TEXT(E103,"000"),TEXT(H103,"00"),TEXT(I103,"00"),TEXT(J103,"00"),TEXT(K103,"00"),)+ROW()/1000)</f>
        <v>#REF!</v>
      </c>
      <c r="M103" t="e">
        <f>IF(#REF!=0,"",VALUE(L103))</f>
        <v>#REF!</v>
      </c>
      <c r="N103" t="e">
        <f>IF(#REF!=0,"",RANK(M103,$M$4:$M$303,-1))</f>
        <v>#REF!</v>
      </c>
      <c r="O103" t="e">
        <f>IF(#REF!=0,"",VALUE(TEXT(N103,"000")&amp;TEXT(E103,"000"))+ROW()/1000)</f>
        <v>#REF!</v>
      </c>
      <c r="P103" t="e">
        <f>IF(#REF!=0,"",RANK(O103,$O$4:$O$303,-1))</f>
        <v>#REF!</v>
      </c>
      <c r="Q103" t="e">
        <f>IF(#REF!=0,"",MATCH(R103,$P$4:$P$303,0))</f>
        <v>#REF!</v>
      </c>
      <c r="R103" t="e">
        <f>+IF(#REF!=0,"",1+R102)</f>
        <v>#REF!</v>
      </c>
      <c r="S103" t="e">
        <f>+IF(#REF!=0,"",INDEX($D$4:$D$303,Q103))</f>
        <v>#REF!</v>
      </c>
      <c r="T103" t="e">
        <f>IF(S103="","",VLOOKUP(S103,#REF!,2,FALSE))</f>
        <v>#REF!</v>
      </c>
      <c r="U103" t="e">
        <f t="shared" si="1"/>
        <v>#REF!</v>
      </c>
    </row>
    <row r="104" spans="1:21" x14ac:dyDescent="0.25">
      <c r="A104" s="2" t="e">
        <f>IF(#REF!=0,"",#REF!+ROW()/1000)</f>
        <v>#REF!</v>
      </c>
      <c r="B104" s="2" t="e">
        <f>IF(#REF!=0,"",RANK(A104,$A$4:$A$303,-1))</f>
        <v>#REF!</v>
      </c>
      <c r="C104" s="2" t="e">
        <f>IF(#REF!=0,"",MATCH(#REF!,$B$4:$B$303,0))</f>
        <v>#REF!</v>
      </c>
      <c r="D104" s="3" t="e">
        <f>IF(#REF!=0,"",+INDEX(#REF!,$C104))</f>
        <v>#REF!</v>
      </c>
      <c r="E104" s="3" t="e">
        <f>IF(#REF!=0,"",+INDEX(#REF!,$C104))</f>
        <v>#REF!</v>
      </c>
      <c r="F104" s="3" t="e">
        <f>IF(#REF!=0,"",VLOOKUP(D104,#REF!,5,FALSE))</f>
        <v>#REF!</v>
      </c>
      <c r="G104" s="3" t="e">
        <f>IF(#REF!=0,"",IF(F104="TOP",1,IF(F104="PRIMA",2,IF(F104="SECONDA",3,IF(F104="TERZA",4,IF(F104="QUARTA",5))))))</f>
        <v>#REF!</v>
      </c>
      <c r="H104" s="3" t="e">
        <f>IF(#REF!=0,"",VLOOKUP(D104,#REF!,30,FALSE))</f>
        <v>#REF!</v>
      </c>
      <c r="I104" s="3" t="e">
        <f>IF(#REF!=0,"",VLOOKUP(D104,#REF!,31,FALSE))</f>
        <v>#REF!</v>
      </c>
      <c r="J104" s="3" t="e">
        <f>IF(#REF!=0,"",VLOOKUP(D104,#REF!,32,FALSE))</f>
        <v>#REF!</v>
      </c>
      <c r="K104" s="3" t="e">
        <f>IF(#REF!=0,"",VLOOKUP(D104,#REF!,33,FALSE))</f>
        <v>#REF!</v>
      </c>
      <c r="L104" s="13" t="e">
        <f>IF(#REF!=0,"",CONCATENATE(TEXT(G104,"00"),TEXT(E104,"000"),TEXT(H104,"00"),TEXT(I104,"00"),TEXT(J104,"00"),TEXT(K104,"00"),)+ROW()/1000)</f>
        <v>#REF!</v>
      </c>
      <c r="M104" t="e">
        <f>IF(#REF!=0,"",VALUE(L104))</f>
        <v>#REF!</v>
      </c>
      <c r="N104" t="e">
        <f>IF(#REF!=0,"",RANK(M104,$M$4:$M$303,-1))</f>
        <v>#REF!</v>
      </c>
      <c r="O104" t="e">
        <f>IF(#REF!=0,"",VALUE(TEXT(N104,"000")&amp;TEXT(E104,"000"))+ROW()/1000)</f>
        <v>#REF!</v>
      </c>
      <c r="P104" t="e">
        <f>IF(#REF!=0,"",RANK(O104,$O$4:$O$303,-1))</f>
        <v>#REF!</v>
      </c>
      <c r="Q104" t="e">
        <f>IF(#REF!=0,"",MATCH(R104,$P$4:$P$303,0))</f>
        <v>#REF!</v>
      </c>
      <c r="R104" t="e">
        <f>+IF(#REF!=0,"",1+R103)</f>
        <v>#REF!</v>
      </c>
      <c r="S104" t="e">
        <f>+IF(#REF!=0,"",INDEX($D$4:$D$303,Q104))</f>
        <v>#REF!</v>
      </c>
      <c r="T104" t="e">
        <f>IF(S104="","",VLOOKUP(S104,#REF!,2,FALSE))</f>
        <v>#REF!</v>
      </c>
      <c r="U104" t="e">
        <f t="shared" si="1"/>
        <v>#REF!</v>
      </c>
    </row>
    <row r="105" spans="1:21" x14ac:dyDescent="0.25">
      <c r="A105" s="2" t="e">
        <f>IF(#REF!=0,"",#REF!+ROW()/1000)</f>
        <v>#REF!</v>
      </c>
      <c r="B105" s="2" t="e">
        <f>IF(#REF!=0,"",RANK(A105,$A$4:$A$303,-1))</f>
        <v>#REF!</v>
      </c>
      <c r="C105" s="2" t="e">
        <f>IF(#REF!=0,"",MATCH(#REF!,$B$4:$B$303,0))</f>
        <v>#REF!</v>
      </c>
      <c r="D105" s="3" t="e">
        <f>IF(#REF!=0,"",+INDEX(#REF!,$C105))</f>
        <v>#REF!</v>
      </c>
      <c r="E105" s="3" t="e">
        <f>IF(#REF!=0,"",+INDEX(#REF!,$C105))</f>
        <v>#REF!</v>
      </c>
      <c r="F105" s="3" t="e">
        <f>IF(#REF!=0,"",VLOOKUP(D105,#REF!,5,FALSE))</f>
        <v>#REF!</v>
      </c>
      <c r="G105" s="3" t="e">
        <f>IF(#REF!=0,"",IF(F105="TOP",1,IF(F105="PRIMA",2,IF(F105="SECONDA",3,IF(F105="TERZA",4,IF(F105="QUARTA",5))))))</f>
        <v>#REF!</v>
      </c>
      <c r="H105" s="3" t="e">
        <f>IF(#REF!=0,"",VLOOKUP(D105,#REF!,30,FALSE))</f>
        <v>#REF!</v>
      </c>
      <c r="I105" s="3" t="e">
        <f>IF(#REF!=0,"",VLOOKUP(D105,#REF!,31,FALSE))</f>
        <v>#REF!</v>
      </c>
      <c r="J105" s="3" t="e">
        <f>IF(#REF!=0,"",VLOOKUP(D105,#REF!,32,FALSE))</f>
        <v>#REF!</v>
      </c>
      <c r="K105" s="3" t="e">
        <f>IF(#REF!=0,"",VLOOKUP(D105,#REF!,33,FALSE))</f>
        <v>#REF!</v>
      </c>
      <c r="L105" s="13" t="e">
        <f>IF(#REF!=0,"",CONCATENATE(TEXT(G105,"00"),TEXT(E105,"000"),TEXT(H105,"00"),TEXT(I105,"00"),TEXT(J105,"00"),TEXT(K105,"00"),)+ROW()/1000)</f>
        <v>#REF!</v>
      </c>
      <c r="M105" t="e">
        <f>IF(#REF!=0,"",VALUE(L105))</f>
        <v>#REF!</v>
      </c>
      <c r="N105" t="e">
        <f>IF(#REF!=0,"",RANK(M105,$M$4:$M$303,-1))</f>
        <v>#REF!</v>
      </c>
      <c r="O105" t="e">
        <f>IF(#REF!=0,"",VALUE(TEXT(N105,"000")&amp;TEXT(E105,"000"))+ROW()/1000)</f>
        <v>#REF!</v>
      </c>
      <c r="P105" t="e">
        <f>IF(#REF!=0,"",RANK(O105,$O$4:$O$303,-1))</f>
        <v>#REF!</v>
      </c>
      <c r="Q105" t="e">
        <f>IF(#REF!=0,"",MATCH(R105,$P$4:$P$303,0))</f>
        <v>#REF!</v>
      </c>
      <c r="R105" t="e">
        <f>+IF(#REF!=0,"",1+R104)</f>
        <v>#REF!</v>
      </c>
      <c r="S105" t="e">
        <f>+IF(#REF!=0,"",INDEX($D$4:$D$303,Q105))</f>
        <v>#REF!</v>
      </c>
      <c r="T105" t="e">
        <f>IF(S105="","",VLOOKUP(S105,#REF!,2,FALSE))</f>
        <v>#REF!</v>
      </c>
      <c r="U105" t="e">
        <f t="shared" si="1"/>
        <v>#REF!</v>
      </c>
    </row>
    <row r="106" spans="1:21" x14ac:dyDescent="0.25">
      <c r="A106" s="2" t="e">
        <f>IF(#REF!=0,"",#REF!+ROW()/1000)</f>
        <v>#REF!</v>
      </c>
      <c r="B106" s="2" t="e">
        <f>IF(#REF!=0,"",RANK(A106,$A$4:$A$303,-1))</f>
        <v>#REF!</v>
      </c>
      <c r="C106" s="2" t="e">
        <f>IF(#REF!=0,"",MATCH(#REF!,$B$4:$B$303,0))</f>
        <v>#REF!</v>
      </c>
      <c r="D106" s="3" t="e">
        <f>IF(#REF!=0,"",+INDEX(#REF!,$C106))</f>
        <v>#REF!</v>
      </c>
      <c r="E106" s="3" t="e">
        <f>IF(#REF!=0,"",+INDEX(#REF!,$C106))</f>
        <v>#REF!</v>
      </c>
      <c r="F106" s="3" t="e">
        <f>IF(#REF!=0,"",VLOOKUP(D106,#REF!,5,FALSE))</f>
        <v>#REF!</v>
      </c>
      <c r="G106" s="3" t="e">
        <f>IF(#REF!=0,"",IF(F106="TOP",1,IF(F106="PRIMA",2,IF(F106="SECONDA",3,IF(F106="TERZA",4,IF(F106="QUARTA",5))))))</f>
        <v>#REF!</v>
      </c>
      <c r="H106" s="3" t="e">
        <f>IF(#REF!=0,"",VLOOKUP(D106,#REF!,30,FALSE))</f>
        <v>#REF!</v>
      </c>
      <c r="I106" s="3" t="e">
        <f>IF(#REF!=0,"",VLOOKUP(D106,#REF!,31,FALSE))</f>
        <v>#REF!</v>
      </c>
      <c r="J106" s="3" t="e">
        <f>IF(#REF!=0,"",VLOOKUP(D106,#REF!,32,FALSE))</f>
        <v>#REF!</v>
      </c>
      <c r="K106" s="3" t="e">
        <f>IF(#REF!=0,"",VLOOKUP(D106,#REF!,33,FALSE))</f>
        <v>#REF!</v>
      </c>
      <c r="L106" s="13" t="e">
        <f>IF(#REF!=0,"",CONCATENATE(TEXT(G106,"00"),TEXT(E106,"000"),TEXT(H106,"00"),TEXT(I106,"00"),TEXT(J106,"00"),TEXT(K106,"00"),)+ROW()/1000)</f>
        <v>#REF!</v>
      </c>
      <c r="M106" t="e">
        <f>IF(#REF!=0,"",VALUE(L106))</f>
        <v>#REF!</v>
      </c>
      <c r="N106" t="e">
        <f>IF(#REF!=0,"",RANK(M106,$M$4:$M$303,-1))</f>
        <v>#REF!</v>
      </c>
      <c r="O106" t="e">
        <f>IF(#REF!=0,"",VALUE(TEXT(N106,"000")&amp;TEXT(E106,"000"))+ROW()/1000)</f>
        <v>#REF!</v>
      </c>
      <c r="P106" t="e">
        <f>IF(#REF!=0,"",RANK(O106,$O$4:$O$303,-1))</f>
        <v>#REF!</v>
      </c>
      <c r="Q106" t="e">
        <f>IF(#REF!=0,"",MATCH(R106,$P$4:$P$303,0))</f>
        <v>#REF!</v>
      </c>
      <c r="R106" t="e">
        <f>+IF(#REF!=0,"",1+R105)</f>
        <v>#REF!</v>
      </c>
      <c r="S106" t="e">
        <f>+IF(#REF!=0,"",INDEX($D$4:$D$303,Q106))</f>
        <v>#REF!</v>
      </c>
      <c r="T106" t="e">
        <f>IF(S106="","",VLOOKUP(S106,#REF!,2,FALSE))</f>
        <v>#REF!</v>
      </c>
      <c r="U106" t="e">
        <f t="shared" si="1"/>
        <v>#REF!</v>
      </c>
    </row>
    <row r="107" spans="1:21" x14ac:dyDescent="0.25">
      <c r="A107" s="2" t="e">
        <f>IF(#REF!=0,"",#REF!+ROW()/1000)</f>
        <v>#REF!</v>
      </c>
      <c r="B107" s="2" t="e">
        <f>IF(#REF!=0,"",RANK(A107,$A$4:$A$303,-1))</f>
        <v>#REF!</v>
      </c>
      <c r="C107" s="2" t="e">
        <f>IF(#REF!=0,"",MATCH(#REF!,$B$4:$B$303,0))</f>
        <v>#REF!</v>
      </c>
      <c r="D107" s="3" t="e">
        <f>IF(#REF!=0,"",+INDEX(#REF!,$C107))</f>
        <v>#REF!</v>
      </c>
      <c r="E107" s="3" t="e">
        <f>IF(#REF!=0,"",+INDEX(#REF!,$C107))</f>
        <v>#REF!</v>
      </c>
      <c r="F107" s="3" t="e">
        <f>IF(#REF!=0,"",VLOOKUP(D107,#REF!,5,FALSE))</f>
        <v>#REF!</v>
      </c>
      <c r="G107" s="3" t="e">
        <f>IF(#REF!=0,"",IF(F107="TOP",1,IF(F107="PRIMA",2,IF(F107="SECONDA",3,IF(F107="TERZA",4,IF(F107="QUARTA",5))))))</f>
        <v>#REF!</v>
      </c>
      <c r="H107" s="3" t="e">
        <f>IF(#REF!=0,"",VLOOKUP(D107,#REF!,30,FALSE))</f>
        <v>#REF!</v>
      </c>
      <c r="I107" s="3" t="e">
        <f>IF(#REF!=0,"",VLOOKUP(D107,#REF!,31,FALSE))</f>
        <v>#REF!</v>
      </c>
      <c r="J107" s="3" t="e">
        <f>IF(#REF!=0,"",VLOOKUP(D107,#REF!,32,FALSE))</f>
        <v>#REF!</v>
      </c>
      <c r="K107" s="3" t="e">
        <f>IF(#REF!=0,"",VLOOKUP(D107,#REF!,33,FALSE))</f>
        <v>#REF!</v>
      </c>
      <c r="L107" s="13" t="e">
        <f>IF(#REF!=0,"",CONCATENATE(TEXT(G107,"00"),TEXT(E107,"000"),TEXT(H107,"00"),TEXT(I107,"00"),TEXT(J107,"00"),TEXT(K107,"00"),)+ROW()/1000)</f>
        <v>#REF!</v>
      </c>
      <c r="M107" t="e">
        <f>IF(#REF!=0,"",VALUE(L107))</f>
        <v>#REF!</v>
      </c>
      <c r="N107" t="e">
        <f>IF(#REF!=0,"",RANK(M107,$M$4:$M$303,-1))</f>
        <v>#REF!</v>
      </c>
      <c r="O107" t="e">
        <f>IF(#REF!=0,"",VALUE(TEXT(N107,"000")&amp;TEXT(E107,"000"))+ROW()/1000)</f>
        <v>#REF!</v>
      </c>
      <c r="P107" t="e">
        <f>IF(#REF!=0,"",RANK(O107,$O$4:$O$303,-1))</f>
        <v>#REF!</v>
      </c>
      <c r="Q107" t="e">
        <f>IF(#REF!=0,"",MATCH(R107,$P$4:$P$303,0))</f>
        <v>#REF!</v>
      </c>
      <c r="R107" t="e">
        <f>+IF(#REF!=0,"",1+R106)</f>
        <v>#REF!</v>
      </c>
      <c r="S107" t="e">
        <f>+IF(#REF!=0,"",INDEX($D$4:$D$303,Q107))</f>
        <v>#REF!</v>
      </c>
      <c r="T107" t="e">
        <f>IF(S107="","",VLOOKUP(S107,#REF!,2,FALSE))</f>
        <v>#REF!</v>
      </c>
      <c r="U107" t="e">
        <f t="shared" si="1"/>
        <v>#REF!</v>
      </c>
    </row>
    <row r="108" spans="1:21" x14ac:dyDescent="0.25">
      <c r="A108" s="2" t="e">
        <f>IF(#REF!=0,"",#REF!+ROW()/1000)</f>
        <v>#REF!</v>
      </c>
      <c r="B108" s="2" t="e">
        <f>IF(#REF!=0,"",RANK(A108,$A$4:$A$303,-1))</f>
        <v>#REF!</v>
      </c>
      <c r="C108" s="2" t="e">
        <f>IF(#REF!=0,"",MATCH(#REF!,$B$4:$B$303,0))</f>
        <v>#REF!</v>
      </c>
      <c r="D108" s="3" t="e">
        <f>IF(#REF!=0,"",+INDEX(#REF!,$C108))</f>
        <v>#REF!</v>
      </c>
      <c r="E108" s="3" t="e">
        <f>IF(#REF!=0,"",+INDEX(#REF!,$C108))</f>
        <v>#REF!</v>
      </c>
      <c r="F108" s="3" t="e">
        <f>IF(#REF!=0,"",VLOOKUP(D108,#REF!,5,FALSE))</f>
        <v>#REF!</v>
      </c>
      <c r="G108" s="3" t="e">
        <f>IF(#REF!=0,"",IF(F108="TOP",1,IF(F108="PRIMA",2,IF(F108="SECONDA",3,IF(F108="TERZA",4,IF(F108="QUARTA",5))))))</f>
        <v>#REF!</v>
      </c>
      <c r="H108" s="3" t="e">
        <f>IF(#REF!=0,"",VLOOKUP(D108,#REF!,30,FALSE))</f>
        <v>#REF!</v>
      </c>
      <c r="I108" s="3" t="e">
        <f>IF(#REF!=0,"",VLOOKUP(D108,#REF!,31,FALSE))</f>
        <v>#REF!</v>
      </c>
      <c r="J108" s="3" t="e">
        <f>IF(#REF!=0,"",VLOOKUP(D108,#REF!,32,FALSE))</f>
        <v>#REF!</v>
      </c>
      <c r="K108" s="3" t="e">
        <f>IF(#REF!=0,"",VLOOKUP(D108,#REF!,33,FALSE))</f>
        <v>#REF!</v>
      </c>
      <c r="L108" s="13" t="e">
        <f>IF(#REF!=0,"",CONCATENATE(TEXT(G108,"00"),TEXT(E108,"000"),TEXT(H108,"00"),TEXT(I108,"00"),TEXT(J108,"00"),TEXT(K108,"00"),)+ROW()/1000)</f>
        <v>#REF!</v>
      </c>
      <c r="M108" t="e">
        <f>IF(#REF!=0,"",VALUE(L108))</f>
        <v>#REF!</v>
      </c>
      <c r="N108" t="e">
        <f>IF(#REF!=0,"",RANK(M108,$M$4:$M$303,-1))</f>
        <v>#REF!</v>
      </c>
      <c r="O108" t="e">
        <f>IF(#REF!=0,"",VALUE(TEXT(N108,"000")&amp;TEXT(E108,"000"))+ROW()/1000)</f>
        <v>#REF!</v>
      </c>
      <c r="P108" t="e">
        <f>IF(#REF!=0,"",RANK(O108,$O$4:$O$303,-1))</f>
        <v>#REF!</v>
      </c>
      <c r="Q108" t="e">
        <f>IF(#REF!=0,"",MATCH(R108,$P$4:$P$303,0))</f>
        <v>#REF!</v>
      </c>
      <c r="R108" t="e">
        <f>+IF(#REF!=0,"",1+R107)</f>
        <v>#REF!</v>
      </c>
      <c r="S108" t="e">
        <f>+IF(#REF!=0,"",INDEX($D$4:$D$303,Q108))</f>
        <v>#REF!</v>
      </c>
      <c r="T108" t="e">
        <f>IF(S108="","",VLOOKUP(S108,#REF!,2,FALSE))</f>
        <v>#REF!</v>
      </c>
      <c r="U108" t="e">
        <f t="shared" si="1"/>
        <v>#REF!</v>
      </c>
    </row>
    <row r="109" spans="1:21" x14ac:dyDescent="0.25">
      <c r="A109" s="2" t="e">
        <f>IF(#REF!=0,"",#REF!+ROW()/1000)</f>
        <v>#REF!</v>
      </c>
      <c r="B109" s="2" t="e">
        <f>IF(#REF!=0,"",RANK(A109,$A$4:$A$303,-1))</f>
        <v>#REF!</v>
      </c>
      <c r="C109" s="2" t="e">
        <f>IF(#REF!=0,"",MATCH(#REF!,$B$4:$B$303,0))</f>
        <v>#REF!</v>
      </c>
      <c r="D109" s="3" t="e">
        <f>IF(#REF!=0,"",+INDEX(#REF!,$C109))</f>
        <v>#REF!</v>
      </c>
      <c r="E109" s="3" t="e">
        <f>IF(#REF!=0,"",+INDEX(#REF!,$C109))</f>
        <v>#REF!</v>
      </c>
      <c r="F109" s="3" t="e">
        <f>IF(#REF!=0,"",VLOOKUP(D109,#REF!,5,FALSE))</f>
        <v>#REF!</v>
      </c>
      <c r="G109" s="3" t="e">
        <f>IF(#REF!=0,"",IF(F109="TOP",1,IF(F109="PRIMA",2,IF(F109="SECONDA",3,IF(F109="TERZA",4,IF(F109="QUARTA",5))))))</f>
        <v>#REF!</v>
      </c>
      <c r="H109" s="3" t="e">
        <f>IF(#REF!=0,"",VLOOKUP(D109,#REF!,30,FALSE))</f>
        <v>#REF!</v>
      </c>
      <c r="I109" s="3" t="e">
        <f>IF(#REF!=0,"",VLOOKUP(D109,#REF!,31,FALSE))</f>
        <v>#REF!</v>
      </c>
      <c r="J109" s="3" t="e">
        <f>IF(#REF!=0,"",VLOOKUP(D109,#REF!,32,FALSE))</f>
        <v>#REF!</v>
      </c>
      <c r="K109" s="3" t="e">
        <f>IF(#REF!=0,"",VLOOKUP(D109,#REF!,33,FALSE))</f>
        <v>#REF!</v>
      </c>
      <c r="L109" s="13" t="e">
        <f>IF(#REF!=0,"",CONCATENATE(TEXT(G109,"00"),TEXT(E109,"000"),TEXT(H109,"00"),TEXT(I109,"00"),TEXT(J109,"00"),TEXT(K109,"00"),)+ROW()/1000)</f>
        <v>#REF!</v>
      </c>
      <c r="M109" t="e">
        <f>IF(#REF!=0,"",VALUE(L109))</f>
        <v>#REF!</v>
      </c>
      <c r="N109" t="e">
        <f>IF(#REF!=0,"",RANK(M109,$M$4:$M$303,-1))</f>
        <v>#REF!</v>
      </c>
      <c r="O109" t="e">
        <f>IF(#REF!=0,"",VALUE(TEXT(N109,"000")&amp;TEXT(E109,"000"))+ROW()/1000)</f>
        <v>#REF!</v>
      </c>
      <c r="P109" t="e">
        <f>IF(#REF!=0,"",RANK(O109,$O$4:$O$303,-1))</f>
        <v>#REF!</v>
      </c>
      <c r="Q109" t="e">
        <f>IF(#REF!=0,"",MATCH(R109,$P$4:$P$303,0))</f>
        <v>#REF!</v>
      </c>
      <c r="R109" t="e">
        <f>+IF(#REF!=0,"",1+R108)</f>
        <v>#REF!</v>
      </c>
      <c r="S109" t="e">
        <f>+IF(#REF!=0,"",INDEX($D$4:$D$303,Q109))</f>
        <v>#REF!</v>
      </c>
      <c r="T109" t="e">
        <f>IF(S109="","",VLOOKUP(S109,#REF!,2,FALSE))</f>
        <v>#REF!</v>
      </c>
      <c r="U109" t="e">
        <f t="shared" si="1"/>
        <v>#REF!</v>
      </c>
    </row>
    <row r="110" spans="1:21" x14ac:dyDescent="0.25">
      <c r="A110" s="2" t="e">
        <f>IF(#REF!=0,"",#REF!+ROW()/1000)</f>
        <v>#REF!</v>
      </c>
      <c r="B110" s="2" t="e">
        <f>IF(#REF!=0,"",RANK(A110,$A$4:$A$303,-1))</f>
        <v>#REF!</v>
      </c>
      <c r="C110" s="2" t="e">
        <f>IF(#REF!=0,"",MATCH(#REF!,$B$4:$B$303,0))</f>
        <v>#REF!</v>
      </c>
      <c r="D110" s="3" t="e">
        <f>IF(#REF!=0,"",+INDEX(#REF!,$C110))</f>
        <v>#REF!</v>
      </c>
      <c r="E110" s="3" t="e">
        <f>IF(#REF!=0,"",+INDEX(#REF!,$C110))</f>
        <v>#REF!</v>
      </c>
      <c r="F110" s="3" t="e">
        <f>IF(#REF!=0,"",VLOOKUP(D110,#REF!,5,FALSE))</f>
        <v>#REF!</v>
      </c>
      <c r="G110" s="3" t="e">
        <f>IF(#REF!=0,"",IF(F110="TOP",1,IF(F110="PRIMA",2,IF(F110="SECONDA",3,IF(F110="TERZA",4,IF(F110="QUARTA",5))))))</f>
        <v>#REF!</v>
      </c>
      <c r="H110" s="3" t="e">
        <f>IF(#REF!=0,"",VLOOKUP(D110,#REF!,30,FALSE))</f>
        <v>#REF!</v>
      </c>
      <c r="I110" s="3" t="e">
        <f>IF(#REF!=0,"",VLOOKUP(D110,#REF!,31,FALSE))</f>
        <v>#REF!</v>
      </c>
      <c r="J110" s="3" t="e">
        <f>IF(#REF!=0,"",VLOOKUP(D110,#REF!,32,FALSE))</f>
        <v>#REF!</v>
      </c>
      <c r="K110" s="3" t="e">
        <f>IF(#REF!=0,"",VLOOKUP(D110,#REF!,33,FALSE))</f>
        <v>#REF!</v>
      </c>
      <c r="L110" s="13" t="e">
        <f>IF(#REF!=0,"",CONCATENATE(TEXT(G110,"00"),TEXT(E110,"000"),TEXT(H110,"00"),TEXT(I110,"00"),TEXT(J110,"00"),TEXT(K110,"00"),)+ROW()/1000)</f>
        <v>#REF!</v>
      </c>
      <c r="M110" t="e">
        <f>IF(#REF!=0,"",VALUE(L110))</f>
        <v>#REF!</v>
      </c>
      <c r="N110" t="e">
        <f>IF(#REF!=0,"",RANK(M110,$M$4:$M$303,-1))</f>
        <v>#REF!</v>
      </c>
      <c r="O110" t="e">
        <f>IF(#REF!=0,"",VALUE(TEXT(N110,"000")&amp;TEXT(E110,"000"))+ROW()/1000)</f>
        <v>#REF!</v>
      </c>
      <c r="P110" t="e">
        <f>IF(#REF!=0,"",RANK(O110,$O$4:$O$303,-1))</f>
        <v>#REF!</v>
      </c>
      <c r="Q110" t="e">
        <f>IF(#REF!=0,"",MATCH(R110,$P$4:$P$303,0))</f>
        <v>#REF!</v>
      </c>
      <c r="R110" t="e">
        <f>+IF(#REF!=0,"",1+R109)</f>
        <v>#REF!</v>
      </c>
      <c r="S110" t="e">
        <f>+IF(#REF!=0,"",INDEX($D$4:$D$303,Q110))</f>
        <v>#REF!</v>
      </c>
      <c r="T110" t="e">
        <f>IF(S110="","",VLOOKUP(S110,#REF!,2,FALSE))</f>
        <v>#REF!</v>
      </c>
      <c r="U110" t="e">
        <f t="shared" si="1"/>
        <v>#REF!</v>
      </c>
    </row>
    <row r="111" spans="1:21" x14ac:dyDescent="0.25">
      <c r="A111" s="2" t="e">
        <f>IF(#REF!=0,"",#REF!+ROW()/1000)</f>
        <v>#REF!</v>
      </c>
      <c r="B111" s="2" t="e">
        <f>IF(#REF!=0,"",RANK(A111,$A$4:$A$303,-1))</f>
        <v>#REF!</v>
      </c>
      <c r="C111" s="2" t="e">
        <f>IF(#REF!=0,"",MATCH(#REF!,$B$4:$B$303,0))</f>
        <v>#REF!</v>
      </c>
      <c r="D111" s="3" t="e">
        <f>IF(#REF!=0,"",+INDEX(#REF!,$C111))</f>
        <v>#REF!</v>
      </c>
      <c r="E111" s="3" t="e">
        <f>IF(#REF!=0,"",+INDEX(#REF!,$C111))</f>
        <v>#REF!</v>
      </c>
      <c r="F111" s="3" t="e">
        <f>IF(#REF!=0,"",VLOOKUP(D111,#REF!,5,FALSE))</f>
        <v>#REF!</v>
      </c>
      <c r="G111" s="3" t="e">
        <f>IF(#REF!=0,"",IF(F111="TOP",1,IF(F111="PRIMA",2,IF(F111="SECONDA",3,IF(F111="TERZA",4,IF(F111="QUARTA",5))))))</f>
        <v>#REF!</v>
      </c>
      <c r="H111" s="3" t="e">
        <f>IF(#REF!=0,"",VLOOKUP(D111,#REF!,30,FALSE))</f>
        <v>#REF!</v>
      </c>
      <c r="I111" s="3" t="e">
        <f>IF(#REF!=0,"",VLOOKUP(D111,#REF!,31,FALSE))</f>
        <v>#REF!</v>
      </c>
      <c r="J111" s="3" t="e">
        <f>IF(#REF!=0,"",VLOOKUP(D111,#REF!,32,FALSE))</f>
        <v>#REF!</v>
      </c>
      <c r="K111" s="3" t="e">
        <f>IF(#REF!=0,"",VLOOKUP(D111,#REF!,33,FALSE))</f>
        <v>#REF!</v>
      </c>
      <c r="L111" s="13" t="e">
        <f>IF(#REF!=0,"",CONCATENATE(TEXT(G111,"00"),TEXT(E111,"000"),TEXT(H111,"00"),TEXT(I111,"00"),TEXT(J111,"00"),TEXT(K111,"00"),)+ROW()/1000)</f>
        <v>#REF!</v>
      </c>
      <c r="M111" t="e">
        <f>IF(#REF!=0,"",VALUE(L111))</f>
        <v>#REF!</v>
      </c>
      <c r="N111" t="e">
        <f>IF(#REF!=0,"",RANK(M111,$M$4:$M$303,-1))</f>
        <v>#REF!</v>
      </c>
      <c r="O111" t="e">
        <f>IF(#REF!=0,"",VALUE(TEXT(N111,"000")&amp;TEXT(E111,"000"))+ROW()/1000)</f>
        <v>#REF!</v>
      </c>
      <c r="P111" t="e">
        <f>IF(#REF!=0,"",RANK(O111,$O$4:$O$303,-1))</f>
        <v>#REF!</v>
      </c>
      <c r="Q111" t="e">
        <f>IF(#REF!=0,"",MATCH(R111,$P$4:$P$303,0))</f>
        <v>#REF!</v>
      </c>
      <c r="R111" t="e">
        <f>+IF(#REF!=0,"",1+R110)</f>
        <v>#REF!</v>
      </c>
      <c r="S111" t="e">
        <f>+IF(#REF!=0,"",INDEX($D$4:$D$303,Q111))</f>
        <v>#REF!</v>
      </c>
      <c r="T111" t="e">
        <f>IF(S111="","",VLOOKUP(S111,#REF!,2,FALSE))</f>
        <v>#REF!</v>
      </c>
      <c r="U111" t="e">
        <f t="shared" si="1"/>
        <v>#REF!</v>
      </c>
    </row>
    <row r="112" spans="1:21" x14ac:dyDescent="0.25">
      <c r="A112" s="2" t="e">
        <f>IF(#REF!=0,"",#REF!+ROW()/1000)</f>
        <v>#REF!</v>
      </c>
      <c r="B112" s="2" t="e">
        <f>IF(#REF!=0,"",RANK(A112,$A$4:$A$303,-1))</f>
        <v>#REF!</v>
      </c>
      <c r="C112" s="2" t="e">
        <f>IF(#REF!=0,"",MATCH(#REF!,$B$4:$B$303,0))</f>
        <v>#REF!</v>
      </c>
      <c r="D112" s="3" t="e">
        <f>IF(#REF!=0,"",+INDEX(#REF!,$C112))</f>
        <v>#REF!</v>
      </c>
      <c r="E112" s="3" t="e">
        <f>IF(#REF!=0,"",+INDEX(#REF!,$C112))</f>
        <v>#REF!</v>
      </c>
      <c r="F112" s="3" t="e">
        <f>IF(#REF!=0,"",VLOOKUP(D112,#REF!,5,FALSE))</f>
        <v>#REF!</v>
      </c>
      <c r="G112" s="3" t="e">
        <f>IF(#REF!=0,"",IF(F112="TOP",1,IF(F112="PRIMA",2,IF(F112="SECONDA",3,IF(F112="TERZA",4,IF(F112="QUARTA",5))))))</f>
        <v>#REF!</v>
      </c>
      <c r="H112" s="3" t="e">
        <f>IF(#REF!=0,"",VLOOKUP(D112,#REF!,30,FALSE))</f>
        <v>#REF!</v>
      </c>
      <c r="I112" s="3" t="e">
        <f>IF(#REF!=0,"",VLOOKUP(D112,#REF!,31,FALSE))</f>
        <v>#REF!</v>
      </c>
      <c r="J112" s="3" t="e">
        <f>IF(#REF!=0,"",VLOOKUP(D112,#REF!,32,FALSE))</f>
        <v>#REF!</v>
      </c>
      <c r="K112" s="3" t="e">
        <f>IF(#REF!=0,"",VLOOKUP(D112,#REF!,33,FALSE))</f>
        <v>#REF!</v>
      </c>
      <c r="L112" s="13" t="e">
        <f>IF(#REF!=0,"",CONCATENATE(TEXT(G112,"00"),TEXT(E112,"000"),TEXT(H112,"00"),TEXT(I112,"00"),TEXT(J112,"00"),TEXT(K112,"00"),)+ROW()/1000)</f>
        <v>#REF!</v>
      </c>
      <c r="M112" t="e">
        <f>IF(#REF!=0,"",VALUE(L112))</f>
        <v>#REF!</v>
      </c>
      <c r="N112" t="e">
        <f>IF(#REF!=0,"",RANK(M112,$M$4:$M$303,-1))</f>
        <v>#REF!</v>
      </c>
      <c r="O112" t="e">
        <f>IF(#REF!=0,"",VALUE(TEXT(N112,"000")&amp;TEXT(E112,"000"))+ROW()/1000)</f>
        <v>#REF!</v>
      </c>
      <c r="P112" t="e">
        <f>IF(#REF!=0,"",RANK(O112,$O$4:$O$303,-1))</f>
        <v>#REF!</v>
      </c>
      <c r="Q112" t="e">
        <f>IF(#REF!=0,"",MATCH(R112,$P$4:$P$303,0))</f>
        <v>#REF!</v>
      </c>
      <c r="R112" t="e">
        <f>+IF(#REF!=0,"",1+R111)</f>
        <v>#REF!</v>
      </c>
      <c r="S112" t="e">
        <f>+IF(#REF!=0,"",INDEX($D$4:$D$303,Q112))</f>
        <v>#REF!</v>
      </c>
      <c r="T112" t="e">
        <f>IF(S112="","",VLOOKUP(S112,#REF!,2,FALSE))</f>
        <v>#REF!</v>
      </c>
      <c r="U112" t="e">
        <f t="shared" si="1"/>
        <v>#REF!</v>
      </c>
    </row>
    <row r="113" spans="1:21" x14ac:dyDescent="0.25">
      <c r="A113" s="2" t="e">
        <f>IF(#REF!=0,"",#REF!+ROW()/1000)</f>
        <v>#REF!</v>
      </c>
      <c r="B113" s="2" t="e">
        <f>IF(#REF!=0,"",RANK(A113,$A$4:$A$303,-1))</f>
        <v>#REF!</v>
      </c>
      <c r="C113" s="2" t="e">
        <f>IF(#REF!=0,"",MATCH(#REF!,$B$4:$B$303,0))</f>
        <v>#REF!</v>
      </c>
      <c r="D113" s="3" t="e">
        <f>IF(#REF!=0,"",+INDEX(#REF!,$C113))</f>
        <v>#REF!</v>
      </c>
      <c r="E113" s="3" t="e">
        <f>IF(#REF!=0,"",+INDEX(#REF!,$C113))</f>
        <v>#REF!</v>
      </c>
      <c r="F113" s="3" t="e">
        <f>IF(#REF!=0,"",VLOOKUP(D113,#REF!,5,FALSE))</f>
        <v>#REF!</v>
      </c>
      <c r="G113" s="3" t="e">
        <f>IF(#REF!=0,"",IF(F113="TOP",1,IF(F113="PRIMA",2,IF(F113="SECONDA",3,IF(F113="TERZA",4,IF(F113="QUARTA",5))))))</f>
        <v>#REF!</v>
      </c>
      <c r="H113" s="3" t="e">
        <f>IF(#REF!=0,"",VLOOKUP(D113,#REF!,30,FALSE))</f>
        <v>#REF!</v>
      </c>
      <c r="I113" s="3" t="e">
        <f>IF(#REF!=0,"",VLOOKUP(D113,#REF!,31,FALSE))</f>
        <v>#REF!</v>
      </c>
      <c r="J113" s="3" t="e">
        <f>IF(#REF!=0,"",VLOOKUP(D113,#REF!,32,FALSE))</f>
        <v>#REF!</v>
      </c>
      <c r="K113" s="3" t="e">
        <f>IF(#REF!=0,"",VLOOKUP(D113,#REF!,33,FALSE))</f>
        <v>#REF!</v>
      </c>
      <c r="L113" s="13" t="e">
        <f>IF(#REF!=0,"",CONCATENATE(TEXT(G113,"00"),TEXT(E113,"000"),TEXT(H113,"00"),TEXT(I113,"00"),TEXT(J113,"00"),TEXT(K113,"00"),)+ROW()/1000)</f>
        <v>#REF!</v>
      </c>
      <c r="M113" t="e">
        <f>IF(#REF!=0,"",VALUE(L113))</f>
        <v>#REF!</v>
      </c>
      <c r="N113" t="e">
        <f>IF(#REF!=0,"",RANK(M113,$M$4:$M$303,-1))</f>
        <v>#REF!</v>
      </c>
      <c r="O113" t="e">
        <f>IF(#REF!=0,"",VALUE(TEXT(N113,"000")&amp;TEXT(E113,"000"))+ROW()/1000)</f>
        <v>#REF!</v>
      </c>
      <c r="P113" t="e">
        <f>IF(#REF!=0,"",RANK(O113,$O$4:$O$303,-1))</f>
        <v>#REF!</v>
      </c>
      <c r="Q113" t="e">
        <f>IF(#REF!=0,"",MATCH(R113,$P$4:$P$303,0))</f>
        <v>#REF!</v>
      </c>
      <c r="R113" t="e">
        <f>+IF(#REF!=0,"",1+R112)</f>
        <v>#REF!</v>
      </c>
      <c r="S113" t="e">
        <f>+IF(#REF!=0,"",INDEX($D$4:$D$303,Q113))</f>
        <v>#REF!</v>
      </c>
      <c r="T113" t="e">
        <f>IF(S113="","",VLOOKUP(S113,#REF!,2,FALSE))</f>
        <v>#REF!</v>
      </c>
      <c r="U113" t="e">
        <f t="shared" si="1"/>
        <v>#REF!</v>
      </c>
    </row>
    <row r="114" spans="1:21" x14ac:dyDescent="0.25">
      <c r="A114" s="2" t="e">
        <f>IF(#REF!=0,"",#REF!+ROW()/1000)</f>
        <v>#REF!</v>
      </c>
      <c r="B114" s="2" t="e">
        <f>IF(#REF!=0,"",RANK(A114,$A$4:$A$303,-1))</f>
        <v>#REF!</v>
      </c>
      <c r="C114" s="2" t="e">
        <f>IF(#REF!=0,"",MATCH(#REF!,$B$4:$B$303,0))</f>
        <v>#REF!</v>
      </c>
      <c r="D114" s="3" t="e">
        <f>IF(#REF!=0,"",+INDEX(#REF!,$C114))</f>
        <v>#REF!</v>
      </c>
      <c r="E114" s="3" t="e">
        <f>IF(#REF!=0,"",+INDEX(#REF!,$C114))</f>
        <v>#REF!</v>
      </c>
      <c r="F114" s="3" t="e">
        <f>IF(#REF!=0,"",VLOOKUP(D114,#REF!,5,FALSE))</f>
        <v>#REF!</v>
      </c>
      <c r="G114" s="3" t="e">
        <f>IF(#REF!=0,"",IF(F114="TOP",1,IF(F114="PRIMA",2,IF(F114="SECONDA",3,IF(F114="TERZA",4,IF(F114="QUARTA",5))))))</f>
        <v>#REF!</v>
      </c>
      <c r="H114" s="3" t="e">
        <f>IF(#REF!=0,"",VLOOKUP(D114,#REF!,30,FALSE))</f>
        <v>#REF!</v>
      </c>
      <c r="I114" s="3" t="e">
        <f>IF(#REF!=0,"",VLOOKUP(D114,#REF!,31,FALSE))</f>
        <v>#REF!</v>
      </c>
      <c r="J114" s="3" t="e">
        <f>IF(#REF!=0,"",VLOOKUP(D114,#REF!,32,FALSE))</f>
        <v>#REF!</v>
      </c>
      <c r="K114" s="3" t="e">
        <f>IF(#REF!=0,"",VLOOKUP(D114,#REF!,33,FALSE))</f>
        <v>#REF!</v>
      </c>
      <c r="L114" s="13" t="e">
        <f>IF(#REF!=0,"",CONCATENATE(TEXT(G114,"00"),TEXT(E114,"000"),TEXT(H114,"00"),TEXT(I114,"00"),TEXT(J114,"00"),TEXT(K114,"00"),)+ROW()/1000)</f>
        <v>#REF!</v>
      </c>
      <c r="M114" t="e">
        <f>IF(#REF!=0,"",VALUE(L114))</f>
        <v>#REF!</v>
      </c>
      <c r="N114" t="e">
        <f>IF(#REF!=0,"",RANK(M114,$M$4:$M$303,-1))</f>
        <v>#REF!</v>
      </c>
      <c r="O114" t="e">
        <f>IF(#REF!=0,"",VALUE(TEXT(N114,"000")&amp;TEXT(E114,"000"))+ROW()/1000)</f>
        <v>#REF!</v>
      </c>
      <c r="P114" t="e">
        <f>IF(#REF!=0,"",RANK(O114,$O$4:$O$303,-1))</f>
        <v>#REF!</v>
      </c>
      <c r="Q114" t="e">
        <f>IF(#REF!=0,"",MATCH(R114,$P$4:$P$303,0))</f>
        <v>#REF!</v>
      </c>
      <c r="R114" t="e">
        <f>+IF(#REF!=0,"",1+R113)</f>
        <v>#REF!</v>
      </c>
      <c r="S114" t="e">
        <f>+IF(#REF!=0,"",INDEX($D$4:$D$303,Q114))</f>
        <v>#REF!</v>
      </c>
      <c r="T114" t="e">
        <f>IF(S114="","",VLOOKUP(S114,#REF!,2,FALSE))</f>
        <v>#REF!</v>
      </c>
      <c r="U114" t="e">
        <f t="shared" si="1"/>
        <v>#REF!</v>
      </c>
    </row>
    <row r="115" spans="1:21" x14ac:dyDescent="0.25">
      <c r="A115" s="2" t="e">
        <f>IF(#REF!=0,"",#REF!+ROW()/1000)</f>
        <v>#REF!</v>
      </c>
      <c r="B115" s="2" t="e">
        <f>IF(#REF!=0,"",RANK(A115,$A$4:$A$303,-1))</f>
        <v>#REF!</v>
      </c>
      <c r="C115" s="2" t="e">
        <f>IF(#REF!=0,"",MATCH(#REF!,$B$4:$B$303,0))</f>
        <v>#REF!</v>
      </c>
      <c r="D115" s="3" t="e">
        <f>IF(#REF!=0,"",+INDEX(#REF!,$C115))</f>
        <v>#REF!</v>
      </c>
      <c r="E115" s="3" t="e">
        <f>IF(#REF!=0,"",+INDEX(#REF!,$C115))</f>
        <v>#REF!</v>
      </c>
      <c r="F115" s="3" t="e">
        <f>IF(#REF!=0,"",VLOOKUP(D115,#REF!,5,FALSE))</f>
        <v>#REF!</v>
      </c>
      <c r="G115" s="3" t="e">
        <f>IF(#REF!=0,"",IF(F115="TOP",1,IF(F115="PRIMA",2,IF(F115="SECONDA",3,IF(F115="TERZA",4,IF(F115="QUARTA",5))))))</f>
        <v>#REF!</v>
      </c>
      <c r="H115" s="3" t="e">
        <f>IF(#REF!=0,"",VLOOKUP(D115,#REF!,30,FALSE))</f>
        <v>#REF!</v>
      </c>
      <c r="I115" s="3" t="e">
        <f>IF(#REF!=0,"",VLOOKUP(D115,#REF!,31,FALSE))</f>
        <v>#REF!</v>
      </c>
      <c r="J115" s="3" t="e">
        <f>IF(#REF!=0,"",VLOOKUP(D115,#REF!,32,FALSE))</f>
        <v>#REF!</v>
      </c>
      <c r="K115" s="3" t="e">
        <f>IF(#REF!=0,"",VLOOKUP(D115,#REF!,33,FALSE))</f>
        <v>#REF!</v>
      </c>
      <c r="L115" s="13" t="e">
        <f>IF(#REF!=0,"",CONCATENATE(TEXT(G115,"00"),TEXT(E115,"000"),TEXT(H115,"00"),TEXT(I115,"00"),TEXT(J115,"00"),TEXT(K115,"00"),)+ROW()/1000)</f>
        <v>#REF!</v>
      </c>
      <c r="M115" t="e">
        <f>IF(#REF!=0,"",VALUE(L115))</f>
        <v>#REF!</v>
      </c>
      <c r="N115" t="e">
        <f>IF(#REF!=0,"",RANK(M115,$M$4:$M$303,-1))</f>
        <v>#REF!</v>
      </c>
      <c r="O115" t="e">
        <f>IF(#REF!=0,"",VALUE(TEXT(N115,"000")&amp;TEXT(E115,"000"))+ROW()/1000)</f>
        <v>#REF!</v>
      </c>
      <c r="P115" t="e">
        <f>IF(#REF!=0,"",RANK(O115,$O$4:$O$303,-1))</f>
        <v>#REF!</v>
      </c>
      <c r="Q115" t="e">
        <f>IF(#REF!=0,"",MATCH(R115,$P$4:$P$303,0))</f>
        <v>#REF!</v>
      </c>
      <c r="R115" t="e">
        <f>+IF(#REF!=0,"",1+R114)</f>
        <v>#REF!</v>
      </c>
      <c r="S115" t="e">
        <f>+IF(#REF!=0,"",INDEX($D$4:$D$303,Q115))</f>
        <v>#REF!</v>
      </c>
      <c r="T115" t="e">
        <f>IF(S115="","",VLOOKUP(S115,#REF!,2,FALSE))</f>
        <v>#REF!</v>
      </c>
      <c r="U115" t="e">
        <f t="shared" si="1"/>
        <v>#REF!</v>
      </c>
    </row>
    <row r="116" spans="1:21" x14ac:dyDescent="0.25">
      <c r="A116" s="2" t="e">
        <f>IF(#REF!=0,"",#REF!+ROW()/1000)</f>
        <v>#REF!</v>
      </c>
      <c r="B116" s="2" t="e">
        <f>IF(#REF!=0,"",RANK(A116,$A$4:$A$303,-1))</f>
        <v>#REF!</v>
      </c>
      <c r="C116" s="2" t="e">
        <f>IF(#REF!=0,"",MATCH(#REF!,$B$4:$B$303,0))</f>
        <v>#REF!</v>
      </c>
      <c r="D116" s="3" t="e">
        <f>IF(#REF!=0,"",+INDEX(#REF!,$C116))</f>
        <v>#REF!</v>
      </c>
      <c r="E116" s="3" t="e">
        <f>IF(#REF!=0,"",+INDEX(#REF!,$C116))</f>
        <v>#REF!</v>
      </c>
      <c r="F116" s="3" t="e">
        <f>IF(#REF!=0,"",VLOOKUP(D116,#REF!,5,FALSE))</f>
        <v>#REF!</v>
      </c>
      <c r="G116" s="3" t="e">
        <f>IF(#REF!=0,"",IF(F116="TOP",1,IF(F116="PRIMA",2,IF(F116="SECONDA",3,IF(F116="TERZA",4,IF(F116="QUARTA",5))))))</f>
        <v>#REF!</v>
      </c>
      <c r="H116" s="3" t="e">
        <f>IF(#REF!=0,"",VLOOKUP(D116,#REF!,30,FALSE))</f>
        <v>#REF!</v>
      </c>
      <c r="I116" s="3" t="e">
        <f>IF(#REF!=0,"",VLOOKUP(D116,#REF!,31,FALSE))</f>
        <v>#REF!</v>
      </c>
      <c r="J116" s="3" t="e">
        <f>IF(#REF!=0,"",VLOOKUP(D116,#REF!,32,FALSE))</f>
        <v>#REF!</v>
      </c>
      <c r="K116" s="3" t="e">
        <f>IF(#REF!=0,"",VLOOKUP(D116,#REF!,33,FALSE))</f>
        <v>#REF!</v>
      </c>
      <c r="L116" s="13" t="e">
        <f>IF(#REF!=0,"",CONCATENATE(TEXT(G116,"00"),TEXT(E116,"000"),TEXT(H116,"00"),TEXT(I116,"00"),TEXT(J116,"00"),TEXT(K116,"00"),)+ROW()/1000)</f>
        <v>#REF!</v>
      </c>
      <c r="M116" t="e">
        <f>IF(#REF!=0,"",VALUE(L116))</f>
        <v>#REF!</v>
      </c>
      <c r="N116" t="e">
        <f>IF(#REF!=0,"",RANK(M116,$M$4:$M$303,-1))</f>
        <v>#REF!</v>
      </c>
      <c r="O116" t="e">
        <f>IF(#REF!=0,"",VALUE(TEXT(N116,"000")&amp;TEXT(E116,"000"))+ROW()/1000)</f>
        <v>#REF!</v>
      </c>
      <c r="P116" t="e">
        <f>IF(#REF!=0,"",RANK(O116,$O$4:$O$303,-1))</f>
        <v>#REF!</v>
      </c>
      <c r="Q116" t="e">
        <f>IF(#REF!=0,"",MATCH(R116,$P$4:$P$303,0))</f>
        <v>#REF!</v>
      </c>
      <c r="R116" t="e">
        <f>+IF(#REF!=0,"",1+R115)</f>
        <v>#REF!</v>
      </c>
      <c r="S116" t="e">
        <f>+IF(#REF!=0,"",INDEX($D$4:$D$303,Q116))</f>
        <v>#REF!</v>
      </c>
      <c r="T116" t="e">
        <f>IF(S116="","",VLOOKUP(S116,#REF!,2,FALSE))</f>
        <v>#REF!</v>
      </c>
      <c r="U116" t="e">
        <f t="shared" si="1"/>
        <v>#REF!</v>
      </c>
    </row>
    <row r="117" spans="1:21" x14ac:dyDescent="0.25">
      <c r="A117" s="2" t="e">
        <f>IF(#REF!=0,"",#REF!+ROW()/1000)</f>
        <v>#REF!</v>
      </c>
      <c r="B117" s="2" t="e">
        <f>IF(#REF!=0,"",RANK(A117,$A$4:$A$303,-1))</f>
        <v>#REF!</v>
      </c>
      <c r="C117" s="2" t="e">
        <f>IF(#REF!=0,"",MATCH(#REF!,$B$4:$B$303,0))</f>
        <v>#REF!</v>
      </c>
      <c r="D117" s="3" t="e">
        <f>IF(#REF!=0,"",+INDEX(#REF!,$C117))</f>
        <v>#REF!</v>
      </c>
      <c r="E117" s="3" t="e">
        <f>IF(#REF!=0,"",+INDEX(#REF!,$C117))</f>
        <v>#REF!</v>
      </c>
      <c r="F117" s="3" t="e">
        <f>IF(#REF!=0,"",VLOOKUP(D117,#REF!,5,FALSE))</f>
        <v>#REF!</v>
      </c>
      <c r="G117" s="3" t="e">
        <f>IF(#REF!=0,"",IF(F117="TOP",1,IF(F117="PRIMA",2,IF(F117="SECONDA",3,IF(F117="TERZA",4,IF(F117="QUARTA",5))))))</f>
        <v>#REF!</v>
      </c>
      <c r="H117" s="3" t="e">
        <f>IF(#REF!=0,"",VLOOKUP(D117,#REF!,30,FALSE))</f>
        <v>#REF!</v>
      </c>
      <c r="I117" s="3" t="e">
        <f>IF(#REF!=0,"",VLOOKUP(D117,#REF!,31,FALSE))</f>
        <v>#REF!</v>
      </c>
      <c r="J117" s="3" t="e">
        <f>IF(#REF!=0,"",VLOOKUP(D117,#REF!,32,FALSE))</f>
        <v>#REF!</v>
      </c>
      <c r="K117" s="3" t="e">
        <f>IF(#REF!=0,"",VLOOKUP(D117,#REF!,33,FALSE))</f>
        <v>#REF!</v>
      </c>
      <c r="L117" s="13" t="e">
        <f>IF(#REF!=0,"",CONCATENATE(TEXT(G117,"00"),TEXT(E117,"000"),TEXT(H117,"00"),TEXT(I117,"00"),TEXT(J117,"00"),TEXT(K117,"00"),)+ROW()/1000)</f>
        <v>#REF!</v>
      </c>
      <c r="M117" t="e">
        <f>IF(#REF!=0,"",VALUE(L117))</f>
        <v>#REF!</v>
      </c>
      <c r="N117" t="e">
        <f>IF(#REF!=0,"",RANK(M117,$M$4:$M$303,-1))</f>
        <v>#REF!</v>
      </c>
      <c r="O117" t="e">
        <f>IF(#REF!=0,"",VALUE(TEXT(N117,"000")&amp;TEXT(E117,"000"))+ROW()/1000)</f>
        <v>#REF!</v>
      </c>
      <c r="P117" t="e">
        <f>IF(#REF!=0,"",RANK(O117,$O$4:$O$303,-1))</f>
        <v>#REF!</v>
      </c>
      <c r="Q117" t="e">
        <f>IF(#REF!=0,"",MATCH(R117,$P$4:$P$303,0))</f>
        <v>#REF!</v>
      </c>
      <c r="R117" t="e">
        <f>+IF(#REF!=0,"",1+R116)</f>
        <v>#REF!</v>
      </c>
      <c r="S117" t="e">
        <f>+IF(#REF!=0,"",INDEX($D$4:$D$303,Q117))</f>
        <v>#REF!</v>
      </c>
      <c r="T117" t="e">
        <f>IF(S117="","",VLOOKUP(S117,#REF!,2,FALSE))</f>
        <v>#REF!</v>
      </c>
      <c r="U117" t="e">
        <f t="shared" si="1"/>
        <v>#REF!</v>
      </c>
    </row>
    <row r="118" spans="1:21" x14ac:dyDescent="0.25">
      <c r="A118" s="2" t="e">
        <f>IF(#REF!=0,"",#REF!+ROW()/1000)</f>
        <v>#REF!</v>
      </c>
      <c r="B118" s="2" t="e">
        <f>IF(#REF!=0,"",RANK(A118,$A$4:$A$303,-1))</f>
        <v>#REF!</v>
      </c>
      <c r="C118" s="2" t="e">
        <f>IF(#REF!=0,"",MATCH(#REF!,$B$4:$B$303,0))</f>
        <v>#REF!</v>
      </c>
      <c r="D118" s="3" t="e">
        <f>IF(#REF!=0,"",+INDEX(#REF!,$C118))</f>
        <v>#REF!</v>
      </c>
      <c r="E118" s="3" t="e">
        <f>IF(#REF!=0,"",+INDEX(#REF!,$C118))</f>
        <v>#REF!</v>
      </c>
      <c r="F118" s="3" t="e">
        <f>IF(#REF!=0,"",VLOOKUP(D118,#REF!,5,FALSE))</f>
        <v>#REF!</v>
      </c>
      <c r="G118" s="3" t="e">
        <f>IF(#REF!=0,"",IF(F118="TOP",1,IF(F118="PRIMA",2,IF(F118="SECONDA",3,IF(F118="TERZA",4,IF(F118="QUARTA",5))))))</f>
        <v>#REF!</v>
      </c>
      <c r="H118" s="3" t="e">
        <f>IF(#REF!=0,"",VLOOKUP(D118,#REF!,30,FALSE))</f>
        <v>#REF!</v>
      </c>
      <c r="I118" s="3" t="e">
        <f>IF(#REF!=0,"",VLOOKUP(D118,#REF!,31,FALSE))</f>
        <v>#REF!</v>
      </c>
      <c r="J118" s="3" t="e">
        <f>IF(#REF!=0,"",VLOOKUP(D118,#REF!,32,FALSE))</f>
        <v>#REF!</v>
      </c>
      <c r="K118" s="3" t="e">
        <f>IF(#REF!=0,"",VLOOKUP(D118,#REF!,33,FALSE))</f>
        <v>#REF!</v>
      </c>
      <c r="L118" s="13" t="e">
        <f>IF(#REF!=0,"",CONCATENATE(TEXT(G118,"00"),TEXT(E118,"000"),TEXT(H118,"00"),TEXT(I118,"00"),TEXT(J118,"00"),TEXT(K118,"00"),)+ROW()/1000)</f>
        <v>#REF!</v>
      </c>
      <c r="M118" t="e">
        <f>IF(#REF!=0,"",VALUE(L118))</f>
        <v>#REF!</v>
      </c>
      <c r="N118" t="e">
        <f>IF(#REF!=0,"",RANK(M118,$M$4:$M$303,-1))</f>
        <v>#REF!</v>
      </c>
      <c r="O118" t="e">
        <f>IF(#REF!=0,"",VALUE(TEXT(N118,"000")&amp;TEXT(E118,"000"))+ROW()/1000)</f>
        <v>#REF!</v>
      </c>
      <c r="P118" t="e">
        <f>IF(#REF!=0,"",RANK(O118,$O$4:$O$303,-1))</f>
        <v>#REF!</v>
      </c>
      <c r="Q118" t="e">
        <f>IF(#REF!=0,"",MATCH(R118,$P$4:$P$303,0))</f>
        <v>#REF!</v>
      </c>
      <c r="R118" t="e">
        <f>+IF(#REF!=0,"",1+R117)</f>
        <v>#REF!</v>
      </c>
      <c r="S118" t="e">
        <f>+IF(#REF!=0,"",INDEX($D$4:$D$303,Q118))</f>
        <v>#REF!</v>
      </c>
      <c r="T118" t="e">
        <f>IF(S118="","",VLOOKUP(S118,#REF!,2,FALSE))</f>
        <v>#REF!</v>
      </c>
      <c r="U118" t="e">
        <f t="shared" si="1"/>
        <v>#REF!</v>
      </c>
    </row>
    <row r="119" spans="1:21" x14ac:dyDescent="0.25">
      <c r="A119" s="2" t="e">
        <f>IF(#REF!=0,"",#REF!+ROW()/1000)</f>
        <v>#REF!</v>
      </c>
      <c r="B119" s="2" t="e">
        <f>IF(#REF!=0,"",RANK(A119,$A$4:$A$303,-1))</f>
        <v>#REF!</v>
      </c>
      <c r="C119" s="2" t="e">
        <f>IF(#REF!=0,"",MATCH(#REF!,$B$4:$B$303,0))</f>
        <v>#REF!</v>
      </c>
      <c r="D119" s="3" t="e">
        <f>IF(#REF!=0,"",+INDEX(#REF!,$C119))</f>
        <v>#REF!</v>
      </c>
      <c r="E119" s="3" t="e">
        <f>IF(#REF!=0,"",+INDEX(#REF!,$C119))</f>
        <v>#REF!</v>
      </c>
      <c r="F119" s="3" t="e">
        <f>IF(#REF!=0,"",VLOOKUP(D119,#REF!,5,FALSE))</f>
        <v>#REF!</v>
      </c>
      <c r="G119" s="3" t="e">
        <f>IF(#REF!=0,"",IF(F119="TOP",1,IF(F119="PRIMA",2,IF(F119="SECONDA",3,IF(F119="TERZA",4,IF(F119="QUARTA",5))))))</f>
        <v>#REF!</v>
      </c>
      <c r="H119" s="3" t="e">
        <f>IF(#REF!=0,"",VLOOKUP(D119,#REF!,30,FALSE))</f>
        <v>#REF!</v>
      </c>
      <c r="I119" s="3" t="e">
        <f>IF(#REF!=0,"",VLOOKUP(D119,#REF!,31,FALSE))</f>
        <v>#REF!</v>
      </c>
      <c r="J119" s="3" t="e">
        <f>IF(#REF!=0,"",VLOOKUP(D119,#REF!,32,FALSE))</f>
        <v>#REF!</v>
      </c>
      <c r="K119" s="3" t="e">
        <f>IF(#REF!=0,"",VLOOKUP(D119,#REF!,33,FALSE))</f>
        <v>#REF!</v>
      </c>
      <c r="L119" s="13" t="e">
        <f>IF(#REF!=0,"",CONCATENATE(TEXT(G119,"00"),TEXT(E119,"000"),TEXT(H119,"00"),TEXT(I119,"00"),TEXT(J119,"00"),TEXT(K119,"00"),)+ROW()/1000)</f>
        <v>#REF!</v>
      </c>
      <c r="M119" t="e">
        <f>IF(#REF!=0,"",VALUE(L119))</f>
        <v>#REF!</v>
      </c>
      <c r="N119" t="e">
        <f>IF(#REF!=0,"",RANK(M119,$M$4:$M$303,-1))</f>
        <v>#REF!</v>
      </c>
      <c r="O119" t="e">
        <f>IF(#REF!=0,"",VALUE(TEXT(N119,"000")&amp;TEXT(E119,"000"))+ROW()/1000)</f>
        <v>#REF!</v>
      </c>
      <c r="P119" t="e">
        <f>IF(#REF!=0,"",RANK(O119,$O$4:$O$303,-1))</f>
        <v>#REF!</v>
      </c>
      <c r="Q119" t="e">
        <f>IF(#REF!=0,"",MATCH(R119,$P$4:$P$303,0))</f>
        <v>#REF!</v>
      </c>
      <c r="R119" t="e">
        <f>+IF(#REF!=0,"",1+R118)</f>
        <v>#REF!</v>
      </c>
      <c r="S119" t="e">
        <f>+IF(#REF!=0,"",INDEX($D$4:$D$303,Q119))</f>
        <v>#REF!</v>
      </c>
      <c r="T119" t="e">
        <f>IF(S119="","",VLOOKUP(S119,#REF!,2,FALSE))</f>
        <v>#REF!</v>
      </c>
      <c r="U119" t="e">
        <f t="shared" si="1"/>
        <v>#REF!</v>
      </c>
    </row>
    <row r="120" spans="1:21" x14ac:dyDescent="0.25">
      <c r="A120" s="2" t="e">
        <f>IF(#REF!=0,"",#REF!+ROW()/1000)</f>
        <v>#REF!</v>
      </c>
      <c r="B120" s="2" t="e">
        <f>IF(#REF!=0,"",RANK(A120,$A$4:$A$303,-1))</f>
        <v>#REF!</v>
      </c>
      <c r="C120" s="2" t="e">
        <f>IF(#REF!=0,"",MATCH(#REF!,$B$4:$B$303,0))</f>
        <v>#REF!</v>
      </c>
      <c r="D120" s="3" t="e">
        <f>IF(#REF!=0,"",+INDEX(#REF!,$C120))</f>
        <v>#REF!</v>
      </c>
      <c r="E120" s="3" t="e">
        <f>IF(#REF!=0,"",+INDEX(#REF!,$C120))</f>
        <v>#REF!</v>
      </c>
      <c r="F120" s="3" t="e">
        <f>IF(#REF!=0,"",VLOOKUP(D120,#REF!,5,FALSE))</f>
        <v>#REF!</v>
      </c>
      <c r="G120" s="3" t="e">
        <f>IF(#REF!=0,"",IF(F120="TOP",1,IF(F120="PRIMA",2,IF(F120="SECONDA",3,IF(F120="TERZA",4,IF(F120="QUARTA",5))))))</f>
        <v>#REF!</v>
      </c>
      <c r="H120" s="3" t="e">
        <f>IF(#REF!=0,"",VLOOKUP(D120,#REF!,30,FALSE))</f>
        <v>#REF!</v>
      </c>
      <c r="I120" s="3" t="e">
        <f>IF(#REF!=0,"",VLOOKUP(D120,#REF!,31,FALSE))</f>
        <v>#REF!</v>
      </c>
      <c r="J120" s="3" t="e">
        <f>IF(#REF!=0,"",VLOOKUP(D120,#REF!,32,FALSE))</f>
        <v>#REF!</v>
      </c>
      <c r="K120" s="3" t="e">
        <f>IF(#REF!=0,"",VLOOKUP(D120,#REF!,33,FALSE))</f>
        <v>#REF!</v>
      </c>
      <c r="L120" s="13" t="e">
        <f>IF(#REF!=0,"",CONCATENATE(TEXT(G120,"00"),TEXT(E120,"000"),TEXT(H120,"00"),TEXT(I120,"00"),TEXT(J120,"00"),TEXT(K120,"00"),)+ROW()/1000)</f>
        <v>#REF!</v>
      </c>
      <c r="M120" t="e">
        <f>IF(#REF!=0,"",VALUE(L120))</f>
        <v>#REF!</v>
      </c>
      <c r="N120" t="e">
        <f>IF(#REF!=0,"",RANK(M120,$M$4:$M$303,-1))</f>
        <v>#REF!</v>
      </c>
      <c r="O120" t="e">
        <f>IF(#REF!=0,"",VALUE(TEXT(N120,"000")&amp;TEXT(E120,"000"))+ROW()/1000)</f>
        <v>#REF!</v>
      </c>
      <c r="P120" t="e">
        <f>IF(#REF!=0,"",RANK(O120,$O$4:$O$303,-1))</f>
        <v>#REF!</v>
      </c>
      <c r="Q120" t="e">
        <f>IF(#REF!=0,"",MATCH(R120,$P$4:$P$303,0))</f>
        <v>#REF!</v>
      </c>
      <c r="R120" t="e">
        <f>+IF(#REF!=0,"",1+R119)</f>
        <v>#REF!</v>
      </c>
      <c r="S120" t="e">
        <f>+IF(#REF!=0,"",INDEX($D$4:$D$303,Q120))</f>
        <v>#REF!</v>
      </c>
      <c r="T120" t="e">
        <f>IF(S120="","",VLOOKUP(S120,#REF!,2,FALSE))</f>
        <v>#REF!</v>
      </c>
      <c r="U120" t="e">
        <f t="shared" si="1"/>
        <v>#REF!</v>
      </c>
    </row>
    <row r="121" spans="1:21" x14ac:dyDescent="0.25">
      <c r="A121" s="2" t="e">
        <f>IF(#REF!=0,"",#REF!+ROW()/1000)</f>
        <v>#REF!</v>
      </c>
      <c r="B121" s="2" t="e">
        <f>IF(#REF!=0,"",RANK(A121,$A$4:$A$303,-1))</f>
        <v>#REF!</v>
      </c>
      <c r="C121" s="2" t="e">
        <f>IF(#REF!=0,"",MATCH(#REF!,$B$4:$B$303,0))</f>
        <v>#REF!</v>
      </c>
      <c r="D121" s="3" t="e">
        <f>IF(#REF!=0,"",+INDEX(#REF!,$C121))</f>
        <v>#REF!</v>
      </c>
      <c r="E121" s="3" t="e">
        <f>IF(#REF!=0,"",+INDEX(#REF!,$C121))</f>
        <v>#REF!</v>
      </c>
      <c r="F121" s="3" t="e">
        <f>IF(#REF!=0,"",VLOOKUP(D121,#REF!,5,FALSE))</f>
        <v>#REF!</v>
      </c>
      <c r="G121" s="3" t="e">
        <f>IF(#REF!=0,"",IF(F121="TOP",1,IF(F121="PRIMA",2,IF(F121="SECONDA",3,IF(F121="TERZA",4,IF(F121="QUARTA",5))))))</f>
        <v>#REF!</v>
      </c>
      <c r="H121" s="3" t="e">
        <f>IF(#REF!=0,"",VLOOKUP(D121,#REF!,30,FALSE))</f>
        <v>#REF!</v>
      </c>
      <c r="I121" s="3" t="e">
        <f>IF(#REF!=0,"",VLOOKUP(D121,#REF!,31,FALSE))</f>
        <v>#REF!</v>
      </c>
      <c r="J121" s="3" t="e">
        <f>IF(#REF!=0,"",VLOOKUP(D121,#REF!,32,FALSE))</f>
        <v>#REF!</v>
      </c>
      <c r="K121" s="3" t="e">
        <f>IF(#REF!=0,"",VLOOKUP(D121,#REF!,33,FALSE))</f>
        <v>#REF!</v>
      </c>
      <c r="L121" s="13" t="e">
        <f>IF(#REF!=0,"",CONCATENATE(TEXT(G121,"00"),TEXT(E121,"000"),TEXT(H121,"00"),TEXT(I121,"00"),TEXT(J121,"00"),TEXT(K121,"00"),)+ROW()/1000)</f>
        <v>#REF!</v>
      </c>
      <c r="M121" t="e">
        <f>IF(#REF!=0,"",VALUE(L121))</f>
        <v>#REF!</v>
      </c>
      <c r="N121" t="e">
        <f>IF(#REF!=0,"",RANK(M121,$M$4:$M$303,-1))</f>
        <v>#REF!</v>
      </c>
      <c r="O121" t="e">
        <f>IF(#REF!=0,"",VALUE(TEXT(N121,"000")&amp;TEXT(E121,"000"))+ROW()/1000)</f>
        <v>#REF!</v>
      </c>
      <c r="P121" t="e">
        <f>IF(#REF!=0,"",RANK(O121,$O$4:$O$303,-1))</f>
        <v>#REF!</v>
      </c>
      <c r="Q121" t="e">
        <f>IF(#REF!=0,"",MATCH(R121,$P$4:$P$303,0))</f>
        <v>#REF!</v>
      </c>
      <c r="R121" t="e">
        <f>+IF(#REF!=0,"",1+R120)</f>
        <v>#REF!</v>
      </c>
      <c r="S121" t="e">
        <f>+IF(#REF!=0,"",INDEX($D$4:$D$303,Q121))</f>
        <v>#REF!</v>
      </c>
      <c r="T121" t="e">
        <f>IF(S121="","",VLOOKUP(S121,#REF!,2,FALSE))</f>
        <v>#REF!</v>
      </c>
      <c r="U121" t="e">
        <f t="shared" si="1"/>
        <v>#REF!</v>
      </c>
    </row>
    <row r="122" spans="1:21" x14ac:dyDescent="0.25">
      <c r="A122" s="2" t="e">
        <f>IF(#REF!=0,"",#REF!+ROW()/1000)</f>
        <v>#REF!</v>
      </c>
      <c r="B122" s="2" t="e">
        <f>IF(#REF!=0,"",RANK(A122,$A$4:$A$303,-1))</f>
        <v>#REF!</v>
      </c>
      <c r="C122" s="2" t="e">
        <f>IF(#REF!=0,"",MATCH(#REF!,$B$4:$B$303,0))</f>
        <v>#REF!</v>
      </c>
      <c r="D122" s="3" t="e">
        <f>IF(#REF!=0,"",+INDEX(#REF!,$C122))</f>
        <v>#REF!</v>
      </c>
      <c r="E122" s="3" t="e">
        <f>IF(#REF!=0,"",+INDEX(#REF!,$C122))</f>
        <v>#REF!</v>
      </c>
      <c r="F122" s="3" t="e">
        <f>IF(#REF!=0,"",VLOOKUP(D122,#REF!,5,FALSE))</f>
        <v>#REF!</v>
      </c>
      <c r="G122" s="3" t="e">
        <f>IF(#REF!=0,"",IF(F122="TOP",1,IF(F122="PRIMA",2,IF(F122="SECONDA",3,IF(F122="TERZA",4,IF(F122="QUARTA",5))))))</f>
        <v>#REF!</v>
      </c>
      <c r="H122" s="3" t="e">
        <f>IF(#REF!=0,"",VLOOKUP(D122,#REF!,30,FALSE))</f>
        <v>#REF!</v>
      </c>
      <c r="I122" s="3" t="e">
        <f>IF(#REF!=0,"",VLOOKUP(D122,#REF!,31,FALSE))</f>
        <v>#REF!</v>
      </c>
      <c r="J122" s="3" t="e">
        <f>IF(#REF!=0,"",VLOOKUP(D122,#REF!,32,FALSE))</f>
        <v>#REF!</v>
      </c>
      <c r="K122" s="3" t="e">
        <f>IF(#REF!=0,"",VLOOKUP(D122,#REF!,33,FALSE))</f>
        <v>#REF!</v>
      </c>
      <c r="L122" s="13" t="e">
        <f>IF(#REF!=0,"",CONCATENATE(TEXT(G122,"00"),TEXT(E122,"000"),TEXT(H122,"00"),TEXT(I122,"00"),TEXT(J122,"00"),TEXT(K122,"00"),)+ROW()/1000)</f>
        <v>#REF!</v>
      </c>
      <c r="M122" t="e">
        <f>IF(#REF!=0,"",VALUE(L122))</f>
        <v>#REF!</v>
      </c>
      <c r="N122" t="e">
        <f>IF(#REF!=0,"",RANK(M122,$M$4:$M$303,-1))</f>
        <v>#REF!</v>
      </c>
      <c r="O122" t="e">
        <f>IF(#REF!=0,"",VALUE(TEXT(N122,"000")&amp;TEXT(E122,"000"))+ROW()/1000)</f>
        <v>#REF!</v>
      </c>
      <c r="P122" t="e">
        <f>IF(#REF!=0,"",RANK(O122,$O$4:$O$303,-1))</f>
        <v>#REF!</v>
      </c>
      <c r="Q122" t="e">
        <f>IF(#REF!=0,"",MATCH(R122,$P$4:$P$303,0))</f>
        <v>#REF!</v>
      </c>
      <c r="R122" t="e">
        <f>+IF(#REF!=0,"",1+R121)</f>
        <v>#REF!</v>
      </c>
      <c r="S122" t="e">
        <f>+IF(#REF!=0,"",INDEX($D$4:$D$303,Q122))</f>
        <v>#REF!</v>
      </c>
      <c r="T122" t="e">
        <f>IF(S122="","",VLOOKUP(S122,#REF!,2,FALSE))</f>
        <v>#REF!</v>
      </c>
      <c r="U122" t="e">
        <f t="shared" si="1"/>
        <v>#REF!</v>
      </c>
    </row>
    <row r="123" spans="1:21" x14ac:dyDescent="0.25">
      <c r="A123" s="2" t="e">
        <f>IF(#REF!=0,"",#REF!+ROW()/1000)</f>
        <v>#REF!</v>
      </c>
      <c r="B123" s="2" t="e">
        <f>IF(#REF!=0,"",RANK(A123,$A$4:$A$303,-1))</f>
        <v>#REF!</v>
      </c>
      <c r="C123" s="2" t="e">
        <f>IF(#REF!=0,"",MATCH(#REF!,$B$4:$B$303,0))</f>
        <v>#REF!</v>
      </c>
      <c r="D123" s="3" t="e">
        <f>IF(#REF!=0,"",+INDEX(#REF!,$C123))</f>
        <v>#REF!</v>
      </c>
      <c r="E123" s="3" t="e">
        <f>IF(#REF!=0,"",+INDEX(#REF!,$C123))</f>
        <v>#REF!</v>
      </c>
      <c r="F123" s="3" t="e">
        <f>IF(#REF!=0,"",VLOOKUP(D123,#REF!,5,FALSE))</f>
        <v>#REF!</v>
      </c>
      <c r="G123" s="3" t="e">
        <f>IF(#REF!=0,"",IF(F123="TOP",1,IF(F123="PRIMA",2,IF(F123="SECONDA",3,IF(F123="TERZA",4,IF(F123="QUARTA",5))))))</f>
        <v>#REF!</v>
      </c>
      <c r="H123" s="3" t="e">
        <f>IF(#REF!=0,"",VLOOKUP(D123,#REF!,30,FALSE))</f>
        <v>#REF!</v>
      </c>
      <c r="I123" s="3" t="e">
        <f>IF(#REF!=0,"",VLOOKUP(D123,#REF!,31,FALSE))</f>
        <v>#REF!</v>
      </c>
      <c r="J123" s="3" t="e">
        <f>IF(#REF!=0,"",VLOOKUP(D123,#REF!,32,FALSE))</f>
        <v>#REF!</v>
      </c>
      <c r="K123" s="3" t="e">
        <f>IF(#REF!=0,"",VLOOKUP(D123,#REF!,33,FALSE))</f>
        <v>#REF!</v>
      </c>
      <c r="L123" s="13" t="e">
        <f>IF(#REF!=0,"",CONCATENATE(TEXT(G123,"00"),TEXT(E123,"000"),TEXT(H123,"00"),TEXT(I123,"00"),TEXT(J123,"00"),TEXT(K123,"00"),)+ROW()/1000)</f>
        <v>#REF!</v>
      </c>
      <c r="M123" t="e">
        <f>IF(#REF!=0,"",VALUE(L123))</f>
        <v>#REF!</v>
      </c>
      <c r="N123" t="e">
        <f>IF(#REF!=0,"",RANK(M123,$M$4:$M$303,-1))</f>
        <v>#REF!</v>
      </c>
      <c r="O123" t="e">
        <f>IF(#REF!=0,"",VALUE(TEXT(N123,"000")&amp;TEXT(E123,"000"))+ROW()/1000)</f>
        <v>#REF!</v>
      </c>
      <c r="P123" t="e">
        <f>IF(#REF!=0,"",RANK(O123,$O$4:$O$303,-1))</f>
        <v>#REF!</v>
      </c>
      <c r="Q123" t="e">
        <f>IF(#REF!=0,"",MATCH(R123,$P$4:$P$303,0))</f>
        <v>#REF!</v>
      </c>
      <c r="R123" t="e">
        <f>+IF(#REF!=0,"",1+R122)</f>
        <v>#REF!</v>
      </c>
      <c r="S123" t="e">
        <f>+IF(#REF!=0,"",INDEX($D$4:$D$303,Q123))</f>
        <v>#REF!</v>
      </c>
      <c r="T123" t="e">
        <f>IF(S123="","",VLOOKUP(S123,#REF!,2,FALSE))</f>
        <v>#REF!</v>
      </c>
      <c r="U123" t="e">
        <f t="shared" si="1"/>
        <v>#REF!</v>
      </c>
    </row>
    <row r="124" spans="1:21" x14ac:dyDescent="0.25">
      <c r="A124" s="2" t="e">
        <f>IF(#REF!=0,"",#REF!+ROW()/1000)</f>
        <v>#REF!</v>
      </c>
      <c r="B124" s="2" t="e">
        <f>IF(#REF!=0,"",RANK(A124,$A$4:$A$303,-1))</f>
        <v>#REF!</v>
      </c>
      <c r="C124" s="2" t="e">
        <f>IF(#REF!=0,"",MATCH(#REF!,$B$4:$B$303,0))</f>
        <v>#REF!</v>
      </c>
      <c r="D124" s="3" t="e">
        <f>IF(#REF!=0,"",+INDEX(#REF!,$C124))</f>
        <v>#REF!</v>
      </c>
      <c r="E124" s="3" t="e">
        <f>IF(#REF!=0,"",+INDEX(#REF!,$C124))</f>
        <v>#REF!</v>
      </c>
      <c r="F124" s="3" t="e">
        <f>IF(#REF!=0,"",VLOOKUP(D124,#REF!,5,FALSE))</f>
        <v>#REF!</v>
      </c>
      <c r="G124" s="3" t="e">
        <f>IF(#REF!=0,"",IF(F124="TOP",1,IF(F124="PRIMA",2,IF(F124="SECONDA",3,IF(F124="TERZA",4,IF(F124="QUARTA",5))))))</f>
        <v>#REF!</v>
      </c>
      <c r="H124" s="3" t="e">
        <f>IF(#REF!=0,"",VLOOKUP(D124,#REF!,30,FALSE))</f>
        <v>#REF!</v>
      </c>
      <c r="I124" s="3" t="e">
        <f>IF(#REF!=0,"",VLOOKUP(D124,#REF!,31,FALSE))</f>
        <v>#REF!</v>
      </c>
      <c r="J124" s="3" t="e">
        <f>IF(#REF!=0,"",VLOOKUP(D124,#REF!,32,FALSE))</f>
        <v>#REF!</v>
      </c>
      <c r="K124" s="3" t="e">
        <f>IF(#REF!=0,"",VLOOKUP(D124,#REF!,33,FALSE))</f>
        <v>#REF!</v>
      </c>
      <c r="L124" s="13" t="e">
        <f>IF(#REF!=0,"",CONCATENATE(TEXT(G124,"00"),TEXT(E124,"000"),TEXT(H124,"00"),TEXT(I124,"00"),TEXT(J124,"00"),TEXT(K124,"00"),)+ROW()/1000)</f>
        <v>#REF!</v>
      </c>
      <c r="M124" t="e">
        <f>IF(#REF!=0,"",VALUE(L124))</f>
        <v>#REF!</v>
      </c>
      <c r="N124" t="e">
        <f>IF(#REF!=0,"",RANK(M124,$M$4:$M$303,-1))</f>
        <v>#REF!</v>
      </c>
      <c r="O124" t="e">
        <f>IF(#REF!=0,"",VALUE(TEXT(N124,"000")&amp;TEXT(E124,"000"))+ROW()/1000)</f>
        <v>#REF!</v>
      </c>
      <c r="P124" t="e">
        <f>IF(#REF!=0,"",RANK(O124,$O$4:$O$303,-1))</f>
        <v>#REF!</v>
      </c>
      <c r="Q124" t="e">
        <f>IF(#REF!=0,"",MATCH(R124,$P$4:$P$303,0))</f>
        <v>#REF!</v>
      </c>
      <c r="R124" t="e">
        <f>+IF(#REF!=0,"",1+R123)</f>
        <v>#REF!</v>
      </c>
      <c r="S124" t="e">
        <f>+IF(#REF!=0,"",INDEX($D$4:$D$303,Q124))</f>
        <v>#REF!</v>
      </c>
      <c r="T124" t="e">
        <f>IF(S124="","",VLOOKUP(S124,#REF!,2,FALSE))</f>
        <v>#REF!</v>
      </c>
      <c r="U124" t="e">
        <f t="shared" si="1"/>
        <v>#REF!</v>
      </c>
    </row>
    <row r="125" spans="1:21" x14ac:dyDescent="0.25">
      <c r="A125" s="2" t="e">
        <f>IF(#REF!=0,"",#REF!+ROW()/1000)</f>
        <v>#REF!</v>
      </c>
      <c r="B125" s="2" t="e">
        <f>IF(#REF!=0,"",RANK(A125,$A$4:$A$303,-1))</f>
        <v>#REF!</v>
      </c>
      <c r="C125" s="2" t="e">
        <f>IF(#REF!=0,"",MATCH(#REF!,$B$4:$B$303,0))</f>
        <v>#REF!</v>
      </c>
      <c r="D125" s="3" t="e">
        <f>IF(#REF!=0,"",+INDEX(#REF!,$C125))</f>
        <v>#REF!</v>
      </c>
      <c r="E125" s="3" t="e">
        <f>IF(#REF!=0,"",+INDEX(#REF!,$C125))</f>
        <v>#REF!</v>
      </c>
      <c r="F125" s="3" t="e">
        <f>IF(#REF!=0,"",VLOOKUP(D125,#REF!,5,FALSE))</f>
        <v>#REF!</v>
      </c>
      <c r="G125" s="3" t="e">
        <f>IF(#REF!=0,"",IF(F125="TOP",1,IF(F125="PRIMA",2,IF(F125="SECONDA",3,IF(F125="TERZA",4,IF(F125="QUARTA",5))))))</f>
        <v>#REF!</v>
      </c>
      <c r="H125" s="3" t="e">
        <f>IF(#REF!=0,"",VLOOKUP(D125,#REF!,30,FALSE))</f>
        <v>#REF!</v>
      </c>
      <c r="I125" s="3" t="e">
        <f>IF(#REF!=0,"",VLOOKUP(D125,#REF!,31,FALSE))</f>
        <v>#REF!</v>
      </c>
      <c r="J125" s="3" t="e">
        <f>IF(#REF!=0,"",VLOOKUP(D125,#REF!,32,FALSE))</f>
        <v>#REF!</v>
      </c>
      <c r="K125" s="3" t="e">
        <f>IF(#REF!=0,"",VLOOKUP(D125,#REF!,33,FALSE))</f>
        <v>#REF!</v>
      </c>
      <c r="L125" s="13" t="e">
        <f>IF(#REF!=0,"",CONCATENATE(TEXT(G125,"00"),TEXT(E125,"000"),TEXT(H125,"00"),TEXT(I125,"00"),TEXT(J125,"00"),TEXT(K125,"00"),)+ROW()/1000)</f>
        <v>#REF!</v>
      </c>
      <c r="M125" t="e">
        <f>IF(#REF!=0,"",VALUE(L125))</f>
        <v>#REF!</v>
      </c>
      <c r="N125" t="e">
        <f>IF(#REF!=0,"",RANK(M125,$M$4:$M$303,-1))</f>
        <v>#REF!</v>
      </c>
      <c r="O125" t="e">
        <f>IF(#REF!=0,"",VALUE(TEXT(N125,"000")&amp;TEXT(E125,"000"))+ROW()/1000)</f>
        <v>#REF!</v>
      </c>
      <c r="P125" t="e">
        <f>IF(#REF!=0,"",RANK(O125,$O$4:$O$303,-1))</f>
        <v>#REF!</v>
      </c>
      <c r="Q125" t="e">
        <f>IF(#REF!=0,"",MATCH(R125,$P$4:$P$303,0))</f>
        <v>#REF!</v>
      </c>
      <c r="R125" t="e">
        <f>+IF(#REF!=0,"",1+R124)</f>
        <v>#REF!</v>
      </c>
      <c r="S125" t="e">
        <f>+IF(#REF!=0,"",INDEX($D$4:$D$303,Q125))</f>
        <v>#REF!</v>
      </c>
      <c r="T125" t="e">
        <f>IF(S125="","",VLOOKUP(S125,#REF!,2,FALSE))</f>
        <v>#REF!</v>
      </c>
      <c r="U125" t="e">
        <f t="shared" si="1"/>
        <v>#REF!</v>
      </c>
    </row>
    <row r="126" spans="1:21" x14ac:dyDescent="0.25">
      <c r="A126" s="2" t="e">
        <f>IF(#REF!=0,"",#REF!+ROW()/1000)</f>
        <v>#REF!</v>
      </c>
      <c r="B126" s="2" t="e">
        <f>IF(#REF!=0,"",RANK(A126,$A$4:$A$303,-1))</f>
        <v>#REF!</v>
      </c>
      <c r="C126" s="2" t="e">
        <f>IF(#REF!=0,"",MATCH(#REF!,$B$4:$B$303,0))</f>
        <v>#REF!</v>
      </c>
      <c r="D126" s="3" t="e">
        <f>IF(#REF!=0,"",+INDEX(#REF!,$C126))</f>
        <v>#REF!</v>
      </c>
      <c r="E126" s="3" t="e">
        <f>IF(#REF!=0,"",+INDEX(#REF!,$C126))</f>
        <v>#REF!</v>
      </c>
      <c r="F126" s="3" t="e">
        <f>IF(#REF!=0,"",VLOOKUP(D126,#REF!,5,FALSE))</f>
        <v>#REF!</v>
      </c>
      <c r="G126" s="3" t="e">
        <f>IF(#REF!=0,"",IF(F126="TOP",1,IF(F126="PRIMA",2,IF(F126="SECONDA",3,IF(F126="TERZA",4,IF(F126="QUARTA",5))))))</f>
        <v>#REF!</v>
      </c>
      <c r="H126" s="3" t="e">
        <f>IF(#REF!=0,"",VLOOKUP(D126,#REF!,30,FALSE))</f>
        <v>#REF!</v>
      </c>
      <c r="I126" s="3" t="e">
        <f>IF(#REF!=0,"",VLOOKUP(D126,#REF!,31,FALSE))</f>
        <v>#REF!</v>
      </c>
      <c r="J126" s="3" t="e">
        <f>IF(#REF!=0,"",VLOOKUP(D126,#REF!,32,FALSE))</f>
        <v>#REF!</v>
      </c>
      <c r="K126" s="3" t="e">
        <f>IF(#REF!=0,"",VLOOKUP(D126,#REF!,33,FALSE))</f>
        <v>#REF!</v>
      </c>
      <c r="L126" s="13" t="e">
        <f>IF(#REF!=0,"",CONCATENATE(TEXT(G126,"00"),TEXT(E126,"000"),TEXT(H126,"00"),TEXT(I126,"00"),TEXT(J126,"00"),TEXT(K126,"00"),)+ROW()/1000)</f>
        <v>#REF!</v>
      </c>
      <c r="M126" t="e">
        <f>IF(#REF!=0,"",VALUE(L126))</f>
        <v>#REF!</v>
      </c>
      <c r="N126" t="e">
        <f>IF(#REF!=0,"",RANK(M126,$M$4:$M$303,-1))</f>
        <v>#REF!</v>
      </c>
      <c r="O126" t="e">
        <f>IF(#REF!=0,"",VALUE(TEXT(N126,"000")&amp;TEXT(E126,"000"))+ROW()/1000)</f>
        <v>#REF!</v>
      </c>
      <c r="P126" t="e">
        <f>IF(#REF!=0,"",RANK(O126,$O$4:$O$303,-1))</f>
        <v>#REF!</v>
      </c>
      <c r="Q126" t="e">
        <f>IF(#REF!=0,"",MATCH(R126,$P$4:$P$303,0))</f>
        <v>#REF!</v>
      </c>
      <c r="R126" t="e">
        <f>+IF(#REF!=0,"",1+R125)</f>
        <v>#REF!</v>
      </c>
      <c r="S126" t="e">
        <f>+IF(#REF!=0,"",INDEX($D$4:$D$303,Q126))</f>
        <v>#REF!</v>
      </c>
      <c r="T126" t="e">
        <f>IF(S126="","",VLOOKUP(S126,#REF!,2,FALSE))</f>
        <v>#REF!</v>
      </c>
      <c r="U126" t="e">
        <f t="shared" si="1"/>
        <v>#REF!</v>
      </c>
    </row>
    <row r="127" spans="1:21" x14ac:dyDescent="0.25">
      <c r="A127" s="2" t="e">
        <f>IF(#REF!=0,"",#REF!+ROW()/1000)</f>
        <v>#REF!</v>
      </c>
      <c r="B127" s="2" t="e">
        <f>IF(#REF!=0,"",RANK(A127,$A$4:$A$303,-1))</f>
        <v>#REF!</v>
      </c>
      <c r="C127" s="2" t="e">
        <f>IF(#REF!=0,"",MATCH(#REF!,$B$4:$B$303,0))</f>
        <v>#REF!</v>
      </c>
      <c r="D127" s="3" t="e">
        <f>IF(#REF!=0,"",+INDEX(#REF!,$C127))</f>
        <v>#REF!</v>
      </c>
      <c r="E127" s="3" t="e">
        <f>IF(#REF!=0,"",+INDEX(#REF!,$C127))</f>
        <v>#REF!</v>
      </c>
      <c r="F127" s="3" t="e">
        <f>IF(#REF!=0,"",VLOOKUP(D127,#REF!,5,FALSE))</f>
        <v>#REF!</v>
      </c>
      <c r="G127" s="3" t="e">
        <f>IF(#REF!=0,"",IF(F127="TOP",1,IF(F127="PRIMA",2,IF(F127="SECONDA",3,IF(F127="TERZA",4,IF(F127="QUARTA",5))))))</f>
        <v>#REF!</v>
      </c>
      <c r="H127" s="3" t="e">
        <f>IF(#REF!=0,"",VLOOKUP(D127,#REF!,30,FALSE))</f>
        <v>#REF!</v>
      </c>
      <c r="I127" s="3" t="e">
        <f>IF(#REF!=0,"",VLOOKUP(D127,#REF!,31,FALSE))</f>
        <v>#REF!</v>
      </c>
      <c r="J127" s="3" t="e">
        <f>IF(#REF!=0,"",VLOOKUP(D127,#REF!,32,FALSE))</f>
        <v>#REF!</v>
      </c>
      <c r="K127" s="3" t="e">
        <f>IF(#REF!=0,"",VLOOKUP(D127,#REF!,33,FALSE))</f>
        <v>#REF!</v>
      </c>
      <c r="L127" s="13" t="e">
        <f>IF(#REF!=0,"",CONCATENATE(TEXT(G127,"00"),TEXT(E127,"000"),TEXT(H127,"00"),TEXT(I127,"00"),TEXT(J127,"00"),TEXT(K127,"00"),)+ROW()/1000)</f>
        <v>#REF!</v>
      </c>
      <c r="M127" t="e">
        <f>IF(#REF!=0,"",VALUE(L127))</f>
        <v>#REF!</v>
      </c>
      <c r="N127" t="e">
        <f>IF(#REF!=0,"",RANK(M127,$M$4:$M$303,-1))</f>
        <v>#REF!</v>
      </c>
      <c r="O127" t="e">
        <f>IF(#REF!=0,"",VALUE(TEXT(N127,"000")&amp;TEXT(E127,"000"))+ROW()/1000)</f>
        <v>#REF!</v>
      </c>
      <c r="P127" t="e">
        <f>IF(#REF!=0,"",RANK(O127,$O$4:$O$303,-1))</f>
        <v>#REF!</v>
      </c>
      <c r="Q127" t="e">
        <f>IF(#REF!=0,"",MATCH(R127,$P$4:$P$303,0))</f>
        <v>#REF!</v>
      </c>
      <c r="R127" t="e">
        <f>+IF(#REF!=0,"",1+R126)</f>
        <v>#REF!</v>
      </c>
      <c r="S127" t="e">
        <f>+IF(#REF!=0,"",INDEX($D$4:$D$303,Q127))</f>
        <v>#REF!</v>
      </c>
      <c r="T127" t="e">
        <f>IF(S127="","",VLOOKUP(S127,#REF!,2,FALSE))</f>
        <v>#REF!</v>
      </c>
      <c r="U127" t="e">
        <f t="shared" si="1"/>
        <v>#REF!</v>
      </c>
    </row>
    <row r="128" spans="1:21" x14ac:dyDescent="0.25">
      <c r="A128" s="2" t="e">
        <f>IF(#REF!=0,"",#REF!+ROW()/1000)</f>
        <v>#REF!</v>
      </c>
      <c r="B128" s="2" t="e">
        <f>IF(#REF!=0,"",RANK(A128,$A$4:$A$303,-1))</f>
        <v>#REF!</v>
      </c>
      <c r="C128" s="2" t="e">
        <f>IF(#REF!=0,"",MATCH(#REF!,$B$4:$B$303,0))</f>
        <v>#REF!</v>
      </c>
      <c r="D128" s="3" t="e">
        <f>IF(#REF!=0,"",+INDEX(#REF!,$C128))</f>
        <v>#REF!</v>
      </c>
      <c r="E128" s="3" t="e">
        <f>IF(#REF!=0,"",+INDEX(#REF!,$C128))</f>
        <v>#REF!</v>
      </c>
      <c r="F128" s="3" t="e">
        <f>IF(#REF!=0,"",VLOOKUP(D128,#REF!,5,FALSE))</f>
        <v>#REF!</v>
      </c>
      <c r="G128" s="3" t="e">
        <f>IF(#REF!=0,"",IF(F128="TOP",1,IF(F128="PRIMA",2,IF(F128="SECONDA",3,IF(F128="TERZA",4,IF(F128="QUARTA",5))))))</f>
        <v>#REF!</v>
      </c>
      <c r="H128" s="3" t="e">
        <f>IF(#REF!=0,"",VLOOKUP(D128,#REF!,30,FALSE))</f>
        <v>#REF!</v>
      </c>
      <c r="I128" s="3" t="e">
        <f>IF(#REF!=0,"",VLOOKUP(D128,#REF!,31,FALSE))</f>
        <v>#REF!</v>
      </c>
      <c r="J128" s="3" t="e">
        <f>IF(#REF!=0,"",VLOOKUP(D128,#REF!,32,FALSE))</f>
        <v>#REF!</v>
      </c>
      <c r="K128" s="3" t="e">
        <f>IF(#REF!=0,"",VLOOKUP(D128,#REF!,33,FALSE))</f>
        <v>#REF!</v>
      </c>
      <c r="L128" s="13" t="e">
        <f>IF(#REF!=0,"",CONCATENATE(TEXT(G128,"00"),TEXT(E128,"000"),TEXT(H128,"00"),TEXT(I128,"00"),TEXT(J128,"00"),TEXT(K128,"00"),)+ROW()/1000)</f>
        <v>#REF!</v>
      </c>
      <c r="M128" t="e">
        <f>IF(#REF!=0,"",VALUE(L128))</f>
        <v>#REF!</v>
      </c>
      <c r="N128" t="e">
        <f>IF(#REF!=0,"",RANK(M128,$M$4:$M$303,-1))</f>
        <v>#REF!</v>
      </c>
      <c r="O128" t="e">
        <f>IF(#REF!=0,"",VALUE(TEXT(N128,"000")&amp;TEXT(E128,"000"))+ROW()/1000)</f>
        <v>#REF!</v>
      </c>
      <c r="P128" t="e">
        <f>IF(#REF!=0,"",RANK(O128,$O$4:$O$303,-1))</f>
        <v>#REF!</v>
      </c>
      <c r="Q128" t="e">
        <f>IF(#REF!=0,"",MATCH(R128,$P$4:$P$303,0))</f>
        <v>#REF!</v>
      </c>
      <c r="R128" t="e">
        <f>+IF(#REF!=0,"",1+R127)</f>
        <v>#REF!</v>
      </c>
      <c r="S128" t="e">
        <f>+IF(#REF!=0,"",INDEX($D$4:$D$303,Q128))</f>
        <v>#REF!</v>
      </c>
      <c r="T128" t="e">
        <f>IF(S128="","",VLOOKUP(S128,#REF!,2,FALSE))</f>
        <v>#REF!</v>
      </c>
      <c r="U128" t="e">
        <f t="shared" si="1"/>
        <v>#REF!</v>
      </c>
    </row>
    <row r="129" spans="1:21" x14ac:dyDescent="0.25">
      <c r="A129" s="2" t="e">
        <f>IF(#REF!=0,"",#REF!+ROW()/1000)</f>
        <v>#REF!</v>
      </c>
      <c r="B129" s="2" t="e">
        <f>IF(#REF!=0,"",RANK(A129,$A$4:$A$303,-1))</f>
        <v>#REF!</v>
      </c>
      <c r="C129" s="2" t="e">
        <f>IF(#REF!=0,"",MATCH(#REF!,$B$4:$B$303,0))</f>
        <v>#REF!</v>
      </c>
      <c r="D129" s="3" t="e">
        <f>IF(#REF!=0,"",+INDEX(#REF!,$C129))</f>
        <v>#REF!</v>
      </c>
      <c r="E129" s="3" t="e">
        <f>IF(#REF!=0,"",+INDEX(#REF!,$C129))</f>
        <v>#REF!</v>
      </c>
      <c r="F129" s="3" t="e">
        <f>IF(#REF!=0,"",VLOOKUP(D129,#REF!,5,FALSE))</f>
        <v>#REF!</v>
      </c>
      <c r="G129" s="3" t="e">
        <f>IF(#REF!=0,"",IF(F129="TOP",1,IF(F129="PRIMA",2,IF(F129="SECONDA",3,IF(F129="TERZA",4,IF(F129="QUARTA",5))))))</f>
        <v>#REF!</v>
      </c>
      <c r="H129" s="3" t="e">
        <f>IF(#REF!=0,"",VLOOKUP(D129,#REF!,30,FALSE))</f>
        <v>#REF!</v>
      </c>
      <c r="I129" s="3" t="e">
        <f>IF(#REF!=0,"",VLOOKUP(D129,#REF!,31,FALSE))</f>
        <v>#REF!</v>
      </c>
      <c r="J129" s="3" t="e">
        <f>IF(#REF!=0,"",VLOOKUP(D129,#REF!,32,FALSE))</f>
        <v>#REF!</v>
      </c>
      <c r="K129" s="3" t="e">
        <f>IF(#REF!=0,"",VLOOKUP(D129,#REF!,33,FALSE))</f>
        <v>#REF!</v>
      </c>
      <c r="L129" s="13" t="e">
        <f>IF(#REF!=0,"",CONCATENATE(TEXT(G129,"00"),TEXT(E129,"000"),TEXT(H129,"00"),TEXT(I129,"00"),TEXT(J129,"00"),TEXT(K129,"00"),)+ROW()/1000)</f>
        <v>#REF!</v>
      </c>
      <c r="M129" t="e">
        <f>IF(#REF!=0,"",VALUE(L129))</f>
        <v>#REF!</v>
      </c>
      <c r="N129" t="e">
        <f>IF(#REF!=0,"",RANK(M129,$M$4:$M$303,-1))</f>
        <v>#REF!</v>
      </c>
      <c r="O129" t="e">
        <f>IF(#REF!=0,"",VALUE(TEXT(N129,"000")&amp;TEXT(E129,"000"))+ROW()/1000)</f>
        <v>#REF!</v>
      </c>
      <c r="P129" t="e">
        <f>IF(#REF!=0,"",RANK(O129,$O$4:$O$303,-1))</f>
        <v>#REF!</v>
      </c>
      <c r="Q129" t="e">
        <f>IF(#REF!=0,"",MATCH(R129,$P$4:$P$303,0))</f>
        <v>#REF!</v>
      </c>
      <c r="R129" t="e">
        <f>+IF(#REF!=0,"",1+R128)</f>
        <v>#REF!</v>
      </c>
      <c r="S129" t="e">
        <f>+IF(#REF!=0,"",INDEX($D$4:$D$303,Q129))</f>
        <v>#REF!</v>
      </c>
      <c r="T129" t="e">
        <f>IF(S129="","",VLOOKUP(S129,#REF!,2,FALSE))</f>
        <v>#REF!</v>
      </c>
      <c r="U129" t="e">
        <f t="shared" si="1"/>
        <v>#REF!</v>
      </c>
    </row>
    <row r="130" spans="1:21" x14ac:dyDescent="0.25">
      <c r="A130" s="2" t="e">
        <f>IF(#REF!=0,"",#REF!+ROW()/1000)</f>
        <v>#REF!</v>
      </c>
      <c r="B130" s="2" t="e">
        <f>IF(#REF!=0,"",RANK(A130,$A$4:$A$303,-1))</f>
        <v>#REF!</v>
      </c>
      <c r="C130" s="2" t="e">
        <f>IF(#REF!=0,"",MATCH(#REF!,$B$4:$B$303,0))</f>
        <v>#REF!</v>
      </c>
      <c r="D130" s="3" t="e">
        <f>IF(#REF!=0,"",+INDEX(#REF!,$C130))</f>
        <v>#REF!</v>
      </c>
      <c r="E130" s="3" t="e">
        <f>IF(#REF!=0,"",+INDEX(#REF!,$C130))</f>
        <v>#REF!</v>
      </c>
      <c r="F130" s="3" t="e">
        <f>IF(#REF!=0,"",VLOOKUP(D130,#REF!,5,FALSE))</f>
        <v>#REF!</v>
      </c>
      <c r="G130" s="3" t="e">
        <f>IF(#REF!=0,"",IF(F130="TOP",1,IF(F130="PRIMA",2,IF(F130="SECONDA",3,IF(F130="TERZA",4,IF(F130="QUARTA",5))))))</f>
        <v>#REF!</v>
      </c>
      <c r="H130" s="3" t="e">
        <f>IF(#REF!=0,"",VLOOKUP(D130,#REF!,30,FALSE))</f>
        <v>#REF!</v>
      </c>
      <c r="I130" s="3" t="e">
        <f>IF(#REF!=0,"",VLOOKUP(D130,#REF!,31,FALSE))</f>
        <v>#REF!</v>
      </c>
      <c r="J130" s="3" t="e">
        <f>IF(#REF!=0,"",VLOOKUP(D130,#REF!,32,FALSE))</f>
        <v>#REF!</v>
      </c>
      <c r="K130" s="3" t="e">
        <f>IF(#REF!=0,"",VLOOKUP(D130,#REF!,33,FALSE))</f>
        <v>#REF!</v>
      </c>
      <c r="L130" s="13" t="e">
        <f>IF(#REF!=0,"",CONCATENATE(TEXT(G130,"00"),TEXT(E130,"000"),TEXT(H130,"00"),TEXT(I130,"00"),TEXT(J130,"00"),TEXT(K130,"00"),)+ROW()/1000)</f>
        <v>#REF!</v>
      </c>
      <c r="M130" t="e">
        <f>IF(#REF!=0,"",VALUE(L130))</f>
        <v>#REF!</v>
      </c>
      <c r="N130" t="e">
        <f>IF(#REF!=0,"",RANK(M130,$M$4:$M$303,-1))</f>
        <v>#REF!</v>
      </c>
      <c r="O130" t="e">
        <f>IF(#REF!=0,"",VALUE(TEXT(N130,"000")&amp;TEXT(E130,"000"))+ROW()/1000)</f>
        <v>#REF!</v>
      </c>
      <c r="P130" t="e">
        <f>IF(#REF!=0,"",RANK(O130,$O$4:$O$303,-1))</f>
        <v>#REF!</v>
      </c>
      <c r="Q130" t="e">
        <f>IF(#REF!=0,"",MATCH(R130,$P$4:$P$303,0))</f>
        <v>#REF!</v>
      </c>
      <c r="R130" t="e">
        <f>+IF(#REF!=0,"",1+R129)</f>
        <v>#REF!</v>
      </c>
      <c r="S130" t="e">
        <f>+IF(#REF!=0,"",INDEX($D$4:$D$303,Q130))</f>
        <v>#REF!</v>
      </c>
      <c r="T130" t="e">
        <f>IF(S130="","",VLOOKUP(S130,#REF!,2,FALSE))</f>
        <v>#REF!</v>
      </c>
      <c r="U130" t="e">
        <f t="shared" si="1"/>
        <v>#REF!</v>
      </c>
    </row>
    <row r="131" spans="1:21" x14ac:dyDescent="0.25">
      <c r="A131" s="2" t="e">
        <f>IF(#REF!=0,"",#REF!+ROW()/1000)</f>
        <v>#REF!</v>
      </c>
      <c r="B131" s="2" t="e">
        <f>IF(#REF!=0,"",RANK(A131,$A$4:$A$303,-1))</f>
        <v>#REF!</v>
      </c>
      <c r="C131" s="2" t="e">
        <f>IF(#REF!=0,"",MATCH(#REF!,$B$4:$B$303,0))</f>
        <v>#REF!</v>
      </c>
      <c r="D131" s="3" t="e">
        <f>IF(#REF!=0,"",+INDEX(#REF!,$C131))</f>
        <v>#REF!</v>
      </c>
      <c r="E131" s="3" t="e">
        <f>IF(#REF!=0,"",+INDEX(#REF!,$C131))</f>
        <v>#REF!</v>
      </c>
      <c r="F131" s="3" t="e">
        <f>IF(#REF!=0,"",VLOOKUP(D131,#REF!,5,FALSE))</f>
        <v>#REF!</v>
      </c>
      <c r="G131" s="3" t="e">
        <f>IF(#REF!=0,"",IF(F131="TOP",1,IF(F131="PRIMA",2,IF(F131="SECONDA",3,IF(F131="TERZA",4,IF(F131="QUARTA",5))))))</f>
        <v>#REF!</v>
      </c>
      <c r="H131" s="3" t="e">
        <f>IF(#REF!=0,"",VLOOKUP(D131,#REF!,30,FALSE))</f>
        <v>#REF!</v>
      </c>
      <c r="I131" s="3" t="e">
        <f>IF(#REF!=0,"",VLOOKUP(D131,#REF!,31,FALSE))</f>
        <v>#REF!</v>
      </c>
      <c r="J131" s="3" t="e">
        <f>IF(#REF!=0,"",VLOOKUP(D131,#REF!,32,FALSE))</f>
        <v>#REF!</v>
      </c>
      <c r="K131" s="3" t="e">
        <f>IF(#REF!=0,"",VLOOKUP(D131,#REF!,33,FALSE))</f>
        <v>#REF!</v>
      </c>
      <c r="L131" s="13" t="e">
        <f>IF(#REF!=0,"",CONCATENATE(TEXT(G131,"00"),TEXT(E131,"000"),TEXT(H131,"00"),TEXT(I131,"00"),TEXT(J131,"00"),TEXT(K131,"00"),)+ROW()/1000)</f>
        <v>#REF!</v>
      </c>
      <c r="M131" t="e">
        <f>IF(#REF!=0,"",VALUE(L131))</f>
        <v>#REF!</v>
      </c>
      <c r="N131" t="e">
        <f>IF(#REF!=0,"",RANK(M131,$M$4:$M$303,-1))</f>
        <v>#REF!</v>
      </c>
      <c r="O131" t="e">
        <f>IF(#REF!=0,"",VALUE(TEXT(N131,"000")&amp;TEXT(E131,"000"))+ROW()/1000)</f>
        <v>#REF!</v>
      </c>
      <c r="P131" t="e">
        <f>IF(#REF!=0,"",RANK(O131,$O$4:$O$303,-1))</f>
        <v>#REF!</v>
      </c>
      <c r="Q131" t="e">
        <f>IF(#REF!=0,"",MATCH(R131,$P$4:$P$303,0))</f>
        <v>#REF!</v>
      </c>
      <c r="R131" t="e">
        <f>+IF(#REF!=0,"",1+R130)</f>
        <v>#REF!</v>
      </c>
      <c r="S131" t="e">
        <f>+IF(#REF!=0,"",INDEX($D$4:$D$303,Q131))</f>
        <v>#REF!</v>
      </c>
      <c r="T131" t="e">
        <f>IF(S131="","",VLOOKUP(S131,#REF!,2,FALSE))</f>
        <v>#REF!</v>
      </c>
      <c r="U131" t="e">
        <f t="shared" si="1"/>
        <v>#REF!</v>
      </c>
    </row>
    <row r="132" spans="1:21" x14ac:dyDescent="0.25">
      <c r="A132" s="2" t="e">
        <f>IF(#REF!=0,"",#REF!+ROW()/1000)</f>
        <v>#REF!</v>
      </c>
      <c r="B132" s="2" t="e">
        <f>IF(#REF!=0,"",RANK(A132,$A$4:$A$303,-1))</f>
        <v>#REF!</v>
      </c>
      <c r="C132" s="2" t="e">
        <f>IF(#REF!=0,"",MATCH(#REF!,$B$4:$B$303,0))</f>
        <v>#REF!</v>
      </c>
      <c r="D132" s="3" t="e">
        <f>IF(#REF!=0,"",+INDEX(#REF!,$C132))</f>
        <v>#REF!</v>
      </c>
      <c r="E132" s="3" t="e">
        <f>IF(#REF!=0,"",+INDEX(#REF!,$C132))</f>
        <v>#REF!</v>
      </c>
      <c r="F132" s="3" t="e">
        <f>IF(#REF!=0,"",VLOOKUP(D132,#REF!,5,FALSE))</f>
        <v>#REF!</v>
      </c>
      <c r="G132" s="3" t="e">
        <f>IF(#REF!=0,"",IF(F132="TOP",1,IF(F132="PRIMA",2,IF(F132="SECONDA",3,IF(F132="TERZA",4,IF(F132="QUARTA",5))))))</f>
        <v>#REF!</v>
      </c>
      <c r="H132" s="3" t="e">
        <f>IF(#REF!=0,"",VLOOKUP(D132,#REF!,30,FALSE))</f>
        <v>#REF!</v>
      </c>
      <c r="I132" s="3" t="e">
        <f>IF(#REF!=0,"",VLOOKUP(D132,#REF!,31,FALSE))</f>
        <v>#REF!</v>
      </c>
      <c r="J132" s="3" t="e">
        <f>IF(#REF!=0,"",VLOOKUP(D132,#REF!,32,FALSE))</f>
        <v>#REF!</v>
      </c>
      <c r="K132" s="3" t="e">
        <f>IF(#REF!=0,"",VLOOKUP(D132,#REF!,33,FALSE))</f>
        <v>#REF!</v>
      </c>
      <c r="L132" s="13" t="e">
        <f>IF(#REF!=0,"",CONCATENATE(TEXT(G132,"00"),TEXT(E132,"000"),TEXT(H132,"00"),TEXT(I132,"00"),TEXT(J132,"00"),TEXT(K132,"00"),)+ROW()/1000)</f>
        <v>#REF!</v>
      </c>
      <c r="M132" t="e">
        <f>IF(#REF!=0,"",VALUE(L132))</f>
        <v>#REF!</v>
      </c>
      <c r="N132" t="e">
        <f>IF(#REF!=0,"",RANK(M132,$M$4:$M$303,-1))</f>
        <v>#REF!</v>
      </c>
      <c r="O132" t="e">
        <f>IF(#REF!=0,"",VALUE(TEXT(N132,"000")&amp;TEXT(E132,"000"))+ROW()/1000)</f>
        <v>#REF!</v>
      </c>
      <c r="P132" t="e">
        <f>IF(#REF!=0,"",RANK(O132,$O$4:$O$303,-1))</f>
        <v>#REF!</v>
      </c>
      <c r="Q132" t="e">
        <f>IF(#REF!=0,"",MATCH(R132,$P$4:$P$303,0))</f>
        <v>#REF!</v>
      </c>
      <c r="R132" t="e">
        <f>+IF(#REF!=0,"",1+R131)</f>
        <v>#REF!</v>
      </c>
      <c r="S132" t="e">
        <f>+IF(#REF!=0,"",INDEX($D$4:$D$303,Q132))</f>
        <v>#REF!</v>
      </c>
      <c r="T132" t="e">
        <f>IF(S132="","",VLOOKUP(S132,#REF!,2,FALSE))</f>
        <v>#REF!</v>
      </c>
      <c r="U132" t="e">
        <f t="shared" si="1"/>
        <v>#REF!</v>
      </c>
    </row>
    <row r="133" spans="1:21" x14ac:dyDescent="0.25">
      <c r="A133" s="2" t="e">
        <f>IF(#REF!=0,"",#REF!+ROW()/1000)</f>
        <v>#REF!</v>
      </c>
      <c r="B133" s="2" t="e">
        <f>IF(#REF!=0,"",RANK(A133,$A$4:$A$303,-1))</f>
        <v>#REF!</v>
      </c>
      <c r="C133" s="2" t="e">
        <f>IF(#REF!=0,"",MATCH(#REF!,$B$4:$B$303,0))</f>
        <v>#REF!</v>
      </c>
      <c r="D133" s="3" t="e">
        <f>IF(#REF!=0,"",+INDEX(#REF!,$C133))</f>
        <v>#REF!</v>
      </c>
      <c r="E133" s="3" t="e">
        <f>IF(#REF!=0,"",+INDEX(#REF!,$C133))</f>
        <v>#REF!</v>
      </c>
      <c r="F133" s="3" t="e">
        <f>IF(#REF!=0,"",VLOOKUP(D133,#REF!,5,FALSE))</f>
        <v>#REF!</v>
      </c>
      <c r="G133" s="3" t="e">
        <f>IF(#REF!=0,"",IF(F133="TOP",1,IF(F133="PRIMA",2,IF(F133="SECONDA",3,IF(F133="TERZA",4,IF(F133="QUARTA",5))))))</f>
        <v>#REF!</v>
      </c>
      <c r="H133" s="3" t="e">
        <f>IF(#REF!=0,"",VLOOKUP(D133,#REF!,30,FALSE))</f>
        <v>#REF!</v>
      </c>
      <c r="I133" s="3" t="e">
        <f>IF(#REF!=0,"",VLOOKUP(D133,#REF!,31,FALSE))</f>
        <v>#REF!</v>
      </c>
      <c r="J133" s="3" t="e">
        <f>IF(#REF!=0,"",VLOOKUP(D133,#REF!,32,FALSE))</f>
        <v>#REF!</v>
      </c>
      <c r="K133" s="3" t="e">
        <f>IF(#REF!=0,"",VLOOKUP(D133,#REF!,33,FALSE))</f>
        <v>#REF!</v>
      </c>
      <c r="L133" s="13" t="e">
        <f>IF(#REF!=0,"",CONCATENATE(TEXT(G133,"00"),TEXT(E133,"000"),TEXT(H133,"00"),TEXT(I133,"00"),TEXT(J133,"00"),TEXT(K133,"00"),)+ROW()/1000)</f>
        <v>#REF!</v>
      </c>
      <c r="M133" t="e">
        <f>IF(#REF!=0,"",VALUE(L133))</f>
        <v>#REF!</v>
      </c>
      <c r="N133" t="e">
        <f>IF(#REF!=0,"",RANK(M133,$M$4:$M$303,-1))</f>
        <v>#REF!</v>
      </c>
      <c r="O133" t="e">
        <f>IF(#REF!=0,"",VALUE(TEXT(N133,"000")&amp;TEXT(E133,"000"))+ROW()/1000)</f>
        <v>#REF!</v>
      </c>
      <c r="P133" t="e">
        <f>IF(#REF!=0,"",RANK(O133,$O$4:$O$303,-1))</f>
        <v>#REF!</v>
      </c>
      <c r="Q133" t="e">
        <f>IF(#REF!=0,"",MATCH(R133,$P$4:$P$303,0))</f>
        <v>#REF!</v>
      </c>
      <c r="R133" t="e">
        <f>+IF(#REF!=0,"",1+R132)</f>
        <v>#REF!</v>
      </c>
      <c r="S133" t="e">
        <f>+IF(#REF!=0,"",INDEX($D$4:$D$303,Q133))</f>
        <v>#REF!</v>
      </c>
      <c r="T133" t="e">
        <f>IF(S133="","",VLOOKUP(S133,#REF!,2,FALSE))</f>
        <v>#REF!</v>
      </c>
      <c r="U133" t="e">
        <f t="shared" ref="U133:U196" si="2">+E133</f>
        <v>#REF!</v>
      </c>
    </row>
    <row r="134" spans="1:21" x14ac:dyDescent="0.25">
      <c r="A134" s="2" t="e">
        <f>IF(#REF!=0,"",#REF!+ROW()/1000)</f>
        <v>#REF!</v>
      </c>
      <c r="B134" s="2" t="e">
        <f>IF(#REF!=0,"",RANK(A134,$A$4:$A$303,-1))</f>
        <v>#REF!</v>
      </c>
      <c r="C134" s="2" t="e">
        <f>IF(#REF!=0,"",MATCH(#REF!,$B$4:$B$303,0))</f>
        <v>#REF!</v>
      </c>
      <c r="D134" s="3" t="e">
        <f>IF(#REF!=0,"",+INDEX(#REF!,$C134))</f>
        <v>#REF!</v>
      </c>
      <c r="E134" s="3" t="e">
        <f>IF(#REF!=0,"",+INDEX(#REF!,$C134))</f>
        <v>#REF!</v>
      </c>
      <c r="F134" s="3" t="e">
        <f>IF(#REF!=0,"",VLOOKUP(D134,#REF!,5,FALSE))</f>
        <v>#REF!</v>
      </c>
      <c r="G134" s="3" t="e">
        <f>IF(#REF!=0,"",IF(F134="TOP",1,IF(F134="PRIMA",2,IF(F134="SECONDA",3,IF(F134="TERZA",4,IF(F134="QUARTA",5))))))</f>
        <v>#REF!</v>
      </c>
      <c r="H134" s="3" t="e">
        <f>IF(#REF!=0,"",VLOOKUP(D134,#REF!,30,FALSE))</f>
        <v>#REF!</v>
      </c>
      <c r="I134" s="3" t="e">
        <f>IF(#REF!=0,"",VLOOKUP(D134,#REF!,31,FALSE))</f>
        <v>#REF!</v>
      </c>
      <c r="J134" s="3" t="e">
        <f>IF(#REF!=0,"",VLOOKUP(D134,#REF!,32,FALSE))</f>
        <v>#REF!</v>
      </c>
      <c r="K134" s="3" t="e">
        <f>IF(#REF!=0,"",VLOOKUP(D134,#REF!,33,FALSE))</f>
        <v>#REF!</v>
      </c>
      <c r="L134" s="13" t="e">
        <f>IF(#REF!=0,"",CONCATENATE(TEXT(G134,"00"),TEXT(E134,"000"),TEXT(H134,"00"),TEXT(I134,"00"),TEXT(J134,"00"),TEXT(K134,"00"),)+ROW()/1000)</f>
        <v>#REF!</v>
      </c>
      <c r="M134" t="e">
        <f>IF(#REF!=0,"",VALUE(L134))</f>
        <v>#REF!</v>
      </c>
      <c r="N134" t="e">
        <f>IF(#REF!=0,"",RANK(M134,$M$4:$M$303,-1))</f>
        <v>#REF!</v>
      </c>
      <c r="O134" t="e">
        <f>IF(#REF!=0,"",VALUE(TEXT(N134,"000")&amp;TEXT(E134,"000"))+ROW()/1000)</f>
        <v>#REF!</v>
      </c>
      <c r="P134" t="e">
        <f>IF(#REF!=0,"",RANK(O134,$O$4:$O$303,-1))</f>
        <v>#REF!</v>
      </c>
      <c r="Q134" t="e">
        <f>IF(#REF!=0,"",MATCH(R134,$P$4:$P$303,0))</f>
        <v>#REF!</v>
      </c>
      <c r="R134" t="e">
        <f>+IF(#REF!=0,"",1+R133)</f>
        <v>#REF!</v>
      </c>
      <c r="S134" t="e">
        <f>+IF(#REF!=0,"",INDEX($D$4:$D$303,Q134))</f>
        <v>#REF!</v>
      </c>
      <c r="T134" t="e">
        <f>IF(S134="","",VLOOKUP(S134,#REF!,2,FALSE))</f>
        <v>#REF!</v>
      </c>
      <c r="U134" t="e">
        <f t="shared" si="2"/>
        <v>#REF!</v>
      </c>
    </row>
    <row r="135" spans="1:21" x14ac:dyDescent="0.25">
      <c r="A135" s="2" t="e">
        <f>IF(#REF!=0,"",#REF!+ROW()/1000)</f>
        <v>#REF!</v>
      </c>
      <c r="B135" s="2" t="e">
        <f>IF(#REF!=0,"",RANK(A135,$A$4:$A$303,-1))</f>
        <v>#REF!</v>
      </c>
      <c r="C135" s="2" t="e">
        <f>IF(#REF!=0,"",MATCH(#REF!,$B$4:$B$303,0))</f>
        <v>#REF!</v>
      </c>
      <c r="D135" s="3" t="e">
        <f>IF(#REF!=0,"",+INDEX(#REF!,$C135))</f>
        <v>#REF!</v>
      </c>
      <c r="E135" s="3" t="e">
        <f>IF(#REF!=0,"",+INDEX(#REF!,$C135))</f>
        <v>#REF!</v>
      </c>
      <c r="F135" s="3" t="e">
        <f>IF(#REF!=0,"",VLOOKUP(D135,#REF!,5,FALSE))</f>
        <v>#REF!</v>
      </c>
      <c r="G135" s="3" t="e">
        <f>IF(#REF!=0,"",IF(F135="TOP",1,IF(F135="PRIMA",2,IF(F135="SECONDA",3,IF(F135="TERZA",4,IF(F135="QUARTA",5))))))</f>
        <v>#REF!</v>
      </c>
      <c r="H135" s="3" t="e">
        <f>IF(#REF!=0,"",VLOOKUP(D135,#REF!,30,FALSE))</f>
        <v>#REF!</v>
      </c>
      <c r="I135" s="3" t="e">
        <f>IF(#REF!=0,"",VLOOKUP(D135,#REF!,31,FALSE))</f>
        <v>#REF!</v>
      </c>
      <c r="J135" s="3" t="e">
        <f>IF(#REF!=0,"",VLOOKUP(D135,#REF!,32,FALSE))</f>
        <v>#REF!</v>
      </c>
      <c r="K135" s="3" t="e">
        <f>IF(#REF!=0,"",VLOOKUP(D135,#REF!,33,FALSE))</f>
        <v>#REF!</v>
      </c>
      <c r="L135" s="13" t="e">
        <f>IF(#REF!=0,"",CONCATENATE(TEXT(G135,"00"),TEXT(E135,"000"),TEXT(H135,"00"),TEXT(I135,"00"),TEXT(J135,"00"),TEXT(K135,"00"),)+ROW()/1000)</f>
        <v>#REF!</v>
      </c>
      <c r="M135" t="e">
        <f>IF(#REF!=0,"",VALUE(L135))</f>
        <v>#REF!</v>
      </c>
      <c r="N135" t="e">
        <f>IF(#REF!=0,"",RANK(M135,$M$4:$M$303,-1))</f>
        <v>#REF!</v>
      </c>
      <c r="O135" t="e">
        <f>IF(#REF!=0,"",VALUE(TEXT(N135,"000")&amp;TEXT(E135,"000"))+ROW()/1000)</f>
        <v>#REF!</v>
      </c>
      <c r="P135" t="e">
        <f>IF(#REF!=0,"",RANK(O135,$O$4:$O$303,-1))</f>
        <v>#REF!</v>
      </c>
      <c r="Q135" t="e">
        <f>IF(#REF!=0,"",MATCH(R135,$P$4:$P$303,0))</f>
        <v>#REF!</v>
      </c>
      <c r="R135" t="e">
        <f>+IF(#REF!=0,"",1+R134)</f>
        <v>#REF!</v>
      </c>
      <c r="S135" t="e">
        <f>+IF(#REF!=0,"",INDEX($D$4:$D$303,Q135))</f>
        <v>#REF!</v>
      </c>
      <c r="T135" t="e">
        <f>IF(S135="","",VLOOKUP(S135,#REF!,2,FALSE))</f>
        <v>#REF!</v>
      </c>
      <c r="U135" t="e">
        <f t="shared" si="2"/>
        <v>#REF!</v>
      </c>
    </row>
    <row r="136" spans="1:21" x14ac:dyDescent="0.25">
      <c r="A136" s="2" t="e">
        <f>IF(#REF!=0,"",#REF!+ROW()/1000)</f>
        <v>#REF!</v>
      </c>
      <c r="B136" s="2" t="e">
        <f>IF(#REF!=0,"",RANK(A136,$A$4:$A$303,-1))</f>
        <v>#REF!</v>
      </c>
      <c r="C136" s="2" t="e">
        <f>IF(#REF!=0,"",MATCH(#REF!,$B$4:$B$303,0))</f>
        <v>#REF!</v>
      </c>
      <c r="D136" s="3" t="e">
        <f>IF(#REF!=0,"",+INDEX(#REF!,$C136))</f>
        <v>#REF!</v>
      </c>
      <c r="E136" s="3" t="e">
        <f>IF(#REF!=0,"",+INDEX(#REF!,$C136))</f>
        <v>#REF!</v>
      </c>
      <c r="F136" s="3" t="e">
        <f>IF(#REF!=0,"",VLOOKUP(D136,#REF!,5,FALSE))</f>
        <v>#REF!</v>
      </c>
      <c r="G136" s="3" t="e">
        <f>IF(#REF!=0,"",IF(F136="TOP",1,IF(F136="PRIMA",2,IF(F136="SECONDA",3,IF(F136="TERZA",4,IF(F136="QUARTA",5))))))</f>
        <v>#REF!</v>
      </c>
      <c r="H136" s="3" t="e">
        <f>IF(#REF!=0,"",VLOOKUP(D136,#REF!,30,FALSE))</f>
        <v>#REF!</v>
      </c>
      <c r="I136" s="3" t="e">
        <f>IF(#REF!=0,"",VLOOKUP(D136,#REF!,31,FALSE))</f>
        <v>#REF!</v>
      </c>
      <c r="J136" s="3" t="e">
        <f>IF(#REF!=0,"",VLOOKUP(D136,#REF!,32,FALSE))</f>
        <v>#REF!</v>
      </c>
      <c r="K136" s="3" t="e">
        <f>IF(#REF!=0,"",VLOOKUP(D136,#REF!,33,FALSE))</f>
        <v>#REF!</v>
      </c>
      <c r="L136" s="13" t="e">
        <f>IF(#REF!=0,"",CONCATENATE(TEXT(G136,"00"),TEXT(E136,"000"),TEXT(H136,"00"),TEXT(I136,"00"),TEXT(J136,"00"),TEXT(K136,"00"),)+ROW()/1000)</f>
        <v>#REF!</v>
      </c>
      <c r="M136" t="e">
        <f>IF(#REF!=0,"",VALUE(L136))</f>
        <v>#REF!</v>
      </c>
      <c r="N136" t="e">
        <f>IF(#REF!=0,"",RANK(M136,$M$4:$M$303,-1))</f>
        <v>#REF!</v>
      </c>
      <c r="O136" t="e">
        <f>IF(#REF!=0,"",VALUE(TEXT(N136,"000")&amp;TEXT(E136,"000"))+ROW()/1000)</f>
        <v>#REF!</v>
      </c>
      <c r="P136" t="e">
        <f>IF(#REF!=0,"",RANK(O136,$O$4:$O$303,-1))</f>
        <v>#REF!</v>
      </c>
      <c r="Q136" t="e">
        <f>IF(#REF!=0,"",MATCH(R136,$P$4:$P$303,0))</f>
        <v>#REF!</v>
      </c>
      <c r="R136" t="e">
        <f>+IF(#REF!=0,"",1+R135)</f>
        <v>#REF!</v>
      </c>
      <c r="S136" t="e">
        <f>+IF(#REF!=0,"",INDEX($D$4:$D$303,Q136))</f>
        <v>#REF!</v>
      </c>
      <c r="T136" t="e">
        <f>IF(S136="","",VLOOKUP(S136,#REF!,2,FALSE))</f>
        <v>#REF!</v>
      </c>
      <c r="U136" t="e">
        <f t="shared" si="2"/>
        <v>#REF!</v>
      </c>
    </row>
    <row r="137" spans="1:21" x14ac:dyDescent="0.25">
      <c r="A137" s="2" t="e">
        <f>IF(#REF!=0,"",#REF!+ROW()/1000)</f>
        <v>#REF!</v>
      </c>
      <c r="B137" s="2" t="e">
        <f>IF(#REF!=0,"",RANK(A137,$A$4:$A$303,-1))</f>
        <v>#REF!</v>
      </c>
      <c r="C137" s="2" t="e">
        <f>IF(#REF!=0,"",MATCH(#REF!,$B$4:$B$303,0))</f>
        <v>#REF!</v>
      </c>
      <c r="D137" s="3" t="e">
        <f>IF(#REF!=0,"",+INDEX(#REF!,$C137))</f>
        <v>#REF!</v>
      </c>
      <c r="E137" s="3" t="e">
        <f>IF(#REF!=0,"",+INDEX(#REF!,$C137))</f>
        <v>#REF!</v>
      </c>
      <c r="F137" s="3" t="e">
        <f>IF(#REF!=0,"",VLOOKUP(D137,#REF!,5,FALSE))</f>
        <v>#REF!</v>
      </c>
      <c r="G137" s="3" t="e">
        <f>IF(#REF!=0,"",IF(F137="TOP",1,IF(F137="PRIMA",2,IF(F137="SECONDA",3,IF(F137="TERZA",4,IF(F137="QUARTA",5))))))</f>
        <v>#REF!</v>
      </c>
      <c r="H137" s="3" t="e">
        <f>IF(#REF!=0,"",VLOOKUP(D137,#REF!,30,FALSE))</f>
        <v>#REF!</v>
      </c>
      <c r="I137" s="3" t="e">
        <f>IF(#REF!=0,"",VLOOKUP(D137,#REF!,31,FALSE))</f>
        <v>#REF!</v>
      </c>
      <c r="J137" s="3" t="e">
        <f>IF(#REF!=0,"",VLOOKUP(D137,#REF!,32,FALSE))</f>
        <v>#REF!</v>
      </c>
      <c r="K137" s="3" t="e">
        <f>IF(#REF!=0,"",VLOOKUP(D137,#REF!,33,FALSE))</f>
        <v>#REF!</v>
      </c>
      <c r="L137" s="13" t="e">
        <f>IF(#REF!=0,"",CONCATENATE(TEXT(G137,"00"),TEXT(E137,"000"),TEXT(H137,"00"),TEXT(I137,"00"),TEXT(J137,"00"),TEXT(K137,"00"),)+ROW()/1000)</f>
        <v>#REF!</v>
      </c>
      <c r="M137" t="e">
        <f>IF(#REF!=0,"",VALUE(L137))</f>
        <v>#REF!</v>
      </c>
      <c r="N137" t="e">
        <f>IF(#REF!=0,"",RANK(M137,$M$4:$M$303,-1))</f>
        <v>#REF!</v>
      </c>
      <c r="O137" t="e">
        <f>IF(#REF!=0,"",VALUE(TEXT(N137,"000")&amp;TEXT(E137,"000"))+ROW()/1000)</f>
        <v>#REF!</v>
      </c>
      <c r="P137" t="e">
        <f>IF(#REF!=0,"",RANK(O137,$O$4:$O$303,-1))</f>
        <v>#REF!</v>
      </c>
      <c r="Q137" t="e">
        <f>IF(#REF!=0,"",MATCH(R137,$P$4:$P$303,0))</f>
        <v>#REF!</v>
      </c>
      <c r="R137" t="e">
        <f>+IF(#REF!=0,"",1+R136)</f>
        <v>#REF!</v>
      </c>
      <c r="S137" t="e">
        <f>+IF(#REF!=0,"",INDEX($D$4:$D$303,Q137))</f>
        <v>#REF!</v>
      </c>
      <c r="T137" t="e">
        <f>IF(S137="","",VLOOKUP(S137,#REF!,2,FALSE))</f>
        <v>#REF!</v>
      </c>
      <c r="U137" t="e">
        <f t="shared" si="2"/>
        <v>#REF!</v>
      </c>
    </row>
    <row r="138" spans="1:21" x14ac:dyDescent="0.25">
      <c r="A138" s="2" t="e">
        <f>IF(#REF!=0,"",#REF!+ROW()/1000)</f>
        <v>#REF!</v>
      </c>
      <c r="B138" s="2" t="e">
        <f>IF(#REF!=0,"",RANK(A138,$A$4:$A$303,-1))</f>
        <v>#REF!</v>
      </c>
      <c r="C138" s="2" t="e">
        <f>IF(#REF!=0,"",MATCH(#REF!,$B$4:$B$303,0))</f>
        <v>#REF!</v>
      </c>
      <c r="D138" s="3" t="e">
        <f>IF(#REF!=0,"",+INDEX(#REF!,$C138))</f>
        <v>#REF!</v>
      </c>
      <c r="E138" s="3" t="e">
        <f>IF(#REF!=0,"",+INDEX(#REF!,$C138))</f>
        <v>#REF!</v>
      </c>
      <c r="F138" s="3" t="e">
        <f>IF(#REF!=0,"",VLOOKUP(D138,#REF!,5,FALSE))</f>
        <v>#REF!</v>
      </c>
      <c r="G138" s="3" t="e">
        <f>IF(#REF!=0,"",IF(F138="TOP",1,IF(F138="PRIMA",2,IF(F138="SECONDA",3,IF(F138="TERZA",4,IF(F138="QUARTA",5))))))</f>
        <v>#REF!</v>
      </c>
      <c r="H138" s="3" t="e">
        <f>IF(#REF!=0,"",VLOOKUP(D138,#REF!,30,FALSE))</f>
        <v>#REF!</v>
      </c>
      <c r="I138" s="3" t="e">
        <f>IF(#REF!=0,"",VLOOKUP(D138,#REF!,31,FALSE))</f>
        <v>#REF!</v>
      </c>
      <c r="J138" s="3" t="e">
        <f>IF(#REF!=0,"",VLOOKUP(D138,#REF!,32,FALSE))</f>
        <v>#REF!</v>
      </c>
      <c r="K138" s="3" t="e">
        <f>IF(#REF!=0,"",VLOOKUP(D138,#REF!,33,FALSE))</f>
        <v>#REF!</v>
      </c>
      <c r="L138" s="13" t="e">
        <f>IF(#REF!=0,"",CONCATENATE(TEXT(G138,"00"),TEXT(E138,"000"),TEXT(H138,"00"),TEXT(I138,"00"),TEXT(J138,"00"),TEXT(K138,"00"),)+ROW()/1000)</f>
        <v>#REF!</v>
      </c>
      <c r="M138" t="e">
        <f>IF(#REF!=0,"",VALUE(L138))</f>
        <v>#REF!</v>
      </c>
      <c r="N138" t="e">
        <f>IF(#REF!=0,"",RANK(M138,$M$4:$M$303,-1))</f>
        <v>#REF!</v>
      </c>
      <c r="O138" t="e">
        <f>IF(#REF!=0,"",VALUE(TEXT(N138,"000")&amp;TEXT(E138,"000"))+ROW()/1000)</f>
        <v>#REF!</v>
      </c>
      <c r="P138" t="e">
        <f>IF(#REF!=0,"",RANK(O138,$O$4:$O$303,-1))</f>
        <v>#REF!</v>
      </c>
      <c r="Q138" t="e">
        <f>IF(#REF!=0,"",MATCH(R138,$P$4:$P$303,0))</f>
        <v>#REF!</v>
      </c>
      <c r="R138" t="e">
        <f>+IF(#REF!=0,"",1+R137)</f>
        <v>#REF!</v>
      </c>
      <c r="S138" t="e">
        <f>+IF(#REF!=0,"",INDEX($D$4:$D$303,Q138))</f>
        <v>#REF!</v>
      </c>
      <c r="T138" t="e">
        <f>IF(S138="","",VLOOKUP(S138,#REF!,2,FALSE))</f>
        <v>#REF!</v>
      </c>
      <c r="U138" t="e">
        <f t="shared" si="2"/>
        <v>#REF!</v>
      </c>
    </row>
    <row r="139" spans="1:21" x14ac:dyDescent="0.25">
      <c r="A139" s="2" t="e">
        <f>IF(#REF!=0,"",#REF!+ROW()/1000)</f>
        <v>#REF!</v>
      </c>
      <c r="B139" s="2" t="e">
        <f>IF(#REF!=0,"",RANK(A139,$A$4:$A$303,-1))</f>
        <v>#REF!</v>
      </c>
      <c r="C139" s="2" t="e">
        <f>IF(#REF!=0,"",MATCH(#REF!,$B$4:$B$303,0))</f>
        <v>#REF!</v>
      </c>
      <c r="D139" s="3" t="e">
        <f>IF(#REF!=0,"",+INDEX(#REF!,$C139))</f>
        <v>#REF!</v>
      </c>
      <c r="E139" s="3" t="e">
        <f>IF(#REF!=0,"",+INDEX(#REF!,$C139))</f>
        <v>#REF!</v>
      </c>
      <c r="F139" s="3" t="e">
        <f>IF(#REF!=0,"",VLOOKUP(D139,#REF!,5,FALSE))</f>
        <v>#REF!</v>
      </c>
      <c r="G139" s="3" t="e">
        <f>IF(#REF!=0,"",IF(F139="TOP",1,IF(F139="PRIMA",2,IF(F139="SECONDA",3,IF(F139="TERZA",4,IF(F139="QUARTA",5))))))</f>
        <v>#REF!</v>
      </c>
      <c r="H139" s="3" t="e">
        <f>IF(#REF!=0,"",VLOOKUP(D139,#REF!,30,FALSE))</f>
        <v>#REF!</v>
      </c>
      <c r="I139" s="3" t="e">
        <f>IF(#REF!=0,"",VLOOKUP(D139,#REF!,31,FALSE))</f>
        <v>#REF!</v>
      </c>
      <c r="J139" s="3" t="e">
        <f>IF(#REF!=0,"",VLOOKUP(D139,#REF!,32,FALSE))</f>
        <v>#REF!</v>
      </c>
      <c r="K139" s="3" t="e">
        <f>IF(#REF!=0,"",VLOOKUP(D139,#REF!,33,FALSE))</f>
        <v>#REF!</v>
      </c>
      <c r="L139" s="13" t="e">
        <f>IF(#REF!=0,"",CONCATENATE(TEXT(G139,"00"),TEXT(E139,"000"),TEXT(H139,"00"),TEXT(I139,"00"),TEXT(J139,"00"),TEXT(K139,"00"),)+ROW()/1000)</f>
        <v>#REF!</v>
      </c>
      <c r="M139" t="e">
        <f>IF(#REF!=0,"",VALUE(L139))</f>
        <v>#REF!</v>
      </c>
      <c r="N139" t="e">
        <f>IF(#REF!=0,"",RANK(M139,$M$4:$M$303,-1))</f>
        <v>#REF!</v>
      </c>
      <c r="O139" t="e">
        <f>IF(#REF!=0,"",VALUE(TEXT(N139,"000")&amp;TEXT(E139,"000"))+ROW()/1000)</f>
        <v>#REF!</v>
      </c>
      <c r="P139" t="e">
        <f>IF(#REF!=0,"",RANK(O139,$O$4:$O$303,-1))</f>
        <v>#REF!</v>
      </c>
      <c r="Q139" t="e">
        <f>IF(#REF!=0,"",MATCH(R139,$P$4:$P$303,0))</f>
        <v>#REF!</v>
      </c>
      <c r="R139" t="e">
        <f>+IF(#REF!=0,"",1+R138)</f>
        <v>#REF!</v>
      </c>
      <c r="S139" t="e">
        <f>+IF(#REF!=0,"",INDEX($D$4:$D$303,Q139))</f>
        <v>#REF!</v>
      </c>
      <c r="T139" t="e">
        <f>IF(S139="","",VLOOKUP(S139,#REF!,2,FALSE))</f>
        <v>#REF!</v>
      </c>
      <c r="U139" t="e">
        <f t="shared" si="2"/>
        <v>#REF!</v>
      </c>
    </row>
    <row r="140" spans="1:21" x14ac:dyDescent="0.25">
      <c r="A140" s="2" t="e">
        <f>IF(#REF!=0,"",#REF!+ROW()/1000)</f>
        <v>#REF!</v>
      </c>
      <c r="B140" s="2" t="e">
        <f>IF(#REF!=0,"",RANK(A140,$A$4:$A$303,-1))</f>
        <v>#REF!</v>
      </c>
      <c r="C140" s="2" t="e">
        <f>IF(#REF!=0,"",MATCH(#REF!,$B$4:$B$303,0))</f>
        <v>#REF!</v>
      </c>
      <c r="D140" s="3" t="e">
        <f>IF(#REF!=0,"",+INDEX(#REF!,$C140))</f>
        <v>#REF!</v>
      </c>
      <c r="E140" s="3" t="e">
        <f>IF(#REF!=0,"",+INDEX(#REF!,$C140))</f>
        <v>#REF!</v>
      </c>
      <c r="F140" s="3" t="e">
        <f>IF(#REF!=0,"",VLOOKUP(D140,#REF!,5,FALSE))</f>
        <v>#REF!</v>
      </c>
      <c r="G140" s="3" t="e">
        <f>IF(#REF!=0,"",IF(F140="TOP",1,IF(F140="PRIMA",2,IF(F140="SECONDA",3,IF(F140="TERZA",4,IF(F140="QUARTA",5))))))</f>
        <v>#REF!</v>
      </c>
      <c r="H140" s="3" t="e">
        <f>IF(#REF!=0,"",VLOOKUP(D140,#REF!,30,FALSE))</f>
        <v>#REF!</v>
      </c>
      <c r="I140" s="3" t="e">
        <f>IF(#REF!=0,"",VLOOKUP(D140,#REF!,31,FALSE))</f>
        <v>#REF!</v>
      </c>
      <c r="J140" s="3" t="e">
        <f>IF(#REF!=0,"",VLOOKUP(D140,#REF!,32,FALSE))</f>
        <v>#REF!</v>
      </c>
      <c r="K140" s="3" t="e">
        <f>IF(#REF!=0,"",VLOOKUP(D140,#REF!,33,FALSE))</f>
        <v>#REF!</v>
      </c>
      <c r="L140" s="13" t="e">
        <f>IF(#REF!=0,"",CONCATENATE(TEXT(G140,"00"),TEXT(E140,"000"),TEXT(H140,"00"),TEXT(I140,"00"),TEXT(J140,"00"),TEXT(K140,"00"),)+ROW()/1000)</f>
        <v>#REF!</v>
      </c>
      <c r="M140" t="e">
        <f>IF(#REF!=0,"",VALUE(L140))</f>
        <v>#REF!</v>
      </c>
      <c r="N140" t="e">
        <f>IF(#REF!=0,"",RANK(M140,$M$4:$M$303,-1))</f>
        <v>#REF!</v>
      </c>
      <c r="O140" t="e">
        <f>IF(#REF!=0,"",VALUE(TEXT(N140,"000")&amp;TEXT(E140,"000"))+ROW()/1000)</f>
        <v>#REF!</v>
      </c>
      <c r="P140" t="e">
        <f>IF(#REF!=0,"",RANK(O140,$O$4:$O$303,-1))</f>
        <v>#REF!</v>
      </c>
      <c r="Q140" t="e">
        <f>IF(#REF!=0,"",MATCH(R140,$P$4:$P$303,0))</f>
        <v>#REF!</v>
      </c>
      <c r="R140" t="e">
        <f>+IF(#REF!=0,"",1+R139)</f>
        <v>#REF!</v>
      </c>
      <c r="S140" t="e">
        <f>+IF(#REF!=0,"",INDEX($D$4:$D$303,Q140))</f>
        <v>#REF!</v>
      </c>
      <c r="T140" t="e">
        <f>IF(S140="","",VLOOKUP(S140,#REF!,2,FALSE))</f>
        <v>#REF!</v>
      </c>
      <c r="U140" t="e">
        <f t="shared" si="2"/>
        <v>#REF!</v>
      </c>
    </row>
    <row r="141" spans="1:21" x14ac:dyDescent="0.25">
      <c r="A141" s="2" t="e">
        <f>IF(#REF!=0,"",#REF!+ROW()/1000)</f>
        <v>#REF!</v>
      </c>
      <c r="B141" s="2" t="e">
        <f>IF(#REF!=0,"",RANK(A141,$A$4:$A$303,-1))</f>
        <v>#REF!</v>
      </c>
      <c r="C141" s="2" t="e">
        <f>IF(#REF!=0,"",MATCH(#REF!,$B$4:$B$303,0))</f>
        <v>#REF!</v>
      </c>
      <c r="D141" s="3" t="e">
        <f>IF(#REF!=0,"",+INDEX(#REF!,$C141))</f>
        <v>#REF!</v>
      </c>
      <c r="E141" s="3" t="e">
        <f>IF(#REF!=0,"",+INDEX(#REF!,$C141))</f>
        <v>#REF!</v>
      </c>
      <c r="F141" s="3" t="e">
        <f>IF(#REF!=0,"",VLOOKUP(D141,#REF!,5,FALSE))</f>
        <v>#REF!</v>
      </c>
      <c r="G141" s="3" t="e">
        <f>IF(#REF!=0,"",IF(F141="TOP",1,IF(F141="PRIMA",2,IF(F141="SECONDA",3,IF(F141="TERZA",4,IF(F141="QUARTA",5))))))</f>
        <v>#REF!</v>
      </c>
      <c r="H141" s="3" t="e">
        <f>IF(#REF!=0,"",VLOOKUP(D141,#REF!,30,FALSE))</f>
        <v>#REF!</v>
      </c>
      <c r="I141" s="3" t="e">
        <f>IF(#REF!=0,"",VLOOKUP(D141,#REF!,31,FALSE))</f>
        <v>#REF!</v>
      </c>
      <c r="J141" s="3" t="e">
        <f>IF(#REF!=0,"",VLOOKUP(D141,#REF!,32,FALSE))</f>
        <v>#REF!</v>
      </c>
      <c r="K141" s="3" t="e">
        <f>IF(#REF!=0,"",VLOOKUP(D141,#REF!,33,FALSE))</f>
        <v>#REF!</v>
      </c>
      <c r="L141" s="13" t="e">
        <f>IF(#REF!=0,"",CONCATENATE(TEXT(G141,"00"),TEXT(E141,"000"),TEXT(H141,"00"),TEXT(I141,"00"),TEXT(J141,"00"),TEXT(K141,"00"),)+ROW()/1000)</f>
        <v>#REF!</v>
      </c>
      <c r="M141" t="e">
        <f>IF(#REF!=0,"",VALUE(L141))</f>
        <v>#REF!</v>
      </c>
      <c r="N141" t="e">
        <f>IF(#REF!=0,"",RANK(M141,$M$4:$M$303,-1))</f>
        <v>#REF!</v>
      </c>
      <c r="O141" t="e">
        <f>IF(#REF!=0,"",VALUE(TEXT(N141,"000")&amp;TEXT(E141,"000"))+ROW()/1000)</f>
        <v>#REF!</v>
      </c>
      <c r="P141" t="e">
        <f>IF(#REF!=0,"",RANK(O141,$O$4:$O$303,-1))</f>
        <v>#REF!</v>
      </c>
      <c r="Q141" t="e">
        <f>IF(#REF!=0,"",MATCH(R141,$P$4:$P$303,0))</f>
        <v>#REF!</v>
      </c>
      <c r="R141" t="e">
        <f>+IF(#REF!=0,"",1+R140)</f>
        <v>#REF!</v>
      </c>
      <c r="S141" t="e">
        <f>+IF(#REF!=0,"",INDEX($D$4:$D$303,Q141))</f>
        <v>#REF!</v>
      </c>
      <c r="T141" t="e">
        <f>IF(S141="","",VLOOKUP(S141,#REF!,2,FALSE))</f>
        <v>#REF!</v>
      </c>
      <c r="U141" t="e">
        <f t="shared" si="2"/>
        <v>#REF!</v>
      </c>
    </row>
    <row r="142" spans="1:21" x14ac:dyDescent="0.25">
      <c r="A142" s="2" t="e">
        <f>IF(#REF!=0,"",#REF!+ROW()/1000)</f>
        <v>#REF!</v>
      </c>
      <c r="B142" s="2" t="e">
        <f>IF(#REF!=0,"",RANK(A142,$A$4:$A$303,-1))</f>
        <v>#REF!</v>
      </c>
      <c r="C142" s="2" t="e">
        <f>IF(#REF!=0,"",MATCH(#REF!,$B$4:$B$303,0))</f>
        <v>#REF!</v>
      </c>
      <c r="D142" s="3" t="e">
        <f>IF(#REF!=0,"",+INDEX(#REF!,$C142))</f>
        <v>#REF!</v>
      </c>
      <c r="E142" s="3" t="e">
        <f>IF(#REF!=0,"",+INDEX(#REF!,$C142))</f>
        <v>#REF!</v>
      </c>
      <c r="F142" s="3" t="e">
        <f>IF(#REF!=0,"",VLOOKUP(D142,#REF!,5,FALSE))</f>
        <v>#REF!</v>
      </c>
      <c r="G142" s="3" t="e">
        <f>IF(#REF!=0,"",IF(F142="TOP",1,IF(F142="PRIMA",2,IF(F142="SECONDA",3,IF(F142="TERZA",4,IF(F142="QUARTA",5))))))</f>
        <v>#REF!</v>
      </c>
      <c r="H142" s="3" t="e">
        <f>IF(#REF!=0,"",VLOOKUP(D142,#REF!,30,FALSE))</f>
        <v>#REF!</v>
      </c>
      <c r="I142" s="3" t="e">
        <f>IF(#REF!=0,"",VLOOKUP(D142,#REF!,31,FALSE))</f>
        <v>#REF!</v>
      </c>
      <c r="J142" s="3" t="e">
        <f>IF(#REF!=0,"",VLOOKUP(D142,#REF!,32,FALSE))</f>
        <v>#REF!</v>
      </c>
      <c r="K142" s="3" t="e">
        <f>IF(#REF!=0,"",VLOOKUP(D142,#REF!,33,FALSE))</f>
        <v>#REF!</v>
      </c>
      <c r="L142" s="13" t="e">
        <f>IF(#REF!=0,"",CONCATENATE(TEXT(G142,"00"),TEXT(E142,"000"),TEXT(H142,"00"),TEXT(I142,"00"),TEXT(J142,"00"),TEXT(K142,"00"),)+ROW()/1000)</f>
        <v>#REF!</v>
      </c>
      <c r="M142" t="e">
        <f>IF(#REF!=0,"",VALUE(L142))</f>
        <v>#REF!</v>
      </c>
      <c r="N142" t="e">
        <f>IF(#REF!=0,"",RANK(M142,$M$4:$M$303,-1))</f>
        <v>#REF!</v>
      </c>
      <c r="O142" t="e">
        <f>IF(#REF!=0,"",VALUE(TEXT(N142,"000")&amp;TEXT(E142,"000"))+ROW()/1000)</f>
        <v>#REF!</v>
      </c>
      <c r="P142" t="e">
        <f>IF(#REF!=0,"",RANK(O142,$O$4:$O$303,-1))</f>
        <v>#REF!</v>
      </c>
      <c r="Q142" t="e">
        <f>IF(#REF!=0,"",MATCH(R142,$P$4:$P$303,0))</f>
        <v>#REF!</v>
      </c>
      <c r="R142" t="e">
        <f>+IF(#REF!=0,"",1+R141)</f>
        <v>#REF!</v>
      </c>
      <c r="S142" t="e">
        <f>+IF(#REF!=0,"",INDEX($D$4:$D$303,Q142))</f>
        <v>#REF!</v>
      </c>
      <c r="T142" t="e">
        <f>IF(S142="","",VLOOKUP(S142,#REF!,2,FALSE))</f>
        <v>#REF!</v>
      </c>
      <c r="U142" t="e">
        <f t="shared" si="2"/>
        <v>#REF!</v>
      </c>
    </row>
    <row r="143" spans="1:21" x14ac:dyDescent="0.25">
      <c r="A143" s="2" t="e">
        <f>IF(#REF!=0,"",#REF!+ROW()/1000)</f>
        <v>#REF!</v>
      </c>
      <c r="B143" s="2" t="e">
        <f>IF(#REF!=0,"",RANK(A143,$A$4:$A$303,-1))</f>
        <v>#REF!</v>
      </c>
      <c r="C143" s="2" t="e">
        <f>IF(#REF!=0,"",MATCH(#REF!,$B$4:$B$303,0))</f>
        <v>#REF!</v>
      </c>
      <c r="D143" s="3" t="e">
        <f>IF(#REF!=0,"",+INDEX(#REF!,$C143))</f>
        <v>#REF!</v>
      </c>
      <c r="E143" s="3" t="e">
        <f>IF(#REF!=0,"",+INDEX(#REF!,$C143))</f>
        <v>#REF!</v>
      </c>
      <c r="F143" s="3" t="e">
        <f>IF(#REF!=0,"",VLOOKUP(D143,#REF!,5,FALSE))</f>
        <v>#REF!</v>
      </c>
      <c r="G143" s="3" t="e">
        <f>IF(#REF!=0,"",IF(F143="TOP",1,IF(F143="PRIMA",2,IF(F143="SECONDA",3,IF(F143="TERZA",4,IF(F143="QUARTA",5))))))</f>
        <v>#REF!</v>
      </c>
      <c r="H143" s="3" t="e">
        <f>IF(#REF!=0,"",VLOOKUP(D143,#REF!,30,FALSE))</f>
        <v>#REF!</v>
      </c>
      <c r="I143" s="3" t="e">
        <f>IF(#REF!=0,"",VLOOKUP(D143,#REF!,31,FALSE))</f>
        <v>#REF!</v>
      </c>
      <c r="J143" s="3" t="e">
        <f>IF(#REF!=0,"",VLOOKUP(D143,#REF!,32,FALSE))</f>
        <v>#REF!</v>
      </c>
      <c r="K143" s="3" t="e">
        <f>IF(#REF!=0,"",VLOOKUP(D143,#REF!,33,FALSE))</f>
        <v>#REF!</v>
      </c>
      <c r="L143" s="13" t="e">
        <f>IF(#REF!=0,"",CONCATENATE(TEXT(G143,"00"),TEXT(E143,"000"),TEXT(H143,"00"),TEXT(I143,"00"),TEXT(J143,"00"),TEXT(K143,"00"),)+ROW()/1000)</f>
        <v>#REF!</v>
      </c>
      <c r="M143" t="e">
        <f>IF(#REF!=0,"",VALUE(L143))</f>
        <v>#REF!</v>
      </c>
      <c r="N143" t="e">
        <f>IF(#REF!=0,"",RANK(M143,$M$4:$M$303,-1))</f>
        <v>#REF!</v>
      </c>
      <c r="O143" t="e">
        <f>IF(#REF!=0,"",VALUE(TEXT(N143,"000")&amp;TEXT(E143,"000"))+ROW()/1000)</f>
        <v>#REF!</v>
      </c>
      <c r="P143" t="e">
        <f>IF(#REF!=0,"",RANK(O143,$O$4:$O$303,-1))</f>
        <v>#REF!</v>
      </c>
      <c r="Q143" t="e">
        <f>IF(#REF!=0,"",MATCH(R143,$P$4:$P$303,0))</f>
        <v>#REF!</v>
      </c>
      <c r="R143" t="e">
        <f>+IF(#REF!=0,"",1+R142)</f>
        <v>#REF!</v>
      </c>
      <c r="S143" t="e">
        <f>+IF(#REF!=0,"",INDEX($D$4:$D$303,Q143))</f>
        <v>#REF!</v>
      </c>
      <c r="T143" t="e">
        <f>IF(S143="","",VLOOKUP(S143,#REF!,2,FALSE))</f>
        <v>#REF!</v>
      </c>
      <c r="U143" t="e">
        <f t="shared" si="2"/>
        <v>#REF!</v>
      </c>
    </row>
    <row r="144" spans="1:21" x14ac:dyDescent="0.25">
      <c r="A144" s="2" t="e">
        <f>IF(#REF!=0,"",#REF!+ROW()/1000)</f>
        <v>#REF!</v>
      </c>
      <c r="B144" s="2" t="e">
        <f>IF(#REF!=0,"",RANK(A144,$A$4:$A$303,-1))</f>
        <v>#REF!</v>
      </c>
      <c r="C144" s="2" t="e">
        <f>IF(#REF!=0,"",MATCH(#REF!,$B$4:$B$303,0))</f>
        <v>#REF!</v>
      </c>
      <c r="D144" s="3" t="e">
        <f>IF(#REF!=0,"",+INDEX(#REF!,$C144))</f>
        <v>#REF!</v>
      </c>
      <c r="E144" s="3" t="e">
        <f>IF(#REF!=0,"",+INDEX(#REF!,$C144))</f>
        <v>#REF!</v>
      </c>
      <c r="F144" s="3" t="e">
        <f>IF(#REF!=0,"",VLOOKUP(D144,#REF!,5,FALSE))</f>
        <v>#REF!</v>
      </c>
      <c r="G144" s="3" t="e">
        <f>IF(#REF!=0,"",IF(F144="TOP",1,IF(F144="PRIMA",2,IF(F144="SECONDA",3,IF(F144="TERZA",4,IF(F144="QUARTA",5))))))</f>
        <v>#REF!</v>
      </c>
      <c r="H144" s="3" t="e">
        <f>IF(#REF!=0,"",VLOOKUP(D144,#REF!,30,FALSE))</f>
        <v>#REF!</v>
      </c>
      <c r="I144" s="3" t="e">
        <f>IF(#REF!=0,"",VLOOKUP(D144,#REF!,31,FALSE))</f>
        <v>#REF!</v>
      </c>
      <c r="J144" s="3" t="e">
        <f>IF(#REF!=0,"",VLOOKUP(D144,#REF!,32,FALSE))</f>
        <v>#REF!</v>
      </c>
      <c r="K144" s="3" t="e">
        <f>IF(#REF!=0,"",VLOOKUP(D144,#REF!,33,FALSE))</f>
        <v>#REF!</v>
      </c>
      <c r="L144" s="13" t="e">
        <f>IF(#REF!=0,"",CONCATENATE(TEXT(G144,"00"),TEXT(E144,"000"),TEXT(H144,"00"),TEXT(I144,"00"),TEXT(J144,"00"),TEXT(K144,"00"),)+ROW()/1000)</f>
        <v>#REF!</v>
      </c>
      <c r="M144" t="e">
        <f>IF(#REF!=0,"",VALUE(L144))</f>
        <v>#REF!</v>
      </c>
      <c r="N144" t="e">
        <f>IF(#REF!=0,"",RANK(M144,$M$4:$M$303,-1))</f>
        <v>#REF!</v>
      </c>
      <c r="O144" t="e">
        <f>IF(#REF!=0,"",VALUE(TEXT(N144,"000")&amp;TEXT(E144,"000"))+ROW()/1000)</f>
        <v>#REF!</v>
      </c>
      <c r="P144" t="e">
        <f>IF(#REF!=0,"",RANK(O144,$O$4:$O$303,-1))</f>
        <v>#REF!</v>
      </c>
      <c r="Q144" t="e">
        <f>IF(#REF!=0,"",MATCH(R144,$P$4:$P$303,0))</f>
        <v>#REF!</v>
      </c>
      <c r="R144" t="e">
        <f>+IF(#REF!=0,"",1+R143)</f>
        <v>#REF!</v>
      </c>
      <c r="S144" t="e">
        <f>+IF(#REF!=0,"",INDEX($D$4:$D$303,Q144))</f>
        <v>#REF!</v>
      </c>
      <c r="T144" t="e">
        <f>IF(S144="","",VLOOKUP(S144,#REF!,2,FALSE))</f>
        <v>#REF!</v>
      </c>
      <c r="U144" t="e">
        <f t="shared" si="2"/>
        <v>#REF!</v>
      </c>
    </row>
    <row r="145" spans="1:21" x14ac:dyDescent="0.25">
      <c r="A145" s="2" t="e">
        <f>IF(#REF!=0,"",#REF!+ROW()/1000)</f>
        <v>#REF!</v>
      </c>
      <c r="B145" s="2" t="e">
        <f>IF(#REF!=0,"",RANK(A145,$A$4:$A$303,-1))</f>
        <v>#REF!</v>
      </c>
      <c r="C145" s="2" t="e">
        <f>IF(#REF!=0,"",MATCH(#REF!,$B$4:$B$303,0))</f>
        <v>#REF!</v>
      </c>
      <c r="D145" s="3" t="e">
        <f>IF(#REF!=0,"",+INDEX(#REF!,$C145))</f>
        <v>#REF!</v>
      </c>
      <c r="E145" s="3" t="e">
        <f>IF(#REF!=0,"",+INDEX(#REF!,$C145))</f>
        <v>#REF!</v>
      </c>
      <c r="F145" s="3" t="e">
        <f>IF(#REF!=0,"",VLOOKUP(D145,#REF!,5,FALSE))</f>
        <v>#REF!</v>
      </c>
      <c r="G145" s="3" t="e">
        <f>IF(#REF!=0,"",IF(F145="TOP",1,IF(F145="PRIMA",2,IF(F145="SECONDA",3,IF(F145="TERZA",4,IF(F145="QUARTA",5))))))</f>
        <v>#REF!</v>
      </c>
      <c r="H145" s="3" t="e">
        <f>IF(#REF!=0,"",VLOOKUP(D145,#REF!,30,FALSE))</f>
        <v>#REF!</v>
      </c>
      <c r="I145" s="3" t="e">
        <f>IF(#REF!=0,"",VLOOKUP(D145,#REF!,31,FALSE))</f>
        <v>#REF!</v>
      </c>
      <c r="J145" s="3" t="e">
        <f>IF(#REF!=0,"",VLOOKUP(D145,#REF!,32,FALSE))</f>
        <v>#REF!</v>
      </c>
      <c r="K145" s="3" t="e">
        <f>IF(#REF!=0,"",VLOOKUP(D145,#REF!,33,FALSE))</f>
        <v>#REF!</v>
      </c>
      <c r="L145" s="13" t="e">
        <f>IF(#REF!=0,"",CONCATENATE(TEXT(G145,"00"),TEXT(E145,"000"),TEXT(H145,"00"),TEXT(I145,"00"),TEXT(J145,"00"),TEXT(K145,"00"),)+ROW()/1000)</f>
        <v>#REF!</v>
      </c>
      <c r="M145" t="e">
        <f>IF(#REF!=0,"",VALUE(L145))</f>
        <v>#REF!</v>
      </c>
      <c r="N145" t="e">
        <f>IF(#REF!=0,"",RANK(M145,$M$4:$M$303,-1))</f>
        <v>#REF!</v>
      </c>
      <c r="O145" t="e">
        <f>IF(#REF!=0,"",VALUE(TEXT(N145,"000")&amp;TEXT(E145,"000"))+ROW()/1000)</f>
        <v>#REF!</v>
      </c>
      <c r="P145" t="e">
        <f>IF(#REF!=0,"",RANK(O145,$O$4:$O$303,-1))</f>
        <v>#REF!</v>
      </c>
      <c r="Q145" t="e">
        <f>IF(#REF!=0,"",MATCH(R145,$P$4:$P$303,0))</f>
        <v>#REF!</v>
      </c>
      <c r="R145" t="e">
        <f>+IF(#REF!=0,"",1+R144)</f>
        <v>#REF!</v>
      </c>
      <c r="S145" t="e">
        <f>+IF(#REF!=0,"",INDEX($D$4:$D$303,Q145))</f>
        <v>#REF!</v>
      </c>
      <c r="T145" t="e">
        <f>IF(S145="","",VLOOKUP(S145,#REF!,2,FALSE))</f>
        <v>#REF!</v>
      </c>
      <c r="U145" t="e">
        <f t="shared" si="2"/>
        <v>#REF!</v>
      </c>
    </row>
    <row r="146" spans="1:21" x14ac:dyDescent="0.25">
      <c r="A146" s="2" t="e">
        <f>IF(#REF!=0,"",#REF!+ROW()/1000)</f>
        <v>#REF!</v>
      </c>
      <c r="B146" s="2" t="e">
        <f>IF(#REF!=0,"",RANK(A146,$A$4:$A$303,-1))</f>
        <v>#REF!</v>
      </c>
      <c r="C146" s="2" t="e">
        <f>IF(#REF!=0,"",MATCH(#REF!,$B$4:$B$303,0))</f>
        <v>#REF!</v>
      </c>
      <c r="D146" s="3" t="e">
        <f>IF(#REF!=0,"",+INDEX(#REF!,$C146))</f>
        <v>#REF!</v>
      </c>
      <c r="E146" s="3" t="e">
        <f>IF(#REF!=0,"",+INDEX(#REF!,$C146))</f>
        <v>#REF!</v>
      </c>
      <c r="F146" s="3" t="e">
        <f>IF(#REF!=0,"",VLOOKUP(D146,#REF!,5,FALSE))</f>
        <v>#REF!</v>
      </c>
      <c r="G146" s="3" t="e">
        <f>IF(#REF!=0,"",IF(F146="TOP",1,IF(F146="PRIMA",2,IF(F146="SECONDA",3,IF(F146="TERZA",4,IF(F146="QUARTA",5))))))</f>
        <v>#REF!</v>
      </c>
      <c r="H146" s="3" t="e">
        <f>IF(#REF!=0,"",VLOOKUP(D146,#REF!,30,FALSE))</f>
        <v>#REF!</v>
      </c>
      <c r="I146" s="3" t="e">
        <f>IF(#REF!=0,"",VLOOKUP(D146,#REF!,31,FALSE))</f>
        <v>#REF!</v>
      </c>
      <c r="J146" s="3" t="e">
        <f>IF(#REF!=0,"",VLOOKUP(D146,#REF!,32,FALSE))</f>
        <v>#REF!</v>
      </c>
      <c r="K146" s="3" t="e">
        <f>IF(#REF!=0,"",VLOOKUP(D146,#REF!,33,FALSE))</f>
        <v>#REF!</v>
      </c>
      <c r="L146" s="13" t="e">
        <f>IF(#REF!=0,"",CONCATENATE(TEXT(G146,"00"),TEXT(E146,"000"),TEXT(H146,"00"),TEXT(I146,"00"),TEXT(J146,"00"),TEXT(K146,"00"),)+ROW()/1000)</f>
        <v>#REF!</v>
      </c>
      <c r="M146" t="e">
        <f>IF(#REF!=0,"",VALUE(L146))</f>
        <v>#REF!</v>
      </c>
      <c r="N146" t="e">
        <f>IF(#REF!=0,"",RANK(M146,$M$4:$M$303,-1))</f>
        <v>#REF!</v>
      </c>
      <c r="O146" t="e">
        <f>IF(#REF!=0,"",VALUE(TEXT(N146,"000")&amp;TEXT(E146,"000"))+ROW()/1000)</f>
        <v>#REF!</v>
      </c>
      <c r="P146" t="e">
        <f>IF(#REF!=0,"",RANK(O146,$O$4:$O$303,-1))</f>
        <v>#REF!</v>
      </c>
      <c r="Q146" t="e">
        <f>IF(#REF!=0,"",MATCH(R146,$P$4:$P$303,0))</f>
        <v>#REF!</v>
      </c>
      <c r="R146" t="e">
        <f>+IF(#REF!=0,"",1+R145)</f>
        <v>#REF!</v>
      </c>
      <c r="S146" t="e">
        <f>+IF(#REF!=0,"",INDEX($D$4:$D$303,Q146))</f>
        <v>#REF!</v>
      </c>
      <c r="T146" t="e">
        <f>IF(S146="","",VLOOKUP(S146,#REF!,2,FALSE))</f>
        <v>#REF!</v>
      </c>
      <c r="U146" t="e">
        <f t="shared" si="2"/>
        <v>#REF!</v>
      </c>
    </row>
    <row r="147" spans="1:21" x14ac:dyDescent="0.25">
      <c r="A147" s="2" t="e">
        <f>IF(#REF!=0,"",#REF!+ROW()/1000)</f>
        <v>#REF!</v>
      </c>
      <c r="B147" s="2" t="e">
        <f>IF(#REF!=0,"",RANK(A147,$A$4:$A$303,-1))</f>
        <v>#REF!</v>
      </c>
      <c r="C147" s="2" t="e">
        <f>IF(#REF!=0,"",MATCH(#REF!,$B$4:$B$303,0))</f>
        <v>#REF!</v>
      </c>
      <c r="D147" s="3" t="e">
        <f>IF(#REF!=0,"",+INDEX(#REF!,$C147))</f>
        <v>#REF!</v>
      </c>
      <c r="E147" s="3" t="e">
        <f>IF(#REF!=0,"",+INDEX(#REF!,$C147))</f>
        <v>#REF!</v>
      </c>
      <c r="F147" s="3" t="e">
        <f>IF(#REF!=0,"",VLOOKUP(D147,#REF!,5,FALSE))</f>
        <v>#REF!</v>
      </c>
      <c r="G147" s="3" t="e">
        <f>IF(#REF!=0,"",IF(F147="TOP",1,IF(F147="PRIMA",2,IF(F147="SECONDA",3,IF(F147="TERZA",4,IF(F147="QUARTA",5))))))</f>
        <v>#REF!</v>
      </c>
      <c r="H147" s="3" t="e">
        <f>IF(#REF!=0,"",VLOOKUP(D147,#REF!,30,FALSE))</f>
        <v>#REF!</v>
      </c>
      <c r="I147" s="3" t="e">
        <f>IF(#REF!=0,"",VLOOKUP(D147,#REF!,31,FALSE))</f>
        <v>#REF!</v>
      </c>
      <c r="J147" s="3" t="e">
        <f>IF(#REF!=0,"",VLOOKUP(D147,#REF!,32,FALSE))</f>
        <v>#REF!</v>
      </c>
      <c r="K147" s="3" t="e">
        <f>IF(#REF!=0,"",VLOOKUP(D147,#REF!,33,FALSE))</f>
        <v>#REF!</v>
      </c>
      <c r="L147" s="13" t="e">
        <f>IF(#REF!=0,"",CONCATENATE(TEXT(G147,"00"),TEXT(E147,"000"),TEXT(H147,"00"),TEXT(I147,"00"),TEXT(J147,"00"),TEXT(K147,"00"),)+ROW()/1000)</f>
        <v>#REF!</v>
      </c>
      <c r="M147" t="e">
        <f>IF(#REF!=0,"",VALUE(L147))</f>
        <v>#REF!</v>
      </c>
      <c r="N147" t="e">
        <f>IF(#REF!=0,"",RANK(M147,$M$4:$M$303,-1))</f>
        <v>#REF!</v>
      </c>
      <c r="O147" t="e">
        <f>IF(#REF!=0,"",VALUE(TEXT(N147,"000")&amp;TEXT(E147,"000"))+ROW()/1000)</f>
        <v>#REF!</v>
      </c>
      <c r="P147" t="e">
        <f>IF(#REF!=0,"",RANK(O147,$O$4:$O$303,-1))</f>
        <v>#REF!</v>
      </c>
      <c r="Q147" t="e">
        <f>IF(#REF!=0,"",MATCH(R147,$P$4:$P$303,0))</f>
        <v>#REF!</v>
      </c>
      <c r="R147" t="e">
        <f>+IF(#REF!=0,"",1+R146)</f>
        <v>#REF!</v>
      </c>
      <c r="S147" t="e">
        <f>+IF(#REF!=0,"",INDEX($D$4:$D$303,Q147))</f>
        <v>#REF!</v>
      </c>
      <c r="T147" t="e">
        <f>IF(S147="","",VLOOKUP(S147,#REF!,2,FALSE))</f>
        <v>#REF!</v>
      </c>
      <c r="U147" t="e">
        <f t="shared" si="2"/>
        <v>#REF!</v>
      </c>
    </row>
    <row r="148" spans="1:21" x14ac:dyDescent="0.25">
      <c r="A148" s="2" t="e">
        <f>IF(#REF!=0,"",#REF!+ROW()/1000)</f>
        <v>#REF!</v>
      </c>
      <c r="B148" s="2" t="e">
        <f>IF(#REF!=0,"",RANK(A148,$A$4:$A$303,-1))</f>
        <v>#REF!</v>
      </c>
      <c r="C148" s="2" t="e">
        <f>IF(#REF!=0,"",MATCH(#REF!,$B$4:$B$303,0))</f>
        <v>#REF!</v>
      </c>
      <c r="D148" s="3" t="e">
        <f>IF(#REF!=0,"",+INDEX(#REF!,$C148))</f>
        <v>#REF!</v>
      </c>
      <c r="E148" s="3" t="e">
        <f>IF(#REF!=0,"",+INDEX(#REF!,$C148))</f>
        <v>#REF!</v>
      </c>
      <c r="F148" s="3" t="e">
        <f>IF(#REF!=0,"",VLOOKUP(D148,#REF!,5,FALSE))</f>
        <v>#REF!</v>
      </c>
      <c r="G148" s="3" t="e">
        <f>IF(#REF!=0,"",IF(F148="TOP",1,IF(F148="PRIMA",2,IF(F148="SECONDA",3,IF(F148="TERZA",4,IF(F148="QUARTA",5))))))</f>
        <v>#REF!</v>
      </c>
      <c r="H148" s="3" t="e">
        <f>IF(#REF!=0,"",VLOOKUP(D148,#REF!,30,FALSE))</f>
        <v>#REF!</v>
      </c>
      <c r="I148" s="3" t="e">
        <f>IF(#REF!=0,"",VLOOKUP(D148,#REF!,31,FALSE))</f>
        <v>#REF!</v>
      </c>
      <c r="J148" s="3" t="e">
        <f>IF(#REF!=0,"",VLOOKUP(D148,#REF!,32,FALSE))</f>
        <v>#REF!</v>
      </c>
      <c r="K148" s="3" t="e">
        <f>IF(#REF!=0,"",VLOOKUP(D148,#REF!,33,FALSE))</f>
        <v>#REF!</v>
      </c>
      <c r="L148" s="13" t="e">
        <f>IF(#REF!=0,"",CONCATENATE(TEXT(G148,"00"),TEXT(E148,"000"),TEXT(H148,"00"),TEXT(I148,"00"),TEXT(J148,"00"),TEXT(K148,"00"),)+ROW()/1000)</f>
        <v>#REF!</v>
      </c>
      <c r="M148" t="e">
        <f>IF(#REF!=0,"",VALUE(L148))</f>
        <v>#REF!</v>
      </c>
      <c r="N148" t="e">
        <f>IF(#REF!=0,"",RANK(M148,$M$4:$M$303,-1))</f>
        <v>#REF!</v>
      </c>
      <c r="O148" t="e">
        <f>IF(#REF!=0,"",VALUE(TEXT(N148,"000")&amp;TEXT(E148,"000"))+ROW()/1000)</f>
        <v>#REF!</v>
      </c>
      <c r="P148" t="e">
        <f>IF(#REF!=0,"",RANK(O148,$O$4:$O$303,-1))</f>
        <v>#REF!</v>
      </c>
      <c r="Q148" t="e">
        <f>IF(#REF!=0,"",MATCH(R148,$P$4:$P$303,0))</f>
        <v>#REF!</v>
      </c>
      <c r="R148" t="e">
        <f>+IF(#REF!=0,"",1+R147)</f>
        <v>#REF!</v>
      </c>
      <c r="S148" t="e">
        <f>+IF(#REF!=0,"",INDEX($D$4:$D$303,Q148))</f>
        <v>#REF!</v>
      </c>
      <c r="T148" t="e">
        <f>IF(S148="","",VLOOKUP(S148,#REF!,2,FALSE))</f>
        <v>#REF!</v>
      </c>
      <c r="U148" t="e">
        <f t="shared" si="2"/>
        <v>#REF!</v>
      </c>
    </row>
    <row r="149" spans="1:21" x14ac:dyDescent="0.25">
      <c r="A149" s="2" t="e">
        <f>IF(#REF!=0,"",#REF!+ROW()/1000)</f>
        <v>#REF!</v>
      </c>
      <c r="B149" s="2" t="e">
        <f>IF(#REF!=0,"",RANK(A149,$A$4:$A$303,-1))</f>
        <v>#REF!</v>
      </c>
      <c r="C149" s="2" t="e">
        <f>IF(#REF!=0,"",MATCH(#REF!,$B$4:$B$303,0))</f>
        <v>#REF!</v>
      </c>
      <c r="D149" s="3" t="e">
        <f>IF(#REF!=0,"",+INDEX(#REF!,$C149))</f>
        <v>#REF!</v>
      </c>
      <c r="E149" s="3" t="e">
        <f>IF(#REF!=0,"",+INDEX(#REF!,$C149))</f>
        <v>#REF!</v>
      </c>
      <c r="F149" s="3" t="e">
        <f>IF(#REF!=0,"",VLOOKUP(D149,#REF!,5,FALSE))</f>
        <v>#REF!</v>
      </c>
      <c r="G149" s="3" t="e">
        <f>IF(#REF!=0,"",IF(F149="TOP",1,IF(F149="PRIMA",2,IF(F149="SECONDA",3,IF(F149="TERZA",4,IF(F149="QUARTA",5))))))</f>
        <v>#REF!</v>
      </c>
      <c r="H149" s="3" t="e">
        <f>IF(#REF!=0,"",VLOOKUP(D149,#REF!,30,FALSE))</f>
        <v>#REF!</v>
      </c>
      <c r="I149" s="3" t="e">
        <f>IF(#REF!=0,"",VLOOKUP(D149,#REF!,31,FALSE))</f>
        <v>#REF!</v>
      </c>
      <c r="J149" s="3" t="e">
        <f>IF(#REF!=0,"",VLOOKUP(D149,#REF!,32,FALSE))</f>
        <v>#REF!</v>
      </c>
      <c r="K149" s="3" t="e">
        <f>IF(#REF!=0,"",VLOOKUP(D149,#REF!,33,FALSE))</f>
        <v>#REF!</v>
      </c>
      <c r="L149" s="13" t="e">
        <f>IF(#REF!=0,"",CONCATENATE(TEXT(G149,"00"),TEXT(E149,"000"),TEXT(H149,"00"),TEXT(I149,"00"),TEXT(J149,"00"),TEXT(K149,"00"),)+ROW()/1000)</f>
        <v>#REF!</v>
      </c>
      <c r="M149" t="e">
        <f>IF(#REF!=0,"",VALUE(L149))</f>
        <v>#REF!</v>
      </c>
      <c r="N149" t="e">
        <f>IF(#REF!=0,"",RANK(M149,$M$4:$M$303,-1))</f>
        <v>#REF!</v>
      </c>
      <c r="O149" t="e">
        <f>IF(#REF!=0,"",VALUE(TEXT(N149,"000")&amp;TEXT(E149,"000"))+ROW()/1000)</f>
        <v>#REF!</v>
      </c>
      <c r="P149" t="e">
        <f>IF(#REF!=0,"",RANK(O149,$O$4:$O$303,-1))</f>
        <v>#REF!</v>
      </c>
      <c r="Q149" t="e">
        <f>IF(#REF!=0,"",MATCH(R149,$P$4:$P$303,0))</f>
        <v>#REF!</v>
      </c>
      <c r="R149" t="e">
        <f>+IF(#REF!=0,"",1+R148)</f>
        <v>#REF!</v>
      </c>
      <c r="S149" t="e">
        <f>+IF(#REF!=0,"",INDEX($D$4:$D$303,Q149))</f>
        <v>#REF!</v>
      </c>
      <c r="T149" t="e">
        <f>IF(S149="","",VLOOKUP(S149,#REF!,2,FALSE))</f>
        <v>#REF!</v>
      </c>
      <c r="U149" t="e">
        <f t="shared" si="2"/>
        <v>#REF!</v>
      </c>
    </row>
    <row r="150" spans="1:21" x14ac:dyDescent="0.25">
      <c r="A150" s="2" t="e">
        <f>IF(#REF!=0,"",#REF!+ROW()/1000)</f>
        <v>#REF!</v>
      </c>
      <c r="B150" s="2" t="e">
        <f>IF(#REF!=0,"",RANK(A150,$A$4:$A$303,-1))</f>
        <v>#REF!</v>
      </c>
      <c r="C150" s="2" t="e">
        <f>IF(#REF!=0,"",MATCH(#REF!,$B$4:$B$303,0))</f>
        <v>#REF!</v>
      </c>
      <c r="D150" s="3" t="e">
        <f>IF(#REF!=0,"",+INDEX(#REF!,$C150))</f>
        <v>#REF!</v>
      </c>
      <c r="E150" s="3" t="e">
        <f>IF(#REF!=0,"",+INDEX(#REF!,$C150))</f>
        <v>#REF!</v>
      </c>
      <c r="F150" s="3" t="e">
        <f>IF(#REF!=0,"",VLOOKUP(D150,#REF!,5,FALSE))</f>
        <v>#REF!</v>
      </c>
      <c r="G150" s="3" t="e">
        <f>IF(#REF!=0,"",IF(F150="TOP",1,IF(F150="PRIMA",2,IF(F150="SECONDA",3,IF(F150="TERZA",4,IF(F150="QUARTA",5))))))</f>
        <v>#REF!</v>
      </c>
      <c r="H150" s="3" t="e">
        <f>IF(#REF!=0,"",VLOOKUP(D150,#REF!,30,FALSE))</f>
        <v>#REF!</v>
      </c>
      <c r="I150" s="3" t="e">
        <f>IF(#REF!=0,"",VLOOKUP(D150,#REF!,31,FALSE))</f>
        <v>#REF!</v>
      </c>
      <c r="J150" s="3" t="e">
        <f>IF(#REF!=0,"",VLOOKUP(D150,#REF!,32,FALSE))</f>
        <v>#REF!</v>
      </c>
      <c r="K150" s="3" t="e">
        <f>IF(#REF!=0,"",VLOOKUP(D150,#REF!,33,FALSE))</f>
        <v>#REF!</v>
      </c>
      <c r="L150" s="13" t="e">
        <f>IF(#REF!=0,"",CONCATENATE(TEXT(G150,"00"),TEXT(E150,"000"),TEXT(H150,"00"),TEXT(I150,"00"),TEXT(J150,"00"),TEXT(K150,"00"),)+ROW()/1000)</f>
        <v>#REF!</v>
      </c>
      <c r="M150" t="e">
        <f>IF(#REF!=0,"",VALUE(L150))</f>
        <v>#REF!</v>
      </c>
      <c r="N150" t="e">
        <f>IF(#REF!=0,"",RANK(M150,$M$4:$M$303,-1))</f>
        <v>#REF!</v>
      </c>
      <c r="O150" t="e">
        <f>IF(#REF!=0,"",VALUE(TEXT(N150,"000")&amp;TEXT(E150,"000"))+ROW()/1000)</f>
        <v>#REF!</v>
      </c>
      <c r="P150" t="e">
        <f>IF(#REF!=0,"",RANK(O150,$O$4:$O$303,-1))</f>
        <v>#REF!</v>
      </c>
      <c r="Q150" t="e">
        <f>IF(#REF!=0,"",MATCH(R150,$P$4:$P$303,0))</f>
        <v>#REF!</v>
      </c>
      <c r="R150" t="e">
        <f>+IF(#REF!=0,"",1+R149)</f>
        <v>#REF!</v>
      </c>
      <c r="S150" t="e">
        <f>+IF(#REF!=0,"",INDEX($D$4:$D$303,Q150))</f>
        <v>#REF!</v>
      </c>
      <c r="T150" t="e">
        <f>IF(S150="","",VLOOKUP(S150,#REF!,2,FALSE))</f>
        <v>#REF!</v>
      </c>
      <c r="U150" t="e">
        <f t="shared" si="2"/>
        <v>#REF!</v>
      </c>
    </row>
    <row r="151" spans="1:21" x14ac:dyDescent="0.25">
      <c r="A151" s="2" t="e">
        <f>IF(#REF!=0,"",#REF!+ROW()/1000)</f>
        <v>#REF!</v>
      </c>
      <c r="B151" s="2" t="e">
        <f>IF(#REF!=0,"",RANK(A151,$A$4:$A$303,-1))</f>
        <v>#REF!</v>
      </c>
      <c r="C151" s="2" t="e">
        <f>IF(#REF!=0,"",MATCH(#REF!,$B$4:$B$303,0))</f>
        <v>#REF!</v>
      </c>
      <c r="D151" s="3" t="e">
        <f>IF(#REF!=0,"",+INDEX(#REF!,$C151))</f>
        <v>#REF!</v>
      </c>
      <c r="E151" s="3" t="e">
        <f>IF(#REF!=0,"",+INDEX(#REF!,$C151))</f>
        <v>#REF!</v>
      </c>
      <c r="F151" s="3" t="e">
        <f>IF(#REF!=0,"",VLOOKUP(D151,#REF!,5,FALSE))</f>
        <v>#REF!</v>
      </c>
      <c r="G151" s="3" t="e">
        <f>IF(#REF!=0,"",IF(F151="TOP",1,IF(F151="PRIMA",2,IF(F151="SECONDA",3,IF(F151="TERZA",4,IF(F151="QUARTA",5))))))</f>
        <v>#REF!</v>
      </c>
      <c r="H151" s="3" t="e">
        <f>IF(#REF!=0,"",VLOOKUP(D151,#REF!,30,FALSE))</f>
        <v>#REF!</v>
      </c>
      <c r="I151" s="3" t="e">
        <f>IF(#REF!=0,"",VLOOKUP(D151,#REF!,31,FALSE))</f>
        <v>#REF!</v>
      </c>
      <c r="J151" s="3" t="e">
        <f>IF(#REF!=0,"",VLOOKUP(D151,#REF!,32,FALSE))</f>
        <v>#REF!</v>
      </c>
      <c r="K151" s="3" t="e">
        <f>IF(#REF!=0,"",VLOOKUP(D151,#REF!,33,FALSE))</f>
        <v>#REF!</v>
      </c>
      <c r="L151" s="13" t="e">
        <f>IF(#REF!=0,"",CONCATENATE(TEXT(G151,"00"),TEXT(E151,"000"),TEXT(H151,"00"),TEXT(I151,"00"),TEXT(J151,"00"),TEXT(K151,"00"),)+ROW()/1000)</f>
        <v>#REF!</v>
      </c>
      <c r="M151" t="e">
        <f>IF(#REF!=0,"",VALUE(L151))</f>
        <v>#REF!</v>
      </c>
      <c r="N151" t="e">
        <f>IF(#REF!=0,"",RANK(M151,$M$4:$M$303,-1))</f>
        <v>#REF!</v>
      </c>
      <c r="O151" t="e">
        <f>IF(#REF!=0,"",VALUE(TEXT(N151,"000")&amp;TEXT(E151,"000"))+ROW()/1000)</f>
        <v>#REF!</v>
      </c>
      <c r="P151" t="e">
        <f>IF(#REF!=0,"",RANK(O151,$O$4:$O$303,-1))</f>
        <v>#REF!</v>
      </c>
      <c r="Q151" t="e">
        <f>IF(#REF!=0,"",MATCH(R151,$P$4:$P$303,0))</f>
        <v>#REF!</v>
      </c>
      <c r="R151" t="e">
        <f>+IF(#REF!=0,"",1+R150)</f>
        <v>#REF!</v>
      </c>
      <c r="S151" t="e">
        <f>+IF(#REF!=0,"",INDEX($D$4:$D$303,Q151))</f>
        <v>#REF!</v>
      </c>
      <c r="T151" t="e">
        <f>IF(S151="","",VLOOKUP(S151,#REF!,2,FALSE))</f>
        <v>#REF!</v>
      </c>
      <c r="U151" t="e">
        <f t="shared" si="2"/>
        <v>#REF!</v>
      </c>
    </row>
    <row r="152" spans="1:21" x14ac:dyDescent="0.25">
      <c r="A152" s="2" t="e">
        <f>IF(#REF!=0,"",#REF!+ROW()/1000)</f>
        <v>#REF!</v>
      </c>
      <c r="B152" s="2" t="e">
        <f>IF(#REF!=0,"",RANK(A152,$A$4:$A$303,-1))</f>
        <v>#REF!</v>
      </c>
      <c r="C152" s="2" t="e">
        <f>IF(#REF!=0,"",MATCH(#REF!,$B$4:$B$303,0))</f>
        <v>#REF!</v>
      </c>
      <c r="D152" s="3" t="e">
        <f>IF(#REF!=0,"",+INDEX(#REF!,$C152))</f>
        <v>#REF!</v>
      </c>
      <c r="E152" s="3" t="e">
        <f>IF(#REF!=0,"",+INDEX(#REF!,$C152))</f>
        <v>#REF!</v>
      </c>
      <c r="F152" s="3" t="e">
        <f>IF(#REF!=0,"",VLOOKUP(D152,#REF!,5,FALSE))</f>
        <v>#REF!</v>
      </c>
      <c r="G152" s="3" t="e">
        <f>IF(#REF!=0,"",IF(F152="TOP",1,IF(F152="PRIMA",2,IF(F152="SECONDA",3,IF(F152="TERZA",4,IF(F152="QUARTA",5))))))</f>
        <v>#REF!</v>
      </c>
      <c r="H152" s="3" t="e">
        <f>IF(#REF!=0,"",VLOOKUP(D152,#REF!,30,FALSE))</f>
        <v>#REF!</v>
      </c>
      <c r="I152" s="3" t="e">
        <f>IF(#REF!=0,"",VLOOKUP(D152,#REF!,31,FALSE))</f>
        <v>#REF!</v>
      </c>
      <c r="J152" s="3" t="e">
        <f>IF(#REF!=0,"",VLOOKUP(D152,#REF!,32,FALSE))</f>
        <v>#REF!</v>
      </c>
      <c r="K152" s="3" t="e">
        <f>IF(#REF!=0,"",VLOOKUP(D152,#REF!,33,FALSE))</f>
        <v>#REF!</v>
      </c>
      <c r="L152" s="13" t="e">
        <f>IF(#REF!=0,"",CONCATENATE(TEXT(G152,"00"),TEXT(E152,"000"),TEXT(H152,"00"),TEXT(I152,"00"),TEXT(J152,"00"),TEXT(K152,"00"),)+ROW()/1000)</f>
        <v>#REF!</v>
      </c>
      <c r="M152" t="e">
        <f>IF(#REF!=0,"",VALUE(L152))</f>
        <v>#REF!</v>
      </c>
      <c r="N152" t="e">
        <f>IF(#REF!=0,"",RANK(M152,$M$4:$M$303,-1))</f>
        <v>#REF!</v>
      </c>
      <c r="O152" t="e">
        <f>IF(#REF!=0,"",VALUE(TEXT(N152,"000")&amp;TEXT(E152,"000"))+ROW()/1000)</f>
        <v>#REF!</v>
      </c>
      <c r="P152" t="e">
        <f>IF(#REF!=0,"",RANK(O152,$O$4:$O$303,-1))</f>
        <v>#REF!</v>
      </c>
      <c r="Q152" t="e">
        <f>IF(#REF!=0,"",MATCH(R152,$P$4:$P$303,0))</f>
        <v>#REF!</v>
      </c>
      <c r="R152" t="e">
        <f>+IF(#REF!=0,"",1+R151)</f>
        <v>#REF!</v>
      </c>
      <c r="S152" t="e">
        <f>+IF(#REF!=0,"",INDEX($D$4:$D$303,Q152))</f>
        <v>#REF!</v>
      </c>
      <c r="T152" t="e">
        <f>IF(S152="","",VLOOKUP(S152,#REF!,2,FALSE))</f>
        <v>#REF!</v>
      </c>
      <c r="U152" t="e">
        <f t="shared" si="2"/>
        <v>#REF!</v>
      </c>
    </row>
    <row r="153" spans="1:21" x14ac:dyDescent="0.25">
      <c r="A153" s="2" t="e">
        <f>IF(#REF!=0,"",#REF!+ROW()/1000)</f>
        <v>#REF!</v>
      </c>
      <c r="B153" s="2" t="e">
        <f>IF(#REF!=0,"",RANK(A153,$A$4:$A$303,-1))</f>
        <v>#REF!</v>
      </c>
      <c r="C153" s="2" t="e">
        <f>IF(#REF!=0,"",MATCH(#REF!,$B$4:$B$303,0))</f>
        <v>#REF!</v>
      </c>
      <c r="D153" s="3" t="e">
        <f>IF(#REF!=0,"",+INDEX(#REF!,$C153))</f>
        <v>#REF!</v>
      </c>
      <c r="E153" s="3" t="e">
        <f>IF(#REF!=0,"",+INDEX(#REF!,$C153))</f>
        <v>#REF!</v>
      </c>
      <c r="F153" s="3" t="e">
        <f>IF(#REF!=0,"",VLOOKUP(D153,#REF!,5,FALSE))</f>
        <v>#REF!</v>
      </c>
      <c r="G153" s="3" t="e">
        <f>IF(#REF!=0,"",IF(F153="TOP",1,IF(F153="PRIMA",2,IF(F153="SECONDA",3,IF(F153="TERZA",4,IF(F153="QUARTA",5))))))</f>
        <v>#REF!</v>
      </c>
      <c r="H153" s="3" t="e">
        <f>IF(#REF!=0,"",VLOOKUP(D153,#REF!,30,FALSE))</f>
        <v>#REF!</v>
      </c>
      <c r="I153" s="3" t="e">
        <f>IF(#REF!=0,"",VLOOKUP(D153,#REF!,31,FALSE))</f>
        <v>#REF!</v>
      </c>
      <c r="J153" s="3" t="e">
        <f>IF(#REF!=0,"",VLOOKUP(D153,#REF!,32,FALSE))</f>
        <v>#REF!</v>
      </c>
      <c r="K153" s="3" t="e">
        <f>IF(#REF!=0,"",VLOOKUP(D153,#REF!,33,FALSE))</f>
        <v>#REF!</v>
      </c>
      <c r="L153" s="13" t="e">
        <f>IF(#REF!=0,"",CONCATENATE(TEXT(G153,"00"),TEXT(E153,"000"),TEXT(H153,"00"),TEXT(I153,"00"),TEXT(J153,"00"),TEXT(K153,"00"),)+ROW()/1000)</f>
        <v>#REF!</v>
      </c>
      <c r="M153" t="e">
        <f>IF(#REF!=0,"",VALUE(L153))</f>
        <v>#REF!</v>
      </c>
      <c r="N153" t="e">
        <f>IF(#REF!=0,"",RANK(M153,$M$4:$M$303,-1))</f>
        <v>#REF!</v>
      </c>
      <c r="O153" t="e">
        <f>IF(#REF!=0,"",VALUE(TEXT(N153,"000")&amp;TEXT(E153,"000"))+ROW()/1000)</f>
        <v>#REF!</v>
      </c>
      <c r="P153" t="e">
        <f>IF(#REF!=0,"",RANK(O153,$O$4:$O$303,-1))</f>
        <v>#REF!</v>
      </c>
      <c r="Q153" t="e">
        <f>IF(#REF!=0,"",MATCH(R153,$P$4:$P$303,0))</f>
        <v>#REF!</v>
      </c>
      <c r="R153" t="e">
        <f>+IF(#REF!=0,"",1+R152)</f>
        <v>#REF!</v>
      </c>
      <c r="S153" t="e">
        <f>+IF(#REF!=0,"",INDEX($D$4:$D$303,Q153))</f>
        <v>#REF!</v>
      </c>
      <c r="T153" t="e">
        <f>IF(S153="","",VLOOKUP(S153,#REF!,2,FALSE))</f>
        <v>#REF!</v>
      </c>
      <c r="U153" t="e">
        <f t="shared" si="2"/>
        <v>#REF!</v>
      </c>
    </row>
    <row r="154" spans="1:21" x14ac:dyDescent="0.25">
      <c r="A154" s="2" t="e">
        <f>IF(#REF!=0,"",#REF!+ROW()/1000)</f>
        <v>#REF!</v>
      </c>
      <c r="B154" s="2" t="e">
        <f>IF(#REF!=0,"",RANK(A154,$A$4:$A$303,-1))</f>
        <v>#REF!</v>
      </c>
      <c r="C154" s="2" t="e">
        <f>IF(#REF!=0,"",MATCH(#REF!,$B$4:$B$303,0))</f>
        <v>#REF!</v>
      </c>
      <c r="D154" s="3" t="e">
        <f>IF(#REF!=0,"",+INDEX(#REF!,$C154))</f>
        <v>#REF!</v>
      </c>
      <c r="E154" s="3" t="e">
        <f>IF(#REF!=0,"",+INDEX(#REF!,$C154))</f>
        <v>#REF!</v>
      </c>
      <c r="F154" s="3" t="e">
        <f>IF(#REF!=0,"",VLOOKUP(D154,#REF!,5,FALSE))</f>
        <v>#REF!</v>
      </c>
      <c r="G154" s="3" t="e">
        <f>IF(#REF!=0,"",IF(F154="TOP",1,IF(F154="PRIMA",2,IF(F154="SECONDA",3,IF(F154="TERZA",4,IF(F154="QUARTA",5))))))</f>
        <v>#REF!</v>
      </c>
      <c r="H154" s="3" t="e">
        <f>IF(#REF!=0,"",VLOOKUP(D154,#REF!,30,FALSE))</f>
        <v>#REF!</v>
      </c>
      <c r="I154" s="3" t="e">
        <f>IF(#REF!=0,"",VLOOKUP(D154,#REF!,31,FALSE))</f>
        <v>#REF!</v>
      </c>
      <c r="J154" s="3" t="e">
        <f>IF(#REF!=0,"",VLOOKUP(D154,#REF!,32,FALSE))</f>
        <v>#REF!</v>
      </c>
      <c r="K154" s="3" t="e">
        <f>IF(#REF!=0,"",VLOOKUP(D154,#REF!,33,FALSE))</f>
        <v>#REF!</v>
      </c>
      <c r="L154" s="13" t="e">
        <f>IF(#REF!=0,"",CONCATENATE(TEXT(G154,"00"),TEXT(E154,"000"),TEXT(H154,"00"),TEXT(I154,"00"),TEXT(J154,"00"),TEXT(K154,"00"),)+ROW()/1000)</f>
        <v>#REF!</v>
      </c>
      <c r="M154" t="e">
        <f>IF(#REF!=0,"",VALUE(L154))</f>
        <v>#REF!</v>
      </c>
      <c r="N154" t="e">
        <f>IF(#REF!=0,"",RANK(M154,$M$4:$M$303,-1))</f>
        <v>#REF!</v>
      </c>
      <c r="O154" t="e">
        <f>IF(#REF!=0,"",VALUE(TEXT(N154,"000")&amp;TEXT(E154,"000"))+ROW()/1000)</f>
        <v>#REF!</v>
      </c>
      <c r="P154" t="e">
        <f>IF(#REF!=0,"",RANK(O154,$O$4:$O$303,-1))</f>
        <v>#REF!</v>
      </c>
      <c r="Q154" t="e">
        <f>IF(#REF!=0,"",MATCH(R154,$P$4:$P$303,0))</f>
        <v>#REF!</v>
      </c>
      <c r="R154" t="e">
        <f>+IF(#REF!=0,"",1+R153)</f>
        <v>#REF!</v>
      </c>
      <c r="S154" t="e">
        <f>+IF(#REF!=0,"",INDEX($D$4:$D$303,Q154))</f>
        <v>#REF!</v>
      </c>
      <c r="T154" t="e">
        <f>IF(S154="","",VLOOKUP(S154,#REF!,2,FALSE))</f>
        <v>#REF!</v>
      </c>
      <c r="U154" t="e">
        <f t="shared" si="2"/>
        <v>#REF!</v>
      </c>
    </row>
    <row r="155" spans="1:21" x14ac:dyDescent="0.25">
      <c r="A155" s="2" t="e">
        <f>IF(#REF!=0,"",#REF!+ROW()/1000)</f>
        <v>#REF!</v>
      </c>
      <c r="B155" s="2" t="e">
        <f>IF(#REF!=0,"",RANK(A155,$A$4:$A$303,-1))</f>
        <v>#REF!</v>
      </c>
      <c r="C155" s="2" t="e">
        <f>IF(#REF!=0,"",MATCH(#REF!,$B$4:$B$303,0))</f>
        <v>#REF!</v>
      </c>
      <c r="D155" s="3" t="e">
        <f>IF(#REF!=0,"",+INDEX(#REF!,$C155))</f>
        <v>#REF!</v>
      </c>
      <c r="E155" s="3" t="e">
        <f>IF(#REF!=0,"",+INDEX(#REF!,$C155))</f>
        <v>#REF!</v>
      </c>
      <c r="F155" s="3" t="e">
        <f>IF(#REF!=0,"",VLOOKUP(D155,#REF!,5,FALSE))</f>
        <v>#REF!</v>
      </c>
      <c r="G155" s="3" t="e">
        <f>IF(#REF!=0,"",IF(F155="TOP",1,IF(F155="PRIMA",2,IF(F155="SECONDA",3,IF(F155="TERZA",4,IF(F155="QUARTA",5))))))</f>
        <v>#REF!</v>
      </c>
      <c r="H155" s="3" t="e">
        <f>IF(#REF!=0,"",VLOOKUP(D155,#REF!,30,FALSE))</f>
        <v>#REF!</v>
      </c>
      <c r="I155" s="3" t="e">
        <f>IF(#REF!=0,"",VLOOKUP(D155,#REF!,31,FALSE))</f>
        <v>#REF!</v>
      </c>
      <c r="J155" s="3" t="e">
        <f>IF(#REF!=0,"",VLOOKUP(D155,#REF!,32,FALSE))</f>
        <v>#REF!</v>
      </c>
      <c r="K155" s="3" t="e">
        <f>IF(#REF!=0,"",VLOOKUP(D155,#REF!,33,FALSE))</f>
        <v>#REF!</v>
      </c>
      <c r="L155" s="13" t="e">
        <f>IF(#REF!=0,"",CONCATENATE(TEXT(G155,"00"),TEXT(E155,"000"),TEXT(H155,"00"),TEXT(I155,"00"),TEXT(J155,"00"),TEXT(K155,"00"),)+ROW()/1000)</f>
        <v>#REF!</v>
      </c>
      <c r="M155" t="e">
        <f>IF(#REF!=0,"",VALUE(L155))</f>
        <v>#REF!</v>
      </c>
      <c r="N155" t="e">
        <f>IF(#REF!=0,"",RANK(M155,$M$4:$M$303,-1))</f>
        <v>#REF!</v>
      </c>
      <c r="O155" t="e">
        <f>IF(#REF!=0,"",VALUE(TEXT(N155,"000")&amp;TEXT(E155,"000"))+ROW()/1000)</f>
        <v>#REF!</v>
      </c>
      <c r="P155" t="e">
        <f>IF(#REF!=0,"",RANK(O155,$O$4:$O$303,-1))</f>
        <v>#REF!</v>
      </c>
      <c r="Q155" t="e">
        <f>IF(#REF!=0,"",MATCH(R155,$P$4:$P$303,0))</f>
        <v>#REF!</v>
      </c>
      <c r="R155" t="e">
        <f>+IF(#REF!=0,"",1+R154)</f>
        <v>#REF!</v>
      </c>
      <c r="S155" t="e">
        <f>+IF(#REF!=0,"",INDEX($D$4:$D$303,Q155))</f>
        <v>#REF!</v>
      </c>
      <c r="T155" t="e">
        <f>IF(S155="","",VLOOKUP(S155,#REF!,2,FALSE))</f>
        <v>#REF!</v>
      </c>
      <c r="U155" t="e">
        <f t="shared" si="2"/>
        <v>#REF!</v>
      </c>
    </row>
    <row r="156" spans="1:21" x14ac:dyDescent="0.25">
      <c r="A156" s="2" t="e">
        <f>IF(#REF!=0,"",#REF!+ROW()/1000)</f>
        <v>#REF!</v>
      </c>
      <c r="B156" s="2" t="e">
        <f>IF(#REF!=0,"",RANK(A156,$A$4:$A$303,-1))</f>
        <v>#REF!</v>
      </c>
      <c r="C156" s="2" t="e">
        <f>IF(#REF!=0,"",MATCH(#REF!,$B$4:$B$303,0))</f>
        <v>#REF!</v>
      </c>
      <c r="D156" s="3" t="e">
        <f>IF(#REF!=0,"",+INDEX(#REF!,$C156))</f>
        <v>#REF!</v>
      </c>
      <c r="E156" s="3" t="e">
        <f>IF(#REF!=0,"",+INDEX(#REF!,$C156))</f>
        <v>#REF!</v>
      </c>
      <c r="F156" s="3" t="e">
        <f>IF(#REF!=0,"",VLOOKUP(D156,#REF!,5,FALSE))</f>
        <v>#REF!</v>
      </c>
      <c r="G156" s="3" t="e">
        <f>IF(#REF!=0,"",IF(F156="TOP",1,IF(F156="PRIMA",2,IF(F156="SECONDA",3,IF(F156="TERZA",4,IF(F156="QUARTA",5))))))</f>
        <v>#REF!</v>
      </c>
      <c r="H156" s="3" t="e">
        <f>IF(#REF!=0,"",VLOOKUP(D156,#REF!,30,FALSE))</f>
        <v>#REF!</v>
      </c>
      <c r="I156" s="3" t="e">
        <f>IF(#REF!=0,"",VLOOKUP(D156,#REF!,31,FALSE))</f>
        <v>#REF!</v>
      </c>
      <c r="J156" s="3" t="e">
        <f>IF(#REF!=0,"",VLOOKUP(D156,#REF!,32,FALSE))</f>
        <v>#REF!</v>
      </c>
      <c r="K156" s="3" t="e">
        <f>IF(#REF!=0,"",VLOOKUP(D156,#REF!,33,FALSE))</f>
        <v>#REF!</v>
      </c>
      <c r="L156" s="13" t="e">
        <f>IF(#REF!=0,"",CONCATENATE(TEXT(G156,"00"),TEXT(E156,"000"),TEXT(H156,"00"),TEXT(I156,"00"),TEXT(J156,"00"),TEXT(K156,"00"),)+ROW()/1000)</f>
        <v>#REF!</v>
      </c>
      <c r="M156" t="e">
        <f>IF(#REF!=0,"",VALUE(L156))</f>
        <v>#REF!</v>
      </c>
      <c r="N156" t="e">
        <f>IF(#REF!=0,"",RANK(M156,$M$4:$M$303,-1))</f>
        <v>#REF!</v>
      </c>
      <c r="O156" t="e">
        <f>IF(#REF!=0,"",VALUE(TEXT(N156,"000")&amp;TEXT(E156,"000"))+ROW()/1000)</f>
        <v>#REF!</v>
      </c>
      <c r="P156" t="e">
        <f>IF(#REF!=0,"",RANK(O156,$O$4:$O$303,-1))</f>
        <v>#REF!</v>
      </c>
      <c r="Q156" t="e">
        <f>IF(#REF!=0,"",MATCH(R156,$P$4:$P$303,0))</f>
        <v>#REF!</v>
      </c>
      <c r="R156" t="e">
        <f>+IF(#REF!=0,"",1+R155)</f>
        <v>#REF!</v>
      </c>
      <c r="S156" t="e">
        <f>+IF(#REF!=0,"",INDEX($D$4:$D$303,Q156))</f>
        <v>#REF!</v>
      </c>
      <c r="T156" t="e">
        <f>IF(S156="","",VLOOKUP(S156,#REF!,2,FALSE))</f>
        <v>#REF!</v>
      </c>
      <c r="U156" t="e">
        <f t="shared" si="2"/>
        <v>#REF!</v>
      </c>
    </row>
    <row r="157" spans="1:21" x14ac:dyDescent="0.25">
      <c r="A157" s="2" t="e">
        <f>IF(#REF!=0,"",#REF!+ROW()/1000)</f>
        <v>#REF!</v>
      </c>
      <c r="B157" s="2" t="e">
        <f>IF(#REF!=0,"",RANK(A157,$A$4:$A$303,-1))</f>
        <v>#REF!</v>
      </c>
      <c r="C157" s="2" t="e">
        <f>IF(#REF!=0,"",MATCH(#REF!,$B$4:$B$303,0))</f>
        <v>#REF!</v>
      </c>
      <c r="D157" s="3" t="e">
        <f>IF(#REF!=0,"",+INDEX(#REF!,$C157))</f>
        <v>#REF!</v>
      </c>
      <c r="E157" s="3" t="e">
        <f>IF(#REF!=0,"",+INDEX(#REF!,$C157))</f>
        <v>#REF!</v>
      </c>
      <c r="F157" s="3" t="e">
        <f>IF(#REF!=0,"",VLOOKUP(D157,#REF!,5,FALSE))</f>
        <v>#REF!</v>
      </c>
      <c r="G157" s="3" t="e">
        <f>IF(#REF!=0,"",IF(F157="TOP",1,IF(F157="PRIMA",2,IF(F157="SECONDA",3,IF(F157="TERZA",4,IF(F157="QUARTA",5))))))</f>
        <v>#REF!</v>
      </c>
      <c r="H157" s="3" t="e">
        <f>IF(#REF!=0,"",VLOOKUP(D157,#REF!,30,FALSE))</f>
        <v>#REF!</v>
      </c>
      <c r="I157" s="3" t="e">
        <f>IF(#REF!=0,"",VLOOKUP(D157,#REF!,31,FALSE))</f>
        <v>#REF!</v>
      </c>
      <c r="J157" s="3" t="e">
        <f>IF(#REF!=0,"",VLOOKUP(D157,#REF!,32,FALSE))</f>
        <v>#REF!</v>
      </c>
      <c r="K157" s="3" t="e">
        <f>IF(#REF!=0,"",VLOOKUP(D157,#REF!,33,FALSE))</f>
        <v>#REF!</v>
      </c>
      <c r="L157" s="13" t="e">
        <f>IF(#REF!=0,"",CONCATENATE(TEXT(G157,"00"),TEXT(E157,"000"),TEXT(H157,"00"),TEXT(I157,"00"),TEXT(J157,"00"),TEXT(K157,"00"),)+ROW()/1000)</f>
        <v>#REF!</v>
      </c>
      <c r="M157" t="e">
        <f>IF(#REF!=0,"",VALUE(L157))</f>
        <v>#REF!</v>
      </c>
      <c r="N157" t="e">
        <f>IF(#REF!=0,"",RANK(M157,$M$4:$M$303,-1))</f>
        <v>#REF!</v>
      </c>
      <c r="O157" t="e">
        <f>IF(#REF!=0,"",VALUE(TEXT(N157,"000")&amp;TEXT(E157,"000"))+ROW()/1000)</f>
        <v>#REF!</v>
      </c>
      <c r="P157" t="e">
        <f>IF(#REF!=0,"",RANK(O157,$O$4:$O$303,-1))</f>
        <v>#REF!</v>
      </c>
      <c r="Q157" t="e">
        <f>IF(#REF!=0,"",MATCH(R157,$P$4:$P$303,0))</f>
        <v>#REF!</v>
      </c>
      <c r="R157" t="e">
        <f>+IF(#REF!=0,"",1+R156)</f>
        <v>#REF!</v>
      </c>
      <c r="S157" t="e">
        <f>+IF(#REF!=0,"",INDEX($D$4:$D$303,Q157))</f>
        <v>#REF!</v>
      </c>
      <c r="T157" t="e">
        <f>IF(S157="","",VLOOKUP(S157,#REF!,2,FALSE))</f>
        <v>#REF!</v>
      </c>
      <c r="U157" t="e">
        <f t="shared" si="2"/>
        <v>#REF!</v>
      </c>
    </row>
    <row r="158" spans="1:21" x14ac:dyDescent="0.25">
      <c r="A158" s="2" t="e">
        <f>IF(#REF!=0,"",#REF!+ROW()/1000)</f>
        <v>#REF!</v>
      </c>
      <c r="B158" s="2" t="e">
        <f>IF(#REF!=0,"",RANK(A158,$A$4:$A$303,-1))</f>
        <v>#REF!</v>
      </c>
      <c r="C158" s="2" t="e">
        <f>IF(#REF!=0,"",MATCH(#REF!,$B$4:$B$303,0))</f>
        <v>#REF!</v>
      </c>
      <c r="D158" s="3" t="e">
        <f>IF(#REF!=0,"",+INDEX(#REF!,$C158))</f>
        <v>#REF!</v>
      </c>
      <c r="E158" s="3" t="e">
        <f>IF(#REF!=0,"",+INDEX(#REF!,$C158))</f>
        <v>#REF!</v>
      </c>
      <c r="F158" s="3" t="e">
        <f>IF(#REF!=0,"",VLOOKUP(D158,#REF!,5,FALSE))</f>
        <v>#REF!</v>
      </c>
      <c r="G158" s="3" t="e">
        <f>IF(#REF!=0,"",IF(F158="TOP",1,IF(F158="PRIMA",2,IF(F158="SECONDA",3,IF(F158="TERZA",4,IF(F158="QUARTA",5))))))</f>
        <v>#REF!</v>
      </c>
      <c r="H158" s="3" t="e">
        <f>IF(#REF!=0,"",VLOOKUP(D158,#REF!,30,FALSE))</f>
        <v>#REF!</v>
      </c>
      <c r="I158" s="3" t="e">
        <f>IF(#REF!=0,"",VLOOKUP(D158,#REF!,31,FALSE))</f>
        <v>#REF!</v>
      </c>
      <c r="J158" s="3" t="e">
        <f>IF(#REF!=0,"",VLOOKUP(D158,#REF!,32,FALSE))</f>
        <v>#REF!</v>
      </c>
      <c r="K158" s="3" t="e">
        <f>IF(#REF!=0,"",VLOOKUP(D158,#REF!,33,FALSE))</f>
        <v>#REF!</v>
      </c>
      <c r="L158" s="13" t="e">
        <f>IF(#REF!=0,"",CONCATENATE(TEXT(G158,"00"),TEXT(E158,"000"),TEXT(H158,"00"),TEXT(I158,"00"),TEXT(J158,"00"),TEXT(K158,"00"),)+ROW()/1000)</f>
        <v>#REF!</v>
      </c>
      <c r="M158" t="e">
        <f>IF(#REF!=0,"",VALUE(L158))</f>
        <v>#REF!</v>
      </c>
      <c r="N158" t="e">
        <f>IF(#REF!=0,"",RANK(M158,$M$4:$M$303,-1))</f>
        <v>#REF!</v>
      </c>
      <c r="O158" t="e">
        <f>IF(#REF!=0,"",VALUE(TEXT(N158,"000")&amp;TEXT(E158,"000"))+ROW()/1000)</f>
        <v>#REF!</v>
      </c>
      <c r="P158" t="e">
        <f>IF(#REF!=0,"",RANK(O158,$O$4:$O$303,-1))</f>
        <v>#REF!</v>
      </c>
      <c r="Q158" t="e">
        <f>IF(#REF!=0,"",MATCH(R158,$P$4:$P$303,0))</f>
        <v>#REF!</v>
      </c>
      <c r="R158" t="e">
        <f>+IF(#REF!=0,"",1+R157)</f>
        <v>#REF!</v>
      </c>
      <c r="S158" t="e">
        <f>+IF(#REF!=0,"",INDEX($D$4:$D$303,Q158))</f>
        <v>#REF!</v>
      </c>
      <c r="T158" t="e">
        <f>IF(S158="","",VLOOKUP(S158,#REF!,2,FALSE))</f>
        <v>#REF!</v>
      </c>
      <c r="U158" t="e">
        <f t="shared" si="2"/>
        <v>#REF!</v>
      </c>
    </row>
    <row r="159" spans="1:21" x14ac:dyDescent="0.25">
      <c r="A159" s="2" t="e">
        <f>IF(#REF!=0,"",#REF!+ROW()/1000)</f>
        <v>#REF!</v>
      </c>
      <c r="B159" s="2" t="e">
        <f>IF(#REF!=0,"",RANK(A159,$A$4:$A$303,-1))</f>
        <v>#REF!</v>
      </c>
      <c r="C159" s="2" t="e">
        <f>IF(#REF!=0,"",MATCH(#REF!,$B$4:$B$303,0))</f>
        <v>#REF!</v>
      </c>
      <c r="D159" s="3" t="e">
        <f>IF(#REF!=0,"",+INDEX(#REF!,$C159))</f>
        <v>#REF!</v>
      </c>
      <c r="E159" s="3" t="e">
        <f>IF(#REF!=0,"",+INDEX(#REF!,$C159))</f>
        <v>#REF!</v>
      </c>
      <c r="F159" s="3" t="e">
        <f>IF(#REF!=0,"",VLOOKUP(D159,#REF!,5,FALSE))</f>
        <v>#REF!</v>
      </c>
      <c r="G159" s="3" t="e">
        <f>IF(#REF!=0,"",IF(F159="TOP",1,IF(F159="PRIMA",2,IF(F159="SECONDA",3,IF(F159="TERZA",4,IF(F159="QUARTA",5))))))</f>
        <v>#REF!</v>
      </c>
      <c r="H159" s="3" t="e">
        <f>IF(#REF!=0,"",VLOOKUP(D159,#REF!,30,FALSE))</f>
        <v>#REF!</v>
      </c>
      <c r="I159" s="3" t="e">
        <f>IF(#REF!=0,"",VLOOKUP(D159,#REF!,31,FALSE))</f>
        <v>#REF!</v>
      </c>
      <c r="J159" s="3" t="e">
        <f>IF(#REF!=0,"",VLOOKUP(D159,#REF!,32,FALSE))</f>
        <v>#REF!</v>
      </c>
      <c r="K159" s="3" t="e">
        <f>IF(#REF!=0,"",VLOOKUP(D159,#REF!,33,FALSE))</f>
        <v>#REF!</v>
      </c>
      <c r="L159" s="13" t="e">
        <f>IF(#REF!=0,"",CONCATENATE(TEXT(G159,"00"),TEXT(E159,"000"),TEXT(H159,"00"),TEXT(I159,"00"),TEXT(J159,"00"),TEXT(K159,"00"),)+ROW()/1000)</f>
        <v>#REF!</v>
      </c>
      <c r="M159" t="e">
        <f>IF(#REF!=0,"",VALUE(L159))</f>
        <v>#REF!</v>
      </c>
      <c r="N159" t="e">
        <f>IF(#REF!=0,"",RANK(M159,$M$4:$M$303,-1))</f>
        <v>#REF!</v>
      </c>
      <c r="O159" t="e">
        <f>IF(#REF!=0,"",VALUE(TEXT(N159,"000")&amp;TEXT(E159,"000"))+ROW()/1000)</f>
        <v>#REF!</v>
      </c>
      <c r="P159" t="e">
        <f>IF(#REF!=0,"",RANK(O159,$O$4:$O$303,-1))</f>
        <v>#REF!</v>
      </c>
      <c r="Q159" t="e">
        <f>IF(#REF!=0,"",MATCH(R159,$P$4:$P$303,0))</f>
        <v>#REF!</v>
      </c>
      <c r="R159" t="e">
        <f>+IF(#REF!=0,"",1+R158)</f>
        <v>#REF!</v>
      </c>
      <c r="S159" t="e">
        <f>+IF(#REF!=0,"",INDEX($D$4:$D$303,Q159))</f>
        <v>#REF!</v>
      </c>
      <c r="T159" t="e">
        <f>IF(S159="","",VLOOKUP(S159,#REF!,2,FALSE))</f>
        <v>#REF!</v>
      </c>
      <c r="U159" t="e">
        <f t="shared" si="2"/>
        <v>#REF!</v>
      </c>
    </row>
    <row r="160" spans="1:21" x14ac:dyDescent="0.25">
      <c r="A160" s="2" t="e">
        <f>IF(#REF!=0,"",#REF!+ROW()/1000)</f>
        <v>#REF!</v>
      </c>
      <c r="B160" s="2" t="e">
        <f>IF(#REF!=0,"",RANK(A160,$A$4:$A$303,-1))</f>
        <v>#REF!</v>
      </c>
      <c r="C160" s="2" t="e">
        <f>IF(#REF!=0,"",MATCH(#REF!,$B$4:$B$303,0))</f>
        <v>#REF!</v>
      </c>
      <c r="D160" s="3" t="e">
        <f>IF(#REF!=0,"",+INDEX(#REF!,$C160))</f>
        <v>#REF!</v>
      </c>
      <c r="E160" s="3" t="e">
        <f>IF(#REF!=0,"",+INDEX(#REF!,$C160))</f>
        <v>#REF!</v>
      </c>
      <c r="F160" s="3" t="e">
        <f>IF(#REF!=0,"",VLOOKUP(D160,#REF!,5,FALSE))</f>
        <v>#REF!</v>
      </c>
      <c r="G160" s="3" t="e">
        <f>IF(#REF!=0,"",IF(F160="TOP",1,IF(F160="PRIMA",2,IF(F160="SECONDA",3,IF(F160="TERZA",4,IF(F160="QUARTA",5))))))</f>
        <v>#REF!</v>
      </c>
      <c r="H160" s="3" t="e">
        <f>IF(#REF!=0,"",VLOOKUP(D160,#REF!,30,FALSE))</f>
        <v>#REF!</v>
      </c>
      <c r="I160" s="3" t="e">
        <f>IF(#REF!=0,"",VLOOKUP(D160,#REF!,31,FALSE))</f>
        <v>#REF!</v>
      </c>
      <c r="J160" s="3" t="e">
        <f>IF(#REF!=0,"",VLOOKUP(D160,#REF!,32,FALSE))</f>
        <v>#REF!</v>
      </c>
      <c r="K160" s="3" t="e">
        <f>IF(#REF!=0,"",VLOOKUP(D160,#REF!,33,FALSE))</f>
        <v>#REF!</v>
      </c>
      <c r="L160" s="13" t="e">
        <f>IF(#REF!=0,"",CONCATENATE(TEXT(G160,"00"),TEXT(E160,"000"),TEXT(H160,"00"),TEXT(I160,"00"),TEXT(J160,"00"),TEXT(K160,"00"),)+ROW()/1000)</f>
        <v>#REF!</v>
      </c>
      <c r="M160" t="e">
        <f>IF(#REF!=0,"",VALUE(L160))</f>
        <v>#REF!</v>
      </c>
      <c r="N160" t="e">
        <f>IF(#REF!=0,"",RANK(M160,$M$4:$M$303,-1))</f>
        <v>#REF!</v>
      </c>
      <c r="O160" t="e">
        <f>IF(#REF!=0,"",VALUE(TEXT(N160,"000")&amp;TEXT(E160,"000"))+ROW()/1000)</f>
        <v>#REF!</v>
      </c>
      <c r="P160" t="e">
        <f>IF(#REF!=0,"",RANK(O160,$O$4:$O$303,-1))</f>
        <v>#REF!</v>
      </c>
      <c r="Q160" t="e">
        <f>IF(#REF!=0,"",MATCH(R160,$P$4:$P$303,0))</f>
        <v>#REF!</v>
      </c>
      <c r="R160" t="e">
        <f>+IF(#REF!=0,"",1+R159)</f>
        <v>#REF!</v>
      </c>
      <c r="S160" t="e">
        <f>+IF(#REF!=0,"",INDEX($D$4:$D$303,Q160))</f>
        <v>#REF!</v>
      </c>
      <c r="T160" t="e">
        <f>IF(S160="","",VLOOKUP(S160,#REF!,2,FALSE))</f>
        <v>#REF!</v>
      </c>
      <c r="U160" t="e">
        <f t="shared" si="2"/>
        <v>#REF!</v>
      </c>
    </row>
    <row r="161" spans="1:21" x14ac:dyDescent="0.25">
      <c r="A161" s="2" t="e">
        <f>IF(#REF!=0,"",#REF!+ROW()/1000)</f>
        <v>#REF!</v>
      </c>
      <c r="B161" s="2" t="e">
        <f>IF(#REF!=0,"",RANK(A161,$A$4:$A$303,-1))</f>
        <v>#REF!</v>
      </c>
      <c r="C161" s="2" t="e">
        <f>IF(#REF!=0,"",MATCH(#REF!,$B$4:$B$303,0))</f>
        <v>#REF!</v>
      </c>
      <c r="D161" s="3" t="e">
        <f>IF(#REF!=0,"",+INDEX(#REF!,$C161))</f>
        <v>#REF!</v>
      </c>
      <c r="E161" s="3" t="e">
        <f>IF(#REF!=0,"",+INDEX(#REF!,$C161))</f>
        <v>#REF!</v>
      </c>
      <c r="F161" s="3" t="e">
        <f>IF(#REF!=0,"",VLOOKUP(D161,#REF!,5,FALSE))</f>
        <v>#REF!</v>
      </c>
      <c r="G161" s="3" t="e">
        <f>IF(#REF!=0,"",IF(F161="TOP",1,IF(F161="PRIMA",2,IF(F161="SECONDA",3,IF(F161="TERZA",4,IF(F161="QUARTA",5))))))</f>
        <v>#REF!</v>
      </c>
      <c r="H161" s="3" t="e">
        <f>IF(#REF!=0,"",VLOOKUP(D161,#REF!,30,FALSE))</f>
        <v>#REF!</v>
      </c>
      <c r="I161" s="3" t="e">
        <f>IF(#REF!=0,"",VLOOKUP(D161,#REF!,31,FALSE))</f>
        <v>#REF!</v>
      </c>
      <c r="J161" s="3" t="e">
        <f>IF(#REF!=0,"",VLOOKUP(D161,#REF!,32,FALSE))</f>
        <v>#REF!</v>
      </c>
      <c r="K161" s="3" t="e">
        <f>IF(#REF!=0,"",VLOOKUP(D161,#REF!,33,FALSE))</f>
        <v>#REF!</v>
      </c>
      <c r="L161" s="13" t="e">
        <f>IF(#REF!=0,"",CONCATENATE(TEXT(G161,"00"),TEXT(E161,"000"),TEXT(H161,"00"),TEXT(I161,"00"),TEXT(J161,"00"),TEXT(K161,"00"),)+ROW()/1000)</f>
        <v>#REF!</v>
      </c>
      <c r="M161" t="e">
        <f>IF(#REF!=0,"",VALUE(L161))</f>
        <v>#REF!</v>
      </c>
      <c r="N161" t="e">
        <f>IF(#REF!=0,"",RANK(M161,$M$4:$M$303,-1))</f>
        <v>#REF!</v>
      </c>
      <c r="O161" t="e">
        <f>IF(#REF!=0,"",VALUE(TEXT(N161,"000")&amp;TEXT(E161,"000"))+ROW()/1000)</f>
        <v>#REF!</v>
      </c>
      <c r="P161" t="e">
        <f>IF(#REF!=0,"",RANK(O161,$O$4:$O$303,-1))</f>
        <v>#REF!</v>
      </c>
      <c r="Q161" t="e">
        <f>IF(#REF!=0,"",MATCH(R161,$P$4:$P$303,0))</f>
        <v>#REF!</v>
      </c>
      <c r="R161" t="e">
        <f>+IF(#REF!=0,"",1+R160)</f>
        <v>#REF!</v>
      </c>
      <c r="S161" t="e">
        <f>+IF(#REF!=0,"",INDEX($D$4:$D$303,Q161))</f>
        <v>#REF!</v>
      </c>
      <c r="T161" t="e">
        <f>IF(S161="","",VLOOKUP(S161,#REF!,2,FALSE))</f>
        <v>#REF!</v>
      </c>
      <c r="U161" t="e">
        <f t="shared" si="2"/>
        <v>#REF!</v>
      </c>
    </row>
    <row r="162" spans="1:21" x14ac:dyDescent="0.25">
      <c r="A162" s="2" t="e">
        <f>IF(#REF!=0,"",#REF!+ROW()/1000)</f>
        <v>#REF!</v>
      </c>
      <c r="B162" s="2" t="e">
        <f>IF(#REF!=0,"",RANK(A162,$A$4:$A$303,-1))</f>
        <v>#REF!</v>
      </c>
      <c r="C162" s="2" t="e">
        <f>IF(#REF!=0,"",MATCH(#REF!,$B$4:$B$303,0))</f>
        <v>#REF!</v>
      </c>
      <c r="D162" s="3" t="e">
        <f>IF(#REF!=0,"",+INDEX(#REF!,$C162))</f>
        <v>#REF!</v>
      </c>
      <c r="E162" s="3" t="e">
        <f>IF(#REF!=0,"",+INDEX(#REF!,$C162))</f>
        <v>#REF!</v>
      </c>
      <c r="F162" s="3" t="e">
        <f>IF(#REF!=0,"",VLOOKUP(D162,#REF!,5,FALSE))</f>
        <v>#REF!</v>
      </c>
      <c r="G162" s="3" t="e">
        <f>IF(#REF!=0,"",IF(F162="TOP",1,IF(F162="PRIMA",2,IF(F162="SECONDA",3,IF(F162="TERZA",4,IF(F162="QUARTA",5))))))</f>
        <v>#REF!</v>
      </c>
      <c r="H162" s="3" t="e">
        <f>IF(#REF!=0,"",VLOOKUP(D162,#REF!,30,FALSE))</f>
        <v>#REF!</v>
      </c>
      <c r="I162" s="3" t="e">
        <f>IF(#REF!=0,"",VLOOKUP(D162,#REF!,31,FALSE))</f>
        <v>#REF!</v>
      </c>
      <c r="J162" s="3" t="e">
        <f>IF(#REF!=0,"",VLOOKUP(D162,#REF!,32,FALSE))</f>
        <v>#REF!</v>
      </c>
      <c r="K162" s="3" t="e">
        <f>IF(#REF!=0,"",VLOOKUP(D162,#REF!,33,FALSE))</f>
        <v>#REF!</v>
      </c>
      <c r="L162" s="13" t="e">
        <f>IF(#REF!=0,"",CONCATENATE(TEXT(G162,"00"),TEXT(E162,"000"),TEXT(H162,"00"),TEXT(I162,"00"),TEXT(J162,"00"),TEXT(K162,"00"),)+ROW()/1000)</f>
        <v>#REF!</v>
      </c>
      <c r="M162" t="e">
        <f>IF(#REF!=0,"",VALUE(L162))</f>
        <v>#REF!</v>
      </c>
      <c r="N162" t="e">
        <f>IF(#REF!=0,"",RANK(M162,$M$4:$M$303,-1))</f>
        <v>#REF!</v>
      </c>
      <c r="O162" t="e">
        <f>IF(#REF!=0,"",VALUE(TEXT(N162,"000")&amp;TEXT(E162,"000"))+ROW()/1000)</f>
        <v>#REF!</v>
      </c>
      <c r="P162" t="e">
        <f>IF(#REF!=0,"",RANK(O162,$O$4:$O$303,-1))</f>
        <v>#REF!</v>
      </c>
      <c r="Q162" t="e">
        <f>IF(#REF!=0,"",MATCH(R162,$P$4:$P$303,0))</f>
        <v>#REF!</v>
      </c>
      <c r="R162" t="e">
        <f>+IF(#REF!=0,"",1+R161)</f>
        <v>#REF!</v>
      </c>
      <c r="S162" t="e">
        <f>+IF(#REF!=0,"",INDEX($D$4:$D$303,Q162))</f>
        <v>#REF!</v>
      </c>
      <c r="T162" t="e">
        <f>IF(S162="","",VLOOKUP(S162,#REF!,2,FALSE))</f>
        <v>#REF!</v>
      </c>
      <c r="U162" t="e">
        <f t="shared" si="2"/>
        <v>#REF!</v>
      </c>
    </row>
    <row r="163" spans="1:21" x14ac:dyDescent="0.25">
      <c r="A163" s="2" t="e">
        <f>IF(#REF!=0,"",#REF!+ROW()/1000)</f>
        <v>#REF!</v>
      </c>
      <c r="B163" s="2" t="e">
        <f>IF(#REF!=0,"",RANK(A163,$A$4:$A$303,-1))</f>
        <v>#REF!</v>
      </c>
      <c r="C163" s="2" t="e">
        <f>IF(#REF!=0,"",MATCH(#REF!,$B$4:$B$303,0))</f>
        <v>#REF!</v>
      </c>
      <c r="D163" s="3" t="e">
        <f>IF(#REF!=0,"",+INDEX(#REF!,$C163))</f>
        <v>#REF!</v>
      </c>
      <c r="E163" s="3" t="e">
        <f>IF(#REF!=0,"",+INDEX(#REF!,$C163))</f>
        <v>#REF!</v>
      </c>
      <c r="F163" s="3" t="e">
        <f>IF(#REF!=0,"",VLOOKUP(D163,#REF!,5,FALSE))</f>
        <v>#REF!</v>
      </c>
      <c r="G163" s="3" t="e">
        <f>IF(#REF!=0,"",IF(F163="TOP",1,IF(F163="PRIMA",2,IF(F163="SECONDA",3,IF(F163="TERZA",4,IF(F163="QUARTA",5))))))</f>
        <v>#REF!</v>
      </c>
      <c r="H163" s="3" t="e">
        <f>IF(#REF!=0,"",VLOOKUP(D163,#REF!,30,FALSE))</f>
        <v>#REF!</v>
      </c>
      <c r="I163" s="3" t="e">
        <f>IF(#REF!=0,"",VLOOKUP(D163,#REF!,31,FALSE))</f>
        <v>#REF!</v>
      </c>
      <c r="J163" s="3" t="e">
        <f>IF(#REF!=0,"",VLOOKUP(D163,#REF!,32,FALSE))</f>
        <v>#REF!</v>
      </c>
      <c r="K163" s="3" t="e">
        <f>IF(#REF!=0,"",VLOOKUP(D163,#REF!,33,FALSE))</f>
        <v>#REF!</v>
      </c>
      <c r="L163" s="13" t="e">
        <f>IF(#REF!=0,"",CONCATENATE(TEXT(G163,"00"),TEXT(E163,"000"),TEXT(H163,"00"),TEXT(I163,"00"),TEXT(J163,"00"),TEXT(K163,"00"),)+ROW()/1000)</f>
        <v>#REF!</v>
      </c>
      <c r="M163" t="e">
        <f>IF(#REF!=0,"",VALUE(L163))</f>
        <v>#REF!</v>
      </c>
      <c r="N163" t="e">
        <f>IF(#REF!=0,"",RANK(M163,$M$4:$M$303,-1))</f>
        <v>#REF!</v>
      </c>
      <c r="O163" t="e">
        <f>IF(#REF!=0,"",VALUE(TEXT(N163,"000")&amp;TEXT(E163,"000"))+ROW()/1000)</f>
        <v>#REF!</v>
      </c>
      <c r="P163" t="e">
        <f>IF(#REF!=0,"",RANK(O163,$O$4:$O$303,-1))</f>
        <v>#REF!</v>
      </c>
      <c r="Q163" t="e">
        <f>IF(#REF!=0,"",MATCH(R163,$P$4:$P$303,0))</f>
        <v>#REF!</v>
      </c>
      <c r="R163" t="e">
        <f>+IF(#REF!=0,"",1+R162)</f>
        <v>#REF!</v>
      </c>
      <c r="S163" t="e">
        <f>+IF(#REF!=0,"",INDEX($D$4:$D$303,Q163))</f>
        <v>#REF!</v>
      </c>
      <c r="T163" t="e">
        <f>IF(S163="","",VLOOKUP(S163,#REF!,2,FALSE))</f>
        <v>#REF!</v>
      </c>
      <c r="U163" t="e">
        <f t="shared" si="2"/>
        <v>#REF!</v>
      </c>
    </row>
    <row r="164" spans="1:21" x14ac:dyDescent="0.25">
      <c r="A164" s="2" t="e">
        <f>IF(#REF!=0,"",#REF!+ROW()/1000)</f>
        <v>#REF!</v>
      </c>
      <c r="B164" s="2" t="e">
        <f>IF(#REF!=0,"",RANK(A164,$A$4:$A$303,-1))</f>
        <v>#REF!</v>
      </c>
      <c r="C164" s="2" t="e">
        <f>IF(#REF!=0,"",MATCH(#REF!,$B$4:$B$303,0))</f>
        <v>#REF!</v>
      </c>
      <c r="D164" s="3" t="e">
        <f>IF(#REF!=0,"",+INDEX(#REF!,$C164))</f>
        <v>#REF!</v>
      </c>
      <c r="E164" s="3" t="e">
        <f>IF(#REF!=0,"",+INDEX(#REF!,$C164))</f>
        <v>#REF!</v>
      </c>
      <c r="F164" s="3" t="e">
        <f>IF(#REF!=0,"",VLOOKUP(D164,#REF!,5,FALSE))</f>
        <v>#REF!</v>
      </c>
      <c r="G164" s="3" t="e">
        <f>IF(#REF!=0,"",IF(F164="TOP",1,IF(F164="PRIMA",2,IF(F164="SECONDA",3,IF(F164="TERZA",4,IF(F164="QUARTA",5))))))</f>
        <v>#REF!</v>
      </c>
      <c r="H164" s="3" t="e">
        <f>IF(#REF!=0,"",VLOOKUP(D164,#REF!,30,FALSE))</f>
        <v>#REF!</v>
      </c>
      <c r="I164" s="3" t="e">
        <f>IF(#REF!=0,"",VLOOKUP(D164,#REF!,31,FALSE))</f>
        <v>#REF!</v>
      </c>
      <c r="J164" s="3" t="e">
        <f>IF(#REF!=0,"",VLOOKUP(D164,#REF!,32,FALSE))</f>
        <v>#REF!</v>
      </c>
      <c r="K164" s="3" t="e">
        <f>IF(#REF!=0,"",VLOOKUP(D164,#REF!,33,FALSE))</f>
        <v>#REF!</v>
      </c>
      <c r="L164" s="13" t="e">
        <f>IF(#REF!=0,"",CONCATENATE(TEXT(G164,"00"),TEXT(E164,"000"),TEXT(H164,"00"),TEXT(I164,"00"),TEXT(J164,"00"),TEXT(K164,"00"),)+ROW()/1000)</f>
        <v>#REF!</v>
      </c>
      <c r="M164" t="e">
        <f>IF(#REF!=0,"",VALUE(L164))</f>
        <v>#REF!</v>
      </c>
      <c r="N164" t="e">
        <f>IF(#REF!=0,"",RANK(M164,$M$4:$M$303,-1))</f>
        <v>#REF!</v>
      </c>
      <c r="O164" t="e">
        <f>IF(#REF!=0,"",VALUE(TEXT(N164,"000")&amp;TEXT(E164,"000"))+ROW()/1000)</f>
        <v>#REF!</v>
      </c>
      <c r="P164" t="e">
        <f>IF(#REF!=0,"",RANK(O164,$O$4:$O$303,-1))</f>
        <v>#REF!</v>
      </c>
      <c r="Q164" t="e">
        <f>IF(#REF!=0,"",MATCH(R164,$P$4:$P$303,0))</f>
        <v>#REF!</v>
      </c>
      <c r="R164" t="e">
        <f>+IF(#REF!=0,"",1+R163)</f>
        <v>#REF!</v>
      </c>
      <c r="S164" t="e">
        <f>+IF(#REF!=0,"",INDEX($D$4:$D$303,Q164))</f>
        <v>#REF!</v>
      </c>
      <c r="T164" t="e">
        <f>IF(S164="","",VLOOKUP(S164,#REF!,2,FALSE))</f>
        <v>#REF!</v>
      </c>
      <c r="U164" t="e">
        <f t="shared" si="2"/>
        <v>#REF!</v>
      </c>
    </row>
    <row r="165" spans="1:21" x14ac:dyDescent="0.25">
      <c r="A165" s="2" t="e">
        <f>IF(#REF!=0,"",#REF!+ROW()/1000)</f>
        <v>#REF!</v>
      </c>
      <c r="B165" s="2" t="e">
        <f>IF(#REF!=0,"",RANK(A165,$A$4:$A$303,-1))</f>
        <v>#REF!</v>
      </c>
      <c r="C165" s="2" t="e">
        <f>IF(#REF!=0,"",MATCH(#REF!,$B$4:$B$303,0))</f>
        <v>#REF!</v>
      </c>
      <c r="D165" s="3" t="e">
        <f>IF(#REF!=0,"",+INDEX(#REF!,$C165))</f>
        <v>#REF!</v>
      </c>
      <c r="E165" s="3" t="e">
        <f>IF(#REF!=0,"",+INDEX(#REF!,$C165))</f>
        <v>#REF!</v>
      </c>
      <c r="F165" s="3" t="e">
        <f>IF(#REF!=0,"",VLOOKUP(D165,#REF!,5,FALSE))</f>
        <v>#REF!</v>
      </c>
      <c r="G165" s="3" t="e">
        <f>IF(#REF!=0,"",IF(F165="TOP",1,IF(F165="PRIMA",2,IF(F165="SECONDA",3,IF(F165="TERZA",4,IF(F165="QUARTA",5))))))</f>
        <v>#REF!</v>
      </c>
      <c r="H165" s="3" t="e">
        <f>IF(#REF!=0,"",VLOOKUP(D165,#REF!,30,FALSE))</f>
        <v>#REF!</v>
      </c>
      <c r="I165" s="3" t="e">
        <f>IF(#REF!=0,"",VLOOKUP(D165,#REF!,31,FALSE))</f>
        <v>#REF!</v>
      </c>
      <c r="J165" s="3" t="e">
        <f>IF(#REF!=0,"",VLOOKUP(D165,#REF!,32,FALSE))</f>
        <v>#REF!</v>
      </c>
      <c r="K165" s="3" t="e">
        <f>IF(#REF!=0,"",VLOOKUP(D165,#REF!,33,FALSE))</f>
        <v>#REF!</v>
      </c>
      <c r="L165" s="13" t="e">
        <f>IF(#REF!=0,"",CONCATENATE(TEXT(G165,"00"),TEXT(E165,"000"),TEXT(H165,"00"),TEXT(I165,"00"),TEXT(J165,"00"),TEXT(K165,"00"),)+ROW()/1000)</f>
        <v>#REF!</v>
      </c>
      <c r="M165" t="e">
        <f>IF(#REF!=0,"",VALUE(L165))</f>
        <v>#REF!</v>
      </c>
      <c r="N165" t="e">
        <f>IF(#REF!=0,"",RANK(M165,$M$4:$M$303,-1))</f>
        <v>#REF!</v>
      </c>
      <c r="O165" t="e">
        <f>IF(#REF!=0,"",VALUE(TEXT(N165,"000")&amp;TEXT(E165,"000"))+ROW()/1000)</f>
        <v>#REF!</v>
      </c>
      <c r="P165" t="e">
        <f>IF(#REF!=0,"",RANK(O165,$O$4:$O$303,-1))</f>
        <v>#REF!</v>
      </c>
      <c r="Q165" t="e">
        <f>IF(#REF!=0,"",MATCH(R165,$P$4:$P$303,0))</f>
        <v>#REF!</v>
      </c>
      <c r="R165" t="e">
        <f>+IF(#REF!=0,"",1+R164)</f>
        <v>#REF!</v>
      </c>
      <c r="S165" t="e">
        <f>+IF(#REF!=0,"",INDEX($D$4:$D$303,Q165))</f>
        <v>#REF!</v>
      </c>
      <c r="T165" t="e">
        <f>IF(S165="","",VLOOKUP(S165,#REF!,2,FALSE))</f>
        <v>#REF!</v>
      </c>
      <c r="U165" t="e">
        <f t="shared" si="2"/>
        <v>#REF!</v>
      </c>
    </row>
    <row r="166" spans="1:21" x14ac:dyDescent="0.25">
      <c r="A166" s="2" t="e">
        <f>IF(#REF!=0,"",#REF!+ROW()/1000)</f>
        <v>#REF!</v>
      </c>
      <c r="B166" s="2" t="e">
        <f>IF(#REF!=0,"",RANK(A166,$A$4:$A$303,-1))</f>
        <v>#REF!</v>
      </c>
      <c r="C166" s="2" t="e">
        <f>IF(#REF!=0,"",MATCH(#REF!,$B$4:$B$303,0))</f>
        <v>#REF!</v>
      </c>
      <c r="D166" s="3" t="e">
        <f>IF(#REF!=0,"",+INDEX(#REF!,$C166))</f>
        <v>#REF!</v>
      </c>
      <c r="E166" s="3" t="e">
        <f>IF(#REF!=0,"",+INDEX(#REF!,$C166))</f>
        <v>#REF!</v>
      </c>
      <c r="F166" s="3" t="e">
        <f>IF(#REF!=0,"",VLOOKUP(D166,#REF!,5,FALSE))</f>
        <v>#REF!</v>
      </c>
      <c r="G166" s="3" t="e">
        <f>IF(#REF!=0,"",IF(F166="TOP",1,IF(F166="PRIMA",2,IF(F166="SECONDA",3,IF(F166="TERZA",4,IF(F166="QUARTA",5))))))</f>
        <v>#REF!</v>
      </c>
      <c r="H166" s="3" t="e">
        <f>IF(#REF!=0,"",VLOOKUP(D166,#REF!,30,FALSE))</f>
        <v>#REF!</v>
      </c>
      <c r="I166" s="3" t="e">
        <f>IF(#REF!=0,"",VLOOKUP(D166,#REF!,31,FALSE))</f>
        <v>#REF!</v>
      </c>
      <c r="J166" s="3" t="e">
        <f>IF(#REF!=0,"",VLOOKUP(D166,#REF!,32,FALSE))</f>
        <v>#REF!</v>
      </c>
      <c r="K166" s="3" t="e">
        <f>IF(#REF!=0,"",VLOOKUP(D166,#REF!,33,FALSE))</f>
        <v>#REF!</v>
      </c>
      <c r="L166" s="13" t="e">
        <f>IF(#REF!=0,"",CONCATENATE(TEXT(G166,"00"),TEXT(E166,"000"),TEXT(H166,"00"),TEXT(I166,"00"),TEXT(J166,"00"),TEXT(K166,"00"),)+ROW()/1000)</f>
        <v>#REF!</v>
      </c>
      <c r="M166" t="e">
        <f>IF(#REF!=0,"",VALUE(L166))</f>
        <v>#REF!</v>
      </c>
      <c r="N166" t="e">
        <f>IF(#REF!=0,"",RANK(M166,$M$4:$M$303,-1))</f>
        <v>#REF!</v>
      </c>
      <c r="O166" t="e">
        <f>IF(#REF!=0,"",VALUE(TEXT(N166,"000")&amp;TEXT(E166,"000"))+ROW()/1000)</f>
        <v>#REF!</v>
      </c>
      <c r="P166" t="e">
        <f>IF(#REF!=0,"",RANK(O166,$O$4:$O$303,-1))</f>
        <v>#REF!</v>
      </c>
      <c r="Q166" t="e">
        <f>IF(#REF!=0,"",MATCH(R166,$P$4:$P$303,0))</f>
        <v>#REF!</v>
      </c>
      <c r="R166" t="e">
        <f>+IF(#REF!=0,"",1+R165)</f>
        <v>#REF!</v>
      </c>
      <c r="S166" t="e">
        <f>+IF(#REF!=0,"",INDEX($D$4:$D$303,Q166))</f>
        <v>#REF!</v>
      </c>
      <c r="T166" t="e">
        <f>IF(S166="","",VLOOKUP(S166,#REF!,2,FALSE))</f>
        <v>#REF!</v>
      </c>
      <c r="U166" t="e">
        <f t="shared" si="2"/>
        <v>#REF!</v>
      </c>
    </row>
    <row r="167" spans="1:21" x14ac:dyDescent="0.25">
      <c r="A167" s="2" t="e">
        <f>IF(#REF!=0,"",#REF!+ROW()/1000)</f>
        <v>#REF!</v>
      </c>
      <c r="B167" s="2" t="e">
        <f>IF(#REF!=0,"",RANK(A167,$A$4:$A$303,-1))</f>
        <v>#REF!</v>
      </c>
      <c r="C167" s="2" t="e">
        <f>IF(#REF!=0,"",MATCH(#REF!,$B$4:$B$303,0))</f>
        <v>#REF!</v>
      </c>
      <c r="D167" s="3" t="e">
        <f>IF(#REF!=0,"",+INDEX(#REF!,$C167))</f>
        <v>#REF!</v>
      </c>
      <c r="E167" s="3" t="e">
        <f>IF(#REF!=0,"",+INDEX(#REF!,$C167))</f>
        <v>#REF!</v>
      </c>
      <c r="F167" s="3" t="e">
        <f>IF(#REF!=0,"",VLOOKUP(D167,#REF!,5,FALSE))</f>
        <v>#REF!</v>
      </c>
      <c r="G167" s="3" t="e">
        <f>IF(#REF!=0,"",IF(F167="TOP",1,IF(F167="PRIMA",2,IF(F167="SECONDA",3,IF(F167="TERZA",4,IF(F167="QUARTA",5))))))</f>
        <v>#REF!</v>
      </c>
      <c r="H167" s="3" t="e">
        <f>IF(#REF!=0,"",VLOOKUP(D167,#REF!,30,FALSE))</f>
        <v>#REF!</v>
      </c>
      <c r="I167" s="3" t="e">
        <f>IF(#REF!=0,"",VLOOKUP(D167,#REF!,31,FALSE))</f>
        <v>#REF!</v>
      </c>
      <c r="J167" s="3" t="e">
        <f>IF(#REF!=0,"",VLOOKUP(D167,#REF!,32,FALSE))</f>
        <v>#REF!</v>
      </c>
      <c r="K167" s="3" t="e">
        <f>IF(#REF!=0,"",VLOOKUP(D167,#REF!,33,FALSE))</f>
        <v>#REF!</v>
      </c>
      <c r="L167" s="13" t="e">
        <f>IF(#REF!=0,"",CONCATENATE(TEXT(G167,"00"),TEXT(E167,"000"),TEXT(H167,"00"),TEXT(I167,"00"),TEXT(J167,"00"),TEXT(K167,"00"),)+ROW()/1000)</f>
        <v>#REF!</v>
      </c>
      <c r="M167" t="e">
        <f>IF(#REF!=0,"",VALUE(L167))</f>
        <v>#REF!</v>
      </c>
      <c r="N167" t="e">
        <f>IF(#REF!=0,"",RANK(M167,$M$4:$M$303,-1))</f>
        <v>#REF!</v>
      </c>
      <c r="O167" t="e">
        <f>IF(#REF!=0,"",VALUE(TEXT(N167,"000")&amp;TEXT(E167,"000"))+ROW()/1000)</f>
        <v>#REF!</v>
      </c>
      <c r="P167" t="e">
        <f>IF(#REF!=0,"",RANK(O167,$O$4:$O$303,-1))</f>
        <v>#REF!</v>
      </c>
      <c r="Q167" t="e">
        <f>IF(#REF!=0,"",MATCH(R167,$P$4:$P$303,0))</f>
        <v>#REF!</v>
      </c>
      <c r="R167" t="e">
        <f>+IF(#REF!=0,"",1+R166)</f>
        <v>#REF!</v>
      </c>
      <c r="S167" t="e">
        <f>+IF(#REF!=0,"",INDEX($D$4:$D$303,Q167))</f>
        <v>#REF!</v>
      </c>
      <c r="T167" t="e">
        <f>IF(S167="","",VLOOKUP(S167,#REF!,2,FALSE))</f>
        <v>#REF!</v>
      </c>
      <c r="U167" t="e">
        <f t="shared" si="2"/>
        <v>#REF!</v>
      </c>
    </row>
    <row r="168" spans="1:21" x14ac:dyDescent="0.25">
      <c r="A168" s="2" t="e">
        <f>IF(#REF!=0,"",#REF!+ROW()/1000)</f>
        <v>#REF!</v>
      </c>
      <c r="B168" s="2" t="e">
        <f>IF(#REF!=0,"",RANK(A168,$A$4:$A$303,-1))</f>
        <v>#REF!</v>
      </c>
      <c r="C168" s="2" t="e">
        <f>IF(#REF!=0,"",MATCH(#REF!,$B$4:$B$303,0))</f>
        <v>#REF!</v>
      </c>
      <c r="D168" s="3" t="e">
        <f>IF(#REF!=0,"",+INDEX(#REF!,$C168))</f>
        <v>#REF!</v>
      </c>
      <c r="E168" s="3" t="e">
        <f>IF(#REF!=0,"",+INDEX(#REF!,$C168))</f>
        <v>#REF!</v>
      </c>
      <c r="F168" s="3" t="e">
        <f>IF(#REF!=0,"",VLOOKUP(D168,#REF!,5,FALSE))</f>
        <v>#REF!</v>
      </c>
      <c r="G168" s="3" t="e">
        <f>IF(#REF!=0,"",IF(F168="TOP",1,IF(F168="PRIMA",2,IF(F168="SECONDA",3,IF(F168="TERZA",4,IF(F168="QUARTA",5))))))</f>
        <v>#REF!</v>
      </c>
      <c r="H168" s="3" t="e">
        <f>IF(#REF!=0,"",VLOOKUP(D168,#REF!,30,FALSE))</f>
        <v>#REF!</v>
      </c>
      <c r="I168" s="3" t="e">
        <f>IF(#REF!=0,"",VLOOKUP(D168,#REF!,31,FALSE))</f>
        <v>#REF!</v>
      </c>
      <c r="J168" s="3" t="e">
        <f>IF(#REF!=0,"",VLOOKUP(D168,#REF!,32,FALSE))</f>
        <v>#REF!</v>
      </c>
      <c r="K168" s="3" t="e">
        <f>IF(#REF!=0,"",VLOOKUP(D168,#REF!,33,FALSE))</f>
        <v>#REF!</v>
      </c>
      <c r="L168" s="13" t="e">
        <f>IF(#REF!=0,"",CONCATENATE(TEXT(G168,"00"),TEXT(E168,"000"),TEXT(H168,"00"),TEXT(I168,"00"),TEXT(J168,"00"),TEXT(K168,"00"),)+ROW()/1000)</f>
        <v>#REF!</v>
      </c>
      <c r="M168" t="e">
        <f>IF(#REF!=0,"",VALUE(L168))</f>
        <v>#REF!</v>
      </c>
      <c r="N168" t="e">
        <f>IF(#REF!=0,"",RANK(M168,$M$4:$M$303,-1))</f>
        <v>#REF!</v>
      </c>
      <c r="O168" t="e">
        <f>IF(#REF!=0,"",VALUE(TEXT(N168,"000")&amp;TEXT(E168,"000"))+ROW()/1000)</f>
        <v>#REF!</v>
      </c>
      <c r="P168" t="e">
        <f>IF(#REF!=0,"",RANK(O168,$O$4:$O$303,-1))</f>
        <v>#REF!</v>
      </c>
      <c r="Q168" t="e">
        <f>IF(#REF!=0,"",MATCH(R168,$P$4:$P$303,0))</f>
        <v>#REF!</v>
      </c>
      <c r="R168" t="e">
        <f>+IF(#REF!=0,"",1+R167)</f>
        <v>#REF!</v>
      </c>
      <c r="S168" t="e">
        <f>+IF(#REF!=0,"",INDEX($D$4:$D$303,Q168))</f>
        <v>#REF!</v>
      </c>
      <c r="T168" t="e">
        <f>IF(S168="","",VLOOKUP(S168,#REF!,2,FALSE))</f>
        <v>#REF!</v>
      </c>
      <c r="U168" t="e">
        <f t="shared" si="2"/>
        <v>#REF!</v>
      </c>
    </row>
    <row r="169" spans="1:21" x14ac:dyDescent="0.25">
      <c r="A169" s="2" t="e">
        <f>IF(#REF!=0,"",#REF!+ROW()/1000)</f>
        <v>#REF!</v>
      </c>
      <c r="B169" s="2" t="e">
        <f>IF(#REF!=0,"",RANK(A169,$A$4:$A$303,-1))</f>
        <v>#REF!</v>
      </c>
      <c r="C169" s="2" t="e">
        <f>IF(#REF!=0,"",MATCH(#REF!,$B$4:$B$303,0))</f>
        <v>#REF!</v>
      </c>
      <c r="D169" s="3" t="e">
        <f>IF(#REF!=0,"",+INDEX(#REF!,$C169))</f>
        <v>#REF!</v>
      </c>
      <c r="E169" s="3" t="e">
        <f>IF(#REF!=0,"",+INDEX(#REF!,$C169))</f>
        <v>#REF!</v>
      </c>
      <c r="F169" s="3" t="e">
        <f>IF(#REF!=0,"",VLOOKUP(D169,#REF!,5,FALSE))</f>
        <v>#REF!</v>
      </c>
      <c r="G169" s="3" t="e">
        <f>IF(#REF!=0,"",IF(F169="TOP",1,IF(F169="PRIMA",2,IF(F169="SECONDA",3,IF(F169="TERZA",4,IF(F169="QUARTA",5))))))</f>
        <v>#REF!</v>
      </c>
      <c r="H169" s="3" t="e">
        <f>IF(#REF!=0,"",VLOOKUP(D169,#REF!,30,FALSE))</f>
        <v>#REF!</v>
      </c>
      <c r="I169" s="3" t="e">
        <f>IF(#REF!=0,"",VLOOKUP(D169,#REF!,31,FALSE))</f>
        <v>#REF!</v>
      </c>
      <c r="J169" s="3" t="e">
        <f>IF(#REF!=0,"",VLOOKUP(D169,#REF!,32,FALSE))</f>
        <v>#REF!</v>
      </c>
      <c r="K169" s="3" t="e">
        <f>IF(#REF!=0,"",VLOOKUP(D169,#REF!,33,FALSE))</f>
        <v>#REF!</v>
      </c>
      <c r="L169" s="13" t="e">
        <f>IF(#REF!=0,"",CONCATENATE(TEXT(G169,"00"),TEXT(E169,"000"),TEXT(H169,"00"),TEXT(I169,"00"),TEXT(J169,"00"),TEXT(K169,"00"),)+ROW()/1000)</f>
        <v>#REF!</v>
      </c>
      <c r="M169" t="e">
        <f>IF(#REF!=0,"",VALUE(L169))</f>
        <v>#REF!</v>
      </c>
      <c r="N169" t="e">
        <f>IF(#REF!=0,"",RANK(M169,$M$4:$M$303,-1))</f>
        <v>#REF!</v>
      </c>
      <c r="O169" t="e">
        <f>IF(#REF!=0,"",VALUE(TEXT(N169,"000")&amp;TEXT(E169,"000"))+ROW()/1000)</f>
        <v>#REF!</v>
      </c>
      <c r="P169" t="e">
        <f>IF(#REF!=0,"",RANK(O169,$O$4:$O$303,-1))</f>
        <v>#REF!</v>
      </c>
      <c r="Q169" t="e">
        <f>IF(#REF!=0,"",MATCH(R169,$P$4:$P$303,0))</f>
        <v>#REF!</v>
      </c>
      <c r="R169" t="e">
        <f>+IF(#REF!=0,"",1+R168)</f>
        <v>#REF!</v>
      </c>
      <c r="S169" t="e">
        <f>+IF(#REF!=0,"",INDEX($D$4:$D$303,Q169))</f>
        <v>#REF!</v>
      </c>
      <c r="T169" t="e">
        <f>IF(S169="","",VLOOKUP(S169,#REF!,2,FALSE))</f>
        <v>#REF!</v>
      </c>
      <c r="U169" t="e">
        <f t="shared" si="2"/>
        <v>#REF!</v>
      </c>
    </row>
    <row r="170" spans="1:21" x14ac:dyDescent="0.25">
      <c r="A170" s="2" t="e">
        <f>IF(#REF!=0,"",#REF!+ROW()/1000)</f>
        <v>#REF!</v>
      </c>
      <c r="B170" s="2" t="e">
        <f>IF(#REF!=0,"",RANK(A170,$A$4:$A$303,-1))</f>
        <v>#REF!</v>
      </c>
      <c r="C170" s="2" t="e">
        <f>IF(#REF!=0,"",MATCH(#REF!,$B$4:$B$303,0))</f>
        <v>#REF!</v>
      </c>
      <c r="D170" s="3" t="e">
        <f>IF(#REF!=0,"",+INDEX(#REF!,$C170))</f>
        <v>#REF!</v>
      </c>
      <c r="E170" s="3" t="e">
        <f>IF(#REF!=0,"",+INDEX(#REF!,$C170))</f>
        <v>#REF!</v>
      </c>
      <c r="F170" s="3" t="e">
        <f>IF(#REF!=0,"",VLOOKUP(D170,#REF!,5,FALSE))</f>
        <v>#REF!</v>
      </c>
      <c r="G170" s="3" t="e">
        <f>IF(#REF!=0,"",IF(F170="TOP",1,IF(F170="PRIMA",2,IF(F170="SECONDA",3,IF(F170="TERZA",4,IF(F170="QUARTA",5))))))</f>
        <v>#REF!</v>
      </c>
      <c r="H170" s="3" t="e">
        <f>IF(#REF!=0,"",VLOOKUP(D170,#REF!,30,FALSE))</f>
        <v>#REF!</v>
      </c>
      <c r="I170" s="3" t="e">
        <f>IF(#REF!=0,"",VLOOKUP(D170,#REF!,31,FALSE))</f>
        <v>#REF!</v>
      </c>
      <c r="J170" s="3" t="e">
        <f>IF(#REF!=0,"",VLOOKUP(D170,#REF!,32,FALSE))</f>
        <v>#REF!</v>
      </c>
      <c r="K170" s="3" t="e">
        <f>IF(#REF!=0,"",VLOOKUP(D170,#REF!,33,FALSE))</f>
        <v>#REF!</v>
      </c>
      <c r="L170" s="13" t="e">
        <f>IF(#REF!=0,"",CONCATENATE(TEXT(G170,"00"),TEXT(E170,"000"),TEXT(H170,"00"),TEXT(I170,"00"),TEXT(J170,"00"),TEXT(K170,"00"),)+ROW()/1000)</f>
        <v>#REF!</v>
      </c>
      <c r="M170" t="e">
        <f>IF(#REF!=0,"",VALUE(L170))</f>
        <v>#REF!</v>
      </c>
      <c r="N170" t="e">
        <f>IF(#REF!=0,"",RANK(M170,$M$4:$M$303,-1))</f>
        <v>#REF!</v>
      </c>
      <c r="O170" t="e">
        <f>IF(#REF!=0,"",VALUE(TEXT(N170,"000")&amp;TEXT(E170,"000"))+ROW()/1000)</f>
        <v>#REF!</v>
      </c>
      <c r="P170" t="e">
        <f>IF(#REF!=0,"",RANK(O170,$O$4:$O$303,-1))</f>
        <v>#REF!</v>
      </c>
      <c r="Q170" t="e">
        <f>IF(#REF!=0,"",MATCH(R170,$P$4:$P$303,0))</f>
        <v>#REF!</v>
      </c>
      <c r="R170" t="e">
        <f>+IF(#REF!=0,"",1+R169)</f>
        <v>#REF!</v>
      </c>
      <c r="S170" t="e">
        <f>+IF(#REF!=0,"",INDEX($D$4:$D$303,Q170))</f>
        <v>#REF!</v>
      </c>
      <c r="T170" t="e">
        <f>IF(S170="","",VLOOKUP(S170,#REF!,2,FALSE))</f>
        <v>#REF!</v>
      </c>
      <c r="U170" t="e">
        <f t="shared" si="2"/>
        <v>#REF!</v>
      </c>
    </row>
    <row r="171" spans="1:21" x14ac:dyDescent="0.25">
      <c r="A171" s="2" t="e">
        <f>IF(#REF!=0,"",#REF!+ROW()/1000)</f>
        <v>#REF!</v>
      </c>
      <c r="B171" s="2" t="e">
        <f>IF(#REF!=0,"",RANK(A171,$A$4:$A$303,-1))</f>
        <v>#REF!</v>
      </c>
      <c r="C171" s="2" t="e">
        <f>IF(#REF!=0,"",MATCH(#REF!,$B$4:$B$303,0))</f>
        <v>#REF!</v>
      </c>
      <c r="D171" s="3" t="e">
        <f>IF(#REF!=0,"",+INDEX(#REF!,$C171))</f>
        <v>#REF!</v>
      </c>
      <c r="E171" s="3" t="e">
        <f>IF(#REF!=0,"",+INDEX(#REF!,$C171))</f>
        <v>#REF!</v>
      </c>
      <c r="F171" s="3" t="e">
        <f>IF(#REF!=0,"",VLOOKUP(D171,#REF!,5,FALSE))</f>
        <v>#REF!</v>
      </c>
      <c r="G171" s="3" t="e">
        <f>IF(#REF!=0,"",IF(F171="TOP",1,IF(F171="PRIMA",2,IF(F171="SECONDA",3,IF(F171="TERZA",4,IF(F171="QUARTA",5))))))</f>
        <v>#REF!</v>
      </c>
      <c r="H171" s="3" t="e">
        <f>IF(#REF!=0,"",VLOOKUP(D171,#REF!,30,FALSE))</f>
        <v>#REF!</v>
      </c>
      <c r="I171" s="3" t="e">
        <f>IF(#REF!=0,"",VLOOKUP(D171,#REF!,31,FALSE))</f>
        <v>#REF!</v>
      </c>
      <c r="J171" s="3" t="e">
        <f>IF(#REF!=0,"",VLOOKUP(D171,#REF!,32,FALSE))</f>
        <v>#REF!</v>
      </c>
      <c r="K171" s="3" t="e">
        <f>IF(#REF!=0,"",VLOOKUP(D171,#REF!,33,FALSE))</f>
        <v>#REF!</v>
      </c>
      <c r="L171" s="13" t="e">
        <f>IF(#REF!=0,"",CONCATENATE(TEXT(G171,"00"),TEXT(E171,"000"),TEXT(H171,"00"),TEXT(I171,"00"),TEXT(J171,"00"),TEXT(K171,"00"),)+ROW()/1000)</f>
        <v>#REF!</v>
      </c>
      <c r="M171" t="e">
        <f>IF(#REF!=0,"",VALUE(L171))</f>
        <v>#REF!</v>
      </c>
      <c r="N171" t="e">
        <f>IF(#REF!=0,"",RANK(M171,$M$4:$M$303,-1))</f>
        <v>#REF!</v>
      </c>
      <c r="O171" t="e">
        <f>IF(#REF!=0,"",VALUE(TEXT(N171,"000")&amp;TEXT(E171,"000"))+ROW()/1000)</f>
        <v>#REF!</v>
      </c>
      <c r="P171" t="e">
        <f>IF(#REF!=0,"",RANK(O171,$O$4:$O$303,-1))</f>
        <v>#REF!</v>
      </c>
      <c r="Q171" t="e">
        <f>IF(#REF!=0,"",MATCH(R171,$P$4:$P$303,0))</f>
        <v>#REF!</v>
      </c>
      <c r="R171" t="e">
        <f>+IF(#REF!=0,"",1+R170)</f>
        <v>#REF!</v>
      </c>
      <c r="S171" t="e">
        <f>+IF(#REF!=0,"",INDEX($D$4:$D$303,Q171))</f>
        <v>#REF!</v>
      </c>
      <c r="T171" t="e">
        <f>IF(S171="","",VLOOKUP(S171,#REF!,2,FALSE))</f>
        <v>#REF!</v>
      </c>
      <c r="U171" t="e">
        <f t="shared" si="2"/>
        <v>#REF!</v>
      </c>
    </row>
    <row r="172" spans="1:21" x14ac:dyDescent="0.25">
      <c r="A172" s="2" t="e">
        <f>IF(#REF!=0,"",#REF!+ROW()/1000)</f>
        <v>#REF!</v>
      </c>
      <c r="B172" s="2" t="e">
        <f>IF(#REF!=0,"",RANK(A172,$A$4:$A$303,-1))</f>
        <v>#REF!</v>
      </c>
      <c r="C172" s="2" t="e">
        <f>IF(#REF!=0,"",MATCH(#REF!,$B$4:$B$303,0))</f>
        <v>#REF!</v>
      </c>
      <c r="D172" s="3" t="e">
        <f>IF(#REF!=0,"",+INDEX(#REF!,$C172))</f>
        <v>#REF!</v>
      </c>
      <c r="E172" s="3" t="e">
        <f>IF(#REF!=0,"",+INDEX(#REF!,$C172))</f>
        <v>#REF!</v>
      </c>
      <c r="F172" s="3" t="e">
        <f>IF(#REF!=0,"",VLOOKUP(D172,#REF!,5,FALSE))</f>
        <v>#REF!</v>
      </c>
      <c r="G172" s="3" t="e">
        <f>IF(#REF!=0,"",IF(F172="TOP",1,IF(F172="PRIMA",2,IF(F172="SECONDA",3,IF(F172="TERZA",4,IF(F172="QUARTA",5))))))</f>
        <v>#REF!</v>
      </c>
      <c r="H172" s="3" t="e">
        <f>IF(#REF!=0,"",VLOOKUP(D172,#REF!,30,FALSE))</f>
        <v>#REF!</v>
      </c>
      <c r="I172" s="3" t="e">
        <f>IF(#REF!=0,"",VLOOKUP(D172,#REF!,31,FALSE))</f>
        <v>#REF!</v>
      </c>
      <c r="J172" s="3" t="e">
        <f>IF(#REF!=0,"",VLOOKUP(D172,#REF!,32,FALSE))</f>
        <v>#REF!</v>
      </c>
      <c r="K172" s="3" t="e">
        <f>IF(#REF!=0,"",VLOOKUP(D172,#REF!,33,FALSE))</f>
        <v>#REF!</v>
      </c>
      <c r="L172" s="13" t="e">
        <f>IF(#REF!=0,"",CONCATENATE(TEXT(G172,"00"),TEXT(E172,"000"),TEXT(H172,"00"),TEXT(I172,"00"),TEXT(J172,"00"),TEXT(K172,"00"),)+ROW()/1000)</f>
        <v>#REF!</v>
      </c>
      <c r="M172" t="e">
        <f>IF(#REF!=0,"",VALUE(L172))</f>
        <v>#REF!</v>
      </c>
      <c r="N172" t="e">
        <f>IF(#REF!=0,"",RANK(M172,$M$4:$M$303,-1))</f>
        <v>#REF!</v>
      </c>
      <c r="O172" t="e">
        <f>IF(#REF!=0,"",VALUE(TEXT(N172,"000")&amp;TEXT(E172,"000"))+ROW()/1000)</f>
        <v>#REF!</v>
      </c>
      <c r="P172" t="e">
        <f>IF(#REF!=0,"",RANK(O172,$O$4:$O$303,-1))</f>
        <v>#REF!</v>
      </c>
      <c r="Q172" t="e">
        <f>IF(#REF!=0,"",MATCH(R172,$P$4:$P$303,0))</f>
        <v>#REF!</v>
      </c>
      <c r="R172" t="e">
        <f>+IF(#REF!=0,"",1+R171)</f>
        <v>#REF!</v>
      </c>
      <c r="S172" t="e">
        <f>+IF(#REF!=0,"",INDEX($D$4:$D$303,Q172))</f>
        <v>#REF!</v>
      </c>
      <c r="T172" t="e">
        <f>IF(S172="","",VLOOKUP(S172,#REF!,2,FALSE))</f>
        <v>#REF!</v>
      </c>
      <c r="U172" t="e">
        <f t="shared" si="2"/>
        <v>#REF!</v>
      </c>
    </row>
    <row r="173" spans="1:21" x14ac:dyDescent="0.25">
      <c r="A173" s="2" t="e">
        <f>IF(#REF!=0,"",#REF!+ROW()/1000)</f>
        <v>#REF!</v>
      </c>
      <c r="B173" s="2" t="e">
        <f>IF(#REF!=0,"",RANK(A173,$A$4:$A$303,-1))</f>
        <v>#REF!</v>
      </c>
      <c r="C173" s="2" t="e">
        <f>IF(#REF!=0,"",MATCH(#REF!,$B$4:$B$303,0))</f>
        <v>#REF!</v>
      </c>
      <c r="D173" s="3" t="e">
        <f>IF(#REF!=0,"",+INDEX(#REF!,$C173))</f>
        <v>#REF!</v>
      </c>
      <c r="E173" s="3" t="e">
        <f>IF(#REF!=0,"",+INDEX(#REF!,$C173))</f>
        <v>#REF!</v>
      </c>
      <c r="F173" s="3" t="e">
        <f>IF(#REF!=0,"",VLOOKUP(D173,#REF!,5,FALSE))</f>
        <v>#REF!</v>
      </c>
      <c r="G173" s="3" t="e">
        <f>IF(#REF!=0,"",IF(F173="TOP",1,IF(F173="PRIMA",2,IF(F173="SECONDA",3,IF(F173="TERZA",4,IF(F173="QUARTA",5))))))</f>
        <v>#REF!</v>
      </c>
      <c r="H173" s="3" t="e">
        <f>IF(#REF!=0,"",VLOOKUP(D173,#REF!,30,FALSE))</f>
        <v>#REF!</v>
      </c>
      <c r="I173" s="3" t="e">
        <f>IF(#REF!=0,"",VLOOKUP(D173,#REF!,31,FALSE))</f>
        <v>#REF!</v>
      </c>
      <c r="J173" s="3" t="e">
        <f>IF(#REF!=0,"",VLOOKUP(D173,#REF!,32,FALSE))</f>
        <v>#REF!</v>
      </c>
      <c r="K173" s="3" t="e">
        <f>IF(#REF!=0,"",VLOOKUP(D173,#REF!,33,FALSE))</f>
        <v>#REF!</v>
      </c>
      <c r="L173" s="13" t="e">
        <f>IF(#REF!=0,"",CONCATENATE(TEXT(G173,"00"),TEXT(E173,"000"),TEXT(H173,"00"),TEXT(I173,"00"),TEXT(J173,"00"),TEXT(K173,"00"),)+ROW()/1000)</f>
        <v>#REF!</v>
      </c>
      <c r="M173" t="e">
        <f>IF(#REF!=0,"",VALUE(L173))</f>
        <v>#REF!</v>
      </c>
      <c r="N173" t="e">
        <f>IF(#REF!=0,"",RANK(M173,$M$4:$M$303,-1))</f>
        <v>#REF!</v>
      </c>
      <c r="O173" t="e">
        <f>IF(#REF!=0,"",VALUE(TEXT(N173,"000")&amp;TEXT(E173,"000"))+ROW()/1000)</f>
        <v>#REF!</v>
      </c>
      <c r="P173" t="e">
        <f>IF(#REF!=0,"",RANK(O173,$O$4:$O$303,-1))</f>
        <v>#REF!</v>
      </c>
      <c r="Q173" t="e">
        <f>IF(#REF!=0,"",MATCH(R173,$P$4:$P$303,0))</f>
        <v>#REF!</v>
      </c>
      <c r="R173" t="e">
        <f>+IF(#REF!=0,"",1+R172)</f>
        <v>#REF!</v>
      </c>
      <c r="S173" t="e">
        <f>+IF(#REF!=0,"",INDEX($D$4:$D$303,Q173))</f>
        <v>#REF!</v>
      </c>
      <c r="T173" t="e">
        <f>IF(S173="","",VLOOKUP(S173,#REF!,2,FALSE))</f>
        <v>#REF!</v>
      </c>
      <c r="U173" t="e">
        <f t="shared" si="2"/>
        <v>#REF!</v>
      </c>
    </row>
    <row r="174" spans="1:21" x14ac:dyDescent="0.25">
      <c r="A174" s="2" t="e">
        <f>IF(#REF!=0,"",#REF!+ROW()/1000)</f>
        <v>#REF!</v>
      </c>
      <c r="B174" s="2" t="e">
        <f>IF(#REF!=0,"",RANK(A174,$A$4:$A$303,-1))</f>
        <v>#REF!</v>
      </c>
      <c r="C174" s="2" t="e">
        <f>IF(#REF!=0,"",MATCH(#REF!,$B$4:$B$303,0))</f>
        <v>#REF!</v>
      </c>
      <c r="D174" s="3" t="e">
        <f>IF(#REF!=0,"",+INDEX(#REF!,$C174))</f>
        <v>#REF!</v>
      </c>
      <c r="E174" s="3" t="e">
        <f>IF(#REF!=0,"",+INDEX(#REF!,$C174))</f>
        <v>#REF!</v>
      </c>
      <c r="F174" s="3" t="e">
        <f>IF(#REF!=0,"",VLOOKUP(D174,#REF!,5,FALSE))</f>
        <v>#REF!</v>
      </c>
      <c r="G174" s="3" t="e">
        <f>IF(#REF!=0,"",IF(F174="TOP",1,IF(F174="PRIMA",2,IF(F174="SECONDA",3,IF(F174="TERZA",4,IF(F174="QUARTA",5))))))</f>
        <v>#REF!</v>
      </c>
      <c r="H174" s="3" t="e">
        <f>IF(#REF!=0,"",VLOOKUP(D174,#REF!,30,FALSE))</f>
        <v>#REF!</v>
      </c>
      <c r="I174" s="3" t="e">
        <f>IF(#REF!=0,"",VLOOKUP(D174,#REF!,31,FALSE))</f>
        <v>#REF!</v>
      </c>
      <c r="J174" s="3" t="e">
        <f>IF(#REF!=0,"",VLOOKUP(D174,#REF!,32,FALSE))</f>
        <v>#REF!</v>
      </c>
      <c r="K174" s="3" t="e">
        <f>IF(#REF!=0,"",VLOOKUP(D174,#REF!,33,FALSE))</f>
        <v>#REF!</v>
      </c>
      <c r="L174" s="13" t="e">
        <f>IF(#REF!=0,"",CONCATENATE(TEXT(G174,"00"),TEXT(E174,"000"),TEXT(H174,"00"),TEXT(I174,"00"),TEXT(J174,"00"),TEXT(K174,"00"),)+ROW()/1000)</f>
        <v>#REF!</v>
      </c>
      <c r="M174" t="e">
        <f>IF(#REF!=0,"",VALUE(L174))</f>
        <v>#REF!</v>
      </c>
      <c r="N174" t="e">
        <f>IF(#REF!=0,"",RANK(M174,$M$4:$M$303,-1))</f>
        <v>#REF!</v>
      </c>
      <c r="O174" t="e">
        <f>IF(#REF!=0,"",VALUE(TEXT(N174,"000")&amp;TEXT(E174,"000"))+ROW()/1000)</f>
        <v>#REF!</v>
      </c>
      <c r="P174" t="e">
        <f>IF(#REF!=0,"",RANK(O174,$O$4:$O$303,-1))</f>
        <v>#REF!</v>
      </c>
      <c r="Q174" t="e">
        <f>IF(#REF!=0,"",MATCH(R174,$P$4:$P$303,0))</f>
        <v>#REF!</v>
      </c>
      <c r="R174" t="e">
        <f>+IF(#REF!=0,"",1+R173)</f>
        <v>#REF!</v>
      </c>
      <c r="S174" t="e">
        <f>+IF(#REF!=0,"",INDEX($D$4:$D$303,Q174))</f>
        <v>#REF!</v>
      </c>
      <c r="T174" t="e">
        <f>IF(S174="","",VLOOKUP(S174,#REF!,2,FALSE))</f>
        <v>#REF!</v>
      </c>
      <c r="U174" t="e">
        <f t="shared" si="2"/>
        <v>#REF!</v>
      </c>
    </row>
    <row r="175" spans="1:21" x14ac:dyDescent="0.25">
      <c r="A175" s="2" t="e">
        <f>IF(#REF!=0,"",#REF!+ROW()/1000)</f>
        <v>#REF!</v>
      </c>
      <c r="B175" s="2" t="e">
        <f>IF(#REF!=0,"",RANK(A175,$A$4:$A$303,-1))</f>
        <v>#REF!</v>
      </c>
      <c r="C175" s="2" t="e">
        <f>IF(#REF!=0,"",MATCH(#REF!,$B$4:$B$303,0))</f>
        <v>#REF!</v>
      </c>
      <c r="D175" s="3" t="e">
        <f>IF(#REF!=0,"",+INDEX(#REF!,$C175))</f>
        <v>#REF!</v>
      </c>
      <c r="E175" s="3" t="e">
        <f>IF(#REF!=0,"",+INDEX(#REF!,$C175))</f>
        <v>#REF!</v>
      </c>
      <c r="F175" s="3" t="e">
        <f>IF(#REF!=0,"",VLOOKUP(D175,#REF!,5,FALSE))</f>
        <v>#REF!</v>
      </c>
      <c r="G175" s="3" t="e">
        <f>IF(#REF!=0,"",IF(F175="TOP",1,IF(F175="PRIMA",2,IF(F175="SECONDA",3,IF(F175="TERZA",4,IF(F175="QUARTA",5))))))</f>
        <v>#REF!</v>
      </c>
      <c r="H175" s="3" t="e">
        <f>IF(#REF!=0,"",VLOOKUP(D175,#REF!,30,FALSE))</f>
        <v>#REF!</v>
      </c>
      <c r="I175" s="3" t="e">
        <f>IF(#REF!=0,"",VLOOKUP(D175,#REF!,31,FALSE))</f>
        <v>#REF!</v>
      </c>
      <c r="J175" s="3" t="e">
        <f>IF(#REF!=0,"",VLOOKUP(D175,#REF!,32,FALSE))</f>
        <v>#REF!</v>
      </c>
      <c r="K175" s="3" t="e">
        <f>IF(#REF!=0,"",VLOOKUP(D175,#REF!,33,FALSE))</f>
        <v>#REF!</v>
      </c>
      <c r="L175" s="13" t="e">
        <f>IF(#REF!=0,"",CONCATENATE(TEXT(G175,"00"),TEXT(E175,"000"),TEXT(H175,"00"),TEXT(I175,"00"),TEXT(J175,"00"),TEXT(K175,"00"),)+ROW()/1000)</f>
        <v>#REF!</v>
      </c>
      <c r="M175" t="e">
        <f>IF(#REF!=0,"",VALUE(L175))</f>
        <v>#REF!</v>
      </c>
      <c r="N175" t="e">
        <f>IF(#REF!=0,"",RANK(M175,$M$4:$M$303,-1))</f>
        <v>#REF!</v>
      </c>
      <c r="O175" t="e">
        <f>IF(#REF!=0,"",VALUE(TEXT(N175,"000")&amp;TEXT(E175,"000"))+ROW()/1000)</f>
        <v>#REF!</v>
      </c>
      <c r="P175" t="e">
        <f>IF(#REF!=0,"",RANK(O175,$O$4:$O$303,-1))</f>
        <v>#REF!</v>
      </c>
      <c r="Q175" t="e">
        <f>IF(#REF!=0,"",MATCH(R175,$P$4:$P$303,0))</f>
        <v>#REF!</v>
      </c>
      <c r="R175" t="e">
        <f>+IF(#REF!=0,"",1+R174)</f>
        <v>#REF!</v>
      </c>
      <c r="S175" t="e">
        <f>+IF(#REF!=0,"",INDEX($D$4:$D$303,Q175))</f>
        <v>#REF!</v>
      </c>
      <c r="T175" t="e">
        <f>IF(S175="","",VLOOKUP(S175,#REF!,2,FALSE))</f>
        <v>#REF!</v>
      </c>
      <c r="U175" t="e">
        <f t="shared" si="2"/>
        <v>#REF!</v>
      </c>
    </row>
    <row r="176" spans="1:21" x14ac:dyDescent="0.25">
      <c r="A176" s="2" t="e">
        <f>IF(#REF!=0,"",#REF!+ROW()/1000)</f>
        <v>#REF!</v>
      </c>
      <c r="B176" s="2" t="e">
        <f>IF(#REF!=0,"",RANK(A176,$A$4:$A$303,-1))</f>
        <v>#REF!</v>
      </c>
      <c r="C176" s="2" t="e">
        <f>IF(#REF!=0,"",MATCH(#REF!,$B$4:$B$303,0))</f>
        <v>#REF!</v>
      </c>
      <c r="D176" s="3" t="e">
        <f>IF(#REF!=0,"",+INDEX(#REF!,$C176))</f>
        <v>#REF!</v>
      </c>
      <c r="E176" s="3" t="e">
        <f>IF(#REF!=0,"",+INDEX(#REF!,$C176))</f>
        <v>#REF!</v>
      </c>
      <c r="F176" s="3" t="e">
        <f>IF(#REF!=0,"",VLOOKUP(D176,#REF!,5,FALSE))</f>
        <v>#REF!</v>
      </c>
      <c r="G176" s="3" t="e">
        <f>IF(#REF!=0,"",IF(F176="TOP",1,IF(F176="PRIMA",2,IF(F176="SECONDA",3,IF(F176="TERZA",4,IF(F176="QUARTA",5))))))</f>
        <v>#REF!</v>
      </c>
      <c r="H176" s="3" t="e">
        <f>IF(#REF!=0,"",VLOOKUP(D176,#REF!,30,FALSE))</f>
        <v>#REF!</v>
      </c>
      <c r="I176" s="3" t="e">
        <f>IF(#REF!=0,"",VLOOKUP(D176,#REF!,31,FALSE))</f>
        <v>#REF!</v>
      </c>
      <c r="J176" s="3" t="e">
        <f>IF(#REF!=0,"",VLOOKUP(D176,#REF!,32,FALSE))</f>
        <v>#REF!</v>
      </c>
      <c r="K176" s="3" t="e">
        <f>IF(#REF!=0,"",VLOOKUP(D176,#REF!,33,FALSE))</f>
        <v>#REF!</v>
      </c>
      <c r="L176" s="13" t="e">
        <f>IF(#REF!=0,"",CONCATENATE(TEXT(G176,"00"),TEXT(E176,"000"),TEXT(H176,"00"),TEXT(I176,"00"),TEXT(J176,"00"),TEXT(K176,"00"),)+ROW()/1000)</f>
        <v>#REF!</v>
      </c>
      <c r="M176" t="e">
        <f>IF(#REF!=0,"",VALUE(L176))</f>
        <v>#REF!</v>
      </c>
      <c r="N176" t="e">
        <f>IF(#REF!=0,"",RANK(M176,$M$4:$M$303,-1))</f>
        <v>#REF!</v>
      </c>
      <c r="O176" t="e">
        <f>IF(#REF!=0,"",VALUE(TEXT(N176,"000")&amp;TEXT(E176,"000"))+ROW()/1000)</f>
        <v>#REF!</v>
      </c>
      <c r="P176" t="e">
        <f>IF(#REF!=0,"",RANK(O176,$O$4:$O$303,-1))</f>
        <v>#REF!</v>
      </c>
      <c r="Q176" t="e">
        <f>IF(#REF!=0,"",MATCH(R176,$P$4:$P$303,0))</f>
        <v>#REF!</v>
      </c>
      <c r="R176" t="e">
        <f>+IF(#REF!=0,"",1+R175)</f>
        <v>#REF!</v>
      </c>
      <c r="S176" t="e">
        <f>+IF(#REF!=0,"",INDEX($D$4:$D$303,Q176))</f>
        <v>#REF!</v>
      </c>
      <c r="T176" t="e">
        <f>IF(S176="","",VLOOKUP(S176,#REF!,2,FALSE))</f>
        <v>#REF!</v>
      </c>
      <c r="U176" t="e">
        <f t="shared" si="2"/>
        <v>#REF!</v>
      </c>
    </row>
    <row r="177" spans="1:21" x14ac:dyDescent="0.25">
      <c r="A177" s="2" t="e">
        <f>IF(#REF!=0,"",#REF!+ROW()/1000)</f>
        <v>#REF!</v>
      </c>
      <c r="B177" s="2" t="e">
        <f>IF(#REF!=0,"",RANK(A177,$A$4:$A$303,-1))</f>
        <v>#REF!</v>
      </c>
      <c r="C177" s="2" t="e">
        <f>IF(#REF!=0,"",MATCH(#REF!,$B$4:$B$303,0))</f>
        <v>#REF!</v>
      </c>
      <c r="D177" s="3" t="e">
        <f>IF(#REF!=0,"",+INDEX(#REF!,$C177))</f>
        <v>#REF!</v>
      </c>
      <c r="E177" s="3" t="e">
        <f>IF(#REF!=0,"",+INDEX(#REF!,$C177))</f>
        <v>#REF!</v>
      </c>
      <c r="F177" s="3" t="e">
        <f>IF(#REF!=0,"",VLOOKUP(D177,#REF!,5,FALSE))</f>
        <v>#REF!</v>
      </c>
      <c r="G177" s="3" t="e">
        <f>IF(#REF!=0,"",IF(F177="TOP",1,IF(F177="PRIMA",2,IF(F177="SECONDA",3,IF(F177="TERZA",4,IF(F177="QUARTA",5))))))</f>
        <v>#REF!</v>
      </c>
      <c r="H177" s="3" t="e">
        <f>IF(#REF!=0,"",VLOOKUP(D177,#REF!,30,FALSE))</f>
        <v>#REF!</v>
      </c>
      <c r="I177" s="3" t="e">
        <f>IF(#REF!=0,"",VLOOKUP(D177,#REF!,31,FALSE))</f>
        <v>#REF!</v>
      </c>
      <c r="J177" s="3" t="e">
        <f>IF(#REF!=0,"",VLOOKUP(D177,#REF!,32,FALSE))</f>
        <v>#REF!</v>
      </c>
      <c r="K177" s="3" t="e">
        <f>IF(#REF!=0,"",VLOOKUP(D177,#REF!,33,FALSE))</f>
        <v>#REF!</v>
      </c>
      <c r="L177" s="13" t="e">
        <f>IF(#REF!=0,"",CONCATENATE(TEXT(G177,"00"),TEXT(E177,"000"),TEXT(H177,"00"),TEXT(I177,"00"),TEXT(J177,"00"),TEXT(K177,"00"),)+ROW()/1000)</f>
        <v>#REF!</v>
      </c>
      <c r="M177" t="e">
        <f>IF(#REF!=0,"",VALUE(L177))</f>
        <v>#REF!</v>
      </c>
      <c r="N177" t="e">
        <f>IF(#REF!=0,"",RANK(M177,$M$4:$M$303,-1))</f>
        <v>#REF!</v>
      </c>
      <c r="O177" t="e">
        <f>IF(#REF!=0,"",VALUE(TEXT(N177,"000")&amp;TEXT(E177,"000"))+ROW()/1000)</f>
        <v>#REF!</v>
      </c>
      <c r="P177" t="e">
        <f>IF(#REF!=0,"",RANK(O177,$O$4:$O$303,-1))</f>
        <v>#REF!</v>
      </c>
      <c r="Q177" t="e">
        <f>IF(#REF!=0,"",MATCH(R177,$P$4:$P$303,0))</f>
        <v>#REF!</v>
      </c>
      <c r="R177" t="e">
        <f>+IF(#REF!=0,"",1+R176)</f>
        <v>#REF!</v>
      </c>
      <c r="S177" t="e">
        <f>+IF(#REF!=0,"",INDEX($D$4:$D$303,Q177))</f>
        <v>#REF!</v>
      </c>
      <c r="T177" t="e">
        <f>IF(S177="","",VLOOKUP(S177,#REF!,2,FALSE))</f>
        <v>#REF!</v>
      </c>
      <c r="U177" t="e">
        <f t="shared" si="2"/>
        <v>#REF!</v>
      </c>
    </row>
    <row r="178" spans="1:21" x14ac:dyDescent="0.25">
      <c r="A178" s="2" t="e">
        <f>IF(#REF!=0,"",#REF!+ROW()/1000)</f>
        <v>#REF!</v>
      </c>
      <c r="B178" s="2" t="e">
        <f>IF(#REF!=0,"",RANK(A178,$A$4:$A$303,-1))</f>
        <v>#REF!</v>
      </c>
      <c r="C178" s="2" t="e">
        <f>IF(#REF!=0,"",MATCH(#REF!,$B$4:$B$303,0))</f>
        <v>#REF!</v>
      </c>
      <c r="D178" s="3" t="e">
        <f>IF(#REF!=0,"",+INDEX(#REF!,$C178))</f>
        <v>#REF!</v>
      </c>
      <c r="E178" s="3" t="e">
        <f>IF(#REF!=0,"",+INDEX(#REF!,$C178))</f>
        <v>#REF!</v>
      </c>
      <c r="F178" s="3" t="e">
        <f>IF(#REF!=0,"",VLOOKUP(D178,#REF!,5,FALSE))</f>
        <v>#REF!</v>
      </c>
      <c r="G178" s="3" t="e">
        <f>IF(#REF!=0,"",IF(F178="TOP",1,IF(F178="PRIMA",2,IF(F178="SECONDA",3,IF(F178="TERZA",4,IF(F178="QUARTA",5))))))</f>
        <v>#REF!</v>
      </c>
      <c r="H178" s="3" t="e">
        <f>IF(#REF!=0,"",VLOOKUP(D178,#REF!,30,FALSE))</f>
        <v>#REF!</v>
      </c>
      <c r="I178" s="3" t="e">
        <f>IF(#REF!=0,"",VLOOKUP(D178,#REF!,31,FALSE))</f>
        <v>#REF!</v>
      </c>
      <c r="J178" s="3" t="e">
        <f>IF(#REF!=0,"",VLOOKUP(D178,#REF!,32,FALSE))</f>
        <v>#REF!</v>
      </c>
      <c r="K178" s="3" t="e">
        <f>IF(#REF!=0,"",VLOOKUP(D178,#REF!,33,FALSE))</f>
        <v>#REF!</v>
      </c>
      <c r="L178" s="13" t="e">
        <f>IF(#REF!=0,"",CONCATENATE(TEXT(G178,"00"),TEXT(E178,"000"),TEXT(H178,"00"),TEXT(I178,"00"),TEXT(J178,"00"),TEXT(K178,"00"),)+ROW()/1000)</f>
        <v>#REF!</v>
      </c>
      <c r="M178" t="e">
        <f>IF(#REF!=0,"",VALUE(L178))</f>
        <v>#REF!</v>
      </c>
      <c r="N178" t="e">
        <f>IF(#REF!=0,"",RANK(M178,$M$4:$M$303,-1))</f>
        <v>#REF!</v>
      </c>
      <c r="O178" t="e">
        <f>IF(#REF!=0,"",VALUE(TEXT(N178,"000")&amp;TEXT(E178,"000"))+ROW()/1000)</f>
        <v>#REF!</v>
      </c>
      <c r="P178" t="e">
        <f>IF(#REF!=0,"",RANK(O178,$O$4:$O$303,-1))</f>
        <v>#REF!</v>
      </c>
      <c r="Q178" t="e">
        <f>IF(#REF!=0,"",MATCH(R178,$P$4:$P$303,0))</f>
        <v>#REF!</v>
      </c>
      <c r="R178" t="e">
        <f>+IF(#REF!=0,"",1+R177)</f>
        <v>#REF!</v>
      </c>
      <c r="S178" t="e">
        <f>+IF(#REF!=0,"",INDEX($D$4:$D$303,Q178))</f>
        <v>#REF!</v>
      </c>
      <c r="T178" t="e">
        <f>IF(S178="","",VLOOKUP(S178,#REF!,2,FALSE))</f>
        <v>#REF!</v>
      </c>
      <c r="U178" t="e">
        <f t="shared" si="2"/>
        <v>#REF!</v>
      </c>
    </row>
    <row r="179" spans="1:21" x14ac:dyDescent="0.25">
      <c r="A179" s="2" t="e">
        <f>IF(#REF!=0,"",#REF!+ROW()/1000)</f>
        <v>#REF!</v>
      </c>
      <c r="B179" s="2" t="e">
        <f>IF(#REF!=0,"",RANK(A179,$A$4:$A$303,-1))</f>
        <v>#REF!</v>
      </c>
      <c r="C179" s="2" t="e">
        <f>IF(#REF!=0,"",MATCH(#REF!,$B$4:$B$303,0))</f>
        <v>#REF!</v>
      </c>
      <c r="D179" s="3" t="e">
        <f>IF(#REF!=0,"",+INDEX(#REF!,$C179))</f>
        <v>#REF!</v>
      </c>
      <c r="E179" s="3" t="e">
        <f>IF(#REF!=0,"",+INDEX(#REF!,$C179))</f>
        <v>#REF!</v>
      </c>
      <c r="F179" s="3" t="e">
        <f>IF(#REF!=0,"",VLOOKUP(D179,#REF!,5,FALSE))</f>
        <v>#REF!</v>
      </c>
      <c r="G179" s="3" t="e">
        <f>IF(#REF!=0,"",IF(F179="TOP",1,IF(F179="PRIMA",2,IF(F179="SECONDA",3,IF(F179="TERZA",4,IF(F179="QUARTA",5))))))</f>
        <v>#REF!</v>
      </c>
      <c r="H179" s="3" t="e">
        <f>IF(#REF!=0,"",VLOOKUP(D179,#REF!,30,FALSE))</f>
        <v>#REF!</v>
      </c>
      <c r="I179" s="3" t="e">
        <f>IF(#REF!=0,"",VLOOKUP(D179,#REF!,31,FALSE))</f>
        <v>#REF!</v>
      </c>
      <c r="J179" s="3" t="e">
        <f>IF(#REF!=0,"",VLOOKUP(D179,#REF!,32,FALSE))</f>
        <v>#REF!</v>
      </c>
      <c r="K179" s="3" t="e">
        <f>IF(#REF!=0,"",VLOOKUP(D179,#REF!,33,FALSE))</f>
        <v>#REF!</v>
      </c>
      <c r="L179" s="13" t="e">
        <f>IF(#REF!=0,"",CONCATENATE(TEXT(G179,"00"),TEXT(E179,"000"),TEXT(H179,"00"),TEXT(I179,"00"),TEXT(J179,"00"),TEXT(K179,"00"),)+ROW()/1000)</f>
        <v>#REF!</v>
      </c>
      <c r="M179" t="e">
        <f>IF(#REF!=0,"",VALUE(L179))</f>
        <v>#REF!</v>
      </c>
      <c r="N179" t="e">
        <f>IF(#REF!=0,"",RANK(M179,$M$4:$M$303,-1))</f>
        <v>#REF!</v>
      </c>
      <c r="O179" t="e">
        <f>IF(#REF!=0,"",VALUE(TEXT(N179,"000")&amp;TEXT(E179,"000"))+ROW()/1000)</f>
        <v>#REF!</v>
      </c>
      <c r="P179" t="e">
        <f>IF(#REF!=0,"",RANK(O179,$O$4:$O$303,-1))</f>
        <v>#REF!</v>
      </c>
      <c r="Q179" t="e">
        <f>IF(#REF!=0,"",MATCH(R179,$P$4:$P$303,0))</f>
        <v>#REF!</v>
      </c>
      <c r="R179" t="e">
        <f>+IF(#REF!=0,"",1+R178)</f>
        <v>#REF!</v>
      </c>
      <c r="S179" t="e">
        <f>+IF(#REF!=0,"",INDEX($D$4:$D$303,Q179))</f>
        <v>#REF!</v>
      </c>
      <c r="T179" t="e">
        <f>IF(S179="","",VLOOKUP(S179,#REF!,2,FALSE))</f>
        <v>#REF!</v>
      </c>
      <c r="U179" t="e">
        <f t="shared" si="2"/>
        <v>#REF!</v>
      </c>
    </row>
    <row r="180" spans="1:21" x14ac:dyDescent="0.25">
      <c r="A180" s="2" t="e">
        <f>IF(#REF!=0,"",#REF!+ROW()/1000)</f>
        <v>#REF!</v>
      </c>
      <c r="B180" s="2" t="e">
        <f>IF(#REF!=0,"",RANK(A180,$A$4:$A$303,-1))</f>
        <v>#REF!</v>
      </c>
      <c r="C180" s="2" t="e">
        <f>IF(#REF!=0,"",MATCH(#REF!,$B$4:$B$303,0))</f>
        <v>#REF!</v>
      </c>
      <c r="D180" s="3" t="e">
        <f>IF(#REF!=0,"",+INDEX(#REF!,$C180))</f>
        <v>#REF!</v>
      </c>
      <c r="E180" s="3" t="e">
        <f>IF(#REF!=0,"",+INDEX(#REF!,$C180))</f>
        <v>#REF!</v>
      </c>
      <c r="F180" s="3" t="e">
        <f>IF(#REF!=0,"",VLOOKUP(D180,#REF!,5,FALSE))</f>
        <v>#REF!</v>
      </c>
      <c r="G180" s="3" t="e">
        <f>IF(#REF!=0,"",IF(F180="TOP",1,IF(F180="PRIMA",2,IF(F180="SECONDA",3,IF(F180="TERZA",4,IF(F180="QUARTA",5))))))</f>
        <v>#REF!</v>
      </c>
      <c r="H180" s="3" t="e">
        <f>IF(#REF!=0,"",VLOOKUP(D180,#REF!,30,FALSE))</f>
        <v>#REF!</v>
      </c>
      <c r="I180" s="3" t="e">
        <f>IF(#REF!=0,"",VLOOKUP(D180,#REF!,31,FALSE))</f>
        <v>#REF!</v>
      </c>
      <c r="J180" s="3" t="e">
        <f>IF(#REF!=0,"",VLOOKUP(D180,#REF!,32,FALSE))</f>
        <v>#REF!</v>
      </c>
      <c r="K180" s="3" t="e">
        <f>IF(#REF!=0,"",VLOOKUP(D180,#REF!,33,FALSE))</f>
        <v>#REF!</v>
      </c>
      <c r="L180" s="13" t="e">
        <f>IF(#REF!=0,"",CONCATENATE(TEXT(G180,"00"),TEXT(E180,"000"),TEXT(H180,"00"),TEXT(I180,"00"),TEXT(J180,"00"),TEXT(K180,"00"),)+ROW()/1000)</f>
        <v>#REF!</v>
      </c>
      <c r="M180" t="e">
        <f>IF(#REF!=0,"",VALUE(L180))</f>
        <v>#REF!</v>
      </c>
      <c r="N180" t="e">
        <f>IF(#REF!=0,"",RANK(M180,$M$4:$M$303,-1))</f>
        <v>#REF!</v>
      </c>
      <c r="O180" t="e">
        <f>IF(#REF!=0,"",VALUE(TEXT(N180,"000")&amp;TEXT(E180,"000"))+ROW()/1000)</f>
        <v>#REF!</v>
      </c>
      <c r="P180" t="e">
        <f>IF(#REF!=0,"",RANK(O180,$O$4:$O$303,-1))</f>
        <v>#REF!</v>
      </c>
      <c r="Q180" t="e">
        <f>IF(#REF!=0,"",MATCH(R180,$P$4:$P$303,0))</f>
        <v>#REF!</v>
      </c>
      <c r="R180" t="e">
        <f>+IF(#REF!=0,"",1+R179)</f>
        <v>#REF!</v>
      </c>
      <c r="S180" t="e">
        <f>+IF(#REF!=0,"",INDEX($D$4:$D$303,Q180))</f>
        <v>#REF!</v>
      </c>
      <c r="T180" t="e">
        <f>IF(S180="","",VLOOKUP(S180,#REF!,2,FALSE))</f>
        <v>#REF!</v>
      </c>
      <c r="U180" t="e">
        <f t="shared" si="2"/>
        <v>#REF!</v>
      </c>
    </row>
    <row r="181" spans="1:21" x14ac:dyDescent="0.25">
      <c r="A181" s="2" t="e">
        <f>IF(#REF!=0,"",#REF!+ROW()/1000)</f>
        <v>#REF!</v>
      </c>
      <c r="B181" s="2" t="e">
        <f>IF(#REF!=0,"",RANK(A181,$A$4:$A$303,-1))</f>
        <v>#REF!</v>
      </c>
      <c r="C181" s="2" t="e">
        <f>IF(#REF!=0,"",MATCH(#REF!,$B$4:$B$303,0))</f>
        <v>#REF!</v>
      </c>
      <c r="D181" s="3" t="e">
        <f>IF(#REF!=0,"",+INDEX(#REF!,$C181))</f>
        <v>#REF!</v>
      </c>
      <c r="E181" s="3" t="e">
        <f>IF(#REF!=0,"",+INDEX(#REF!,$C181))</f>
        <v>#REF!</v>
      </c>
      <c r="F181" s="3" t="e">
        <f>IF(#REF!=0,"",VLOOKUP(D181,#REF!,5,FALSE))</f>
        <v>#REF!</v>
      </c>
      <c r="G181" s="3" t="e">
        <f>IF(#REF!=0,"",IF(F181="TOP",1,IF(F181="PRIMA",2,IF(F181="SECONDA",3,IF(F181="TERZA",4,IF(F181="QUARTA",5))))))</f>
        <v>#REF!</v>
      </c>
      <c r="H181" s="3" t="e">
        <f>IF(#REF!=0,"",VLOOKUP(D181,#REF!,30,FALSE))</f>
        <v>#REF!</v>
      </c>
      <c r="I181" s="3" t="e">
        <f>IF(#REF!=0,"",VLOOKUP(D181,#REF!,31,FALSE))</f>
        <v>#REF!</v>
      </c>
      <c r="J181" s="3" t="e">
        <f>IF(#REF!=0,"",VLOOKUP(D181,#REF!,32,FALSE))</f>
        <v>#REF!</v>
      </c>
      <c r="K181" s="3" t="e">
        <f>IF(#REF!=0,"",VLOOKUP(D181,#REF!,33,FALSE))</f>
        <v>#REF!</v>
      </c>
      <c r="L181" s="13" t="e">
        <f>IF(#REF!=0,"",CONCATENATE(TEXT(G181,"00"),TEXT(E181,"000"),TEXT(H181,"00"),TEXT(I181,"00"),TEXT(J181,"00"),TEXT(K181,"00"),)+ROW()/1000)</f>
        <v>#REF!</v>
      </c>
      <c r="M181" t="e">
        <f>IF(#REF!=0,"",VALUE(L181))</f>
        <v>#REF!</v>
      </c>
      <c r="N181" t="e">
        <f>IF(#REF!=0,"",RANK(M181,$M$4:$M$303,-1))</f>
        <v>#REF!</v>
      </c>
      <c r="O181" t="e">
        <f>IF(#REF!=0,"",VALUE(TEXT(N181,"000")&amp;TEXT(E181,"000"))+ROW()/1000)</f>
        <v>#REF!</v>
      </c>
      <c r="P181" t="e">
        <f>IF(#REF!=0,"",RANK(O181,$O$4:$O$303,-1))</f>
        <v>#REF!</v>
      </c>
      <c r="Q181" t="e">
        <f>IF(#REF!=0,"",MATCH(R181,$P$4:$P$303,0))</f>
        <v>#REF!</v>
      </c>
      <c r="R181" t="e">
        <f>+IF(#REF!=0,"",1+R180)</f>
        <v>#REF!</v>
      </c>
      <c r="S181" t="e">
        <f>+IF(#REF!=0,"",INDEX($D$4:$D$303,Q181))</f>
        <v>#REF!</v>
      </c>
      <c r="T181" t="e">
        <f>IF(S181="","",VLOOKUP(S181,#REF!,2,FALSE))</f>
        <v>#REF!</v>
      </c>
      <c r="U181" t="e">
        <f t="shared" si="2"/>
        <v>#REF!</v>
      </c>
    </row>
    <row r="182" spans="1:21" x14ac:dyDescent="0.25">
      <c r="A182" s="2" t="e">
        <f>IF(#REF!=0,"",#REF!+ROW()/1000)</f>
        <v>#REF!</v>
      </c>
      <c r="B182" s="2" t="e">
        <f>IF(#REF!=0,"",RANK(A182,$A$4:$A$303,-1))</f>
        <v>#REF!</v>
      </c>
      <c r="C182" s="2" t="e">
        <f>IF(#REF!=0,"",MATCH(#REF!,$B$4:$B$303,0))</f>
        <v>#REF!</v>
      </c>
      <c r="D182" s="3" t="e">
        <f>IF(#REF!=0,"",+INDEX(#REF!,$C182))</f>
        <v>#REF!</v>
      </c>
      <c r="E182" s="3" t="e">
        <f>IF(#REF!=0,"",+INDEX(#REF!,$C182))</f>
        <v>#REF!</v>
      </c>
      <c r="F182" s="3" t="e">
        <f>IF(#REF!=0,"",VLOOKUP(D182,#REF!,5,FALSE))</f>
        <v>#REF!</v>
      </c>
      <c r="G182" s="3" t="e">
        <f>IF(#REF!=0,"",IF(F182="TOP",1,IF(F182="PRIMA",2,IF(F182="SECONDA",3,IF(F182="TERZA",4,IF(F182="QUARTA",5))))))</f>
        <v>#REF!</v>
      </c>
      <c r="H182" s="3" t="e">
        <f>IF(#REF!=0,"",VLOOKUP(D182,#REF!,30,FALSE))</f>
        <v>#REF!</v>
      </c>
      <c r="I182" s="3" t="e">
        <f>IF(#REF!=0,"",VLOOKUP(D182,#REF!,31,FALSE))</f>
        <v>#REF!</v>
      </c>
      <c r="J182" s="3" t="e">
        <f>IF(#REF!=0,"",VLOOKUP(D182,#REF!,32,FALSE))</f>
        <v>#REF!</v>
      </c>
      <c r="K182" s="3" t="e">
        <f>IF(#REF!=0,"",VLOOKUP(D182,#REF!,33,FALSE))</f>
        <v>#REF!</v>
      </c>
      <c r="L182" s="13" t="e">
        <f>IF(#REF!=0,"",CONCATENATE(TEXT(G182,"00"),TEXT(E182,"000"),TEXT(H182,"00"),TEXT(I182,"00"),TEXT(J182,"00"),TEXT(K182,"00"),)+ROW()/1000)</f>
        <v>#REF!</v>
      </c>
      <c r="M182" t="e">
        <f>IF(#REF!=0,"",VALUE(L182))</f>
        <v>#REF!</v>
      </c>
      <c r="N182" t="e">
        <f>IF(#REF!=0,"",RANK(M182,$M$4:$M$303,-1))</f>
        <v>#REF!</v>
      </c>
      <c r="O182" t="e">
        <f>IF(#REF!=0,"",VALUE(TEXT(N182,"000")&amp;TEXT(E182,"000"))+ROW()/1000)</f>
        <v>#REF!</v>
      </c>
      <c r="P182" t="e">
        <f>IF(#REF!=0,"",RANK(O182,$O$4:$O$303,-1))</f>
        <v>#REF!</v>
      </c>
      <c r="Q182" t="e">
        <f>IF(#REF!=0,"",MATCH(R182,$P$4:$P$303,0))</f>
        <v>#REF!</v>
      </c>
      <c r="R182" t="e">
        <f>+IF(#REF!=0,"",1+R181)</f>
        <v>#REF!</v>
      </c>
      <c r="S182" t="e">
        <f>+IF(#REF!=0,"",INDEX($D$4:$D$303,Q182))</f>
        <v>#REF!</v>
      </c>
      <c r="T182" t="e">
        <f>IF(S182="","",VLOOKUP(S182,#REF!,2,FALSE))</f>
        <v>#REF!</v>
      </c>
      <c r="U182" t="e">
        <f t="shared" si="2"/>
        <v>#REF!</v>
      </c>
    </row>
    <row r="183" spans="1:21" x14ac:dyDescent="0.25">
      <c r="A183" s="2" t="e">
        <f>IF(#REF!=0,"",#REF!+ROW()/1000)</f>
        <v>#REF!</v>
      </c>
      <c r="B183" s="2" t="e">
        <f>IF(#REF!=0,"",RANK(A183,$A$4:$A$303,-1))</f>
        <v>#REF!</v>
      </c>
      <c r="C183" s="2" t="e">
        <f>IF(#REF!=0,"",MATCH(#REF!,$B$4:$B$303,0))</f>
        <v>#REF!</v>
      </c>
      <c r="D183" s="3" t="e">
        <f>IF(#REF!=0,"",+INDEX(#REF!,$C183))</f>
        <v>#REF!</v>
      </c>
      <c r="E183" s="3" t="e">
        <f>IF(#REF!=0,"",+INDEX(#REF!,$C183))</f>
        <v>#REF!</v>
      </c>
      <c r="F183" s="3" t="e">
        <f>IF(#REF!=0,"",VLOOKUP(D183,#REF!,5,FALSE))</f>
        <v>#REF!</v>
      </c>
      <c r="G183" s="3" t="e">
        <f>IF(#REF!=0,"",IF(F183="TOP",1,IF(F183="PRIMA",2,IF(F183="SECONDA",3,IF(F183="TERZA",4,IF(F183="QUARTA",5))))))</f>
        <v>#REF!</v>
      </c>
      <c r="H183" s="3" t="e">
        <f>IF(#REF!=0,"",VLOOKUP(D183,#REF!,30,FALSE))</f>
        <v>#REF!</v>
      </c>
      <c r="I183" s="3" t="e">
        <f>IF(#REF!=0,"",VLOOKUP(D183,#REF!,31,FALSE))</f>
        <v>#REF!</v>
      </c>
      <c r="J183" s="3" t="e">
        <f>IF(#REF!=0,"",VLOOKUP(D183,#REF!,32,FALSE))</f>
        <v>#REF!</v>
      </c>
      <c r="K183" s="3" t="e">
        <f>IF(#REF!=0,"",VLOOKUP(D183,#REF!,33,FALSE))</f>
        <v>#REF!</v>
      </c>
      <c r="L183" s="13" t="e">
        <f>IF(#REF!=0,"",CONCATENATE(TEXT(G183,"00"),TEXT(E183,"000"),TEXT(H183,"00"),TEXT(I183,"00"),TEXT(J183,"00"),TEXT(K183,"00"),)+ROW()/1000)</f>
        <v>#REF!</v>
      </c>
      <c r="M183" t="e">
        <f>IF(#REF!=0,"",VALUE(L183))</f>
        <v>#REF!</v>
      </c>
      <c r="N183" t="e">
        <f>IF(#REF!=0,"",RANK(M183,$M$4:$M$303,-1))</f>
        <v>#REF!</v>
      </c>
      <c r="O183" t="e">
        <f>IF(#REF!=0,"",VALUE(TEXT(N183,"000")&amp;TEXT(E183,"000"))+ROW()/1000)</f>
        <v>#REF!</v>
      </c>
      <c r="P183" t="e">
        <f>IF(#REF!=0,"",RANK(O183,$O$4:$O$303,-1))</f>
        <v>#REF!</v>
      </c>
      <c r="Q183" t="e">
        <f>IF(#REF!=0,"",MATCH(R183,$P$4:$P$303,0))</f>
        <v>#REF!</v>
      </c>
      <c r="R183" t="e">
        <f>+IF(#REF!=0,"",1+R182)</f>
        <v>#REF!</v>
      </c>
      <c r="S183" t="e">
        <f>+IF(#REF!=0,"",INDEX($D$4:$D$303,Q183))</f>
        <v>#REF!</v>
      </c>
      <c r="T183" t="e">
        <f>IF(S183="","",VLOOKUP(S183,#REF!,2,FALSE))</f>
        <v>#REF!</v>
      </c>
      <c r="U183" t="e">
        <f t="shared" si="2"/>
        <v>#REF!</v>
      </c>
    </row>
    <row r="184" spans="1:21" x14ac:dyDescent="0.25">
      <c r="A184" s="2" t="e">
        <f>IF(#REF!=0,"",#REF!+ROW()/1000)</f>
        <v>#REF!</v>
      </c>
      <c r="B184" s="2" t="e">
        <f>IF(#REF!=0,"",RANK(A184,$A$4:$A$303,-1))</f>
        <v>#REF!</v>
      </c>
      <c r="C184" s="2" t="e">
        <f>IF(#REF!=0,"",MATCH(#REF!,$B$4:$B$303,0))</f>
        <v>#REF!</v>
      </c>
      <c r="D184" s="3" t="e">
        <f>IF(#REF!=0,"",+INDEX(#REF!,$C184))</f>
        <v>#REF!</v>
      </c>
      <c r="E184" s="3" t="e">
        <f>IF(#REF!=0,"",+INDEX(#REF!,$C184))</f>
        <v>#REF!</v>
      </c>
      <c r="F184" s="3" t="e">
        <f>IF(#REF!=0,"",VLOOKUP(D184,#REF!,5,FALSE))</f>
        <v>#REF!</v>
      </c>
      <c r="G184" s="3" t="e">
        <f>IF(#REF!=0,"",IF(F184="TOP",1,IF(F184="PRIMA",2,IF(F184="SECONDA",3,IF(F184="TERZA",4,IF(F184="QUARTA",5))))))</f>
        <v>#REF!</v>
      </c>
      <c r="H184" s="3" t="e">
        <f>IF(#REF!=0,"",VLOOKUP(D184,#REF!,30,FALSE))</f>
        <v>#REF!</v>
      </c>
      <c r="I184" s="3" t="e">
        <f>IF(#REF!=0,"",VLOOKUP(D184,#REF!,31,FALSE))</f>
        <v>#REF!</v>
      </c>
      <c r="J184" s="3" t="e">
        <f>IF(#REF!=0,"",VLOOKUP(D184,#REF!,32,FALSE))</f>
        <v>#REF!</v>
      </c>
      <c r="K184" s="3" t="e">
        <f>IF(#REF!=0,"",VLOOKUP(D184,#REF!,33,FALSE))</f>
        <v>#REF!</v>
      </c>
      <c r="L184" s="13" t="e">
        <f>IF(#REF!=0,"",CONCATENATE(TEXT(G184,"00"),TEXT(E184,"000"),TEXT(H184,"00"),TEXT(I184,"00"),TEXT(J184,"00"),TEXT(K184,"00"),)+ROW()/1000)</f>
        <v>#REF!</v>
      </c>
      <c r="M184" t="e">
        <f>IF(#REF!=0,"",VALUE(L184))</f>
        <v>#REF!</v>
      </c>
      <c r="N184" t="e">
        <f>IF(#REF!=0,"",RANK(M184,$M$4:$M$303,-1))</f>
        <v>#REF!</v>
      </c>
      <c r="O184" t="e">
        <f>IF(#REF!=0,"",VALUE(TEXT(N184,"000")&amp;TEXT(E184,"000"))+ROW()/1000)</f>
        <v>#REF!</v>
      </c>
      <c r="P184" t="e">
        <f>IF(#REF!=0,"",RANK(O184,$O$4:$O$303,-1))</f>
        <v>#REF!</v>
      </c>
      <c r="Q184" t="e">
        <f>IF(#REF!=0,"",MATCH(R184,$P$4:$P$303,0))</f>
        <v>#REF!</v>
      </c>
      <c r="R184" t="e">
        <f>+IF(#REF!=0,"",1+R183)</f>
        <v>#REF!</v>
      </c>
      <c r="S184" t="e">
        <f>+IF(#REF!=0,"",INDEX($D$4:$D$303,Q184))</f>
        <v>#REF!</v>
      </c>
      <c r="T184" t="e">
        <f>IF(S184="","",VLOOKUP(S184,#REF!,2,FALSE))</f>
        <v>#REF!</v>
      </c>
      <c r="U184" t="e">
        <f t="shared" si="2"/>
        <v>#REF!</v>
      </c>
    </row>
    <row r="185" spans="1:21" x14ac:dyDescent="0.25">
      <c r="A185" s="2" t="e">
        <f>IF(#REF!=0,"",#REF!+ROW()/1000)</f>
        <v>#REF!</v>
      </c>
      <c r="B185" s="2" t="e">
        <f>IF(#REF!=0,"",RANK(A185,$A$4:$A$303,-1))</f>
        <v>#REF!</v>
      </c>
      <c r="C185" s="2" t="e">
        <f>IF(#REF!=0,"",MATCH(#REF!,$B$4:$B$303,0))</f>
        <v>#REF!</v>
      </c>
      <c r="D185" s="3" t="e">
        <f>IF(#REF!=0,"",+INDEX(#REF!,$C185))</f>
        <v>#REF!</v>
      </c>
      <c r="E185" s="3" t="e">
        <f>IF(#REF!=0,"",+INDEX(#REF!,$C185))</f>
        <v>#REF!</v>
      </c>
      <c r="F185" s="3" t="e">
        <f>IF(#REF!=0,"",VLOOKUP(D185,#REF!,5,FALSE))</f>
        <v>#REF!</v>
      </c>
      <c r="G185" s="3" t="e">
        <f>IF(#REF!=0,"",IF(F185="TOP",1,IF(F185="PRIMA",2,IF(F185="SECONDA",3,IF(F185="TERZA",4,IF(F185="QUARTA",5))))))</f>
        <v>#REF!</v>
      </c>
      <c r="H185" s="3" t="e">
        <f>IF(#REF!=0,"",VLOOKUP(D185,#REF!,30,FALSE))</f>
        <v>#REF!</v>
      </c>
      <c r="I185" s="3" t="e">
        <f>IF(#REF!=0,"",VLOOKUP(D185,#REF!,31,FALSE))</f>
        <v>#REF!</v>
      </c>
      <c r="J185" s="3" t="e">
        <f>IF(#REF!=0,"",VLOOKUP(D185,#REF!,32,FALSE))</f>
        <v>#REF!</v>
      </c>
      <c r="K185" s="3" t="e">
        <f>IF(#REF!=0,"",VLOOKUP(D185,#REF!,33,FALSE))</f>
        <v>#REF!</v>
      </c>
      <c r="L185" s="13" t="e">
        <f>IF(#REF!=0,"",CONCATENATE(TEXT(G185,"00"),TEXT(E185,"000"),TEXT(H185,"00"),TEXT(I185,"00"),TEXT(J185,"00"),TEXT(K185,"00"),)+ROW()/1000)</f>
        <v>#REF!</v>
      </c>
      <c r="M185" t="e">
        <f>IF(#REF!=0,"",VALUE(L185))</f>
        <v>#REF!</v>
      </c>
      <c r="N185" t="e">
        <f>IF(#REF!=0,"",RANK(M185,$M$4:$M$303,-1))</f>
        <v>#REF!</v>
      </c>
      <c r="O185" t="e">
        <f>IF(#REF!=0,"",VALUE(TEXT(N185,"000")&amp;TEXT(E185,"000"))+ROW()/1000)</f>
        <v>#REF!</v>
      </c>
      <c r="P185" t="e">
        <f>IF(#REF!=0,"",RANK(O185,$O$4:$O$303,-1))</f>
        <v>#REF!</v>
      </c>
      <c r="Q185" t="e">
        <f>IF(#REF!=0,"",MATCH(R185,$P$4:$P$303,0))</f>
        <v>#REF!</v>
      </c>
      <c r="R185" t="e">
        <f>+IF(#REF!=0,"",1+R184)</f>
        <v>#REF!</v>
      </c>
      <c r="S185" t="e">
        <f>+IF(#REF!=0,"",INDEX($D$4:$D$303,Q185))</f>
        <v>#REF!</v>
      </c>
      <c r="T185" t="e">
        <f>IF(S185="","",VLOOKUP(S185,#REF!,2,FALSE))</f>
        <v>#REF!</v>
      </c>
      <c r="U185" t="e">
        <f t="shared" si="2"/>
        <v>#REF!</v>
      </c>
    </row>
    <row r="186" spans="1:21" x14ac:dyDescent="0.25">
      <c r="A186" s="2" t="e">
        <f>IF(#REF!=0,"",#REF!+ROW()/1000)</f>
        <v>#REF!</v>
      </c>
      <c r="B186" s="2" t="e">
        <f>IF(#REF!=0,"",RANK(A186,$A$4:$A$303,-1))</f>
        <v>#REF!</v>
      </c>
      <c r="C186" s="2" t="e">
        <f>IF(#REF!=0,"",MATCH(#REF!,$B$4:$B$303,0))</f>
        <v>#REF!</v>
      </c>
      <c r="D186" s="3" t="e">
        <f>IF(#REF!=0,"",+INDEX(#REF!,$C186))</f>
        <v>#REF!</v>
      </c>
      <c r="E186" s="3" t="e">
        <f>IF(#REF!=0,"",+INDEX(#REF!,$C186))</f>
        <v>#REF!</v>
      </c>
      <c r="F186" s="3" t="e">
        <f>IF(#REF!=0,"",VLOOKUP(D186,#REF!,5,FALSE))</f>
        <v>#REF!</v>
      </c>
      <c r="G186" s="3" t="e">
        <f>IF(#REF!=0,"",IF(F186="TOP",1,IF(F186="PRIMA",2,IF(F186="SECONDA",3,IF(F186="TERZA",4,IF(F186="QUARTA",5))))))</f>
        <v>#REF!</v>
      </c>
      <c r="H186" s="3" t="e">
        <f>IF(#REF!=0,"",VLOOKUP(D186,#REF!,30,FALSE))</f>
        <v>#REF!</v>
      </c>
      <c r="I186" s="3" t="e">
        <f>IF(#REF!=0,"",VLOOKUP(D186,#REF!,31,FALSE))</f>
        <v>#REF!</v>
      </c>
      <c r="J186" s="3" t="e">
        <f>IF(#REF!=0,"",VLOOKUP(D186,#REF!,32,FALSE))</f>
        <v>#REF!</v>
      </c>
      <c r="K186" s="3" t="e">
        <f>IF(#REF!=0,"",VLOOKUP(D186,#REF!,33,FALSE))</f>
        <v>#REF!</v>
      </c>
      <c r="L186" s="13" t="e">
        <f>IF(#REF!=0,"",CONCATENATE(TEXT(G186,"00"),TEXT(E186,"000"),TEXT(H186,"00"),TEXT(I186,"00"),TEXT(J186,"00"),TEXT(K186,"00"),)+ROW()/1000)</f>
        <v>#REF!</v>
      </c>
      <c r="M186" t="e">
        <f>IF(#REF!=0,"",VALUE(L186))</f>
        <v>#REF!</v>
      </c>
      <c r="N186" t="e">
        <f>IF(#REF!=0,"",RANK(M186,$M$4:$M$303,-1))</f>
        <v>#REF!</v>
      </c>
      <c r="O186" t="e">
        <f>IF(#REF!=0,"",VALUE(TEXT(N186,"000")&amp;TEXT(E186,"000"))+ROW()/1000)</f>
        <v>#REF!</v>
      </c>
      <c r="P186" t="e">
        <f>IF(#REF!=0,"",RANK(O186,$O$4:$O$303,-1))</f>
        <v>#REF!</v>
      </c>
      <c r="Q186" t="e">
        <f>IF(#REF!=0,"",MATCH(R186,$P$4:$P$303,0))</f>
        <v>#REF!</v>
      </c>
      <c r="R186" t="e">
        <f>+IF(#REF!=0,"",1+R185)</f>
        <v>#REF!</v>
      </c>
      <c r="S186" t="e">
        <f>+IF(#REF!=0,"",INDEX($D$4:$D$303,Q186))</f>
        <v>#REF!</v>
      </c>
      <c r="T186" t="e">
        <f>IF(S186="","",VLOOKUP(S186,#REF!,2,FALSE))</f>
        <v>#REF!</v>
      </c>
      <c r="U186" t="e">
        <f t="shared" si="2"/>
        <v>#REF!</v>
      </c>
    </row>
    <row r="187" spans="1:21" x14ac:dyDescent="0.25">
      <c r="A187" s="2" t="e">
        <f>IF(#REF!=0,"",#REF!+ROW()/1000)</f>
        <v>#REF!</v>
      </c>
      <c r="B187" s="2" t="e">
        <f>IF(#REF!=0,"",RANK(A187,$A$4:$A$303,-1))</f>
        <v>#REF!</v>
      </c>
      <c r="C187" s="2" t="e">
        <f>IF(#REF!=0,"",MATCH(#REF!,$B$4:$B$303,0))</f>
        <v>#REF!</v>
      </c>
      <c r="D187" s="3" t="e">
        <f>IF(#REF!=0,"",+INDEX(#REF!,$C187))</f>
        <v>#REF!</v>
      </c>
      <c r="E187" s="3" t="e">
        <f>IF(#REF!=0,"",+INDEX(#REF!,$C187))</f>
        <v>#REF!</v>
      </c>
      <c r="F187" s="3" t="e">
        <f>IF(#REF!=0,"",VLOOKUP(D187,#REF!,5,FALSE))</f>
        <v>#REF!</v>
      </c>
      <c r="G187" s="3" t="e">
        <f>IF(#REF!=0,"",IF(F187="TOP",1,IF(F187="PRIMA",2,IF(F187="SECONDA",3,IF(F187="TERZA",4,IF(F187="QUARTA",5))))))</f>
        <v>#REF!</v>
      </c>
      <c r="H187" s="3" t="e">
        <f>IF(#REF!=0,"",VLOOKUP(D187,#REF!,30,FALSE))</f>
        <v>#REF!</v>
      </c>
      <c r="I187" s="3" t="e">
        <f>IF(#REF!=0,"",VLOOKUP(D187,#REF!,31,FALSE))</f>
        <v>#REF!</v>
      </c>
      <c r="J187" s="3" t="e">
        <f>IF(#REF!=0,"",VLOOKUP(D187,#REF!,32,FALSE))</f>
        <v>#REF!</v>
      </c>
      <c r="K187" s="3" t="e">
        <f>IF(#REF!=0,"",VLOOKUP(D187,#REF!,33,FALSE))</f>
        <v>#REF!</v>
      </c>
      <c r="L187" s="13" t="e">
        <f>IF(#REF!=0,"",CONCATENATE(TEXT(G187,"00"),TEXT(E187,"000"),TEXT(H187,"00"),TEXT(I187,"00"),TEXT(J187,"00"),TEXT(K187,"00"),)+ROW()/1000)</f>
        <v>#REF!</v>
      </c>
      <c r="M187" t="e">
        <f>IF(#REF!=0,"",VALUE(L187))</f>
        <v>#REF!</v>
      </c>
      <c r="N187" t="e">
        <f>IF(#REF!=0,"",RANK(M187,$M$4:$M$303,-1))</f>
        <v>#REF!</v>
      </c>
      <c r="O187" t="e">
        <f>IF(#REF!=0,"",VALUE(TEXT(N187,"000")&amp;TEXT(E187,"000"))+ROW()/1000)</f>
        <v>#REF!</v>
      </c>
      <c r="P187" t="e">
        <f>IF(#REF!=0,"",RANK(O187,$O$4:$O$303,-1))</f>
        <v>#REF!</v>
      </c>
      <c r="Q187" t="e">
        <f>IF(#REF!=0,"",MATCH(R187,$P$4:$P$303,0))</f>
        <v>#REF!</v>
      </c>
      <c r="R187" t="e">
        <f>+IF(#REF!=0,"",1+R186)</f>
        <v>#REF!</v>
      </c>
      <c r="S187" t="e">
        <f>+IF(#REF!=0,"",INDEX($D$4:$D$303,Q187))</f>
        <v>#REF!</v>
      </c>
      <c r="T187" t="e">
        <f>IF(S187="","",VLOOKUP(S187,#REF!,2,FALSE))</f>
        <v>#REF!</v>
      </c>
      <c r="U187" t="e">
        <f t="shared" si="2"/>
        <v>#REF!</v>
      </c>
    </row>
    <row r="188" spans="1:21" x14ac:dyDescent="0.25">
      <c r="A188" s="2" t="e">
        <f>IF(#REF!=0,"",#REF!+ROW()/1000)</f>
        <v>#REF!</v>
      </c>
      <c r="B188" s="2" t="e">
        <f>IF(#REF!=0,"",RANK(A188,$A$4:$A$303,-1))</f>
        <v>#REF!</v>
      </c>
      <c r="C188" s="2" t="e">
        <f>IF(#REF!=0,"",MATCH(#REF!,$B$4:$B$303,0))</f>
        <v>#REF!</v>
      </c>
      <c r="D188" s="3" t="e">
        <f>IF(#REF!=0,"",+INDEX(#REF!,$C188))</f>
        <v>#REF!</v>
      </c>
      <c r="E188" s="3" t="e">
        <f>IF(#REF!=0,"",+INDEX(#REF!,$C188))</f>
        <v>#REF!</v>
      </c>
      <c r="F188" s="3" t="e">
        <f>IF(#REF!=0,"",VLOOKUP(D188,#REF!,5,FALSE))</f>
        <v>#REF!</v>
      </c>
      <c r="G188" s="3" t="e">
        <f>IF(#REF!=0,"",IF(F188="TOP",1,IF(F188="PRIMA",2,IF(F188="SECONDA",3,IF(F188="TERZA",4,IF(F188="QUARTA",5))))))</f>
        <v>#REF!</v>
      </c>
      <c r="H188" s="3" t="e">
        <f>IF(#REF!=0,"",VLOOKUP(D188,#REF!,30,FALSE))</f>
        <v>#REF!</v>
      </c>
      <c r="I188" s="3" t="e">
        <f>IF(#REF!=0,"",VLOOKUP(D188,#REF!,31,FALSE))</f>
        <v>#REF!</v>
      </c>
      <c r="J188" s="3" t="e">
        <f>IF(#REF!=0,"",VLOOKUP(D188,#REF!,32,FALSE))</f>
        <v>#REF!</v>
      </c>
      <c r="K188" s="3" t="e">
        <f>IF(#REF!=0,"",VLOOKUP(D188,#REF!,33,FALSE))</f>
        <v>#REF!</v>
      </c>
      <c r="L188" s="13" t="e">
        <f>IF(#REF!=0,"",CONCATENATE(TEXT(G188,"00"),TEXT(E188,"000"),TEXT(H188,"00"),TEXT(I188,"00"),TEXT(J188,"00"),TEXT(K188,"00"),)+ROW()/1000)</f>
        <v>#REF!</v>
      </c>
      <c r="M188" t="e">
        <f>IF(#REF!=0,"",VALUE(L188))</f>
        <v>#REF!</v>
      </c>
      <c r="N188" t="e">
        <f>IF(#REF!=0,"",RANK(M188,$M$4:$M$303,-1))</f>
        <v>#REF!</v>
      </c>
      <c r="O188" t="e">
        <f>IF(#REF!=0,"",VALUE(TEXT(N188,"000")&amp;TEXT(E188,"000"))+ROW()/1000)</f>
        <v>#REF!</v>
      </c>
      <c r="P188" t="e">
        <f>IF(#REF!=0,"",RANK(O188,$O$4:$O$303,-1))</f>
        <v>#REF!</v>
      </c>
      <c r="Q188" t="e">
        <f>IF(#REF!=0,"",MATCH(R188,$P$4:$P$303,0))</f>
        <v>#REF!</v>
      </c>
      <c r="R188" t="e">
        <f>+IF(#REF!=0,"",1+R187)</f>
        <v>#REF!</v>
      </c>
      <c r="S188" t="e">
        <f>+IF(#REF!=0,"",INDEX($D$4:$D$303,Q188))</f>
        <v>#REF!</v>
      </c>
      <c r="T188" t="e">
        <f>IF(S188="","",VLOOKUP(S188,#REF!,2,FALSE))</f>
        <v>#REF!</v>
      </c>
      <c r="U188" t="e">
        <f t="shared" si="2"/>
        <v>#REF!</v>
      </c>
    </row>
    <row r="189" spans="1:21" x14ac:dyDescent="0.25">
      <c r="A189" s="2" t="e">
        <f>IF(#REF!=0,"",#REF!+ROW()/1000)</f>
        <v>#REF!</v>
      </c>
      <c r="B189" s="2" t="e">
        <f>IF(#REF!=0,"",RANK(A189,$A$4:$A$303,-1))</f>
        <v>#REF!</v>
      </c>
      <c r="C189" s="2" t="e">
        <f>IF(#REF!=0,"",MATCH(#REF!,$B$4:$B$303,0))</f>
        <v>#REF!</v>
      </c>
      <c r="D189" s="3" t="e">
        <f>IF(#REF!=0,"",+INDEX(#REF!,$C189))</f>
        <v>#REF!</v>
      </c>
      <c r="E189" s="3" t="e">
        <f>IF(#REF!=0,"",+INDEX(#REF!,$C189))</f>
        <v>#REF!</v>
      </c>
      <c r="F189" s="3" t="e">
        <f>IF(#REF!=0,"",VLOOKUP(D189,#REF!,5,FALSE))</f>
        <v>#REF!</v>
      </c>
      <c r="G189" s="3" t="e">
        <f>IF(#REF!=0,"",IF(F189="TOP",1,IF(F189="PRIMA",2,IF(F189="SECONDA",3,IF(F189="TERZA",4,IF(F189="QUARTA",5))))))</f>
        <v>#REF!</v>
      </c>
      <c r="H189" s="3" t="e">
        <f>IF(#REF!=0,"",VLOOKUP(D189,#REF!,30,FALSE))</f>
        <v>#REF!</v>
      </c>
      <c r="I189" s="3" t="e">
        <f>IF(#REF!=0,"",VLOOKUP(D189,#REF!,31,FALSE))</f>
        <v>#REF!</v>
      </c>
      <c r="J189" s="3" t="e">
        <f>IF(#REF!=0,"",VLOOKUP(D189,#REF!,32,FALSE))</f>
        <v>#REF!</v>
      </c>
      <c r="K189" s="3" t="e">
        <f>IF(#REF!=0,"",VLOOKUP(D189,#REF!,33,FALSE))</f>
        <v>#REF!</v>
      </c>
      <c r="L189" s="13" t="e">
        <f>IF(#REF!=0,"",CONCATENATE(TEXT(G189,"00"),TEXT(E189,"000"),TEXT(H189,"00"),TEXT(I189,"00"),TEXT(J189,"00"),TEXT(K189,"00"),)+ROW()/1000)</f>
        <v>#REF!</v>
      </c>
      <c r="M189" t="e">
        <f>IF(#REF!=0,"",VALUE(L189))</f>
        <v>#REF!</v>
      </c>
      <c r="N189" t="e">
        <f>IF(#REF!=0,"",RANK(M189,$M$4:$M$303,-1))</f>
        <v>#REF!</v>
      </c>
      <c r="O189" t="e">
        <f>IF(#REF!=0,"",VALUE(TEXT(N189,"000")&amp;TEXT(E189,"000"))+ROW()/1000)</f>
        <v>#REF!</v>
      </c>
      <c r="P189" t="e">
        <f>IF(#REF!=0,"",RANK(O189,$O$4:$O$303,-1))</f>
        <v>#REF!</v>
      </c>
      <c r="Q189" t="e">
        <f>IF(#REF!=0,"",MATCH(R189,$P$4:$P$303,0))</f>
        <v>#REF!</v>
      </c>
      <c r="R189" t="e">
        <f>+IF(#REF!=0,"",1+R188)</f>
        <v>#REF!</v>
      </c>
      <c r="S189" t="e">
        <f>+IF(#REF!=0,"",INDEX($D$4:$D$303,Q189))</f>
        <v>#REF!</v>
      </c>
      <c r="T189" t="e">
        <f>IF(S189="","",VLOOKUP(S189,#REF!,2,FALSE))</f>
        <v>#REF!</v>
      </c>
      <c r="U189" t="e">
        <f t="shared" si="2"/>
        <v>#REF!</v>
      </c>
    </row>
    <row r="190" spans="1:21" x14ac:dyDescent="0.25">
      <c r="A190" s="2" t="e">
        <f>IF(#REF!=0,"",#REF!+ROW()/1000)</f>
        <v>#REF!</v>
      </c>
      <c r="B190" s="2" t="e">
        <f>IF(#REF!=0,"",RANK(A190,$A$4:$A$303,-1))</f>
        <v>#REF!</v>
      </c>
      <c r="C190" s="2" t="e">
        <f>IF(#REF!=0,"",MATCH(#REF!,$B$4:$B$303,0))</f>
        <v>#REF!</v>
      </c>
      <c r="D190" s="3" t="e">
        <f>IF(#REF!=0,"",+INDEX(#REF!,$C190))</f>
        <v>#REF!</v>
      </c>
      <c r="E190" s="3" t="e">
        <f>IF(#REF!=0,"",+INDEX(#REF!,$C190))</f>
        <v>#REF!</v>
      </c>
      <c r="F190" s="3" t="e">
        <f>IF(#REF!=0,"",VLOOKUP(D190,#REF!,5,FALSE))</f>
        <v>#REF!</v>
      </c>
      <c r="G190" s="3" t="e">
        <f>IF(#REF!=0,"",IF(F190="TOP",1,IF(F190="PRIMA",2,IF(F190="SECONDA",3,IF(F190="TERZA",4,IF(F190="QUARTA",5))))))</f>
        <v>#REF!</v>
      </c>
      <c r="H190" s="3" t="e">
        <f>IF(#REF!=0,"",VLOOKUP(D190,#REF!,30,FALSE))</f>
        <v>#REF!</v>
      </c>
      <c r="I190" s="3" t="e">
        <f>IF(#REF!=0,"",VLOOKUP(D190,#REF!,31,FALSE))</f>
        <v>#REF!</v>
      </c>
      <c r="J190" s="3" t="e">
        <f>IF(#REF!=0,"",VLOOKUP(D190,#REF!,32,FALSE))</f>
        <v>#REF!</v>
      </c>
      <c r="K190" s="3" t="e">
        <f>IF(#REF!=0,"",VLOOKUP(D190,#REF!,33,FALSE))</f>
        <v>#REF!</v>
      </c>
      <c r="L190" s="13" t="e">
        <f>IF(#REF!=0,"",CONCATENATE(TEXT(G190,"00"),TEXT(E190,"000"),TEXT(H190,"00"),TEXT(I190,"00"),TEXT(J190,"00"),TEXT(K190,"00"),)+ROW()/1000)</f>
        <v>#REF!</v>
      </c>
      <c r="M190" t="e">
        <f>IF(#REF!=0,"",VALUE(L190))</f>
        <v>#REF!</v>
      </c>
      <c r="N190" t="e">
        <f>IF(#REF!=0,"",RANK(M190,$M$4:$M$303,-1))</f>
        <v>#REF!</v>
      </c>
      <c r="O190" t="e">
        <f>IF(#REF!=0,"",VALUE(TEXT(N190,"000")&amp;TEXT(E190,"000"))+ROW()/1000)</f>
        <v>#REF!</v>
      </c>
      <c r="P190" t="e">
        <f>IF(#REF!=0,"",RANK(O190,$O$4:$O$303,-1))</f>
        <v>#REF!</v>
      </c>
      <c r="Q190" t="e">
        <f>IF(#REF!=0,"",MATCH(R190,$P$4:$P$303,0))</f>
        <v>#REF!</v>
      </c>
      <c r="R190" t="e">
        <f>+IF(#REF!=0,"",1+R189)</f>
        <v>#REF!</v>
      </c>
      <c r="S190" t="e">
        <f>+IF(#REF!=0,"",INDEX($D$4:$D$303,Q190))</f>
        <v>#REF!</v>
      </c>
      <c r="T190" t="e">
        <f>IF(S190="","",VLOOKUP(S190,#REF!,2,FALSE))</f>
        <v>#REF!</v>
      </c>
      <c r="U190" t="e">
        <f t="shared" si="2"/>
        <v>#REF!</v>
      </c>
    </row>
    <row r="191" spans="1:21" x14ac:dyDescent="0.25">
      <c r="A191" s="2" t="e">
        <f>IF(#REF!=0,"",#REF!+ROW()/1000)</f>
        <v>#REF!</v>
      </c>
      <c r="B191" s="2" t="e">
        <f>IF(#REF!=0,"",RANK(A191,$A$4:$A$303,-1))</f>
        <v>#REF!</v>
      </c>
      <c r="C191" s="2" t="e">
        <f>IF(#REF!=0,"",MATCH(#REF!,$B$4:$B$303,0))</f>
        <v>#REF!</v>
      </c>
      <c r="D191" s="3" t="e">
        <f>IF(#REF!=0,"",+INDEX(#REF!,$C191))</f>
        <v>#REF!</v>
      </c>
      <c r="E191" s="3" t="e">
        <f>IF(#REF!=0,"",+INDEX(#REF!,$C191))</f>
        <v>#REF!</v>
      </c>
      <c r="F191" s="3" t="e">
        <f>IF(#REF!=0,"",VLOOKUP(D191,#REF!,5,FALSE))</f>
        <v>#REF!</v>
      </c>
      <c r="G191" s="3" t="e">
        <f>IF(#REF!=0,"",IF(F191="TOP",1,IF(F191="PRIMA",2,IF(F191="SECONDA",3,IF(F191="TERZA",4,IF(F191="QUARTA",5))))))</f>
        <v>#REF!</v>
      </c>
      <c r="H191" s="3" t="e">
        <f>IF(#REF!=0,"",VLOOKUP(D191,#REF!,30,FALSE))</f>
        <v>#REF!</v>
      </c>
      <c r="I191" s="3" t="e">
        <f>IF(#REF!=0,"",VLOOKUP(D191,#REF!,31,FALSE))</f>
        <v>#REF!</v>
      </c>
      <c r="J191" s="3" t="e">
        <f>IF(#REF!=0,"",VLOOKUP(D191,#REF!,32,FALSE))</f>
        <v>#REF!</v>
      </c>
      <c r="K191" s="3" t="e">
        <f>IF(#REF!=0,"",VLOOKUP(D191,#REF!,33,FALSE))</f>
        <v>#REF!</v>
      </c>
      <c r="L191" s="13" t="e">
        <f>IF(#REF!=0,"",CONCATENATE(TEXT(G191,"00"),TEXT(E191,"000"),TEXT(H191,"00"),TEXT(I191,"00"),TEXT(J191,"00"),TEXT(K191,"00"),)+ROW()/1000)</f>
        <v>#REF!</v>
      </c>
      <c r="M191" t="e">
        <f>IF(#REF!=0,"",VALUE(L191))</f>
        <v>#REF!</v>
      </c>
      <c r="N191" t="e">
        <f>IF(#REF!=0,"",RANK(M191,$M$4:$M$303,-1))</f>
        <v>#REF!</v>
      </c>
      <c r="O191" t="e">
        <f>IF(#REF!=0,"",VALUE(TEXT(N191,"000")&amp;TEXT(E191,"000"))+ROW()/1000)</f>
        <v>#REF!</v>
      </c>
      <c r="P191" t="e">
        <f>IF(#REF!=0,"",RANK(O191,$O$4:$O$303,-1))</f>
        <v>#REF!</v>
      </c>
      <c r="Q191" t="e">
        <f>IF(#REF!=0,"",MATCH(R191,$P$4:$P$303,0))</f>
        <v>#REF!</v>
      </c>
      <c r="R191" t="e">
        <f>+IF(#REF!=0,"",1+R190)</f>
        <v>#REF!</v>
      </c>
      <c r="S191" t="e">
        <f>+IF(#REF!=0,"",INDEX($D$4:$D$303,Q191))</f>
        <v>#REF!</v>
      </c>
      <c r="T191" t="e">
        <f>IF(S191="","",VLOOKUP(S191,#REF!,2,FALSE))</f>
        <v>#REF!</v>
      </c>
      <c r="U191" t="e">
        <f t="shared" si="2"/>
        <v>#REF!</v>
      </c>
    </row>
    <row r="192" spans="1:21" x14ac:dyDescent="0.25">
      <c r="A192" s="2" t="e">
        <f>IF(#REF!=0,"",#REF!+ROW()/1000)</f>
        <v>#REF!</v>
      </c>
      <c r="B192" s="2" t="e">
        <f>IF(#REF!=0,"",RANK(A192,$A$4:$A$303,-1))</f>
        <v>#REF!</v>
      </c>
      <c r="C192" s="2" t="e">
        <f>IF(#REF!=0,"",MATCH(#REF!,$B$4:$B$303,0))</f>
        <v>#REF!</v>
      </c>
      <c r="D192" s="3" t="e">
        <f>IF(#REF!=0,"",+INDEX(#REF!,$C192))</f>
        <v>#REF!</v>
      </c>
      <c r="E192" s="3" t="e">
        <f>IF(#REF!=0,"",+INDEX(#REF!,$C192))</f>
        <v>#REF!</v>
      </c>
      <c r="F192" s="3" t="e">
        <f>IF(#REF!=0,"",VLOOKUP(D192,#REF!,5,FALSE))</f>
        <v>#REF!</v>
      </c>
      <c r="G192" s="3" t="e">
        <f>IF(#REF!=0,"",IF(F192="TOP",1,IF(F192="PRIMA",2,IF(F192="SECONDA",3,IF(F192="TERZA",4,IF(F192="QUARTA",5))))))</f>
        <v>#REF!</v>
      </c>
      <c r="H192" s="3" t="e">
        <f>IF(#REF!=0,"",VLOOKUP(D192,#REF!,30,FALSE))</f>
        <v>#REF!</v>
      </c>
      <c r="I192" s="3" t="e">
        <f>IF(#REF!=0,"",VLOOKUP(D192,#REF!,31,FALSE))</f>
        <v>#REF!</v>
      </c>
      <c r="J192" s="3" t="e">
        <f>IF(#REF!=0,"",VLOOKUP(D192,#REF!,32,FALSE))</f>
        <v>#REF!</v>
      </c>
      <c r="K192" s="3" t="e">
        <f>IF(#REF!=0,"",VLOOKUP(D192,#REF!,33,FALSE))</f>
        <v>#REF!</v>
      </c>
      <c r="L192" s="13" t="e">
        <f>IF(#REF!=0,"",CONCATENATE(TEXT(G192,"00"),TEXT(E192,"000"),TEXT(H192,"00"),TEXT(I192,"00"),TEXT(J192,"00"),TEXT(K192,"00"),)+ROW()/1000)</f>
        <v>#REF!</v>
      </c>
      <c r="M192" t="e">
        <f>IF(#REF!=0,"",VALUE(L192))</f>
        <v>#REF!</v>
      </c>
      <c r="N192" t="e">
        <f>IF(#REF!=0,"",RANK(M192,$M$4:$M$303,-1))</f>
        <v>#REF!</v>
      </c>
      <c r="O192" t="e">
        <f>IF(#REF!=0,"",VALUE(TEXT(N192,"000")&amp;TEXT(E192,"000"))+ROW()/1000)</f>
        <v>#REF!</v>
      </c>
      <c r="P192" t="e">
        <f>IF(#REF!=0,"",RANK(O192,$O$4:$O$303,-1))</f>
        <v>#REF!</v>
      </c>
      <c r="Q192" t="e">
        <f>IF(#REF!=0,"",MATCH(R192,$P$4:$P$303,0))</f>
        <v>#REF!</v>
      </c>
      <c r="R192" t="e">
        <f>+IF(#REF!=0,"",1+R191)</f>
        <v>#REF!</v>
      </c>
      <c r="S192" t="e">
        <f>+IF(#REF!=0,"",INDEX($D$4:$D$303,Q192))</f>
        <v>#REF!</v>
      </c>
      <c r="T192" t="e">
        <f>IF(S192="","",VLOOKUP(S192,#REF!,2,FALSE))</f>
        <v>#REF!</v>
      </c>
      <c r="U192" t="e">
        <f t="shared" si="2"/>
        <v>#REF!</v>
      </c>
    </row>
    <row r="193" spans="1:21" x14ac:dyDescent="0.25">
      <c r="A193" s="2" t="e">
        <f>IF(#REF!=0,"",#REF!+ROW()/1000)</f>
        <v>#REF!</v>
      </c>
      <c r="B193" s="2" t="e">
        <f>IF(#REF!=0,"",RANK(A193,$A$4:$A$303,-1))</f>
        <v>#REF!</v>
      </c>
      <c r="C193" s="2" t="e">
        <f>IF(#REF!=0,"",MATCH(#REF!,$B$4:$B$303,0))</f>
        <v>#REF!</v>
      </c>
      <c r="D193" s="3" t="e">
        <f>IF(#REF!=0,"",+INDEX(#REF!,$C193))</f>
        <v>#REF!</v>
      </c>
      <c r="E193" s="3" t="e">
        <f>IF(#REF!=0,"",+INDEX(#REF!,$C193))</f>
        <v>#REF!</v>
      </c>
      <c r="F193" s="3" t="e">
        <f>IF(#REF!=0,"",VLOOKUP(D193,#REF!,5,FALSE))</f>
        <v>#REF!</v>
      </c>
      <c r="G193" s="3" t="e">
        <f>IF(#REF!=0,"",IF(F193="TOP",1,IF(F193="PRIMA",2,IF(F193="SECONDA",3,IF(F193="TERZA",4,IF(F193="QUARTA",5))))))</f>
        <v>#REF!</v>
      </c>
      <c r="H193" s="3" t="e">
        <f>IF(#REF!=0,"",VLOOKUP(D193,#REF!,30,FALSE))</f>
        <v>#REF!</v>
      </c>
      <c r="I193" s="3" t="e">
        <f>IF(#REF!=0,"",VLOOKUP(D193,#REF!,31,FALSE))</f>
        <v>#REF!</v>
      </c>
      <c r="J193" s="3" t="e">
        <f>IF(#REF!=0,"",VLOOKUP(D193,#REF!,32,FALSE))</f>
        <v>#REF!</v>
      </c>
      <c r="K193" s="3" t="e">
        <f>IF(#REF!=0,"",VLOOKUP(D193,#REF!,33,FALSE))</f>
        <v>#REF!</v>
      </c>
      <c r="L193" s="13" t="e">
        <f>IF(#REF!=0,"",CONCATENATE(TEXT(G193,"00"),TEXT(E193,"000"),TEXT(H193,"00"),TEXT(I193,"00"),TEXT(J193,"00"),TEXT(K193,"00"),)+ROW()/1000)</f>
        <v>#REF!</v>
      </c>
      <c r="M193" t="e">
        <f>IF(#REF!=0,"",VALUE(L193))</f>
        <v>#REF!</v>
      </c>
      <c r="N193" t="e">
        <f>IF(#REF!=0,"",RANK(M193,$M$4:$M$303,-1))</f>
        <v>#REF!</v>
      </c>
      <c r="O193" t="e">
        <f>IF(#REF!=0,"",VALUE(TEXT(N193,"000")&amp;TEXT(E193,"000"))+ROW()/1000)</f>
        <v>#REF!</v>
      </c>
      <c r="P193" t="e">
        <f>IF(#REF!=0,"",RANK(O193,$O$4:$O$303,-1))</f>
        <v>#REF!</v>
      </c>
      <c r="Q193" t="e">
        <f>IF(#REF!=0,"",MATCH(R193,$P$4:$P$303,0))</f>
        <v>#REF!</v>
      </c>
      <c r="R193" t="e">
        <f>+IF(#REF!=0,"",1+R192)</f>
        <v>#REF!</v>
      </c>
      <c r="S193" t="e">
        <f>+IF(#REF!=0,"",INDEX($D$4:$D$303,Q193))</f>
        <v>#REF!</v>
      </c>
      <c r="T193" t="e">
        <f>IF(S193="","",VLOOKUP(S193,#REF!,2,FALSE))</f>
        <v>#REF!</v>
      </c>
      <c r="U193" t="e">
        <f t="shared" si="2"/>
        <v>#REF!</v>
      </c>
    </row>
    <row r="194" spans="1:21" x14ac:dyDescent="0.25">
      <c r="A194" s="2" t="e">
        <f>IF(#REF!=0,"",#REF!+ROW()/1000)</f>
        <v>#REF!</v>
      </c>
      <c r="B194" s="2" t="e">
        <f>IF(#REF!=0,"",RANK(A194,$A$4:$A$303,-1))</f>
        <v>#REF!</v>
      </c>
      <c r="C194" s="2" t="e">
        <f>IF(#REF!=0,"",MATCH(#REF!,$B$4:$B$303,0))</f>
        <v>#REF!</v>
      </c>
      <c r="D194" s="3" t="e">
        <f>IF(#REF!=0,"",+INDEX(#REF!,$C194))</f>
        <v>#REF!</v>
      </c>
      <c r="E194" s="3" t="e">
        <f>IF(#REF!=0,"",+INDEX(#REF!,$C194))</f>
        <v>#REF!</v>
      </c>
      <c r="F194" s="3" t="e">
        <f>IF(#REF!=0,"",VLOOKUP(D194,#REF!,5,FALSE))</f>
        <v>#REF!</v>
      </c>
      <c r="G194" s="3" t="e">
        <f>IF(#REF!=0,"",IF(F194="TOP",1,IF(F194="PRIMA",2,IF(F194="SECONDA",3,IF(F194="TERZA",4,IF(F194="QUARTA",5))))))</f>
        <v>#REF!</v>
      </c>
      <c r="H194" s="3" t="e">
        <f>IF(#REF!=0,"",VLOOKUP(D194,#REF!,30,FALSE))</f>
        <v>#REF!</v>
      </c>
      <c r="I194" s="3" t="e">
        <f>IF(#REF!=0,"",VLOOKUP(D194,#REF!,31,FALSE))</f>
        <v>#REF!</v>
      </c>
      <c r="J194" s="3" t="e">
        <f>IF(#REF!=0,"",VLOOKUP(D194,#REF!,32,FALSE))</f>
        <v>#REF!</v>
      </c>
      <c r="K194" s="3" t="e">
        <f>IF(#REF!=0,"",VLOOKUP(D194,#REF!,33,FALSE))</f>
        <v>#REF!</v>
      </c>
      <c r="L194" s="13" t="e">
        <f>IF(#REF!=0,"",CONCATENATE(TEXT(G194,"00"),TEXT(E194,"000"),TEXT(H194,"00"),TEXT(I194,"00"),TEXT(J194,"00"),TEXT(K194,"00"),)+ROW()/1000)</f>
        <v>#REF!</v>
      </c>
      <c r="M194" t="e">
        <f>IF(#REF!=0,"",VALUE(L194))</f>
        <v>#REF!</v>
      </c>
      <c r="N194" t="e">
        <f>IF(#REF!=0,"",RANK(M194,$M$4:$M$303,-1))</f>
        <v>#REF!</v>
      </c>
      <c r="O194" t="e">
        <f>IF(#REF!=0,"",VALUE(TEXT(N194,"000")&amp;TEXT(E194,"000"))+ROW()/1000)</f>
        <v>#REF!</v>
      </c>
      <c r="P194" t="e">
        <f>IF(#REF!=0,"",RANK(O194,$O$4:$O$303,-1))</f>
        <v>#REF!</v>
      </c>
      <c r="Q194" t="e">
        <f>IF(#REF!=0,"",MATCH(R194,$P$4:$P$303,0))</f>
        <v>#REF!</v>
      </c>
      <c r="R194" t="e">
        <f>+IF(#REF!=0,"",1+R193)</f>
        <v>#REF!</v>
      </c>
      <c r="S194" t="e">
        <f>+IF(#REF!=0,"",INDEX($D$4:$D$303,Q194))</f>
        <v>#REF!</v>
      </c>
      <c r="T194" t="e">
        <f>IF(S194="","",VLOOKUP(S194,#REF!,2,FALSE))</f>
        <v>#REF!</v>
      </c>
      <c r="U194" t="e">
        <f t="shared" si="2"/>
        <v>#REF!</v>
      </c>
    </row>
    <row r="195" spans="1:21" x14ac:dyDescent="0.25">
      <c r="A195" s="2" t="e">
        <f>IF(#REF!=0,"",#REF!+ROW()/1000)</f>
        <v>#REF!</v>
      </c>
      <c r="B195" s="2" t="e">
        <f>IF(#REF!=0,"",RANK(A195,$A$4:$A$303,-1))</f>
        <v>#REF!</v>
      </c>
      <c r="C195" s="2" t="e">
        <f>IF(#REF!=0,"",MATCH(#REF!,$B$4:$B$303,0))</f>
        <v>#REF!</v>
      </c>
      <c r="D195" s="3" t="e">
        <f>IF(#REF!=0,"",+INDEX(#REF!,$C195))</f>
        <v>#REF!</v>
      </c>
      <c r="E195" s="3" t="e">
        <f>IF(#REF!=0,"",+INDEX(#REF!,$C195))</f>
        <v>#REF!</v>
      </c>
      <c r="F195" s="3" t="e">
        <f>IF(#REF!=0,"",VLOOKUP(D195,#REF!,5,FALSE))</f>
        <v>#REF!</v>
      </c>
      <c r="G195" s="3" t="e">
        <f>IF(#REF!=0,"",IF(F195="TOP",1,IF(F195="PRIMA",2,IF(F195="SECONDA",3,IF(F195="TERZA",4,IF(F195="QUARTA",5))))))</f>
        <v>#REF!</v>
      </c>
      <c r="H195" s="3" t="e">
        <f>IF(#REF!=0,"",VLOOKUP(D195,#REF!,30,FALSE))</f>
        <v>#REF!</v>
      </c>
      <c r="I195" s="3" t="e">
        <f>IF(#REF!=0,"",VLOOKUP(D195,#REF!,31,FALSE))</f>
        <v>#REF!</v>
      </c>
      <c r="J195" s="3" t="e">
        <f>IF(#REF!=0,"",VLOOKUP(D195,#REF!,32,FALSE))</f>
        <v>#REF!</v>
      </c>
      <c r="K195" s="3" t="e">
        <f>IF(#REF!=0,"",VLOOKUP(D195,#REF!,33,FALSE))</f>
        <v>#REF!</v>
      </c>
      <c r="L195" s="13" t="e">
        <f>IF(#REF!=0,"",CONCATENATE(TEXT(G195,"00"),TEXT(E195,"000"),TEXT(H195,"00"),TEXT(I195,"00"),TEXT(J195,"00"),TEXT(K195,"00"),)+ROW()/1000)</f>
        <v>#REF!</v>
      </c>
      <c r="M195" t="e">
        <f>IF(#REF!=0,"",VALUE(L195))</f>
        <v>#REF!</v>
      </c>
      <c r="N195" t="e">
        <f>IF(#REF!=0,"",RANK(M195,$M$4:$M$303,-1))</f>
        <v>#REF!</v>
      </c>
      <c r="O195" t="e">
        <f>IF(#REF!=0,"",VALUE(TEXT(N195,"000")&amp;TEXT(E195,"000"))+ROW()/1000)</f>
        <v>#REF!</v>
      </c>
      <c r="P195" t="e">
        <f>IF(#REF!=0,"",RANK(O195,$O$4:$O$303,-1))</f>
        <v>#REF!</v>
      </c>
      <c r="Q195" t="e">
        <f>IF(#REF!=0,"",MATCH(R195,$P$4:$P$303,0))</f>
        <v>#REF!</v>
      </c>
      <c r="R195" t="e">
        <f>+IF(#REF!=0,"",1+R194)</f>
        <v>#REF!</v>
      </c>
      <c r="S195" t="e">
        <f>+IF(#REF!=0,"",INDEX($D$4:$D$303,Q195))</f>
        <v>#REF!</v>
      </c>
      <c r="T195" t="e">
        <f>IF(S195="","",VLOOKUP(S195,#REF!,2,FALSE))</f>
        <v>#REF!</v>
      </c>
      <c r="U195" t="e">
        <f t="shared" si="2"/>
        <v>#REF!</v>
      </c>
    </row>
    <row r="196" spans="1:21" x14ac:dyDescent="0.25">
      <c r="A196" s="2" t="e">
        <f>IF(#REF!=0,"",#REF!+ROW()/1000)</f>
        <v>#REF!</v>
      </c>
      <c r="B196" s="2" t="e">
        <f>IF(#REF!=0,"",RANK(A196,$A$4:$A$303,-1))</f>
        <v>#REF!</v>
      </c>
      <c r="C196" s="2" t="e">
        <f>IF(#REF!=0,"",MATCH(#REF!,$B$4:$B$303,0))</f>
        <v>#REF!</v>
      </c>
      <c r="D196" s="3" t="e">
        <f>IF(#REF!=0,"",+INDEX(#REF!,$C196))</f>
        <v>#REF!</v>
      </c>
      <c r="E196" s="3" t="e">
        <f>IF(#REF!=0,"",+INDEX(#REF!,$C196))</f>
        <v>#REF!</v>
      </c>
      <c r="F196" s="3" t="e">
        <f>IF(#REF!=0,"",VLOOKUP(D196,#REF!,5,FALSE))</f>
        <v>#REF!</v>
      </c>
      <c r="G196" s="3" t="e">
        <f>IF(#REF!=0,"",IF(F196="TOP",1,IF(F196="PRIMA",2,IF(F196="SECONDA",3,IF(F196="TERZA",4,IF(F196="QUARTA",5))))))</f>
        <v>#REF!</v>
      </c>
      <c r="H196" s="3" t="e">
        <f>IF(#REF!=0,"",VLOOKUP(D196,#REF!,30,FALSE))</f>
        <v>#REF!</v>
      </c>
      <c r="I196" s="3" t="e">
        <f>IF(#REF!=0,"",VLOOKUP(D196,#REF!,31,FALSE))</f>
        <v>#REF!</v>
      </c>
      <c r="J196" s="3" t="e">
        <f>IF(#REF!=0,"",VLOOKUP(D196,#REF!,32,FALSE))</f>
        <v>#REF!</v>
      </c>
      <c r="K196" s="3" t="e">
        <f>IF(#REF!=0,"",VLOOKUP(D196,#REF!,33,FALSE))</f>
        <v>#REF!</v>
      </c>
      <c r="L196" s="13" t="e">
        <f>IF(#REF!=0,"",CONCATENATE(TEXT(G196,"00"),TEXT(E196,"000"),TEXT(H196,"00"),TEXT(I196,"00"),TEXT(J196,"00"),TEXT(K196,"00"),)+ROW()/1000)</f>
        <v>#REF!</v>
      </c>
      <c r="M196" t="e">
        <f>IF(#REF!=0,"",VALUE(L196))</f>
        <v>#REF!</v>
      </c>
      <c r="N196" t="e">
        <f>IF(#REF!=0,"",RANK(M196,$M$4:$M$303,-1))</f>
        <v>#REF!</v>
      </c>
      <c r="O196" t="e">
        <f>IF(#REF!=0,"",VALUE(TEXT(N196,"000")&amp;TEXT(E196,"000"))+ROW()/1000)</f>
        <v>#REF!</v>
      </c>
      <c r="P196" t="e">
        <f>IF(#REF!=0,"",RANK(O196,$O$4:$O$303,-1))</f>
        <v>#REF!</v>
      </c>
      <c r="Q196" t="e">
        <f>IF(#REF!=0,"",MATCH(R196,$P$4:$P$303,0))</f>
        <v>#REF!</v>
      </c>
      <c r="R196" t="e">
        <f>+IF(#REF!=0,"",1+R195)</f>
        <v>#REF!</v>
      </c>
      <c r="S196" t="e">
        <f>+IF(#REF!=0,"",INDEX($D$4:$D$303,Q196))</f>
        <v>#REF!</v>
      </c>
      <c r="T196" t="e">
        <f>IF(S196="","",VLOOKUP(S196,#REF!,2,FALSE))</f>
        <v>#REF!</v>
      </c>
      <c r="U196" t="e">
        <f t="shared" si="2"/>
        <v>#REF!</v>
      </c>
    </row>
    <row r="197" spans="1:21" x14ac:dyDescent="0.25">
      <c r="A197" s="2" t="e">
        <f>IF(#REF!=0,"",#REF!+ROW()/1000)</f>
        <v>#REF!</v>
      </c>
      <c r="B197" s="2" t="e">
        <f>IF(#REF!=0,"",RANK(A197,$A$4:$A$303,-1))</f>
        <v>#REF!</v>
      </c>
      <c r="C197" s="2" t="e">
        <f>IF(#REF!=0,"",MATCH(#REF!,$B$4:$B$303,0))</f>
        <v>#REF!</v>
      </c>
      <c r="D197" s="3" t="e">
        <f>IF(#REF!=0,"",+INDEX(#REF!,$C197))</f>
        <v>#REF!</v>
      </c>
      <c r="E197" s="3" t="e">
        <f>IF(#REF!=0,"",+INDEX(#REF!,$C197))</f>
        <v>#REF!</v>
      </c>
      <c r="F197" s="3" t="e">
        <f>IF(#REF!=0,"",VLOOKUP(D197,#REF!,5,FALSE))</f>
        <v>#REF!</v>
      </c>
      <c r="G197" s="3" t="e">
        <f>IF(#REF!=0,"",IF(F197="TOP",1,IF(F197="PRIMA",2,IF(F197="SECONDA",3,IF(F197="TERZA",4,IF(F197="QUARTA",5))))))</f>
        <v>#REF!</v>
      </c>
      <c r="H197" s="3" t="e">
        <f>IF(#REF!=0,"",VLOOKUP(D197,#REF!,30,FALSE))</f>
        <v>#REF!</v>
      </c>
      <c r="I197" s="3" t="e">
        <f>IF(#REF!=0,"",VLOOKUP(D197,#REF!,31,FALSE))</f>
        <v>#REF!</v>
      </c>
      <c r="J197" s="3" t="e">
        <f>IF(#REF!=0,"",VLOOKUP(D197,#REF!,32,FALSE))</f>
        <v>#REF!</v>
      </c>
      <c r="K197" s="3" t="e">
        <f>IF(#REF!=0,"",VLOOKUP(D197,#REF!,33,FALSE))</f>
        <v>#REF!</v>
      </c>
      <c r="L197" s="13" t="e">
        <f>IF(#REF!=0,"",CONCATENATE(TEXT(G197,"00"),TEXT(E197,"000"),TEXT(H197,"00"),TEXT(I197,"00"),TEXT(J197,"00"),TEXT(K197,"00"),)+ROW()/1000)</f>
        <v>#REF!</v>
      </c>
      <c r="M197" t="e">
        <f>IF(#REF!=0,"",VALUE(L197))</f>
        <v>#REF!</v>
      </c>
      <c r="N197" t="e">
        <f>IF(#REF!=0,"",RANK(M197,$M$4:$M$303,-1))</f>
        <v>#REF!</v>
      </c>
      <c r="O197" t="e">
        <f>IF(#REF!=0,"",VALUE(TEXT(N197,"000")&amp;TEXT(E197,"000"))+ROW()/1000)</f>
        <v>#REF!</v>
      </c>
      <c r="P197" t="e">
        <f>IF(#REF!=0,"",RANK(O197,$O$4:$O$303,-1))</f>
        <v>#REF!</v>
      </c>
      <c r="Q197" t="e">
        <f>IF(#REF!=0,"",MATCH(R197,$P$4:$P$303,0))</f>
        <v>#REF!</v>
      </c>
      <c r="R197" t="e">
        <f>+IF(#REF!=0,"",1+R196)</f>
        <v>#REF!</v>
      </c>
      <c r="S197" t="e">
        <f>+IF(#REF!=0,"",INDEX($D$4:$D$303,Q197))</f>
        <v>#REF!</v>
      </c>
      <c r="T197" t="e">
        <f>IF(S197="","",VLOOKUP(S197,#REF!,2,FALSE))</f>
        <v>#REF!</v>
      </c>
      <c r="U197" t="e">
        <f t="shared" ref="U197:U260" si="3">+E197</f>
        <v>#REF!</v>
      </c>
    </row>
    <row r="198" spans="1:21" x14ac:dyDescent="0.25">
      <c r="A198" s="2" t="e">
        <f>IF(#REF!=0,"",#REF!+ROW()/1000)</f>
        <v>#REF!</v>
      </c>
      <c r="B198" s="2" t="e">
        <f>IF(#REF!=0,"",RANK(A198,$A$4:$A$303,-1))</f>
        <v>#REF!</v>
      </c>
      <c r="C198" s="2" t="e">
        <f>IF(#REF!=0,"",MATCH(#REF!,$B$4:$B$303,0))</f>
        <v>#REF!</v>
      </c>
      <c r="D198" s="3" t="e">
        <f>IF(#REF!=0,"",+INDEX(#REF!,$C198))</f>
        <v>#REF!</v>
      </c>
      <c r="E198" s="3" t="e">
        <f>IF(#REF!=0,"",+INDEX(#REF!,$C198))</f>
        <v>#REF!</v>
      </c>
      <c r="F198" s="3" t="e">
        <f>IF(#REF!=0,"",VLOOKUP(D198,#REF!,5,FALSE))</f>
        <v>#REF!</v>
      </c>
      <c r="G198" s="3" t="e">
        <f>IF(#REF!=0,"",IF(F198="TOP",1,IF(F198="PRIMA",2,IF(F198="SECONDA",3,IF(F198="TERZA",4,IF(F198="QUARTA",5))))))</f>
        <v>#REF!</v>
      </c>
      <c r="H198" s="3" t="e">
        <f>IF(#REF!=0,"",VLOOKUP(D198,#REF!,30,FALSE))</f>
        <v>#REF!</v>
      </c>
      <c r="I198" s="3" t="e">
        <f>IF(#REF!=0,"",VLOOKUP(D198,#REF!,31,FALSE))</f>
        <v>#REF!</v>
      </c>
      <c r="J198" s="3" t="e">
        <f>IF(#REF!=0,"",VLOOKUP(D198,#REF!,32,FALSE))</f>
        <v>#REF!</v>
      </c>
      <c r="K198" s="3" t="e">
        <f>IF(#REF!=0,"",VLOOKUP(D198,#REF!,33,FALSE))</f>
        <v>#REF!</v>
      </c>
      <c r="L198" s="13" t="e">
        <f>IF(#REF!=0,"",CONCATENATE(TEXT(G198,"00"),TEXT(E198,"000"),TEXT(H198,"00"),TEXT(I198,"00"),TEXT(J198,"00"),TEXT(K198,"00"),)+ROW()/1000)</f>
        <v>#REF!</v>
      </c>
      <c r="M198" t="e">
        <f>IF(#REF!=0,"",VALUE(L198))</f>
        <v>#REF!</v>
      </c>
      <c r="N198" t="e">
        <f>IF(#REF!=0,"",RANK(M198,$M$4:$M$303,-1))</f>
        <v>#REF!</v>
      </c>
      <c r="O198" t="e">
        <f>IF(#REF!=0,"",VALUE(TEXT(N198,"000")&amp;TEXT(E198,"000"))+ROW()/1000)</f>
        <v>#REF!</v>
      </c>
      <c r="P198" t="e">
        <f>IF(#REF!=0,"",RANK(O198,$O$4:$O$303,-1))</f>
        <v>#REF!</v>
      </c>
      <c r="Q198" t="e">
        <f>IF(#REF!=0,"",MATCH(R198,$P$4:$P$303,0))</f>
        <v>#REF!</v>
      </c>
      <c r="R198" t="e">
        <f>+IF(#REF!=0,"",1+R197)</f>
        <v>#REF!</v>
      </c>
      <c r="S198" t="e">
        <f>+IF(#REF!=0,"",INDEX($D$4:$D$303,Q198))</f>
        <v>#REF!</v>
      </c>
      <c r="T198" t="e">
        <f>IF(S198="","",VLOOKUP(S198,#REF!,2,FALSE))</f>
        <v>#REF!</v>
      </c>
      <c r="U198" t="e">
        <f t="shared" si="3"/>
        <v>#REF!</v>
      </c>
    </row>
    <row r="199" spans="1:21" x14ac:dyDescent="0.25">
      <c r="A199" s="2" t="e">
        <f>IF(#REF!=0,"",#REF!+ROW()/1000)</f>
        <v>#REF!</v>
      </c>
      <c r="B199" s="2" t="e">
        <f>IF(#REF!=0,"",RANK(A199,$A$4:$A$303,-1))</f>
        <v>#REF!</v>
      </c>
      <c r="C199" s="2" t="e">
        <f>IF(#REF!=0,"",MATCH(#REF!,$B$4:$B$303,0))</f>
        <v>#REF!</v>
      </c>
      <c r="D199" s="3" t="e">
        <f>IF(#REF!=0,"",+INDEX(#REF!,$C199))</f>
        <v>#REF!</v>
      </c>
      <c r="E199" s="3" t="e">
        <f>IF(#REF!=0,"",+INDEX(#REF!,$C199))</f>
        <v>#REF!</v>
      </c>
      <c r="F199" s="3" t="e">
        <f>IF(#REF!=0,"",VLOOKUP(D199,#REF!,5,FALSE))</f>
        <v>#REF!</v>
      </c>
      <c r="G199" s="3" t="e">
        <f>IF(#REF!=0,"",IF(F199="TOP",1,IF(F199="PRIMA",2,IF(F199="SECONDA",3,IF(F199="TERZA",4,IF(F199="QUARTA",5))))))</f>
        <v>#REF!</v>
      </c>
      <c r="H199" s="3" t="e">
        <f>IF(#REF!=0,"",VLOOKUP(D199,#REF!,30,FALSE))</f>
        <v>#REF!</v>
      </c>
      <c r="I199" s="3" t="e">
        <f>IF(#REF!=0,"",VLOOKUP(D199,#REF!,31,FALSE))</f>
        <v>#REF!</v>
      </c>
      <c r="J199" s="3" t="e">
        <f>IF(#REF!=0,"",VLOOKUP(D199,#REF!,32,FALSE))</f>
        <v>#REF!</v>
      </c>
      <c r="K199" s="3" t="e">
        <f>IF(#REF!=0,"",VLOOKUP(D199,#REF!,33,FALSE))</f>
        <v>#REF!</v>
      </c>
      <c r="L199" s="13" t="e">
        <f>IF(#REF!=0,"",CONCATENATE(TEXT(G199,"00"),TEXT(E199,"000"),TEXT(H199,"00"),TEXT(I199,"00"),TEXT(J199,"00"),TEXT(K199,"00"),)+ROW()/1000)</f>
        <v>#REF!</v>
      </c>
      <c r="M199" t="e">
        <f>IF(#REF!=0,"",VALUE(L199))</f>
        <v>#REF!</v>
      </c>
      <c r="N199" t="e">
        <f>IF(#REF!=0,"",RANK(M199,$M$4:$M$303,-1))</f>
        <v>#REF!</v>
      </c>
      <c r="O199" t="e">
        <f>IF(#REF!=0,"",VALUE(TEXT(N199,"000")&amp;TEXT(E199,"000"))+ROW()/1000)</f>
        <v>#REF!</v>
      </c>
      <c r="P199" t="e">
        <f>IF(#REF!=0,"",RANK(O199,$O$4:$O$303,-1))</f>
        <v>#REF!</v>
      </c>
      <c r="Q199" t="e">
        <f>IF(#REF!=0,"",MATCH(R199,$P$4:$P$303,0))</f>
        <v>#REF!</v>
      </c>
      <c r="R199" t="e">
        <f>+IF(#REF!=0,"",1+R198)</f>
        <v>#REF!</v>
      </c>
      <c r="S199" t="e">
        <f>+IF(#REF!=0,"",INDEX($D$4:$D$303,Q199))</f>
        <v>#REF!</v>
      </c>
      <c r="T199" t="e">
        <f>IF(S199="","",VLOOKUP(S199,#REF!,2,FALSE))</f>
        <v>#REF!</v>
      </c>
      <c r="U199" t="e">
        <f t="shared" si="3"/>
        <v>#REF!</v>
      </c>
    </row>
    <row r="200" spans="1:21" x14ac:dyDescent="0.25">
      <c r="A200" s="2" t="e">
        <f>IF(#REF!=0,"",#REF!+ROW()/1000)</f>
        <v>#REF!</v>
      </c>
      <c r="B200" s="2" t="e">
        <f>IF(#REF!=0,"",RANK(A200,$A$4:$A$303,-1))</f>
        <v>#REF!</v>
      </c>
      <c r="C200" s="2" t="e">
        <f>IF(#REF!=0,"",MATCH(#REF!,$B$4:$B$303,0))</f>
        <v>#REF!</v>
      </c>
      <c r="D200" s="3" t="e">
        <f>IF(#REF!=0,"",+INDEX(#REF!,$C200))</f>
        <v>#REF!</v>
      </c>
      <c r="E200" s="3" t="e">
        <f>IF(#REF!=0,"",+INDEX(#REF!,$C200))</f>
        <v>#REF!</v>
      </c>
      <c r="F200" s="3" t="e">
        <f>IF(#REF!=0,"",VLOOKUP(D200,#REF!,5,FALSE))</f>
        <v>#REF!</v>
      </c>
      <c r="G200" s="3" t="e">
        <f>IF(#REF!=0,"",IF(F200="TOP",1,IF(F200="PRIMA",2,IF(F200="SECONDA",3,IF(F200="TERZA",4,IF(F200="QUARTA",5))))))</f>
        <v>#REF!</v>
      </c>
      <c r="H200" s="3" t="e">
        <f>IF(#REF!=0,"",VLOOKUP(D200,#REF!,30,FALSE))</f>
        <v>#REF!</v>
      </c>
      <c r="I200" s="3" t="e">
        <f>IF(#REF!=0,"",VLOOKUP(D200,#REF!,31,FALSE))</f>
        <v>#REF!</v>
      </c>
      <c r="J200" s="3" t="e">
        <f>IF(#REF!=0,"",VLOOKUP(D200,#REF!,32,FALSE))</f>
        <v>#REF!</v>
      </c>
      <c r="K200" s="3" t="e">
        <f>IF(#REF!=0,"",VLOOKUP(D200,#REF!,33,FALSE))</f>
        <v>#REF!</v>
      </c>
      <c r="L200" s="13" t="e">
        <f>IF(#REF!=0,"",CONCATENATE(TEXT(G200,"00"),TEXT(E200,"000"),TEXT(H200,"00"),TEXT(I200,"00"),TEXT(J200,"00"),TEXT(K200,"00"),)+ROW()/1000)</f>
        <v>#REF!</v>
      </c>
      <c r="M200" t="e">
        <f>IF(#REF!=0,"",VALUE(L200))</f>
        <v>#REF!</v>
      </c>
      <c r="N200" t="e">
        <f>IF(#REF!=0,"",RANK(M200,$M$4:$M$303,-1))</f>
        <v>#REF!</v>
      </c>
      <c r="O200" t="e">
        <f>IF(#REF!=0,"",VALUE(TEXT(N200,"000")&amp;TEXT(E200,"000"))+ROW()/1000)</f>
        <v>#REF!</v>
      </c>
      <c r="P200" t="e">
        <f>IF(#REF!=0,"",RANK(O200,$O$4:$O$303,-1))</f>
        <v>#REF!</v>
      </c>
      <c r="Q200" t="e">
        <f>IF(#REF!=0,"",MATCH(R200,$P$4:$P$303,0))</f>
        <v>#REF!</v>
      </c>
      <c r="R200" t="e">
        <f>+IF(#REF!=0,"",1+R199)</f>
        <v>#REF!</v>
      </c>
      <c r="S200" t="e">
        <f>+IF(#REF!=0,"",INDEX($D$4:$D$303,Q200))</f>
        <v>#REF!</v>
      </c>
      <c r="T200" t="e">
        <f>IF(S200="","",VLOOKUP(S200,#REF!,2,FALSE))</f>
        <v>#REF!</v>
      </c>
      <c r="U200" t="e">
        <f t="shared" si="3"/>
        <v>#REF!</v>
      </c>
    </row>
    <row r="201" spans="1:21" x14ac:dyDescent="0.25">
      <c r="A201" s="2" t="e">
        <f>IF(#REF!=0,"",#REF!+ROW()/1000)</f>
        <v>#REF!</v>
      </c>
      <c r="B201" s="2" t="e">
        <f>IF(#REF!=0,"",RANK(A201,$A$4:$A$303,-1))</f>
        <v>#REF!</v>
      </c>
      <c r="C201" s="2" t="e">
        <f>IF(#REF!=0,"",MATCH(#REF!,$B$4:$B$303,0))</f>
        <v>#REF!</v>
      </c>
      <c r="D201" s="3" t="e">
        <f>IF(#REF!=0,"",+INDEX(#REF!,$C201))</f>
        <v>#REF!</v>
      </c>
      <c r="E201" s="3" t="e">
        <f>IF(#REF!=0,"",+INDEX(#REF!,$C201))</f>
        <v>#REF!</v>
      </c>
      <c r="F201" s="3" t="e">
        <f>IF(#REF!=0,"",VLOOKUP(D201,#REF!,5,FALSE))</f>
        <v>#REF!</v>
      </c>
      <c r="G201" s="3" t="e">
        <f>IF(#REF!=0,"",IF(F201="TOP",1,IF(F201="PRIMA",2,IF(F201="SECONDA",3,IF(F201="TERZA",4,IF(F201="QUARTA",5))))))</f>
        <v>#REF!</v>
      </c>
      <c r="H201" s="3" t="e">
        <f>IF(#REF!=0,"",VLOOKUP(D201,#REF!,30,FALSE))</f>
        <v>#REF!</v>
      </c>
      <c r="I201" s="3" t="e">
        <f>IF(#REF!=0,"",VLOOKUP(D201,#REF!,31,FALSE))</f>
        <v>#REF!</v>
      </c>
      <c r="J201" s="3" t="e">
        <f>IF(#REF!=0,"",VLOOKUP(D201,#REF!,32,FALSE))</f>
        <v>#REF!</v>
      </c>
      <c r="K201" s="3" t="e">
        <f>IF(#REF!=0,"",VLOOKUP(D201,#REF!,33,FALSE))</f>
        <v>#REF!</v>
      </c>
      <c r="L201" s="13" t="e">
        <f>IF(#REF!=0,"",CONCATENATE(TEXT(G201,"00"),TEXT(E201,"000"),TEXT(H201,"00"),TEXT(I201,"00"),TEXT(J201,"00"),TEXT(K201,"00"),)+ROW()/1000)</f>
        <v>#REF!</v>
      </c>
      <c r="M201" t="e">
        <f>IF(#REF!=0,"",VALUE(L201))</f>
        <v>#REF!</v>
      </c>
      <c r="N201" t="e">
        <f>IF(#REF!=0,"",RANK(M201,$M$4:$M$303,-1))</f>
        <v>#REF!</v>
      </c>
      <c r="O201" t="e">
        <f>IF(#REF!=0,"",VALUE(TEXT(N201,"000")&amp;TEXT(E201,"000"))+ROW()/1000)</f>
        <v>#REF!</v>
      </c>
      <c r="P201" t="e">
        <f>IF(#REF!=0,"",RANK(O201,$O$4:$O$303,-1))</f>
        <v>#REF!</v>
      </c>
      <c r="Q201" t="e">
        <f>IF(#REF!=0,"",MATCH(R201,$P$4:$P$303,0))</f>
        <v>#REF!</v>
      </c>
      <c r="R201" t="e">
        <f>+IF(#REF!=0,"",1+R200)</f>
        <v>#REF!</v>
      </c>
      <c r="S201" t="e">
        <f>+IF(#REF!=0,"",INDEX($D$4:$D$303,Q201))</f>
        <v>#REF!</v>
      </c>
      <c r="T201" t="e">
        <f>IF(S201="","",VLOOKUP(S201,#REF!,2,FALSE))</f>
        <v>#REF!</v>
      </c>
      <c r="U201" t="e">
        <f t="shared" si="3"/>
        <v>#REF!</v>
      </c>
    </row>
    <row r="202" spans="1:21" x14ac:dyDescent="0.25">
      <c r="A202" s="2" t="e">
        <f>IF(#REF!=0,"",#REF!+ROW()/1000)</f>
        <v>#REF!</v>
      </c>
      <c r="B202" s="2" t="e">
        <f>IF(#REF!=0,"",RANK(A202,$A$4:$A$303,-1))</f>
        <v>#REF!</v>
      </c>
      <c r="C202" s="2" t="e">
        <f>IF(#REF!=0,"",MATCH(#REF!,$B$4:$B$303,0))</f>
        <v>#REF!</v>
      </c>
      <c r="D202" s="3" t="e">
        <f>IF(#REF!=0,"",+INDEX(#REF!,$C202))</f>
        <v>#REF!</v>
      </c>
      <c r="E202" s="3" t="e">
        <f>IF(#REF!=0,"",+INDEX(#REF!,$C202))</f>
        <v>#REF!</v>
      </c>
      <c r="F202" s="3" t="e">
        <f>IF(#REF!=0,"",VLOOKUP(D202,#REF!,5,FALSE))</f>
        <v>#REF!</v>
      </c>
      <c r="G202" s="3" t="e">
        <f>IF(#REF!=0,"",IF(F202="TOP",1,IF(F202="PRIMA",2,IF(F202="SECONDA",3,IF(F202="TERZA",4,IF(F202="QUARTA",5))))))</f>
        <v>#REF!</v>
      </c>
      <c r="H202" s="3" t="e">
        <f>IF(#REF!=0,"",VLOOKUP(D202,#REF!,30,FALSE))</f>
        <v>#REF!</v>
      </c>
      <c r="I202" s="3" t="e">
        <f>IF(#REF!=0,"",VLOOKUP(D202,#REF!,31,FALSE))</f>
        <v>#REF!</v>
      </c>
      <c r="J202" s="3" t="e">
        <f>IF(#REF!=0,"",VLOOKUP(D202,#REF!,32,FALSE))</f>
        <v>#REF!</v>
      </c>
      <c r="K202" s="3" t="e">
        <f>IF(#REF!=0,"",VLOOKUP(D202,#REF!,33,FALSE))</f>
        <v>#REF!</v>
      </c>
      <c r="L202" s="13" t="e">
        <f>IF(#REF!=0,"",CONCATENATE(TEXT(G202,"00"),TEXT(E202,"000"),TEXT(H202,"00"),TEXT(I202,"00"),TEXT(J202,"00"),TEXT(K202,"00"),)+ROW()/1000)</f>
        <v>#REF!</v>
      </c>
      <c r="M202" t="e">
        <f>IF(#REF!=0,"",VALUE(L202))</f>
        <v>#REF!</v>
      </c>
      <c r="N202" t="e">
        <f>IF(#REF!=0,"",RANK(M202,$M$4:$M$303,-1))</f>
        <v>#REF!</v>
      </c>
      <c r="O202" t="e">
        <f>IF(#REF!=0,"",VALUE(TEXT(N202,"000")&amp;TEXT(E202,"000"))+ROW()/1000)</f>
        <v>#REF!</v>
      </c>
      <c r="P202" t="e">
        <f>IF(#REF!=0,"",RANK(O202,$O$4:$O$303,-1))</f>
        <v>#REF!</v>
      </c>
      <c r="Q202" t="e">
        <f>IF(#REF!=0,"",MATCH(R202,$P$4:$P$303,0))</f>
        <v>#REF!</v>
      </c>
      <c r="R202" t="e">
        <f>+IF(#REF!=0,"",1+R201)</f>
        <v>#REF!</v>
      </c>
      <c r="S202" t="e">
        <f>+IF(#REF!=0,"",INDEX($D$4:$D$303,Q202))</f>
        <v>#REF!</v>
      </c>
      <c r="T202" t="e">
        <f>IF(S202="","",VLOOKUP(S202,#REF!,2,FALSE))</f>
        <v>#REF!</v>
      </c>
      <c r="U202" t="e">
        <f t="shared" si="3"/>
        <v>#REF!</v>
      </c>
    </row>
    <row r="203" spans="1:21" x14ac:dyDescent="0.25">
      <c r="A203" s="2" t="e">
        <f>IF(#REF!=0,"",#REF!+ROW()/1000)</f>
        <v>#REF!</v>
      </c>
      <c r="B203" s="2" t="e">
        <f>IF(#REF!=0,"",RANK(A203,$A$4:$A$303,-1))</f>
        <v>#REF!</v>
      </c>
      <c r="C203" s="2" t="e">
        <f>IF(#REF!=0,"",MATCH(#REF!,$B$4:$B$303,0))</f>
        <v>#REF!</v>
      </c>
      <c r="D203" s="3" t="e">
        <f>IF(#REF!=0,"",+INDEX(#REF!,$C203))</f>
        <v>#REF!</v>
      </c>
      <c r="E203" s="3" t="e">
        <f>IF(#REF!=0,"",+INDEX(#REF!,$C203))</f>
        <v>#REF!</v>
      </c>
      <c r="F203" s="3" t="e">
        <f>IF(#REF!=0,"",VLOOKUP(D203,#REF!,5,FALSE))</f>
        <v>#REF!</v>
      </c>
      <c r="G203" s="3" t="e">
        <f>IF(#REF!=0,"",IF(F203="TOP",1,IF(F203="PRIMA",2,IF(F203="SECONDA",3,IF(F203="TERZA",4,IF(F203="QUARTA",5))))))</f>
        <v>#REF!</v>
      </c>
      <c r="H203" s="3" t="e">
        <f>IF(#REF!=0,"",VLOOKUP(D203,#REF!,30,FALSE))</f>
        <v>#REF!</v>
      </c>
      <c r="I203" s="3" t="e">
        <f>IF(#REF!=0,"",VLOOKUP(D203,#REF!,31,FALSE))</f>
        <v>#REF!</v>
      </c>
      <c r="J203" s="3" t="e">
        <f>IF(#REF!=0,"",VLOOKUP(D203,#REF!,32,FALSE))</f>
        <v>#REF!</v>
      </c>
      <c r="K203" s="3" t="e">
        <f>IF(#REF!=0,"",VLOOKUP(D203,#REF!,33,FALSE))</f>
        <v>#REF!</v>
      </c>
      <c r="L203" s="13" t="e">
        <f>IF(#REF!=0,"",CONCATENATE(TEXT(G203,"00"),TEXT(E203,"000"),TEXT(H203,"00"),TEXT(I203,"00"),TEXT(J203,"00"),TEXT(K203,"00"),)+ROW()/1000)</f>
        <v>#REF!</v>
      </c>
      <c r="M203" t="e">
        <f>IF(#REF!=0,"",VALUE(L203))</f>
        <v>#REF!</v>
      </c>
      <c r="N203" t="e">
        <f>IF(#REF!=0,"",RANK(M203,$M$4:$M$303,-1))</f>
        <v>#REF!</v>
      </c>
      <c r="O203" t="e">
        <f>IF(#REF!=0,"",VALUE(TEXT(N203,"000")&amp;TEXT(E203,"000"))+ROW()/1000)</f>
        <v>#REF!</v>
      </c>
      <c r="P203" t="e">
        <f>IF(#REF!=0,"",RANK(O203,$O$4:$O$303,-1))</f>
        <v>#REF!</v>
      </c>
      <c r="Q203" t="e">
        <f>IF(#REF!=0,"",MATCH(R203,$P$4:$P$303,0))</f>
        <v>#REF!</v>
      </c>
      <c r="R203" t="e">
        <f>+IF(#REF!=0,"",1+R202)</f>
        <v>#REF!</v>
      </c>
      <c r="S203" t="e">
        <f>+IF(#REF!=0,"",INDEX($D$4:$D$303,Q203))</f>
        <v>#REF!</v>
      </c>
      <c r="T203" t="e">
        <f>IF(S203="","",VLOOKUP(S203,#REF!,2,FALSE))</f>
        <v>#REF!</v>
      </c>
      <c r="U203" t="e">
        <f t="shared" si="3"/>
        <v>#REF!</v>
      </c>
    </row>
    <row r="204" spans="1:21" x14ac:dyDescent="0.25">
      <c r="A204" s="2" t="e">
        <f>IF(#REF!=0,"",#REF!+ROW()/1000)</f>
        <v>#REF!</v>
      </c>
      <c r="B204" s="2" t="e">
        <f>IF(#REF!=0,"",RANK(A204,$A$4:$A$303,-1))</f>
        <v>#REF!</v>
      </c>
      <c r="C204" s="2" t="e">
        <f>IF(#REF!=0,"",MATCH(#REF!,$B$4:$B$303,0))</f>
        <v>#REF!</v>
      </c>
      <c r="D204" s="3" t="e">
        <f>IF(#REF!=0,"",+INDEX(#REF!,$C204))</f>
        <v>#REF!</v>
      </c>
      <c r="E204" s="3" t="e">
        <f>IF(#REF!=0,"",+INDEX(#REF!,$C204))</f>
        <v>#REF!</v>
      </c>
      <c r="F204" s="3" t="e">
        <f>IF(#REF!=0,"",VLOOKUP(D204,#REF!,5,FALSE))</f>
        <v>#REF!</v>
      </c>
      <c r="G204" s="3" t="e">
        <f>IF(#REF!=0,"",IF(F204="TOP",1,IF(F204="PRIMA",2,IF(F204="SECONDA",3,IF(F204="TERZA",4,IF(F204="QUARTA",5))))))</f>
        <v>#REF!</v>
      </c>
      <c r="H204" s="3" t="e">
        <f>IF(#REF!=0,"",VLOOKUP(D204,#REF!,30,FALSE))</f>
        <v>#REF!</v>
      </c>
      <c r="I204" s="3" t="e">
        <f>IF(#REF!=0,"",VLOOKUP(D204,#REF!,31,FALSE))</f>
        <v>#REF!</v>
      </c>
      <c r="J204" s="3" t="e">
        <f>IF(#REF!=0,"",VLOOKUP(D204,#REF!,32,FALSE))</f>
        <v>#REF!</v>
      </c>
      <c r="K204" s="3" t="e">
        <f>IF(#REF!=0,"",VLOOKUP(D204,#REF!,33,FALSE))</f>
        <v>#REF!</v>
      </c>
      <c r="L204" s="13" t="e">
        <f>IF(#REF!=0,"",CONCATENATE(TEXT(G204,"00"),TEXT(E204,"000"),TEXT(H204,"00"),TEXT(I204,"00"),TEXT(J204,"00"),TEXT(K204,"00"),)+ROW()/1000)</f>
        <v>#REF!</v>
      </c>
      <c r="M204" t="e">
        <f>IF(#REF!=0,"",VALUE(L204))</f>
        <v>#REF!</v>
      </c>
      <c r="N204" t="e">
        <f>IF(#REF!=0,"",RANK(M204,$M$4:$M$303,-1))</f>
        <v>#REF!</v>
      </c>
      <c r="O204" t="e">
        <f>IF(#REF!=0,"",VALUE(TEXT(N204,"000")&amp;TEXT(E204,"000"))+ROW()/1000)</f>
        <v>#REF!</v>
      </c>
      <c r="P204" t="e">
        <f>IF(#REF!=0,"",RANK(O204,$O$4:$O$303,-1))</f>
        <v>#REF!</v>
      </c>
      <c r="Q204" t="e">
        <f>IF(#REF!=0,"",MATCH(R204,$P$4:$P$303,0))</f>
        <v>#REF!</v>
      </c>
      <c r="R204" t="e">
        <f>+IF(#REF!=0,"",1+R203)</f>
        <v>#REF!</v>
      </c>
      <c r="S204" t="e">
        <f>+IF(#REF!=0,"",INDEX($D$4:$D$303,Q204))</f>
        <v>#REF!</v>
      </c>
      <c r="T204" t="e">
        <f>IF(S204="","",VLOOKUP(S204,#REF!,2,FALSE))</f>
        <v>#REF!</v>
      </c>
      <c r="U204" t="e">
        <f t="shared" si="3"/>
        <v>#REF!</v>
      </c>
    </row>
    <row r="205" spans="1:21" x14ac:dyDescent="0.25">
      <c r="A205" s="2" t="e">
        <f>IF(#REF!=0,"",#REF!+ROW()/1000)</f>
        <v>#REF!</v>
      </c>
      <c r="B205" s="2" t="e">
        <f>IF(#REF!=0,"",RANK(A205,$A$4:$A$303,-1))</f>
        <v>#REF!</v>
      </c>
      <c r="C205" s="2" t="e">
        <f>IF(#REF!=0,"",MATCH(#REF!,$B$4:$B$303,0))</f>
        <v>#REF!</v>
      </c>
      <c r="D205" s="3" t="e">
        <f>IF(#REF!=0,"",+INDEX(#REF!,$C205))</f>
        <v>#REF!</v>
      </c>
      <c r="E205" s="3" t="e">
        <f>IF(#REF!=0,"",+INDEX(#REF!,$C205))</f>
        <v>#REF!</v>
      </c>
      <c r="F205" s="3" t="e">
        <f>IF(#REF!=0,"",VLOOKUP(D205,#REF!,5,FALSE))</f>
        <v>#REF!</v>
      </c>
      <c r="G205" s="3" t="e">
        <f>IF(#REF!=0,"",IF(F205="TOP",1,IF(F205="PRIMA",2,IF(F205="SECONDA",3,IF(F205="TERZA",4,IF(F205="QUARTA",5))))))</f>
        <v>#REF!</v>
      </c>
      <c r="H205" s="3" t="e">
        <f>IF(#REF!=0,"",VLOOKUP(D205,#REF!,30,FALSE))</f>
        <v>#REF!</v>
      </c>
      <c r="I205" s="3" t="e">
        <f>IF(#REF!=0,"",VLOOKUP(D205,#REF!,31,FALSE))</f>
        <v>#REF!</v>
      </c>
      <c r="J205" s="3" t="e">
        <f>IF(#REF!=0,"",VLOOKUP(D205,#REF!,32,FALSE))</f>
        <v>#REF!</v>
      </c>
      <c r="K205" s="3" t="e">
        <f>IF(#REF!=0,"",VLOOKUP(D205,#REF!,33,FALSE))</f>
        <v>#REF!</v>
      </c>
      <c r="L205" s="13" t="e">
        <f>IF(#REF!=0,"",CONCATENATE(TEXT(G205,"00"),TEXT(E205,"000"),TEXT(H205,"00"),TEXT(I205,"00"),TEXT(J205,"00"),TEXT(K205,"00"),)+ROW()/1000)</f>
        <v>#REF!</v>
      </c>
      <c r="M205" t="e">
        <f>IF(#REF!=0,"",VALUE(L205))</f>
        <v>#REF!</v>
      </c>
      <c r="N205" t="e">
        <f>IF(#REF!=0,"",RANK(M205,$M$4:$M$303,-1))</f>
        <v>#REF!</v>
      </c>
      <c r="O205" t="e">
        <f>IF(#REF!=0,"",VALUE(TEXT(N205,"000")&amp;TEXT(E205,"000"))+ROW()/1000)</f>
        <v>#REF!</v>
      </c>
      <c r="P205" t="e">
        <f>IF(#REF!=0,"",RANK(O205,$O$4:$O$303,-1))</f>
        <v>#REF!</v>
      </c>
      <c r="Q205" t="e">
        <f>IF(#REF!=0,"",MATCH(R205,$P$4:$P$303,0))</f>
        <v>#REF!</v>
      </c>
      <c r="R205" t="e">
        <f>+IF(#REF!=0,"",1+R204)</f>
        <v>#REF!</v>
      </c>
      <c r="S205" t="e">
        <f>+IF(#REF!=0,"",INDEX($D$4:$D$303,Q205))</f>
        <v>#REF!</v>
      </c>
      <c r="T205" t="e">
        <f>IF(S205="","",VLOOKUP(S205,#REF!,2,FALSE))</f>
        <v>#REF!</v>
      </c>
      <c r="U205" t="e">
        <f t="shared" si="3"/>
        <v>#REF!</v>
      </c>
    </row>
    <row r="206" spans="1:21" x14ac:dyDescent="0.25">
      <c r="A206" s="2" t="e">
        <f>IF(#REF!=0,"",#REF!+ROW()/1000)</f>
        <v>#REF!</v>
      </c>
      <c r="B206" s="2" t="e">
        <f>IF(#REF!=0,"",RANK(A206,$A$4:$A$303,-1))</f>
        <v>#REF!</v>
      </c>
      <c r="C206" s="2" t="e">
        <f>IF(#REF!=0,"",MATCH(#REF!,$B$4:$B$303,0))</f>
        <v>#REF!</v>
      </c>
      <c r="D206" s="3" t="e">
        <f>IF(#REF!=0,"",+INDEX(#REF!,$C206))</f>
        <v>#REF!</v>
      </c>
      <c r="E206" s="3" t="e">
        <f>IF(#REF!=0,"",+INDEX(#REF!,$C206))</f>
        <v>#REF!</v>
      </c>
      <c r="F206" s="3" t="e">
        <f>IF(#REF!=0,"",VLOOKUP(D206,#REF!,5,FALSE))</f>
        <v>#REF!</v>
      </c>
      <c r="G206" s="3" t="e">
        <f>IF(#REF!=0,"",IF(F206="TOP",1,IF(F206="PRIMA",2,IF(F206="SECONDA",3,IF(F206="TERZA",4,IF(F206="QUARTA",5))))))</f>
        <v>#REF!</v>
      </c>
      <c r="H206" s="3" t="e">
        <f>IF(#REF!=0,"",VLOOKUP(D206,#REF!,30,FALSE))</f>
        <v>#REF!</v>
      </c>
      <c r="I206" s="3" t="e">
        <f>IF(#REF!=0,"",VLOOKUP(D206,#REF!,31,FALSE))</f>
        <v>#REF!</v>
      </c>
      <c r="J206" s="3" t="e">
        <f>IF(#REF!=0,"",VLOOKUP(D206,#REF!,32,FALSE))</f>
        <v>#REF!</v>
      </c>
      <c r="K206" s="3" t="e">
        <f>IF(#REF!=0,"",VLOOKUP(D206,#REF!,33,FALSE))</f>
        <v>#REF!</v>
      </c>
      <c r="L206" s="13" t="e">
        <f>IF(#REF!=0,"",CONCATENATE(TEXT(G206,"00"),TEXT(E206,"000"),TEXT(H206,"00"),TEXT(I206,"00"),TEXT(J206,"00"),TEXT(K206,"00"),)+ROW()/1000)</f>
        <v>#REF!</v>
      </c>
      <c r="M206" t="e">
        <f>IF(#REF!=0,"",VALUE(L206))</f>
        <v>#REF!</v>
      </c>
      <c r="N206" t="e">
        <f>IF(#REF!=0,"",RANK(M206,$M$4:$M$303,-1))</f>
        <v>#REF!</v>
      </c>
      <c r="O206" t="e">
        <f>IF(#REF!=0,"",VALUE(TEXT(N206,"000")&amp;TEXT(E206,"000"))+ROW()/1000)</f>
        <v>#REF!</v>
      </c>
      <c r="P206" t="e">
        <f>IF(#REF!=0,"",RANK(O206,$O$4:$O$303,-1))</f>
        <v>#REF!</v>
      </c>
      <c r="Q206" t="e">
        <f>IF(#REF!=0,"",MATCH(R206,$P$4:$P$303,0))</f>
        <v>#REF!</v>
      </c>
      <c r="R206" t="e">
        <f>+IF(#REF!=0,"",1+R205)</f>
        <v>#REF!</v>
      </c>
      <c r="S206" t="e">
        <f>+IF(#REF!=0,"",INDEX($D$4:$D$303,Q206))</f>
        <v>#REF!</v>
      </c>
      <c r="T206" t="e">
        <f>IF(S206="","",VLOOKUP(S206,#REF!,2,FALSE))</f>
        <v>#REF!</v>
      </c>
      <c r="U206" t="e">
        <f t="shared" si="3"/>
        <v>#REF!</v>
      </c>
    </row>
    <row r="207" spans="1:21" x14ac:dyDescent="0.25">
      <c r="A207" s="2" t="e">
        <f>IF(#REF!=0,"",#REF!+ROW()/1000)</f>
        <v>#REF!</v>
      </c>
      <c r="B207" s="2" t="e">
        <f>IF(#REF!=0,"",RANK(A207,$A$4:$A$303,-1))</f>
        <v>#REF!</v>
      </c>
      <c r="C207" s="2" t="e">
        <f>IF(#REF!=0,"",MATCH(#REF!,$B$4:$B$303,0))</f>
        <v>#REF!</v>
      </c>
      <c r="D207" s="3" t="e">
        <f>IF(#REF!=0,"",+INDEX(#REF!,$C207))</f>
        <v>#REF!</v>
      </c>
      <c r="E207" s="3" t="e">
        <f>IF(#REF!=0,"",+INDEX(#REF!,$C207))</f>
        <v>#REF!</v>
      </c>
      <c r="F207" s="3" t="e">
        <f>IF(#REF!=0,"",VLOOKUP(D207,#REF!,5,FALSE))</f>
        <v>#REF!</v>
      </c>
      <c r="G207" s="3" t="e">
        <f>IF(#REF!=0,"",IF(F207="TOP",1,IF(F207="PRIMA",2,IF(F207="SECONDA",3,IF(F207="TERZA",4,IF(F207="QUARTA",5))))))</f>
        <v>#REF!</v>
      </c>
      <c r="H207" s="3" t="e">
        <f>IF(#REF!=0,"",VLOOKUP(D207,#REF!,30,FALSE))</f>
        <v>#REF!</v>
      </c>
      <c r="I207" s="3" t="e">
        <f>IF(#REF!=0,"",VLOOKUP(D207,#REF!,31,FALSE))</f>
        <v>#REF!</v>
      </c>
      <c r="J207" s="3" t="e">
        <f>IF(#REF!=0,"",VLOOKUP(D207,#REF!,32,FALSE))</f>
        <v>#REF!</v>
      </c>
      <c r="K207" s="3" t="e">
        <f>IF(#REF!=0,"",VLOOKUP(D207,#REF!,33,FALSE))</f>
        <v>#REF!</v>
      </c>
      <c r="L207" s="13" t="e">
        <f>IF(#REF!=0,"",CONCATENATE(TEXT(G207,"00"),TEXT(E207,"000"),TEXT(H207,"00"),TEXT(I207,"00"),TEXT(J207,"00"),TEXT(K207,"00"),)+ROW()/1000)</f>
        <v>#REF!</v>
      </c>
      <c r="M207" t="e">
        <f>IF(#REF!=0,"",VALUE(L207))</f>
        <v>#REF!</v>
      </c>
      <c r="N207" t="e">
        <f>IF(#REF!=0,"",RANK(M207,$M$4:$M$303,-1))</f>
        <v>#REF!</v>
      </c>
      <c r="O207" t="e">
        <f>IF(#REF!=0,"",VALUE(TEXT(N207,"000")&amp;TEXT(E207,"000"))+ROW()/1000)</f>
        <v>#REF!</v>
      </c>
      <c r="P207" t="e">
        <f>IF(#REF!=0,"",RANK(O207,$O$4:$O$303,-1))</f>
        <v>#REF!</v>
      </c>
      <c r="Q207" t="e">
        <f>IF(#REF!=0,"",MATCH(R207,$P$4:$P$303,0))</f>
        <v>#REF!</v>
      </c>
      <c r="R207" t="e">
        <f>+IF(#REF!=0,"",1+R206)</f>
        <v>#REF!</v>
      </c>
      <c r="S207" t="e">
        <f>+IF(#REF!=0,"",INDEX($D$4:$D$303,Q207))</f>
        <v>#REF!</v>
      </c>
      <c r="T207" t="e">
        <f>IF(S207="","",VLOOKUP(S207,#REF!,2,FALSE))</f>
        <v>#REF!</v>
      </c>
      <c r="U207" t="e">
        <f t="shared" si="3"/>
        <v>#REF!</v>
      </c>
    </row>
    <row r="208" spans="1:21" x14ac:dyDescent="0.25">
      <c r="A208" s="2" t="e">
        <f>IF(#REF!=0,"",#REF!+ROW()/1000)</f>
        <v>#REF!</v>
      </c>
      <c r="B208" s="2" t="e">
        <f>IF(#REF!=0,"",RANK(A208,$A$4:$A$303,-1))</f>
        <v>#REF!</v>
      </c>
      <c r="C208" s="2" t="e">
        <f>IF(#REF!=0,"",MATCH(#REF!,$B$4:$B$303,0))</f>
        <v>#REF!</v>
      </c>
      <c r="D208" s="3" t="e">
        <f>IF(#REF!=0,"",+INDEX(#REF!,$C208))</f>
        <v>#REF!</v>
      </c>
      <c r="E208" s="3" t="e">
        <f>IF(#REF!=0,"",+INDEX(#REF!,$C208))</f>
        <v>#REF!</v>
      </c>
      <c r="F208" s="3" t="e">
        <f>IF(#REF!=0,"",VLOOKUP(D208,#REF!,5,FALSE))</f>
        <v>#REF!</v>
      </c>
      <c r="G208" s="3" t="e">
        <f>IF(#REF!=0,"",IF(F208="TOP",1,IF(F208="PRIMA",2,IF(F208="SECONDA",3,IF(F208="TERZA",4,IF(F208="QUARTA",5))))))</f>
        <v>#REF!</v>
      </c>
      <c r="H208" s="3" t="e">
        <f>IF(#REF!=0,"",VLOOKUP(D208,#REF!,30,FALSE))</f>
        <v>#REF!</v>
      </c>
      <c r="I208" s="3" t="e">
        <f>IF(#REF!=0,"",VLOOKUP(D208,#REF!,31,FALSE))</f>
        <v>#REF!</v>
      </c>
      <c r="J208" s="3" t="e">
        <f>IF(#REF!=0,"",VLOOKUP(D208,#REF!,32,FALSE))</f>
        <v>#REF!</v>
      </c>
      <c r="K208" s="3" t="e">
        <f>IF(#REF!=0,"",VLOOKUP(D208,#REF!,33,FALSE))</f>
        <v>#REF!</v>
      </c>
      <c r="L208" s="13" t="e">
        <f>IF(#REF!=0,"",CONCATENATE(TEXT(G208,"00"),TEXT(E208,"000"),TEXT(H208,"00"),TEXT(I208,"00"),TEXT(J208,"00"),TEXT(K208,"00"),)+ROW()/1000)</f>
        <v>#REF!</v>
      </c>
      <c r="M208" t="e">
        <f>IF(#REF!=0,"",VALUE(L208))</f>
        <v>#REF!</v>
      </c>
      <c r="N208" t="e">
        <f>IF(#REF!=0,"",RANK(M208,$M$4:$M$303,-1))</f>
        <v>#REF!</v>
      </c>
      <c r="O208" t="e">
        <f>IF(#REF!=0,"",VALUE(TEXT(N208,"000")&amp;TEXT(E208,"000"))+ROW()/1000)</f>
        <v>#REF!</v>
      </c>
      <c r="P208" t="e">
        <f>IF(#REF!=0,"",RANK(O208,$O$4:$O$303,-1))</f>
        <v>#REF!</v>
      </c>
      <c r="Q208" t="e">
        <f>IF(#REF!=0,"",MATCH(R208,$P$4:$P$303,0))</f>
        <v>#REF!</v>
      </c>
      <c r="R208" t="e">
        <f>+IF(#REF!=0,"",1+R207)</f>
        <v>#REF!</v>
      </c>
      <c r="S208" t="e">
        <f>+IF(#REF!=0,"",INDEX($D$4:$D$303,Q208))</f>
        <v>#REF!</v>
      </c>
      <c r="T208" t="e">
        <f>IF(S208="","",VLOOKUP(S208,#REF!,2,FALSE))</f>
        <v>#REF!</v>
      </c>
      <c r="U208" t="e">
        <f t="shared" si="3"/>
        <v>#REF!</v>
      </c>
    </row>
    <row r="209" spans="1:21" x14ac:dyDescent="0.25">
      <c r="A209" s="2" t="e">
        <f>IF(#REF!=0,"",#REF!+ROW()/1000)</f>
        <v>#REF!</v>
      </c>
      <c r="B209" s="2" t="e">
        <f>IF(#REF!=0,"",RANK(A209,$A$4:$A$303,-1))</f>
        <v>#REF!</v>
      </c>
      <c r="C209" s="2" t="e">
        <f>IF(#REF!=0,"",MATCH(#REF!,$B$4:$B$303,0))</f>
        <v>#REF!</v>
      </c>
      <c r="D209" s="3" t="e">
        <f>IF(#REF!=0,"",+INDEX(#REF!,$C209))</f>
        <v>#REF!</v>
      </c>
      <c r="E209" s="3" t="e">
        <f>IF(#REF!=0,"",+INDEX(#REF!,$C209))</f>
        <v>#REF!</v>
      </c>
      <c r="F209" s="3" t="e">
        <f>IF(#REF!=0,"",VLOOKUP(D209,#REF!,5,FALSE))</f>
        <v>#REF!</v>
      </c>
      <c r="G209" s="3" t="e">
        <f>IF(#REF!=0,"",IF(F209="TOP",1,IF(F209="PRIMA",2,IF(F209="SECONDA",3,IF(F209="TERZA",4,IF(F209="QUARTA",5))))))</f>
        <v>#REF!</v>
      </c>
      <c r="H209" s="3" t="e">
        <f>IF(#REF!=0,"",VLOOKUP(D209,#REF!,30,FALSE))</f>
        <v>#REF!</v>
      </c>
      <c r="I209" s="3" t="e">
        <f>IF(#REF!=0,"",VLOOKUP(D209,#REF!,31,FALSE))</f>
        <v>#REF!</v>
      </c>
      <c r="J209" s="3" t="e">
        <f>IF(#REF!=0,"",VLOOKUP(D209,#REF!,32,FALSE))</f>
        <v>#REF!</v>
      </c>
      <c r="K209" s="3" t="e">
        <f>IF(#REF!=0,"",VLOOKUP(D209,#REF!,33,FALSE))</f>
        <v>#REF!</v>
      </c>
      <c r="L209" s="13" t="e">
        <f>IF(#REF!=0,"",CONCATENATE(TEXT(G209,"00"),TEXT(E209,"000"),TEXT(H209,"00"),TEXT(I209,"00"),TEXT(J209,"00"),TEXT(K209,"00"),)+ROW()/1000)</f>
        <v>#REF!</v>
      </c>
      <c r="M209" t="e">
        <f>IF(#REF!=0,"",VALUE(L209))</f>
        <v>#REF!</v>
      </c>
      <c r="N209" t="e">
        <f>IF(#REF!=0,"",RANK(M209,$M$4:$M$303,-1))</f>
        <v>#REF!</v>
      </c>
      <c r="O209" t="e">
        <f>IF(#REF!=0,"",VALUE(TEXT(N209,"000")&amp;TEXT(E209,"000"))+ROW()/1000)</f>
        <v>#REF!</v>
      </c>
      <c r="P209" t="e">
        <f>IF(#REF!=0,"",RANK(O209,$O$4:$O$303,-1))</f>
        <v>#REF!</v>
      </c>
      <c r="Q209" t="e">
        <f>IF(#REF!=0,"",MATCH(R209,$P$4:$P$303,0))</f>
        <v>#REF!</v>
      </c>
      <c r="R209" t="e">
        <f>+IF(#REF!=0,"",1+R208)</f>
        <v>#REF!</v>
      </c>
      <c r="S209" t="e">
        <f>+IF(#REF!=0,"",INDEX($D$4:$D$303,Q209))</f>
        <v>#REF!</v>
      </c>
      <c r="T209" t="e">
        <f>IF(S209="","",VLOOKUP(S209,#REF!,2,FALSE))</f>
        <v>#REF!</v>
      </c>
      <c r="U209" t="e">
        <f t="shared" si="3"/>
        <v>#REF!</v>
      </c>
    </row>
    <row r="210" spans="1:21" x14ac:dyDescent="0.25">
      <c r="A210" s="2" t="e">
        <f>IF(#REF!=0,"",#REF!+ROW()/1000)</f>
        <v>#REF!</v>
      </c>
      <c r="B210" s="2" t="e">
        <f>IF(#REF!=0,"",RANK(A210,$A$4:$A$303,-1))</f>
        <v>#REF!</v>
      </c>
      <c r="C210" s="2" t="e">
        <f>IF(#REF!=0,"",MATCH(#REF!,$B$4:$B$303,0))</f>
        <v>#REF!</v>
      </c>
      <c r="D210" s="3" t="e">
        <f>IF(#REF!=0,"",+INDEX(#REF!,$C210))</f>
        <v>#REF!</v>
      </c>
      <c r="E210" s="3" t="e">
        <f>IF(#REF!=0,"",+INDEX(#REF!,$C210))</f>
        <v>#REF!</v>
      </c>
      <c r="F210" s="3" t="e">
        <f>IF(#REF!=0,"",VLOOKUP(D210,#REF!,5,FALSE))</f>
        <v>#REF!</v>
      </c>
      <c r="G210" s="3" t="e">
        <f>IF(#REF!=0,"",IF(F210="TOP",1,IF(F210="PRIMA",2,IF(F210="SECONDA",3,IF(F210="TERZA",4,IF(F210="QUARTA",5))))))</f>
        <v>#REF!</v>
      </c>
      <c r="H210" s="3" t="e">
        <f>IF(#REF!=0,"",VLOOKUP(D210,#REF!,30,FALSE))</f>
        <v>#REF!</v>
      </c>
      <c r="I210" s="3" t="e">
        <f>IF(#REF!=0,"",VLOOKUP(D210,#REF!,31,FALSE))</f>
        <v>#REF!</v>
      </c>
      <c r="J210" s="3" t="e">
        <f>IF(#REF!=0,"",VLOOKUP(D210,#REF!,32,FALSE))</f>
        <v>#REF!</v>
      </c>
      <c r="K210" s="3" t="e">
        <f>IF(#REF!=0,"",VLOOKUP(D210,#REF!,33,FALSE))</f>
        <v>#REF!</v>
      </c>
      <c r="L210" s="13" t="e">
        <f>IF(#REF!=0,"",CONCATENATE(TEXT(G210,"00"),TEXT(E210,"000"),TEXT(H210,"00"),TEXT(I210,"00"),TEXT(J210,"00"),TEXT(K210,"00"),)+ROW()/1000)</f>
        <v>#REF!</v>
      </c>
      <c r="M210" t="e">
        <f>IF(#REF!=0,"",VALUE(L210))</f>
        <v>#REF!</v>
      </c>
      <c r="N210" t="e">
        <f>IF(#REF!=0,"",RANK(M210,$M$4:$M$303,-1))</f>
        <v>#REF!</v>
      </c>
      <c r="O210" t="e">
        <f>IF(#REF!=0,"",VALUE(TEXT(N210,"000")&amp;TEXT(E210,"000"))+ROW()/1000)</f>
        <v>#REF!</v>
      </c>
      <c r="P210" t="e">
        <f>IF(#REF!=0,"",RANK(O210,$O$4:$O$303,-1))</f>
        <v>#REF!</v>
      </c>
      <c r="Q210" t="e">
        <f>IF(#REF!=0,"",MATCH(R210,$P$4:$P$303,0))</f>
        <v>#REF!</v>
      </c>
      <c r="R210" t="e">
        <f>+IF(#REF!=0,"",1+R209)</f>
        <v>#REF!</v>
      </c>
      <c r="S210" t="e">
        <f>+IF(#REF!=0,"",INDEX($D$4:$D$303,Q210))</f>
        <v>#REF!</v>
      </c>
      <c r="T210" t="e">
        <f>IF(S210="","",VLOOKUP(S210,#REF!,2,FALSE))</f>
        <v>#REF!</v>
      </c>
      <c r="U210" t="e">
        <f t="shared" si="3"/>
        <v>#REF!</v>
      </c>
    </row>
    <row r="211" spans="1:21" x14ac:dyDescent="0.25">
      <c r="A211" s="2" t="e">
        <f>IF(#REF!=0,"",#REF!+ROW()/1000)</f>
        <v>#REF!</v>
      </c>
      <c r="B211" s="2" t="e">
        <f>IF(#REF!=0,"",RANK(A211,$A$4:$A$303,-1))</f>
        <v>#REF!</v>
      </c>
      <c r="C211" s="2" t="e">
        <f>IF(#REF!=0,"",MATCH(#REF!,$B$4:$B$303,0))</f>
        <v>#REF!</v>
      </c>
      <c r="D211" s="3" t="e">
        <f>IF(#REF!=0,"",+INDEX(#REF!,$C211))</f>
        <v>#REF!</v>
      </c>
      <c r="E211" s="3" t="e">
        <f>IF(#REF!=0,"",+INDEX(#REF!,$C211))</f>
        <v>#REF!</v>
      </c>
      <c r="F211" s="3" t="e">
        <f>IF(#REF!=0,"",VLOOKUP(D211,#REF!,5,FALSE))</f>
        <v>#REF!</v>
      </c>
      <c r="G211" s="3" t="e">
        <f>IF(#REF!=0,"",IF(F211="TOP",1,IF(F211="PRIMA",2,IF(F211="SECONDA",3,IF(F211="TERZA",4,IF(F211="QUARTA",5))))))</f>
        <v>#REF!</v>
      </c>
      <c r="H211" s="3" t="e">
        <f>IF(#REF!=0,"",VLOOKUP(D211,#REF!,30,FALSE))</f>
        <v>#REF!</v>
      </c>
      <c r="I211" s="3" t="e">
        <f>IF(#REF!=0,"",VLOOKUP(D211,#REF!,31,FALSE))</f>
        <v>#REF!</v>
      </c>
      <c r="J211" s="3" t="e">
        <f>IF(#REF!=0,"",VLOOKUP(D211,#REF!,32,FALSE))</f>
        <v>#REF!</v>
      </c>
      <c r="K211" s="3" t="e">
        <f>IF(#REF!=0,"",VLOOKUP(D211,#REF!,33,FALSE))</f>
        <v>#REF!</v>
      </c>
      <c r="L211" s="13" t="e">
        <f>IF(#REF!=0,"",CONCATENATE(TEXT(G211,"00"),TEXT(E211,"000"),TEXT(H211,"00"),TEXT(I211,"00"),TEXT(J211,"00"),TEXT(K211,"00"),)+ROW()/1000)</f>
        <v>#REF!</v>
      </c>
      <c r="M211" t="e">
        <f>IF(#REF!=0,"",VALUE(L211))</f>
        <v>#REF!</v>
      </c>
      <c r="N211" t="e">
        <f>IF(#REF!=0,"",RANK(M211,$M$4:$M$303,-1))</f>
        <v>#REF!</v>
      </c>
      <c r="O211" t="e">
        <f>IF(#REF!=0,"",VALUE(TEXT(N211,"000")&amp;TEXT(E211,"000"))+ROW()/1000)</f>
        <v>#REF!</v>
      </c>
      <c r="P211" t="e">
        <f>IF(#REF!=0,"",RANK(O211,$O$4:$O$303,-1))</f>
        <v>#REF!</v>
      </c>
      <c r="Q211" t="e">
        <f>IF(#REF!=0,"",MATCH(R211,$P$4:$P$303,0))</f>
        <v>#REF!</v>
      </c>
      <c r="R211" t="e">
        <f>+IF(#REF!=0,"",1+R210)</f>
        <v>#REF!</v>
      </c>
      <c r="S211" t="e">
        <f>+IF(#REF!=0,"",INDEX($D$4:$D$303,Q211))</f>
        <v>#REF!</v>
      </c>
      <c r="T211" t="e">
        <f>IF(S211="","",VLOOKUP(S211,#REF!,2,FALSE))</f>
        <v>#REF!</v>
      </c>
      <c r="U211" t="e">
        <f t="shared" si="3"/>
        <v>#REF!</v>
      </c>
    </row>
    <row r="212" spans="1:21" x14ac:dyDescent="0.25">
      <c r="A212" s="2" t="e">
        <f>IF(#REF!=0,"",#REF!+ROW()/1000)</f>
        <v>#REF!</v>
      </c>
      <c r="B212" s="2" t="e">
        <f>IF(#REF!=0,"",RANK(A212,$A$4:$A$303,-1))</f>
        <v>#REF!</v>
      </c>
      <c r="C212" s="2" t="e">
        <f>IF(#REF!=0,"",MATCH(#REF!,$B$4:$B$303,0))</f>
        <v>#REF!</v>
      </c>
      <c r="D212" s="3" t="e">
        <f>IF(#REF!=0,"",+INDEX(#REF!,$C212))</f>
        <v>#REF!</v>
      </c>
      <c r="E212" s="3" t="e">
        <f>IF(#REF!=0,"",+INDEX(#REF!,$C212))</f>
        <v>#REF!</v>
      </c>
      <c r="F212" s="3" t="e">
        <f>IF(#REF!=0,"",VLOOKUP(D212,#REF!,5,FALSE))</f>
        <v>#REF!</v>
      </c>
      <c r="G212" s="3" t="e">
        <f>IF(#REF!=0,"",IF(F212="TOP",1,IF(F212="PRIMA",2,IF(F212="SECONDA",3,IF(F212="TERZA",4,IF(F212="QUARTA",5))))))</f>
        <v>#REF!</v>
      </c>
      <c r="H212" s="3" t="e">
        <f>IF(#REF!=0,"",VLOOKUP(D212,#REF!,30,FALSE))</f>
        <v>#REF!</v>
      </c>
      <c r="I212" s="3" t="e">
        <f>IF(#REF!=0,"",VLOOKUP(D212,#REF!,31,FALSE))</f>
        <v>#REF!</v>
      </c>
      <c r="J212" s="3" t="e">
        <f>IF(#REF!=0,"",VLOOKUP(D212,#REF!,32,FALSE))</f>
        <v>#REF!</v>
      </c>
      <c r="K212" s="3" t="e">
        <f>IF(#REF!=0,"",VLOOKUP(D212,#REF!,33,FALSE))</f>
        <v>#REF!</v>
      </c>
      <c r="L212" s="13" t="e">
        <f>IF(#REF!=0,"",CONCATENATE(TEXT(G212,"00"),TEXT(E212,"000"),TEXT(H212,"00"),TEXT(I212,"00"),TEXT(J212,"00"),TEXT(K212,"00"),)+ROW()/1000)</f>
        <v>#REF!</v>
      </c>
      <c r="M212" t="e">
        <f>IF(#REF!=0,"",VALUE(L212))</f>
        <v>#REF!</v>
      </c>
      <c r="N212" t="e">
        <f>IF(#REF!=0,"",RANK(M212,$M$4:$M$303,-1))</f>
        <v>#REF!</v>
      </c>
      <c r="O212" t="e">
        <f>IF(#REF!=0,"",VALUE(TEXT(N212,"000")&amp;TEXT(E212,"000"))+ROW()/1000)</f>
        <v>#REF!</v>
      </c>
      <c r="P212" t="e">
        <f>IF(#REF!=0,"",RANK(O212,$O$4:$O$303,-1))</f>
        <v>#REF!</v>
      </c>
      <c r="Q212" t="e">
        <f>IF(#REF!=0,"",MATCH(R212,$P$4:$P$303,0))</f>
        <v>#REF!</v>
      </c>
      <c r="R212" t="e">
        <f>+IF(#REF!=0,"",1+R211)</f>
        <v>#REF!</v>
      </c>
      <c r="S212" t="e">
        <f>+IF(#REF!=0,"",INDEX($D$4:$D$303,Q212))</f>
        <v>#REF!</v>
      </c>
      <c r="T212" t="e">
        <f>IF(S212="","",VLOOKUP(S212,#REF!,2,FALSE))</f>
        <v>#REF!</v>
      </c>
      <c r="U212" t="e">
        <f t="shared" si="3"/>
        <v>#REF!</v>
      </c>
    </row>
    <row r="213" spans="1:21" x14ac:dyDescent="0.25">
      <c r="A213" s="2" t="e">
        <f>IF(#REF!=0,"",#REF!+ROW()/1000)</f>
        <v>#REF!</v>
      </c>
      <c r="B213" s="2" t="e">
        <f>IF(#REF!=0,"",RANK(A213,$A$4:$A$303,-1))</f>
        <v>#REF!</v>
      </c>
      <c r="C213" s="2" t="e">
        <f>IF(#REF!=0,"",MATCH(#REF!,$B$4:$B$303,0))</f>
        <v>#REF!</v>
      </c>
      <c r="D213" s="3" t="e">
        <f>IF(#REF!=0,"",+INDEX(#REF!,$C213))</f>
        <v>#REF!</v>
      </c>
      <c r="E213" s="3" t="e">
        <f>IF(#REF!=0,"",+INDEX(#REF!,$C213))</f>
        <v>#REF!</v>
      </c>
      <c r="F213" s="3" t="e">
        <f>IF(#REF!=0,"",VLOOKUP(D213,#REF!,5,FALSE))</f>
        <v>#REF!</v>
      </c>
      <c r="G213" s="3" t="e">
        <f>IF(#REF!=0,"",IF(F213="TOP",1,IF(F213="PRIMA",2,IF(F213="SECONDA",3,IF(F213="TERZA",4,IF(F213="QUARTA",5))))))</f>
        <v>#REF!</v>
      </c>
      <c r="H213" s="3" t="e">
        <f>IF(#REF!=0,"",VLOOKUP(D213,#REF!,30,FALSE))</f>
        <v>#REF!</v>
      </c>
      <c r="I213" s="3" t="e">
        <f>IF(#REF!=0,"",VLOOKUP(D213,#REF!,31,FALSE))</f>
        <v>#REF!</v>
      </c>
      <c r="J213" s="3" t="e">
        <f>IF(#REF!=0,"",VLOOKUP(D213,#REF!,32,FALSE))</f>
        <v>#REF!</v>
      </c>
      <c r="K213" s="3" t="e">
        <f>IF(#REF!=0,"",VLOOKUP(D213,#REF!,33,FALSE))</f>
        <v>#REF!</v>
      </c>
      <c r="L213" s="13" t="e">
        <f>IF(#REF!=0,"",CONCATENATE(TEXT(G213,"00"),TEXT(E213,"000"),TEXT(H213,"00"),TEXT(I213,"00"),TEXT(J213,"00"),TEXT(K213,"00"),)+ROW()/1000)</f>
        <v>#REF!</v>
      </c>
      <c r="M213" t="e">
        <f>IF(#REF!=0,"",VALUE(L213))</f>
        <v>#REF!</v>
      </c>
      <c r="N213" t="e">
        <f>IF(#REF!=0,"",RANK(M213,$M$4:$M$303,-1))</f>
        <v>#REF!</v>
      </c>
      <c r="O213" t="e">
        <f>IF(#REF!=0,"",VALUE(TEXT(N213,"000")&amp;TEXT(E213,"000"))+ROW()/1000)</f>
        <v>#REF!</v>
      </c>
      <c r="P213" t="e">
        <f>IF(#REF!=0,"",RANK(O213,$O$4:$O$303,-1))</f>
        <v>#REF!</v>
      </c>
      <c r="Q213" t="e">
        <f>IF(#REF!=0,"",MATCH(R213,$P$4:$P$303,0))</f>
        <v>#REF!</v>
      </c>
      <c r="R213" t="e">
        <f>+IF(#REF!=0,"",1+R212)</f>
        <v>#REF!</v>
      </c>
      <c r="S213" t="e">
        <f>+IF(#REF!=0,"",INDEX($D$4:$D$303,Q213))</f>
        <v>#REF!</v>
      </c>
      <c r="T213" t="e">
        <f>IF(S213="","",VLOOKUP(S213,#REF!,2,FALSE))</f>
        <v>#REF!</v>
      </c>
      <c r="U213" t="e">
        <f t="shared" si="3"/>
        <v>#REF!</v>
      </c>
    </row>
    <row r="214" spans="1:21" x14ac:dyDescent="0.25">
      <c r="A214" s="2" t="e">
        <f>IF(#REF!=0,"",#REF!+ROW()/1000)</f>
        <v>#REF!</v>
      </c>
      <c r="B214" s="2" t="e">
        <f>IF(#REF!=0,"",RANK(A214,$A$4:$A$303,-1))</f>
        <v>#REF!</v>
      </c>
      <c r="C214" s="2" t="e">
        <f>IF(#REF!=0,"",MATCH(#REF!,$B$4:$B$303,0))</f>
        <v>#REF!</v>
      </c>
      <c r="D214" s="3" t="e">
        <f>IF(#REF!=0,"",+INDEX(#REF!,$C214))</f>
        <v>#REF!</v>
      </c>
      <c r="E214" s="3" t="e">
        <f>IF(#REF!=0,"",+INDEX(#REF!,$C214))</f>
        <v>#REF!</v>
      </c>
      <c r="F214" s="3" t="e">
        <f>IF(#REF!=0,"",VLOOKUP(D214,#REF!,5,FALSE))</f>
        <v>#REF!</v>
      </c>
      <c r="G214" s="3" t="e">
        <f>IF(#REF!=0,"",IF(F214="TOP",1,IF(F214="PRIMA",2,IF(F214="SECONDA",3,IF(F214="TERZA",4,IF(F214="QUARTA",5))))))</f>
        <v>#REF!</v>
      </c>
      <c r="H214" s="3" t="e">
        <f>IF(#REF!=0,"",VLOOKUP(D214,#REF!,30,FALSE))</f>
        <v>#REF!</v>
      </c>
      <c r="I214" s="3" t="e">
        <f>IF(#REF!=0,"",VLOOKUP(D214,#REF!,31,FALSE))</f>
        <v>#REF!</v>
      </c>
      <c r="J214" s="3" t="e">
        <f>IF(#REF!=0,"",VLOOKUP(D214,#REF!,32,FALSE))</f>
        <v>#REF!</v>
      </c>
      <c r="K214" s="3" t="e">
        <f>IF(#REF!=0,"",VLOOKUP(D214,#REF!,33,FALSE))</f>
        <v>#REF!</v>
      </c>
      <c r="L214" s="13" t="e">
        <f>IF(#REF!=0,"",CONCATENATE(TEXT(G214,"00"),TEXT(E214,"000"),TEXT(H214,"00"),TEXT(I214,"00"),TEXT(J214,"00"),TEXT(K214,"00"),)+ROW()/1000)</f>
        <v>#REF!</v>
      </c>
      <c r="M214" t="e">
        <f>IF(#REF!=0,"",VALUE(L214))</f>
        <v>#REF!</v>
      </c>
      <c r="N214" t="e">
        <f>IF(#REF!=0,"",RANK(M214,$M$4:$M$303,-1))</f>
        <v>#REF!</v>
      </c>
      <c r="O214" t="e">
        <f>IF(#REF!=0,"",VALUE(TEXT(N214,"000")&amp;TEXT(E214,"000"))+ROW()/1000)</f>
        <v>#REF!</v>
      </c>
      <c r="P214" t="e">
        <f>IF(#REF!=0,"",RANK(O214,$O$4:$O$303,-1))</f>
        <v>#REF!</v>
      </c>
      <c r="Q214" t="e">
        <f>IF(#REF!=0,"",MATCH(R214,$P$4:$P$303,0))</f>
        <v>#REF!</v>
      </c>
      <c r="R214" t="e">
        <f>+IF(#REF!=0,"",1+R213)</f>
        <v>#REF!</v>
      </c>
      <c r="S214" t="e">
        <f>+IF(#REF!=0,"",INDEX($D$4:$D$303,Q214))</f>
        <v>#REF!</v>
      </c>
      <c r="T214" t="e">
        <f>IF(S214="","",VLOOKUP(S214,#REF!,2,FALSE))</f>
        <v>#REF!</v>
      </c>
      <c r="U214" t="e">
        <f t="shared" si="3"/>
        <v>#REF!</v>
      </c>
    </row>
    <row r="215" spans="1:21" x14ac:dyDescent="0.25">
      <c r="A215" s="2" t="e">
        <f>IF(#REF!=0,"",#REF!+ROW()/1000)</f>
        <v>#REF!</v>
      </c>
      <c r="B215" s="2" t="e">
        <f>IF(#REF!=0,"",RANK(A215,$A$4:$A$303,-1))</f>
        <v>#REF!</v>
      </c>
      <c r="C215" s="2" t="e">
        <f>IF(#REF!=0,"",MATCH(#REF!,$B$4:$B$303,0))</f>
        <v>#REF!</v>
      </c>
      <c r="D215" s="3" t="e">
        <f>IF(#REF!=0,"",+INDEX(#REF!,$C215))</f>
        <v>#REF!</v>
      </c>
      <c r="E215" s="3" t="e">
        <f>IF(#REF!=0,"",+INDEX(#REF!,$C215))</f>
        <v>#REF!</v>
      </c>
      <c r="F215" s="3" t="e">
        <f>IF(#REF!=0,"",VLOOKUP(D215,#REF!,5,FALSE))</f>
        <v>#REF!</v>
      </c>
      <c r="G215" s="3" t="e">
        <f>IF(#REF!=0,"",IF(F215="TOP",1,IF(F215="PRIMA",2,IF(F215="SECONDA",3,IF(F215="TERZA",4,IF(F215="QUARTA",5))))))</f>
        <v>#REF!</v>
      </c>
      <c r="H215" s="3" t="e">
        <f>IF(#REF!=0,"",VLOOKUP(D215,#REF!,30,FALSE))</f>
        <v>#REF!</v>
      </c>
      <c r="I215" s="3" t="e">
        <f>IF(#REF!=0,"",VLOOKUP(D215,#REF!,31,FALSE))</f>
        <v>#REF!</v>
      </c>
      <c r="J215" s="3" t="e">
        <f>IF(#REF!=0,"",VLOOKUP(D215,#REF!,32,FALSE))</f>
        <v>#REF!</v>
      </c>
      <c r="K215" s="3" t="e">
        <f>IF(#REF!=0,"",VLOOKUP(D215,#REF!,33,FALSE))</f>
        <v>#REF!</v>
      </c>
      <c r="L215" s="13" t="e">
        <f>IF(#REF!=0,"",CONCATENATE(TEXT(G215,"00"),TEXT(E215,"000"),TEXT(H215,"00"),TEXT(I215,"00"),TEXT(J215,"00"),TEXT(K215,"00"),)+ROW()/1000)</f>
        <v>#REF!</v>
      </c>
      <c r="M215" t="e">
        <f>IF(#REF!=0,"",VALUE(L215))</f>
        <v>#REF!</v>
      </c>
      <c r="N215" t="e">
        <f>IF(#REF!=0,"",RANK(M215,$M$4:$M$303,-1))</f>
        <v>#REF!</v>
      </c>
      <c r="O215" t="e">
        <f>IF(#REF!=0,"",VALUE(TEXT(N215,"000")&amp;TEXT(E215,"000"))+ROW()/1000)</f>
        <v>#REF!</v>
      </c>
      <c r="P215" t="e">
        <f>IF(#REF!=0,"",RANK(O215,$O$4:$O$303,-1))</f>
        <v>#REF!</v>
      </c>
      <c r="Q215" t="e">
        <f>IF(#REF!=0,"",MATCH(R215,$P$4:$P$303,0))</f>
        <v>#REF!</v>
      </c>
      <c r="R215" t="e">
        <f>+IF(#REF!=0,"",1+R214)</f>
        <v>#REF!</v>
      </c>
      <c r="S215" t="e">
        <f>+IF(#REF!=0,"",INDEX($D$4:$D$303,Q215))</f>
        <v>#REF!</v>
      </c>
      <c r="T215" t="e">
        <f>IF(S215="","",VLOOKUP(S215,#REF!,2,FALSE))</f>
        <v>#REF!</v>
      </c>
      <c r="U215" t="e">
        <f t="shared" si="3"/>
        <v>#REF!</v>
      </c>
    </row>
    <row r="216" spans="1:21" x14ac:dyDescent="0.25">
      <c r="A216" s="2" t="e">
        <f>IF(#REF!=0,"",#REF!+ROW()/1000)</f>
        <v>#REF!</v>
      </c>
      <c r="B216" s="2" t="e">
        <f>IF(#REF!=0,"",RANK(A216,$A$4:$A$303,-1))</f>
        <v>#REF!</v>
      </c>
      <c r="C216" s="2" t="e">
        <f>IF(#REF!=0,"",MATCH(#REF!,$B$4:$B$303,0))</f>
        <v>#REF!</v>
      </c>
      <c r="D216" s="3" t="e">
        <f>IF(#REF!=0,"",+INDEX(#REF!,$C216))</f>
        <v>#REF!</v>
      </c>
      <c r="E216" s="3" t="e">
        <f>IF(#REF!=0,"",+INDEX(#REF!,$C216))</f>
        <v>#REF!</v>
      </c>
      <c r="F216" s="3" t="e">
        <f>IF(#REF!=0,"",VLOOKUP(D216,#REF!,5,FALSE))</f>
        <v>#REF!</v>
      </c>
      <c r="G216" s="3" t="e">
        <f>IF(#REF!=0,"",IF(F216="TOP",1,IF(F216="PRIMA",2,IF(F216="SECONDA",3,IF(F216="TERZA",4,IF(F216="QUARTA",5))))))</f>
        <v>#REF!</v>
      </c>
      <c r="H216" s="3" t="e">
        <f>IF(#REF!=0,"",VLOOKUP(D216,#REF!,30,FALSE))</f>
        <v>#REF!</v>
      </c>
      <c r="I216" s="3" t="e">
        <f>IF(#REF!=0,"",VLOOKUP(D216,#REF!,31,FALSE))</f>
        <v>#REF!</v>
      </c>
      <c r="J216" s="3" t="e">
        <f>IF(#REF!=0,"",VLOOKUP(D216,#REF!,32,FALSE))</f>
        <v>#REF!</v>
      </c>
      <c r="K216" s="3" t="e">
        <f>IF(#REF!=0,"",VLOOKUP(D216,#REF!,33,FALSE))</f>
        <v>#REF!</v>
      </c>
      <c r="L216" s="13" t="e">
        <f>IF(#REF!=0,"",CONCATENATE(TEXT(G216,"00"),TEXT(E216,"000"),TEXT(H216,"00"),TEXT(I216,"00"),TEXT(J216,"00"),TEXT(K216,"00"),)+ROW()/1000)</f>
        <v>#REF!</v>
      </c>
      <c r="M216" t="e">
        <f>IF(#REF!=0,"",VALUE(L216))</f>
        <v>#REF!</v>
      </c>
      <c r="N216" t="e">
        <f>IF(#REF!=0,"",RANK(M216,$M$4:$M$303,-1))</f>
        <v>#REF!</v>
      </c>
      <c r="O216" t="e">
        <f>IF(#REF!=0,"",VALUE(TEXT(N216,"000")&amp;TEXT(E216,"000"))+ROW()/1000)</f>
        <v>#REF!</v>
      </c>
      <c r="P216" t="e">
        <f>IF(#REF!=0,"",RANK(O216,$O$4:$O$303,-1))</f>
        <v>#REF!</v>
      </c>
      <c r="Q216" t="e">
        <f>IF(#REF!=0,"",MATCH(R216,$P$4:$P$303,0))</f>
        <v>#REF!</v>
      </c>
      <c r="R216" t="e">
        <f>+IF(#REF!=0,"",1+R215)</f>
        <v>#REF!</v>
      </c>
      <c r="S216" t="e">
        <f>+IF(#REF!=0,"",INDEX($D$4:$D$303,Q216))</f>
        <v>#REF!</v>
      </c>
      <c r="T216" t="e">
        <f>IF(S216="","",VLOOKUP(S216,#REF!,2,FALSE))</f>
        <v>#REF!</v>
      </c>
      <c r="U216" t="e">
        <f t="shared" si="3"/>
        <v>#REF!</v>
      </c>
    </row>
    <row r="217" spans="1:21" x14ac:dyDescent="0.25">
      <c r="A217" s="2" t="e">
        <f>IF(#REF!=0,"",#REF!+ROW()/1000)</f>
        <v>#REF!</v>
      </c>
      <c r="B217" s="2" t="e">
        <f>IF(#REF!=0,"",RANK(A217,$A$4:$A$303,-1))</f>
        <v>#REF!</v>
      </c>
      <c r="C217" s="2" t="e">
        <f>IF(#REF!=0,"",MATCH(#REF!,$B$4:$B$303,0))</f>
        <v>#REF!</v>
      </c>
      <c r="D217" s="3" t="e">
        <f>IF(#REF!=0,"",+INDEX(#REF!,$C217))</f>
        <v>#REF!</v>
      </c>
      <c r="E217" s="3" t="e">
        <f>IF(#REF!=0,"",+INDEX(#REF!,$C217))</f>
        <v>#REF!</v>
      </c>
      <c r="F217" s="3" t="e">
        <f>IF(#REF!=0,"",VLOOKUP(D217,#REF!,5,FALSE))</f>
        <v>#REF!</v>
      </c>
      <c r="G217" s="3" t="e">
        <f>IF(#REF!=0,"",IF(F217="TOP",1,IF(F217="PRIMA",2,IF(F217="SECONDA",3,IF(F217="TERZA",4,IF(F217="QUARTA",5))))))</f>
        <v>#REF!</v>
      </c>
      <c r="H217" s="3" t="e">
        <f>IF(#REF!=0,"",VLOOKUP(D217,#REF!,30,FALSE))</f>
        <v>#REF!</v>
      </c>
      <c r="I217" s="3" t="e">
        <f>IF(#REF!=0,"",VLOOKUP(D217,#REF!,31,FALSE))</f>
        <v>#REF!</v>
      </c>
      <c r="J217" s="3" t="e">
        <f>IF(#REF!=0,"",VLOOKUP(D217,#REF!,32,FALSE))</f>
        <v>#REF!</v>
      </c>
      <c r="K217" s="3" t="e">
        <f>IF(#REF!=0,"",VLOOKUP(D217,#REF!,33,FALSE))</f>
        <v>#REF!</v>
      </c>
      <c r="L217" s="13" t="e">
        <f>IF(#REF!=0,"",CONCATENATE(TEXT(G217,"00"),TEXT(E217,"000"),TEXT(H217,"00"),TEXT(I217,"00"),TEXT(J217,"00"),TEXT(K217,"00"),)+ROW()/1000)</f>
        <v>#REF!</v>
      </c>
      <c r="M217" t="e">
        <f>IF(#REF!=0,"",VALUE(L217))</f>
        <v>#REF!</v>
      </c>
      <c r="N217" t="e">
        <f>IF(#REF!=0,"",RANK(M217,$M$4:$M$303,-1))</f>
        <v>#REF!</v>
      </c>
      <c r="O217" t="e">
        <f>IF(#REF!=0,"",VALUE(TEXT(N217,"000")&amp;TEXT(E217,"000"))+ROW()/1000)</f>
        <v>#REF!</v>
      </c>
      <c r="P217" t="e">
        <f>IF(#REF!=0,"",RANK(O217,$O$4:$O$303,-1))</f>
        <v>#REF!</v>
      </c>
      <c r="Q217" t="e">
        <f>IF(#REF!=0,"",MATCH(R217,$P$4:$P$303,0))</f>
        <v>#REF!</v>
      </c>
      <c r="R217" t="e">
        <f>+IF(#REF!=0,"",1+R216)</f>
        <v>#REF!</v>
      </c>
      <c r="S217" t="e">
        <f>+IF(#REF!=0,"",INDEX($D$4:$D$303,Q217))</f>
        <v>#REF!</v>
      </c>
      <c r="T217" t="e">
        <f>IF(S217="","",VLOOKUP(S217,#REF!,2,FALSE))</f>
        <v>#REF!</v>
      </c>
      <c r="U217" t="e">
        <f t="shared" si="3"/>
        <v>#REF!</v>
      </c>
    </row>
    <row r="218" spans="1:21" x14ac:dyDescent="0.25">
      <c r="A218" s="2" t="e">
        <f>IF(#REF!=0,"",#REF!+ROW()/1000)</f>
        <v>#REF!</v>
      </c>
      <c r="B218" s="2" t="e">
        <f>IF(#REF!=0,"",RANK(A218,$A$4:$A$303,-1))</f>
        <v>#REF!</v>
      </c>
      <c r="C218" s="2" t="e">
        <f>IF(#REF!=0,"",MATCH(#REF!,$B$4:$B$303,0))</f>
        <v>#REF!</v>
      </c>
      <c r="D218" s="3" t="e">
        <f>IF(#REF!=0,"",+INDEX(#REF!,$C218))</f>
        <v>#REF!</v>
      </c>
      <c r="E218" s="3" t="e">
        <f>IF(#REF!=0,"",+INDEX(#REF!,$C218))</f>
        <v>#REF!</v>
      </c>
      <c r="F218" s="3" t="e">
        <f>IF(#REF!=0,"",VLOOKUP(D218,#REF!,5,FALSE))</f>
        <v>#REF!</v>
      </c>
      <c r="G218" s="3" t="e">
        <f>IF(#REF!=0,"",IF(F218="TOP",1,IF(F218="PRIMA",2,IF(F218="SECONDA",3,IF(F218="TERZA",4,IF(F218="QUARTA",5))))))</f>
        <v>#REF!</v>
      </c>
      <c r="H218" s="3" t="e">
        <f>IF(#REF!=0,"",VLOOKUP(D218,#REF!,30,FALSE))</f>
        <v>#REF!</v>
      </c>
      <c r="I218" s="3" t="e">
        <f>IF(#REF!=0,"",VLOOKUP(D218,#REF!,31,FALSE))</f>
        <v>#REF!</v>
      </c>
      <c r="J218" s="3" t="e">
        <f>IF(#REF!=0,"",VLOOKUP(D218,#REF!,32,FALSE))</f>
        <v>#REF!</v>
      </c>
      <c r="K218" s="3" t="e">
        <f>IF(#REF!=0,"",VLOOKUP(D218,#REF!,33,FALSE))</f>
        <v>#REF!</v>
      </c>
      <c r="L218" s="13" t="e">
        <f>IF(#REF!=0,"",CONCATENATE(TEXT(G218,"00"),TEXT(E218,"000"),TEXT(H218,"00"),TEXT(I218,"00"),TEXT(J218,"00"),TEXT(K218,"00"),)+ROW()/1000)</f>
        <v>#REF!</v>
      </c>
      <c r="M218" t="e">
        <f>IF(#REF!=0,"",VALUE(L218))</f>
        <v>#REF!</v>
      </c>
      <c r="N218" t="e">
        <f>IF(#REF!=0,"",RANK(M218,$M$4:$M$303,-1))</f>
        <v>#REF!</v>
      </c>
      <c r="O218" t="e">
        <f>IF(#REF!=0,"",VALUE(TEXT(N218,"000")&amp;TEXT(E218,"000"))+ROW()/1000)</f>
        <v>#REF!</v>
      </c>
      <c r="P218" t="e">
        <f>IF(#REF!=0,"",RANK(O218,$O$4:$O$303,-1))</f>
        <v>#REF!</v>
      </c>
      <c r="Q218" t="e">
        <f>IF(#REF!=0,"",MATCH(R218,$P$4:$P$303,0))</f>
        <v>#REF!</v>
      </c>
      <c r="R218" t="e">
        <f>+IF(#REF!=0,"",1+R217)</f>
        <v>#REF!</v>
      </c>
      <c r="S218" t="e">
        <f>+IF(#REF!=0,"",INDEX($D$4:$D$303,Q218))</f>
        <v>#REF!</v>
      </c>
      <c r="T218" t="e">
        <f>IF(S218="","",VLOOKUP(S218,#REF!,2,FALSE))</f>
        <v>#REF!</v>
      </c>
      <c r="U218" t="e">
        <f t="shared" si="3"/>
        <v>#REF!</v>
      </c>
    </row>
    <row r="219" spans="1:21" x14ac:dyDescent="0.25">
      <c r="A219" s="2" t="e">
        <f>IF(#REF!=0,"",#REF!+ROW()/1000)</f>
        <v>#REF!</v>
      </c>
      <c r="B219" s="2" t="e">
        <f>IF(#REF!=0,"",RANK(A219,$A$4:$A$303,-1))</f>
        <v>#REF!</v>
      </c>
      <c r="C219" s="2" t="e">
        <f>IF(#REF!=0,"",MATCH(#REF!,$B$4:$B$303,0))</f>
        <v>#REF!</v>
      </c>
      <c r="D219" s="3" t="e">
        <f>IF(#REF!=0,"",+INDEX(#REF!,$C219))</f>
        <v>#REF!</v>
      </c>
      <c r="E219" s="3" t="e">
        <f>IF(#REF!=0,"",+INDEX(#REF!,$C219))</f>
        <v>#REF!</v>
      </c>
      <c r="F219" s="3" t="e">
        <f>IF(#REF!=0,"",VLOOKUP(D219,#REF!,5,FALSE))</f>
        <v>#REF!</v>
      </c>
      <c r="G219" s="3" t="e">
        <f>IF(#REF!=0,"",IF(F219="TOP",1,IF(F219="PRIMA",2,IF(F219="SECONDA",3,IF(F219="TERZA",4,IF(F219="QUARTA",5))))))</f>
        <v>#REF!</v>
      </c>
      <c r="H219" s="3" t="e">
        <f>IF(#REF!=0,"",VLOOKUP(D219,#REF!,30,FALSE))</f>
        <v>#REF!</v>
      </c>
      <c r="I219" s="3" t="e">
        <f>IF(#REF!=0,"",VLOOKUP(D219,#REF!,31,FALSE))</f>
        <v>#REF!</v>
      </c>
      <c r="J219" s="3" t="e">
        <f>IF(#REF!=0,"",VLOOKUP(D219,#REF!,32,FALSE))</f>
        <v>#REF!</v>
      </c>
      <c r="K219" s="3" t="e">
        <f>IF(#REF!=0,"",VLOOKUP(D219,#REF!,33,FALSE))</f>
        <v>#REF!</v>
      </c>
      <c r="L219" s="13" t="e">
        <f>IF(#REF!=0,"",CONCATENATE(TEXT(G219,"00"),TEXT(E219,"000"),TEXT(H219,"00"),TEXT(I219,"00"),TEXT(J219,"00"),TEXT(K219,"00"),)+ROW()/1000)</f>
        <v>#REF!</v>
      </c>
      <c r="M219" t="e">
        <f>IF(#REF!=0,"",VALUE(L219))</f>
        <v>#REF!</v>
      </c>
      <c r="N219" t="e">
        <f>IF(#REF!=0,"",RANK(M219,$M$4:$M$303,-1))</f>
        <v>#REF!</v>
      </c>
      <c r="O219" t="e">
        <f>IF(#REF!=0,"",VALUE(TEXT(N219,"000")&amp;TEXT(E219,"000"))+ROW()/1000)</f>
        <v>#REF!</v>
      </c>
      <c r="P219" t="e">
        <f>IF(#REF!=0,"",RANK(O219,$O$4:$O$303,-1))</f>
        <v>#REF!</v>
      </c>
      <c r="Q219" t="e">
        <f>IF(#REF!=0,"",MATCH(R219,$P$4:$P$303,0))</f>
        <v>#REF!</v>
      </c>
      <c r="R219" t="e">
        <f>+IF(#REF!=0,"",1+R218)</f>
        <v>#REF!</v>
      </c>
      <c r="S219" t="e">
        <f>+IF(#REF!=0,"",INDEX($D$4:$D$303,Q219))</f>
        <v>#REF!</v>
      </c>
      <c r="T219" t="e">
        <f>IF(S219="","",VLOOKUP(S219,#REF!,2,FALSE))</f>
        <v>#REF!</v>
      </c>
      <c r="U219" t="e">
        <f t="shared" si="3"/>
        <v>#REF!</v>
      </c>
    </row>
    <row r="220" spans="1:21" x14ac:dyDescent="0.25">
      <c r="A220" s="2" t="e">
        <f>IF(#REF!=0,"",#REF!+ROW()/1000)</f>
        <v>#REF!</v>
      </c>
      <c r="B220" s="2" t="e">
        <f>IF(#REF!=0,"",RANK(A220,$A$4:$A$303,-1))</f>
        <v>#REF!</v>
      </c>
      <c r="C220" s="2" t="e">
        <f>IF(#REF!=0,"",MATCH(#REF!,$B$4:$B$303,0))</f>
        <v>#REF!</v>
      </c>
      <c r="D220" s="3" t="e">
        <f>IF(#REF!=0,"",+INDEX(#REF!,$C220))</f>
        <v>#REF!</v>
      </c>
      <c r="E220" s="3" t="e">
        <f>IF(#REF!=0,"",+INDEX(#REF!,$C220))</f>
        <v>#REF!</v>
      </c>
      <c r="F220" s="3" t="e">
        <f>IF(#REF!=0,"",VLOOKUP(D220,#REF!,5,FALSE))</f>
        <v>#REF!</v>
      </c>
      <c r="G220" s="3" t="e">
        <f>IF(#REF!=0,"",IF(F220="TOP",1,IF(F220="PRIMA",2,IF(F220="SECONDA",3,IF(F220="TERZA",4,IF(F220="QUARTA",5))))))</f>
        <v>#REF!</v>
      </c>
      <c r="H220" s="3" t="e">
        <f>IF(#REF!=0,"",VLOOKUP(D220,#REF!,30,FALSE))</f>
        <v>#REF!</v>
      </c>
      <c r="I220" s="3" t="e">
        <f>IF(#REF!=0,"",VLOOKUP(D220,#REF!,31,FALSE))</f>
        <v>#REF!</v>
      </c>
      <c r="J220" s="3" t="e">
        <f>IF(#REF!=0,"",VLOOKUP(D220,#REF!,32,FALSE))</f>
        <v>#REF!</v>
      </c>
      <c r="K220" s="3" t="e">
        <f>IF(#REF!=0,"",VLOOKUP(D220,#REF!,33,FALSE))</f>
        <v>#REF!</v>
      </c>
      <c r="L220" s="13" t="e">
        <f>IF(#REF!=0,"",CONCATENATE(TEXT(G220,"00"),TEXT(E220,"000"),TEXT(H220,"00"),TEXT(I220,"00"),TEXT(J220,"00"),TEXT(K220,"00"),)+ROW()/1000)</f>
        <v>#REF!</v>
      </c>
      <c r="M220" t="e">
        <f>IF(#REF!=0,"",VALUE(L220))</f>
        <v>#REF!</v>
      </c>
      <c r="N220" t="e">
        <f>IF(#REF!=0,"",RANK(M220,$M$4:$M$303,-1))</f>
        <v>#REF!</v>
      </c>
      <c r="O220" t="e">
        <f>IF(#REF!=0,"",VALUE(TEXT(N220,"000")&amp;TEXT(E220,"000"))+ROW()/1000)</f>
        <v>#REF!</v>
      </c>
      <c r="P220" t="e">
        <f>IF(#REF!=0,"",RANK(O220,$O$4:$O$303,-1))</f>
        <v>#REF!</v>
      </c>
      <c r="Q220" t="e">
        <f>IF(#REF!=0,"",MATCH(R220,$P$4:$P$303,0))</f>
        <v>#REF!</v>
      </c>
      <c r="R220" t="e">
        <f>+IF(#REF!=0,"",1+R219)</f>
        <v>#REF!</v>
      </c>
      <c r="S220" t="e">
        <f>+IF(#REF!=0,"",INDEX($D$4:$D$303,Q220))</f>
        <v>#REF!</v>
      </c>
      <c r="T220" t="e">
        <f>IF(S220="","",VLOOKUP(S220,#REF!,2,FALSE))</f>
        <v>#REF!</v>
      </c>
      <c r="U220" t="e">
        <f t="shared" si="3"/>
        <v>#REF!</v>
      </c>
    </row>
    <row r="221" spans="1:21" x14ac:dyDescent="0.25">
      <c r="A221" s="2" t="e">
        <f>IF(#REF!=0,"",#REF!+ROW()/1000)</f>
        <v>#REF!</v>
      </c>
      <c r="B221" s="2" t="e">
        <f>IF(#REF!=0,"",RANK(A221,$A$4:$A$303,-1))</f>
        <v>#REF!</v>
      </c>
      <c r="C221" s="2" t="e">
        <f>IF(#REF!=0,"",MATCH(#REF!,$B$4:$B$303,0))</f>
        <v>#REF!</v>
      </c>
      <c r="D221" s="3" t="e">
        <f>IF(#REF!=0,"",+INDEX(#REF!,$C221))</f>
        <v>#REF!</v>
      </c>
      <c r="E221" s="3" t="e">
        <f>IF(#REF!=0,"",+INDEX(#REF!,$C221))</f>
        <v>#REF!</v>
      </c>
      <c r="F221" s="3" t="e">
        <f>IF(#REF!=0,"",VLOOKUP(D221,#REF!,5,FALSE))</f>
        <v>#REF!</v>
      </c>
      <c r="G221" s="3" t="e">
        <f>IF(#REF!=0,"",IF(F221="TOP",1,IF(F221="PRIMA",2,IF(F221="SECONDA",3,IF(F221="TERZA",4,IF(F221="QUARTA",5))))))</f>
        <v>#REF!</v>
      </c>
      <c r="H221" s="3" t="e">
        <f>IF(#REF!=0,"",VLOOKUP(D221,#REF!,30,FALSE))</f>
        <v>#REF!</v>
      </c>
      <c r="I221" s="3" t="e">
        <f>IF(#REF!=0,"",VLOOKUP(D221,#REF!,31,FALSE))</f>
        <v>#REF!</v>
      </c>
      <c r="J221" s="3" t="e">
        <f>IF(#REF!=0,"",VLOOKUP(D221,#REF!,32,FALSE))</f>
        <v>#REF!</v>
      </c>
      <c r="K221" s="3" t="e">
        <f>IF(#REF!=0,"",VLOOKUP(D221,#REF!,33,FALSE))</f>
        <v>#REF!</v>
      </c>
      <c r="L221" s="13" t="e">
        <f>IF(#REF!=0,"",CONCATENATE(TEXT(G221,"00"),TEXT(E221,"000"),TEXT(H221,"00"),TEXT(I221,"00"),TEXT(J221,"00"),TEXT(K221,"00"),)+ROW()/1000)</f>
        <v>#REF!</v>
      </c>
      <c r="M221" t="e">
        <f>IF(#REF!=0,"",VALUE(L221))</f>
        <v>#REF!</v>
      </c>
      <c r="N221" t="e">
        <f>IF(#REF!=0,"",RANK(M221,$M$4:$M$303,-1))</f>
        <v>#REF!</v>
      </c>
      <c r="O221" t="e">
        <f>IF(#REF!=0,"",VALUE(TEXT(N221,"000")&amp;TEXT(E221,"000"))+ROW()/1000)</f>
        <v>#REF!</v>
      </c>
      <c r="P221" t="e">
        <f>IF(#REF!=0,"",RANK(O221,$O$4:$O$303,-1))</f>
        <v>#REF!</v>
      </c>
      <c r="Q221" t="e">
        <f>IF(#REF!=0,"",MATCH(R221,$P$4:$P$303,0))</f>
        <v>#REF!</v>
      </c>
      <c r="R221" t="e">
        <f>+IF(#REF!=0,"",1+R220)</f>
        <v>#REF!</v>
      </c>
      <c r="S221" t="e">
        <f>+IF(#REF!=0,"",INDEX($D$4:$D$303,Q221))</f>
        <v>#REF!</v>
      </c>
      <c r="T221" t="e">
        <f>IF(S221="","",VLOOKUP(S221,#REF!,2,FALSE))</f>
        <v>#REF!</v>
      </c>
      <c r="U221" t="e">
        <f t="shared" si="3"/>
        <v>#REF!</v>
      </c>
    </row>
    <row r="222" spans="1:21" x14ac:dyDescent="0.25">
      <c r="A222" s="2" t="e">
        <f>IF(#REF!=0,"",#REF!+ROW()/1000)</f>
        <v>#REF!</v>
      </c>
      <c r="B222" s="2" t="e">
        <f>IF(#REF!=0,"",RANK(A222,$A$4:$A$303,-1))</f>
        <v>#REF!</v>
      </c>
      <c r="C222" s="2" t="e">
        <f>IF(#REF!=0,"",MATCH(#REF!,$B$4:$B$303,0))</f>
        <v>#REF!</v>
      </c>
      <c r="D222" s="3" t="e">
        <f>IF(#REF!=0,"",+INDEX(#REF!,$C222))</f>
        <v>#REF!</v>
      </c>
      <c r="E222" s="3" t="e">
        <f>IF(#REF!=0,"",+INDEX(#REF!,$C222))</f>
        <v>#REF!</v>
      </c>
      <c r="F222" s="3" t="e">
        <f>IF(#REF!=0,"",VLOOKUP(D222,#REF!,5,FALSE))</f>
        <v>#REF!</v>
      </c>
      <c r="G222" s="3" t="e">
        <f>IF(#REF!=0,"",IF(F222="TOP",1,IF(F222="PRIMA",2,IF(F222="SECONDA",3,IF(F222="TERZA",4,IF(F222="QUARTA",5))))))</f>
        <v>#REF!</v>
      </c>
      <c r="H222" s="3" t="e">
        <f>IF(#REF!=0,"",VLOOKUP(D222,#REF!,30,FALSE))</f>
        <v>#REF!</v>
      </c>
      <c r="I222" s="3" t="e">
        <f>IF(#REF!=0,"",VLOOKUP(D222,#REF!,31,FALSE))</f>
        <v>#REF!</v>
      </c>
      <c r="J222" s="3" t="e">
        <f>IF(#REF!=0,"",VLOOKUP(D222,#REF!,32,FALSE))</f>
        <v>#REF!</v>
      </c>
      <c r="K222" s="3" t="e">
        <f>IF(#REF!=0,"",VLOOKUP(D222,#REF!,33,FALSE))</f>
        <v>#REF!</v>
      </c>
      <c r="L222" s="13" t="e">
        <f>IF(#REF!=0,"",CONCATENATE(TEXT(G222,"00"),TEXT(E222,"000"),TEXT(H222,"00"),TEXT(I222,"00"),TEXT(J222,"00"),TEXT(K222,"00"),)+ROW()/1000)</f>
        <v>#REF!</v>
      </c>
      <c r="M222" t="e">
        <f>IF(#REF!=0,"",VALUE(L222))</f>
        <v>#REF!</v>
      </c>
      <c r="N222" t="e">
        <f>IF(#REF!=0,"",RANK(M222,$M$4:$M$303,-1))</f>
        <v>#REF!</v>
      </c>
      <c r="O222" t="e">
        <f>IF(#REF!=0,"",VALUE(TEXT(N222,"000")&amp;TEXT(E222,"000"))+ROW()/1000)</f>
        <v>#REF!</v>
      </c>
      <c r="P222" t="e">
        <f>IF(#REF!=0,"",RANK(O222,$O$4:$O$303,-1))</f>
        <v>#REF!</v>
      </c>
      <c r="Q222" t="e">
        <f>IF(#REF!=0,"",MATCH(R222,$P$4:$P$303,0))</f>
        <v>#REF!</v>
      </c>
      <c r="R222" t="e">
        <f>+IF(#REF!=0,"",1+R221)</f>
        <v>#REF!</v>
      </c>
      <c r="S222" t="e">
        <f>+IF(#REF!=0,"",INDEX($D$4:$D$303,Q222))</f>
        <v>#REF!</v>
      </c>
      <c r="T222" t="e">
        <f>IF(S222="","",VLOOKUP(S222,#REF!,2,FALSE))</f>
        <v>#REF!</v>
      </c>
      <c r="U222" t="e">
        <f t="shared" si="3"/>
        <v>#REF!</v>
      </c>
    </row>
    <row r="223" spans="1:21" x14ac:dyDescent="0.25">
      <c r="A223" s="2" t="e">
        <f>IF(#REF!=0,"",#REF!+ROW()/1000)</f>
        <v>#REF!</v>
      </c>
      <c r="B223" s="2" t="e">
        <f>IF(#REF!=0,"",RANK(A223,$A$4:$A$303,-1))</f>
        <v>#REF!</v>
      </c>
      <c r="C223" s="2" t="e">
        <f>IF(#REF!=0,"",MATCH(#REF!,$B$4:$B$303,0))</f>
        <v>#REF!</v>
      </c>
      <c r="D223" s="3" t="e">
        <f>IF(#REF!=0,"",+INDEX(#REF!,$C223))</f>
        <v>#REF!</v>
      </c>
      <c r="E223" s="3" t="e">
        <f>IF(#REF!=0,"",+INDEX(#REF!,$C223))</f>
        <v>#REF!</v>
      </c>
      <c r="F223" s="3" t="e">
        <f>IF(#REF!=0,"",VLOOKUP(D223,#REF!,5,FALSE))</f>
        <v>#REF!</v>
      </c>
      <c r="G223" s="3" t="e">
        <f>IF(#REF!=0,"",IF(F223="TOP",1,IF(F223="PRIMA",2,IF(F223="SECONDA",3,IF(F223="TERZA",4,IF(F223="QUARTA",5))))))</f>
        <v>#REF!</v>
      </c>
      <c r="H223" s="3" t="e">
        <f>IF(#REF!=0,"",VLOOKUP(D223,#REF!,30,FALSE))</f>
        <v>#REF!</v>
      </c>
      <c r="I223" s="3" t="e">
        <f>IF(#REF!=0,"",VLOOKUP(D223,#REF!,31,FALSE))</f>
        <v>#REF!</v>
      </c>
      <c r="J223" s="3" t="e">
        <f>IF(#REF!=0,"",VLOOKUP(D223,#REF!,32,FALSE))</f>
        <v>#REF!</v>
      </c>
      <c r="K223" s="3" t="e">
        <f>IF(#REF!=0,"",VLOOKUP(D223,#REF!,33,FALSE))</f>
        <v>#REF!</v>
      </c>
      <c r="L223" s="13" t="e">
        <f>IF(#REF!=0,"",CONCATENATE(TEXT(G223,"00"),TEXT(E223,"000"),TEXT(H223,"00"),TEXT(I223,"00"),TEXT(J223,"00"),TEXT(K223,"00"),)+ROW()/1000)</f>
        <v>#REF!</v>
      </c>
      <c r="M223" t="e">
        <f>IF(#REF!=0,"",VALUE(L223))</f>
        <v>#REF!</v>
      </c>
      <c r="N223" t="e">
        <f>IF(#REF!=0,"",RANK(M223,$M$4:$M$303,-1))</f>
        <v>#REF!</v>
      </c>
      <c r="O223" t="e">
        <f>IF(#REF!=0,"",VALUE(TEXT(N223,"000")&amp;TEXT(E223,"000"))+ROW()/1000)</f>
        <v>#REF!</v>
      </c>
      <c r="P223" t="e">
        <f>IF(#REF!=0,"",RANK(O223,$O$4:$O$303,-1))</f>
        <v>#REF!</v>
      </c>
      <c r="Q223" t="e">
        <f>IF(#REF!=0,"",MATCH(R223,$P$4:$P$303,0))</f>
        <v>#REF!</v>
      </c>
      <c r="R223" t="e">
        <f>+IF(#REF!=0,"",1+R222)</f>
        <v>#REF!</v>
      </c>
      <c r="S223" t="e">
        <f>+IF(#REF!=0,"",INDEX($D$4:$D$303,Q223))</f>
        <v>#REF!</v>
      </c>
      <c r="T223" t="e">
        <f>IF(S223="","",VLOOKUP(S223,#REF!,2,FALSE))</f>
        <v>#REF!</v>
      </c>
      <c r="U223" t="e">
        <f t="shared" si="3"/>
        <v>#REF!</v>
      </c>
    </row>
    <row r="224" spans="1:21" x14ac:dyDescent="0.25">
      <c r="A224" s="2" t="e">
        <f>IF(#REF!=0,"",#REF!+ROW()/1000)</f>
        <v>#REF!</v>
      </c>
      <c r="B224" s="2" t="e">
        <f>IF(#REF!=0,"",RANK(A224,$A$4:$A$303,-1))</f>
        <v>#REF!</v>
      </c>
      <c r="C224" s="2" t="e">
        <f>IF(#REF!=0,"",MATCH(#REF!,$B$4:$B$303,0))</f>
        <v>#REF!</v>
      </c>
      <c r="D224" s="3" t="e">
        <f>IF(#REF!=0,"",+INDEX(#REF!,$C224))</f>
        <v>#REF!</v>
      </c>
      <c r="E224" s="3" t="e">
        <f>IF(#REF!=0,"",+INDEX(#REF!,$C224))</f>
        <v>#REF!</v>
      </c>
      <c r="F224" s="3" t="e">
        <f>IF(#REF!=0,"",VLOOKUP(D224,#REF!,5,FALSE))</f>
        <v>#REF!</v>
      </c>
      <c r="G224" s="3" t="e">
        <f>IF(#REF!=0,"",IF(F224="TOP",1,IF(F224="PRIMA",2,IF(F224="SECONDA",3,IF(F224="TERZA",4,IF(F224="QUARTA",5))))))</f>
        <v>#REF!</v>
      </c>
      <c r="H224" s="3" t="e">
        <f>IF(#REF!=0,"",VLOOKUP(D224,#REF!,30,FALSE))</f>
        <v>#REF!</v>
      </c>
      <c r="I224" s="3" t="e">
        <f>IF(#REF!=0,"",VLOOKUP(D224,#REF!,31,FALSE))</f>
        <v>#REF!</v>
      </c>
      <c r="J224" s="3" t="e">
        <f>IF(#REF!=0,"",VLOOKUP(D224,#REF!,32,FALSE))</f>
        <v>#REF!</v>
      </c>
      <c r="K224" s="3" t="e">
        <f>IF(#REF!=0,"",VLOOKUP(D224,#REF!,33,FALSE))</f>
        <v>#REF!</v>
      </c>
      <c r="L224" s="13" t="e">
        <f>IF(#REF!=0,"",CONCATENATE(TEXT(G224,"00"),TEXT(E224,"000"),TEXT(H224,"00"),TEXT(I224,"00"),TEXT(J224,"00"),TEXT(K224,"00"),)+ROW()/1000)</f>
        <v>#REF!</v>
      </c>
      <c r="M224" t="e">
        <f>IF(#REF!=0,"",VALUE(L224))</f>
        <v>#REF!</v>
      </c>
      <c r="N224" t="e">
        <f>IF(#REF!=0,"",RANK(M224,$M$4:$M$303,-1))</f>
        <v>#REF!</v>
      </c>
      <c r="O224" t="e">
        <f>IF(#REF!=0,"",VALUE(TEXT(N224,"000")&amp;TEXT(E224,"000"))+ROW()/1000)</f>
        <v>#REF!</v>
      </c>
      <c r="P224" t="e">
        <f>IF(#REF!=0,"",RANK(O224,$O$4:$O$303,-1))</f>
        <v>#REF!</v>
      </c>
      <c r="Q224" t="e">
        <f>IF(#REF!=0,"",MATCH(R224,$P$4:$P$303,0))</f>
        <v>#REF!</v>
      </c>
      <c r="R224" t="e">
        <f>+IF(#REF!=0,"",1+R223)</f>
        <v>#REF!</v>
      </c>
      <c r="S224" t="e">
        <f>+IF(#REF!=0,"",INDEX($D$4:$D$303,Q224))</f>
        <v>#REF!</v>
      </c>
      <c r="T224" t="e">
        <f>IF(S224="","",VLOOKUP(S224,#REF!,2,FALSE))</f>
        <v>#REF!</v>
      </c>
      <c r="U224" t="e">
        <f t="shared" si="3"/>
        <v>#REF!</v>
      </c>
    </row>
    <row r="225" spans="1:21" x14ac:dyDescent="0.25">
      <c r="A225" s="2" t="e">
        <f>IF(#REF!=0,"",#REF!+ROW()/1000)</f>
        <v>#REF!</v>
      </c>
      <c r="B225" s="2" t="e">
        <f>IF(#REF!=0,"",RANK(A225,$A$4:$A$303,-1))</f>
        <v>#REF!</v>
      </c>
      <c r="C225" s="2" t="e">
        <f>IF(#REF!=0,"",MATCH(#REF!,$B$4:$B$303,0))</f>
        <v>#REF!</v>
      </c>
      <c r="D225" s="3" t="e">
        <f>IF(#REF!=0,"",+INDEX(#REF!,$C225))</f>
        <v>#REF!</v>
      </c>
      <c r="E225" s="3" t="e">
        <f>IF(#REF!=0,"",+INDEX(#REF!,$C225))</f>
        <v>#REF!</v>
      </c>
      <c r="F225" s="3" t="e">
        <f>IF(#REF!=0,"",VLOOKUP(D225,#REF!,5,FALSE))</f>
        <v>#REF!</v>
      </c>
      <c r="G225" s="3" t="e">
        <f>IF(#REF!=0,"",IF(F225="TOP",1,IF(F225="PRIMA",2,IF(F225="SECONDA",3,IF(F225="TERZA",4,IF(F225="QUARTA",5))))))</f>
        <v>#REF!</v>
      </c>
      <c r="H225" s="3" t="e">
        <f>IF(#REF!=0,"",VLOOKUP(D225,#REF!,30,FALSE))</f>
        <v>#REF!</v>
      </c>
      <c r="I225" s="3" t="e">
        <f>IF(#REF!=0,"",VLOOKUP(D225,#REF!,31,FALSE))</f>
        <v>#REF!</v>
      </c>
      <c r="J225" s="3" t="e">
        <f>IF(#REF!=0,"",VLOOKUP(D225,#REF!,32,FALSE))</f>
        <v>#REF!</v>
      </c>
      <c r="K225" s="3" t="e">
        <f>IF(#REF!=0,"",VLOOKUP(D225,#REF!,33,FALSE))</f>
        <v>#REF!</v>
      </c>
      <c r="L225" s="13" t="e">
        <f>IF(#REF!=0,"",CONCATENATE(TEXT(G225,"00"),TEXT(E225,"000"),TEXT(H225,"00"),TEXT(I225,"00"),TEXT(J225,"00"),TEXT(K225,"00"),)+ROW()/1000)</f>
        <v>#REF!</v>
      </c>
      <c r="M225" t="e">
        <f>IF(#REF!=0,"",VALUE(L225))</f>
        <v>#REF!</v>
      </c>
      <c r="N225" t="e">
        <f>IF(#REF!=0,"",RANK(M225,$M$4:$M$303,-1))</f>
        <v>#REF!</v>
      </c>
      <c r="O225" t="e">
        <f>IF(#REF!=0,"",VALUE(TEXT(N225,"000")&amp;TEXT(E225,"000"))+ROW()/1000)</f>
        <v>#REF!</v>
      </c>
      <c r="P225" t="e">
        <f>IF(#REF!=0,"",RANK(O225,$O$4:$O$303,-1))</f>
        <v>#REF!</v>
      </c>
      <c r="Q225" t="e">
        <f>IF(#REF!=0,"",MATCH(R225,$P$4:$P$303,0))</f>
        <v>#REF!</v>
      </c>
      <c r="R225" t="e">
        <f>+IF(#REF!=0,"",1+R224)</f>
        <v>#REF!</v>
      </c>
      <c r="S225" t="e">
        <f>+IF(#REF!=0,"",INDEX($D$4:$D$303,Q225))</f>
        <v>#REF!</v>
      </c>
      <c r="T225" t="e">
        <f>IF(S225="","",VLOOKUP(S225,#REF!,2,FALSE))</f>
        <v>#REF!</v>
      </c>
      <c r="U225" t="e">
        <f t="shared" si="3"/>
        <v>#REF!</v>
      </c>
    </row>
    <row r="226" spans="1:21" x14ac:dyDescent="0.25">
      <c r="A226" s="2" t="e">
        <f>IF(#REF!=0,"",#REF!+ROW()/1000)</f>
        <v>#REF!</v>
      </c>
      <c r="B226" s="2" t="e">
        <f>IF(#REF!=0,"",RANK(A226,$A$4:$A$303,-1))</f>
        <v>#REF!</v>
      </c>
      <c r="C226" s="2" t="e">
        <f>IF(#REF!=0,"",MATCH(#REF!,$B$4:$B$303,0))</f>
        <v>#REF!</v>
      </c>
      <c r="D226" s="3" t="e">
        <f>IF(#REF!=0,"",+INDEX(#REF!,$C226))</f>
        <v>#REF!</v>
      </c>
      <c r="E226" s="3" t="e">
        <f>IF(#REF!=0,"",+INDEX(#REF!,$C226))</f>
        <v>#REF!</v>
      </c>
      <c r="F226" s="3" t="e">
        <f>IF(#REF!=0,"",VLOOKUP(D226,#REF!,5,FALSE))</f>
        <v>#REF!</v>
      </c>
      <c r="G226" s="3" t="e">
        <f>IF(#REF!=0,"",IF(F226="TOP",1,IF(F226="PRIMA",2,IF(F226="SECONDA",3,IF(F226="TERZA",4,IF(F226="QUARTA",5))))))</f>
        <v>#REF!</v>
      </c>
      <c r="H226" s="3" t="e">
        <f>IF(#REF!=0,"",VLOOKUP(D226,#REF!,30,FALSE))</f>
        <v>#REF!</v>
      </c>
      <c r="I226" s="3" t="e">
        <f>IF(#REF!=0,"",VLOOKUP(D226,#REF!,31,FALSE))</f>
        <v>#REF!</v>
      </c>
      <c r="J226" s="3" t="e">
        <f>IF(#REF!=0,"",VLOOKUP(D226,#REF!,32,FALSE))</f>
        <v>#REF!</v>
      </c>
      <c r="K226" s="3" t="e">
        <f>IF(#REF!=0,"",VLOOKUP(D226,#REF!,33,FALSE))</f>
        <v>#REF!</v>
      </c>
      <c r="L226" s="13" t="e">
        <f>IF(#REF!=0,"",CONCATENATE(TEXT(G226,"00"),TEXT(E226,"000"),TEXT(H226,"00"),TEXT(I226,"00"),TEXT(J226,"00"),TEXT(K226,"00"),)+ROW()/1000)</f>
        <v>#REF!</v>
      </c>
      <c r="M226" t="e">
        <f>IF(#REF!=0,"",VALUE(L226))</f>
        <v>#REF!</v>
      </c>
      <c r="N226" t="e">
        <f>IF(#REF!=0,"",RANK(M226,$M$4:$M$303,-1))</f>
        <v>#REF!</v>
      </c>
      <c r="O226" t="e">
        <f>IF(#REF!=0,"",VALUE(TEXT(N226,"000")&amp;TEXT(E226,"000"))+ROW()/1000)</f>
        <v>#REF!</v>
      </c>
      <c r="P226" t="e">
        <f>IF(#REF!=0,"",RANK(O226,$O$4:$O$303,-1))</f>
        <v>#REF!</v>
      </c>
      <c r="Q226" t="e">
        <f>IF(#REF!=0,"",MATCH(R226,$P$4:$P$303,0))</f>
        <v>#REF!</v>
      </c>
      <c r="R226" t="e">
        <f>+IF(#REF!=0,"",1+R225)</f>
        <v>#REF!</v>
      </c>
      <c r="S226" t="e">
        <f>+IF(#REF!=0,"",INDEX($D$4:$D$303,Q226))</f>
        <v>#REF!</v>
      </c>
      <c r="T226" t="e">
        <f>IF(S226="","",VLOOKUP(S226,#REF!,2,FALSE))</f>
        <v>#REF!</v>
      </c>
      <c r="U226" t="e">
        <f t="shared" si="3"/>
        <v>#REF!</v>
      </c>
    </row>
    <row r="227" spans="1:21" x14ac:dyDescent="0.25">
      <c r="A227" s="2" t="e">
        <f>IF(#REF!=0,"",#REF!+ROW()/1000)</f>
        <v>#REF!</v>
      </c>
      <c r="B227" s="2" t="e">
        <f>IF(#REF!=0,"",RANK(A227,$A$4:$A$303,-1))</f>
        <v>#REF!</v>
      </c>
      <c r="C227" s="2" t="e">
        <f>IF(#REF!=0,"",MATCH(#REF!,$B$4:$B$303,0))</f>
        <v>#REF!</v>
      </c>
      <c r="D227" s="3" t="e">
        <f>IF(#REF!=0,"",+INDEX(#REF!,$C227))</f>
        <v>#REF!</v>
      </c>
      <c r="E227" s="3" t="e">
        <f>IF(#REF!=0,"",+INDEX(#REF!,$C227))</f>
        <v>#REF!</v>
      </c>
      <c r="F227" s="3" t="e">
        <f>IF(#REF!=0,"",VLOOKUP(D227,#REF!,5,FALSE))</f>
        <v>#REF!</v>
      </c>
      <c r="G227" s="3" t="e">
        <f>IF(#REF!=0,"",IF(F227="TOP",1,IF(F227="PRIMA",2,IF(F227="SECONDA",3,IF(F227="TERZA",4,IF(F227="QUARTA",5))))))</f>
        <v>#REF!</v>
      </c>
      <c r="H227" s="3" t="e">
        <f>IF(#REF!=0,"",VLOOKUP(D227,#REF!,30,FALSE))</f>
        <v>#REF!</v>
      </c>
      <c r="I227" s="3" t="e">
        <f>IF(#REF!=0,"",VLOOKUP(D227,#REF!,31,FALSE))</f>
        <v>#REF!</v>
      </c>
      <c r="J227" s="3" t="e">
        <f>IF(#REF!=0,"",VLOOKUP(D227,#REF!,32,FALSE))</f>
        <v>#REF!</v>
      </c>
      <c r="K227" s="3" t="e">
        <f>IF(#REF!=0,"",VLOOKUP(D227,#REF!,33,FALSE))</f>
        <v>#REF!</v>
      </c>
      <c r="L227" s="13" t="e">
        <f>IF(#REF!=0,"",CONCATENATE(TEXT(G227,"00"),TEXT(E227,"000"),TEXT(H227,"00"),TEXT(I227,"00"),TEXT(J227,"00"),TEXT(K227,"00"),)+ROW()/1000)</f>
        <v>#REF!</v>
      </c>
      <c r="M227" t="e">
        <f>IF(#REF!=0,"",VALUE(L227))</f>
        <v>#REF!</v>
      </c>
      <c r="N227" t="e">
        <f>IF(#REF!=0,"",RANK(M227,$M$4:$M$303,-1))</f>
        <v>#REF!</v>
      </c>
      <c r="O227" t="e">
        <f>IF(#REF!=0,"",VALUE(TEXT(N227,"000")&amp;TEXT(E227,"000"))+ROW()/1000)</f>
        <v>#REF!</v>
      </c>
      <c r="P227" t="e">
        <f>IF(#REF!=0,"",RANK(O227,$O$4:$O$303,-1))</f>
        <v>#REF!</v>
      </c>
      <c r="Q227" t="e">
        <f>IF(#REF!=0,"",MATCH(R227,$P$4:$P$303,0))</f>
        <v>#REF!</v>
      </c>
      <c r="R227" t="e">
        <f>+IF(#REF!=0,"",1+R226)</f>
        <v>#REF!</v>
      </c>
      <c r="S227" t="e">
        <f>+IF(#REF!=0,"",INDEX($D$4:$D$303,Q227))</f>
        <v>#REF!</v>
      </c>
      <c r="T227" t="e">
        <f>IF(S227="","",VLOOKUP(S227,#REF!,2,FALSE))</f>
        <v>#REF!</v>
      </c>
      <c r="U227" t="e">
        <f t="shared" si="3"/>
        <v>#REF!</v>
      </c>
    </row>
    <row r="228" spans="1:21" x14ac:dyDescent="0.25">
      <c r="A228" s="2" t="e">
        <f>IF(#REF!=0,"",#REF!+ROW()/1000)</f>
        <v>#REF!</v>
      </c>
      <c r="B228" s="2" t="e">
        <f>IF(#REF!=0,"",RANK(A228,$A$4:$A$303,-1))</f>
        <v>#REF!</v>
      </c>
      <c r="C228" s="2" t="e">
        <f>IF(#REF!=0,"",MATCH(#REF!,$B$4:$B$303,0))</f>
        <v>#REF!</v>
      </c>
      <c r="D228" s="3" t="e">
        <f>IF(#REF!=0,"",+INDEX(#REF!,$C228))</f>
        <v>#REF!</v>
      </c>
      <c r="E228" s="3" t="e">
        <f>IF(#REF!=0,"",+INDEX(#REF!,$C228))</f>
        <v>#REF!</v>
      </c>
      <c r="F228" s="3" t="e">
        <f>IF(#REF!=0,"",VLOOKUP(D228,#REF!,5,FALSE))</f>
        <v>#REF!</v>
      </c>
      <c r="G228" s="3" t="e">
        <f>IF(#REF!=0,"",IF(F228="TOP",1,IF(F228="PRIMA",2,IF(F228="SECONDA",3,IF(F228="TERZA",4,IF(F228="QUARTA",5))))))</f>
        <v>#REF!</v>
      </c>
      <c r="H228" s="3" t="e">
        <f>IF(#REF!=0,"",VLOOKUP(D228,#REF!,30,FALSE))</f>
        <v>#REF!</v>
      </c>
      <c r="I228" s="3" t="e">
        <f>IF(#REF!=0,"",VLOOKUP(D228,#REF!,31,FALSE))</f>
        <v>#REF!</v>
      </c>
      <c r="J228" s="3" t="e">
        <f>IF(#REF!=0,"",VLOOKUP(D228,#REF!,32,FALSE))</f>
        <v>#REF!</v>
      </c>
      <c r="K228" s="3" t="e">
        <f>IF(#REF!=0,"",VLOOKUP(D228,#REF!,33,FALSE))</f>
        <v>#REF!</v>
      </c>
      <c r="L228" s="13" t="e">
        <f>IF(#REF!=0,"",CONCATENATE(TEXT(G228,"00"),TEXT(E228,"000"),TEXT(H228,"00"),TEXT(I228,"00"),TEXT(J228,"00"),TEXT(K228,"00"),)+ROW()/1000)</f>
        <v>#REF!</v>
      </c>
      <c r="M228" t="e">
        <f>IF(#REF!=0,"",VALUE(L228))</f>
        <v>#REF!</v>
      </c>
      <c r="N228" t="e">
        <f>IF(#REF!=0,"",RANK(M228,$M$4:$M$303,-1))</f>
        <v>#REF!</v>
      </c>
      <c r="O228" t="e">
        <f>IF(#REF!=0,"",VALUE(TEXT(N228,"000")&amp;TEXT(E228,"000"))+ROW()/1000)</f>
        <v>#REF!</v>
      </c>
      <c r="P228" t="e">
        <f>IF(#REF!=0,"",RANK(O228,$O$4:$O$303,-1))</f>
        <v>#REF!</v>
      </c>
      <c r="Q228" t="e">
        <f>IF(#REF!=0,"",MATCH(R228,$P$4:$P$303,0))</f>
        <v>#REF!</v>
      </c>
      <c r="R228" t="e">
        <f>+IF(#REF!=0,"",1+R227)</f>
        <v>#REF!</v>
      </c>
      <c r="S228" t="e">
        <f>+IF(#REF!=0,"",INDEX($D$4:$D$303,Q228))</f>
        <v>#REF!</v>
      </c>
      <c r="T228" t="e">
        <f>IF(S228="","",VLOOKUP(S228,#REF!,2,FALSE))</f>
        <v>#REF!</v>
      </c>
      <c r="U228" t="e">
        <f t="shared" si="3"/>
        <v>#REF!</v>
      </c>
    </row>
    <row r="229" spans="1:21" x14ac:dyDescent="0.25">
      <c r="A229" s="2" t="e">
        <f>IF(#REF!=0,"",#REF!+ROW()/1000)</f>
        <v>#REF!</v>
      </c>
      <c r="B229" s="2" t="e">
        <f>IF(#REF!=0,"",RANK(A229,$A$4:$A$303,-1))</f>
        <v>#REF!</v>
      </c>
      <c r="C229" s="2" t="e">
        <f>IF(#REF!=0,"",MATCH(#REF!,$B$4:$B$303,0))</f>
        <v>#REF!</v>
      </c>
      <c r="D229" s="3" t="e">
        <f>IF(#REF!=0,"",+INDEX(#REF!,$C229))</f>
        <v>#REF!</v>
      </c>
      <c r="E229" s="3" t="e">
        <f>IF(#REF!=0,"",+INDEX(#REF!,$C229))</f>
        <v>#REF!</v>
      </c>
      <c r="F229" s="3" t="e">
        <f>IF(#REF!=0,"",VLOOKUP(D229,#REF!,5,FALSE))</f>
        <v>#REF!</v>
      </c>
      <c r="G229" s="3" t="e">
        <f>IF(#REF!=0,"",IF(F229="TOP",1,IF(F229="PRIMA",2,IF(F229="SECONDA",3,IF(F229="TERZA",4,IF(F229="QUARTA",5))))))</f>
        <v>#REF!</v>
      </c>
      <c r="H229" s="3" t="e">
        <f>IF(#REF!=0,"",VLOOKUP(D229,#REF!,30,FALSE))</f>
        <v>#REF!</v>
      </c>
      <c r="I229" s="3" t="e">
        <f>IF(#REF!=0,"",VLOOKUP(D229,#REF!,31,FALSE))</f>
        <v>#REF!</v>
      </c>
      <c r="J229" s="3" t="e">
        <f>IF(#REF!=0,"",VLOOKUP(D229,#REF!,32,FALSE))</f>
        <v>#REF!</v>
      </c>
      <c r="K229" s="3" t="e">
        <f>IF(#REF!=0,"",VLOOKUP(D229,#REF!,33,FALSE))</f>
        <v>#REF!</v>
      </c>
      <c r="L229" s="13" t="e">
        <f>IF(#REF!=0,"",CONCATENATE(TEXT(G229,"00"),TEXT(E229,"000"),TEXT(H229,"00"),TEXT(I229,"00"),TEXT(J229,"00"),TEXT(K229,"00"),)+ROW()/1000)</f>
        <v>#REF!</v>
      </c>
      <c r="M229" t="e">
        <f>IF(#REF!=0,"",VALUE(L229))</f>
        <v>#REF!</v>
      </c>
      <c r="N229" t="e">
        <f>IF(#REF!=0,"",RANK(M229,$M$4:$M$303,-1))</f>
        <v>#REF!</v>
      </c>
      <c r="O229" t="e">
        <f>IF(#REF!=0,"",VALUE(TEXT(N229,"000")&amp;TEXT(E229,"000"))+ROW()/1000)</f>
        <v>#REF!</v>
      </c>
      <c r="P229" t="e">
        <f>IF(#REF!=0,"",RANK(O229,$O$4:$O$303,-1))</f>
        <v>#REF!</v>
      </c>
      <c r="Q229" t="e">
        <f>IF(#REF!=0,"",MATCH(R229,$P$4:$P$303,0))</f>
        <v>#REF!</v>
      </c>
      <c r="R229" t="e">
        <f>+IF(#REF!=0,"",1+R228)</f>
        <v>#REF!</v>
      </c>
      <c r="S229" t="e">
        <f>+IF(#REF!=0,"",INDEX($D$4:$D$303,Q229))</f>
        <v>#REF!</v>
      </c>
      <c r="T229" t="e">
        <f>IF(S229="","",VLOOKUP(S229,#REF!,2,FALSE))</f>
        <v>#REF!</v>
      </c>
      <c r="U229" t="e">
        <f t="shared" si="3"/>
        <v>#REF!</v>
      </c>
    </row>
    <row r="230" spans="1:21" x14ac:dyDescent="0.25">
      <c r="A230" s="2" t="e">
        <f>IF(#REF!=0,"",#REF!+ROW()/1000)</f>
        <v>#REF!</v>
      </c>
      <c r="B230" s="2" t="e">
        <f>IF(#REF!=0,"",RANK(A230,$A$4:$A$303,-1))</f>
        <v>#REF!</v>
      </c>
      <c r="C230" s="2" t="e">
        <f>IF(#REF!=0,"",MATCH(#REF!,$B$4:$B$303,0))</f>
        <v>#REF!</v>
      </c>
      <c r="D230" s="3" t="e">
        <f>IF(#REF!=0,"",+INDEX(#REF!,$C230))</f>
        <v>#REF!</v>
      </c>
      <c r="E230" s="3" t="e">
        <f>IF(#REF!=0,"",+INDEX(#REF!,$C230))</f>
        <v>#REF!</v>
      </c>
      <c r="F230" s="3" t="e">
        <f>IF(#REF!=0,"",VLOOKUP(D230,#REF!,5,FALSE))</f>
        <v>#REF!</v>
      </c>
      <c r="G230" s="3" t="e">
        <f>IF(#REF!=0,"",IF(F230="TOP",1,IF(F230="PRIMA",2,IF(F230="SECONDA",3,IF(F230="TERZA",4,IF(F230="QUARTA",5))))))</f>
        <v>#REF!</v>
      </c>
      <c r="H230" s="3" t="e">
        <f>IF(#REF!=0,"",VLOOKUP(D230,#REF!,30,FALSE))</f>
        <v>#REF!</v>
      </c>
      <c r="I230" s="3" t="e">
        <f>IF(#REF!=0,"",VLOOKUP(D230,#REF!,31,FALSE))</f>
        <v>#REF!</v>
      </c>
      <c r="J230" s="3" t="e">
        <f>IF(#REF!=0,"",VLOOKUP(D230,#REF!,32,FALSE))</f>
        <v>#REF!</v>
      </c>
      <c r="K230" s="3" t="e">
        <f>IF(#REF!=0,"",VLOOKUP(D230,#REF!,33,FALSE))</f>
        <v>#REF!</v>
      </c>
      <c r="L230" s="13" t="e">
        <f>IF(#REF!=0,"",CONCATENATE(TEXT(G230,"00"),TEXT(E230,"000"),TEXT(H230,"00"),TEXT(I230,"00"),TEXT(J230,"00"),TEXT(K230,"00"),)+ROW()/1000)</f>
        <v>#REF!</v>
      </c>
      <c r="M230" t="e">
        <f>IF(#REF!=0,"",VALUE(L230))</f>
        <v>#REF!</v>
      </c>
      <c r="N230" t="e">
        <f>IF(#REF!=0,"",RANK(M230,$M$4:$M$303,-1))</f>
        <v>#REF!</v>
      </c>
      <c r="O230" t="e">
        <f>IF(#REF!=0,"",VALUE(TEXT(N230,"000")&amp;TEXT(E230,"000"))+ROW()/1000)</f>
        <v>#REF!</v>
      </c>
      <c r="P230" t="e">
        <f>IF(#REF!=0,"",RANK(O230,$O$4:$O$303,-1))</f>
        <v>#REF!</v>
      </c>
      <c r="Q230" t="e">
        <f>IF(#REF!=0,"",MATCH(R230,$P$4:$P$303,0))</f>
        <v>#REF!</v>
      </c>
      <c r="R230" t="e">
        <f>+IF(#REF!=0,"",1+R229)</f>
        <v>#REF!</v>
      </c>
      <c r="S230" t="e">
        <f>+IF(#REF!=0,"",INDEX($D$4:$D$303,Q230))</f>
        <v>#REF!</v>
      </c>
      <c r="T230" t="e">
        <f>IF(S230="","",VLOOKUP(S230,#REF!,2,FALSE))</f>
        <v>#REF!</v>
      </c>
      <c r="U230" t="e">
        <f t="shared" si="3"/>
        <v>#REF!</v>
      </c>
    </row>
    <row r="231" spans="1:21" x14ac:dyDescent="0.25">
      <c r="A231" s="2" t="e">
        <f>IF(#REF!=0,"",#REF!+ROW()/1000)</f>
        <v>#REF!</v>
      </c>
      <c r="B231" s="2" t="e">
        <f>IF(#REF!=0,"",RANK(A231,$A$4:$A$303,-1))</f>
        <v>#REF!</v>
      </c>
      <c r="C231" s="2" t="e">
        <f>IF(#REF!=0,"",MATCH(#REF!,$B$4:$B$303,0))</f>
        <v>#REF!</v>
      </c>
      <c r="D231" s="3" t="e">
        <f>IF(#REF!=0,"",+INDEX(#REF!,$C231))</f>
        <v>#REF!</v>
      </c>
      <c r="E231" s="3" t="e">
        <f>IF(#REF!=0,"",+INDEX(#REF!,$C231))</f>
        <v>#REF!</v>
      </c>
      <c r="F231" s="3" t="e">
        <f>IF(#REF!=0,"",VLOOKUP(D231,#REF!,5,FALSE))</f>
        <v>#REF!</v>
      </c>
      <c r="G231" s="3" t="e">
        <f>IF(#REF!=0,"",IF(F231="TOP",1,IF(F231="PRIMA",2,IF(F231="SECONDA",3,IF(F231="TERZA",4,IF(F231="QUARTA",5))))))</f>
        <v>#REF!</v>
      </c>
      <c r="H231" s="3" t="e">
        <f>IF(#REF!=0,"",VLOOKUP(D231,#REF!,30,FALSE))</f>
        <v>#REF!</v>
      </c>
      <c r="I231" s="3" t="e">
        <f>IF(#REF!=0,"",VLOOKUP(D231,#REF!,31,FALSE))</f>
        <v>#REF!</v>
      </c>
      <c r="J231" s="3" t="e">
        <f>IF(#REF!=0,"",VLOOKUP(D231,#REF!,32,FALSE))</f>
        <v>#REF!</v>
      </c>
      <c r="K231" s="3" t="e">
        <f>IF(#REF!=0,"",VLOOKUP(D231,#REF!,33,FALSE))</f>
        <v>#REF!</v>
      </c>
      <c r="L231" s="13" t="e">
        <f>IF(#REF!=0,"",CONCATENATE(TEXT(G231,"00"),TEXT(E231,"000"),TEXT(H231,"00"),TEXT(I231,"00"),TEXT(J231,"00"),TEXT(K231,"00"),)+ROW()/1000)</f>
        <v>#REF!</v>
      </c>
      <c r="M231" t="e">
        <f>IF(#REF!=0,"",VALUE(L231))</f>
        <v>#REF!</v>
      </c>
      <c r="N231" t="e">
        <f>IF(#REF!=0,"",RANK(M231,$M$4:$M$303,-1))</f>
        <v>#REF!</v>
      </c>
      <c r="O231" t="e">
        <f>IF(#REF!=0,"",VALUE(TEXT(N231,"000")&amp;TEXT(E231,"000"))+ROW()/1000)</f>
        <v>#REF!</v>
      </c>
      <c r="P231" t="e">
        <f>IF(#REF!=0,"",RANK(O231,$O$4:$O$303,-1))</f>
        <v>#REF!</v>
      </c>
      <c r="Q231" t="e">
        <f>IF(#REF!=0,"",MATCH(R231,$P$4:$P$303,0))</f>
        <v>#REF!</v>
      </c>
      <c r="R231" t="e">
        <f>+IF(#REF!=0,"",1+R230)</f>
        <v>#REF!</v>
      </c>
      <c r="S231" t="e">
        <f>+IF(#REF!=0,"",INDEX($D$4:$D$303,Q231))</f>
        <v>#REF!</v>
      </c>
      <c r="T231" t="e">
        <f>IF(S231="","",VLOOKUP(S231,#REF!,2,FALSE))</f>
        <v>#REF!</v>
      </c>
      <c r="U231" t="e">
        <f t="shared" si="3"/>
        <v>#REF!</v>
      </c>
    </row>
    <row r="232" spans="1:21" x14ac:dyDescent="0.25">
      <c r="A232" s="2" t="e">
        <f>IF(#REF!=0,"",#REF!+ROW()/1000)</f>
        <v>#REF!</v>
      </c>
      <c r="B232" s="2" t="e">
        <f>IF(#REF!=0,"",RANK(A232,$A$4:$A$303,-1))</f>
        <v>#REF!</v>
      </c>
      <c r="C232" s="2" t="e">
        <f>IF(#REF!=0,"",MATCH(#REF!,$B$4:$B$303,0))</f>
        <v>#REF!</v>
      </c>
      <c r="D232" s="3" t="e">
        <f>IF(#REF!=0,"",+INDEX(#REF!,$C232))</f>
        <v>#REF!</v>
      </c>
      <c r="E232" s="3" t="e">
        <f>IF(#REF!=0,"",+INDEX(#REF!,$C232))</f>
        <v>#REF!</v>
      </c>
      <c r="F232" s="3" t="e">
        <f>IF(#REF!=0,"",VLOOKUP(D232,#REF!,5,FALSE))</f>
        <v>#REF!</v>
      </c>
      <c r="G232" s="3" t="e">
        <f>IF(#REF!=0,"",IF(F232="TOP",1,IF(F232="PRIMA",2,IF(F232="SECONDA",3,IF(F232="TERZA",4,IF(F232="QUARTA",5))))))</f>
        <v>#REF!</v>
      </c>
      <c r="H232" s="3" t="e">
        <f>IF(#REF!=0,"",VLOOKUP(D232,#REF!,30,FALSE))</f>
        <v>#REF!</v>
      </c>
      <c r="I232" s="3" t="e">
        <f>IF(#REF!=0,"",VLOOKUP(D232,#REF!,31,FALSE))</f>
        <v>#REF!</v>
      </c>
      <c r="J232" s="3" t="e">
        <f>IF(#REF!=0,"",VLOOKUP(D232,#REF!,32,FALSE))</f>
        <v>#REF!</v>
      </c>
      <c r="K232" s="3" t="e">
        <f>IF(#REF!=0,"",VLOOKUP(D232,#REF!,33,FALSE))</f>
        <v>#REF!</v>
      </c>
      <c r="L232" s="13" t="e">
        <f>IF(#REF!=0,"",CONCATENATE(TEXT(G232,"00"),TEXT(E232,"000"),TEXT(H232,"00"),TEXT(I232,"00"),TEXT(J232,"00"),TEXT(K232,"00"),)+ROW()/1000)</f>
        <v>#REF!</v>
      </c>
      <c r="M232" t="e">
        <f>IF(#REF!=0,"",VALUE(L232))</f>
        <v>#REF!</v>
      </c>
      <c r="N232" t="e">
        <f>IF(#REF!=0,"",RANK(M232,$M$4:$M$303,-1))</f>
        <v>#REF!</v>
      </c>
      <c r="O232" t="e">
        <f>IF(#REF!=0,"",VALUE(TEXT(N232,"000")&amp;TEXT(E232,"000"))+ROW()/1000)</f>
        <v>#REF!</v>
      </c>
      <c r="P232" t="e">
        <f>IF(#REF!=0,"",RANK(O232,$O$4:$O$303,-1))</f>
        <v>#REF!</v>
      </c>
      <c r="Q232" t="e">
        <f>IF(#REF!=0,"",MATCH(R232,$P$4:$P$303,0))</f>
        <v>#REF!</v>
      </c>
      <c r="R232" t="e">
        <f>+IF(#REF!=0,"",1+R231)</f>
        <v>#REF!</v>
      </c>
      <c r="S232" t="e">
        <f>+IF(#REF!=0,"",INDEX($D$4:$D$303,Q232))</f>
        <v>#REF!</v>
      </c>
      <c r="T232" t="e">
        <f>IF(S232="","",VLOOKUP(S232,#REF!,2,FALSE))</f>
        <v>#REF!</v>
      </c>
      <c r="U232" t="e">
        <f t="shared" si="3"/>
        <v>#REF!</v>
      </c>
    </row>
    <row r="233" spans="1:21" x14ac:dyDescent="0.25">
      <c r="A233" s="2" t="e">
        <f>IF(#REF!=0,"",#REF!+ROW()/1000)</f>
        <v>#REF!</v>
      </c>
      <c r="B233" s="2" t="e">
        <f>IF(#REF!=0,"",RANK(A233,$A$4:$A$303,-1))</f>
        <v>#REF!</v>
      </c>
      <c r="C233" s="2" t="e">
        <f>IF(#REF!=0,"",MATCH(#REF!,$B$4:$B$303,0))</f>
        <v>#REF!</v>
      </c>
      <c r="D233" s="3" t="e">
        <f>IF(#REF!=0,"",+INDEX(#REF!,$C233))</f>
        <v>#REF!</v>
      </c>
      <c r="E233" s="3" t="e">
        <f>IF(#REF!=0,"",+INDEX(#REF!,$C233))</f>
        <v>#REF!</v>
      </c>
      <c r="F233" s="3" t="e">
        <f>IF(#REF!=0,"",VLOOKUP(D233,#REF!,5,FALSE))</f>
        <v>#REF!</v>
      </c>
      <c r="G233" s="3" t="e">
        <f>IF(#REF!=0,"",IF(F233="TOP",1,IF(F233="PRIMA",2,IF(F233="SECONDA",3,IF(F233="TERZA",4,IF(F233="QUARTA",5))))))</f>
        <v>#REF!</v>
      </c>
      <c r="H233" s="3" t="e">
        <f>IF(#REF!=0,"",VLOOKUP(D233,#REF!,30,FALSE))</f>
        <v>#REF!</v>
      </c>
      <c r="I233" s="3" t="e">
        <f>IF(#REF!=0,"",VLOOKUP(D233,#REF!,31,FALSE))</f>
        <v>#REF!</v>
      </c>
      <c r="J233" s="3" t="e">
        <f>IF(#REF!=0,"",VLOOKUP(D233,#REF!,32,FALSE))</f>
        <v>#REF!</v>
      </c>
      <c r="K233" s="3" t="e">
        <f>IF(#REF!=0,"",VLOOKUP(D233,#REF!,33,FALSE))</f>
        <v>#REF!</v>
      </c>
      <c r="L233" s="13" t="e">
        <f>IF(#REF!=0,"",CONCATENATE(TEXT(G233,"00"),TEXT(E233,"000"),TEXT(H233,"00"),TEXT(I233,"00"),TEXT(J233,"00"),TEXT(K233,"00"),)+ROW()/1000)</f>
        <v>#REF!</v>
      </c>
      <c r="M233" t="e">
        <f>IF(#REF!=0,"",VALUE(L233))</f>
        <v>#REF!</v>
      </c>
      <c r="N233" t="e">
        <f>IF(#REF!=0,"",RANK(M233,$M$4:$M$303,-1))</f>
        <v>#REF!</v>
      </c>
      <c r="O233" t="e">
        <f>IF(#REF!=0,"",VALUE(TEXT(N233,"000")&amp;TEXT(E233,"000"))+ROW()/1000)</f>
        <v>#REF!</v>
      </c>
      <c r="P233" t="e">
        <f>IF(#REF!=0,"",RANK(O233,$O$4:$O$303,-1))</f>
        <v>#REF!</v>
      </c>
      <c r="Q233" t="e">
        <f>IF(#REF!=0,"",MATCH(R233,$P$4:$P$303,0))</f>
        <v>#REF!</v>
      </c>
      <c r="R233" t="e">
        <f>+IF(#REF!=0,"",1+R232)</f>
        <v>#REF!</v>
      </c>
      <c r="S233" t="e">
        <f>+IF(#REF!=0,"",INDEX($D$4:$D$303,Q233))</f>
        <v>#REF!</v>
      </c>
      <c r="T233" t="e">
        <f>IF(S233="","",VLOOKUP(S233,#REF!,2,FALSE))</f>
        <v>#REF!</v>
      </c>
      <c r="U233" t="e">
        <f t="shared" si="3"/>
        <v>#REF!</v>
      </c>
    </row>
    <row r="234" spans="1:21" x14ac:dyDescent="0.25">
      <c r="A234" s="2" t="e">
        <f>IF(#REF!=0,"",#REF!+ROW()/1000)</f>
        <v>#REF!</v>
      </c>
      <c r="B234" s="2" t="e">
        <f>IF(#REF!=0,"",RANK(A234,$A$4:$A$303,-1))</f>
        <v>#REF!</v>
      </c>
      <c r="C234" s="2" t="e">
        <f>IF(#REF!=0,"",MATCH(#REF!,$B$4:$B$303,0))</f>
        <v>#REF!</v>
      </c>
      <c r="D234" s="3" t="e">
        <f>IF(#REF!=0,"",+INDEX(#REF!,$C234))</f>
        <v>#REF!</v>
      </c>
      <c r="E234" s="3" t="e">
        <f>IF(#REF!=0,"",+INDEX(#REF!,$C234))</f>
        <v>#REF!</v>
      </c>
      <c r="F234" s="3" t="e">
        <f>IF(#REF!=0,"",VLOOKUP(D234,#REF!,5,FALSE))</f>
        <v>#REF!</v>
      </c>
      <c r="G234" s="3" t="e">
        <f>IF(#REF!=0,"",IF(F234="TOP",1,IF(F234="PRIMA",2,IF(F234="SECONDA",3,IF(F234="TERZA",4,IF(F234="QUARTA",5))))))</f>
        <v>#REF!</v>
      </c>
      <c r="H234" s="3" t="e">
        <f>IF(#REF!=0,"",VLOOKUP(D234,#REF!,30,FALSE))</f>
        <v>#REF!</v>
      </c>
      <c r="I234" s="3" t="e">
        <f>IF(#REF!=0,"",VLOOKUP(D234,#REF!,31,FALSE))</f>
        <v>#REF!</v>
      </c>
      <c r="J234" s="3" t="e">
        <f>IF(#REF!=0,"",VLOOKUP(D234,#REF!,32,FALSE))</f>
        <v>#REF!</v>
      </c>
      <c r="K234" s="3" t="e">
        <f>IF(#REF!=0,"",VLOOKUP(D234,#REF!,33,FALSE))</f>
        <v>#REF!</v>
      </c>
      <c r="L234" s="13" t="e">
        <f>IF(#REF!=0,"",CONCATENATE(TEXT(G234,"00"),TEXT(E234,"000"),TEXT(H234,"00"),TEXT(I234,"00"),TEXT(J234,"00"),TEXT(K234,"00"),)+ROW()/1000)</f>
        <v>#REF!</v>
      </c>
      <c r="M234" t="e">
        <f>IF(#REF!=0,"",VALUE(L234))</f>
        <v>#REF!</v>
      </c>
      <c r="N234" t="e">
        <f>IF(#REF!=0,"",RANK(M234,$M$4:$M$303,-1))</f>
        <v>#REF!</v>
      </c>
      <c r="O234" t="e">
        <f>IF(#REF!=0,"",VALUE(TEXT(N234,"000")&amp;TEXT(E234,"000"))+ROW()/1000)</f>
        <v>#REF!</v>
      </c>
      <c r="P234" t="e">
        <f>IF(#REF!=0,"",RANK(O234,$O$4:$O$303,-1))</f>
        <v>#REF!</v>
      </c>
      <c r="Q234" t="e">
        <f>IF(#REF!=0,"",MATCH(R234,$P$4:$P$303,0))</f>
        <v>#REF!</v>
      </c>
      <c r="R234" t="e">
        <f>+IF(#REF!=0,"",1+R233)</f>
        <v>#REF!</v>
      </c>
      <c r="S234" t="e">
        <f>+IF(#REF!=0,"",INDEX($D$4:$D$303,Q234))</f>
        <v>#REF!</v>
      </c>
      <c r="T234" t="e">
        <f>IF(S234="","",VLOOKUP(S234,#REF!,2,FALSE))</f>
        <v>#REF!</v>
      </c>
      <c r="U234" t="e">
        <f t="shared" si="3"/>
        <v>#REF!</v>
      </c>
    </row>
    <row r="235" spans="1:21" x14ac:dyDescent="0.25">
      <c r="A235" s="2" t="e">
        <f>IF(#REF!=0,"",#REF!+ROW()/1000)</f>
        <v>#REF!</v>
      </c>
      <c r="B235" s="2" t="e">
        <f>IF(#REF!=0,"",RANK(A235,$A$4:$A$303,-1))</f>
        <v>#REF!</v>
      </c>
      <c r="C235" s="2" t="e">
        <f>IF(#REF!=0,"",MATCH(#REF!,$B$4:$B$303,0))</f>
        <v>#REF!</v>
      </c>
      <c r="D235" s="3" t="e">
        <f>IF(#REF!=0,"",+INDEX(#REF!,$C235))</f>
        <v>#REF!</v>
      </c>
      <c r="E235" s="3" t="e">
        <f>IF(#REF!=0,"",+INDEX(#REF!,$C235))</f>
        <v>#REF!</v>
      </c>
      <c r="F235" s="3" t="e">
        <f>IF(#REF!=0,"",VLOOKUP(D235,#REF!,5,FALSE))</f>
        <v>#REF!</v>
      </c>
      <c r="G235" s="3" t="e">
        <f>IF(#REF!=0,"",IF(F235="TOP",1,IF(F235="PRIMA",2,IF(F235="SECONDA",3,IF(F235="TERZA",4,IF(F235="QUARTA",5))))))</f>
        <v>#REF!</v>
      </c>
      <c r="H235" s="3" t="e">
        <f>IF(#REF!=0,"",VLOOKUP(D235,#REF!,30,FALSE))</f>
        <v>#REF!</v>
      </c>
      <c r="I235" s="3" t="e">
        <f>IF(#REF!=0,"",VLOOKUP(D235,#REF!,31,FALSE))</f>
        <v>#REF!</v>
      </c>
      <c r="J235" s="3" t="e">
        <f>IF(#REF!=0,"",VLOOKUP(D235,#REF!,32,FALSE))</f>
        <v>#REF!</v>
      </c>
      <c r="K235" s="3" t="e">
        <f>IF(#REF!=0,"",VLOOKUP(D235,#REF!,33,FALSE))</f>
        <v>#REF!</v>
      </c>
      <c r="L235" s="13" t="e">
        <f>IF(#REF!=0,"",CONCATENATE(TEXT(G235,"00"),TEXT(E235,"000"),TEXT(H235,"00"),TEXT(I235,"00"),TEXT(J235,"00"),TEXT(K235,"00"),)+ROW()/1000)</f>
        <v>#REF!</v>
      </c>
      <c r="M235" t="e">
        <f>IF(#REF!=0,"",VALUE(L235))</f>
        <v>#REF!</v>
      </c>
      <c r="N235" t="e">
        <f>IF(#REF!=0,"",RANK(M235,$M$4:$M$303,-1))</f>
        <v>#REF!</v>
      </c>
      <c r="O235" t="e">
        <f>IF(#REF!=0,"",VALUE(TEXT(N235,"000")&amp;TEXT(E235,"000"))+ROW()/1000)</f>
        <v>#REF!</v>
      </c>
      <c r="P235" t="e">
        <f>IF(#REF!=0,"",RANK(O235,$O$4:$O$303,-1))</f>
        <v>#REF!</v>
      </c>
      <c r="Q235" t="e">
        <f>IF(#REF!=0,"",MATCH(R235,$P$4:$P$303,0))</f>
        <v>#REF!</v>
      </c>
      <c r="R235" t="e">
        <f>+IF(#REF!=0,"",1+R234)</f>
        <v>#REF!</v>
      </c>
      <c r="S235" t="e">
        <f>+IF(#REF!=0,"",INDEX($D$4:$D$303,Q235))</f>
        <v>#REF!</v>
      </c>
      <c r="T235" t="e">
        <f>IF(S235="","",VLOOKUP(S235,#REF!,2,FALSE))</f>
        <v>#REF!</v>
      </c>
      <c r="U235" t="e">
        <f t="shared" si="3"/>
        <v>#REF!</v>
      </c>
    </row>
    <row r="236" spans="1:21" x14ac:dyDescent="0.25">
      <c r="A236" s="2" t="e">
        <f>IF(#REF!=0,"",#REF!+ROW()/1000)</f>
        <v>#REF!</v>
      </c>
      <c r="B236" s="2" t="e">
        <f>IF(#REF!=0,"",RANK(A236,$A$4:$A$303,-1))</f>
        <v>#REF!</v>
      </c>
      <c r="C236" s="2" t="e">
        <f>IF(#REF!=0,"",MATCH(#REF!,$B$4:$B$303,0))</f>
        <v>#REF!</v>
      </c>
      <c r="D236" s="3" t="e">
        <f>IF(#REF!=0,"",+INDEX(#REF!,$C236))</f>
        <v>#REF!</v>
      </c>
      <c r="E236" s="3" t="e">
        <f>IF(#REF!=0,"",+INDEX(#REF!,$C236))</f>
        <v>#REF!</v>
      </c>
      <c r="F236" s="3" t="e">
        <f>IF(#REF!=0,"",VLOOKUP(D236,#REF!,5,FALSE))</f>
        <v>#REF!</v>
      </c>
      <c r="G236" s="3" t="e">
        <f>IF(#REF!=0,"",IF(F236="TOP",1,IF(F236="PRIMA",2,IF(F236="SECONDA",3,IF(F236="TERZA",4,IF(F236="QUARTA",5))))))</f>
        <v>#REF!</v>
      </c>
      <c r="H236" s="3" t="e">
        <f>IF(#REF!=0,"",VLOOKUP(D236,#REF!,30,FALSE))</f>
        <v>#REF!</v>
      </c>
      <c r="I236" s="3" t="e">
        <f>IF(#REF!=0,"",VLOOKUP(D236,#REF!,31,FALSE))</f>
        <v>#REF!</v>
      </c>
      <c r="J236" s="3" t="e">
        <f>IF(#REF!=0,"",VLOOKUP(D236,#REF!,32,FALSE))</f>
        <v>#REF!</v>
      </c>
      <c r="K236" s="3" t="e">
        <f>IF(#REF!=0,"",VLOOKUP(D236,#REF!,33,FALSE))</f>
        <v>#REF!</v>
      </c>
      <c r="L236" s="13" t="e">
        <f>IF(#REF!=0,"",CONCATENATE(TEXT(G236,"00"),TEXT(E236,"000"),TEXT(H236,"00"),TEXT(I236,"00"),TEXT(J236,"00"),TEXT(K236,"00"),)+ROW()/1000)</f>
        <v>#REF!</v>
      </c>
      <c r="M236" t="e">
        <f>IF(#REF!=0,"",VALUE(L236))</f>
        <v>#REF!</v>
      </c>
      <c r="N236" t="e">
        <f>IF(#REF!=0,"",RANK(M236,$M$4:$M$303,-1))</f>
        <v>#REF!</v>
      </c>
      <c r="O236" t="e">
        <f>IF(#REF!=0,"",VALUE(TEXT(N236,"000")&amp;TEXT(E236,"000"))+ROW()/1000)</f>
        <v>#REF!</v>
      </c>
      <c r="P236" t="e">
        <f>IF(#REF!=0,"",RANK(O236,$O$4:$O$303,-1))</f>
        <v>#REF!</v>
      </c>
      <c r="Q236" t="e">
        <f>IF(#REF!=0,"",MATCH(R236,$P$4:$P$303,0))</f>
        <v>#REF!</v>
      </c>
      <c r="R236" t="e">
        <f>+IF(#REF!=0,"",1+R235)</f>
        <v>#REF!</v>
      </c>
      <c r="S236" t="e">
        <f>+IF(#REF!=0,"",INDEX($D$4:$D$303,Q236))</f>
        <v>#REF!</v>
      </c>
      <c r="T236" t="e">
        <f>IF(S236="","",VLOOKUP(S236,#REF!,2,FALSE))</f>
        <v>#REF!</v>
      </c>
      <c r="U236" t="e">
        <f t="shared" si="3"/>
        <v>#REF!</v>
      </c>
    </row>
    <row r="237" spans="1:21" x14ac:dyDescent="0.25">
      <c r="A237" s="2" t="e">
        <f>IF(#REF!=0,"",#REF!+ROW()/1000)</f>
        <v>#REF!</v>
      </c>
      <c r="B237" s="2" t="e">
        <f>IF(#REF!=0,"",RANK(A237,$A$4:$A$303,-1))</f>
        <v>#REF!</v>
      </c>
      <c r="C237" s="2" t="e">
        <f>IF(#REF!=0,"",MATCH(#REF!,$B$4:$B$303,0))</f>
        <v>#REF!</v>
      </c>
      <c r="D237" s="3" t="e">
        <f>IF(#REF!=0,"",+INDEX(#REF!,$C237))</f>
        <v>#REF!</v>
      </c>
      <c r="E237" s="3" t="e">
        <f>IF(#REF!=0,"",+INDEX(#REF!,$C237))</f>
        <v>#REF!</v>
      </c>
      <c r="F237" s="3" t="e">
        <f>IF(#REF!=0,"",VLOOKUP(D237,#REF!,5,FALSE))</f>
        <v>#REF!</v>
      </c>
      <c r="G237" s="3" t="e">
        <f>IF(#REF!=0,"",IF(F237="TOP",1,IF(F237="PRIMA",2,IF(F237="SECONDA",3,IF(F237="TERZA",4,IF(F237="QUARTA",5))))))</f>
        <v>#REF!</v>
      </c>
      <c r="H237" s="3" t="e">
        <f>IF(#REF!=0,"",VLOOKUP(D237,#REF!,30,FALSE))</f>
        <v>#REF!</v>
      </c>
      <c r="I237" s="3" t="e">
        <f>IF(#REF!=0,"",VLOOKUP(D237,#REF!,31,FALSE))</f>
        <v>#REF!</v>
      </c>
      <c r="J237" s="3" t="e">
        <f>IF(#REF!=0,"",VLOOKUP(D237,#REF!,32,FALSE))</f>
        <v>#REF!</v>
      </c>
      <c r="K237" s="3" t="e">
        <f>IF(#REF!=0,"",VLOOKUP(D237,#REF!,33,FALSE))</f>
        <v>#REF!</v>
      </c>
      <c r="L237" s="13" t="e">
        <f>IF(#REF!=0,"",CONCATENATE(TEXT(G237,"00"),TEXT(E237,"000"),TEXT(H237,"00"),TEXT(I237,"00"),TEXT(J237,"00"),TEXT(K237,"00"),)+ROW()/1000)</f>
        <v>#REF!</v>
      </c>
      <c r="M237" t="e">
        <f>IF(#REF!=0,"",VALUE(L237))</f>
        <v>#REF!</v>
      </c>
      <c r="N237" t="e">
        <f>IF(#REF!=0,"",RANK(M237,$M$4:$M$303,-1))</f>
        <v>#REF!</v>
      </c>
      <c r="O237" t="e">
        <f>IF(#REF!=0,"",VALUE(TEXT(N237,"000")&amp;TEXT(E237,"000"))+ROW()/1000)</f>
        <v>#REF!</v>
      </c>
      <c r="P237" t="e">
        <f>IF(#REF!=0,"",RANK(O237,$O$4:$O$303,-1))</f>
        <v>#REF!</v>
      </c>
      <c r="Q237" t="e">
        <f>IF(#REF!=0,"",MATCH(R237,$P$4:$P$303,0))</f>
        <v>#REF!</v>
      </c>
      <c r="R237" t="e">
        <f>+IF(#REF!=0,"",1+R236)</f>
        <v>#REF!</v>
      </c>
      <c r="S237" t="e">
        <f>+IF(#REF!=0,"",INDEX($D$4:$D$303,Q237))</f>
        <v>#REF!</v>
      </c>
      <c r="T237" t="e">
        <f>IF(S237="","",VLOOKUP(S237,#REF!,2,FALSE))</f>
        <v>#REF!</v>
      </c>
      <c r="U237" t="e">
        <f t="shared" si="3"/>
        <v>#REF!</v>
      </c>
    </row>
    <row r="238" spans="1:21" x14ac:dyDescent="0.25">
      <c r="A238" s="2" t="e">
        <f>IF(#REF!=0,"",#REF!+ROW()/1000)</f>
        <v>#REF!</v>
      </c>
      <c r="B238" s="2" t="e">
        <f>IF(#REF!=0,"",RANK(A238,$A$4:$A$303,-1))</f>
        <v>#REF!</v>
      </c>
      <c r="C238" s="2" t="e">
        <f>IF(#REF!=0,"",MATCH(#REF!,$B$4:$B$303,0))</f>
        <v>#REF!</v>
      </c>
      <c r="D238" s="3" t="e">
        <f>IF(#REF!=0,"",+INDEX(#REF!,$C238))</f>
        <v>#REF!</v>
      </c>
      <c r="E238" s="3" t="e">
        <f>IF(#REF!=0,"",+INDEX(#REF!,$C238))</f>
        <v>#REF!</v>
      </c>
      <c r="F238" s="3" t="e">
        <f>IF(#REF!=0,"",VLOOKUP(D238,#REF!,5,FALSE))</f>
        <v>#REF!</v>
      </c>
      <c r="G238" s="3" t="e">
        <f>IF(#REF!=0,"",IF(F238="TOP",1,IF(F238="PRIMA",2,IF(F238="SECONDA",3,IF(F238="TERZA",4,IF(F238="QUARTA",5))))))</f>
        <v>#REF!</v>
      </c>
      <c r="H238" s="3" t="e">
        <f>IF(#REF!=0,"",VLOOKUP(D238,#REF!,30,FALSE))</f>
        <v>#REF!</v>
      </c>
      <c r="I238" s="3" t="e">
        <f>IF(#REF!=0,"",VLOOKUP(D238,#REF!,31,FALSE))</f>
        <v>#REF!</v>
      </c>
      <c r="J238" s="3" t="e">
        <f>IF(#REF!=0,"",VLOOKUP(D238,#REF!,32,FALSE))</f>
        <v>#REF!</v>
      </c>
      <c r="K238" s="3" t="e">
        <f>IF(#REF!=0,"",VLOOKUP(D238,#REF!,33,FALSE))</f>
        <v>#REF!</v>
      </c>
      <c r="L238" s="13" t="e">
        <f>IF(#REF!=0,"",CONCATENATE(TEXT(G238,"00"),TEXT(E238,"000"),TEXT(H238,"00"),TEXT(I238,"00"),TEXT(J238,"00"),TEXT(K238,"00"),)+ROW()/1000)</f>
        <v>#REF!</v>
      </c>
      <c r="M238" t="e">
        <f>IF(#REF!=0,"",VALUE(L238))</f>
        <v>#REF!</v>
      </c>
      <c r="N238" t="e">
        <f>IF(#REF!=0,"",RANK(M238,$M$4:$M$303,-1))</f>
        <v>#REF!</v>
      </c>
      <c r="O238" t="e">
        <f>IF(#REF!=0,"",VALUE(TEXT(N238,"000")&amp;TEXT(E238,"000"))+ROW()/1000)</f>
        <v>#REF!</v>
      </c>
      <c r="P238" t="e">
        <f>IF(#REF!=0,"",RANK(O238,$O$4:$O$303,-1))</f>
        <v>#REF!</v>
      </c>
      <c r="Q238" t="e">
        <f>IF(#REF!=0,"",MATCH(R238,$P$4:$P$303,0))</f>
        <v>#REF!</v>
      </c>
      <c r="R238" t="e">
        <f>+IF(#REF!=0,"",1+R237)</f>
        <v>#REF!</v>
      </c>
      <c r="S238" t="e">
        <f>+IF(#REF!=0,"",INDEX($D$4:$D$303,Q238))</f>
        <v>#REF!</v>
      </c>
      <c r="T238" t="e">
        <f>IF(S238="","",VLOOKUP(S238,#REF!,2,FALSE))</f>
        <v>#REF!</v>
      </c>
      <c r="U238" t="e">
        <f t="shared" si="3"/>
        <v>#REF!</v>
      </c>
    </row>
    <row r="239" spans="1:21" x14ac:dyDescent="0.25">
      <c r="A239" s="2" t="e">
        <f>IF(#REF!=0,"",#REF!+ROW()/1000)</f>
        <v>#REF!</v>
      </c>
      <c r="B239" s="2" t="e">
        <f>IF(#REF!=0,"",RANK(A239,$A$4:$A$303,-1))</f>
        <v>#REF!</v>
      </c>
      <c r="C239" s="2" t="e">
        <f>IF(#REF!=0,"",MATCH(#REF!,$B$4:$B$303,0))</f>
        <v>#REF!</v>
      </c>
      <c r="D239" s="3" t="e">
        <f>IF(#REF!=0,"",+INDEX(#REF!,$C239))</f>
        <v>#REF!</v>
      </c>
      <c r="E239" s="3" t="e">
        <f>IF(#REF!=0,"",+INDEX(#REF!,$C239))</f>
        <v>#REF!</v>
      </c>
      <c r="F239" s="3" t="e">
        <f>IF(#REF!=0,"",VLOOKUP(D239,#REF!,5,FALSE))</f>
        <v>#REF!</v>
      </c>
      <c r="G239" s="3" t="e">
        <f>IF(#REF!=0,"",IF(F239="TOP",1,IF(F239="PRIMA",2,IF(F239="SECONDA",3,IF(F239="TERZA",4,IF(F239="QUARTA",5))))))</f>
        <v>#REF!</v>
      </c>
      <c r="H239" s="3" t="e">
        <f>IF(#REF!=0,"",VLOOKUP(D239,#REF!,30,FALSE))</f>
        <v>#REF!</v>
      </c>
      <c r="I239" s="3" t="e">
        <f>IF(#REF!=0,"",VLOOKUP(D239,#REF!,31,FALSE))</f>
        <v>#REF!</v>
      </c>
      <c r="J239" s="3" t="e">
        <f>IF(#REF!=0,"",VLOOKUP(D239,#REF!,32,FALSE))</f>
        <v>#REF!</v>
      </c>
      <c r="K239" s="3" t="e">
        <f>IF(#REF!=0,"",VLOOKUP(D239,#REF!,33,FALSE))</f>
        <v>#REF!</v>
      </c>
      <c r="L239" s="13" t="e">
        <f>IF(#REF!=0,"",CONCATENATE(TEXT(G239,"00"),TEXT(E239,"000"),TEXT(H239,"00"),TEXT(I239,"00"),TEXT(J239,"00"),TEXT(K239,"00"),)+ROW()/1000)</f>
        <v>#REF!</v>
      </c>
      <c r="M239" t="e">
        <f>IF(#REF!=0,"",VALUE(L239))</f>
        <v>#REF!</v>
      </c>
      <c r="N239" t="e">
        <f>IF(#REF!=0,"",RANK(M239,$M$4:$M$303,-1))</f>
        <v>#REF!</v>
      </c>
      <c r="O239" t="e">
        <f>IF(#REF!=0,"",VALUE(TEXT(N239,"000")&amp;TEXT(E239,"000"))+ROW()/1000)</f>
        <v>#REF!</v>
      </c>
      <c r="P239" t="e">
        <f>IF(#REF!=0,"",RANK(O239,$O$4:$O$303,-1))</f>
        <v>#REF!</v>
      </c>
      <c r="Q239" t="e">
        <f>IF(#REF!=0,"",MATCH(R239,$P$4:$P$303,0))</f>
        <v>#REF!</v>
      </c>
      <c r="R239" t="e">
        <f>+IF(#REF!=0,"",1+R238)</f>
        <v>#REF!</v>
      </c>
      <c r="S239" t="e">
        <f>+IF(#REF!=0,"",INDEX($D$4:$D$303,Q239))</f>
        <v>#REF!</v>
      </c>
      <c r="T239" t="e">
        <f>IF(S239="","",VLOOKUP(S239,#REF!,2,FALSE))</f>
        <v>#REF!</v>
      </c>
      <c r="U239" t="e">
        <f t="shared" si="3"/>
        <v>#REF!</v>
      </c>
    </row>
    <row r="240" spans="1:21" x14ac:dyDescent="0.25">
      <c r="A240" s="2" t="e">
        <f>IF(#REF!=0,"",#REF!+ROW()/1000)</f>
        <v>#REF!</v>
      </c>
      <c r="B240" s="2" t="e">
        <f>IF(#REF!=0,"",RANK(A240,$A$4:$A$303,-1))</f>
        <v>#REF!</v>
      </c>
      <c r="C240" s="2" t="e">
        <f>IF(#REF!=0,"",MATCH(#REF!,$B$4:$B$303,0))</f>
        <v>#REF!</v>
      </c>
      <c r="D240" s="3" t="e">
        <f>IF(#REF!=0,"",+INDEX(#REF!,$C240))</f>
        <v>#REF!</v>
      </c>
      <c r="E240" s="3" t="e">
        <f>IF(#REF!=0,"",+INDEX(#REF!,$C240))</f>
        <v>#REF!</v>
      </c>
      <c r="F240" s="3" t="e">
        <f>IF(#REF!=0,"",VLOOKUP(D240,#REF!,5,FALSE))</f>
        <v>#REF!</v>
      </c>
      <c r="G240" s="3" t="e">
        <f>IF(#REF!=0,"",IF(F240="TOP",1,IF(F240="PRIMA",2,IF(F240="SECONDA",3,IF(F240="TERZA",4,IF(F240="QUARTA",5))))))</f>
        <v>#REF!</v>
      </c>
      <c r="H240" s="3" t="e">
        <f>IF(#REF!=0,"",VLOOKUP(D240,#REF!,30,FALSE))</f>
        <v>#REF!</v>
      </c>
      <c r="I240" s="3" t="e">
        <f>IF(#REF!=0,"",VLOOKUP(D240,#REF!,31,FALSE))</f>
        <v>#REF!</v>
      </c>
      <c r="J240" s="3" t="e">
        <f>IF(#REF!=0,"",VLOOKUP(D240,#REF!,32,FALSE))</f>
        <v>#REF!</v>
      </c>
      <c r="K240" s="3" t="e">
        <f>IF(#REF!=0,"",VLOOKUP(D240,#REF!,33,FALSE))</f>
        <v>#REF!</v>
      </c>
      <c r="L240" s="13" t="e">
        <f>IF(#REF!=0,"",CONCATENATE(TEXT(G240,"00"),TEXT(E240,"000"),TEXT(H240,"00"),TEXT(I240,"00"),TEXT(J240,"00"),TEXT(K240,"00"),)+ROW()/1000)</f>
        <v>#REF!</v>
      </c>
      <c r="M240" t="e">
        <f>IF(#REF!=0,"",VALUE(L240))</f>
        <v>#REF!</v>
      </c>
      <c r="N240" t="e">
        <f>IF(#REF!=0,"",RANK(M240,$M$4:$M$303,-1))</f>
        <v>#REF!</v>
      </c>
      <c r="O240" t="e">
        <f>IF(#REF!=0,"",VALUE(TEXT(N240,"000")&amp;TEXT(E240,"000"))+ROW()/1000)</f>
        <v>#REF!</v>
      </c>
      <c r="P240" t="e">
        <f>IF(#REF!=0,"",RANK(O240,$O$4:$O$303,-1))</f>
        <v>#REF!</v>
      </c>
      <c r="Q240" t="e">
        <f>IF(#REF!=0,"",MATCH(R240,$P$4:$P$303,0))</f>
        <v>#REF!</v>
      </c>
      <c r="R240" t="e">
        <f>+IF(#REF!=0,"",1+R239)</f>
        <v>#REF!</v>
      </c>
      <c r="S240" t="e">
        <f>+IF(#REF!=0,"",INDEX($D$4:$D$303,Q240))</f>
        <v>#REF!</v>
      </c>
      <c r="T240" t="e">
        <f>IF(S240="","",VLOOKUP(S240,#REF!,2,FALSE))</f>
        <v>#REF!</v>
      </c>
      <c r="U240" t="e">
        <f t="shared" si="3"/>
        <v>#REF!</v>
      </c>
    </row>
    <row r="241" spans="1:21" x14ac:dyDescent="0.25">
      <c r="A241" s="2" t="e">
        <f>IF(#REF!=0,"",#REF!+ROW()/1000)</f>
        <v>#REF!</v>
      </c>
      <c r="B241" s="2" t="e">
        <f>IF(#REF!=0,"",RANK(A241,$A$4:$A$303,-1))</f>
        <v>#REF!</v>
      </c>
      <c r="C241" s="2" t="e">
        <f>IF(#REF!=0,"",MATCH(#REF!,$B$4:$B$303,0))</f>
        <v>#REF!</v>
      </c>
      <c r="D241" s="3" t="e">
        <f>IF(#REF!=0,"",+INDEX(#REF!,$C241))</f>
        <v>#REF!</v>
      </c>
      <c r="E241" s="3" t="e">
        <f>IF(#REF!=0,"",+INDEX(#REF!,$C241))</f>
        <v>#REF!</v>
      </c>
      <c r="F241" s="3" t="e">
        <f>IF(#REF!=0,"",VLOOKUP(D241,#REF!,5,FALSE))</f>
        <v>#REF!</v>
      </c>
      <c r="G241" s="3" t="e">
        <f>IF(#REF!=0,"",IF(F241="TOP",1,IF(F241="PRIMA",2,IF(F241="SECONDA",3,IF(F241="TERZA",4,IF(F241="QUARTA",5))))))</f>
        <v>#REF!</v>
      </c>
      <c r="H241" s="3" t="e">
        <f>IF(#REF!=0,"",VLOOKUP(D241,#REF!,30,FALSE))</f>
        <v>#REF!</v>
      </c>
      <c r="I241" s="3" t="e">
        <f>IF(#REF!=0,"",VLOOKUP(D241,#REF!,31,FALSE))</f>
        <v>#REF!</v>
      </c>
      <c r="J241" s="3" t="e">
        <f>IF(#REF!=0,"",VLOOKUP(D241,#REF!,32,FALSE))</f>
        <v>#REF!</v>
      </c>
      <c r="K241" s="3" t="e">
        <f>IF(#REF!=0,"",VLOOKUP(D241,#REF!,33,FALSE))</f>
        <v>#REF!</v>
      </c>
      <c r="L241" s="13" t="e">
        <f>IF(#REF!=0,"",CONCATENATE(TEXT(G241,"00"),TEXT(E241,"000"),TEXT(H241,"00"),TEXT(I241,"00"),TEXT(J241,"00"),TEXT(K241,"00"),)+ROW()/1000)</f>
        <v>#REF!</v>
      </c>
      <c r="M241" t="e">
        <f>IF(#REF!=0,"",VALUE(L241))</f>
        <v>#REF!</v>
      </c>
      <c r="N241" t="e">
        <f>IF(#REF!=0,"",RANK(M241,$M$4:$M$303,-1))</f>
        <v>#REF!</v>
      </c>
      <c r="O241" t="e">
        <f>IF(#REF!=0,"",VALUE(TEXT(N241,"000")&amp;TEXT(E241,"000"))+ROW()/1000)</f>
        <v>#REF!</v>
      </c>
      <c r="P241" t="e">
        <f>IF(#REF!=0,"",RANK(O241,$O$4:$O$303,-1))</f>
        <v>#REF!</v>
      </c>
      <c r="Q241" t="e">
        <f>IF(#REF!=0,"",MATCH(R241,$P$4:$P$303,0))</f>
        <v>#REF!</v>
      </c>
      <c r="R241" t="e">
        <f>+IF(#REF!=0,"",1+R240)</f>
        <v>#REF!</v>
      </c>
      <c r="S241" t="e">
        <f>+IF(#REF!=0,"",INDEX($D$4:$D$303,Q241))</f>
        <v>#REF!</v>
      </c>
      <c r="T241" t="e">
        <f>IF(S241="","",VLOOKUP(S241,#REF!,2,FALSE))</f>
        <v>#REF!</v>
      </c>
      <c r="U241" t="e">
        <f t="shared" si="3"/>
        <v>#REF!</v>
      </c>
    </row>
    <row r="242" spans="1:21" x14ac:dyDescent="0.25">
      <c r="A242" s="2" t="e">
        <f>IF(#REF!=0,"",#REF!+ROW()/1000)</f>
        <v>#REF!</v>
      </c>
      <c r="B242" s="2" t="e">
        <f>IF(#REF!=0,"",RANK(A242,$A$4:$A$303,-1))</f>
        <v>#REF!</v>
      </c>
      <c r="C242" s="2" t="e">
        <f>IF(#REF!=0,"",MATCH(#REF!,$B$4:$B$303,0))</f>
        <v>#REF!</v>
      </c>
      <c r="D242" s="3" t="e">
        <f>IF(#REF!=0,"",+INDEX(#REF!,$C242))</f>
        <v>#REF!</v>
      </c>
      <c r="E242" s="3" t="e">
        <f>IF(#REF!=0,"",+INDEX(#REF!,$C242))</f>
        <v>#REF!</v>
      </c>
      <c r="F242" s="3" t="e">
        <f>IF(#REF!=0,"",VLOOKUP(D242,#REF!,5,FALSE))</f>
        <v>#REF!</v>
      </c>
      <c r="G242" s="3" t="e">
        <f>IF(#REF!=0,"",IF(F242="TOP",1,IF(F242="PRIMA",2,IF(F242="SECONDA",3,IF(F242="TERZA",4,IF(F242="QUARTA",5))))))</f>
        <v>#REF!</v>
      </c>
      <c r="H242" s="3" t="e">
        <f>IF(#REF!=0,"",VLOOKUP(D242,#REF!,30,FALSE))</f>
        <v>#REF!</v>
      </c>
      <c r="I242" s="3" t="e">
        <f>IF(#REF!=0,"",VLOOKUP(D242,#REF!,31,FALSE))</f>
        <v>#REF!</v>
      </c>
      <c r="J242" s="3" t="e">
        <f>IF(#REF!=0,"",VLOOKUP(D242,#REF!,32,FALSE))</f>
        <v>#REF!</v>
      </c>
      <c r="K242" s="3" t="e">
        <f>IF(#REF!=0,"",VLOOKUP(D242,#REF!,33,FALSE))</f>
        <v>#REF!</v>
      </c>
      <c r="L242" s="13" t="e">
        <f>IF(#REF!=0,"",CONCATENATE(TEXT(G242,"00"),TEXT(E242,"000"),TEXT(H242,"00"),TEXT(I242,"00"),TEXT(J242,"00"),TEXT(K242,"00"),)+ROW()/1000)</f>
        <v>#REF!</v>
      </c>
      <c r="M242" t="e">
        <f>IF(#REF!=0,"",VALUE(L242))</f>
        <v>#REF!</v>
      </c>
      <c r="N242" t="e">
        <f>IF(#REF!=0,"",RANK(M242,$M$4:$M$303,-1))</f>
        <v>#REF!</v>
      </c>
      <c r="O242" t="e">
        <f>IF(#REF!=0,"",VALUE(TEXT(N242,"000")&amp;TEXT(E242,"000"))+ROW()/1000)</f>
        <v>#REF!</v>
      </c>
      <c r="P242" t="e">
        <f>IF(#REF!=0,"",RANK(O242,$O$4:$O$303,-1))</f>
        <v>#REF!</v>
      </c>
      <c r="Q242" t="e">
        <f>IF(#REF!=0,"",MATCH(R242,$P$4:$P$303,0))</f>
        <v>#REF!</v>
      </c>
      <c r="R242" t="e">
        <f>+IF(#REF!=0,"",1+R241)</f>
        <v>#REF!</v>
      </c>
      <c r="S242" t="e">
        <f>+IF(#REF!=0,"",INDEX($D$4:$D$303,Q242))</f>
        <v>#REF!</v>
      </c>
      <c r="T242" t="e">
        <f>IF(S242="","",VLOOKUP(S242,#REF!,2,FALSE))</f>
        <v>#REF!</v>
      </c>
      <c r="U242" t="e">
        <f t="shared" si="3"/>
        <v>#REF!</v>
      </c>
    </row>
    <row r="243" spans="1:21" x14ac:dyDescent="0.25">
      <c r="A243" s="2" t="e">
        <f>IF(#REF!=0,"",#REF!+ROW()/1000)</f>
        <v>#REF!</v>
      </c>
      <c r="B243" s="2" t="e">
        <f>IF(#REF!=0,"",RANK(A243,$A$4:$A$303,-1))</f>
        <v>#REF!</v>
      </c>
      <c r="C243" s="2" t="e">
        <f>IF(#REF!=0,"",MATCH(#REF!,$B$4:$B$303,0))</f>
        <v>#REF!</v>
      </c>
      <c r="D243" s="3" t="e">
        <f>IF(#REF!=0,"",+INDEX(#REF!,$C243))</f>
        <v>#REF!</v>
      </c>
      <c r="E243" s="3" t="e">
        <f>IF(#REF!=0,"",+INDEX(#REF!,$C243))</f>
        <v>#REF!</v>
      </c>
      <c r="F243" s="3" t="e">
        <f>IF(#REF!=0,"",VLOOKUP(D243,#REF!,5,FALSE))</f>
        <v>#REF!</v>
      </c>
      <c r="G243" s="3" t="e">
        <f>IF(#REF!=0,"",IF(F243="TOP",1,IF(F243="PRIMA",2,IF(F243="SECONDA",3,IF(F243="TERZA",4,IF(F243="QUARTA",5))))))</f>
        <v>#REF!</v>
      </c>
      <c r="H243" s="3" t="e">
        <f>IF(#REF!=0,"",VLOOKUP(D243,#REF!,30,FALSE))</f>
        <v>#REF!</v>
      </c>
      <c r="I243" s="3" t="e">
        <f>IF(#REF!=0,"",VLOOKUP(D243,#REF!,31,FALSE))</f>
        <v>#REF!</v>
      </c>
      <c r="J243" s="3" t="e">
        <f>IF(#REF!=0,"",VLOOKUP(D243,#REF!,32,FALSE))</f>
        <v>#REF!</v>
      </c>
      <c r="K243" s="3" t="e">
        <f>IF(#REF!=0,"",VLOOKUP(D243,#REF!,33,FALSE))</f>
        <v>#REF!</v>
      </c>
      <c r="L243" s="13" t="e">
        <f>IF(#REF!=0,"",CONCATENATE(TEXT(G243,"00"),TEXT(E243,"000"),TEXT(H243,"00"),TEXT(I243,"00"),TEXT(J243,"00"),TEXT(K243,"00"),)+ROW()/1000)</f>
        <v>#REF!</v>
      </c>
      <c r="M243" t="e">
        <f>IF(#REF!=0,"",VALUE(L243))</f>
        <v>#REF!</v>
      </c>
      <c r="N243" t="e">
        <f>IF(#REF!=0,"",RANK(M243,$M$4:$M$303,-1))</f>
        <v>#REF!</v>
      </c>
      <c r="O243" t="e">
        <f>IF(#REF!=0,"",VALUE(TEXT(N243,"000")&amp;TEXT(E243,"000"))+ROW()/1000)</f>
        <v>#REF!</v>
      </c>
      <c r="P243" t="e">
        <f>IF(#REF!=0,"",RANK(O243,$O$4:$O$303,-1))</f>
        <v>#REF!</v>
      </c>
      <c r="Q243" t="e">
        <f>IF(#REF!=0,"",MATCH(R243,$P$4:$P$303,0))</f>
        <v>#REF!</v>
      </c>
      <c r="R243" t="e">
        <f>+IF(#REF!=0,"",1+R242)</f>
        <v>#REF!</v>
      </c>
      <c r="S243" t="e">
        <f>+IF(#REF!=0,"",INDEX($D$4:$D$303,Q243))</f>
        <v>#REF!</v>
      </c>
      <c r="T243" t="e">
        <f>IF(S243="","",VLOOKUP(S243,#REF!,2,FALSE))</f>
        <v>#REF!</v>
      </c>
      <c r="U243" t="e">
        <f t="shared" si="3"/>
        <v>#REF!</v>
      </c>
    </row>
    <row r="244" spans="1:21" x14ac:dyDescent="0.25">
      <c r="A244" s="2" t="e">
        <f>IF(#REF!=0,"",#REF!+ROW()/1000)</f>
        <v>#REF!</v>
      </c>
      <c r="B244" s="2" t="e">
        <f>IF(#REF!=0,"",RANK(A244,$A$4:$A$303,-1))</f>
        <v>#REF!</v>
      </c>
      <c r="C244" s="2" t="e">
        <f>IF(#REF!=0,"",MATCH(#REF!,$B$4:$B$303,0))</f>
        <v>#REF!</v>
      </c>
      <c r="D244" s="3" t="e">
        <f>IF(#REF!=0,"",+INDEX(#REF!,$C244))</f>
        <v>#REF!</v>
      </c>
      <c r="E244" s="3" t="e">
        <f>IF(#REF!=0,"",+INDEX(#REF!,$C244))</f>
        <v>#REF!</v>
      </c>
      <c r="F244" s="3" t="e">
        <f>IF(#REF!=0,"",VLOOKUP(D244,#REF!,5,FALSE))</f>
        <v>#REF!</v>
      </c>
      <c r="G244" s="3" t="e">
        <f>IF(#REF!=0,"",IF(F244="TOP",1,IF(F244="PRIMA",2,IF(F244="SECONDA",3,IF(F244="TERZA",4,IF(F244="QUARTA",5))))))</f>
        <v>#REF!</v>
      </c>
      <c r="H244" s="3" t="e">
        <f>IF(#REF!=0,"",VLOOKUP(D244,#REF!,30,FALSE))</f>
        <v>#REF!</v>
      </c>
      <c r="I244" s="3" t="e">
        <f>IF(#REF!=0,"",VLOOKUP(D244,#REF!,31,FALSE))</f>
        <v>#REF!</v>
      </c>
      <c r="J244" s="3" t="e">
        <f>IF(#REF!=0,"",VLOOKUP(D244,#REF!,32,FALSE))</f>
        <v>#REF!</v>
      </c>
      <c r="K244" s="3" t="e">
        <f>IF(#REF!=0,"",VLOOKUP(D244,#REF!,33,FALSE))</f>
        <v>#REF!</v>
      </c>
      <c r="L244" s="13" t="e">
        <f>IF(#REF!=0,"",CONCATENATE(TEXT(G244,"00"),TEXT(E244,"000"),TEXT(H244,"00"),TEXT(I244,"00"),TEXT(J244,"00"),TEXT(K244,"00"),)+ROW()/1000)</f>
        <v>#REF!</v>
      </c>
      <c r="M244" t="e">
        <f>IF(#REF!=0,"",VALUE(L244))</f>
        <v>#REF!</v>
      </c>
      <c r="N244" t="e">
        <f>IF(#REF!=0,"",RANK(M244,$M$4:$M$303,-1))</f>
        <v>#REF!</v>
      </c>
      <c r="O244" t="e">
        <f>IF(#REF!=0,"",VALUE(TEXT(N244,"000")&amp;TEXT(E244,"000"))+ROW()/1000)</f>
        <v>#REF!</v>
      </c>
      <c r="P244" t="e">
        <f>IF(#REF!=0,"",RANK(O244,$O$4:$O$303,-1))</f>
        <v>#REF!</v>
      </c>
      <c r="Q244" t="e">
        <f>IF(#REF!=0,"",MATCH(R244,$P$4:$P$303,0))</f>
        <v>#REF!</v>
      </c>
      <c r="R244" t="e">
        <f>+IF(#REF!=0,"",1+R243)</f>
        <v>#REF!</v>
      </c>
      <c r="S244" t="e">
        <f>+IF(#REF!=0,"",INDEX($D$4:$D$303,Q244))</f>
        <v>#REF!</v>
      </c>
      <c r="T244" t="e">
        <f>IF(S244="","",VLOOKUP(S244,#REF!,2,FALSE))</f>
        <v>#REF!</v>
      </c>
      <c r="U244" t="e">
        <f t="shared" si="3"/>
        <v>#REF!</v>
      </c>
    </row>
    <row r="245" spans="1:21" x14ac:dyDescent="0.25">
      <c r="A245" s="2" t="e">
        <f>IF(#REF!=0,"",#REF!+ROW()/1000)</f>
        <v>#REF!</v>
      </c>
      <c r="B245" s="2" t="e">
        <f>IF(#REF!=0,"",RANK(A245,$A$4:$A$303,-1))</f>
        <v>#REF!</v>
      </c>
      <c r="C245" s="2" t="e">
        <f>IF(#REF!=0,"",MATCH(#REF!,$B$4:$B$303,0))</f>
        <v>#REF!</v>
      </c>
      <c r="D245" s="3" t="e">
        <f>IF(#REF!=0,"",+INDEX(#REF!,$C245))</f>
        <v>#REF!</v>
      </c>
      <c r="E245" s="3" t="e">
        <f>IF(#REF!=0,"",+INDEX(#REF!,$C245))</f>
        <v>#REF!</v>
      </c>
      <c r="F245" s="3" t="e">
        <f>IF(#REF!=0,"",VLOOKUP(D245,#REF!,5,FALSE))</f>
        <v>#REF!</v>
      </c>
      <c r="G245" s="3" t="e">
        <f>IF(#REF!=0,"",IF(F245="TOP",1,IF(F245="PRIMA",2,IF(F245="SECONDA",3,IF(F245="TERZA",4,IF(F245="QUARTA",5))))))</f>
        <v>#REF!</v>
      </c>
      <c r="H245" s="3" t="e">
        <f>IF(#REF!=0,"",VLOOKUP(D245,#REF!,30,FALSE))</f>
        <v>#REF!</v>
      </c>
      <c r="I245" s="3" t="e">
        <f>IF(#REF!=0,"",VLOOKUP(D245,#REF!,31,FALSE))</f>
        <v>#REF!</v>
      </c>
      <c r="J245" s="3" t="e">
        <f>IF(#REF!=0,"",VLOOKUP(D245,#REF!,32,FALSE))</f>
        <v>#REF!</v>
      </c>
      <c r="K245" s="3" t="e">
        <f>IF(#REF!=0,"",VLOOKUP(D245,#REF!,33,FALSE))</f>
        <v>#REF!</v>
      </c>
      <c r="L245" s="13" t="e">
        <f>IF(#REF!=0,"",CONCATENATE(TEXT(G245,"00"),TEXT(E245,"000"),TEXT(H245,"00"),TEXT(I245,"00"),TEXT(J245,"00"),TEXT(K245,"00"),)+ROW()/1000)</f>
        <v>#REF!</v>
      </c>
      <c r="M245" t="e">
        <f>IF(#REF!=0,"",VALUE(L245))</f>
        <v>#REF!</v>
      </c>
      <c r="N245" t="e">
        <f>IF(#REF!=0,"",RANK(M245,$M$4:$M$303,-1))</f>
        <v>#REF!</v>
      </c>
      <c r="O245" t="e">
        <f>IF(#REF!=0,"",VALUE(TEXT(N245,"000")&amp;TEXT(E245,"000"))+ROW()/1000)</f>
        <v>#REF!</v>
      </c>
      <c r="P245" t="e">
        <f>IF(#REF!=0,"",RANK(O245,$O$4:$O$303,-1))</f>
        <v>#REF!</v>
      </c>
      <c r="Q245" t="e">
        <f>IF(#REF!=0,"",MATCH(R245,$P$4:$P$303,0))</f>
        <v>#REF!</v>
      </c>
      <c r="R245" t="e">
        <f>+IF(#REF!=0,"",1+R244)</f>
        <v>#REF!</v>
      </c>
      <c r="S245" t="e">
        <f>+IF(#REF!=0,"",INDEX($D$4:$D$303,Q245))</f>
        <v>#REF!</v>
      </c>
      <c r="T245" t="e">
        <f>IF(S245="","",VLOOKUP(S245,#REF!,2,FALSE))</f>
        <v>#REF!</v>
      </c>
      <c r="U245" t="e">
        <f t="shared" si="3"/>
        <v>#REF!</v>
      </c>
    </row>
    <row r="246" spans="1:21" x14ac:dyDescent="0.25">
      <c r="A246" s="2" t="e">
        <f>IF(#REF!=0,"",#REF!+ROW()/1000)</f>
        <v>#REF!</v>
      </c>
      <c r="B246" s="2" t="e">
        <f>IF(#REF!=0,"",RANK(A246,$A$4:$A$303,-1))</f>
        <v>#REF!</v>
      </c>
      <c r="C246" s="2" t="e">
        <f>IF(#REF!=0,"",MATCH(#REF!,$B$4:$B$303,0))</f>
        <v>#REF!</v>
      </c>
      <c r="D246" s="3" t="e">
        <f>IF(#REF!=0,"",+INDEX(#REF!,$C246))</f>
        <v>#REF!</v>
      </c>
      <c r="E246" s="3" t="e">
        <f>IF(#REF!=0,"",+INDEX(#REF!,$C246))</f>
        <v>#REF!</v>
      </c>
      <c r="F246" s="3" t="e">
        <f>IF(#REF!=0,"",VLOOKUP(D246,#REF!,5,FALSE))</f>
        <v>#REF!</v>
      </c>
      <c r="G246" s="3" t="e">
        <f>IF(#REF!=0,"",IF(F246="TOP",1,IF(F246="PRIMA",2,IF(F246="SECONDA",3,IF(F246="TERZA",4,IF(F246="QUARTA",5))))))</f>
        <v>#REF!</v>
      </c>
      <c r="H246" s="3" t="e">
        <f>IF(#REF!=0,"",VLOOKUP(D246,#REF!,30,FALSE))</f>
        <v>#REF!</v>
      </c>
      <c r="I246" s="3" t="e">
        <f>IF(#REF!=0,"",VLOOKUP(D246,#REF!,31,FALSE))</f>
        <v>#REF!</v>
      </c>
      <c r="J246" s="3" t="e">
        <f>IF(#REF!=0,"",VLOOKUP(D246,#REF!,32,FALSE))</f>
        <v>#REF!</v>
      </c>
      <c r="K246" s="3" t="e">
        <f>IF(#REF!=0,"",VLOOKUP(D246,#REF!,33,FALSE))</f>
        <v>#REF!</v>
      </c>
      <c r="L246" s="13" t="e">
        <f>IF(#REF!=0,"",CONCATENATE(TEXT(G246,"00"),TEXT(E246,"000"),TEXT(H246,"00"),TEXT(I246,"00"),TEXT(J246,"00"),TEXT(K246,"00"),)+ROW()/1000)</f>
        <v>#REF!</v>
      </c>
      <c r="M246" t="e">
        <f>IF(#REF!=0,"",VALUE(L246))</f>
        <v>#REF!</v>
      </c>
      <c r="N246" t="e">
        <f>IF(#REF!=0,"",RANK(M246,$M$4:$M$303,-1))</f>
        <v>#REF!</v>
      </c>
      <c r="O246" t="e">
        <f>IF(#REF!=0,"",VALUE(TEXT(N246,"000")&amp;TEXT(E246,"000"))+ROW()/1000)</f>
        <v>#REF!</v>
      </c>
      <c r="P246" t="e">
        <f>IF(#REF!=0,"",RANK(O246,$O$4:$O$303,-1))</f>
        <v>#REF!</v>
      </c>
      <c r="Q246" t="e">
        <f>IF(#REF!=0,"",MATCH(R246,$P$4:$P$303,0))</f>
        <v>#REF!</v>
      </c>
      <c r="R246" t="e">
        <f>+IF(#REF!=0,"",1+R245)</f>
        <v>#REF!</v>
      </c>
      <c r="S246" t="e">
        <f>+IF(#REF!=0,"",INDEX($D$4:$D$303,Q246))</f>
        <v>#REF!</v>
      </c>
      <c r="T246" t="e">
        <f>IF(S246="","",VLOOKUP(S246,#REF!,2,FALSE))</f>
        <v>#REF!</v>
      </c>
      <c r="U246" t="e">
        <f t="shared" si="3"/>
        <v>#REF!</v>
      </c>
    </row>
    <row r="247" spans="1:21" x14ac:dyDescent="0.25">
      <c r="A247" s="2" t="e">
        <f>IF(#REF!=0,"",#REF!+ROW()/1000)</f>
        <v>#REF!</v>
      </c>
      <c r="B247" s="2" t="e">
        <f>IF(#REF!=0,"",RANK(A247,$A$4:$A$303,-1))</f>
        <v>#REF!</v>
      </c>
      <c r="C247" s="2" t="e">
        <f>IF(#REF!=0,"",MATCH(#REF!,$B$4:$B$303,0))</f>
        <v>#REF!</v>
      </c>
      <c r="D247" s="3" t="e">
        <f>IF(#REF!=0,"",+INDEX(#REF!,$C247))</f>
        <v>#REF!</v>
      </c>
      <c r="E247" s="3" t="e">
        <f>IF(#REF!=0,"",+INDEX(#REF!,$C247))</f>
        <v>#REF!</v>
      </c>
      <c r="F247" s="3" t="e">
        <f>IF(#REF!=0,"",VLOOKUP(D247,#REF!,5,FALSE))</f>
        <v>#REF!</v>
      </c>
      <c r="G247" s="3" t="e">
        <f>IF(#REF!=0,"",IF(F247="TOP",1,IF(F247="PRIMA",2,IF(F247="SECONDA",3,IF(F247="TERZA",4,IF(F247="QUARTA",5))))))</f>
        <v>#REF!</v>
      </c>
      <c r="H247" s="3" t="e">
        <f>IF(#REF!=0,"",VLOOKUP(D247,#REF!,30,FALSE))</f>
        <v>#REF!</v>
      </c>
      <c r="I247" s="3" t="e">
        <f>IF(#REF!=0,"",VLOOKUP(D247,#REF!,31,FALSE))</f>
        <v>#REF!</v>
      </c>
      <c r="J247" s="3" t="e">
        <f>IF(#REF!=0,"",VLOOKUP(D247,#REF!,32,FALSE))</f>
        <v>#REF!</v>
      </c>
      <c r="K247" s="3" t="e">
        <f>IF(#REF!=0,"",VLOOKUP(D247,#REF!,33,FALSE))</f>
        <v>#REF!</v>
      </c>
      <c r="L247" s="13" t="e">
        <f>IF(#REF!=0,"",CONCATENATE(TEXT(G247,"00"),TEXT(E247,"000"),TEXT(H247,"00"),TEXT(I247,"00"),TEXT(J247,"00"),TEXT(K247,"00"),)+ROW()/1000)</f>
        <v>#REF!</v>
      </c>
      <c r="M247" t="e">
        <f>IF(#REF!=0,"",VALUE(L247))</f>
        <v>#REF!</v>
      </c>
      <c r="N247" t="e">
        <f>IF(#REF!=0,"",RANK(M247,$M$4:$M$303,-1))</f>
        <v>#REF!</v>
      </c>
      <c r="O247" t="e">
        <f>IF(#REF!=0,"",VALUE(TEXT(N247,"000")&amp;TEXT(E247,"000"))+ROW()/1000)</f>
        <v>#REF!</v>
      </c>
      <c r="P247" t="e">
        <f>IF(#REF!=0,"",RANK(O247,$O$4:$O$303,-1))</f>
        <v>#REF!</v>
      </c>
      <c r="Q247" t="e">
        <f>IF(#REF!=0,"",MATCH(R247,$P$4:$P$303,0))</f>
        <v>#REF!</v>
      </c>
      <c r="R247" t="e">
        <f>+IF(#REF!=0,"",1+R246)</f>
        <v>#REF!</v>
      </c>
      <c r="S247" t="e">
        <f>+IF(#REF!=0,"",INDEX($D$4:$D$303,Q247))</f>
        <v>#REF!</v>
      </c>
      <c r="T247" t="e">
        <f>IF(S247="","",VLOOKUP(S247,#REF!,2,FALSE))</f>
        <v>#REF!</v>
      </c>
      <c r="U247" t="e">
        <f t="shared" si="3"/>
        <v>#REF!</v>
      </c>
    </row>
    <row r="248" spans="1:21" x14ac:dyDescent="0.25">
      <c r="A248" s="2" t="e">
        <f>IF(#REF!=0,"",#REF!+ROW()/1000)</f>
        <v>#REF!</v>
      </c>
      <c r="B248" s="2" t="e">
        <f>IF(#REF!=0,"",RANK(A248,$A$4:$A$303,-1))</f>
        <v>#REF!</v>
      </c>
      <c r="C248" s="2" t="e">
        <f>IF(#REF!=0,"",MATCH(#REF!,$B$4:$B$303,0))</f>
        <v>#REF!</v>
      </c>
      <c r="D248" s="3" t="e">
        <f>IF(#REF!=0,"",+INDEX(#REF!,$C248))</f>
        <v>#REF!</v>
      </c>
      <c r="E248" s="3" t="e">
        <f>IF(#REF!=0,"",+INDEX(#REF!,$C248))</f>
        <v>#REF!</v>
      </c>
      <c r="F248" s="3" t="e">
        <f>IF(#REF!=0,"",VLOOKUP(D248,#REF!,5,FALSE))</f>
        <v>#REF!</v>
      </c>
      <c r="G248" s="3" t="e">
        <f>IF(#REF!=0,"",IF(F248="TOP",1,IF(F248="PRIMA",2,IF(F248="SECONDA",3,IF(F248="TERZA",4,IF(F248="QUARTA",5))))))</f>
        <v>#REF!</v>
      </c>
      <c r="H248" s="3" t="e">
        <f>IF(#REF!=0,"",VLOOKUP(D248,#REF!,30,FALSE))</f>
        <v>#REF!</v>
      </c>
      <c r="I248" s="3" t="e">
        <f>IF(#REF!=0,"",VLOOKUP(D248,#REF!,31,FALSE))</f>
        <v>#REF!</v>
      </c>
      <c r="J248" s="3" t="e">
        <f>IF(#REF!=0,"",VLOOKUP(D248,#REF!,32,FALSE))</f>
        <v>#REF!</v>
      </c>
      <c r="K248" s="3" t="e">
        <f>IF(#REF!=0,"",VLOOKUP(D248,#REF!,33,FALSE))</f>
        <v>#REF!</v>
      </c>
      <c r="L248" s="13" t="e">
        <f>IF(#REF!=0,"",CONCATENATE(TEXT(G248,"00"),TEXT(E248,"000"),TEXT(H248,"00"),TEXT(I248,"00"),TEXT(J248,"00"),TEXT(K248,"00"),)+ROW()/1000)</f>
        <v>#REF!</v>
      </c>
      <c r="M248" t="e">
        <f>IF(#REF!=0,"",VALUE(L248))</f>
        <v>#REF!</v>
      </c>
      <c r="N248" t="e">
        <f>IF(#REF!=0,"",RANK(M248,$M$4:$M$303,-1))</f>
        <v>#REF!</v>
      </c>
      <c r="O248" t="e">
        <f>IF(#REF!=0,"",VALUE(TEXT(N248,"000")&amp;TEXT(E248,"000"))+ROW()/1000)</f>
        <v>#REF!</v>
      </c>
      <c r="P248" t="e">
        <f>IF(#REF!=0,"",RANK(O248,$O$4:$O$303,-1))</f>
        <v>#REF!</v>
      </c>
      <c r="Q248" t="e">
        <f>IF(#REF!=0,"",MATCH(R248,$P$4:$P$303,0))</f>
        <v>#REF!</v>
      </c>
      <c r="R248" t="e">
        <f>+IF(#REF!=0,"",1+R247)</f>
        <v>#REF!</v>
      </c>
      <c r="S248" t="e">
        <f>+IF(#REF!=0,"",INDEX($D$4:$D$303,Q248))</f>
        <v>#REF!</v>
      </c>
      <c r="T248" t="e">
        <f>IF(S248="","",VLOOKUP(S248,#REF!,2,FALSE))</f>
        <v>#REF!</v>
      </c>
      <c r="U248" t="e">
        <f t="shared" si="3"/>
        <v>#REF!</v>
      </c>
    </row>
    <row r="249" spans="1:21" x14ac:dyDescent="0.25">
      <c r="A249" s="2" t="e">
        <f>IF(#REF!=0,"",#REF!+ROW()/1000)</f>
        <v>#REF!</v>
      </c>
      <c r="B249" s="2" t="e">
        <f>IF(#REF!=0,"",RANK(A249,$A$4:$A$303,-1))</f>
        <v>#REF!</v>
      </c>
      <c r="C249" s="2" t="e">
        <f>IF(#REF!=0,"",MATCH(#REF!,$B$4:$B$303,0))</f>
        <v>#REF!</v>
      </c>
      <c r="D249" s="3" t="e">
        <f>IF(#REF!=0,"",+INDEX(#REF!,$C249))</f>
        <v>#REF!</v>
      </c>
      <c r="E249" s="3" t="e">
        <f>IF(#REF!=0,"",+INDEX(#REF!,$C249))</f>
        <v>#REF!</v>
      </c>
      <c r="F249" s="3" t="e">
        <f>IF(#REF!=0,"",VLOOKUP(D249,#REF!,5,FALSE))</f>
        <v>#REF!</v>
      </c>
      <c r="G249" s="3" t="e">
        <f>IF(#REF!=0,"",IF(F249="TOP",1,IF(F249="PRIMA",2,IF(F249="SECONDA",3,IF(F249="TERZA",4,IF(F249="QUARTA",5))))))</f>
        <v>#REF!</v>
      </c>
      <c r="H249" s="3" t="e">
        <f>IF(#REF!=0,"",VLOOKUP(D249,#REF!,30,FALSE))</f>
        <v>#REF!</v>
      </c>
      <c r="I249" s="3" t="e">
        <f>IF(#REF!=0,"",VLOOKUP(D249,#REF!,31,FALSE))</f>
        <v>#REF!</v>
      </c>
      <c r="J249" s="3" t="e">
        <f>IF(#REF!=0,"",VLOOKUP(D249,#REF!,32,FALSE))</f>
        <v>#REF!</v>
      </c>
      <c r="K249" s="3" t="e">
        <f>IF(#REF!=0,"",VLOOKUP(D249,#REF!,33,FALSE))</f>
        <v>#REF!</v>
      </c>
      <c r="L249" s="13" t="e">
        <f>IF(#REF!=0,"",CONCATENATE(TEXT(G249,"00"),TEXT(E249,"000"),TEXT(H249,"00"),TEXT(I249,"00"),TEXT(J249,"00"),TEXT(K249,"00"),)+ROW()/1000)</f>
        <v>#REF!</v>
      </c>
      <c r="M249" t="e">
        <f>IF(#REF!=0,"",VALUE(L249))</f>
        <v>#REF!</v>
      </c>
      <c r="N249" t="e">
        <f>IF(#REF!=0,"",RANK(M249,$M$4:$M$303,-1))</f>
        <v>#REF!</v>
      </c>
      <c r="O249" t="e">
        <f>IF(#REF!=0,"",VALUE(TEXT(N249,"000")&amp;TEXT(E249,"000"))+ROW()/1000)</f>
        <v>#REF!</v>
      </c>
      <c r="P249" t="e">
        <f>IF(#REF!=0,"",RANK(O249,$O$4:$O$303,-1))</f>
        <v>#REF!</v>
      </c>
      <c r="Q249" t="e">
        <f>IF(#REF!=0,"",MATCH(R249,$P$4:$P$303,0))</f>
        <v>#REF!</v>
      </c>
      <c r="R249" t="e">
        <f>+IF(#REF!=0,"",1+R248)</f>
        <v>#REF!</v>
      </c>
      <c r="S249" t="e">
        <f>+IF(#REF!=0,"",INDEX($D$4:$D$303,Q249))</f>
        <v>#REF!</v>
      </c>
      <c r="T249" t="e">
        <f>IF(S249="","",VLOOKUP(S249,#REF!,2,FALSE))</f>
        <v>#REF!</v>
      </c>
      <c r="U249" t="e">
        <f t="shared" si="3"/>
        <v>#REF!</v>
      </c>
    </row>
    <row r="250" spans="1:21" x14ac:dyDescent="0.25">
      <c r="A250" s="2" t="e">
        <f>IF(#REF!=0,"",#REF!+ROW()/1000)</f>
        <v>#REF!</v>
      </c>
      <c r="B250" s="2" t="e">
        <f>IF(#REF!=0,"",RANK(A250,$A$4:$A$303,-1))</f>
        <v>#REF!</v>
      </c>
      <c r="C250" s="2" t="e">
        <f>IF(#REF!=0,"",MATCH(#REF!,$B$4:$B$303,0))</f>
        <v>#REF!</v>
      </c>
      <c r="D250" s="3" t="e">
        <f>IF(#REF!=0,"",+INDEX(#REF!,$C250))</f>
        <v>#REF!</v>
      </c>
      <c r="E250" s="3" t="e">
        <f>IF(#REF!=0,"",+INDEX(#REF!,$C250))</f>
        <v>#REF!</v>
      </c>
      <c r="F250" s="3" t="e">
        <f>IF(#REF!=0,"",VLOOKUP(D250,#REF!,5,FALSE))</f>
        <v>#REF!</v>
      </c>
      <c r="G250" s="3" t="e">
        <f>IF(#REF!=0,"",IF(F250="TOP",1,IF(F250="PRIMA",2,IF(F250="SECONDA",3,IF(F250="TERZA",4,IF(F250="QUARTA",5))))))</f>
        <v>#REF!</v>
      </c>
      <c r="H250" s="3" t="e">
        <f>IF(#REF!=0,"",VLOOKUP(D250,#REF!,30,FALSE))</f>
        <v>#REF!</v>
      </c>
      <c r="I250" s="3" t="e">
        <f>IF(#REF!=0,"",VLOOKUP(D250,#REF!,31,FALSE))</f>
        <v>#REF!</v>
      </c>
      <c r="J250" s="3" t="e">
        <f>IF(#REF!=0,"",VLOOKUP(D250,#REF!,32,FALSE))</f>
        <v>#REF!</v>
      </c>
      <c r="K250" s="3" t="e">
        <f>IF(#REF!=0,"",VLOOKUP(D250,#REF!,33,FALSE))</f>
        <v>#REF!</v>
      </c>
      <c r="L250" s="13" t="e">
        <f>IF(#REF!=0,"",CONCATENATE(TEXT(G250,"00"),TEXT(E250,"000"),TEXT(H250,"00"),TEXT(I250,"00"),TEXT(J250,"00"),TEXT(K250,"00"),)+ROW()/1000)</f>
        <v>#REF!</v>
      </c>
      <c r="M250" t="e">
        <f>IF(#REF!=0,"",VALUE(L250))</f>
        <v>#REF!</v>
      </c>
      <c r="N250" t="e">
        <f>IF(#REF!=0,"",RANK(M250,$M$4:$M$303,-1))</f>
        <v>#REF!</v>
      </c>
      <c r="O250" t="e">
        <f>IF(#REF!=0,"",VALUE(TEXT(N250,"000")&amp;TEXT(E250,"000"))+ROW()/1000)</f>
        <v>#REF!</v>
      </c>
      <c r="P250" t="e">
        <f>IF(#REF!=0,"",RANK(O250,$O$4:$O$303,-1))</f>
        <v>#REF!</v>
      </c>
      <c r="Q250" t="e">
        <f>IF(#REF!=0,"",MATCH(R250,$P$4:$P$303,0))</f>
        <v>#REF!</v>
      </c>
      <c r="R250" t="e">
        <f>+IF(#REF!=0,"",1+R249)</f>
        <v>#REF!</v>
      </c>
      <c r="S250" t="e">
        <f>+IF(#REF!=0,"",INDEX($D$4:$D$303,Q250))</f>
        <v>#REF!</v>
      </c>
      <c r="T250" t="e">
        <f>IF(S250="","",VLOOKUP(S250,#REF!,2,FALSE))</f>
        <v>#REF!</v>
      </c>
      <c r="U250" t="e">
        <f t="shared" si="3"/>
        <v>#REF!</v>
      </c>
    </row>
    <row r="251" spans="1:21" x14ac:dyDescent="0.25">
      <c r="A251" s="2" t="e">
        <f>IF(#REF!=0,"",#REF!+ROW()/1000)</f>
        <v>#REF!</v>
      </c>
      <c r="B251" s="2" t="e">
        <f>IF(#REF!=0,"",RANK(A251,$A$4:$A$303,-1))</f>
        <v>#REF!</v>
      </c>
      <c r="C251" s="2" t="e">
        <f>IF(#REF!=0,"",MATCH(#REF!,$B$4:$B$303,0))</f>
        <v>#REF!</v>
      </c>
      <c r="D251" s="3" t="e">
        <f>IF(#REF!=0,"",+INDEX(#REF!,$C251))</f>
        <v>#REF!</v>
      </c>
      <c r="E251" s="3" t="e">
        <f>IF(#REF!=0,"",+INDEX(#REF!,$C251))</f>
        <v>#REF!</v>
      </c>
      <c r="F251" s="3" t="e">
        <f>IF(#REF!=0,"",VLOOKUP(D251,#REF!,5,FALSE))</f>
        <v>#REF!</v>
      </c>
      <c r="G251" s="3" t="e">
        <f>IF(#REF!=0,"",IF(F251="TOP",1,IF(F251="PRIMA",2,IF(F251="SECONDA",3,IF(F251="TERZA",4,IF(F251="QUARTA",5))))))</f>
        <v>#REF!</v>
      </c>
      <c r="H251" s="3" t="e">
        <f>IF(#REF!=0,"",VLOOKUP(D251,#REF!,30,FALSE))</f>
        <v>#REF!</v>
      </c>
      <c r="I251" s="3" t="e">
        <f>IF(#REF!=0,"",VLOOKUP(D251,#REF!,31,FALSE))</f>
        <v>#REF!</v>
      </c>
      <c r="J251" s="3" t="e">
        <f>IF(#REF!=0,"",VLOOKUP(D251,#REF!,32,FALSE))</f>
        <v>#REF!</v>
      </c>
      <c r="K251" s="3" t="e">
        <f>IF(#REF!=0,"",VLOOKUP(D251,#REF!,33,FALSE))</f>
        <v>#REF!</v>
      </c>
      <c r="L251" s="13" t="e">
        <f>IF(#REF!=0,"",CONCATENATE(TEXT(G251,"00"),TEXT(E251,"000"),TEXT(H251,"00"),TEXT(I251,"00"),TEXT(J251,"00"),TEXT(K251,"00"),)+ROW()/1000)</f>
        <v>#REF!</v>
      </c>
      <c r="M251" t="e">
        <f>IF(#REF!=0,"",VALUE(L251))</f>
        <v>#REF!</v>
      </c>
      <c r="N251" t="e">
        <f>IF(#REF!=0,"",RANK(M251,$M$4:$M$303,-1))</f>
        <v>#REF!</v>
      </c>
      <c r="O251" t="e">
        <f>IF(#REF!=0,"",VALUE(TEXT(N251,"000")&amp;TEXT(E251,"000"))+ROW()/1000)</f>
        <v>#REF!</v>
      </c>
      <c r="P251" t="e">
        <f>IF(#REF!=0,"",RANK(O251,$O$4:$O$303,-1))</f>
        <v>#REF!</v>
      </c>
      <c r="Q251" t="e">
        <f>IF(#REF!=0,"",MATCH(R251,$P$4:$P$303,0))</f>
        <v>#REF!</v>
      </c>
      <c r="R251" t="e">
        <f>+IF(#REF!=0,"",1+R250)</f>
        <v>#REF!</v>
      </c>
      <c r="S251" t="e">
        <f>+IF(#REF!=0,"",INDEX($D$4:$D$303,Q251))</f>
        <v>#REF!</v>
      </c>
      <c r="T251" t="e">
        <f>IF(S251="","",VLOOKUP(S251,#REF!,2,FALSE))</f>
        <v>#REF!</v>
      </c>
      <c r="U251" t="e">
        <f t="shared" si="3"/>
        <v>#REF!</v>
      </c>
    </row>
    <row r="252" spans="1:21" x14ac:dyDescent="0.25">
      <c r="A252" s="2" t="e">
        <f>IF(#REF!=0,"",#REF!+ROW()/1000)</f>
        <v>#REF!</v>
      </c>
      <c r="B252" s="2" t="e">
        <f>IF(#REF!=0,"",RANK(A252,$A$4:$A$303,-1))</f>
        <v>#REF!</v>
      </c>
      <c r="C252" s="2" t="e">
        <f>IF(#REF!=0,"",MATCH(#REF!,$B$4:$B$303,0))</f>
        <v>#REF!</v>
      </c>
      <c r="D252" s="3" t="e">
        <f>IF(#REF!=0,"",+INDEX(#REF!,$C252))</f>
        <v>#REF!</v>
      </c>
      <c r="E252" s="3" t="e">
        <f>IF(#REF!=0,"",+INDEX(#REF!,$C252))</f>
        <v>#REF!</v>
      </c>
      <c r="F252" s="3" t="e">
        <f>IF(#REF!=0,"",VLOOKUP(D252,#REF!,5,FALSE))</f>
        <v>#REF!</v>
      </c>
      <c r="G252" s="3" t="e">
        <f>IF(#REF!=0,"",IF(F252="TOP",1,IF(F252="PRIMA",2,IF(F252="SECONDA",3,IF(F252="TERZA",4,IF(F252="QUARTA",5))))))</f>
        <v>#REF!</v>
      </c>
      <c r="H252" s="3" t="e">
        <f>IF(#REF!=0,"",VLOOKUP(D252,#REF!,30,FALSE))</f>
        <v>#REF!</v>
      </c>
      <c r="I252" s="3" t="e">
        <f>IF(#REF!=0,"",VLOOKUP(D252,#REF!,31,FALSE))</f>
        <v>#REF!</v>
      </c>
      <c r="J252" s="3" t="e">
        <f>IF(#REF!=0,"",VLOOKUP(D252,#REF!,32,FALSE))</f>
        <v>#REF!</v>
      </c>
      <c r="K252" s="3" t="e">
        <f>IF(#REF!=0,"",VLOOKUP(D252,#REF!,33,FALSE))</f>
        <v>#REF!</v>
      </c>
      <c r="L252" s="13" t="e">
        <f>IF(#REF!=0,"",CONCATENATE(TEXT(G252,"00"),TEXT(E252,"000"),TEXT(H252,"00"),TEXT(I252,"00"),TEXT(J252,"00"),TEXT(K252,"00"),)+ROW()/1000)</f>
        <v>#REF!</v>
      </c>
      <c r="M252" t="e">
        <f>IF(#REF!=0,"",VALUE(L252))</f>
        <v>#REF!</v>
      </c>
      <c r="N252" t="e">
        <f>IF(#REF!=0,"",RANK(M252,$M$4:$M$303,-1))</f>
        <v>#REF!</v>
      </c>
      <c r="O252" t="e">
        <f>IF(#REF!=0,"",VALUE(TEXT(N252,"000")&amp;TEXT(E252,"000"))+ROW()/1000)</f>
        <v>#REF!</v>
      </c>
      <c r="P252" t="e">
        <f>IF(#REF!=0,"",RANK(O252,$O$4:$O$303,-1))</f>
        <v>#REF!</v>
      </c>
      <c r="Q252" t="e">
        <f>IF(#REF!=0,"",MATCH(R252,$P$4:$P$303,0))</f>
        <v>#REF!</v>
      </c>
      <c r="R252" t="e">
        <f>+IF(#REF!=0,"",1+R251)</f>
        <v>#REF!</v>
      </c>
      <c r="S252" t="e">
        <f>+IF(#REF!=0,"",INDEX($D$4:$D$303,Q252))</f>
        <v>#REF!</v>
      </c>
      <c r="T252" t="e">
        <f>IF(S252="","",VLOOKUP(S252,#REF!,2,FALSE))</f>
        <v>#REF!</v>
      </c>
      <c r="U252" t="e">
        <f t="shared" si="3"/>
        <v>#REF!</v>
      </c>
    </row>
    <row r="253" spans="1:21" x14ac:dyDescent="0.25">
      <c r="A253" s="2" t="e">
        <f>IF(#REF!=0,"",#REF!+ROW()/1000)</f>
        <v>#REF!</v>
      </c>
      <c r="B253" s="2" t="e">
        <f>IF(#REF!=0,"",RANK(A253,$A$4:$A$303,-1))</f>
        <v>#REF!</v>
      </c>
      <c r="C253" s="2" t="e">
        <f>IF(#REF!=0,"",MATCH(#REF!,$B$4:$B$303,0))</f>
        <v>#REF!</v>
      </c>
      <c r="D253" s="3" t="e">
        <f>IF(#REF!=0,"",+INDEX(#REF!,$C253))</f>
        <v>#REF!</v>
      </c>
      <c r="E253" s="3" t="e">
        <f>IF(#REF!=0,"",+INDEX(#REF!,$C253))</f>
        <v>#REF!</v>
      </c>
      <c r="F253" s="3" t="e">
        <f>IF(#REF!=0,"",VLOOKUP(D253,#REF!,5,FALSE))</f>
        <v>#REF!</v>
      </c>
      <c r="G253" s="3" t="e">
        <f>IF(#REF!=0,"",IF(F253="TOP",1,IF(F253="PRIMA",2,IF(F253="SECONDA",3,IF(F253="TERZA",4,IF(F253="QUARTA",5))))))</f>
        <v>#REF!</v>
      </c>
      <c r="H253" s="3" t="e">
        <f>IF(#REF!=0,"",VLOOKUP(D253,#REF!,30,FALSE))</f>
        <v>#REF!</v>
      </c>
      <c r="I253" s="3" t="e">
        <f>IF(#REF!=0,"",VLOOKUP(D253,#REF!,31,FALSE))</f>
        <v>#REF!</v>
      </c>
      <c r="J253" s="3" t="e">
        <f>IF(#REF!=0,"",VLOOKUP(D253,#REF!,32,FALSE))</f>
        <v>#REF!</v>
      </c>
      <c r="K253" s="3" t="e">
        <f>IF(#REF!=0,"",VLOOKUP(D253,#REF!,33,FALSE))</f>
        <v>#REF!</v>
      </c>
      <c r="L253" s="13" t="e">
        <f>IF(#REF!=0,"",CONCATENATE(TEXT(G253,"00"),TEXT(E253,"000"),TEXT(H253,"00"),TEXT(I253,"00"),TEXT(J253,"00"),TEXT(K253,"00"),)+ROW()/1000)</f>
        <v>#REF!</v>
      </c>
      <c r="M253" t="e">
        <f>IF(#REF!=0,"",VALUE(L253))</f>
        <v>#REF!</v>
      </c>
      <c r="N253" t="e">
        <f>IF(#REF!=0,"",RANK(M253,$M$4:$M$303,-1))</f>
        <v>#REF!</v>
      </c>
      <c r="O253" t="e">
        <f>IF(#REF!=0,"",VALUE(TEXT(N253,"000")&amp;TEXT(E253,"000"))+ROW()/1000)</f>
        <v>#REF!</v>
      </c>
      <c r="P253" t="e">
        <f>IF(#REF!=0,"",RANK(O253,$O$4:$O$303,-1))</f>
        <v>#REF!</v>
      </c>
      <c r="Q253" t="e">
        <f>IF(#REF!=0,"",MATCH(R253,$P$4:$P$303,0))</f>
        <v>#REF!</v>
      </c>
      <c r="R253" t="e">
        <f>+IF(#REF!=0,"",1+R252)</f>
        <v>#REF!</v>
      </c>
      <c r="S253" t="e">
        <f>+IF(#REF!=0,"",INDEX($D$4:$D$303,Q253))</f>
        <v>#REF!</v>
      </c>
      <c r="T253" t="e">
        <f>IF(S253="","",VLOOKUP(S253,#REF!,2,FALSE))</f>
        <v>#REF!</v>
      </c>
      <c r="U253" t="e">
        <f t="shared" si="3"/>
        <v>#REF!</v>
      </c>
    </row>
    <row r="254" spans="1:21" x14ac:dyDescent="0.25">
      <c r="A254" s="2" t="e">
        <f>IF(#REF!=0,"",#REF!+ROW()/1000)</f>
        <v>#REF!</v>
      </c>
      <c r="B254" s="2" t="e">
        <f>IF(#REF!=0,"",RANK(A254,$A$4:$A$303,-1))</f>
        <v>#REF!</v>
      </c>
      <c r="C254" s="2" t="e">
        <f>IF(#REF!=0,"",MATCH(#REF!,$B$4:$B$303,0))</f>
        <v>#REF!</v>
      </c>
      <c r="D254" s="3" t="e">
        <f>IF(#REF!=0,"",+INDEX(#REF!,$C254))</f>
        <v>#REF!</v>
      </c>
      <c r="E254" s="3" t="e">
        <f>IF(#REF!=0,"",+INDEX(#REF!,$C254))</f>
        <v>#REF!</v>
      </c>
      <c r="F254" s="3" t="e">
        <f>IF(#REF!=0,"",VLOOKUP(D254,#REF!,5,FALSE))</f>
        <v>#REF!</v>
      </c>
      <c r="G254" s="3" t="e">
        <f>IF(#REF!=0,"",IF(F254="TOP",1,IF(F254="PRIMA",2,IF(F254="SECONDA",3,IF(F254="TERZA",4,IF(F254="QUARTA",5))))))</f>
        <v>#REF!</v>
      </c>
      <c r="H254" s="3" t="e">
        <f>IF(#REF!=0,"",VLOOKUP(D254,#REF!,30,FALSE))</f>
        <v>#REF!</v>
      </c>
      <c r="I254" s="3" t="e">
        <f>IF(#REF!=0,"",VLOOKUP(D254,#REF!,31,FALSE))</f>
        <v>#REF!</v>
      </c>
      <c r="J254" s="3" t="e">
        <f>IF(#REF!=0,"",VLOOKUP(D254,#REF!,32,FALSE))</f>
        <v>#REF!</v>
      </c>
      <c r="K254" s="3" t="e">
        <f>IF(#REF!=0,"",VLOOKUP(D254,#REF!,33,FALSE))</f>
        <v>#REF!</v>
      </c>
      <c r="L254" s="13" t="e">
        <f>IF(#REF!=0,"",CONCATENATE(TEXT(G254,"00"),TEXT(E254,"000"),TEXT(H254,"00"),TEXT(I254,"00"),TEXT(J254,"00"),TEXT(K254,"00"),)+ROW()/1000)</f>
        <v>#REF!</v>
      </c>
      <c r="M254" t="e">
        <f>IF(#REF!=0,"",VALUE(L254))</f>
        <v>#REF!</v>
      </c>
      <c r="N254" t="e">
        <f>IF(#REF!=0,"",RANK(M254,$M$4:$M$303,-1))</f>
        <v>#REF!</v>
      </c>
      <c r="O254" t="e">
        <f>IF(#REF!=0,"",VALUE(TEXT(N254,"000")&amp;TEXT(E254,"000"))+ROW()/1000)</f>
        <v>#REF!</v>
      </c>
      <c r="P254" t="e">
        <f>IF(#REF!=0,"",RANK(O254,$O$4:$O$303,-1))</f>
        <v>#REF!</v>
      </c>
      <c r="Q254" t="e">
        <f>IF(#REF!=0,"",MATCH(R254,$P$4:$P$303,0))</f>
        <v>#REF!</v>
      </c>
      <c r="R254" t="e">
        <f>+IF(#REF!=0,"",1+R253)</f>
        <v>#REF!</v>
      </c>
      <c r="S254" t="e">
        <f>+IF(#REF!=0,"",INDEX($D$4:$D$303,Q254))</f>
        <v>#REF!</v>
      </c>
      <c r="T254" t="e">
        <f>IF(S254="","",VLOOKUP(S254,#REF!,2,FALSE))</f>
        <v>#REF!</v>
      </c>
      <c r="U254" t="e">
        <f t="shared" si="3"/>
        <v>#REF!</v>
      </c>
    </row>
    <row r="255" spans="1:21" x14ac:dyDescent="0.25">
      <c r="A255" s="2" t="e">
        <f>IF(#REF!=0,"",#REF!+ROW()/1000)</f>
        <v>#REF!</v>
      </c>
      <c r="B255" s="2" t="e">
        <f>IF(#REF!=0,"",RANK(A255,$A$4:$A$303,-1))</f>
        <v>#REF!</v>
      </c>
      <c r="C255" s="2" t="e">
        <f>IF(#REF!=0,"",MATCH(#REF!,$B$4:$B$303,0))</f>
        <v>#REF!</v>
      </c>
      <c r="D255" s="3" t="e">
        <f>IF(#REF!=0,"",+INDEX(#REF!,$C255))</f>
        <v>#REF!</v>
      </c>
      <c r="E255" s="3" t="e">
        <f>IF(#REF!=0,"",+INDEX(#REF!,$C255))</f>
        <v>#REF!</v>
      </c>
      <c r="F255" s="3" t="e">
        <f>IF(#REF!=0,"",VLOOKUP(D255,#REF!,5,FALSE))</f>
        <v>#REF!</v>
      </c>
      <c r="G255" s="3" t="e">
        <f>IF(#REF!=0,"",IF(F255="TOP",1,IF(F255="PRIMA",2,IF(F255="SECONDA",3,IF(F255="TERZA",4,IF(F255="QUARTA",5))))))</f>
        <v>#REF!</v>
      </c>
      <c r="H255" s="3" t="e">
        <f>IF(#REF!=0,"",VLOOKUP(D255,#REF!,30,FALSE))</f>
        <v>#REF!</v>
      </c>
      <c r="I255" s="3" t="e">
        <f>IF(#REF!=0,"",VLOOKUP(D255,#REF!,31,FALSE))</f>
        <v>#REF!</v>
      </c>
      <c r="J255" s="3" t="e">
        <f>IF(#REF!=0,"",VLOOKUP(D255,#REF!,32,FALSE))</f>
        <v>#REF!</v>
      </c>
      <c r="K255" s="3" t="e">
        <f>IF(#REF!=0,"",VLOOKUP(D255,#REF!,33,FALSE))</f>
        <v>#REF!</v>
      </c>
      <c r="L255" s="13" t="e">
        <f>IF(#REF!=0,"",CONCATENATE(TEXT(G255,"00"),TEXT(E255,"000"),TEXT(H255,"00"),TEXT(I255,"00"),TEXT(J255,"00"),TEXT(K255,"00"),)+ROW()/1000)</f>
        <v>#REF!</v>
      </c>
      <c r="M255" t="e">
        <f>IF(#REF!=0,"",VALUE(L255))</f>
        <v>#REF!</v>
      </c>
      <c r="N255" t="e">
        <f>IF(#REF!=0,"",RANK(M255,$M$4:$M$303,-1))</f>
        <v>#REF!</v>
      </c>
      <c r="O255" t="e">
        <f>IF(#REF!=0,"",VALUE(TEXT(N255,"000")&amp;TEXT(E255,"000"))+ROW()/1000)</f>
        <v>#REF!</v>
      </c>
      <c r="P255" t="e">
        <f>IF(#REF!=0,"",RANK(O255,$O$4:$O$303,-1))</f>
        <v>#REF!</v>
      </c>
      <c r="Q255" t="e">
        <f>IF(#REF!=0,"",MATCH(R255,$P$4:$P$303,0))</f>
        <v>#REF!</v>
      </c>
      <c r="R255" t="e">
        <f>+IF(#REF!=0,"",1+R254)</f>
        <v>#REF!</v>
      </c>
      <c r="S255" t="e">
        <f>+IF(#REF!=0,"",INDEX($D$4:$D$303,Q255))</f>
        <v>#REF!</v>
      </c>
      <c r="T255" t="e">
        <f>IF(S255="","",VLOOKUP(S255,#REF!,2,FALSE))</f>
        <v>#REF!</v>
      </c>
      <c r="U255" t="e">
        <f t="shared" si="3"/>
        <v>#REF!</v>
      </c>
    </row>
    <row r="256" spans="1:21" x14ac:dyDescent="0.25">
      <c r="A256" s="2" t="e">
        <f>IF(#REF!=0,"",#REF!+ROW()/1000)</f>
        <v>#REF!</v>
      </c>
      <c r="B256" s="2" t="e">
        <f>IF(#REF!=0,"",RANK(A256,$A$4:$A$303,-1))</f>
        <v>#REF!</v>
      </c>
      <c r="C256" s="2" t="e">
        <f>IF(#REF!=0,"",MATCH(#REF!,$B$4:$B$303,0))</f>
        <v>#REF!</v>
      </c>
      <c r="D256" s="3" t="e">
        <f>IF(#REF!=0,"",+INDEX(#REF!,$C256))</f>
        <v>#REF!</v>
      </c>
      <c r="E256" s="3" t="e">
        <f>IF(#REF!=0,"",+INDEX(#REF!,$C256))</f>
        <v>#REF!</v>
      </c>
      <c r="F256" s="3" t="e">
        <f>IF(#REF!=0,"",VLOOKUP(D256,#REF!,5,FALSE))</f>
        <v>#REF!</v>
      </c>
      <c r="G256" s="3" t="e">
        <f>IF(#REF!=0,"",IF(F256="TOP",1,IF(F256="PRIMA",2,IF(F256="SECONDA",3,IF(F256="TERZA",4,IF(F256="QUARTA",5))))))</f>
        <v>#REF!</v>
      </c>
      <c r="H256" s="3" t="e">
        <f>IF(#REF!=0,"",VLOOKUP(D256,#REF!,30,FALSE))</f>
        <v>#REF!</v>
      </c>
      <c r="I256" s="3" t="e">
        <f>IF(#REF!=0,"",VLOOKUP(D256,#REF!,31,FALSE))</f>
        <v>#REF!</v>
      </c>
      <c r="J256" s="3" t="e">
        <f>IF(#REF!=0,"",VLOOKUP(D256,#REF!,32,FALSE))</f>
        <v>#REF!</v>
      </c>
      <c r="K256" s="3" t="e">
        <f>IF(#REF!=0,"",VLOOKUP(D256,#REF!,33,FALSE))</f>
        <v>#REF!</v>
      </c>
      <c r="L256" s="13" t="e">
        <f>IF(#REF!=0,"",CONCATENATE(TEXT(G256,"00"),TEXT(E256,"000"),TEXT(H256,"00"),TEXT(I256,"00"),TEXT(J256,"00"),TEXT(K256,"00"),)+ROW()/1000)</f>
        <v>#REF!</v>
      </c>
      <c r="M256" t="e">
        <f>IF(#REF!=0,"",VALUE(L256))</f>
        <v>#REF!</v>
      </c>
      <c r="N256" t="e">
        <f>IF(#REF!=0,"",RANK(M256,$M$4:$M$303,-1))</f>
        <v>#REF!</v>
      </c>
      <c r="O256" t="e">
        <f>IF(#REF!=0,"",VALUE(TEXT(N256,"000")&amp;TEXT(E256,"000"))+ROW()/1000)</f>
        <v>#REF!</v>
      </c>
      <c r="P256" t="e">
        <f>IF(#REF!=0,"",RANK(O256,$O$4:$O$303,-1))</f>
        <v>#REF!</v>
      </c>
      <c r="Q256" t="e">
        <f>IF(#REF!=0,"",MATCH(R256,$P$4:$P$303,0))</f>
        <v>#REF!</v>
      </c>
      <c r="R256" t="e">
        <f>+IF(#REF!=0,"",1+R255)</f>
        <v>#REF!</v>
      </c>
      <c r="S256" t="e">
        <f>+IF(#REF!=0,"",INDEX($D$4:$D$303,Q256))</f>
        <v>#REF!</v>
      </c>
      <c r="T256" t="e">
        <f>IF(S256="","",VLOOKUP(S256,#REF!,2,FALSE))</f>
        <v>#REF!</v>
      </c>
      <c r="U256" t="e">
        <f t="shared" si="3"/>
        <v>#REF!</v>
      </c>
    </row>
    <row r="257" spans="1:21" x14ac:dyDescent="0.25">
      <c r="A257" s="2" t="e">
        <f>IF(#REF!=0,"",#REF!+ROW()/1000)</f>
        <v>#REF!</v>
      </c>
      <c r="B257" s="2" t="e">
        <f>IF(#REF!=0,"",RANK(A257,$A$4:$A$303,-1))</f>
        <v>#REF!</v>
      </c>
      <c r="C257" s="2" t="e">
        <f>IF(#REF!=0,"",MATCH(#REF!,$B$4:$B$303,0))</f>
        <v>#REF!</v>
      </c>
      <c r="D257" s="3" t="e">
        <f>IF(#REF!=0,"",+INDEX(#REF!,$C257))</f>
        <v>#REF!</v>
      </c>
      <c r="E257" s="3" t="e">
        <f>IF(#REF!=0,"",+INDEX(#REF!,$C257))</f>
        <v>#REF!</v>
      </c>
      <c r="F257" s="3" t="e">
        <f>IF(#REF!=0,"",VLOOKUP(D257,#REF!,5,FALSE))</f>
        <v>#REF!</v>
      </c>
      <c r="G257" s="3" t="e">
        <f>IF(#REF!=0,"",IF(F257="TOP",1,IF(F257="PRIMA",2,IF(F257="SECONDA",3,IF(F257="TERZA",4,IF(F257="QUARTA",5))))))</f>
        <v>#REF!</v>
      </c>
      <c r="H257" s="3" t="e">
        <f>IF(#REF!=0,"",VLOOKUP(D257,#REF!,30,FALSE))</f>
        <v>#REF!</v>
      </c>
      <c r="I257" s="3" t="e">
        <f>IF(#REF!=0,"",VLOOKUP(D257,#REF!,31,FALSE))</f>
        <v>#REF!</v>
      </c>
      <c r="J257" s="3" t="e">
        <f>IF(#REF!=0,"",VLOOKUP(D257,#REF!,32,FALSE))</f>
        <v>#REF!</v>
      </c>
      <c r="K257" s="3" t="e">
        <f>IF(#REF!=0,"",VLOOKUP(D257,#REF!,33,FALSE))</f>
        <v>#REF!</v>
      </c>
      <c r="L257" s="13" t="e">
        <f>IF(#REF!=0,"",CONCATENATE(TEXT(G257,"00"),TEXT(E257,"000"),TEXT(H257,"00"),TEXT(I257,"00"),TEXT(J257,"00"),TEXT(K257,"00"),)+ROW()/1000)</f>
        <v>#REF!</v>
      </c>
      <c r="M257" t="e">
        <f>IF(#REF!=0,"",VALUE(L257))</f>
        <v>#REF!</v>
      </c>
      <c r="N257" t="e">
        <f>IF(#REF!=0,"",RANK(M257,$M$4:$M$303,-1))</f>
        <v>#REF!</v>
      </c>
      <c r="O257" t="e">
        <f>IF(#REF!=0,"",VALUE(TEXT(N257,"000")&amp;TEXT(E257,"000"))+ROW()/1000)</f>
        <v>#REF!</v>
      </c>
      <c r="P257" t="e">
        <f>IF(#REF!=0,"",RANK(O257,$O$4:$O$303,-1))</f>
        <v>#REF!</v>
      </c>
      <c r="Q257" t="e">
        <f>IF(#REF!=0,"",MATCH(R257,$P$4:$P$303,0))</f>
        <v>#REF!</v>
      </c>
      <c r="R257" t="e">
        <f>+IF(#REF!=0,"",1+R256)</f>
        <v>#REF!</v>
      </c>
      <c r="S257" t="e">
        <f>+IF(#REF!=0,"",INDEX($D$4:$D$303,Q257))</f>
        <v>#REF!</v>
      </c>
      <c r="T257" t="e">
        <f>IF(S257="","",VLOOKUP(S257,#REF!,2,FALSE))</f>
        <v>#REF!</v>
      </c>
      <c r="U257" t="e">
        <f t="shared" si="3"/>
        <v>#REF!</v>
      </c>
    </row>
    <row r="258" spans="1:21" x14ac:dyDescent="0.25">
      <c r="A258" s="2" t="e">
        <f>IF(#REF!=0,"",#REF!+ROW()/1000)</f>
        <v>#REF!</v>
      </c>
      <c r="B258" s="2" t="e">
        <f>IF(#REF!=0,"",RANK(A258,$A$4:$A$303,-1))</f>
        <v>#REF!</v>
      </c>
      <c r="C258" s="2" t="e">
        <f>IF(#REF!=0,"",MATCH(#REF!,$B$4:$B$303,0))</f>
        <v>#REF!</v>
      </c>
      <c r="D258" s="3" t="e">
        <f>IF(#REF!=0,"",+INDEX(#REF!,$C258))</f>
        <v>#REF!</v>
      </c>
      <c r="E258" s="3" t="e">
        <f>IF(#REF!=0,"",+INDEX(#REF!,$C258))</f>
        <v>#REF!</v>
      </c>
      <c r="F258" s="3" t="e">
        <f>IF(#REF!=0,"",VLOOKUP(D258,#REF!,5,FALSE))</f>
        <v>#REF!</v>
      </c>
      <c r="G258" s="3" t="e">
        <f>IF(#REF!=0,"",IF(F258="TOP",1,IF(F258="PRIMA",2,IF(F258="SECONDA",3,IF(F258="TERZA",4,IF(F258="QUARTA",5))))))</f>
        <v>#REF!</v>
      </c>
      <c r="H258" s="3" t="e">
        <f>IF(#REF!=0,"",VLOOKUP(D258,#REF!,30,FALSE))</f>
        <v>#REF!</v>
      </c>
      <c r="I258" s="3" t="e">
        <f>IF(#REF!=0,"",VLOOKUP(D258,#REF!,31,FALSE))</f>
        <v>#REF!</v>
      </c>
      <c r="J258" s="3" t="e">
        <f>IF(#REF!=0,"",VLOOKUP(D258,#REF!,32,FALSE))</f>
        <v>#REF!</v>
      </c>
      <c r="K258" s="3" t="e">
        <f>IF(#REF!=0,"",VLOOKUP(D258,#REF!,33,FALSE))</f>
        <v>#REF!</v>
      </c>
      <c r="L258" s="13" t="e">
        <f>IF(#REF!=0,"",CONCATENATE(TEXT(G258,"00"),TEXT(E258,"000"),TEXT(H258,"00"),TEXT(I258,"00"),TEXT(J258,"00"),TEXT(K258,"00"),)+ROW()/1000)</f>
        <v>#REF!</v>
      </c>
      <c r="M258" t="e">
        <f>IF(#REF!=0,"",VALUE(L258))</f>
        <v>#REF!</v>
      </c>
      <c r="N258" t="e">
        <f>IF(#REF!=0,"",RANK(M258,$M$4:$M$303,-1))</f>
        <v>#REF!</v>
      </c>
      <c r="O258" t="e">
        <f>IF(#REF!=0,"",VALUE(TEXT(N258,"000")&amp;TEXT(E258,"000"))+ROW()/1000)</f>
        <v>#REF!</v>
      </c>
      <c r="P258" t="e">
        <f>IF(#REF!=0,"",RANK(O258,$O$4:$O$303,-1))</f>
        <v>#REF!</v>
      </c>
      <c r="Q258" t="e">
        <f>IF(#REF!=0,"",MATCH(R258,$P$4:$P$303,0))</f>
        <v>#REF!</v>
      </c>
      <c r="R258" t="e">
        <f>+IF(#REF!=0,"",1+R257)</f>
        <v>#REF!</v>
      </c>
      <c r="S258" t="e">
        <f>+IF(#REF!=0,"",INDEX($D$4:$D$303,Q258))</f>
        <v>#REF!</v>
      </c>
      <c r="T258" t="e">
        <f>IF(S258="","",VLOOKUP(S258,#REF!,2,FALSE))</f>
        <v>#REF!</v>
      </c>
      <c r="U258" t="e">
        <f t="shared" si="3"/>
        <v>#REF!</v>
      </c>
    </row>
    <row r="259" spans="1:21" x14ac:dyDescent="0.25">
      <c r="A259" s="2" t="e">
        <f>IF(#REF!=0,"",#REF!+ROW()/1000)</f>
        <v>#REF!</v>
      </c>
      <c r="B259" s="2" t="e">
        <f>IF(#REF!=0,"",RANK(A259,$A$4:$A$303,-1))</f>
        <v>#REF!</v>
      </c>
      <c r="C259" s="2" t="e">
        <f>IF(#REF!=0,"",MATCH(#REF!,$B$4:$B$303,0))</f>
        <v>#REF!</v>
      </c>
      <c r="D259" s="3" t="e">
        <f>IF(#REF!=0,"",+INDEX(#REF!,$C259))</f>
        <v>#REF!</v>
      </c>
      <c r="E259" s="3" t="e">
        <f>IF(#REF!=0,"",+INDEX(#REF!,$C259))</f>
        <v>#REF!</v>
      </c>
      <c r="F259" s="3" t="e">
        <f>IF(#REF!=0,"",VLOOKUP(D259,#REF!,5,FALSE))</f>
        <v>#REF!</v>
      </c>
      <c r="G259" s="3" t="e">
        <f>IF(#REF!=0,"",IF(F259="TOP",1,IF(F259="PRIMA",2,IF(F259="SECONDA",3,IF(F259="TERZA",4,IF(F259="QUARTA",5))))))</f>
        <v>#REF!</v>
      </c>
      <c r="H259" s="3" t="e">
        <f>IF(#REF!=0,"",VLOOKUP(D259,#REF!,30,FALSE))</f>
        <v>#REF!</v>
      </c>
      <c r="I259" s="3" t="e">
        <f>IF(#REF!=0,"",VLOOKUP(D259,#REF!,31,FALSE))</f>
        <v>#REF!</v>
      </c>
      <c r="J259" s="3" t="e">
        <f>IF(#REF!=0,"",VLOOKUP(D259,#REF!,32,FALSE))</f>
        <v>#REF!</v>
      </c>
      <c r="K259" s="3" t="e">
        <f>IF(#REF!=0,"",VLOOKUP(D259,#REF!,33,FALSE))</f>
        <v>#REF!</v>
      </c>
      <c r="L259" s="13" t="e">
        <f>IF(#REF!=0,"",CONCATENATE(TEXT(G259,"00"),TEXT(E259,"000"),TEXT(H259,"00"),TEXT(I259,"00"),TEXT(J259,"00"),TEXT(K259,"00"),)+ROW()/1000)</f>
        <v>#REF!</v>
      </c>
      <c r="M259" t="e">
        <f>IF(#REF!=0,"",VALUE(L259))</f>
        <v>#REF!</v>
      </c>
      <c r="N259" t="e">
        <f>IF(#REF!=0,"",RANK(M259,$M$4:$M$303,-1))</f>
        <v>#REF!</v>
      </c>
      <c r="O259" t="e">
        <f>IF(#REF!=0,"",VALUE(TEXT(N259,"000")&amp;TEXT(E259,"000"))+ROW()/1000)</f>
        <v>#REF!</v>
      </c>
      <c r="P259" t="e">
        <f>IF(#REF!=0,"",RANK(O259,$O$4:$O$303,-1))</f>
        <v>#REF!</v>
      </c>
      <c r="Q259" t="e">
        <f>IF(#REF!=0,"",MATCH(R259,$P$4:$P$303,0))</f>
        <v>#REF!</v>
      </c>
      <c r="R259" t="e">
        <f>+IF(#REF!=0,"",1+R258)</f>
        <v>#REF!</v>
      </c>
      <c r="S259" t="e">
        <f>+IF(#REF!=0,"",INDEX($D$4:$D$303,Q259))</f>
        <v>#REF!</v>
      </c>
      <c r="T259" t="e">
        <f>IF(S259="","",VLOOKUP(S259,#REF!,2,FALSE))</f>
        <v>#REF!</v>
      </c>
      <c r="U259" t="e">
        <f t="shared" si="3"/>
        <v>#REF!</v>
      </c>
    </row>
    <row r="260" spans="1:21" x14ac:dyDescent="0.25">
      <c r="A260" s="2" t="e">
        <f>IF(#REF!=0,"",#REF!+ROW()/1000)</f>
        <v>#REF!</v>
      </c>
      <c r="B260" s="2" t="e">
        <f>IF(#REF!=0,"",RANK(A260,$A$4:$A$303,-1))</f>
        <v>#REF!</v>
      </c>
      <c r="C260" s="2" t="e">
        <f>IF(#REF!=0,"",MATCH(#REF!,$B$4:$B$303,0))</f>
        <v>#REF!</v>
      </c>
      <c r="D260" s="3" t="e">
        <f>IF(#REF!=0,"",+INDEX(#REF!,$C260))</f>
        <v>#REF!</v>
      </c>
      <c r="E260" s="3" t="e">
        <f>IF(#REF!=0,"",+INDEX(#REF!,$C260))</f>
        <v>#REF!</v>
      </c>
      <c r="F260" s="3" t="e">
        <f>IF(#REF!=0,"",VLOOKUP(D260,#REF!,5,FALSE))</f>
        <v>#REF!</v>
      </c>
      <c r="G260" s="3" t="e">
        <f>IF(#REF!=0,"",IF(F260="TOP",1,IF(F260="PRIMA",2,IF(F260="SECONDA",3,IF(F260="TERZA",4,IF(F260="QUARTA",5))))))</f>
        <v>#REF!</v>
      </c>
      <c r="H260" s="3" t="e">
        <f>IF(#REF!=0,"",VLOOKUP(D260,#REF!,30,FALSE))</f>
        <v>#REF!</v>
      </c>
      <c r="I260" s="3" t="e">
        <f>IF(#REF!=0,"",VLOOKUP(D260,#REF!,31,FALSE))</f>
        <v>#REF!</v>
      </c>
      <c r="J260" s="3" t="e">
        <f>IF(#REF!=0,"",VLOOKUP(D260,#REF!,32,FALSE))</f>
        <v>#REF!</v>
      </c>
      <c r="K260" s="3" t="e">
        <f>IF(#REF!=0,"",VLOOKUP(D260,#REF!,33,FALSE))</f>
        <v>#REF!</v>
      </c>
      <c r="L260" s="13" t="e">
        <f>IF(#REF!=0,"",CONCATENATE(TEXT(G260,"00"),TEXT(E260,"000"),TEXT(H260,"00"),TEXT(I260,"00"),TEXT(J260,"00"),TEXT(K260,"00"),)+ROW()/1000)</f>
        <v>#REF!</v>
      </c>
      <c r="M260" t="e">
        <f>IF(#REF!=0,"",VALUE(L260))</f>
        <v>#REF!</v>
      </c>
      <c r="N260" t="e">
        <f>IF(#REF!=0,"",RANK(M260,$M$4:$M$303,-1))</f>
        <v>#REF!</v>
      </c>
      <c r="O260" t="e">
        <f>IF(#REF!=0,"",VALUE(TEXT(N260,"000")&amp;TEXT(E260,"000"))+ROW()/1000)</f>
        <v>#REF!</v>
      </c>
      <c r="P260" t="e">
        <f>IF(#REF!=0,"",RANK(O260,$O$4:$O$303,-1))</f>
        <v>#REF!</v>
      </c>
      <c r="Q260" t="e">
        <f>IF(#REF!=0,"",MATCH(R260,$P$4:$P$303,0))</f>
        <v>#REF!</v>
      </c>
      <c r="R260" t="e">
        <f>+IF(#REF!=0,"",1+R259)</f>
        <v>#REF!</v>
      </c>
      <c r="S260" t="e">
        <f>+IF(#REF!=0,"",INDEX($D$4:$D$303,Q260))</f>
        <v>#REF!</v>
      </c>
      <c r="T260" t="e">
        <f>IF(S260="","",VLOOKUP(S260,#REF!,2,FALSE))</f>
        <v>#REF!</v>
      </c>
      <c r="U260" t="e">
        <f t="shared" si="3"/>
        <v>#REF!</v>
      </c>
    </row>
    <row r="261" spans="1:21" x14ac:dyDescent="0.25">
      <c r="A261" s="2" t="e">
        <f>IF(#REF!=0,"",#REF!+ROW()/1000)</f>
        <v>#REF!</v>
      </c>
      <c r="B261" s="2" t="e">
        <f>IF(#REF!=0,"",RANK(A261,$A$4:$A$303,-1))</f>
        <v>#REF!</v>
      </c>
      <c r="C261" s="2" t="e">
        <f>IF(#REF!=0,"",MATCH(#REF!,$B$4:$B$303,0))</f>
        <v>#REF!</v>
      </c>
      <c r="D261" s="3" t="e">
        <f>IF(#REF!=0,"",+INDEX(#REF!,$C261))</f>
        <v>#REF!</v>
      </c>
      <c r="E261" s="3" t="e">
        <f>IF(#REF!=0,"",+INDEX(#REF!,$C261))</f>
        <v>#REF!</v>
      </c>
      <c r="F261" s="3" t="e">
        <f>IF(#REF!=0,"",VLOOKUP(D261,#REF!,5,FALSE))</f>
        <v>#REF!</v>
      </c>
      <c r="G261" s="3" t="e">
        <f>IF(#REF!=0,"",IF(F261="TOP",1,IF(F261="PRIMA",2,IF(F261="SECONDA",3,IF(F261="TERZA",4,IF(F261="QUARTA",5))))))</f>
        <v>#REF!</v>
      </c>
      <c r="H261" s="3" t="e">
        <f>IF(#REF!=0,"",VLOOKUP(D261,#REF!,30,FALSE))</f>
        <v>#REF!</v>
      </c>
      <c r="I261" s="3" t="e">
        <f>IF(#REF!=0,"",VLOOKUP(D261,#REF!,31,FALSE))</f>
        <v>#REF!</v>
      </c>
      <c r="J261" s="3" t="e">
        <f>IF(#REF!=0,"",VLOOKUP(D261,#REF!,32,FALSE))</f>
        <v>#REF!</v>
      </c>
      <c r="K261" s="3" t="e">
        <f>IF(#REF!=0,"",VLOOKUP(D261,#REF!,33,FALSE))</f>
        <v>#REF!</v>
      </c>
      <c r="L261" s="13" t="e">
        <f>IF(#REF!=0,"",CONCATENATE(TEXT(G261,"00"),TEXT(E261,"000"),TEXT(H261,"00"),TEXT(I261,"00"),TEXT(J261,"00"),TEXT(K261,"00"),)+ROW()/1000)</f>
        <v>#REF!</v>
      </c>
      <c r="M261" t="e">
        <f>IF(#REF!=0,"",VALUE(L261))</f>
        <v>#REF!</v>
      </c>
      <c r="N261" t="e">
        <f>IF(#REF!=0,"",RANK(M261,$M$4:$M$303,-1))</f>
        <v>#REF!</v>
      </c>
      <c r="O261" t="e">
        <f>IF(#REF!=0,"",VALUE(TEXT(N261,"000")&amp;TEXT(E261,"000"))+ROW()/1000)</f>
        <v>#REF!</v>
      </c>
      <c r="P261" t="e">
        <f>IF(#REF!=0,"",RANK(O261,$O$4:$O$303,-1))</f>
        <v>#REF!</v>
      </c>
      <c r="Q261" t="e">
        <f>IF(#REF!=0,"",MATCH(R261,$P$4:$P$303,0))</f>
        <v>#REF!</v>
      </c>
      <c r="R261" t="e">
        <f>+IF(#REF!=0,"",1+R260)</f>
        <v>#REF!</v>
      </c>
      <c r="S261" t="e">
        <f>+IF(#REF!=0,"",INDEX($D$4:$D$303,Q261))</f>
        <v>#REF!</v>
      </c>
      <c r="T261" t="e">
        <f>IF(S261="","",VLOOKUP(S261,#REF!,2,FALSE))</f>
        <v>#REF!</v>
      </c>
      <c r="U261" t="e">
        <f t="shared" ref="U261:U303" si="4">+E261</f>
        <v>#REF!</v>
      </c>
    </row>
    <row r="262" spans="1:21" x14ac:dyDescent="0.25">
      <c r="A262" s="2" t="e">
        <f>IF(#REF!=0,"",#REF!+ROW()/1000)</f>
        <v>#REF!</v>
      </c>
      <c r="B262" s="2" t="e">
        <f>IF(#REF!=0,"",RANK(A262,$A$4:$A$303,-1))</f>
        <v>#REF!</v>
      </c>
      <c r="C262" s="2" t="e">
        <f>IF(#REF!=0,"",MATCH(#REF!,$B$4:$B$303,0))</f>
        <v>#REF!</v>
      </c>
      <c r="D262" s="3" t="e">
        <f>IF(#REF!=0,"",+INDEX(#REF!,$C262))</f>
        <v>#REF!</v>
      </c>
      <c r="E262" s="3" t="e">
        <f>IF(#REF!=0,"",+INDEX(#REF!,$C262))</f>
        <v>#REF!</v>
      </c>
      <c r="F262" s="3" t="e">
        <f>IF(#REF!=0,"",VLOOKUP(D262,#REF!,5,FALSE))</f>
        <v>#REF!</v>
      </c>
      <c r="G262" s="3" t="e">
        <f>IF(#REF!=0,"",IF(F262="TOP",1,IF(F262="PRIMA",2,IF(F262="SECONDA",3,IF(F262="TERZA",4,IF(F262="QUARTA",5))))))</f>
        <v>#REF!</v>
      </c>
      <c r="H262" s="3" t="e">
        <f>IF(#REF!=0,"",VLOOKUP(D262,#REF!,30,FALSE))</f>
        <v>#REF!</v>
      </c>
      <c r="I262" s="3" t="e">
        <f>IF(#REF!=0,"",VLOOKUP(D262,#REF!,31,FALSE))</f>
        <v>#REF!</v>
      </c>
      <c r="J262" s="3" t="e">
        <f>IF(#REF!=0,"",VLOOKUP(D262,#REF!,32,FALSE))</f>
        <v>#REF!</v>
      </c>
      <c r="K262" s="3" t="e">
        <f>IF(#REF!=0,"",VLOOKUP(D262,#REF!,33,FALSE))</f>
        <v>#REF!</v>
      </c>
      <c r="L262" s="13" t="e">
        <f>IF(#REF!=0,"",CONCATENATE(TEXT(G262,"00"),TEXT(E262,"000"),TEXT(H262,"00"),TEXT(I262,"00"),TEXT(J262,"00"),TEXT(K262,"00"),)+ROW()/1000)</f>
        <v>#REF!</v>
      </c>
      <c r="M262" t="e">
        <f>IF(#REF!=0,"",VALUE(L262))</f>
        <v>#REF!</v>
      </c>
      <c r="N262" t="e">
        <f>IF(#REF!=0,"",RANK(M262,$M$4:$M$303,-1))</f>
        <v>#REF!</v>
      </c>
      <c r="O262" t="e">
        <f>IF(#REF!=0,"",VALUE(TEXT(N262,"000")&amp;TEXT(E262,"000"))+ROW()/1000)</f>
        <v>#REF!</v>
      </c>
      <c r="P262" t="e">
        <f>IF(#REF!=0,"",RANK(O262,$O$4:$O$303,-1))</f>
        <v>#REF!</v>
      </c>
      <c r="Q262" t="e">
        <f>IF(#REF!=0,"",MATCH(R262,$P$4:$P$303,0))</f>
        <v>#REF!</v>
      </c>
      <c r="R262" t="e">
        <f>+IF(#REF!=0,"",1+R261)</f>
        <v>#REF!</v>
      </c>
      <c r="S262" t="e">
        <f>+IF(#REF!=0,"",INDEX($D$4:$D$303,Q262))</f>
        <v>#REF!</v>
      </c>
      <c r="T262" t="e">
        <f>IF(S262="","",VLOOKUP(S262,#REF!,2,FALSE))</f>
        <v>#REF!</v>
      </c>
      <c r="U262" t="e">
        <f t="shared" si="4"/>
        <v>#REF!</v>
      </c>
    </row>
    <row r="263" spans="1:21" x14ac:dyDescent="0.25">
      <c r="A263" s="2" t="e">
        <f>IF(#REF!=0,"",#REF!+ROW()/1000)</f>
        <v>#REF!</v>
      </c>
      <c r="B263" s="2" t="e">
        <f>IF(#REF!=0,"",RANK(A263,$A$4:$A$303,-1))</f>
        <v>#REF!</v>
      </c>
      <c r="C263" s="2" t="e">
        <f>IF(#REF!=0,"",MATCH(#REF!,$B$4:$B$303,0))</f>
        <v>#REF!</v>
      </c>
      <c r="D263" s="3" t="e">
        <f>IF(#REF!=0,"",+INDEX(#REF!,$C263))</f>
        <v>#REF!</v>
      </c>
      <c r="E263" s="3" t="e">
        <f>IF(#REF!=0,"",+INDEX(#REF!,$C263))</f>
        <v>#REF!</v>
      </c>
      <c r="F263" s="3" t="e">
        <f>IF(#REF!=0,"",VLOOKUP(D263,#REF!,5,FALSE))</f>
        <v>#REF!</v>
      </c>
      <c r="G263" s="3" t="e">
        <f>IF(#REF!=0,"",IF(F263="TOP",1,IF(F263="PRIMA",2,IF(F263="SECONDA",3,IF(F263="TERZA",4,IF(F263="QUARTA",5))))))</f>
        <v>#REF!</v>
      </c>
      <c r="H263" s="3" t="e">
        <f>IF(#REF!=0,"",VLOOKUP(D263,#REF!,30,FALSE))</f>
        <v>#REF!</v>
      </c>
      <c r="I263" s="3" t="e">
        <f>IF(#REF!=0,"",VLOOKUP(D263,#REF!,31,FALSE))</f>
        <v>#REF!</v>
      </c>
      <c r="J263" s="3" t="e">
        <f>IF(#REF!=0,"",VLOOKUP(D263,#REF!,32,FALSE))</f>
        <v>#REF!</v>
      </c>
      <c r="K263" s="3" t="e">
        <f>IF(#REF!=0,"",VLOOKUP(D263,#REF!,33,FALSE))</f>
        <v>#REF!</v>
      </c>
      <c r="L263" s="13" t="e">
        <f>IF(#REF!=0,"",CONCATENATE(TEXT(G263,"00"),TEXT(E263,"000"),TEXT(H263,"00"),TEXT(I263,"00"),TEXT(J263,"00"),TEXT(K263,"00"),)+ROW()/1000)</f>
        <v>#REF!</v>
      </c>
      <c r="M263" t="e">
        <f>IF(#REF!=0,"",VALUE(L263))</f>
        <v>#REF!</v>
      </c>
      <c r="N263" t="e">
        <f>IF(#REF!=0,"",RANK(M263,$M$4:$M$303,-1))</f>
        <v>#REF!</v>
      </c>
      <c r="O263" t="e">
        <f>IF(#REF!=0,"",VALUE(TEXT(N263,"000")&amp;TEXT(E263,"000"))+ROW()/1000)</f>
        <v>#REF!</v>
      </c>
      <c r="P263" t="e">
        <f>IF(#REF!=0,"",RANK(O263,$O$4:$O$303,-1))</f>
        <v>#REF!</v>
      </c>
      <c r="Q263" t="e">
        <f>IF(#REF!=0,"",MATCH(R263,$P$4:$P$303,0))</f>
        <v>#REF!</v>
      </c>
      <c r="R263" t="e">
        <f>+IF(#REF!=0,"",1+R262)</f>
        <v>#REF!</v>
      </c>
      <c r="S263" t="e">
        <f>+IF(#REF!=0,"",INDEX($D$4:$D$303,Q263))</f>
        <v>#REF!</v>
      </c>
      <c r="T263" t="e">
        <f>IF(S263="","",VLOOKUP(S263,#REF!,2,FALSE))</f>
        <v>#REF!</v>
      </c>
      <c r="U263" t="e">
        <f t="shared" si="4"/>
        <v>#REF!</v>
      </c>
    </row>
    <row r="264" spans="1:21" x14ac:dyDescent="0.25">
      <c r="A264" s="2" t="e">
        <f>IF(#REF!=0,"",#REF!+ROW()/1000)</f>
        <v>#REF!</v>
      </c>
      <c r="B264" s="2" t="e">
        <f>IF(#REF!=0,"",RANK(A264,$A$4:$A$303,-1))</f>
        <v>#REF!</v>
      </c>
      <c r="C264" s="2" t="e">
        <f>IF(#REF!=0,"",MATCH(#REF!,$B$4:$B$303,0))</f>
        <v>#REF!</v>
      </c>
      <c r="D264" s="3" t="e">
        <f>IF(#REF!=0,"",+INDEX(#REF!,$C264))</f>
        <v>#REF!</v>
      </c>
      <c r="E264" s="3" t="e">
        <f>IF(#REF!=0,"",+INDEX(#REF!,$C264))</f>
        <v>#REF!</v>
      </c>
      <c r="F264" s="3" t="e">
        <f>IF(#REF!=0,"",VLOOKUP(D264,#REF!,5,FALSE))</f>
        <v>#REF!</v>
      </c>
      <c r="G264" s="3" t="e">
        <f>IF(#REF!=0,"",IF(F264="TOP",1,IF(F264="PRIMA",2,IF(F264="SECONDA",3,IF(F264="TERZA",4,IF(F264="QUARTA",5))))))</f>
        <v>#REF!</v>
      </c>
      <c r="H264" s="3" t="e">
        <f>IF(#REF!=0,"",VLOOKUP(D264,#REF!,30,FALSE))</f>
        <v>#REF!</v>
      </c>
      <c r="I264" s="3" t="e">
        <f>IF(#REF!=0,"",VLOOKUP(D264,#REF!,31,FALSE))</f>
        <v>#REF!</v>
      </c>
      <c r="J264" s="3" t="e">
        <f>IF(#REF!=0,"",VLOOKUP(D264,#REF!,32,FALSE))</f>
        <v>#REF!</v>
      </c>
      <c r="K264" s="3" t="e">
        <f>IF(#REF!=0,"",VLOOKUP(D264,#REF!,33,FALSE))</f>
        <v>#REF!</v>
      </c>
      <c r="L264" s="13" t="e">
        <f>IF(#REF!=0,"",CONCATENATE(TEXT(G264,"00"),TEXT(E264,"000"),TEXT(H264,"00"),TEXT(I264,"00"),TEXT(J264,"00"),TEXT(K264,"00"),)+ROW()/1000)</f>
        <v>#REF!</v>
      </c>
      <c r="M264" t="e">
        <f>IF(#REF!=0,"",VALUE(L264))</f>
        <v>#REF!</v>
      </c>
      <c r="N264" t="e">
        <f>IF(#REF!=0,"",RANK(M264,$M$4:$M$303,-1))</f>
        <v>#REF!</v>
      </c>
      <c r="O264" t="e">
        <f>IF(#REF!=0,"",VALUE(TEXT(N264,"000")&amp;TEXT(E264,"000"))+ROW()/1000)</f>
        <v>#REF!</v>
      </c>
      <c r="P264" t="e">
        <f>IF(#REF!=0,"",RANK(O264,$O$4:$O$303,-1))</f>
        <v>#REF!</v>
      </c>
      <c r="Q264" t="e">
        <f>IF(#REF!=0,"",MATCH(R264,$P$4:$P$303,0))</f>
        <v>#REF!</v>
      </c>
      <c r="R264" t="e">
        <f>+IF(#REF!=0,"",1+R263)</f>
        <v>#REF!</v>
      </c>
      <c r="S264" t="e">
        <f>+IF(#REF!=0,"",INDEX($D$4:$D$303,Q264))</f>
        <v>#REF!</v>
      </c>
      <c r="T264" t="e">
        <f>IF(S264="","",VLOOKUP(S264,#REF!,2,FALSE))</f>
        <v>#REF!</v>
      </c>
      <c r="U264" t="e">
        <f t="shared" si="4"/>
        <v>#REF!</v>
      </c>
    </row>
    <row r="265" spans="1:21" x14ac:dyDescent="0.25">
      <c r="A265" s="2" t="e">
        <f>IF(#REF!=0,"",#REF!+ROW()/1000)</f>
        <v>#REF!</v>
      </c>
      <c r="B265" s="2" t="e">
        <f>IF(#REF!=0,"",RANK(A265,$A$4:$A$303,-1))</f>
        <v>#REF!</v>
      </c>
      <c r="C265" s="2" t="e">
        <f>IF(#REF!=0,"",MATCH(#REF!,$B$4:$B$303,0))</f>
        <v>#REF!</v>
      </c>
      <c r="D265" s="3" t="e">
        <f>IF(#REF!=0,"",+INDEX(#REF!,$C265))</f>
        <v>#REF!</v>
      </c>
      <c r="E265" s="3" t="e">
        <f>IF(#REF!=0,"",+INDEX(#REF!,$C265))</f>
        <v>#REF!</v>
      </c>
      <c r="F265" s="3" t="e">
        <f>IF(#REF!=0,"",VLOOKUP(D265,#REF!,5,FALSE))</f>
        <v>#REF!</v>
      </c>
      <c r="G265" s="3" t="e">
        <f>IF(#REF!=0,"",IF(F265="TOP",1,IF(F265="PRIMA",2,IF(F265="SECONDA",3,IF(F265="TERZA",4,IF(F265="QUARTA",5))))))</f>
        <v>#REF!</v>
      </c>
      <c r="H265" s="3" t="e">
        <f>IF(#REF!=0,"",VLOOKUP(D265,#REF!,30,FALSE))</f>
        <v>#REF!</v>
      </c>
      <c r="I265" s="3" t="e">
        <f>IF(#REF!=0,"",VLOOKUP(D265,#REF!,31,FALSE))</f>
        <v>#REF!</v>
      </c>
      <c r="J265" s="3" t="e">
        <f>IF(#REF!=0,"",VLOOKUP(D265,#REF!,32,FALSE))</f>
        <v>#REF!</v>
      </c>
      <c r="K265" s="3" t="e">
        <f>IF(#REF!=0,"",VLOOKUP(D265,#REF!,33,FALSE))</f>
        <v>#REF!</v>
      </c>
      <c r="L265" s="13" t="e">
        <f>IF(#REF!=0,"",CONCATENATE(TEXT(G265,"00"),TEXT(E265,"000"),TEXT(H265,"00"),TEXT(I265,"00"),TEXT(J265,"00"),TEXT(K265,"00"),)+ROW()/1000)</f>
        <v>#REF!</v>
      </c>
      <c r="M265" t="e">
        <f>IF(#REF!=0,"",VALUE(L265))</f>
        <v>#REF!</v>
      </c>
      <c r="N265" t="e">
        <f>IF(#REF!=0,"",RANK(M265,$M$4:$M$303,-1))</f>
        <v>#REF!</v>
      </c>
      <c r="O265" t="e">
        <f>IF(#REF!=0,"",VALUE(TEXT(N265,"000")&amp;TEXT(E265,"000"))+ROW()/1000)</f>
        <v>#REF!</v>
      </c>
      <c r="P265" t="e">
        <f>IF(#REF!=0,"",RANK(O265,$O$4:$O$303,-1))</f>
        <v>#REF!</v>
      </c>
      <c r="Q265" t="e">
        <f>IF(#REF!=0,"",MATCH(R265,$P$4:$P$303,0))</f>
        <v>#REF!</v>
      </c>
      <c r="R265" t="e">
        <f>+IF(#REF!=0,"",1+R264)</f>
        <v>#REF!</v>
      </c>
      <c r="S265" t="e">
        <f>+IF(#REF!=0,"",INDEX($D$4:$D$303,Q265))</f>
        <v>#REF!</v>
      </c>
      <c r="T265" t="e">
        <f>IF(S265="","",VLOOKUP(S265,#REF!,2,FALSE))</f>
        <v>#REF!</v>
      </c>
      <c r="U265" t="e">
        <f t="shared" si="4"/>
        <v>#REF!</v>
      </c>
    </row>
    <row r="266" spans="1:21" x14ac:dyDescent="0.25">
      <c r="A266" s="2" t="e">
        <f>IF(#REF!=0,"",#REF!+ROW()/1000)</f>
        <v>#REF!</v>
      </c>
      <c r="B266" s="2" t="e">
        <f>IF(#REF!=0,"",RANK(A266,$A$4:$A$303,-1))</f>
        <v>#REF!</v>
      </c>
      <c r="C266" s="2" t="e">
        <f>IF(#REF!=0,"",MATCH(#REF!,$B$4:$B$303,0))</f>
        <v>#REF!</v>
      </c>
      <c r="D266" s="3" t="e">
        <f>IF(#REF!=0,"",+INDEX(#REF!,$C266))</f>
        <v>#REF!</v>
      </c>
      <c r="E266" s="3" t="e">
        <f>IF(#REF!=0,"",+INDEX(#REF!,$C266))</f>
        <v>#REF!</v>
      </c>
      <c r="F266" s="3" t="e">
        <f>IF(#REF!=0,"",VLOOKUP(D266,#REF!,5,FALSE))</f>
        <v>#REF!</v>
      </c>
      <c r="G266" s="3" t="e">
        <f>IF(#REF!=0,"",IF(F266="TOP",1,IF(F266="PRIMA",2,IF(F266="SECONDA",3,IF(F266="TERZA",4,IF(F266="QUARTA",5))))))</f>
        <v>#REF!</v>
      </c>
      <c r="H266" s="3" t="e">
        <f>IF(#REF!=0,"",VLOOKUP(D266,#REF!,30,FALSE))</f>
        <v>#REF!</v>
      </c>
      <c r="I266" s="3" t="e">
        <f>IF(#REF!=0,"",VLOOKUP(D266,#REF!,31,FALSE))</f>
        <v>#REF!</v>
      </c>
      <c r="J266" s="3" t="e">
        <f>IF(#REF!=0,"",VLOOKUP(D266,#REF!,32,FALSE))</f>
        <v>#REF!</v>
      </c>
      <c r="K266" s="3" t="e">
        <f>IF(#REF!=0,"",VLOOKUP(D266,#REF!,33,FALSE))</f>
        <v>#REF!</v>
      </c>
      <c r="L266" s="13" t="e">
        <f>IF(#REF!=0,"",CONCATENATE(TEXT(G266,"00"),TEXT(E266,"000"),TEXT(H266,"00"),TEXT(I266,"00"),TEXT(J266,"00"),TEXT(K266,"00"),)+ROW()/1000)</f>
        <v>#REF!</v>
      </c>
      <c r="M266" t="e">
        <f>IF(#REF!=0,"",VALUE(L266))</f>
        <v>#REF!</v>
      </c>
      <c r="N266" t="e">
        <f>IF(#REF!=0,"",RANK(M266,$M$4:$M$303,-1))</f>
        <v>#REF!</v>
      </c>
      <c r="O266" t="e">
        <f>IF(#REF!=0,"",VALUE(TEXT(N266,"000")&amp;TEXT(E266,"000"))+ROW()/1000)</f>
        <v>#REF!</v>
      </c>
      <c r="P266" t="e">
        <f>IF(#REF!=0,"",RANK(O266,$O$4:$O$303,-1))</f>
        <v>#REF!</v>
      </c>
      <c r="Q266" t="e">
        <f>IF(#REF!=0,"",MATCH(R266,$P$4:$P$303,0))</f>
        <v>#REF!</v>
      </c>
      <c r="R266" t="e">
        <f>+IF(#REF!=0,"",1+R265)</f>
        <v>#REF!</v>
      </c>
      <c r="S266" t="e">
        <f>+IF(#REF!=0,"",INDEX($D$4:$D$303,Q266))</f>
        <v>#REF!</v>
      </c>
      <c r="T266" t="e">
        <f>IF(S266="","",VLOOKUP(S266,#REF!,2,FALSE))</f>
        <v>#REF!</v>
      </c>
      <c r="U266" t="e">
        <f t="shared" si="4"/>
        <v>#REF!</v>
      </c>
    </row>
    <row r="267" spans="1:21" x14ac:dyDescent="0.25">
      <c r="A267" s="2" t="e">
        <f>IF(#REF!=0,"",#REF!+ROW()/1000)</f>
        <v>#REF!</v>
      </c>
      <c r="B267" s="2" t="e">
        <f>IF(#REF!=0,"",RANK(A267,$A$4:$A$303,-1))</f>
        <v>#REF!</v>
      </c>
      <c r="C267" s="2" t="e">
        <f>IF(#REF!=0,"",MATCH(#REF!,$B$4:$B$303,0))</f>
        <v>#REF!</v>
      </c>
      <c r="D267" s="3" t="e">
        <f>IF(#REF!=0,"",+INDEX(#REF!,$C267))</f>
        <v>#REF!</v>
      </c>
      <c r="E267" s="3" t="e">
        <f>IF(#REF!=0,"",+INDEX(#REF!,$C267))</f>
        <v>#REF!</v>
      </c>
      <c r="F267" s="3" t="e">
        <f>IF(#REF!=0,"",VLOOKUP(D267,#REF!,5,FALSE))</f>
        <v>#REF!</v>
      </c>
      <c r="G267" s="3" t="e">
        <f>IF(#REF!=0,"",IF(F267="TOP",1,IF(F267="PRIMA",2,IF(F267="SECONDA",3,IF(F267="TERZA",4,IF(F267="QUARTA",5))))))</f>
        <v>#REF!</v>
      </c>
      <c r="H267" s="3" t="e">
        <f>IF(#REF!=0,"",VLOOKUP(D267,#REF!,30,FALSE))</f>
        <v>#REF!</v>
      </c>
      <c r="I267" s="3" t="e">
        <f>IF(#REF!=0,"",VLOOKUP(D267,#REF!,31,FALSE))</f>
        <v>#REF!</v>
      </c>
      <c r="J267" s="3" t="e">
        <f>IF(#REF!=0,"",VLOOKUP(D267,#REF!,32,FALSE))</f>
        <v>#REF!</v>
      </c>
      <c r="K267" s="3" t="e">
        <f>IF(#REF!=0,"",VLOOKUP(D267,#REF!,33,FALSE))</f>
        <v>#REF!</v>
      </c>
      <c r="L267" s="13" t="e">
        <f>IF(#REF!=0,"",CONCATENATE(TEXT(G267,"00"),TEXT(E267,"000"),TEXT(H267,"00"),TEXT(I267,"00"),TEXT(J267,"00"),TEXT(K267,"00"),)+ROW()/1000)</f>
        <v>#REF!</v>
      </c>
      <c r="M267" t="e">
        <f>IF(#REF!=0,"",VALUE(L267))</f>
        <v>#REF!</v>
      </c>
      <c r="N267" t="e">
        <f>IF(#REF!=0,"",RANK(M267,$M$4:$M$303,-1))</f>
        <v>#REF!</v>
      </c>
      <c r="O267" t="e">
        <f>IF(#REF!=0,"",VALUE(TEXT(N267,"000")&amp;TEXT(E267,"000"))+ROW()/1000)</f>
        <v>#REF!</v>
      </c>
      <c r="P267" t="e">
        <f>IF(#REF!=0,"",RANK(O267,$O$4:$O$303,-1))</f>
        <v>#REF!</v>
      </c>
      <c r="Q267" t="e">
        <f>IF(#REF!=0,"",MATCH(R267,$P$4:$P$303,0))</f>
        <v>#REF!</v>
      </c>
      <c r="R267" t="e">
        <f>+IF(#REF!=0,"",1+R266)</f>
        <v>#REF!</v>
      </c>
      <c r="S267" t="e">
        <f>+IF(#REF!=0,"",INDEX($D$4:$D$303,Q267))</f>
        <v>#REF!</v>
      </c>
      <c r="T267" t="e">
        <f>IF(S267="","",VLOOKUP(S267,#REF!,2,FALSE))</f>
        <v>#REF!</v>
      </c>
      <c r="U267" t="e">
        <f t="shared" si="4"/>
        <v>#REF!</v>
      </c>
    </row>
    <row r="268" spans="1:21" x14ac:dyDescent="0.25">
      <c r="A268" s="2" t="e">
        <f>IF(#REF!=0,"",#REF!+ROW()/1000)</f>
        <v>#REF!</v>
      </c>
      <c r="B268" s="2" t="e">
        <f>IF(#REF!=0,"",RANK(A268,$A$4:$A$303,-1))</f>
        <v>#REF!</v>
      </c>
      <c r="C268" s="2" t="e">
        <f>IF(#REF!=0,"",MATCH(#REF!,$B$4:$B$303,0))</f>
        <v>#REF!</v>
      </c>
      <c r="D268" s="3" t="e">
        <f>IF(#REF!=0,"",+INDEX(#REF!,$C268))</f>
        <v>#REF!</v>
      </c>
      <c r="E268" s="3" t="e">
        <f>IF(#REF!=0,"",+INDEX(#REF!,$C268))</f>
        <v>#REF!</v>
      </c>
      <c r="F268" s="3" t="e">
        <f>IF(#REF!=0,"",VLOOKUP(D268,#REF!,5,FALSE))</f>
        <v>#REF!</v>
      </c>
      <c r="G268" s="3" t="e">
        <f>IF(#REF!=0,"",IF(F268="TOP",1,IF(F268="PRIMA",2,IF(F268="SECONDA",3,IF(F268="TERZA",4,IF(F268="QUARTA",5))))))</f>
        <v>#REF!</v>
      </c>
      <c r="H268" s="3" t="e">
        <f>IF(#REF!=0,"",VLOOKUP(D268,#REF!,30,FALSE))</f>
        <v>#REF!</v>
      </c>
      <c r="I268" s="3" t="e">
        <f>IF(#REF!=0,"",VLOOKUP(D268,#REF!,31,FALSE))</f>
        <v>#REF!</v>
      </c>
      <c r="J268" s="3" t="e">
        <f>IF(#REF!=0,"",VLOOKUP(D268,#REF!,32,FALSE))</f>
        <v>#REF!</v>
      </c>
      <c r="K268" s="3" t="e">
        <f>IF(#REF!=0,"",VLOOKUP(D268,#REF!,33,FALSE))</f>
        <v>#REF!</v>
      </c>
      <c r="L268" s="13" t="e">
        <f>IF(#REF!=0,"",CONCATENATE(TEXT(G268,"00"),TEXT(E268,"000"),TEXT(H268,"00"),TEXT(I268,"00"),TEXT(J268,"00"),TEXT(K268,"00"),)+ROW()/1000)</f>
        <v>#REF!</v>
      </c>
      <c r="M268" t="e">
        <f>IF(#REF!=0,"",VALUE(L268))</f>
        <v>#REF!</v>
      </c>
      <c r="N268" t="e">
        <f>IF(#REF!=0,"",RANK(M268,$M$4:$M$303,-1))</f>
        <v>#REF!</v>
      </c>
      <c r="O268" t="e">
        <f>IF(#REF!=0,"",VALUE(TEXT(N268,"000")&amp;TEXT(E268,"000"))+ROW()/1000)</f>
        <v>#REF!</v>
      </c>
      <c r="P268" t="e">
        <f>IF(#REF!=0,"",RANK(O268,$O$4:$O$303,-1))</f>
        <v>#REF!</v>
      </c>
      <c r="Q268" t="e">
        <f>IF(#REF!=0,"",MATCH(R268,$P$4:$P$303,0))</f>
        <v>#REF!</v>
      </c>
      <c r="R268" t="e">
        <f>+IF(#REF!=0,"",1+R267)</f>
        <v>#REF!</v>
      </c>
      <c r="S268" t="e">
        <f>+IF(#REF!=0,"",INDEX($D$4:$D$303,Q268))</f>
        <v>#REF!</v>
      </c>
      <c r="T268" t="e">
        <f>IF(S268="","",VLOOKUP(S268,#REF!,2,FALSE))</f>
        <v>#REF!</v>
      </c>
      <c r="U268" t="e">
        <f t="shared" si="4"/>
        <v>#REF!</v>
      </c>
    </row>
    <row r="269" spans="1:21" x14ac:dyDescent="0.25">
      <c r="A269" s="2" t="e">
        <f>IF(#REF!=0,"",#REF!+ROW()/1000)</f>
        <v>#REF!</v>
      </c>
      <c r="B269" s="2" t="e">
        <f>IF(#REF!=0,"",RANK(A269,$A$4:$A$303,-1))</f>
        <v>#REF!</v>
      </c>
      <c r="C269" s="2" t="e">
        <f>IF(#REF!=0,"",MATCH(#REF!,$B$4:$B$303,0))</f>
        <v>#REF!</v>
      </c>
      <c r="D269" s="3" t="e">
        <f>IF(#REF!=0,"",+INDEX(#REF!,$C269))</f>
        <v>#REF!</v>
      </c>
      <c r="E269" s="3" t="e">
        <f>IF(#REF!=0,"",+INDEX(#REF!,$C269))</f>
        <v>#REF!</v>
      </c>
      <c r="F269" s="3" t="e">
        <f>IF(#REF!=0,"",VLOOKUP(D269,#REF!,5,FALSE))</f>
        <v>#REF!</v>
      </c>
      <c r="G269" s="3" t="e">
        <f>IF(#REF!=0,"",IF(F269="TOP",1,IF(F269="PRIMA",2,IF(F269="SECONDA",3,IF(F269="TERZA",4,IF(F269="QUARTA",5))))))</f>
        <v>#REF!</v>
      </c>
      <c r="H269" s="3" t="e">
        <f>IF(#REF!=0,"",VLOOKUP(D269,#REF!,30,FALSE))</f>
        <v>#REF!</v>
      </c>
      <c r="I269" s="3" t="e">
        <f>IF(#REF!=0,"",VLOOKUP(D269,#REF!,31,FALSE))</f>
        <v>#REF!</v>
      </c>
      <c r="J269" s="3" t="e">
        <f>IF(#REF!=0,"",VLOOKUP(D269,#REF!,32,FALSE))</f>
        <v>#REF!</v>
      </c>
      <c r="K269" s="3" t="e">
        <f>IF(#REF!=0,"",VLOOKUP(D269,#REF!,33,FALSE))</f>
        <v>#REF!</v>
      </c>
      <c r="L269" s="13" t="e">
        <f>IF(#REF!=0,"",CONCATENATE(TEXT(G269,"00"),TEXT(E269,"000"),TEXT(H269,"00"),TEXT(I269,"00"),TEXT(J269,"00"),TEXT(K269,"00"),)+ROW()/1000)</f>
        <v>#REF!</v>
      </c>
      <c r="M269" t="e">
        <f>IF(#REF!=0,"",VALUE(L269))</f>
        <v>#REF!</v>
      </c>
      <c r="N269" t="e">
        <f>IF(#REF!=0,"",RANK(M269,$M$4:$M$303,-1))</f>
        <v>#REF!</v>
      </c>
      <c r="O269" t="e">
        <f>IF(#REF!=0,"",VALUE(TEXT(N269,"000")&amp;TEXT(E269,"000"))+ROW()/1000)</f>
        <v>#REF!</v>
      </c>
      <c r="P269" t="e">
        <f>IF(#REF!=0,"",RANK(O269,$O$4:$O$303,-1))</f>
        <v>#REF!</v>
      </c>
      <c r="Q269" t="e">
        <f>IF(#REF!=0,"",MATCH(R269,$P$4:$P$303,0))</f>
        <v>#REF!</v>
      </c>
      <c r="R269" t="e">
        <f>+IF(#REF!=0,"",1+R268)</f>
        <v>#REF!</v>
      </c>
      <c r="S269" t="e">
        <f>+IF(#REF!=0,"",INDEX($D$4:$D$303,Q269))</f>
        <v>#REF!</v>
      </c>
      <c r="T269" t="e">
        <f>IF(S269="","",VLOOKUP(S269,#REF!,2,FALSE))</f>
        <v>#REF!</v>
      </c>
      <c r="U269" t="e">
        <f t="shared" si="4"/>
        <v>#REF!</v>
      </c>
    </row>
    <row r="270" spans="1:21" x14ac:dyDescent="0.25">
      <c r="A270" s="2" t="e">
        <f>IF(#REF!=0,"",#REF!+ROW()/1000)</f>
        <v>#REF!</v>
      </c>
      <c r="B270" s="2" t="e">
        <f>IF(#REF!=0,"",RANK(A270,$A$4:$A$303,-1))</f>
        <v>#REF!</v>
      </c>
      <c r="C270" s="2" t="e">
        <f>IF(#REF!=0,"",MATCH(#REF!,$B$4:$B$303,0))</f>
        <v>#REF!</v>
      </c>
      <c r="D270" s="3" t="e">
        <f>IF(#REF!=0,"",+INDEX(#REF!,$C270))</f>
        <v>#REF!</v>
      </c>
      <c r="E270" s="3" t="e">
        <f>IF(#REF!=0,"",+INDEX(#REF!,$C270))</f>
        <v>#REF!</v>
      </c>
      <c r="F270" s="3" t="e">
        <f>IF(#REF!=0,"",VLOOKUP(D270,#REF!,5,FALSE))</f>
        <v>#REF!</v>
      </c>
      <c r="G270" s="3" t="e">
        <f>IF(#REF!=0,"",IF(F270="TOP",1,IF(F270="PRIMA",2,IF(F270="SECONDA",3,IF(F270="TERZA",4,IF(F270="QUARTA",5))))))</f>
        <v>#REF!</v>
      </c>
      <c r="H270" s="3" t="e">
        <f>IF(#REF!=0,"",VLOOKUP(D270,#REF!,30,FALSE))</f>
        <v>#REF!</v>
      </c>
      <c r="I270" s="3" t="e">
        <f>IF(#REF!=0,"",VLOOKUP(D270,#REF!,31,FALSE))</f>
        <v>#REF!</v>
      </c>
      <c r="J270" s="3" t="e">
        <f>IF(#REF!=0,"",VLOOKUP(D270,#REF!,32,FALSE))</f>
        <v>#REF!</v>
      </c>
      <c r="K270" s="3" t="e">
        <f>IF(#REF!=0,"",VLOOKUP(D270,#REF!,33,FALSE))</f>
        <v>#REF!</v>
      </c>
      <c r="L270" s="13" t="e">
        <f>IF(#REF!=0,"",CONCATENATE(TEXT(G270,"00"),TEXT(E270,"000"),TEXT(H270,"00"),TEXT(I270,"00"),TEXT(J270,"00"),TEXT(K270,"00"),)+ROW()/1000)</f>
        <v>#REF!</v>
      </c>
      <c r="M270" t="e">
        <f>IF(#REF!=0,"",VALUE(L270))</f>
        <v>#REF!</v>
      </c>
      <c r="N270" t="e">
        <f>IF(#REF!=0,"",RANK(M270,$M$4:$M$303,-1))</f>
        <v>#REF!</v>
      </c>
      <c r="O270" t="e">
        <f>IF(#REF!=0,"",VALUE(TEXT(N270,"000")&amp;TEXT(E270,"000"))+ROW()/1000)</f>
        <v>#REF!</v>
      </c>
      <c r="P270" t="e">
        <f>IF(#REF!=0,"",RANK(O270,$O$4:$O$303,-1))</f>
        <v>#REF!</v>
      </c>
      <c r="Q270" t="e">
        <f>IF(#REF!=0,"",MATCH(R270,$P$4:$P$303,0))</f>
        <v>#REF!</v>
      </c>
      <c r="R270" t="e">
        <f>+IF(#REF!=0,"",1+R269)</f>
        <v>#REF!</v>
      </c>
      <c r="S270" t="e">
        <f>+IF(#REF!=0,"",INDEX($D$4:$D$303,Q270))</f>
        <v>#REF!</v>
      </c>
      <c r="T270" t="e">
        <f>IF(S270="","",VLOOKUP(S270,#REF!,2,FALSE))</f>
        <v>#REF!</v>
      </c>
      <c r="U270" t="e">
        <f t="shared" si="4"/>
        <v>#REF!</v>
      </c>
    </row>
    <row r="271" spans="1:21" x14ac:dyDescent="0.25">
      <c r="A271" s="2" t="e">
        <f>IF(#REF!=0,"",#REF!+ROW()/1000)</f>
        <v>#REF!</v>
      </c>
      <c r="B271" s="2" t="e">
        <f>IF(#REF!=0,"",RANK(A271,$A$4:$A$303,-1))</f>
        <v>#REF!</v>
      </c>
      <c r="C271" s="2" t="e">
        <f>IF(#REF!=0,"",MATCH(#REF!,$B$4:$B$303,0))</f>
        <v>#REF!</v>
      </c>
      <c r="D271" s="3" t="e">
        <f>IF(#REF!=0,"",+INDEX(#REF!,$C271))</f>
        <v>#REF!</v>
      </c>
      <c r="E271" s="3" t="e">
        <f>IF(#REF!=0,"",+INDEX(#REF!,$C271))</f>
        <v>#REF!</v>
      </c>
      <c r="F271" s="3" t="e">
        <f>IF(#REF!=0,"",VLOOKUP(D271,#REF!,5,FALSE))</f>
        <v>#REF!</v>
      </c>
      <c r="G271" s="3" t="e">
        <f>IF(#REF!=0,"",IF(F271="TOP",1,IF(F271="PRIMA",2,IF(F271="SECONDA",3,IF(F271="TERZA",4,IF(F271="QUARTA",5))))))</f>
        <v>#REF!</v>
      </c>
      <c r="H271" s="3" t="e">
        <f>IF(#REF!=0,"",VLOOKUP(D271,#REF!,30,FALSE))</f>
        <v>#REF!</v>
      </c>
      <c r="I271" s="3" t="e">
        <f>IF(#REF!=0,"",VLOOKUP(D271,#REF!,31,FALSE))</f>
        <v>#REF!</v>
      </c>
      <c r="J271" s="3" t="e">
        <f>IF(#REF!=0,"",VLOOKUP(D271,#REF!,32,FALSE))</f>
        <v>#REF!</v>
      </c>
      <c r="K271" s="3" t="e">
        <f>IF(#REF!=0,"",VLOOKUP(D271,#REF!,33,FALSE))</f>
        <v>#REF!</v>
      </c>
      <c r="L271" s="13" t="e">
        <f>IF(#REF!=0,"",CONCATENATE(TEXT(G271,"00"),TEXT(E271,"000"),TEXT(H271,"00"),TEXT(I271,"00"),TEXT(J271,"00"),TEXT(K271,"00"),)+ROW()/1000)</f>
        <v>#REF!</v>
      </c>
      <c r="M271" t="e">
        <f>IF(#REF!=0,"",VALUE(L271))</f>
        <v>#REF!</v>
      </c>
      <c r="N271" t="e">
        <f>IF(#REF!=0,"",RANK(M271,$M$4:$M$303,-1))</f>
        <v>#REF!</v>
      </c>
      <c r="O271" t="e">
        <f>IF(#REF!=0,"",VALUE(TEXT(N271,"000")&amp;TEXT(E271,"000"))+ROW()/1000)</f>
        <v>#REF!</v>
      </c>
      <c r="P271" t="e">
        <f>IF(#REF!=0,"",RANK(O271,$O$4:$O$303,-1))</f>
        <v>#REF!</v>
      </c>
      <c r="Q271" t="e">
        <f>IF(#REF!=0,"",MATCH(R271,$P$4:$P$303,0))</f>
        <v>#REF!</v>
      </c>
      <c r="R271" t="e">
        <f>+IF(#REF!=0,"",1+R270)</f>
        <v>#REF!</v>
      </c>
      <c r="S271" t="e">
        <f>+IF(#REF!=0,"",INDEX($D$4:$D$303,Q271))</f>
        <v>#REF!</v>
      </c>
      <c r="T271" t="e">
        <f>IF(S271="","",VLOOKUP(S271,#REF!,2,FALSE))</f>
        <v>#REF!</v>
      </c>
      <c r="U271" t="e">
        <f t="shared" si="4"/>
        <v>#REF!</v>
      </c>
    </row>
    <row r="272" spans="1:21" x14ac:dyDescent="0.25">
      <c r="A272" s="2" t="e">
        <f>IF(#REF!=0,"",#REF!+ROW()/1000)</f>
        <v>#REF!</v>
      </c>
      <c r="B272" s="2" t="e">
        <f>IF(#REF!=0,"",RANK(A272,$A$4:$A$303,-1))</f>
        <v>#REF!</v>
      </c>
      <c r="C272" s="2" t="e">
        <f>IF(#REF!=0,"",MATCH(#REF!,$B$4:$B$303,0))</f>
        <v>#REF!</v>
      </c>
      <c r="D272" s="3" t="e">
        <f>IF(#REF!=0,"",+INDEX(#REF!,$C272))</f>
        <v>#REF!</v>
      </c>
      <c r="E272" s="3" t="e">
        <f>IF(#REF!=0,"",+INDEX(#REF!,$C272))</f>
        <v>#REF!</v>
      </c>
      <c r="F272" s="3" t="e">
        <f>IF(#REF!=0,"",VLOOKUP(D272,#REF!,5,FALSE))</f>
        <v>#REF!</v>
      </c>
      <c r="G272" s="3" t="e">
        <f>IF(#REF!=0,"",IF(F272="TOP",1,IF(F272="PRIMA",2,IF(F272="SECONDA",3,IF(F272="TERZA",4,IF(F272="QUARTA",5))))))</f>
        <v>#REF!</v>
      </c>
      <c r="H272" s="3" t="e">
        <f>IF(#REF!=0,"",VLOOKUP(D272,#REF!,30,FALSE))</f>
        <v>#REF!</v>
      </c>
      <c r="I272" s="3" t="e">
        <f>IF(#REF!=0,"",VLOOKUP(D272,#REF!,31,FALSE))</f>
        <v>#REF!</v>
      </c>
      <c r="J272" s="3" t="e">
        <f>IF(#REF!=0,"",VLOOKUP(D272,#REF!,32,FALSE))</f>
        <v>#REF!</v>
      </c>
      <c r="K272" s="3" t="e">
        <f>IF(#REF!=0,"",VLOOKUP(D272,#REF!,33,FALSE))</f>
        <v>#REF!</v>
      </c>
      <c r="L272" s="13" t="e">
        <f>IF(#REF!=0,"",CONCATENATE(TEXT(G272,"00"),TEXT(E272,"000"),TEXT(H272,"00"),TEXT(I272,"00"),TEXT(J272,"00"),TEXT(K272,"00"),)+ROW()/1000)</f>
        <v>#REF!</v>
      </c>
      <c r="M272" t="e">
        <f>IF(#REF!=0,"",VALUE(L272))</f>
        <v>#REF!</v>
      </c>
      <c r="N272" t="e">
        <f>IF(#REF!=0,"",RANK(M272,$M$4:$M$303,-1))</f>
        <v>#REF!</v>
      </c>
      <c r="O272" t="e">
        <f>IF(#REF!=0,"",VALUE(TEXT(N272,"000")&amp;TEXT(E272,"000"))+ROW()/1000)</f>
        <v>#REF!</v>
      </c>
      <c r="P272" t="e">
        <f>IF(#REF!=0,"",RANK(O272,$O$4:$O$303,-1))</f>
        <v>#REF!</v>
      </c>
      <c r="Q272" t="e">
        <f>IF(#REF!=0,"",MATCH(R272,$P$4:$P$303,0))</f>
        <v>#REF!</v>
      </c>
      <c r="R272" t="e">
        <f>+IF(#REF!=0,"",1+R271)</f>
        <v>#REF!</v>
      </c>
      <c r="S272" t="e">
        <f>+IF(#REF!=0,"",INDEX($D$4:$D$303,Q272))</f>
        <v>#REF!</v>
      </c>
      <c r="T272" t="e">
        <f>IF(S272="","",VLOOKUP(S272,#REF!,2,FALSE))</f>
        <v>#REF!</v>
      </c>
      <c r="U272" t="e">
        <f t="shared" si="4"/>
        <v>#REF!</v>
      </c>
    </row>
    <row r="273" spans="1:21" x14ac:dyDescent="0.25">
      <c r="A273" s="2" t="e">
        <f>IF(#REF!=0,"",#REF!+ROW()/1000)</f>
        <v>#REF!</v>
      </c>
      <c r="B273" s="2" t="e">
        <f>IF(#REF!=0,"",RANK(A273,$A$4:$A$303,-1))</f>
        <v>#REF!</v>
      </c>
      <c r="C273" s="2" t="e">
        <f>IF(#REF!=0,"",MATCH(#REF!,$B$4:$B$303,0))</f>
        <v>#REF!</v>
      </c>
      <c r="D273" s="3" t="e">
        <f>IF(#REF!=0,"",+INDEX(#REF!,$C273))</f>
        <v>#REF!</v>
      </c>
      <c r="E273" s="3" t="e">
        <f>IF(#REF!=0,"",+INDEX(#REF!,$C273))</f>
        <v>#REF!</v>
      </c>
      <c r="F273" s="3" t="e">
        <f>IF(#REF!=0,"",VLOOKUP(D273,#REF!,5,FALSE))</f>
        <v>#REF!</v>
      </c>
      <c r="G273" s="3" t="e">
        <f>IF(#REF!=0,"",IF(F273="TOP",1,IF(F273="PRIMA",2,IF(F273="SECONDA",3,IF(F273="TERZA",4,IF(F273="QUARTA",5))))))</f>
        <v>#REF!</v>
      </c>
      <c r="H273" s="3" t="e">
        <f>IF(#REF!=0,"",VLOOKUP(D273,#REF!,30,FALSE))</f>
        <v>#REF!</v>
      </c>
      <c r="I273" s="3" t="e">
        <f>IF(#REF!=0,"",VLOOKUP(D273,#REF!,31,FALSE))</f>
        <v>#REF!</v>
      </c>
      <c r="J273" s="3" t="e">
        <f>IF(#REF!=0,"",VLOOKUP(D273,#REF!,32,FALSE))</f>
        <v>#REF!</v>
      </c>
      <c r="K273" s="3" t="e">
        <f>IF(#REF!=0,"",VLOOKUP(D273,#REF!,33,FALSE))</f>
        <v>#REF!</v>
      </c>
      <c r="L273" s="13" t="e">
        <f>IF(#REF!=0,"",CONCATENATE(TEXT(G273,"00"),TEXT(E273,"000"),TEXT(H273,"00"),TEXT(I273,"00"),TEXT(J273,"00"),TEXT(K273,"00"),)+ROW()/1000)</f>
        <v>#REF!</v>
      </c>
      <c r="M273" t="e">
        <f>IF(#REF!=0,"",VALUE(L273))</f>
        <v>#REF!</v>
      </c>
      <c r="N273" t="e">
        <f>IF(#REF!=0,"",RANK(M273,$M$4:$M$303,-1))</f>
        <v>#REF!</v>
      </c>
      <c r="O273" t="e">
        <f>IF(#REF!=0,"",VALUE(TEXT(N273,"000")&amp;TEXT(E273,"000"))+ROW()/1000)</f>
        <v>#REF!</v>
      </c>
      <c r="P273" t="e">
        <f>IF(#REF!=0,"",RANK(O273,$O$4:$O$303,-1))</f>
        <v>#REF!</v>
      </c>
      <c r="Q273" t="e">
        <f>IF(#REF!=0,"",MATCH(R273,$P$4:$P$303,0))</f>
        <v>#REF!</v>
      </c>
      <c r="R273" t="e">
        <f>+IF(#REF!=0,"",1+R272)</f>
        <v>#REF!</v>
      </c>
      <c r="S273" t="e">
        <f>+IF(#REF!=0,"",INDEX($D$4:$D$303,Q273))</f>
        <v>#REF!</v>
      </c>
      <c r="T273" t="e">
        <f>IF(S273="","",VLOOKUP(S273,#REF!,2,FALSE))</f>
        <v>#REF!</v>
      </c>
      <c r="U273" t="e">
        <f t="shared" si="4"/>
        <v>#REF!</v>
      </c>
    </row>
    <row r="274" spans="1:21" x14ac:dyDescent="0.25">
      <c r="A274" s="2" t="e">
        <f>IF(#REF!=0,"",#REF!+ROW()/1000)</f>
        <v>#REF!</v>
      </c>
      <c r="B274" s="2" t="e">
        <f>IF(#REF!=0,"",RANK(A274,$A$4:$A$303,-1))</f>
        <v>#REF!</v>
      </c>
      <c r="C274" s="2" t="e">
        <f>IF(#REF!=0,"",MATCH(#REF!,$B$4:$B$303,0))</f>
        <v>#REF!</v>
      </c>
      <c r="D274" s="3" t="e">
        <f>IF(#REF!=0,"",+INDEX(#REF!,$C274))</f>
        <v>#REF!</v>
      </c>
      <c r="E274" s="3" t="e">
        <f>IF(#REF!=0,"",+INDEX(#REF!,$C274))</f>
        <v>#REF!</v>
      </c>
      <c r="F274" s="3" t="e">
        <f>IF(#REF!=0,"",VLOOKUP(D274,#REF!,5,FALSE))</f>
        <v>#REF!</v>
      </c>
      <c r="G274" s="3" t="e">
        <f>IF(#REF!=0,"",IF(F274="TOP",1,IF(F274="PRIMA",2,IF(F274="SECONDA",3,IF(F274="TERZA",4,IF(F274="QUARTA",5))))))</f>
        <v>#REF!</v>
      </c>
      <c r="H274" s="3" t="e">
        <f>IF(#REF!=0,"",VLOOKUP(D274,#REF!,30,FALSE))</f>
        <v>#REF!</v>
      </c>
      <c r="I274" s="3" t="e">
        <f>IF(#REF!=0,"",VLOOKUP(D274,#REF!,31,FALSE))</f>
        <v>#REF!</v>
      </c>
      <c r="J274" s="3" t="e">
        <f>IF(#REF!=0,"",VLOOKUP(D274,#REF!,32,FALSE))</f>
        <v>#REF!</v>
      </c>
      <c r="K274" s="3" t="e">
        <f>IF(#REF!=0,"",VLOOKUP(D274,#REF!,33,FALSE))</f>
        <v>#REF!</v>
      </c>
      <c r="L274" s="13" t="e">
        <f>IF(#REF!=0,"",CONCATENATE(TEXT(G274,"00"),TEXT(E274,"000"),TEXT(H274,"00"),TEXT(I274,"00"),TEXT(J274,"00"),TEXT(K274,"00"),)+ROW()/1000)</f>
        <v>#REF!</v>
      </c>
      <c r="M274" t="e">
        <f>IF(#REF!=0,"",VALUE(L274))</f>
        <v>#REF!</v>
      </c>
      <c r="N274" t="e">
        <f>IF(#REF!=0,"",RANK(M274,$M$4:$M$303,-1))</f>
        <v>#REF!</v>
      </c>
      <c r="O274" t="e">
        <f>IF(#REF!=0,"",VALUE(TEXT(N274,"000")&amp;TEXT(E274,"000"))+ROW()/1000)</f>
        <v>#REF!</v>
      </c>
      <c r="P274" t="e">
        <f>IF(#REF!=0,"",RANK(O274,$O$4:$O$303,-1))</f>
        <v>#REF!</v>
      </c>
      <c r="Q274" t="e">
        <f>IF(#REF!=0,"",MATCH(R274,$P$4:$P$303,0))</f>
        <v>#REF!</v>
      </c>
      <c r="R274" t="e">
        <f>+IF(#REF!=0,"",1+R273)</f>
        <v>#REF!</v>
      </c>
      <c r="S274" t="e">
        <f>+IF(#REF!=0,"",INDEX($D$4:$D$303,Q274))</f>
        <v>#REF!</v>
      </c>
      <c r="T274" t="e">
        <f>IF(S274="","",VLOOKUP(S274,#REF!,2,FALSE))</f>
        <v>#REF!</v>
      </c>
      <c r="U274" t="e">
        <f t="shared" si="4"/>
        <v>#REF!</v>
      </c>
    </row>
    <row r="275" spans="1:21" x14ac:dyDescent="0.25">
      <c r="A275" s="2" t="e">
        <f>IF(#REF!=0,"",#REF!+ROW()/1000)</f>
        <v>#REF!</v>
      </c>
      <c r="B275" s="2" t="e">
        <f>IF(#REF!=0,"",RANK(A275,$A$4:$A$303,-1))</f>
        <v>#REF!</v>
      </c>
      <c r="C275" s="2" t="e">
        <f>IF(#REF!=0,"",MATCH(#REF!,$B$4:$B$303,0))</f>
        <v>#REF!</v>
      </c>
      <c r="D275" s="3" t="e">
        <f>IF(#REF!=0,"",+INDEX(#REF!,$C275))</f>
        <v>#REF!</v>
      </c>
      <c r="E275" s="3" t="e">
        <f>IF(#REF!=0,"",+INDEX(#REF!,$C275))</f>
        <v>#REF!</v>
      </c>
      <c r="F275" s="3" t="e">
        <f>IF(#REF!=0,"",VLOOKUP(D275,#REF!,5,FALSE))</f>
        <v>#REF!</v>
      </c>
      <c r="G275" s="3" t="e">
        <f>IF(#REF!=0,"",IF(F275="TOP",1,IF(F275="PRIMA",2,IF(F275="SECONDA",3,IF(F275="TERZA",4,IF(F275="QUARTA",5))))))</f>
        <v>#REF!</v>
      </c>
      <c r="H275" s="3" t="e">
        <f>IF(#REF!=0,"",VLOOKUP(D275,#REF!,30,FALSE))</f>
        <v>#REF!</v>
      </c>
      <c r="I275" s="3" t="e">
        <f>IF(#REF!=0,"",VLOOKUP(D275,#REF!,31,FALSE))</f>
        <v>#REF!</v>
      </c>
      <c r="J275" s="3" t="e">
        <f>IF(#REF!=0,"",VLOOKUP(D275,#REF!,32,FALSE))</f>
        <v>#REF!</v>
      </c>
      <c r="K275" s="3" t="e">
        <f>IF(#REF!=0,"",VLOOKUP(D275,#REF!,33,FALSE))</f>
        <v>#REF!</v>
      </c>
      <c r="L275" s="13" t="e">
        <f>IF(#REF!=0,"",CONCATENATE(TEXT(G275,"00"),TEXT(E275,"000"),TEXT(H275,"00"),TEXT(I275,"00"),TEXT(J275,"00"),TEXT(K275,"00"),)+ROW()/1000)</f>
        <v>#REF!</v>
      </c>
      <c r="M275" t="e">
        <f>IF(#REF!=0,"",VALUE(L275))</f>
        <v>#REF!</v>
      </c>
      <c r="N275" t="e">
        <f>IF(#REF!=0,"",RANK(M275,$M$4:$M$303,-1))</f>
        <v>#REF!</v>
      </c>
      <c r="O275" t="e">
        <f>IF(#REF!=0,"",VALUE(TEXT(N275,"000")&amp;TEXT(E275,"000"))+ROW()/1000)</f>
        <v>#REF!</v>
      </c>
      <c r="P275" t="e">
        <f>IF(#REF!=0,"",RANK(O275,$O$4:$O$303,-1))</f>
        <v>#REF!</v>
      </c>
      <c r="Q275" t="e">
        <f>IF(#REF!=0,"",MATCH(R275,$P$4:$P$303,0))</f>
        <v>#REF!</v>
      </c>
      <c r="R275" t="e">
        <f>+IF(#REF!=0,"",1+R274)</f>
        <v>#REF!</v>
      </c>
      <c r="S275" t="e">
        <f>+IF(#REF!=0,"",INDEX($D$4:$D$303,Q275))</f>
        <v>#REF!</v>
      </c>
      <c r="T275" t="e">
        <f>IF(S275="","",VLOOKUP(S275,#REF!,2,FALSE))</f>
        <v>#REF!</v>
      </c>
      <c r="U275" t="e">
        <f t="shared" si="4"/>
        <v>#REF!</v>
      </c>
    </row>
    <row r="276" spans="1:21" x14ac:dyDescent="0.25">
      <c r="A276" s="2" t="e">
        <f>IF(#REF!=0,"",#REF!+ROW()/1000)</f>
        <v>#REF!</v>
      </c>
      <c r="B276" s="2" t="e">
        <f>IF(#REF!=0,"",RANK(A276,$A$4:$A$303,-1))</f>
        <v>#REF!</v>
      </c>
      <c r="C276" s="2" t="e">
        <f>IF(#REF!=0,"",MATCH(#REF!,$B$4:$B$303,0))</f>
        <v>#REF!</v>
      </c>
      <c r="D276" s="3" t="e">
        <f>IF(#REF!=0,"",+INDEX(#REF!,$C276))</f>
        <v>#REF!</v>
      </c>
      <c r="E276" s="3" t="e">
        <f>IF(#REF!=0,"",+INDEX(#REF!,$C276))</f>
        <v>#REF!</v>
      </c>
      <c r="F276" s="3" t="e">
        <f>IF(#REF!=0,"",VLOOKUP(D276,#REF!,5,FALSE))</f>
        <v>#REF!</v>
      </c>
      <c r="G276" s="3" t="e">
        <f>IF(#REF!=0,"",IF(F276="TOP",1,IF(F276="PRIMA",2,IF(F276="SECONDA",3,IF(F276="TERZA",4,IF(F276="QUARTA",5))))))</f>
        <v>#REF!</v>
      </c>
      <c r="H276" s="3" t="e">
        <f>IF(#REF!=0,"",VLOOKUP(D276,#REF!,30,FALSE))</f>
        <v>#REF!</v>
      </c>
      <c r="I276" s="3" t="e">
        <f>IF(#REF!=0,"",VLOOKUP(D276,#REF!,31,FALSE))</f>
        <v>#REF!</v>
      </c>
      <c r="J276" s="3" t="e">
        <f>IF(#REF!=0,"",VLOOKUP(D276,#REF!,32,FALSE))</f>
        <v>#REF!</v>
      </c>
      <c r="K276" s="3" t="e">
        <f>IF(#REF!=0,"",VLOOKUP(D276,#REF!,33,FALSE))</f>
        <v>#REF!</v>
      </c>
      <c r="L276" s="13" t="e">
        <f>IF(#REF!=0,"",CONCATENATE(TEXT(G276,"00"),TEXT(E276,"000"),TEXT(H276,"00"),TEXT(I276,"00"),TEXT(J276,"00"),TEXT(K276,"00"),)+ROW()/1000)</f>
        <v>#REF!</v>
      </c>
      <c r="M276" t="e">
        <f>IF(#REF!=0,"",VALUE(L276))</f>
        <v>#REF!</v>
      </c>
      <c r="N276" t="e">
        <f>IF(#REF!=0,"",RANK(M276,$M$4:$M$303,-1))</f>
        <v>#REF!</v>
      </c>
      <c r="O276" t="e">
        <f>IF(#REF!=0,"",VALUE(TEXT(N276,"000")&amp;TEXT(E276,"000"))+ROW()/1000)</f>
        <v>#REF!</v>
      </c>
      <c r="P276" t="e">
        <f>IF(#REF!=0,"",RANK(O276,$O$4:$O$303,-1))</f>
        <v>#REF!</v>
      </c>
      <c r="Q276" t="e">
        <f>IF(#REF!=0,"",MATCH(R276,$P$4:$P$303,0))</f>
        <v>#REF!</v>
      </c>
      <c r="R276" t="e">
        <f>+IF(#REF!=0,"",1+R275)</f>
        <v>#REF!</v>
      </c>
      <c r="S276" t="e">
        <f>+IF(#REF!=0,"",INDEX($D$4:$D$303,Q276))</f>
        <v>#REF!</v>
      </c>
      <c r="T276" t="e">
        <f>IF(S276="","",VLOOKUP(S276,#REF!,2,FALSE))</f>
        <v>#REF!</v>
      </c>
      <c r="U276" t="e">
        <f t="shared" si="4"/>
        <v>#REF!</v>
      </c>
    </row>
    <row r="277" spans="1:21" x14ac:dyDescent="0.25">
      <c r="A277" s="2" t="e">
        <f>IF(#REF!=0,"",#REF!+ROW()/1000)</f>
        <v>#REF!</v>
      </c>
      <c r="B277" s="2" t="e">
        <f>IF(#REF!=0,"",RANK(A277,$A$4:$A$303,-1))</f>
        <v>#REF!</v>
      </c>
      <c r="C277" s="2" t="e">
        <f>IF(#REF!=0,"",MATCH(#REF!,$B$4:$B$303,0))</f>
        <v>#REF!</v>
      </c>
      <c r="D277" s="3" t="e">
        <f>IF(#REF!=0,"",+INDEX(#REF!,$C277))</f>
        <v>#REF!</v>
      </c>
      <c r="E277" s="3" t="e">
        <f>IF(#REF!=0,"",+INDEX(#REF!,$C277))</f>
        <v>#REF!</v>
      </c>
      <c r="F277" s="3" t="e">
        <f>IF(#REF!=0,"",VLOOKUP(D277,#REF!,5,FALSE))</f>
        <v>#REF!</v>
      </c>
      <c r="G277" s="3" t="e">
        <f>IF(#REF!=0,"",IF(F277="TOP",1,IF(F277="PRIMA",2,IF(F277="SECONDA",3,IF(F277="TERZA",4,IF(F277="QUARTA",5))))))</f>
        <v>#REF!</v>
      </c>
      <c r="H277" s="3" t="e">
        <f>IF(#REF!=0,"",VLOOKUP(D277,#REF!,30,FALSE))</f>
        <v>#REF!</v>
      </c>
      <c r="I277" s="3" t="e">
        <f>IF(#REF!=0,"",VLOOKUP(D277,#REF!,31,FALSE))</f>
        <v>#REF!</v>
      </c>
      <c r="J277" s="3" t="e">
        <f>IF(#REF!=0,"",VLOOKUP(D277,#REF!,32,FALSE))</f>
        <v>#REF!</v>
      </c>
      <c r="K277" s="3" t="e">
        <f>IF(#REF!=0,"",VLOOKUP(D277,#REF!,33,FALSE))</f>
        <v>#REF!</v>
      </c>
      <c r="L277" s="13" t="e">
        <f>IF(#REF!=0,"",CONCATENATE(TEXT(G277,"00"),TEXT(E277,"000"),TEXT(H277,"00"),TEXT(I277,"00"),TEXT(J277,"00"),TEXT(K277,"00"),)+ROW()/1000)</f>
        <v>#REF!</v>
      </c>
      <c r="M277" t="e">
        <f>IF(#REF!=0,"",VALUE(L277))</f>
        <v>#REF!</v>
      </c>
      <c r="N277" t="e">
        <f>IF(#REF!=0,"",RANK(M277,$M$4:$M$303,-1))</f>
        <v>#REF!</v>
      </c>
      <c r="O277" t="e">
        <f>IF(#REF!=0,"",VALUE(TEXT(N277,"000")&amp;TEXT(E277,"000"))+ROW()/1000)</f>
        <v>#REF!</v>
      </c>
      <c r="P277" t="e">
        <f>IF(#REF!=0,"",RANK(O277,$O$4:$O$303,-1))</f>
        <v>#REF!</v>
      </c>
      <c r="Q277" t="e">
        <f>IF(#REF!=0,"",MATCH(R277,$P$4:$P$303,0))</f>
        <v>#REF!</v>
      </c>
      <c r="R277" t="e">
        <f>+IF(#REF!=0,"",1+R276)</f>
        <v>#REF!</v>
      </c>
      <c r="S277" t="e">
        <f>+IF(#REF!=0,"",INDEX($D$4:$D$303,Q277))</f>
        <v>#REF!</v>
      </c>
      <c r="T277" t="e">
        <f>IF(S277="","",VLOOKUP(S277,#REF!,2,FALSE))</f>
        <v>#REF!</v>
      </c>
      <c r="U277" t="e">
        <f t="shared" si="4"/>
        <v>#REF!</v>
      </c>
    </row>
    <row r="278" spans="1:21" x14ac:dyDescent="0.25">
      <c r="A278" s="2" t="e">
        <f>IF(#REF!=0,"",#REF!+ROW()/1000)</f>
        <v>#REF!</v>
      </c>
      <c r="B278" s="2" t="e">
        <f>IF(#REF!=0,"",RANK(A278,$A$4:$A$303,-1))</f>
        <v>#REF!</v>
      </c>
      <c r="C278" s="2" t="e">
        <f>IF(#REF!=0,"",MATCH(#REF!,$B$4:$B$303,0))</f>
        <v>#REF!</v>
      </c>
      <c r="D278" s="3" t="e">
        <f>IF(#REF!=0,"",+INDEX(#REF!,$C278))</f>
        <v>#REF!</v>
      </c>
      <c r="E278" s="3" t="e">
        <f>IF(#REF!=0,"",+INDEX(#REF!,$C278))</f>
        <v>#REF!</v>
      </c>
      <c r="F278" s="3" t="e">
        <f>IF(#REF!=0,"",VLOOKUP(D278,#REF!,5,FALSE))</f>
        <v>#REF!</v>
      </c>
      <c r="G278" s="3" t="e">
        <f>IF(#REF!=0,"",IF(F278="TOP",1,IF(F278="PRIMA",2,IF(F278="SECONDA",3,IF(F278="TERZA",4,IF(F278="QUARTA",5))))))</f>
        <v>#REF!</v>
      </c>
      <c r="H278" s="3" t="e">
        <f>IF(#REF!=0,"",VLOOKUP(D278,#REF!,30,FALSE))</f>
        <v>#REF!</v>
      </c>
      <c r="I278" s="3" t="e">
        <f>IF(#REF!=0,"",VLOOKUP(D278,#REF!,31,FALSE))</f>
        <v>#REF!</v>
      </c>
      <c r="J278" s="3" t="e">
        <f>IF(#REF!=0,"",VLOOKUP(D278,#REF!,32,FALSE))</f>
        <v>#REF!</v>
      </c>
      <c r="K278" s="3" t="e">
        <f>IF(#REF!=0,"",VLOOKUP(D278,#REF!,33,FALSE))</f>
        <v>#REF!</v>
      </c>
      <c r="L278" s="13" t="e">
        <f>IF(#REF!=0,"",CONCATENATE(TEXT(G278,"00"),TEXT(E278,"000"),TEXT(H278,"00"),TEXT(I278,"00"),TEXT(J278,"00"),TEXT(K278,"00"),)+ROW()/1000)</f>
        <v>#REF!</v>
      </c>
      <c r="M278" t="e">
        <f>IF(#REF!=0,"",VALUE(L278))</f>
        <v>#REF!</v>
      </c>
      <c r="N278" t="e">
        <f>IF(#REF!=0,"",RANK(M278,$M$4:$M$303,-1))</f>
        <v>#REF!</v>
      </c>
      <c r="O278" t="e">
        <f>IF(#REF!=0,"",VALUE(TEXT(N278,"000")&amp;TEXT(E278,"000"))+ROW()/1000)</f>
        <v>#REF!</v>
      </c>
      <c r="P278" t="e">
        <f>IF(#REF!=0,"",RANK(O278,$O$4:$O$303,-1))</f>
        <v>#REF!</v>
      </c>
      <c r="Q278" t="e">
        <f>IF(#REF!=0,"",MATCH(R278,$P$4:$P$303,0))</f>
        <v>#REF!</v>
      </c>
      <c r="R278" t="e">
        <f>+IF(#REF!=0,"",1+R277)</f>
        <v>#REF!</v>
      </c>
      <c r="S278" t="e">
        <f>+IF(#REF!=0,"",INDEX($D$4:$D$303,Q278))</f>
        <v>#REF!</v>
      </c>
      <c r="T278" t="e">
        <f>IF(S278="","",VLOOKUP(S278,#REF!,2,FALSE))</f>
        <v>#REF!</v>
      </c>
      <c r="U278" t="e">
        <f t="shared" si="4"/>
        <v>#REF!</v>
      </c>
    </row>
    <row r="279" spans="1:21" x14ac:dyDescent="0.25">
      <c r="A279" s="2" t="e">
        <f>IF(#REF!=0,"",#REF!+ROW()/1000)</f>
        <v>#REF!</v>
      </c>
      <c r="B279" s="2" t="e">
        <f>IF(#REF!=0,"",RANK(A279,$A$4:$A$303,-1))</f>
        <v>#REF!</v>
      </c>
      <c r="C279" s="2" t="e">
        <f>IF(#REF!=0,"",MATCH(#REF!,$B$4:$B$303,0))</f>
        <v>#REF!</v>
      </c>
      <c r="D279" s="3" t="e">
        <f>IF(#REF!=0,"",+INDEX(#REF!,$C279))</f>
        <v>#REF!</v>
      </c>
      <c r="E279" s="3" t="e">
        <f>IF(#REF!=0,"",+INDEX(#REF!,$C279))</f>
        <v>#REF!</v>
      </c>
      <c r="F279" s="3" t="e">
        <f>IF(#REF!=0,"",VLOOKUP(D279,#REF!,5,FALSE))</f>
        <v>#REF!</v>
      </c>
      <c r="G279" s="3" t="e">
        <f>IF(#REF!=0,"",IF(F279="TOP",1,IF(F279="PRIMA",2,IF(F279="SECONDA",3,IF(F279="TERZA",4,IF(F279="QUARTA",5))))))</f>
        <v>#REF!</v>
      </c>
      <c r="H279" s="3" t="e">
        <f>IF(#REF!=0,"",VLOOKUP(D279,#REF!,30,FALSE))</f>
        <v>#REF!</v>
      </c>
      <c r="I279" s="3" t="e">
        <f>IF(#REF!=0,"",VLOOKUP(D279,#REF!,31,FALSE))</f>
        <v>#REF!</v>
      </c>
      <c r="J279" s="3" t="e">
        <f>IF(#REF!=0,"",VLOOKUP(D279,#REF!,32,FALSE))</f>
        <v>#REF!</v>
      </c>
      <c r="K279" s="3" t="e">
        <f>IF(#REF!=0,"",VLOOKUP(D279,#REF!,33,FALSE))</f>
        <v>#REF!</v>
      </c>
      <c r="L279" s="13" t="e">
        <f>IF(#REF!=0,"",CONCATENATE(TEXT(G279,"00"),TEXT(E279,"000"),TEXT(H279,"00"),TEXT(I279,"00"),TEXT(J279,"00"),TEXT(K279,"00"),)+ROW()/1000)</f>
        <v>#REF!</v>
      </c>
      <c r="M279" t="e">
        <f>IF(#REF!=0,"",VALUE(L279))</f>
        <v>#REF!</v>
      </c>
      <c r="N279" t="e">
        <f>IF(#REF!=0,"",RANK(M279,$M$4:$M$303,-1))</f>
        <v>#REF!</v>
      </c>
      <c r="O279" t="e">
        <f>IF(#REF!=0,"",VALUE(TEXT(N279,"000")&amp;TEXT(E279,"000"))+ROW()/1000)</f>
        <v>#REF!</v>
      </c>
      <c r="P279" t="e">
        <f>IF(#REF!=0,"",RANK(O279,$O$4:$O$303,-1))</f>
        <v>#REF!</v>
      </c>
      <c r="Q279" t="e">
        <f>IF(#REF!=0,"",MATCH(R279,$P$4:$P$303,0))</f>
        <v>#REF!</v>
      </c>
      <c r="R279" t="e">
        <f>+IF(#REF!=0,"",1+R278)</f>
        <v>#REF!</v>
      </c>
      <c r="S279" t="e">
        <f>+IF(#REF!=0,"",INDEX($D$4:$D$303,Q279))</f>
        <v>#REF!</v>
      </c>
      <c r="T279" t="e">
        <f>IF(S279="","",VLOOKUP(S279,#REF!,2,FALSE))</f>
        <v>#REF!</v>
      </c>
      <c r="U279" t="e">
        <f t="shared" si="4"/>
        <v>#REF!</v>
      </c>
    </row>
    <row r="280" spans="1:21" x14ac:dyDescent="0.25">
      <c r="A280" s="2" t="e">
        <f>IF(#REF!=0,"",#REF!+ROW()/1000)</f>
        <v>#REF!</v>
      </c>
      <c r="B280" s="2" t="e">
        <f>IF(#REF!=0,"",RANK(A280,$A$4:$A$303,-1))</f>
        <v>#REF!</v>
      </c>
      <c r="C280" s="2" t="e">
        <f>IF(#REF!=0,"",MATCH(#REF!,$B$4:$B$303,0))</f>
        <v>#REF!</v>
      </c>
      <c r="D280" s="3" t="e">
        <f>IF(#REF!=0,"",+INDEX(#REF!,$C280))</f>
        <v>#REF!</v>
      </c>
      <c r="E280" s="3" t="e">
        <f>IF(#REF!=0,"",+INDEX(#REF!,$C280))</f>
        <v>#REF!</v>
      </c>
      <c r="F280" s="3" t="e">
        <f>IF(#REF!=0,"",VLOOKUP(D280,#REF!,5,FALSE))</f>
        <v>#REF!</v>
      </c>
      <c r="G280" s="3" t="e">
        <f>IF(#REF!=0,"",IF(F280="TOP",1,IF(F280="PRIMA",2,IF(F280="SECONDA",3,IF(F280="TERZA",4,IF(F280="QUARTA",5))))))</f>
        <v>#REF!</v>
      </c>
      <c r="H280" s="3" t="e">
        <f>IF(#REF!=0,"",VLOOKUP(D280,#REF!,30,FALSE))</f>
        <v>#REF!</v>
      </c>
      <c r="I280" s="3" t="e">
        <f>IF(#REF!=0,"",VLOOKUP(D280,#REF!,31,FALSE))</f>
        <v>#REF!</v>
      </c>
      <c r="J280" s="3" t="e">
        <f>IF(#REF!=0,"",VLOOKUP(D280,#REF!,32,FALSE))</f>
        <v>#REF!</v>
      </c>
      <c r="K280" s="3" t="e">
        <f>IF(#REF!=0,"",VLOOKUP(D280,#REF!,33,FALSE))</f>
        <v>#REF!</v>
      </c>
      <c r="L280" s="13" t="e">
        <f>IF(#REF!=0,"",CONCATENATE(TEXT(G280,"00"),TEXT(E280,"000"),TEXT(H280,"00"),TEXT(I280,"00"),TEXT(J280,"00"),TEXT(K280,"00"),)+ROW()/1000)</f>
        <v>#REF!</v>
      </c>
      <c r="M280" t="e">
        <f>IF(#REF!=0,"",VALUE(L280))</f>
        <v>#REF!</v>
      </c>
      <c r="N280" t="e">
        <f>IF(#REF!=0,"",RANK(M280,$M$4:$M$303,-1))</f>
        <v>#REF!</v>
      </c>
      <c r="O280" t="e">
        <f>IF(#REF!=0,"",VALUE(TEXT(N280,"000")&amp;TEXT(E280,"000"))+ROW()/1000)</f>
        <v>#REF!</v>
      </c>
      <c r="P280" t="e">
        <f>IF(#REF!=0,"",RANK(O280,$O$4:$O$303,-1))</f>
        <v>#REF!</v>
      </c>
      <c r="Q280" t="e">
        <f>IF(#REF!=0,"",MATCH(R280,$P$4:$P$303,0))</f>
        <v>#REF!</v>
      </c>
      <c r="R280" t="e">
        <f>+IF(#REF!=0,"",1+R279)</f>
        <v>#REF!</v>
      </c>
      <c r="S280" t="e">
        <f>+IF(#REF!=0,"",INDEX($D$4:$D$303,Q280))</f>
        <v>#REF!</v>
      </c>
      <c r="T280" t="e">
        <f>IF(S280="","",VLOOKUP(S280,#REF!,2,FALSE))</f>
        <v>#REF!</v>
      </c>
      <c r="U280" t="e">
        <f t="shared" si="4"/>
        <v>#REF!</v>
      </c>
    </row>
    <row r="281" spans="1:21" x14ac:dyDescent="0.25">
      <c r="A281" s="2" t="e">
        <f>IF(#REF!=0,"",#REF!+ROW()/1000)</f>
        <v>#REF!</v>
      </c>
      <c r="B281" s="2" t="e">
        <f>IF(#REF!=0,"",RANK(A281,$A$4:$A$303,-1))</f>
        <v>#REF!</v>
      </c>
      <c r="C281" s="2" t="e">
        <f>IF(#REF!=0,"",MATCH(#REF!,$B$4:$B$303,0))</f>
        <v>#REF!</v>
      </c>
      <c r="D281" s="3" t="e">
        <f>IF(#REF!=0,"",+INDEX(#REF!,$C281))</f>
        <v>#REF!</v>
      </c>
      <c r="E281" s="3" t="e">
        <f>IF(#REF!=0,"",+INDEX(#REF!,$C281))</f>
        <v>#REF!</v>
      </c>
      <c r="F281" s="3" t="e">
        <f>IF(#REF!=0,"",VLOOKUP(D281,#REF!,5,FALSE))</f>
        <v>#REF!</v>
      </c>
      <c r="G281" s="3" t="e">
        <f>IF(#REF!=0,"",IF(F281="TOP",1,IF(F281="PRIMA",2,IF(F281="SECONDA",3,IF(F281="TERZA",4,IF(F281="QUARTA",5))))))</f>
        <v>#REF!</v>
      </c>
      <c r="H281" s="3" t="e">
        <f>IF(#REF!=0,"",VLOOKUP(D281,#REF!,30,FALSE))</f>
        <v>#REF!</v>
      </c>
      <c r="I281" s="3" t="e">
        <f>IF(#REF!=0,"",VLOOKUP(D281,#REF!,31,FALSE))</f>
        <v>#REF!</v>
      </c>
      <c r="J281" s="3" t="e">
        <f>IF(#REF!=0,"",VLOOKUP(D281,#REF!,32,FALSE))</f>
        <v>#REF!</v>
      </c>
      <c r="K281" s="3" t="e">
        <f>IF(#REF!=0,"",VLOOKUP(D281,#REF!,33,FALSE))</f>
        <v>#REF!</v>
      </c>
      <c r="L281" s="13" t="e">
        <f>IF(#REF!=0,"",CONCATENATE(TEXT(G281,"00"),TEXT(E281,"000"),TEXT(H281,"00"),TEXT(I281,"00"),TEXT(J281,"00"),TEXT(K281,"00"),)+ROW()/1000)</f>
        <v>#REF!</v>
      </c>
      <c r="M281" t="e">
        <f>IF(#REF!=0,"",VALUE(L281))</f>
        <v>#REF!</v>
      </c>
      <c r="N281" t="e">
        <f>IF(#REF!=0,"",RANK(M281,$M$4:$M$303,-1))</f>
        <v>#REF!</v>
      </c>
      <c r="O281" t="e">
        <f>IF(#REF!=0,"",VALUE(TEXT(N281,"000")&amp;TEXT(E281,"000"))+ROW()/1000)</f>
        <v>#REF!</v>
      </c>
      <c r="P281" t="e">
        <f>IF(#REF!=0,"",RANK(O281,$O$4:$O$303,-1))</f>
        <v>#REF!</v>
      </c>
      <c r="Q281" t="e">
        <f>IF(#REF!=0,"",MATCH(R281,$P$4:$P$303,0))</f>
        <v>#REF!</v>
      </c>
      <c r="R281" t="e">
        <f>+IF(#REF!=0,"",1+R280)</f>
        <v>#REF!</v>
      </c>
      <c r="S281" t="e">
        <f>+IF(#REF!=0,"",INDEX($D$4:$D$303,Q281))</f>
        <v>#REF!</v>
      </c>
      <c r="T281" t="e">
        <f>IF(S281="","",VLOOKUP(S281,#REF!,2,FALSE))</f>
        <v>#REF!</v>
      </c>
      <c r="U281" t="e">
        <f t="shared" si="4"/>
        <v>#REF!</v>
      </c>
    </row>
    <row r="282" spans="1:21" x14ac:dyDescent="0.25">
      <c r="A282" s="2" t="e">
        <f>IF(#REF!=0,"",#REF!+ROW()/1000)</f>
        <v>#REF!</v>
      </c>
      <c r="B282" s="2" t="e">
        <f>IF(#REF!=0,"",RANK(A282,$A$4:$A$303,-1))</f>
        <v>#REF!</v>
      </c>
      <c r="C282" s="2" t="e">
        <f>IF(#REF!=0,"",MATCH(#REF!,$B$4:$B$303,0))</f>
        <v>#REF!</v>
      </c>
      <c r="D282" s="3" t="e">
        <f>IF(#REF!=0,"",+INDEX(#REF!,$C282))</f>
        <v>#REF!</v>
      </c>
      <c r="E282" s="3" t="e">
        <f>IF(#REF!=0,"",+INDEX(#REF!,$C282))</f>
        <v>#REF!</v>
      </c>
      <c r="F282" s="3" t="e">
        <f>IF(#REF!=0,"",VLOOKUP(D282,#REF!,5,FALSE))</f>
        <v>#REF!</v>
      </c>
      <c r="G282" s="3" t="e">
        <f>IF(#REF!=0,"",IF(F282="TOP",1,IF(F282="PRIMA",2,IF(F282="SECONDA",3,IF(F282="TERZA",4,IF(F282="QUARTA",5))))))</f>
        <v>#REF!</v>
      </c>
      <c r="H282" s="3" t="e">
        <f>IF(#REF!=0,"",VLOOKUP(D282,#REF!,30,FALSE))</f>
        <v>#REF!</v>
      </c>
      <c r="I282" s="3" t="e">
        <f>IF(#REF!=0,"",VLOOKUP(D282,#REF!,31,FALSE))</f>
        <v>#REF!</v>
      </c>
      <c r="J282" s="3" t="e">
        <f>IF(#REF!=0,"",VLOOKUP(D282,#REF!,32,FALSE))</f>
        <v>#REF!</v>
      </c>
      <c r="K282" s="3" t="e">
        <f>IF(#REF!=0,"",VLOOKUP(D282,#REF!,33,FALSE))</f>
        <v>#REF!</v>
      </c>
      <c r="L282" s="13" t="e">
        <f>IF(#REF!=0,"",CONCATENATE(TEXT(G282,"00"),TEXT(E282,"000"),TEXT(H282,"00"),TEXT(I282,"00"),TEXT(J282,"00"),TEXT(K282,"00"),)+ROW()/1000)</f>
        <v>#REF!</v>
      </c>
      <c r="M282" t="e">
        <f>IF(#REF!=0,"",VALUE(L282))</f>
        <v>#REF!</v>
      </c>
      <c r="N282" t="e">
        <f>IF(#REF!=0,"",RANK(M282,$M$4:$M$303,-1))</f>
        <v>#REF!</v>
      </c>
      <c r="O282" t="e">
        <f>IF(#REF!=0,"",VALUE(TEXT(N282,"000")&amp;TEXT(E282,"000"))+ROW()/1000)</f>
        <v>#REF!</v>
      </c>
      <c r="P282" t="e">
        <f>IF(#REF!=0,"",RANK(O282,$O$4:$O$303,-1))</f>
        <v>#REF!</v>
      </c>
      <c r="Q282" t="e">
        <f>IF(#REF!=0,"",MATCH(R282,$P$4:$P$303,0))</f>
        <v>#REF!</v>
      </c>
      <c r="R282" t="e">
        <f>+IF(#REF!=0,"",1+R281)</f>
        <v>#REF!</v>
      </c>
      <c r="S282" t="e">
        <f>+IF(#REF!=0,"",INDEX($D$4:$D$303,Q282))</f>
        <v>#REF!</v>
      </c>
      <c r="T282" t="e">
        <f>IF(S282="","",VLOOKUP(S282,#REF!,2,FALSE))</f>
        <v>#REF!</v>
      </c>
      <c r="U282" t="e">
        <f t="shared" si="4"/>
        <v>#REF!</v>
      </c>
    </row>
    <row r="283" spans="1:21" x14ac:dyDescent="0.25">
      <c r="A283" s="2" t="e">
        <f>IF(#REF!=0,"",#REF!+ROW()/1000)</f>
        <v>#REF!</v>
      </c>
      <c r="B283" s="2" t="e">
        <f>IF(#REF!=0,"",RANK(A283,$A$4:$A$303,-1))</f>
        <v>#REF!</v>
      </c>
      <c r="C283" s="2" t="e">
        <f>IF(#REF!=0,"",MATCH(#REF!,$B$4:$B$303,0))</f>
        <v>#REF!</v>
      </c>
      <c r="D283" s="3" t="e">
        <f>IF(#REF!=0,"",+INDEX(#REF!,$C283))</f>
        <v>#REF!</v>
      </c>
      <c r="E283" s="3" t="e">
        <f>IF(#REF!=0,"",+INDEX(#REF!,$C283))</f>
        <v>#REF!</v>
      </c>
      <c r="F283" s="3" t="e">
        <f>IF(#REF!=0,"",VLOOKUP(D283,#REF!,5,FALSE))</f>
        <v>#REF!</v>
      </c>
      <c r="G283" s="3" t="e">
        <f>IF(#REF!=0,"",IF(F283="TOP",1,IF(F283="PRIMA",2,IF(F283="SECONDA",3,IF(F283="TERZA",4,IF(F283="QUARTA",5))))))</f>
        <v>#REF!</v>
      </c>
      <c r="H283" s="3" t="e">
        <f>IF(#REF!=0,"",VLOOKUP(D283,#REF!,30,FALSE))</f>
        <v>#REF!</v>
      </c>
      <c r="I283" s="3" t="e">
        <f>IF(#REF!=0,"",VLOOKUP(D283,#REF!,31,FALSE))</f>
        <v>#REF!</v>
      </c>
      <c r="J283" s="3" t="e">
        <f>IF(#REF!=0,"",VLOOKUP(D283,#REF!,32,FALSE))</f>
        <v>#REF!</v>
      </c>
      <c r="K283" s="3" t="e">
        <f>IF(#REF!=0,"",VLOOKUP(D283,#REF!,33,FALSE))</f>
        <v>#REF!</v>
      </c>
      <c r="L283" s="13" t="e">
        <f>IF(#REF!=0,"",CONCATENATE(TEXT(G283,"00"),TEXT(E283,"000"),TEXT(H283,"00"),TEXT(I283,"00"),TEXT(J283,"00"),TEXT(K283,"00"),)+ROW()/1000)</f>
        <v>#REF!</v>
      </c>
      <c r="M283" t="e">
        <f>IF(#REF!=0,"",VALUE(L283))</f>
        <v>#REF!</v>
      </c>
      <c r="N283" t="e">
        <f>IF(#REF!=0,"",RANK(M283,$M$4:$M$303,-1))</f>
        <v>#REF!</v>
      </c>
      <c r="O283" t="e">
        <f>IF(#REF!=0,"",VALUE(TEXT(N283,"000")&amp;TEXT(E283,"000"))+ROW()/1000)</f>
        <v>#REF!</v>
      </c>
      <c r="P283" t="e">
        <f>IF(#REF!=0,"",RANK(O283,$O$4:$O$303,-1))</f>
        <v>#REF!</v>
      </c>
      <c r="Q283" t="e">
        <f>IF(#REF!=0,"",MATCH(R283,$P$4:$P$303,0))</f>
        <v>#REF!</v>
      </c>
      <c r="R283" t="e">
        <f>+IF(#REF!=0,"",1+R282)</f>
        <v>#REF!</v>
      </c>
      <c r="S283" t="e">
        <f>+IF(#REF!=0,"",INDEX($D$4:$D$303,Q283))</f>
        <v>#REF!</v>
      </c>
      <c r="T283" t="e">
        <f>IF(S283="","",VLOOKUP(S283,#REF!,2,FALSE))</f>
        <v>#REF!</v>
      </c>
      <c r="U283" t="e">
        <f t="shared" si="4"/>
        <v>#REF!</v>
      </c>
    </row>
    <row r="284" spans="1:21" x14ac:dyDescent="0.25">
      <c r="A284" s="2" t="e">
        <f>IF(#REF!=0,"",#REF!+ROW()/1000)</f>
        <v>#REF!</v>
      </c>
      <c r="B284" s="2" t="e">
        <f>IF(#REF!=0,"",RANK(A284,$A$4:$A$303,-1))</f>
        <v>#REF!</v>
      </c>
      <c r="C284" s="2" t="e">
        <f>IF(#REF!=0,"",MATCH(#REF!,$B$4:$B$303,0))</f>
        <v>#REF!</v>
      </c>
      <c r="D284" s="3" t="e">
        <f>IF(#REF!=0,"",+INDEX(#REF!,$C284))</f>
        <v>#REF!</v>
      </c>
      <c r="E284" s="3" t="e">
        <f>IF(#REF!=0,"",+INDEX(#REF!,$C284))</f>
        <v>#REF!</v>
      </c>
      <c r="F284" s="3" t="e">
        <f>IF(#REF!=0,"",VLOOKUP(D284,#REF!,5,FALSE))</f>
        <v>#REF!</v>
      </c>
      <c r="G284" s="3" t="e">
        <f>IF(#REF!=0,"",IF(F284="TOP",1,IF(F284="PRIMA",2,IF(F284="SECONDA",3,IF(F284="TERZA",4,IF(F284="QUARTA",5))))))</f>
        <v>#REF!</v>
      </c>
      <c r="H284" s="3" t="e">
        <f>IF(#REF!=0,"",VLOOKUP(D284,#REF!,30,FALSE))</f>
        <v>#REF!</v>
      </c>
      <c r="I284" s="3" t="e">
        <f>IF(#REF!=0,"",VLOOKUP(D284,#REF!,31,FALSE))</f>
        <v>#REF!</v>
      </c>
      <c r="J284" s="3" t="e">
        <f>IF(#REF!=0,"",VLOOKUP(D284,#REF!,32,FALSE))</f>
        <v>#REF!</v>
      </c>
      <c r="K284" s="3" t="e">
        <f>IF(#REF!=0,"",VLOOKUP(D284,#REF!,33,FALSE))</f>
        <v>#REF!</v>
      </c>
      <c r="L284" s="13" t="e">
        <f>IF(#REF!=0,"",CONCATENATE(TEXT(G284,"00"),TEXT(E284,"000"),TEXT(H284,"00"),TEXT(I284,"00"),TEXT(J284,"00"),TEXT(K284,"00"),)+ROW()/1000)</f>
        <v>#REF!</v>
      </c>
      <c r="M284" t="e">
        <f>IF(#REF!=0,"",VALUE(L284))</f>
        <v>#REF!</v>
      </c>
      <c r="N284" t="e">
        <f>IF(#REF!=0,"",RANK(M284,$M$4:$M$303,-1))</f>
        <v>#REF!</v>
      </c>
      <c r="O284" t="e">
        <f>IF(#REF!=0,"",VALUE(TEXT(N284,"000")&amp;TEXT(E284,"000"))+ROW()/1000)</f>
        <v>#REF!</v>
      </c>
      <c r="P284" t="e">
        <f>IF(#REF!=0,"",RANK(O284,$O$4:$O$303,-1))</f>
        <v>#REF!</v>
      </c>
      <c r="Q284" t="e">
        <f>IF(#REF!=0,"",MATCH(R284,$P$4:$P$303,0))</f>
        <v>#REF!</v>
      </c>
      <c r="R284" t="e">
        <f>+IF(#REF!=0,"",1+R283)</f>
        <v>#REF!</v>
      </c>
      <c r="S284" t="e">
        <f>+IF(#REF!=0,"",INDEX($D$4:$D$303,Q284))</f>
        <v>#REF!</v>
      </c>
      <c r="T284" t="e">
        <f>IF(S284="","",VLOOKUP(S284,#REF!,2,FALSE))</f>
        <v>#REF!</v>
      </c>
      <c r="U284" t="e">
        <f t="shared" si="4"/>
        <v>#REF!</v>
      </c>
    </row>
    <row r="285" spans="1:21" x14ac:dyDescent="0.25">
      <c r="A285" s="2" t="e">
        <f>IF(#REF!=0,"",#REF!+ROW()/1000)</f>
        <v>#REF!</v>
      </c>
      <c r="B285" s="2" t="e">
        <f>IF(#REF!=0,"",RANK(A285,$A$4:$A$303,-1))</f>
        <v>#REF!</v>
      </c>
      <c r="C285" s="2" t="e">
        <f>IF(#REF!=0,"",MATCH(#REF!,$B$4:$B$303,0))</f>
        <v>#REF!</v>
      </c>
      <c r="D285" s="3" t="e">
        <f>IF(#REF!=0,"",+INDEX(#REF!,$C285))</f>
        <v>#REF!</v>
      </c>
      <c r="E285" s="3" t="e">
        <f>IF(#REF!=0,"",+INDEX(#REF!,$C285))</f>
        <v>#REF!</v>
      </c>
      <c r="F285" s="3" t="e">
        <f>IF(#REF!=0,"",VLOOKUP(D285,#REF!,5,FALSE))</f>
        <v>#REF!</v>
      </c>
      <c r="G285" s="3" t="e">
        <f>IF(#REF!=0,"",IF(F285="TOP",1,IF(F285="PRIMA",2,IF(F285="SECONDA",3,IF(F285="TERZA",4,IF(F285="QUARTA",5))))))</f>
        <v>#REF!</v>
      </c>
      <c r="H285" s="3" t="e">
        <f>IF(#REF!=0,"",VLOOKUP(D285,#REF!,30,FALSE))</f>
        <v>#REF!</v>
      </c>
      <c r="I285" s="3" t="e">
        <f>IF(#REF!=0,"",VLOOKUP(D285,#REF!,31,FALSE))</f>
        <v>#REF!</v>
      </c>
      <c r="J285" s="3" t="e">
        <f>IF(#REF!=0,"",VLOOKUP(D285,#REF!,32,FALSE))</f>
        <v>#REF!</v>
      </c>
      <c r="K285" s="3" t="e">
        <f>IF(#REF!=0,"",VLOOKUP(D285,#REF!,33,FALSE))</f>
        <v>#REF!</v>
      </c>
      <c r="L285" s="13" t="e">
        <f>IF(#REF!=0,"",CONCATENATE(TEXT(G285,"00"),TEXT(E285,"000"),TEXT(H285,"00"),TEXT(I285,"00"),TEXT(J285,"00"),TEXT(K285,"00"),)+ROW()/1000)</f>
        <v>#REF!</v>
      </c>
      <c r="M285" t="e">
        <f>IF(#REF!=0,"",VALUE(L285))</f>
        <v>#REF!</v>
      </c>
      <c r="N285" t="e">
        <f>IF(#REF!=0,"",RANK(M285,$M$4:$M$303,-1))</f>
        <v>#REF!</v>
      </c>
      <c r="O285" t="e">
        <f>IF(#REF!=0,"",VALUE(TEXT(N285,"000")&amp;TEXT(E285,"000"))+ROW()/1000)</f>
        <v>#REF!</v>
      </c>
      <c r="P285" t="e">
        <f>IF(#REF!=0,"",RANK(O285,$O$4:$O$303,-1))</f>
        <v>#REF!</v>
      </c>
      <c r="Q285" t="e">
        <f>IF(#REF!=0,"",MATCH(R285,$P$4:$P$303,0))</f>
        <v>#REF!</v>
      </c>
      <c r="R285" t="e">
        <f>+IF(#REF!=0,"",1+R284)</f>
        <v>#REF!</v>
      </c>
      <c r="S285" t="e">
        <f>+IF(#REF!=0,"",INDEX($D$4:$D$303,Q285))</f>
        <v>#REF!</v>
      </c>
      <c r="T285" t="e">
        <f>IF(S285="","",VLOOKUP(S285,#REF!,2,FALSE))</f>
        <v>#REF!</v>
      </c>
      <c r="U285" t="e">
        <f t="shared" si="4"/>
        <v>#REF!</v>
      </c>
    </row>
    <row r="286" spans="1:21" x14ac:dyDescent="0.25">
      <c r="A286" s="2" t="e">
        <f>IF(#REF!=0,"",#REF!+ROW()/1000)</f>
        <v>#REF!</v>
      </c>
      <c r="B286" s="2" t="e">
        <f>IF(#REF!=0,"",RANK(A286,$A$4:$A$303,-1))</f>
        <v>#REF!</v>
      </c>
      <c r="C286" s="2" t="e">
        <f>IF(#REF!=0,"",MATCH(#REF!,$B$4:$B$303,0))</f>
        <v>#REF!</v>
      </c>
      <c r="D286" s="3" t="e">
        <f>IF(#REF!=0,"",+INDEX(#REF!,$C286))</f>
        <v>#REF!</v>
      </c>
      <c r="E286" s="3" t="e">
        <f>IF(#REF!=0,"",+INDEX(#REF!,$C286))</f>
        <v>#REF!</v>
      </c>
      <c r="F286" s="3" t="e">
        <f>IF(#REF!=0,"",VLOOKUP(D286,#REF!,5,FALSE))</f>
        <v>#REF!</v>
      </c>
      <c r="G286" s="3" t="e">
        <f>IF(#REF!=0,"",IF(F286="TOP",1,IF(F286="PRIMA",2,IF(F286="SECONDA",3,IF(F286="TERZA",4,IF(F286="QUARTA",5))))))</f>
        <v>#REF!</v>
      </c>
      <c r="H286" s="3" t="e">
        <f>IF(#REF!=0,"",VLOOKUP(D286,#REF!,30,FALSE))</f>
        <v>#REF!</v>
      </c>
      <c r="I286" s="3" t="e">
        <f>IF(#REF!=0,"",VLOOKUP(D286,#REF!,31,FALSE))</f>
        <v>#REF!</v>
      </c>
      <c r="J286" s="3" t="e">
        <f>IF(#REF!=0,"",VLOOKUP(D286,#REF!,32,FALSE))</f>
        <v>#REF!</v>
      </c>
      <c r="K286" s="3" t="e">
        <f>IF(#REF!=0,"",VLOOKUP(D286,#REF!,33,FALSE))</f>
        <v>#REF!</v>
      </c>
      <c r="L286" s="13" t="e">
        <f>IF(#REF!=0,"",CONCATENATE(TEXT(G286,"00"),TEXT(E286,"000"),TEXT(H286,"00"),TEXT(I286,"00"),TEXT(J286,"00"),TEXT(K286,"00"),)+ROW()/1000)</f>
        <v>#REF!</v>
      </c>
      <c r="M286" t="e">
        <f>IF(#REF!=0,"",VALUE(L286))</f>
        <v>#REF!</v>
      </c>
      <c r="N286" t="e">
        <f>IF(#REF!=0,"",RANK(M286,$M$4:$M$303,-1))</f>
        <v>#REF!</v>
      </c>
      <c r="O286" t="e">
        <f>IF(#REF!=0,"",VALUE(TEXT(N286,"000")&amp;TEXT(E286,"000"))+ROW()/1000)</f>
        <v>#REF!</v>
      </c>
      <c r="P286" t="e">
        <f>IF(#REF!=0,"",RANK(O286,$O$4:$O$303,-1))</f>
        <v>#REF!</v>
      </c>
      <c r="Q286" t="e">
        <f>IF(#REF!=0,"",MATCH(R286,$P$4:$P$303,0))</f>
        <v>#REF!</v>
      </c>
      <c r="R286" t="e">
        <f>+IF(#REF!=0,"",1+R285)</f>
        <v>#REF!</v>
      </c>
      <c r="S286" t="e">
        <f>+IF(#REF!=0,"",INDEX($D$4:$D$303,Q286))</f>
        <v>#REF!</v>
      </c>
      <c r="T286" t="e">
        <f>IF(S286="","",VLOOKUP(S286,#REF!,2,FALSE))</f>
        <v>#REF!</v>
      </c>
      <c r="U286" t="e">
        <f t="shared" si="4"/>
        <v>#REF!</v>
      </c>
    </row>
    <row r="287" spans="1:21" x14ac:dyDescent="0.25">
      <c r="A287" s="2" t="e">
        <f>IF(#REF!=0,"",#REF!+ROW()/1000)</f>
        <v>#REF!</v>
      </c>
      <c r="B287" s="2" t="e">
        <f>IF(#REF!=0,"",RANK(A287,$A$4:$A$303,-1))</f>
        <v>#REF!</v>
      </c>
      <c r="C287" s="2" t="e">
        <f>IF(#REF!=0,"",MATCH(#REF!,$B$4:$B$303,0))</f>
        <v>#REF!</v>
      </c>
      <c r="D287" s="3" t="e">
        <f>IF(#REF!=0,"",+INDEX(#REF!,$C287))</f>
        <v>#REF!</v>
      </c>
      <c r="E287" s="3" t="e">
        <f>IF(#REF!=0,"",+INDEX(#REF!,$C287))</f>
        <v>#REF!</v>
      </c>
      <c r="F287" s="3" t="e">
        <f>IF(#REF!=0,"",VLOOKUP(D287,#REF!,5,FALSE))</f>
        <v>#REF!</v>
      </c>
      <c r="G287" s="3" t="e">
        <f>IF(#REF!=0,"",IF(F287="TOP",1,IF(F287="PRIMA",2,IF(F287="SECONDA",3,IF(F287="TERZA",4,IF(F287="QUARTA",5))))))</f>
        <v>#REF!</v>
      </c>
      <c r="H287" s="3" t="e">
        <f>IF(#REF!=0,"",VLOOKUP(D287,#REF!,30,FALSE))</f>
        <v>#REF!</v>
      </c>
      <c r="I287" s="3" t="e">
        <f>IF(#REF!=0,"",VLOOKUP(D287,#REF!,31,FALSE))</f>
        <v>#REF!</v>
      </c>
      <c r="J287" s="3" t="e">
        <f>IF(#REF!=0,"",VLOOKUP(D287,#REF!,32,FALSE))</f>
        <v>#REF!</v>
      </c>
      <c r="K287" s="3" t="e">
        <f>IF(#REF!=0,"",VLOOKUP(D287,#REF!,33,FALSE))</f>
        <v>#REF!</v>
      </c>
      <c r="L287" s="13" t="e">
        <f>IF(#REF!=0,"",CONCATENATE(TEXT(G287,"00"),TEXT(E287,"000"),TEXT(H287,"00"),TEXT(I287,"00"),TEXT(J287,"00"),TEXT(K287,"00"),)+ROW()/1000)</f>
        <v>#REF!</v>
      </c>
      <c r="M287" t="e">
        <f>IF(#REF!=0,"",VALUE(L287))</f>
        <v>#REF!</v>
      </c>
      <c r="N287" t="e">
        <f>IF(#REF!=0,"",RANK(M287,$M$4:$M$303,-1))</f>
        <v>#REF!</v>
      </c>
      <c r="O287" t="e">
        <f>IF(#REF!=0,"",VALUE(TEXT(N287,"000")&amp;TEXT(E287,"000"))+ROW()/1000)</f>
        <v>#REF!</v>
      </c>
      <c r="P287" t="e">
        <f>IF(#REF!=0,"",RANK(O287,$O$4:$O$303,-1))</f>
        <v>#REF!</v>
      </c>
      <c r="Q287" t="e">
        <f>IF(#REF!=0,"",MATCH(R287,$P$4:$P$303,0))</f>
        <v>#REF!</v>
      </c>
      <c r="R287" t="e">
        <f>+IF(#REF!=0,"",1+R286)</f>
        <v>#REF!</v>
      </c>
      <c r="S287" t="e">
        <f>+IF(#REF!=0,"",INDEX($D$4:$D$303,Q287))</f>
        <v>#REF!</v>
      </c>
      <c r="T287" t="e">
        <f>IF(S287="","",VLOOKUP(S287,#REF!,2,FALSE))</f>
        <v>#REF!</v>
      </c>
      <c r="U287" t="e">
        <f t="shared" si="4"/>
        <v>#REF!</v>
      </c>
    </row>
    <row r="288" spans="1:21" x14ac:dyDescent="0.25">
      <c r="A288" s="2" t="e">
        <f>IF(#REF!=0,"",#REF!+ROW()/1000)</f>
        <v>#REF!</v>
      </c>
      <c r="B288" s="2" t="e">
        <f>IF(#REF!=0,"",RANK(A288,$A$4:$A$303,-1))</f>
        <v>#REF!</v>
      </c>
      <c r="C288" s="2" t="e">
        <f>IF(#REF!=0,"",MATCH(#REF!,$B$4:$B$303,0))</f>
        <v>#REF!</v>
      </c>
      <c r="D288" s="3" t="e">
        <f>IF(#REF!=0,"",+INDEX(#REF!,$C288))</f>
        <v>#REF!</v>
      </c>
      <c r="E288" s="3" t="e">
        <f>IF(#REF!=0,"",+INDEX(#REF!,$C288))</f>
        <v>#REF!</v>
      </c>
      <c r="F288" s="3" t="e">
        <f>IF(#REF!=0,"",VLOOKUP(D288,#REF!,5,FALSE))</f>
        <v>#REF!</v>
      </c>
      <c r="G288" s="3" t="e">
        <f>IF(#REF!=0,"",IF(F288="TOP",1,IF(F288="PRIMA",2,IF(F288="SECONDA",3,IF(F288="TERZA",4,IF(F288="QUARTA",5))))))</f>
        <v>#REF!</v>
      </c>
      <c r="H288" s="3" t="e">
        <f>IF(#REF!=0,"",VLOOKUP(D288,#REF!,30,FALSE))</f>
        <v>#REF!</v>
      </c>
      <c r="I288" s="3" t="e">
        <f>IF(#REF!=0,"",VLOOKUP(D288,#REF!,31,FALSE))</f>
        <v>#REF!</v>
      </c>
      <c r="J288" s="3" t="e">
        <f>IF(#REF!=0,"",VLOOKUP(D288,#REF!,32,FALSE))</f>
        <v>#REF!</v>
      </c>
      <c r="K288" s="3" t="e">
        <f>IF(#REF!=0,"",VLOOKUP(D288,#REF!,33,FALSE))</f>
        <v>#REF!</v>
      </c>
      <c r="L288" s="13" t="e">
        <f>IF(#REF!=0,"",CONCATENATE(TEXT(G288,"00"),TEXT(E288,"000"),TEXT(H288,"00"),TEXT(I288,"00"),TEXT(J288,"00"),TEXT(K288,"00"),)+ROW()/1000)</f>
        <v>#REF!</v>
      </c>
      <c r="M288" t="e">
        <f>IF(#REF!=0,"",VALUE(L288))</f>
        <v>#REF!</v>
      </c>
      <c r="N288" t="e">
        <f>IF(#REF!=0,"",RANK(M288,$M$4:$M$303,-1))</f>
        <v>#REF!</v>
      </c>
      <c r="O288" t="e">
        <f>IF(#REF!=0,"",VALUE(TEXT(N288,"000")&amp;TEXT(E288,"000"))+ROW()/1000)</f>
        <v>#REF!</v>
      </c>
      <c r="P288" t="e">
        <f>IF(#REF!=0,"",RANK(O288,$O$4:$O$303,-1))</f>
        <v>#REF!</v>
      </c>
      <c r="Q288" t="e">
        <f>IF(#REF!=0,"",MATCH(R288,$P$4:$P$303,0))</f>
        <v>#REF!</v>
      </c>
      <c r="R288" t="e">
        <f>+IF(#REF!=0,"",1+R287)</f>
        <v>#REF!</v>
      </c>
      <c r="S288" t="e">
        <f>+IF(#REF!=0,"",INDEX($D$4:$D$303,Q288))</f>
        <v>#REF!</v>
      </c>
      <c r="T288" t="e">
        <f>IF(S288="","",VLOOKUP(S288,#REF!,2,FALSE))</f>
        <v>#REF!</v>
      </c>
      <c r="U288" t="e">
        <f t="shared" si="4"/>
        <v>#REF!</v>
      </c>
    </row>
    <row r="289" spans="1:21" x14ac:dyDescent="0.25">
      <c r="A289" s="2" t="e">
        <f>IF(#REF!=0,"",#REF!+ROW()/1000)</f>
        <v>#REF!</v>
      </c>
      <c r="B289" s="2" t="e">
        <f>IF(#REF!=0,"",RANK(A289,$A$4:$A$303,-1))</f>
        <v>#REF!</v>
      </c>
      <c r="C289" s="2" t="e">
        <f>IF(#REF!=0,"",MATCH(#REF!,$B$4:$B$303,0))</f>
        <v>#REF!</v>
      </c>
      <c r="D289" s="3" t="e">
        <f>IF(#REF!=0,"",+INDEX(#REF!,$C289))</f>
        <v>#REF!</v>
      </c>
      <c r="E289" s="3" t="e">
        <f>IF(#REF!=0,"",+INDEX(#REF!,$C289))</f>
        <v>#REF!</v>
      </c>
      <c r="F289" s="3" t="e">
        <f>IF(#REF!=0,"",VLOOKUP(D289,#REF!,5,FALSE))</f>
        <v>#REF!</v>
      </c>
      <c r="G289" s="3" t="e">
        <f>IF(#REF!=0,"",IF(F289="TOP",1,IF(F289="PRIMA",2,IF(F289="SECONDA",3,IF(F289="TERZA",4,IF(F289="QUARTA",5))))))</f>
        <v>#REF!</v>
      </c>
      <c r="H289" s="3" t="e">
        <f>IF(#REF!=0,"",VLOOKUP(D289,#REF!,30,FALSE))</f>
        <v>#REF!</v>
      </c>
      <c r="I289" s="3" t="e">
        <f>IF(#REF!=0,"",VLOOKUP(D289,#REF!,31,FALSE))</f>
        <v>#REF!</v>
      </c>
      <c r="J289" s="3" t="e">
        <f>IF(#REF!=0,"",VLOOKUP(D289,#REF!,32,FALSE))</f>
        <v>#REF!</v>
      </c>
      <c r="K289" s="3" t="e">
        <f>IF(#REF!=0,"",VLOOKUP(D289,#REF!,33,FALSE))</f>
        <v>#REF!</v>
      </c>
      <c r="L289" s="13" t="e">
        <f>IF(#REF!=0,"",CONCATENATE(TEXT(G289,"00"),TEXT(E289,"000"),TEXT(H289,"00"),TEXT(I289,"00"),TEXT(J289,"00"),TEXT(K289,"00"),)+ROW()/1000)</f>
        <v>#REF!</v>
      </c>
      <c r="M289" t="e">
        <f>IF(#REF!=0,"",VALUE(L289))</f>
        <v>#REF!</v>
      </c>
      <c r="N289" t="e">
        <f>IF(#REF!=0,"",RANK(M289,$M$4:$M$303,-1))</f>
        <v>#REF!</v>
      </c>
      <c r="O289" t="e">
        <f>IF(#REF!=0,"",VALUE(TEXT(N289,"000")&amp;TEXT(E289,"000"))+ROW()/1000)</f>
        <v>#REF!</v>
      </c>
      <c r="P289" t="e">
        <f>IF(#REF!=0,"",RANK(O289,$O$4:$O$303,-1))</f>
        <v>#REF!</v>
      </c>
      <c r="Q289" t="e">
        <f>IF(#REF!=0,"",MATCH(R289,$P$4:$P$303,0))</f>
        <v>#REF!</v>
      </c>
      <c r="R289" t="e">
        <f>+IF(#REF!=0,"",1+R288)</f>
        <v>#REF!</v>
      </c>
      <c r="S289" t="e">
        <f>+IF(#REF!=0,"",INDEX($D$4:$D$303,Q289))</f>
        <v>#REF!</v>
      </c>
      <c r="T289" t="e">
        <f>IF(S289="","",VLOOKUP(S289,#REF!,2,FALSE))</f>
        <v>#REF!</v>
      </c>
      <c r="U289" t="e">
        <f t="shared" si="4"/>
        <v>#REF!</v>
      </c>
    </row>
    <row r="290" spans="1:21" x14ac:dyDescent="0.25">
      <c r="A290" s="2" t="e">
        <f>IF(#REF!=0,"",#REF!+ROW()/1000)</f>
        <v>#REF!</v>
      </c>
      <c r="B290" s="2" t="e">
        <f>IF(#REF!=0,"",RANK(A290,$A$4:$A$303,-1))</f>
        <v>#REF!</v>
      </c>
      <c r="C290" s="2" t="e">
        <f>IF(#REF!=0,"",MATCH(#REF!,$B$4:$B$303,0))</f>
        <v>#REF!</v>
      </c>
      <c r="D290" s="3" t="e">
        <f>IF(#REF!=0,"",+INDEX(#REF!,$C290))</f>
        <v>#REF!</v>
      </c>
      <c r="E290" s="3" t="e">
        <f>IF(#REF!=0,"",+INDEX(#REF!,$C290))</f>
        <v>#REF!</v>
      </c>
      <c r="F290" s="3" t="e">
        <f>IF(#REF!=0,"",VLOOKUP(D290,#REF!,5,FALSE))</f>
        <v>#REF!</v>
      </c>
      <c r="G290" s="3" t="e">
        <f>IF(#REF!=0,"",IF(F290="TOP",1,IF(F290="PRIMA",2,IF(F290="SECONDA",3,IF(F290="TERZA",4,IF(F290="QUARTA",5))))))</f>
        <v>#REF!</v>
      </c>
      <c r="H290" s="3" t="e">
        <f>IF(#REF!=0,"",VLOOKUP(D290,#REF!,30,FALSE))</f>
        <v>#REF!</v>
      </c>
      <c r="I290" s="3" t="e">
        <f>IF(#REF!=0,"",VLOOKUP(D290,#REF!,31,FALSE))</f>
        <v>#REF!</v>
      </c>
      <c r="J290" s="3" t="e">
        <f>IF(#REF!=0,"",VLOOKUP(D290,#REF!,32,FALSE))</f>
        <v>#REF!</v>
      </c>
      <c r="K290" s="3" t="e">
        <f>IF(#REF!=0,"",VLOOKUP(D290,#REF!,33,FALSE))</f>
        <v>#REF!</v>
      </c>
      <c r="L290" s="13" t="e">
        <f>IF(#REF!=0,"",CONCATENATE(TEXT(G290,"00"),TEXT(E290,"000"),TEXT(H290,"00"),TEXT(I290,"00"),TEXT(J290,"00"),TEXT(K290,"00"),)+ROW()/1000)</f>
        <v>#REF!</v>
      </c>
      <c r="M290" t="e">
        <f>IF(#REF!=0,"",VALUE(L290))</f>
        <v>#REF!</v>
      </c>
      <c r="N290" t="e">
        <f>IF(#REF!=0,"",RANK(M290,$M$4:$M$303,-1))</f>
        <v>#REF!</v>
      </c>
      <c r="O290" t="e">
        <f>IF(#REF!=0,"",VALUE(TEXT(N290,"000")&amp;TEXT(E290,"000"))+ROW()/1000)</f>
        <v>#REF!</v>
      </c>
      <c r="P290" t="e">
        <f>IF(#REF!=0,"",RANK(O290,$O$4:$O$303,-1))</f>
        <v>#REF!</v>
      </c>
      <c r="Q290" t="e">
        <f>IF(#REF!=0,"",MATCH(R290,$P$4:$P$303,0))</f>
        <v>#REF!</v>
      </c>
      <c r="R290" t="e">
        <f>+IF(#REF!=0,"",1+R289)</f>
        <v>#REF!</v>
      </c>
      <c r="S290" t="e">
        <f>+IF(#REF!=0,"",INDEX($D$4:$D$303,Q290))</f>
        <v>#REF!</v>
      </c>
      <c r="T290" t="e">
        <f>IF(S290="","",VLOOKUP(S290,#REF!,2,FALSE))</f>
        <v>#REF!</v>
      </c>
      <c r="U290" t="e">
        <f t="shared" si="4"/>
        <v>#REF!</v>
      </c>
    </row>
    <row r="291" spans="1:21" x14ac:dyDescent="0.25">
      <c r="A291" s="2" t="e">
        <f>IF(#REF!=0,"",#REF!+ROW()/1000)</f>
        <v>#REF!</v>
      </c>
      <c r="B291" s="2" t="e">
        <f>IF(#REF!=0,"",RANK(A291,$A$4:$A$303,-1))</f>
        <v>#REF!</v>
      </c>
      <c r="C291" s="2" t="e">
        <f>IF(#REF!=0,"",MATCH(#REF!,$B$4:$B$303,0))</f>
        <v>#REF!</v>
      </c>
      <c r="D291" s="3" t="e">
        <f>IF(#REF!=0,"",+INDEX(#REF!,$C291))</f>
        <v>#REF!</v>
      </c>
      <c r="E291" s="3" t="e">
        <f>IF(#REF!=0,"",+INDEX(#REF!,$C291))</f>
        <v>#REF!</v>
      </c>
      <c r="F291" s="3" t="e">
        <f>IF(#REF!=0,"",VLOOKUP(D291,#REF!,5,FALSE))</f>
        <v>#REF!</v>
      </c>
      <c r="G291" s="3" t="e">
        <f>IF(#REF!=0,"",IF(F291="TOP",1,IF(F291="PRIMA",2,IF(F291="SECONDA",3,IF(F291="TERZA",4,IF(F291="QUARTA",5))))))</f>
        <v>#REF!</v>
      </c>
      <c r="H291" s="3" t="e">
        <f>IF(#REF!=0,"",VLOOKUP(D291,#REF!,30,FALSE))</f>
        <v>#REF!</v>
      </c>
      <c r="I291" s="3" t="e">
        <f>IF(#REF!=0,"",VLOOKUP(D291,#REF!,31,FALSE))</f>
        <v>#REF!</v>
      </c>
      <c r="J291" s="3" t="e">
        <f>IF(#REF!=0,"",VLOOKUP(D291,#REF!,32,FALSE))</f>
        <v>#REF!</v>
      </c>
      <c r="K291" s="3" t="e">
        <f>IF(#REF!=0,"",VLOOKUP(D291,#REF!,33,FALSE))</f>
        <v>#REF!</v>
      </c>
      <c r="L291" s="13" t="e">
        <f>IF(#REF!=0,"",CONCATENATE(TEXT(G291,"00"),TEXT(E291,"000"),TEXT(H291,"00"),TEXT(I291,"00"),TEXT(J291,"00"),TEXT(K291,"00"),)+ROW()/1000)</f>
        <v>#REF!</v>
      </c>
      <c r="M291" t="e">
        <f>IF(#REF!=0,"",VALUE(L291))</f>
        <v>#REF!</v>
      </c>
      <c r="N291" t="e">
        <f>IF(#REF!=0,"",RANK(M291,$M$4:$M$303,-1))</f>
        <v>#REF!</v>
      </c>
      <c r="O291" t="e">
        <f>IF(#REF!=0,"",VALUE(TEXT(N291,"000")&amp;TEXT(E291,"000"))+ROW()/1000)</f>
        <v>#REF!</v>
      </c>
      <c r="P291" t="e">
        <f>IF(#REF!=0,"",RANK(O291,$O$4:$O$303,-1))</f>
        <v>#REF!</v>
      </c>
      <c r="Q291" t="e">
        <f>IF(#REF!=0,"",MATCH(R291,$P$4:$P$303,0))</f>
        <v>#REF!</v>
      </c>
      <c r="R291" t="e">
        <f>+IF(#REF!=0,"",1+R290)</f>
        <v>#REF!</v>
      </c>
      <c r="S291" t="e">
        <f>+IF(#REF!=0,"",INDEX($D$4:$D$303,Q291))</f>
        <v>#REF!</v>
      </c>
      <c r="T291" t="e">
        <f>IF(S291="","",VLOOKUP(S291,#REF!,2,FALSE))</f>
        <v>#REF!</v>
      </c>
      <c r="U291" t="e">
        <f t="shared" si="4"/>
        <v>#REF!</v>
      </c>
    </row>
    <row r="292" spans="1:21" x14ac:dyDescent="0.25">
      <c r="A292" s="2" t="e">
        <f>IF(#REF!=0,"",#REF!+ROW()/1000)</f>
        <v>#REF!</v>
      </c>
      <c r="B292" s="2" t="e">
        <f>IF(#REF!=0,"",RANK(A292,$A$4:$A$303,-1))</f>
        <v>#REF!</v>
      </c>
      <c r="C292" s="2" t="e">
        <f>IF(#REF!=0,"",MATCH(#REF!,$B$4:$B$303,0))</f>
        <v>#REF!</v>
      </c>
      <c r="D292" s="3" t="e">
        <f>IF(#REF!=0,"",+INDEX(#REF!,$C292))</f>
        <v>#REF!</v>
      </c>
      <c r="E292" s="3" t="e">
        <f>IF(#REF!=0,"",+INDEX(#REF!,$C292))</f>
        <v>#REF!</v>
      </c>
      <c r="F292" s="3" t="e">
        <f>IF(#REF!=0,"",VLOOKUP(D292,#REF!,5,FALSE))</f>
        <v>#REF!</v>
      </c>
      <c r="G292" s="3" t="e">
        <f>IF(#REF!=0,"",IF(F292="TOP",1,IF(F292="PRIMA",2,IF(F292="SECONDA",3,IF(F292="TERZA",4,IF(F292="QUARTA",5))))))</f>
        <v>#REF!</v>
      </c>
      <c r="H292" s="3" t="e">
        <f>IF(#REF!=0,"",VLOOKUP(D292,#REF!,30,FALSE))</f>
        <v>#REF!</v>
      </c>
      <c r="I292" s="3" t="e">
        <f>IF(#REF!=0,"",VLOOKUP(D292,#REF!,31,FALSE))</f>
        <v>#REF!</v>
      </c>
      <c r="J292" s="3" t="e">
        <f>IF(#REF!=0,"",VLOOKUP(D292,#REF!,32,FALSE))</f>
        <v>#REF!</v>
      </c>
      <c r="K292" s="3" t="e">
        <f>IF(#REF!=0,"",VLOOKUP(D292,#REF!,33,FALSE))</f>
        <v>#REF!</v>
      </c>
      <c r="L292" s="13" t="e">
        <f>IF(#REF!=0,"",CONCATENATE(TEXT(G292,"00"),TEXT(E292,"000"),TEXT(H292,"00"),TEXT(I292,"00"),TEXT(J292,"00"),TEXT(K292,"00"),)+ROW()/1000)</f>
        <v>#REF!</v>
      </c>
      <c r="M292" t="e">
        <f>IF(#REF!=0,"",VALUE(L292))</f>
        <v>#REF!</v>
      </c>
      <c r="N292" t="e">
        <f>IF(#REF!=0,"",RANK(M292,$M$4:$M$303,-1))</f>
        <v>#REF!</v>
      </c>
      <c r="O292" t="e">
        <f>IF(#REF!=0,"",VALUE(TEXT(N292,"000")&amp;TEXT(E292,"000"))+ROW()/1000)</f>
        <v>#REF!</v>
      </c>
      <c r="P292" t="e">
        <f>IF(#REF!=0,"",RANK(O292,$O$4:$O$303,-1))</f>
        <v>#REF!</v>
      </c>
      <c r="Q292" t="e">
        <f>IF(#REF!=0,"",MATCH(R292,$P$4:$P$303,0))</f>
        <v>#REF!</v>
      </c>
      <c r="R292" t="e">
        <f>+IF(#REF!=0,"",1+R291)</f>
        <v>#REF!</v>
      </c>
      <c r="S292" t="e">
        <f>+IF(#REF!=0,"",INDEX($D$4:$D$303,Q292))</f>
        <v>#REF!</v>
      </c>
      <c r="T292" t="e">
        <f>IF(S292="","",VLOOKUP(S292,#REF!,2,FALSE))</f>
        <v>#REF!</v>
      </c>
      <c r="U292" t="e">
        <f t="shared" si="4"/>
        <v>#REF!</v>
      </c>
    </row>
    <row r="293" spans="1:21" x14ac:dyDescent="0.25">
      <c r="A293" s="2" t="e">
        <f>IF(#REF!=0,"",#REF!+ROW()/1000)</f>
        <v>#REF!</v>
      </c>
      <c r="B293" s="2" t="e">
        <f>IF(#REF!=0,"",RANK(A293,$A$4:$A$303,-1))</f>
        <v>#REF!</v>
      </c>
      <c r="C293" s="2" t="e">
        <f>IF(#REF!=0,"",MATCH(#REF!,$B$4:$B$303,0))</f>
        <v>#REF!</v>
      </c>
      <c r="D293" s="3" t="e">
        <f>IF(#REF!=0,"",+INDEX(#REF!,$C293))</f>
        <v>#REF!</v>
      </c>
      <c r="E293" s="3" t="e">
        <f>IF(#REF!=0,"",+INDEX(#REF!,$C293))</f>
        <v>#REF!</v>
      </c>
      <c r="F293" s="3" t="e">
        <f>IF(#REF!=0,"",VLOOKUP(D293,#REF!,5,FALSE))</f>
        <v>#REF!</v>
      </c>
      <c r="G293" s="3" t="e">
        <f>IF(#REF!=0,"",IF(F293="TOP",1,IF(F293="PRIMA",2,IF(F293="SECONDA",3,IF(F293="TERZA",4,IF(F293="QUARTA",5))))))</f>
        <v>#REF!</v>
      </c>
      <c r="H293" s="3" t="e">
        <f>IF(#REF!=0,"",VLOOKUP(D293,#REF!,30,FALSE))</f>
        <v>#REF!</v>
      </c>
      <c r="I293" s="3" t="e">
        <f>IF(#REF!=0,"",VLOOKUP(D293,#REF!,31,FALSE))</f>
        <v>#REF!</v>
      </c>
      <c r="J293" s="3" t="e">
        <f>IF(#REF!=0,"",VLOOKUP(D293,#REF!,32,FALSE))</f>
        <v>#REF!</v>
      </c>
      <c r="K293" s="3" t="e">
        <f>IF(#REF!=0,"",VLOOKUP(D293,#REF!,33,FALSE))</f>
        <v>#REF!</v>
      </c>
      <c r="L293" s="13" t="e">
        <f>IF(#REF!=0,"",CONCATENATE(TEXT(G293,"00"),TEXT(E293,"000"),TEXT(H293,"00"),TEXT(I293,"00"),TEXT(J293,"00"),TEXT(K293,"00"),)+ROW()/1000)</f>
        <v>#REF!</v>
      </c>
      <c r="M293" t="e">
        <f>IF(#REF!=0,"",VALUE(L293))</f>
        <v>#REF!</v>
      </c>
      <c r="N293" t="e">
        <f>IF(#REF!=0,"",RANK(M293,$M$4:$M$303,-1))</f>
        <v>#REF!</v>
      </c>
      <c r="O293" t="e">
        <f>IF(#REF!=0,"",VALUE(TEXT(N293,"000")&amp;TEXT(E293,"000"))+ROW()/1000)</f>
        <v>#REF!</v>
      </c>
      <c r="P293" t="e">
        <f>IF(#REF!=0,"",RANK(O293,$O$4:$O$303,-1))</f>
        <v>#REF!</v>
      </c>
      <c r="Q293" t="e">
        <f>IF(#REF!=0,"",MATCH(R293,$P$4:$P$303,0))</f>
        <v>#REF!</v>
      </c>
      <c r="R293" t="e">
        <f>+IF(#REF!=0,"",1+R292)</f>
        <v>#REF!</v>
      </c>
      <c r="S293" t="e">
        <f>+IF(#REF!=0,"",INDEX($D$4:$D$303,Q293))</f>
        <v>#REF!</v>
      </c>
      <c r="T293" t="e">
        <f>IF(S293="","",VLOOKUP(S293,#REF!,2,FALSE))</f>
        <v>#REF!</v>
      </c>
      <c r="U293" t="e">
        <f t="shared" si="4"/>
        <v>#REF!</v>
      </c>
    </row>
    <row r="294" spans="1:21" x14ac:dyDescent="0.25">
      <c r="A294" s="2" t="e">
        <f>IF(#REF!=0,"",#REF!+ROW()/1000)</f>
        <v>#REF!</v>
      </c>
      <c r="B294" s="2" t="e">
        <f>IF(#REF!=0,"",RANK(A294,$A$4:$A$303,-1))</f>
        <v>#REF!</v>
      </c>
      <c r="C294" s="2" t="e">
        <f>IF(#REF!=0,"",MATCH(#REF!,$B$4:$B$303,0))</f>
        <v>#REF!</v>
      </c>
      <c r="D294" s="3" t="e">
        <f>IF(#REF!=0,"",+INDEX(#REF!,$C294))</f>
        <v>#REF!</v>
      </c>
      <c r="E294" s="3" t="e">
        <f>IF(#REF!=0,"",+INDEX(#REF!,$C294))</f>
        <v>#REF!</v>
      </c>
      <c r="F294" s="3" t="e">
        <f>IF(#REF!=0,"",VLOOKUP(D294,#REF!,5,FALSE))</f>
        <v>#REF!</v>
      </c>
      <c r="G294" s="3" t="e">
        <f>IF(#REF!=0,"",IF(F294="TOP",1,IF(F294="PRIMA",2,IF(F294="SECONDA",3,IF(F294="TERZA",4,IF(F294="QUARTA",5))))))</f>
        <v>#REF!</v>
      </c>
      <c r="H294" s="3" t="e">
        <f>IF(#REF!=0,"",VLOOKUP(D294,#REF!,30,FALSE))</f>
        <v>#REF!</v>
      </c>
      <c r="I294" s="3" t="e">
        <f>IF(#REF!=0,"",VLOOKUP(D294,#REF!,31,FALSE))</f>
        <v>#REF!</v>
      </c>
      <c r="J294" s="3" t="e">
        <f>IF(#REF!=0,"",VLOOKUP(D294,#REF!,32,FALSE))</f>
        <v>#REF!</v>
      </c>
      <c r="K294" s="3" t="e">
        <f>IF(#REF!=0,"",VLOOKUP(D294,#REF!,33,FALSE))</f>
        <v>#REF!</v>
      </c>
      <c r="L294" s="13" t="e">
        <f>IF(#REF!=0,"",CONCATENATE(TEXT(G294,"00"),TEXT(E294,"000"),TEXT(H294,"00"),TEXT(I294,"00"),TEXT(J294,"00"),TEXT(K294,"00"),)+ROW()/1000)</f>
        <v>#REF!</v>
      </c>
      <c r="M294" t="e">
        <f>IF(#REF!=0,"",VALUE(L294))</f>
        <v>#REF!</v>
      </c>
      <c r="N294" t="e">
        <f>IF(#REF!=0,"",RANK(M294,$M$4:$M$303,-1))</f>
        <v>#REF!</v>
      </c>
      <c r="O294" t="e">
        <f>IF(#REF!=0,"",VALUE(TEXT(N294,"000")&amp;TEXT(E294,"000"))+ROW()/1000)</f>
        <v>#REF!</v>
      </c>
      <c r="P294" t="e">
        <f>IF(#REF!=0,"",RANK(O294,$O$4:$O$303,-1))</f>
        <v>#REF!</v>
      </c>
      <c r="Q294" t="e">
        <f>IF(#REF!=0,"",MATCH(R294,$P$4:$P$303,0))</f>
        <v>#REF!</v>
      </c>
      <c r="R294" t="e">
        <f>+IF(#REF!=0,"",1+R293)</f>
        <v>#REF!</v>
      </c>
      <c r="S294" t="e">
        <f>+IF(#REF!=0,"",INDEX($D$4:$D$303,Q294))</f>
        <v>#REF!</v>
      </c>
      <c r="T294" t="e">
        <f>IF(S294="","",VLOOKUP(S294,#REF!,2,FALSE))</f>
        <v>#REF!</v>
      </c>
      <c r="U294" t="e">
        <f t="shared" si="4"/>
        <v>#REF!</v>
      </c>
    </row>
    <row r="295" spans="1:21" x14ac:dyDescent="0.25">
      <c r="A295" s="2" t="e">
        <f>IF(#REF!=0,"",#REF!+ROW()/1000)</f>
        <v>#REF!</v>
      </c>
      <c r="B295" s="2" t="e">
        <f>IF(#REF!=0,"",RANK(A295,$A$4:$A$303,-1))</f>
        <v>#REF!</v>
      </c>
      <c r="C295" s="2" t="e">
        <f>IF(#REF!=0,"",MATCH(#REF!,$B$4:$B$303,0))</f>
        <v>#REF!</v>
      </c>
      <c r="D295" s="3" t="e">
        <f>IF(#REF!=0,"",+INDEX(#REF!,$C295))</f>
        <v>#REF!</v>
      </c>
      <c r="E295" s="3" t="e">
        <f>IF(#REF!=0,"",+INDEX(#REF!,$C295))</f>
        <v>#REF!</v>
      </c>
      <c r="F295" s="3" t="e">
        <f>IF(#REF!=0,"",VLOOKUP(D295,#REF!,5,FALSE))</f>
        <v>#REF!</v>
      </c>
      <c r="G295" s="3" t="e">
        <f>IF(#REF!=0,"",IF(F295="TOP",1,IF(F295="PRIMA",2,IF(F295="SECONDA",3,IF(F295="TERZA",4,IF(F295="QUARTA",5))))))</f>
        <v>#REF!</v>
      </c>
      <c r="H295" s="3" t="e">
        <f>IF(#REF!=0,"",VLOOKUP(D295,#REF!,30,FALSE))</f>
        <v>#REF!</v>
      </c>
      <c r="I295" s="3" t="e">
        <f>IF(#REF!=0,"",VLOOKUP(D295,#REF!,31,FALSE))</f>
        <v>#REF!</v>
      </c>
      <c r="J295" s="3" t="e">
        <f>IF(#REF!=0,"",VLOOKUP(D295,#REF!,32,FALSE))</f>
        <v>#REF!</v>
      </c>
      <c r="K295" s="3" t="e">
        <f>IF(#REF!=0,"",VLOOKUP(D295,#REF!,33,FALSE))</f>
        <v>#REF!</v>
      </c>
      <c r="L295" s="13" t="e">
        <f>IF(#REF!=0,"",CONCATENATE(TEXT(G295,"00"),TEXT(E295,"000"),TEXT(H295,"00"),TEXT(I295,"00"),TEXT(J295,"00"),TEXT(K295,"00"),)+ROW()/1000)</f>
        <v>#REF!</v>
      </c>
      <c r="M295" t="e">
        <f>IF(#REF!=0,"",VALUE(L295))</f>
        <v>#REF!</v>
      </c>
      <c r="N295" t="e">
        <f>IF(#REF!=0,"",RANK(M295,$M$4:$M$303,-1))</f>
        <v>#REF!</v>
      </c>
      <c r="O295" t="e">
        <f>IF(#REF!=0,"",VALUE(TEXT(N295,"000")&amp;TEXT(E295,"000"))+ROW()/1000)</f>
        <v>#REF!</v>
      </c>
      <c r="P295" t="e">
        <f>IF(#REF!=0,"",RANK(O295,$O$4:$O$303,-1))</f>
        <v>#REF!</v>
      </c>
      <c r="Q295" t="e">
        <f>IF(#REF!=0,"",MATCH(R295,$P$4:$P$303,0))</f>
        <v>#REF!</v>
      </c>
      <c r="R295" t="e">
        <f>+IF(#REF!=0,"",1+R294)</f>
        <v>#REF!</v>
      </c>
      <c r="S295" t="e">
        <f>+IF(#REF!=0,"",INDEX($D$4:$D$303,Q295))</f>
        <v>#REF!</v>
      </c>
      <c r="T295" t="e">
        <f>IF(S295="","",VLOOKUP(S295,#REF!,2,FALSE))</f>
        <v>#REF!</v>
      </c>
      <c r="U295" t="e">
        <f t="shared" si="4"/>
        <v>#REF!</v>
      </c>
    </row>
    <row r="296" spans="1:21" x14ac:dyDescent="0.25">
      <c r="A296" s="2" t="e">
        <f>IF(#REF!=0,"",#REF!+ROW()/1000)</f>
        <v>#REF!</v>
      </c>
      <c r="B296" s="2" t="e">
        <f>IF(#REF!=0,"",RANK(A296,$A$4:$A$303,-1))</f>
        <v>#REF!</v>
      </c>
      <c r="C296" s="2" t="e">
        <f>IF(#REF!=0,"",MATCH(#REF!,$B$4:$B$303,0))</f>
        <v>#REF!</v>
      </c>
      <c r="D296" s="3" t="e">
        <f>IF(#REF!=0,"",+INDEX(#REF!,$C296))</f>
        <v>#REF!</v>
      </c>
      <c r="E296" s="3" t="e">
        <f>IF(#REF!=0,"",+INDEX(#REF!,$C296))</f>
        <v>#REF!</v>
      </c>
      <c r="F296" s="3" t="e">
        <f>IF(#REF!=0,"",VLOOKUP(D296,#REF!,5,FALSE))</f>
        <v>#REF!</v>
      </c>
      <c r="G296" s="3" t="e">
        <f>IF(#REF!=0,"",IF(F296="TOP",1,IF(F296="PRIMA",2,IF(F296="SECONDA",3,IF(F296="TERZA",4,IF(F296="QUARTA",5))))))</f>
        <v>#REF!</v>
      </c>
      <c r="H296" s="3" t="e">
        <f>IF(#REF!=0,"",VLOOKUP(D296,#REF!,30,FALSE))</f>
        <v>#REF!</v>
      </c>
      <c r="I296" s="3" t="e">
        <f>IF(#REF!=0,"",VLOOKUP(D296,#REF!,31,FALSE))</f>
        <v>#REF!</v>
      </c>
      <c r="J296" s="3" t="e">
        <f>IF(#REF!=0,"",VLOOKUP(D296,#REF!,32,FALSE))</f>
        <v>#REF!</v>
      </c>
      <c r="K296" s="3" t="e">
        <f>IF(#REF!=0,"",VLOOKUP(D296,#REF!,33,FALSE))</f>
        <v>#REF!</v>
      </c>
      <c r="L296" s="13" t="e">
        <f>IF(#REF!=0,"",CONCATENATE(TEXT(G296,"00"),TEXT(E296,"000"),TEXT(H296,"00"),TEXT(I296,"00"),TEXT(J296,"00"),TEXT(K296,"00"),)+ROW()/1000)</f>
        <v>#REF!</v>
      </c>
      <c r="M296" t="e">
        <f>IF(#REF!=0,"",VALUE(L296))</f>
        <v>#REF!</v>
      </c>
      <c r="N296" t="e">
        <f>IF(#REF!=0,"",RANK(M296,$M$4:$M$303,-1))</f>
        <v>#REF!</v>
      </c>
      <c r="O296" t="e">
        <f>IF(#REF!=0,"",VALUE(TEXT(N296,"000")&amp;TEXT(E296,"000"))+ROW()/1000)</f>
        <v>#REF!</v>
      </c>
      <c r="P296" t="e">
        <f>IF(#REF!=0,"",RANK(O296,$O$4:$O$303,-1))</f>
        <v>#REF!</v>
      </c>
      <c r="Q296" t="e">
        <f>IF(#REF!=0,"",MATCH(R296,$P$4:$P$303,0))</f>
        <v>#REF!</v>
      </c>
      <c r="R296" t="e">
        <f>+IF(#REF!=0,"",1+R295)</f>
        <v>#REF!</v>
      </c>
      <c r="S296" t="e">
        <f>+IF(#REF!=0,"",INDEX($D$4:$D$303,Q296))</f>
        <v>#REF!</v>
      </c>
      <c r="T296" t="e">
        <f>IF(S296="","",VLOOKUP(S296,#REF!,2,FALSE))</f>
        <v>#REF!</v>
      </c>
      <c r="U296" t="e">
        <f t="shared" si="4"/>
        <v>#REF!</v>
      </c>
    </row>
    <row r="297" spans="1:21" x14ac:dyDescent="0.25">
      <c r="A297" s="2" t="e">
        <f>IF(#REF!=0,"",#REF!+ROW()/1000)</f>
        <v>#REF!</v>
      </c>
      <c r="B297" s="2" t="e">
        <f>IF(#REF!=0,"",RANK(A297,$A$4:$A$303,-1))</f>
        <v>#REF!</v>
      </c>
      <c r="C297" s="2" t="e">
        <f>IF(#REF!=0,"",MATCH(#REF!,$B$4:$B$303,0))</f>
        <v>#REF!</v>
      </c>
      <c r="D297" s="3" t="e">
        <f>IF(#REF!=0,"",+INDEX(#REF!,$C297))</f>
        <v>#REF!</v>
      </c>
      <c r="E297" s="3" t="e">
        <f>IF(#REF!=0,"",+INDEX(#REF!,$C297))</f>
        <v>#REF!</v>
      </c>
      <c r="F297" s="3" t="e">
        <f>IF(#REF!=0,"",VLOOKUP(D297,#REF!,5,FALSE))</f>
        <v>#REF!</v>
      </c>
      <c r="G297" s="3" t="e">
        <f>IF(#REF!=0,"",IF(F297="TOP",1,IF(F297="PRIMA",2,IF(F297="SECONDA",3,IF(F297="TERZA",4,IF(F297="QUARTA",5))))))</f>
        <v>#REF!</v>
      </c>
      <c r="H297" s="3" t="e">
        <f>IF(#REF!=0,"",VLOOKUP(D297,#REF!,30,FALSE))</f>
        <v>#REF!</v>
      </c>
      <c r="I297" s="3" t="e">
        <f>IF(#REF!=0,"",VLOOKUP(D297,#REF!,31,FALSE))</f>
        <v>#REF!</v>
      </c>
      <c r="J297" s="3" t="e">
        <f>IF(#REF!=0,"",VLOOKUP(D297,#REF!,32,FALSE))</f>
        <v>#REF!</v>
      </c>
      <c r="K297" s="3" t="e">
        <f>IF(#REF!=0,"",VLOOKUP(D297,#REF!,33,FALSE))</f>
        <v>#REF!</v>
      </c>
      <c r="L297" s="13" t="e">
        <f>IF(#REF!=0,"",CONCATENATE(TEXT(G297,"00"),TEXT(E297,"000"),TEXT(H297,"00"),TEXT(I297,"00"),TEXT(J297,"00"),TEXT(K297,"00"),)+ROW()/1000)</f>
        <v>#REF!</v>
      </c>
      <c r="M297" t="e">
        <f>IF(#REF!=0,"",VALUE(L297))</f>
        <v>#REF!</v>
      </c>
      <c r="N297" t="e">
        <f>IF(#REF!=0,"",RANK(M297,$M$4:$M$303,-1))</f>
        <v>#REF!</v>
      </c>
      <c r="O297" t="e">
        <f>IF(#REF!=0,"",VALUE(TEXT(N297,"000")&amp;TEXT(E297,"000"))+ROW()/1000)</f>
        <v>#REF!</v>
      </c>
      <c r="P297" t="e">
        <f>IF(#REF!=0,"",RANK(O297,$O$4:$O$303,-1))</f>
        <v>#REF!</v>
      </c>
      <c r="Q297" t="e">
        <f>IF(#REF!=0,"",MATCH(R297,$P$4:$P$303,0))</f>
        <v>#REF!</v>
      </c>
      <c r="R297" t="e">
        <f>+IF(#REF!=0,"",1+R296)</f>
        <v>#REF!</v>
      </c>
      <c r="S297" t="e">
        <f>+IF(#REF!=0,"",INDEX($D$4:$D$303,Q297))</f>
        <v>#REF!</v>
      </c>
      <c r="T297" t="e">
        <f>IF(S297="","",VLOOKUP(S297,#REF!,2,FALSE))</f>
        <v>#REF!</v>
      </c>
      <c r="U297" t="e">
        <f t="shared" si="4"/>
        <v>#REF!</v>
      </c>
    </row>
    <row r="298" spans="1:21" x14ac:dyDescent="0.25">
      <c r="A298" s="2" t="e">
        <f>IF(#REF!=0,"",#REF!+ROW()/1000)</f>
        <v>#REF!</v>
      </c>
      <c r="B298" s="2" t="e">
        <f>IF(#REF!=0,"",RANK(A298,$A$4:$A$303,-1))</f>
        <v>#REF!</v>
      </c>
      <c r="C298" s="2" t="e">
        <f>IF(#REF!=0,"",MATCH(#REF!,$B$4:$B$303,0))</f>
        <v>#REF!</v>
      </c>
      <c r="D298" s="3" t="e">
        <f>IF(#REF!=0,"",+INDEX(#REF!,$C298))</f>
        <v>#REF!</v>
      </c>
      <c r="E298" s="3" t="e">
        <f>IF(#REF!=0,"",+INDEX(#REF!,$C298))</f>
        <v>#REF!</v>
      </c>
      <c r="F298" s="3" t="e">
        <f>IF(#REF!=0,"",VLOOKUP(D298,#REF!,5,FALSE))</f>
        <v>#REF!</v>
      </c>
      <c r="G298" s="3" t="e">
        <f>IF(#REF!=0,"",IF(F298="TOP",1,IF(F298="PRIMA",2,IF(F298="SECONDA",3,IF(F298="TERZA",4,IF(F298="QUARTA",5))))))</f>
        <v>#REF!</v>
      </c>
      <c r="H298" s="3" t="e">
        <f>IF(#REF!=0,"",VLOOKUP(D298,#REF!,30,FALSE))</f>
        <v>#REF!</v>
      </c>
      <c r="I298" s="3" t="e">
        <f>IF(#REF!=0,"",VLOOKUP(D298,#REF!,31,FALSE))</f>
        <v>#REF!</v>
      </c>
      <c r="J298" s="3" t="e">
        <f>IF(#REF!=0,"",VLOOKUP(D298,#REF!,32,FALSE))</f>
        <v>#REF!</v>
      </c>
      <c r="K298" s="3" t="e">
        <f>IF(#REF!=0,"",VLOOKUP(D298,#REF!,33,FALSE))</f>
        <v>#REF!</v>
      </c>
      <c r="L298" s="13" t="e">
        <f>IF(#REF!=0,"",CONCATENATE(TEXT(G298,"00"),TEXT(E298,"000"),TEXT(H298,"00"),TEXT(I298,"00"),TEXT(J298,"00"),TEXT(K298,"00"),)+ROW()/1000)</f>
        <v>#REF!</v>
      </c>
      <c r="M298" t="e">
        <f>IF(#REF!=0,"",VALUE(L298))</f>
        <v>#REF!</v>
      </c>
      <c r="N298" t="e">
        <f>IF(#REF!=0,"",RANK(M298,$M$4:$M$303,-1))</f>
        <v>#REF!</v>
      </c>
      <c r="O298" t="e">
        <f>IF(#REF!=0,"",VALUE(TEXT(N298,"000")&amp;TEXT(E298,"000"))+ROW()/1000)</f>
        <v>#REF!</v>
      </c>
      <c r="P298" t="e">
        <f>IF(#REF!=0,"",RANK(O298,$O$4:$O$303,-1))</f>
        <v>#REF!</v>
      </c>
      <c r="Q298" t="e">
        <f>IF(#REF!=0,"",MATCH(R298,$P$4:$P$303,0))</f>
        <v>#REF!</v>
      </c>
      <c r="R298" t="e">
        <f>+IF(#REF!=0,"",1+R297)</f>
        <v>#REF!</v>
      </c>
      <c r="S298" t="e">
        <f>+IF(#REF!=0,"",INDEX($D$4:$D$303,Q298))</f>
        <v>#REF!</v>
      </c>
      <c r="T298" t="e">
        <f>IF(S298="","",VLOOKUP(S298,#REF!,2,FALSE))</f>
        <v>#REF!</v>
      </c>
      <c r="U298" t="e">
        <f t="shared" si="4"/>
        <v>#REF!</v>
      </c>
    </row>
    <row r="299" spans="1:21" x14ac:dyDescent="0.25">
      <c r="A299" s="2" t="e">
        <f>IF(#REF!=0,"",#REF!+ROW()/1000)</f>
        <v>#REF!</v>
      </c>
      <c r="B299" s="2" t="e">
        <f>IF(#REF!=0,"",RANK(A299,$A$4:$A$303,-1))</f>
        <v>#REF!</v>
      </c>
      <c r="C299" s="2" t="e">
        <f>IF(#REF!=0,"",MATCH(#REF!,$B$4:$B$303,0))</f>
        <v>#REF!</v>
      </c>
      <c r="D299" s="3" t="e">
        <f>IF(#REF!=0,"",+INDEX(#REF!,$C299))</f>
        <v>#REF!</v>
      </c>
      <c r="E299" s="3" t="e">
        <f>IF(#REF!=0,"",+INDEX(#REF!,$C299))</f>
        <v>#REF!</v>
      </c>
      <c r="F299" s="3" t="e">
        <f>IF(#REF!=0,"",VLOOKUP(D299,#REF!,5,FALSE))</f>
        <v>#REF!</v>
      </c>
      <c r="G299" s="3" t="e">
        <f>IF(#REF!=0,"",IF(F299="TOP",1,IF(F299="PRIMA",2,IF(F299="SECONDA",3,IF(F299="TERZA",4,IF(F299="QUARTA",5))))))</f>
        <v>#REF!</v>
      </c>
      <c r="H299" s="3" t="e">
        <f>IF(#REF!=0,"",VLOOKUP(D299,#REF!,30,FALSE))</f>
        <v>#REF!</v>
      </c>
      <c r="I299" s="3" t="e">
        <f>IF(#REF!=0,"",VLOOKUP(D299,#REF!,31,FALSE))</f>
        <v>#REF!</v>
      </c>
      <c r="J299" s="3" t="e">
        <f>IF(#REF!=0,"",VLOOKUP(D299,#REF!,32,FALSE))</f>
        <v>#REF!</v>
      </c>
      <c r="K299" s="3" t="e">
        <f>IF(#REF!=0,"",VLOOKUP(D299,#REF!,33,FALSE))</f>
        <v>#REF!</v>
      </c>
      <c r="L299" s="13" t="e">
        <f>IF(#REF!=0,"",CONCATENATE(TEXT(G299,"00"),TEXT(E299,"000"),TEXT(H299,"00"),TEXT(I299,"00"),TEXT(J299,"00"),TEXT(K299,"00"),)+ROW()/1000)</f>
        <v>#REF!</v>
      </c>
      <c r="M299" t="e">
        <f>IF(#REF!=0,"",VALUE(L299))</f>
        <v>#REF!</v>
      </c>
      <c r="N299" t="e">
        <f>IF(#REF!=0,"",RANK(M299,$M$4:$M$303,-1))</f>
        <v>#REF!</v>
      </c>
      <c r="O299" t="e">
        <f>IF(#REF!=0,"",VALUE(TEXT(N299,"000")&amp;TEXT(E299,"000"))+ROW()/1000)</f>
        <v>#REF!</v>
      </c>
      <c r="P299" t="e">
        <f>IF(#REF!=0,"",RANK(O299,$O$4:$O$303,-1))</f>
        <v>#REF!</v>
      </c>
      <c r="Q299" t="e">
        <f>IF(#REF!=0,"",MATCH(R299,$P$4:$P$303,0))</f>
        <v>#REF!</v>
      </c>
      <c r="R299" t="e">
        <f>+IF(#REF!=0,"",1+R298)</f>
        <v>#REF!</v>
      </c>
      <c r="S299" t="e">
        <f>+IF(#REF!=0,"",INDEX($D$4:$D$303,Q299))</f>
        <v>#REF!</v>
      </c>
      <c r="T299" t="e">
        <f>IF(S299="","",VLOOKUP(S299,#REF!,2,FALSE))</f>
        <v>#REF!</v>
      </c>
      <c r="U299" t="e">
        <f t="shared" si="4"/>
        <v>#REF!</v>
      </c>
    </row>
    <row r="300" spans="1:21" x14ac:dyDescent="0.25">
      <c r="A300" s="2" t="e">
        <f>IF(#REF!=0,"",#REF!+ROW()/1000)</f>
        <v>#REF!</v>
      </c>
      <c r="B300" s="2" t="e">
        <f>IF(#REF!=0,"",RANK(A300,$A$4:$A$303,-1))</f>
        <v>#REF!</v>
      </c>
      <c r="C300" s="2" t="e">
        <f>IF(#REF!=0,"",MATCH(#REF!,$B$4:$B$303,0))</f>
        <v>#REF!</v>
      </c>
      <c r="D300" s="3" t="e">
        <f>IF(#REF!=0,"",+INDEX(#REF!,$C300))</f>
        <v>#REF!</v>
      </c>
      <c r="E300" s="3" t="e">
        <f>IF(#REF!=0,"",+INDEX(#REF!,$C300))</f>
        <v>#REF!</v>
      </c>
      <c r="F300" s="3" t="e">
        <f>IF(#REF!=0,"",VLOOKUP(D300,#REF!,5,FALSE))</f>
        <v>#REF!</v>
      </c>
      <c r="G300" s="3" t="e">
        <f>IF(#REF!=0,"",IF(F300="TOP",1,IF(F300="PRIMA",2,IF(F300="SECONDA",3,IF(F300="TERZA",4,IF(F300="QUARTA",5))))))</f>
        <v>#REF!</v>
      </c>
      <c r="H300" s="3" t="e">
        <f>IF(#REF!=0,"",VLOOKUP(D300,#REF!,30,FALSE))</f>
        <v>#REF!</v>
      </c>
      <c r="I300" s="3" t="e">
        <f>IF(#REF!=0,"",VLOOKUP(D300,#REF!,31,FALSE))</f>
        <v>#REF!</v>
      </c>
      <c r="J300" s="3" t="e">
        <f>IF(#REF!=0,"",VLOOKUP(D300,#REF!,32,FALSE))</f>
        <v>#REF!</v>
      </c>
      <c r="K300" s="3" t="e">
        <f>IF(#REF!=0,"",VLOOKUP(D300,#REF!,33,FALSE))</f>
        <v>#REF!</v>
      </c>
      <c r="L300" s="13" t="e">
        <f>IF(#REF!=0,"",CONCATENATE(TEXT(G300,"00"),TEXT(E300,"000"),TEXT(H300,"00"),TEXT(I300,"00"),TEXT(J300,"00"),TEXT(K300,"00"),)+ROW()/1000)</f>
        <v>#REF!</v>
      </c>
      <c r="M300" t="e">
        <f>IF(#REF!=0,"",VALUE(L300))</f>
        <v>#REF!</v>
      </c>
      <c r="N300" t="e">
        <f>IF(#REF!=0,"",RANK(M300,$M$4:$M$303,-1))</f>
        <v>#REF!</v>
      </c>
      <c r="O300" t="e">
        <f>IF(#REF!=0,"",VALUE(TEXT(N300,"000")&amp;TEXT(E300,"000"))+ROW()/1000)</f>
        <v>#REF!</v>
      </c>
      <c r="P300" t="e">
        <f>IF(#REF!=0,"",RANK(O300,$O$4:$O$303,-1))</f>
        <v>#REF!</v>
      </c>
      <c r="Q300" t="e">
        <f>IF(#REF!=0,"",MATCH(R300,$P$4:$P$303,0))</f>
        <v>#REF!</v>
      </c>
      <c r="R300" t="e">
        <f>+IF(#REF!=0,"",1+R299)</f>
        <v>#REF!</v>
      </c>
      <c r="S300" t="e">
        <f>+IF(#REF!=0,"",INDEX($D$4:$D$303,Q300))</f>
        <v>#REF!</v>
      </c>
      <c r="T300" t="e">
        <f>IF(S300="","",VLOOKUP(S300,#REF!,2,FALSE))</f>
        <v>#REF!</v>
      </c>
      <c r="U300" t="e">
        <f t="shared" si="4"/>
        <v>#REF!</v>
      </c>
    </row>
    <row r="301" spans="1:21" x14ac:dyDescent="0.25">
      <c r="A301" s="2" t="e">
        <f>IF(#REF!=0,"",#REF!+ROW()/1000)</f>
        <v>#REF!</v>
      </c>
      <c r="B301" s="2" t="e">
        <f>IF(#REF!=0,"",RANK(A301,$A$4:$A$303,-1))</f>
        <v>#REF!</v>
      </c>
      <c r="C301" s="2" t="e">
        <f>IF(#REF!=0,"",MATCH(#REF!,$B$4:$B$303,0))</f>
        <v>#REF!</v>
      </c>
      <c r="D301" s="3" t="e">
        <f>IF(#REF!=0,"",+INDEX(#REF!,$C301))</f>
        <v>#REF!</v>
      </c>
      <c r="E301" s="3" t="e">
        <f>IF(#REF!=0,"",+INDEX(#REF!,$C301))</f>
        <v>#REF!</v>
      </c>
      <c r="F301" s="3" t="e">
        <f>IF(#REF!=0,"",VLOOKUP(D301,#REF!,5,FALSE))</f>
        <v>#REF!</v>
      </c>
      <c r="G301" s="3" t="e">
        <f>IF(#REF!=0,"",IF(F301="TOP",1,IF(F301="PRIMA",2,IF(F301="SECONDA",3,IF(F301="TERZA",4,IF(F301="QUARTA",5))))))</f>
        <v>#REF!</v>
      </c>
      <c r="H301" s="3" t="e">
        <f>IF(#REF!=0,"",VLOOKUP(D301,#REF!,30,FALSE))</f>
        <v>#REF!</v>
      </c>
      <c r="I301" s="3" t="e">
        <f>IF(#REF!=0,"",VLOOKUP(D301,#REF!,31,FALSE))</f>
        <v>#REF!</v>
      </c>
      <c r="J301" s="3" t="e">
        <f>IF(#REF!=0,"",VLOOKUP(D301,#REF!,32,FALSE))</f>
        <v>#REF!</v>
      </c>
      <c r="K301" s="3" t="e">
        <f>IF(#REF!=0,"",VLOOKUP(D301,#REF!,33,FALSE))</f>
        <v>#REF!</v>
      </c>
      <c r="L301" s="13" t="e">
        <f>IF(#REF!=0,"",CONCATENATE(TEXT(G301,"00"),TEXT(E301,"000"),TEXT(H301,"00"),TEXT(I301,"00"),TEXT(J301,"00"),TEXT(K301,"00"),)+ROW()/1000)</f>
        <v>#REF!</v>
      </c>
      <c r="M301" t="e">
        <f>IF(#REF!=0,"",VALUE(L301))</f>
        <v>#REF!</v>
      </c>
      <c r="N301" t="e">
        <f>IF(#REF!=0,"",RANK(M301,$M$4:$M$303,-1))</f>
        <v>#REF!</v>
      </c>
      <c r="O301" t="e">
        <f>IF(#REF!=0,"",VALUE(TEXT(N301,"000")&amp;TEXT(E301,"000"))+ROW()/1000)</f>
        <v>#REF!</v>
      </c>
      <c r="P301" t="e">
        <f>IF(#REF!=0,"",RANK(O301,$O$4:$O$303,-1))</f>
        <v>#REF!</v>
      </c>
      <c r="Q301" t="e">
        <f>IF(#REF!=0,"",MATCH(R301,$P$4:$P$303,0))</f>
        <v>#REF!</v>
      </c>
      <c r="R301" t="e">
        <f>+IF(#REF!=0,"",1+R300)</f>
        <v>#REF!</v>
      </c>
      <c r="S301" t="e">
        <f>+IF(#REF!=0,"",INDEX($D$4:$D$303,Q301))</f>
        <v>#REF!</v>
      </c>
      <c r="T301" t="e">
        <f>IF(S301="","",VLOOKUP(S301,#REF!,2,FALSE))</f>
        <v>#REF!</v>
      </c>
      <c r="U301" t="e">
        <f t="shared" si="4"/>
        <v>#REF!</v>
      </c>
    </row>
    <row r="302" spans="1:21" x14ac:dyDescent="0.25">
      <c r="A302" s="2" t="e">
        <f>IF(#REF!=0,"",#REF!+ROW()/1000)</f>
        <v>#REF!</v>
      </c>
      <c r="B302" s="2" t="e">
        <f>IF(#REF!=0,"",RANK(A302,$A$4:$A$303,-1))</f>
        <v>#REF!</v>
      </c>
      <c r="C302" s="2" t="e">
        <f>IF(#REF!=0,"",MATCH(#REF!,$B$4:$B$303,0))</f>
        <v>#REF!</v>
      </c>
      <c r="D302" s="3" t="e">
        <f>IF(#REF!=0,"",+INDEX(#REF!,$C302))</f>
        <v>#REF!</v>
      </c>
      <c r="E302" s="3" t="e">
        <f>IF(#REF!=0,"",+INDEX(#REF!,$C302))</f>
        <v>#REF!</v>
      </c>
      <c r="F302" s="3" t="e">
        <f>IF(#REF!=0,"",VLOOKUP(D302,#REF!,5,FALSE))</f>
        <v>#REF!</v>
      </c>
      <c r="G302" s="3" t="e">
        <f>IF(#REF!=0,"",IF(F302="TOP",1,IF(F302="PRIMA",2,IF(F302="SECONDA",3,IF(F302="TERZA",4,IF(F302="QUARTA",5))))))</f>
        <v>#REF!</v>
      </c>
      <c r="H302" s="3" t="e">
        <f>IF(#REF!=0,"",VLOOKUP(D302,#REF!,30,FALSE))</f>
        <v>#REF!</v>
      </c>
      <c r="I302" s="3" t="e">
        <f>IF(#REF!=0,"",VLOOKUP(D302,#REF!,31,FALSE))</f>
        <v>#REF!</v>
      </c>
      <c r="J302" s="3" t="e">
        <f>IF(#REF!=0,"",VLOOKUP(D302,#REF!,32,FALSE))</f>
        <v>#REF!</v>
      </c>
      <c r="K302" s="3" t="e">
        <f>IF(#REF!=0,"",VLOOKUP(D302,#REF!,33,FALSE))</f>
        <v>#REF!</v>
      </c>
      <c r="L302" s="13" t="e">
        <f>IF(#REF!=0,"",CONCATENATE(TEXT(G302,"00"),TEXT(E302,"000"),TEXT(H302,"00"),TEXT(I302,"00"),TEXT(J302,"00"),TEXT(K302,"00"),)+ROW()/1000)</f>
        <v>#REF!</v>
      </c>
      <c r="M302" t="e">
        <f>IF(#REF!=0,"",VALUE(L302))</f>
        <v>#REF!</v>
      </c>
      <c r="N302" t="e">
        <f>IF(#REF!=0,"",RANK(M302,$M$4:$M$303,-1))</f>
        <v>#REF!</v>
      </c>
      <c r="O302" t="e">
        <f>IF(#REF!=0,"",VALUE(TEXT(N302,"000")&amp;TEXT(E302,"000"))+ROW()/1000)</f>
        <v>#REF!</v>
      </c>
      <c r="P302" t="e">
        <f>IF(#REF!=0,"",RANK(O302,$O$4:$O$303,-1))</f>
        <v>#REF!</v>
      </c>
      <c r="Q302" t="e">
        <f>IF(#REF!=0,"",MATCH(R302,$P$4:$P$303,0))</f>
        <v>#REF!</v>
      </c>
      <c r="R302" t="e">
        <f>+IF(#REF!=0,"",1+R301)</f>
        <v>#REF!</v>
      </c>
      <c r="S302" t="e">
        <f>+IF(#REF!=0,"",INDEX($D$4:$D$303,Q302))</f>
        <v>#REF!</v>
      </c>
      <c r="T302" t="e">
        <f>IF(S302="","",VLOOKUP(S302,#REF!,2,FALSE))</f>
        <v>#REF!</v>
      </c>
      <c r="U302" t="e">
        <f t="shared" si="4"/>
        <v>#REF!</v>
      </c>
    </row>
    <row r="303" spans="1:21" x14ac:dyDescent="0.25">
      <c r="A303" s="2" t="e">
        <f>IF(#REF!=0,"",#REF!+ROW()/1000)</f>
        <v>#REF!</v>
      </c>
      <c r="B303" s="2" t="e">
        <f>IF(#REF!=0,"",RANK(A303,$A$4:$A$303,-1))</f>
        <v>#REF!</v>
      </c>
      <c r="C303" s="2" t="e">
        <f>IF(#REF!=0,"",MATCH(#REF!,$B$4:$B$303,0))</f>
        <v>#REF!</v>
      </c>
      <c r="D303" s="3" t="e">
        <f>IF(#REF!=0,"",+INDEX(#REF!,$C303))</f>
        <v>#REF!</v>
      </c>
      <c r="E303" s="3" t="e">
        <f>IF(#REF!=0,"",+INDEX(#REF!,$C303))</f>
        <v>#REF!</v>
      </c>
      <c r="F303" s="3" t="e">
        <f>IF(#REF!=0,"",VLOOKUP(D303,#REF!,5,FALSE))</f>
        <v>#REF!</v>
      </c>
      <c r="G303" s="3" t="e">
        <f>IF(#REF!=0,"",IF(F303="TOP",1,IF(F303="PRIMA",2,IF(F303="SECONDA",3,IF(F303="TERZA",4,IF(F303="QUARTA",5))))))</f>
        <v>#REF!</v>
      </c>
      <c r="H303" s="3" t="e">
        <f>IF(#REF!=0,"",VLOOKUP(D303,#REF!,30,FALSE))</f>
        <v>#REF!</v>
      </c>
      <c r="I303" s="3" t="e">
        <f>IF(#REF!=0,"",VLOOKUP(D303,#REF!,31,FALSE))</f>
        <v>#REF!</v>
      </c>
      <c r="J303" s="3" t="e">
        <f>IF(#REF!=0,"",VLOOKUP(D303,#REF!,32,FALSE))</f>
        <v>#REF!</v>
      </c>
      <c r="K303" s="3" t="e">
        <f>IF(#REF!=0,"",VLOOKUP(D303,#REF!,33,FALSE))</f>
        <v>#REF!</v>
      </c>
      <c r="L303" s="13" t="e">
        <f>IF(#REF!=0,"",CONCATENATE(TEXT(G303,"00"),TEXT(E303,"000"),TEXT(H303,"00"),TEXT(I303,"00"),TEXT(J303,"00"),TEXT(K303,"00"),)+ROW()/1000)</f>
        <v>#REF!</v>
      </c>
      <c r="M303" t="e">
        <f>IF(#REF!=0,"",VALUE(L303))</f>
        <v>#REF!</v>
      </c>
      <c r="N303" t="e">
        <f>IF(#REF!=0,"",RANK(M303,$M$4:$M$303,-1))</f>
        <v>#REF!</v>
      </c>
      <c r="O303" t="e">
        <f>IF(#REF!=0,"",VALUE(TEXT(N303,"000")&amp;TEXT(E303,"000"))+ROW()/1000)</f>
        <v>#REF!</v>
      </c>
      <c r="P303" t="e">
        <f>IF(#REF!=0,"",RANK(O303,$O$4:$O$303,-1))</f>
        <v>#REF!</v>
      </c>
      <c r="Q303" t="e">
        <f>IF(#REF!=0,"",MATCH(R303,$P$4:$P$303,0))</f>
        <v>#REF!</v>
      </c>
      <c r="R303" t="e">
        <f>+IF(#REF!=0,"",1+R302)</f>
        <v>#REF!</v>
      </c>
      <c r="S303" t="e">
        <f>+IF(#REF!=0,"",INDEX($D$4:$D$303,Q303))</f>
        <v>#REF!</v>
      </c>
      <c r="T303" t="e">
        <f>IF(S303="","",VLOOKUP(S303,#REF!,2,FALSE))</f>
        <v>#REF!</v>
      </c>
      <c r="U303" t="e">
        <f t="shared" si="4"/>
        <v>#REF!</v>
      </c>
    </row>
  </sheetData>
  <mergeCells count="2">
    <mergeCell ref="S2:U2"/>
    <mergeCell ref="D3:E3"/>
  </mergeCells>
  <conditionalFormatting sqref="R4:U303">
    <cfRule type="expression" dxfId="7" priority="1">
      <formula>IF(#REF!&lt;&gt;#REF!,TRUE)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3"/>
  <sheetViews>
    <sheetView topLeftCell="B1" zoomScaleNormal="100" workbookViewId="0">
      <selection activeCell="O2" sqref="O2"/>
    </sheetView>
  </sheetViews>
  <sheetFormatPr defaultColWidth="8.85546875" defaultRowHeight="15" x14ac:dyDescent="0.25"/>
  <cols>
    <col min="1" max="1" width="8" style="2" bestFit="1" customWidth="1"/>
    <col min="2" max="3" width="4" style="2" bestFit="1" customWidth="1"/>
    <col min="4" max="4" width="19.42578125" style="2" bestFit="1" customWidth="1"/>
    <col min="5" max="5" width="4" style="2" bestFit="1" customWidth="1"/>
    <col min="6" max="6" width="9.42578125" style="2" bestFit="1" customWidth="1"/>
    <col min="7" max="7" width="9.42578125" style="2" customWidth="1"/>
    <col min="8" max="10" width="8.28515625" style="2" bestFit="1" customWidth="1"/>
    <col min="11" max="11" width="6.7109375" style="2" bestFit="1" customWidth="1"/>
    <col min="12" max="12" width="20" style="2" customWidth="1"/>
    <col min="13" max="13" width="16.140625" style="2" customWidth="1"/>
    <col min="14" max="14" width="5.42578125" style="2" bestFit="1" customWidth="1"/>
    <col min="15" max="15" width="10.7109375" style="2" bestFit="1" customWidth="1"/>
    <col min="16" max="16" width="10.7109375" style="2" customWidth="1"/>
    <col min="17" max="17" width="3.7109375" style="2" customWidth="1"/>
    <col min="18" max="18" width="3" style="2" bestFit="1" customWidth="1"/>
    <col min="19" max="19" width="12.140625" style="2" bestFit="1" customWidth="1"/>
    <col min="20" max="20" width="19" style="2" customWidth="1"/>
    <col min="21" max="21" width="4.42578125" style="2" bestFit="1" customWidth="1"/>
  </cols>
  <sheetData>
    <row r="1" spans="1:22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2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7" t="s">
        <v>340</v>
      </c>
      <c r="T2" s="38"/>
      <c r="U2" s="39"/>
    </row>
    <row r="3" spans="1:22" ht="15.75" thickBot="1" x14ac:dyDescent="0.3">
      <c r="D3" s="35" t="s">
        <v>338</v>
      </c>
      <c r="E3" s="36"/>
      <c r="F3" s="1" t="s">
        <v>350</v>
      </c>
      <c r="G3" s="1"/>
      <c r="H3" s="1" t="s">
        <v>346</v>
      </c>
      <c r="I3" s="1" t="s">
        <v>347</v>
      </c>
      <c r="J3" s="1" t="s">
        <v>348</v>
      </c>
      <c r="K3" s="1" t="s">
        <v>349</v>
      </c>
      <c r="S3" s="2" t="s">
        <v>362</v>
      </c>
      <c r="T3" s="2" t="s">
        <v>339</v>
      </c>
      <c r="U3" s="2" t="s">
        <v>336</v>
      </c>
    </row>
    <row r="4" spans="1:22" x14ac:dyDescent="0.25">
      <c r="A4" s="2" t="e">
        <f>IF(Ins_Seniores!Y4=0,"",Ins_Seniores!Y4+ROW()/1000)</f>
        <v>#REF!</v>
      </c>
      <c r="B4" s="2" t="e">
        <f>IF(Ins_Seniores!Y4=0,"",RANK(A4,$A$4:$A$303,-1))</f>
        <v>#REF!</v>
      </c>
      <c r="C4" s="2" t="e">
        <f>IF(Ins_Seniores!Y4=0,"",MATCH(Ins_Seniores!B4,$B$4:$B$303,0))</f>
        <v>#REF!</v>
      </c>
      <c r="D4" s="3" t="e">
        <f>IF(Ins_Seniores!Y4=0,"",+INDEX(Ins_Seniores!$A$4:$A$303,$C4))</f>
        <v>#REF!</v>
      </c>
      <c r="E4" s="3" t="e">
        <f>IF(Ins_Seniores!Y4=0,"",+INDEX(Ins_Seniores!$Y$4:$Y$303,$C4))</f>
        <v>#REF!</v>
      </c>
      <c r="F4" s="3" t="e">
        <f>IF(Ins_Seniores!Y4=0,"",+INDEX(Ins_Seniores!$AA$4:$AA$303,$C4))</f>
        <v>#REF!</v>
      </c>
      <c r="G4" s="3" t="e">
        <f>IF(Ins_Seniores!Y4=0,"",IF(F4=0,999,F4))</f>
        <v>#REF!</v>
      </c>
      <c r="H4" s="3" t="e">
        <f>IF(Ins_Seniores!Y4=0,"",VLOOKUP(D4,Ins_Seniores!$A$4:$AG$303,30,FALSE))</f>
        <v>#REF!</v>
      </c>
      <c r="I4" s="3" t="e">
        <f>IF(Ins_Seniores!Y4=0,"",VLOOKUP(D4,Ins_Seniores!$A$4:$AG$303,31,FALSE))</f>
        <v>#REF!</v>
      </c>
      <c r="J4" s="3" t="e">
        <f>IF(Ins_Seniores!Y4=0,"",VLOOKUP(D4,Ins_Seniores!$A$4:$AG$303,32,FALSE))</f>
        <v>#REF!</v>
      </c>
      <c r="K4" s="3" t="e">
        <f>IF(Ins_Seniores!Y4=0,"",VLOOKUP(D4,Ins_Seniores!$A$4:$AG$303,33,FALSE))</f>
        <v>#REF!</v>
      </c>
      <c r="L4" s="13" t="e">
        <f>IF(Ins_Seniores!Y4=0,"",CONCATENATE(TEXT(E4,"00"),TEXT(G4,"000"),TEXT(H4,"00"),TEXT(I4,"00"),TEXT(J4,"00"),TEXT(K4,"00"),)+ROW()/1000)</f>
        <v>#REF!</v>
      </c>
      <c r="M4" t="e">
        <f>IF(Ins_Seniores!Y4=0,"",VALUE(L4))</f>
        <v>#REF!</v>
      </c>
      <c r="N4" t="e">
        <f>IF(Ins_Seniores!Y4=0,"",RANK(M4,$M$4:$M$303,-1))</f>
        <v>#REF!</v>
      </c>
      <c r="O4" s="12" t="e">
        <f>IF(Ins_Seniores!Y4=0,"",VALUE(TEXT(E4,"000")&amp;TEXT(N4,"000"))+ROW()/1000)</f>
        <v>#REF!</v>
      </c>
      <c r="P4" t="e">
        <f>IF(Ins_Seniores!Y4=0,"",RANK(O4,$O$4:$O$303,-1))</f>
        <v>#REF!</v>
      </c>
      <c r="Q4" t="e">
        <f>IF(Ins_Seniores!$Y4=0,"",MATCH(R4,$P$4:$P$303,0))</f>
        <v>#REF!</v>
      </c>
      <c r="R4" t="e">
        <f>+IF(Ins_Seniores!$Y4=0,"",1+R3)</f>
        <v>#REF!</v>
      </c>
      <c r="S4" t="e">
        <f>+IF(Ins_Seniores!Y4=0,"",INDEX($D$4:$D$303,Q4))</f>
        <v>#REF!</v>
      </c>
      <c r="T4" t="e">
        <f>IF(S4="","",VLOOKUP(S4,#REF!,2,FALSE))</f>
        <v>#REF!</v>
      </c>
      <c r="U4" t="e">
        <f>+E4</f>
        <v>#REF!</v>
      </c>
      <c r="V4" t="e">
        <f>IF(S4="","",#REF!)</f>
        <v>#REF!</v>
      </c>
    </row>
    <row r="5" spans="1:22" x14ac:dyDescent="0.25">
      <c r="A5" s="2" t="e">
        <f>IF(Ins_Seniores!Y5=0,"",Ins_Seniores!Y5+ROW()/1000)</f>
        <v>#REF!</v>
      </c>
      <c r="B5" s="2" t="e">
        <f>IF(Ins_Seniores!Y5=0,"",RANK(A5,$A$4:$A$303,-1))</f>
        <v>#REF!</v>
      </c>
      <c r="C5" s="2" t="e">
        <f>IF(Ins_Seniores!Y5=0,"",MATCH(Ins_Seniores!B5,$B$4:$B$303,0))</f>
        <v>#REF!</v>
      </c>
      <c r="D5" s="3" t="e">
        <f>IF(Ins_Seniores!Y5=0,"",+INDEX(Ins_Seniores!$A$4:$A$303,$C5))</f>
        <v>#REF!</v>
      </c>
      <c r="E5" s="3" t="e">
        <f>IF(Ins_Seniores!Y5=0,"",+INDEX(Ins_Seniores!$Y$4:$Y$303,$C5))</f>
        <v>#REF!</v>
      </c>
      <c r="F5" s="3" t="e">
        <f>IF(Ins_Seniores!Y5=0,"",+INDEX(Ins_Seniores!$AA$4:$AA$303,$C5))</f>
        <v>#REF!</v>
      </c>
      <c r="G5" s="3" t="e">
        <f>IF(Ins_Seniores!Y5=0,"",IF(F5=0,999,F5))</f>
        <v>#REF!</v>
      </c>
      <c r="H5" s="3" t="e">
        <f>IF(Ins_Seniores!Y5=0,"",VLOOKUP(D5,Ins_Seniores!$A$4:$AG$303,30,FALSE))</f>
        <v>#REF!</v>
      </c>
      <c r="I5" s="3" t="e">
        <f>IF(Ins_Seniores!Y5=0,"",VLOOKUP(D5,Ins_Seniores!$A$4:$AG$303,31,FALSE))</f>
        <v>#REF!</v>
      </c>
      <c r="J5" s="3" t="e">
        <f>IF(Ins_Seniores!Y5=0,"",VLOOKUP(D5,Ins_Seniores!$A$4:$AG$303,32,FALSE))</f>
        <v>#REF!</v>
      </c>
      <c r="K5" s="3" t="e">
        <f>IF(Ins_Seniores!Y5=0,"",VLOOKUP(D5,Ins_Seniores!$A$4:$AG$303,33,FALSE))</f>
        <v>#REF!</v>
      </c>
      <c r="L5" s="13" t="e">
        <f>IF(Ins_Seniores!Y5=0,"",CONCATENATE(TEXT(E5,"00"),TEXT(G5,"000"),TEXT(H5,"00"),TEXT(I5,"00"),TEXT(J5,"00"),TEXT(K5,"00"),)+ROW()/1000)</f>
        <v>#REF!</v>
      </c>
      <c r="M5" t="e">
        <f>IF(Ins_Seniores!Y5=0,"",VALUE(L5))</f>
        <v>#REF!</v>
      </c>
      <c r="N5" t="e">
        <f>IF(Ins_Seniores!Y5=0,"",RANK(M5,$M$4:$M$303,-1))</f>
        <v>#REF!</v>
      </c>
      <c r="O5" s="12" t="e">
        <f>IF(Ins_Seniores!Y5=0,"",VALUE(TEXT(E5,"000")&amp;TEXT(N5,"000"))+ROW()/1000)</f>
        <v>#REF!</v>
      </c>
      <c r="P5" t="e">
        <f>IF(Ins_Seniores!Y5=0,"",RANK(O5,$O$4:$O$303,-1))</f>
        <v>#REF!</v>
      </c>
      <c r="Q5" t="e">
        <f>IF(Ins_Seniores!$Y5=0,"",MATCH(R5,$P$4:$P$303,0))</f>
        <v>#REF!</v>
      </c>
      <c r="R5" t="e">
        <f>+IF(Ins_Seniores!$Y5=0,"",1+R4)</f>
        <v>#REF!</v>
      </c>
      <c r="S5" t="e">
        <f>+IF(Ins_Seniores!Y5=0,"",INDEX($D$4:$D$303,Q5))</f>
        <v>#REF!</v>
      </c>
      <c r="T5" t="e">
        <f>IF(S5="","",VLOOKUP(S5,#REF!,2,FALSE))</f>
        <v>#REF!</v>
      </c>
      <c r="U5" t="e">
        <f t="shared" ref="U5:U68" si="0">+E5</f>
        <v>#REF!</v>
      </c>
      <c r="V5" t="e">
        <f>IF(S5="","",#REF!)</f>
        <v>#REF!</v>
      </c>
    </row>
    <row r="6" spans="1:22" x14ac:dyDescent="0.25">
      <c r="A6" s="2" t="e">
        <f>IF(Ins_Seniores!Y6=0,"",Ins_Seniores!Y6+ROW()/1000)</f>
        <v>#REF!</v>
      </c>
      <c r="B6" s="2" t="e">
        <f>IF(Ins_Seniores!Y6=0,"",RANK(A6,$A$4:$A$303,-1))</f>
        <v>#REF!</v>
      </c>
      <c r="C6" s="2" t="e">
        <f>IF(Ins_Seniores!Y6=0,"",MATCH(Ins_Seniores!B6,$B$4:$B$303,0))</f>
        <v>#REF!</v>
      </c>
      <c r="D6" s="3" t="e">
        <f>IF(Ins_Seniores!Y6=0,"",+INDEX(Ins_Seniores!$A$4:$A$303,$C6))</f>
        <v>#REF!</v>
      </c>
      <c r="E6" s="3" t="e">
        <f>IF(Ins_Seniores!Y6=0,"",+INDEX(Ins_Seniores!$Y$4:$Y$303,$C6))</f>
        <v>#REF!</v>
      </c>
      <c r="F6" s="3" t="e">
        <f>IF(Ins_Seniores!Y6=0,"",+INDEX(Ins_Seniores!$AA$4:$AA$303,$C6))</f>
        <v>#REF!</v>
      </c>
      <c r="G6" s="3" t="e">
        <f>IF(Ins_Seniores!Y6=0,"",IF(F6=0,999,F6))</f>
        <v>#REF!</v>
      </c>
      <c r="H6" s="3" t="e">
        <f>IF(Ins_Seniores!Y6=0,"",VLOOKUP(D6,Ins_Seniores!$A$4:$AG$303,30,FALSE))</f>
        <v>#REF!</v>
      </c>
      <c r="I6" s="3" t="e">
        <f>IF(Ins_Seniores!Y6=0,"",VLOOKUP(D6,Ins_Seniores!$A$4:$AG$303,31,FALSE))</f>
        <v>#REF!</v>
      </c>
      <c r="J6" s="3" t="e">
        <f>IF(Ins_Seniores!Y6=0,"",VLOOKUP(D6,Ins_Seniores!$A$4:$AG$303,32,FALSE))</f>
        <v>#REF!</v>
      </c>
      <c r="K6" s="3" t="e">
        <f>IF(Ins_Seniores!Y6=0,"",VLOOKUP(D6,Ins_Seniores!$A$4:$AG$303,33,FALSE))</f>
        <v>#REF!</v>
      </c>
      <c r="L6" s="13" t="e">
        <f>IF(Ins_Seniores!Y6=0,"",CONCATENATE(TEXT(E6,"00"),TEXT(G6,"000"),TEXT(H6,"00"),TEXT(I6,"00"),TEXT(J6,"00"),TEXT(K6,"00"),)+ROW()/1000)</f>
        <v>#REF!</v>
      </c>
      <c r="M6" t="e">
        <f>IF(Ins_Seniores!Y6=0,"",VALUE(L6))</f>
        <v>#REF!</v>
      </c>
      <c r="N6" t="e">
        <f>IF(Ins_Seniores!Y6=0,"",RANK(M6,$M$4:$M$303,-1))</f>
        <v>#REF!</v>
      </c>
      <c r="O6" s="12" t="e">
        <f>IF(Ins_Seniores!Y6=0,"",VALUE(TEXT(E6,"000")&amp;TEXT(N6,"000"))+ROW()/1000)</f>
        <v>#REF!</v>
      </c>
      <c r="P6" t="e">
        <f>IF(Ins_Seniores!Y6=0,"",RANK(O6,$O$4:$O$303,-1))</f>
        <v>#REF!</v>
      </c>
      <c r="Q6" t="e">
        <f>IF(Ins_Seniores!$Y6=0,"",MATCH(R6,$P$4:$P$303,0))</f>
        <v>#REF!</v>
      </c>
      <c r="R6" t="e">
        <f>+IF(Ins_Seniores!$Y6=0,"",1+R5)</f>
        <v>#REF!</v>
      </c>
      <c r="S6" t="e">
        <f>+IF(Ins_Seniores!Y6=0,"",INDEX($D$4:$D$303,Q6))</f>
        <v>#REF!</v>
      </c>
      <c r="T6" t="e">
        <f>IF(S6="","",VLOOKUP(S6,#REF!,2,FALSE))</f>
        <v>#REF!</v>
      </c>
      <c r="U6" t="e">
        <f t="shared" si="0"/>
        <v>#REF!</v>
      </c>
      <c r="V6" t="e">
        <f>IF(S6="","",#REF!)</f>
        <v>#REF!</v>
      </c>
    </row>
    <row r="7" spans="1:22" x14ac:dyDescent="0.25">
      <c r="A7" s="2" t="e">
        <f>IF(Ins_Seniores!Y7=0,"",Ins_Seniores!Y7+ROW()/1000)</f>
        <v>#REF!</v>
      </c>
      <c r="B7" s="2" t="e">
        <f>IF(Ins_Seniores!Y7=0,"",RANK(A7,$A$4:$A$303,-1))</f>
        <v>#REF!</v>
      </c>
      <c r="C7" s="2" t="e">
        <f>IF(Ins_Seniores!Y7=0,"",MATCH(Ins_Seniores!B7,$B$4:$B$303,0))</f>
        <v>#REF!</v>
      </c>
      <c r="D7" s="3" t="e">
        <f>IF(Ins_Seniores!Y7=0,"",+INDEX(Ins_Seniores!$A$4:$A$303,$C7))</f>
        <v>#REF!</v>
      </c>
      <c r="E7" s="3" t="e">
        <f>IF(Ins_Seniores!Y7=0,"",+INDEX(Ins_Seniores!$Y$4:$Y$303,$C7))</f>
        <v>#REF!</v>
      </c>
      <c r="F7" s="3" t="e">
        <f>IF(Ins_Seniores!Y7=0,"",+INDEX(Ins_Seniores!$AA$4:$AA$303,$C7))</f>
        <v>#REF!</v>
      </c>
      <c r="G7" s="3" t="e">
        <f>IF(Ins_Seniores!Y7=0,"",IF(F7=0,999,F7))</f>
        <v>#REF!</v>
      </c>
      <c r="H7" s="3" t="e">
        <f>IF(Ins_Seniores!Y7=0,"",VLOOKUP(D7,Ins_Seniores!$A$4:$AG$303,30,FALSE))</f>
        <v>#REF!</v>
      </c>
      <c r="I7" s="3" t="e">
        <f>IF(Ins_Seniores!Y7=0,"",VLOOKUP(D7,Ins_Seniores!$A$4:$AG$303,31,FALSE))</f>
        <v>#REF!</v>
      </c>
      <c r="J7" s="3" t="e">
        <f>IF(Ins_Seniores!Y7=0,"",VLOOKUP(D7,Ins_Seniores!$A$4:$AG$303,32,FALSE))</f>
        <v>#REF!</v>
      </c>
      <c r="K7" s="3" t="e">
        <f>IF(Ins_Seniores!Y7=0,"",VLOOKUP(D7,Ins_Seniores!$A$4:$AG$303,33,FALSE))</f>
        <v>#REF!</v>
      </c>
      <c r="L7" s="13" t="e">
        <f>IF(Ins_Seniores!Y7=0,"",CONCATENATE(TEXT(E7,"00"),TEXT(G7,"000"),TEXT(H7,"00"),TEXT(I7,"00"),TEXT(J7,"00"),TEXT(K7,"00"),)+ROW()/1000)</f>
        <v>#REF!</v>
      </c>
      <c r="M7" t="e">
        <f>IF(Ins_Seniores!Y7=0,"",VALUE(L7))</f>
        <v>#REF!</v>
      </c>
      <c r="N7" t="e">
        <f>IF(Ins_Seniores!Y7=0,"",RANK(M7,$M$4:$M$303,-1))</f>
        <v>#REF!</v>
      </c>
      <c r="O7" s="12" t="e">
        <f>IF(Ins_Seniores!Y7=0,"",VALUE(TEXT(E7,"000")&amp;TEXT(N7,"000"))+ROW()/1000)</f>
        <v>#REF!</v>
      </c>
      <c r="P7" t="e">
        <f>IF(Ins_Seniores!Y7=0,"",RANK(O7,$O$4:$O$303,-1))</f>
        <v>#REF!</v>
      </c>
      <c r="Q7" t="e">
        <f>IF(Ins_Seniores!$Y7=0,"",MATCH(R7,$P$4:$P$303,0))</f>
        <v>#REF!</v>
      </c>
      <c r="R7" t="e">
        <f>+IF(Ins_Seniores!$Y7=0,"",1+R6)</f>
        <v>#REF!</v>
      </c>
      <c r="S7" t="e">
        <f>+IF(Ins_Seniores!Y7=0,"",INDEX($D$4:$D$303,Q7))</f>
        <v>#REF!</v>
      </c>
      <c r="T7" t="e">
        <f>IF(S7="","",VLOOKUP(S7,#REF!,2,FALSE))</f>
        <v>#REF!</v>
      </c>
      <c r="U7" t="e">
        <f t="shared" si="0"/>
        <v>#REF!</v>
      </c>
      <c r="V7" t="e">
        <f>IF(S7="","",#REF!)</f>
        <v>#REF!</v>
      </c>
    </row>
    <row r="8" spans="1:22" x14ac:dyDescent="0.25">
      <c r="A8" s="2" t="e">
        <f>IF(Ins_Seniores!Y8=0,"",Ins_Seniores!Y8+ROW()/1000)</f>
        <v>#REF!</v>
      </c>
      <c r="B8" s="2" t="e">
        <f>IF(Ins_Seniores!Y8=0,"",RANK(A8,$A$4:$A$303,-1))</f>
        <v>#REF!</v>
      </c>
      <c r="C8" s="2" t="e">
        <f>IF(Ins_Seniores!Y8=0,"",MATCH(Ins_Seniores!B8,$B$4:$B$303,0))</f>
        <v>#REF!</v>
      </c>
      <c r="D8" s="3" t="e">
        <f>IF(Ins_Seniores!Y8=0,"",+INDEX(Ins_Seniores!$A$4:$A$303,$C8))</f>
        <v>#REF!</v>
      </c>
      <c r="E8" s="3" t="e">
        <f>IF(Ins_Seniores!Y8=0,"",+INDEX(Ins_Seniores!$Y$4:$Y$303,$C8))</f>
        <v>#REF!</v>
      </c>
      <c r="F8" s="3" t="e">
        <f>IF(Ins_Seniores!Y8=0,"",+INDEX(Ins_Seniores!$AA$4:$AA$303,$C8))</f>
        <v>#REF!</v>
      </c>
      <c r="G8" s="3" t="e">
        <f>IF(Ins_Seniores!Y8=0,"",IF(F8=0,999,F8))</f>
        <v>#REF!</v>
      </c>
      <c r="H8" s="3" t="e">
        <f>IF(Ins_Seniores!Y8=0,"",VLOOKUP(D8,Ins_Seniores!$A$4:$AG$303,30,FALSE))</f>
        <v>#REF!</v>
      </c>
      <c r="I8" s="3" t="e">
        <f>IF(Ins_Seniores!Y8=0,"",VLOOKUP(D8,Ins_Seniores!$A$4:$AG$303,31,FALSE))</f>
        <v>#REF!</v>
      </c>
      <c r="J8" s="3" t="e">
        <f>IF(Ins_Seniores!Y8=0,"",VLOOKUP(D8,Ins_Seniores!$A$4:$AG$303,32,FALSE))</f>
        <v>#REF!</v>
      </c>
      <c r="K8" s="3" t="e">
        <f>IF(Ins_Seniores!Y8=0,"",VLOOKUP(D8,Ins_Seniores!$A$4:$AG$303,33,FALSE))</f>
        <v>#REF!</v>
      </c>
      <c r="L8" s="13" t="e">
        <f>IF(Ins_Seniores!Y8=0,"",CONCATENATE(TEXT(E8,"00"),TEXT(G8,"000"),TEXT(H8,"00"),TEXT(I8,"00"),TEXT(J8,"00"),TEXT(K8,"00"),)+ROW()/1000)</f>
        <v>#REF!</v>
      </c>
      <c r="M8" t="e">
        <f>IF(Ins_Seniores!Y8=0,"",VALUE(L8))</f>
        <v>#REF!</v>
      </c>
      <c r="N8" t="e">
        <f>IF(Ins_Seniores!Y8=0,"",RANK(M8,$M$4:$M$303,-1))</f>
        <v>#REF!</v>
      </c>
      <c r="O8" s="12" t="e">
        <f>IF(Ins_Seniores!Y8=0,"",VALUE(TEXT(E8,"000")&amp;TEXT(N8,"000"))+ROW()/1000)</f>
        <v>#REF!</v>
      </c>
      <c r="P8" t="e">
        <f>IF(Ins_Seniores!Y8=0,"",RANK(O8,$O$4:$O$303,-1))</f>
        <v>#REF!</v>
      </c>
      <c r="Q8" t="e">
        <f>IF(Ins_Seniores!$Y8=0,"",MATCH(R8,$P$4:$P$303,0))</f>
        <v>#REF!</v>
      </c>
      <c r="R8" t="e">
        <f>+IF(Ins_Seniores!$Y8=0,"",1+R7)</f>
        <v>#REF!</v>
      </c>
      <c r="S8" t="e">
        <f>+IF(Ins_Seniores!Y8=0,"",INDEX($D$4:$D$303,Q8))</f>
        <v>#REF!</v>
      </c>
      <c r="T8" t="e">
        <f>IF(S8="","",VLOOKUP(S8,#REF!,2,FALSE))</f>
        <v>#REF!</v>
      </c>
      <c r="U8" t="e">
        <f t="shared" si="0"/>
        <v>#REF!</v>
      </c>
      <c r="V8" t="e">
        <f>IF(S8="","",#REF!)</f>
        <v>#REF!</v>
      </c>
    </row>
    <row r="9" spans="1:22" x14ac:dyDescent="0.25">
      <c r="A9" s="2" t="e">
        <f>IF(Ins_Seniores!Y9=0,"",Ins_Seniores!Y9+ROW()/1000)</f>
        <v>#REF!</v>
      </c>
      <c r="B9" s="2" t="e">
        <f>IF(Ins_Seniores!Y9=0,"",RANK(A9,$A$4:$A$303,-1))</f>
        <v>#REF!</v>
      </c>
      <c r="C9" s="2" t="e">
        <f>IF(Ins_Seniores!Y9=0,"",MATCH(Ins_Seniores!B9,$B$4:$B$303,0))</f>
        <v>#REF!</v>
      </c>
      <c r="D9" s="3" t="e">
        <f>IF(Ins_Seniores!Y9=0,"",+INDEX(Ins_Seniores!$A$4:$A$303,$C9))</f>
        <v>#REF!</v>
      </c>
      <c r="E9" s="3" t="e">
        <f>IF(Ins_Seniores!Y9=0,"",+INDEX(Ins_Seniores!$Y$4:$Y$303,$C9))</f>
        <v>#REF!</v>
      </c>
      <c r="F9" s="3" t="e">
        <f>IF(Ins_Seniores!Y9=0,"",+INDEX(Ins_Seniores!$AA$4:$AA$303,$C9))</f>
        <v>#REF!</v>
      </c>
      <c r="G9" s="3" t="e">
        <f>IF(Ins_Seniores!Y9=0,"",IF(F9=0,999,F9))</f>
        <v>#REF!</v>
      </c>
      <c r="H9" s="3" t="e">
        <f>IF(Ins_Seniores!Y9=0,"",VLOOKUP(D9,Ins_Seniores!$A$4:$AG$303,30,FALSE))</f>
        <v>#REF!</v>
      </c>
      <c r="I9" s="3" t="e">
        <f>IF(Ins_Seniores!Y9=0,"",VLOOKUP(D9,Ins_Seniores!$A$4:$AG$303,31,FALSE))</f>
        <v>#REF!</v>
      </c>
      <c r="J9" s="3" t="e">
        <f>IF(Ins_Seniores!Y9=0,"",VLOOKUP(D9,Ins_Seniores!$A$4:$AG$303,32,FALSE))</f>
        <v>#REF!</v>
      </c>
      <c r="K9" s="3" t="e">
        <f>IF(Ins_Seniores!Y9=0,"",VLOOKUP(D9,Ins_Seniores!$A$4:$AG$303,33,FALSE))</f>
        <v>#REF!</v>
      </c>
      <c r="L9" s="13" t="e">
        <f>IF(Ins_Seniores!Y9=0,"",CONCATENATE(TEXT(E9,"00"),TEXT(G9,"000"),TEXT(H9,"00"),TEXT(I9,"00"),TEXT(J9,"00"),TEXT(K9,"00"),)+ROW()/1000)</f>
        <v>#REF!</v>
      </c>
      <c r="M9" t="e">
        <f>IF(Ins_Seniores!Y9=0,"",VALUE(L9))</f>
        <v>#REF!</v>
      </c>
      <c r="N9" t="e">
        <f>IF(Ins_Seniores!Y9=0,"",RANK(M9,$M$4:$M$303,-1))</f>
        <v>#REF!</v>
      </c>
      <c r="O9" s="12" t="e">
        <f>IF(Ins_Seniores!Y9=0,"",VALUE(TEXT(E9,"000")&amp;TEXT(N9,"000"))+ROW()/1000)</f>
        <v>#REF!</v>
      </c>
      <c r="P9" t="e">
        <f>IF(Ins_Seniores!Y9=0,"",RANK(O9,$O$4:$O$303,-1))</f>
        <v>#REF!</v>
      </c>
      <c r="Q9" t="e">
        <f>IF(Ins_Seniores!$Y9=0,"",MATCH(R9,$P$4:$P$303,0))</f>
        <v>#REF!</v>
      </c>
      <c r="R9" t="e">
        <f>+IF(Ins_Seniores!$Y9=0,"",1+R8)</f>
        <v>#REF!</v>
      </c>
      <c r="S9" t="e">
        <f>+IF(Ins_Seniores!Y9=0,"",INDEX($D$4:$D$303,Q9))</f>
        <v>#REF!</v>
      </c>
      <c r="T9" t="e">
        <f>IF(S9="","",VLOOKUP(S9,#REF!,2,FALSE))</f>
        <v>#REF!</v>
      </c>
      <c r="U9" t="e">
        <f t="shared" si="0"/>
        <v>#REF!</v>
      </c>
      <c r="V9" t="e">
        <f>IF(S9="","",#REF!)</f>
        <v>#REF!</v>
      </c>
    </row>
    <row r="10" spans="1:22" x14ac:dyDescent="0.25">
      <c r="A10" s="2" t="e">
        <f>IF(Ins_Seniores!Y10=0,"",Ins_Seniores!Y10+ROW()/1000)</f>
        <v>#REF!</v>
      </c>
      <c r="B10" s="2" t="e">
        <f>IF(Ins_Seniores!Y10=0,"",RANK(A10,$A$4:$A$303,-1))</f>
        <v>#REF!</v>
      </c>
      <c r="C10" s="2" t="e">
        <f>IF(Ins_Seniores!Y10=0,"",MATCH(Ins_Seniores!B10,$B$4:$B$303,0))</f>
        <v>#REF!</v>
      </c>
      <c r="D10" s="3" t="e">
        <f>IF(Ins_Seniores!Y10=0,"",+INDEX(Ins_Seniores!$A$4:$A$303,$C10))</f>
        <v>#REF!</v>
      </c>
      <c r="E10" s="3" t="e">
        <f>IF(Ins_Seniores!Y10=0,"",+INDEX(Ins_Seniores!$Y$4:$Y$303,$C10))</f>
        <v>#REF!</v>
      </c>
      <c r="F10" s="3" t="e">
        <f>IF(Ins_Seniores!Y10=0,"",+INDEX(Ins_Seniores!$AA$4:$AA$303,$C10))</f>
        <v>#REF!</v>
      </c>
      <c r="G10" s="3" t="e">
        <f>IF(Ins_Seniores!Y10=0,"",IF(F10=0,999,F10))</f>
        <v>#REF!</v>
      </c>
      <c r="H10" s="3" t="e">
        <f>IF(Ins_Seniores!Y10=0,"",VLOOKUP(D10,Ins_Seniores!$A$4:$AG$303,30,FALSE))</f>
        <v>#REF!</v>
      </c>
      <c r="I10" s="3" t="e">
        <f>IF(Ins_Seniores!Y10=0,"",VLOOKUP(D10,Ins_Seniores!$A$4:$AG$303,31,FALSE))</f>
        <v>#REF!</v>
      </c>
      <c r="J10" s="3" t="e">
        <f>IF(Ins_Seniores!Y10=0,"",VLOOKUP(D10,Ins_Seniores!$A$4:$AG$303,32,FALSE))</f>
        <v>#REF!</v>
      </c>
      <c r="K10" s="3" t="e">
        <f>IF(Ins_Seniores!Y10=0,"",VLOOKUP(D10,Ins_Seniores!$A$4:$AG$303,33,FALSE))</f>
        <v>#REF!</v>
      </c>
      <c r="L10" s="13" t="e">
        <f>IF(Ins_Seniores!Y10=0,"",CONCATENATE(TEXT(E10,"00"),TEXT(G10,"000"),TEXT(H10,"00"),TEXT(I10,"00"),TEXT(J10,"00"),TEXT(K10,"00"),)+ROW()/1000)</f>
        <v>#REF!</v>
      </c>
      <c r="M10" t="e">
        <f>IF(Ins_Seniores!Y10=0,"",VALUE(L10))</f>
        <v>#REF!</v>
      </c>
      <c r="N10" t="e">
        <f>IF(Ins_Seniores!Y10=0,"",RANK(M10,$M$4:$M$303,-1))</f>
        <v>#REF!</v>
      </c>
      <c r="O10" s="12" t="e">
        <f>IF(Ins_Seniores!Y10=0,"",VALUE(TEXT(E10,"000")&amp;TEXT(N10,"000"))+ROW()/1000)</f>
        <v>#REF!</v>
      </c>
      <c r="P10" t="e">
        <f>IF(Ins_Seniores!Y10=0,"",RANK(O10,$O$4:$O$303,-1))</f>
        <v>#REF!</v>
      </c>
      <c r="Q10" t="e">
        <f>IF(Ins_Seniores!$Y10=0,"",MATCH(R10,$P$4:$P$303,0))</f>
        <v>#REF!</v>
      </c>
      <c r="R10" t="e">
        <f>+IF(Ins_Seniores!$Y10=0,"",1+R9)</f>
        <v>#REF!</v>
      </c>
      <c r="S10" t="e">
        <f>+IF(Ins_Seniores!Y10=0,"",INDEX($D$4:$D$303,Q10))</f>
        <v>#REF!</v>
      </c>
      <c r="T10" t="e">
        <f>IF(S10="","",VLOOKUP(S10,#REF!,2,FALSE))</f>
        <v>#REF!</v>
      </c>
      <c r="U10" t="e">
        <f t="shared" si="0"/>
        <v>#REF!</v>
      </c>
      <c r="V10" t="e">
        <f>IF(S10="","",#REF!)</f>
        <v>#REF!</v>
      </c>
    </row>
    <row r="11" spans="1:22" x14ac:dyDescent="0.25">
      <c r="A11" s="2" t="e">
        <f>IF(Ins_Seniores!Y11=0,"",Ins_Seniores!Y11+ROW()/1000)</f>
        <v>#REF!</v>
      </c>
      <c r="B11" s="2" t="e">
        <f>IF(Ins_Seniores!Y11=0,"",RANK(A11,$A$4:$A$303,-1))</f>
        <v>#REF!</v>
      </c>
      <c r="C11" s="2" t="e">
        <f>IF(Ins_Seniores!Y11=0,"",MATCH(Ins_Seniores!B11,$B$4:$B$303,0))</f>
        <v>#REF!</v>
      </c>
      <c r="D11" s="3" t="e">
        <f>IF(Ins_Seniores!Y11=0,"",+INDEX(Ins_Seniores!$A$4:$A$303,$C11))</f>
        <v>#REF!</v>
      </c>
      <c r="E11" s="3" t="e">
        <f>IF(Ins_Seniores!Y11=0,"",+INDEX(Ins_Seniores!$Y$4:$Y$303,$C11))</f>
        <v>#REF!</v>
      </c>
      <c r="F11" s="3" t="e">
        <f>IF(Ins_Seniores!Y11=0,"",+INDEX(Ins_Seniores!$AA$4:$AA$303,$C11))</f>
        <v>#REF!</v>
      </c>
      <c r="G11" s="3" t="e">
        <f>IF(Ins_Seniores!Y11=0,"",IF(F11=0,999,F11))</f>
        <v>#REF!</v>
      </c>
      <c r="H11" s="3" t="e">
        <f>IF(Ins_Seniores!Y11=0,"",VLOOKUP(D11,Ins_Seniores!$A$4:$AG$303,30,FALSE))</f>
        <v>#REF!</v>
      </c>
      <c r="I11" s="3" t="e">
        <f>IF(Ins_Seniores!Y11=0,"",VLOOKUP(D11,Ins_Seniores!$A$4:$AG$303,31,FALSE))</f>
        <v>#REF!</v>
      </c>
      <c r="J11" s="3" t="e">
        <f>IF(Ins_Seniores!Y11=0,"",VLOOKUP(D11,Ins_Seniores!$A$4:$AG$303,32,FALSE))</f>
        <v>#REF!</v>
      </c>
      <c r="K11" s="3" t="e">
        <f>IF(Ins_Seniores!Y11=0,"",VLOOKUP(D11,Ins_Seniores!$A$4:$AG$303,33,FALSE))</f>
        <v>#REF!</v>
      </c>
      <c r="L11" s="13" t="e">
        <f>IF(Ins_Seniores!Y11=0,"",CONCATENATE(TEXT(E11,"00"),TEXT(G11,"000"),TEXT(H11,"00"),TEXT(I11,"00"),TEXT(J11,"00"),TEXT(K11,"00"),)+ROW()/1000)</f>
        <v>#REF!</v>
      </c>
      <c r="M11" t="e">
        <f>IF(Ins_Seniores!Y11=0,"",VALUE(L11))</f>
        <v>#REF!</v>
      </c>
      <c r="N11" t="e">
        <f>IF(Ins_Seniores!Y11=0,"",RANK(M11,$M$4:$M$303,-1))</f>
        <v>#REF!</v>
      </c>
      <c r="O11" s="12" t="e">
        <f>IF(Ins_Seniores!Y11=0,"",VALUE(TEXT(E11,"000")&amp;TEXT(N11,"000"))+ROW()/1000)</f>
        <v>#REF!</v>
      </c>
      <c r="P11" t="e">
        <f>IF(Ins_Seniores!Y11=0,"",RANK(O11,$O$4:$O$303,-1))</f>
        <v>#REF!</v>
      </c>
      <c r="Q11" t="e">
        <f>IF(Ins_Seniores!$Y11=0,"",MATCH(R11,$P$4:$P$303,0))</f>
        <v>#REF!</v>
      </c>
      <c r="R11" t="e">
        <f>+IF(Ins_Seniores!$Y11=0,"",1+R10)</f>
        <v>#REF!</v>
      </c>
      <c r="S11" t="e">
        <f>+IF(Ins_Seniores!Y11=0,"",INDEX($D$4:$D$303,Q11))</f>
        <v>#REF!</v>
      </c>
      <c r="T11" t="e">
        <f>IF(S11="","",VLOOKUP(S11,#REF!,2,FALSE))</f>
        <v>#REF!</v>
      </c>
      <c r="U11" t="e">
        <f t="shared" si="0"/>
        <v>#REF!</v>
      </c>
      <c r="V11" t="e">
        <f>IF(S11="","",#REF!)</f>
        <v>#REF!</v>
      </c>
    </row>
    <row r="12" spans="1:22" x14ac:dyDescent="0.25">
      <c r="A12" s="2" t="e">
        <f>IF(Ins_Seniores!Y12=0,"",Ins_Seniores!Y12+ROW()/1000)</f>
        <v>#REF!</v>
      </c>
      <c r="B12" s="2" t="e">
        <f>IF(Ins_Seniores!Y12=0,"",RANK(A12,$A$4:$A$303,-1))</f>
        <v>#REF!</v>
      </c>
      <c r="C12" s="2" t="e">
        <f>IF(Ins_Seniores!Y12=0,"",MATCH(Ins_Seniores!B12,$B$4:$B$303,0))</f>
        <v>#REF!</v>
      </c>
      <c r="D12" s="3" t="e">
        <f>IF(Ins_Seniores!Y12=0,"",+INDEX(Ins_Seniores!$A$4:$A$303,$C12))</f>
        <v>#REF!</v>
      </c>
      <c r="E12" s="3" t="e">
        <f>IF(Ins_Seniores!Y12=0,"",+INDEX(Ins_Seniores!$Y$4:$Y$303,$C12))</f>
        <v>#REF!</v>
      </c>
      <c r="F12" s="3" t="e">
        <f>IF(Ins_Seniores!Y12=0,"",+INDEX(Ins_Seniores!$AA$4:$AA$303,$C12))</f>
        <v>#REF!</v>
      </c>
      <c r="G12" s="3" t="e">
        <f>IF(Ins_Seniores!Y12=0,"",IF(F12=0,999,F12))</f>
        <v>#REF!</v>
      </c>
      <c r="H12" s="3" t="e">
        <f>IF(Ins_Seniores!Y12=0,"",VLOOKUP(D12,Ins_Seniores!$A$4:$AG$303,30,FALSE))</f>
        <v>#REF!</v>
      </c>
      <c r="I12" s="3" t="e">
        <f>IF(Ins_Seniores!Y12=0,"",VLOOKUP(D12,Ins_Seniores!$A$4:$AG$303,31,FALSE))</f>
        <v>#REF!</v>
      </c>
      <c r="J12" s="3" t="e">
        <f>IF(Ins_Seniores!Y12=0,"",VLOOKUP(D12,Ins_Seniores!$A$4:$AG$303,32,FALSE))</f>
        <v>#REF!</v>
      </c>
      <c r="K12" s="3" t="e">
        <f>IF(Ins_Seniores!Y12=0,"",VLOOKUP(D12,Ins_Seniores!$A$4:$AG$303,33,FALSE))</f>
        <v>#REF!</v>
      </c>
      <c r="L12" s="13" t="e">
        <f>IF(Ins_Seniores!Y12=0,"",CONCATENATE(TEXT(E12,"00"),TEXT(G12,"000"),TEXT(H12,"00"),TEXT(I12,"00"),TEXT(J12,"00"),TEXT(K12,"00"),)+ROW()/1000)</f>
        <v>#REF!</v>
      </c>
      <c r="M12" t="e">
        <f>IF(Ins_Seniores!Y12=0,"",VALUE(L12))</f>
        <v>#REF!</v>
      </c>
      <c r="N12" t="e">
        <f>IF(Ins_Seniores!Y12=0,"",RANK(M12,$M$4:$M$303,-1))</f>
        <v>#REF!</v>
      </c>
      <c r="O12" s="12" t="e">
        <f>IF(Ins_Seniores!Y12=0,"",VALUE(TEXT(E12,"000")&amp;TEXT(N12,"000"))+ROW()/1000)</f>
        <v>#REF!</v>
      </c>
      <c r="P12" t="e">
        <f>IF(Ins_Seniores!Y12=0,"",RANK(O12,$O$4:$O$303,-1))</f>
        <v>#REF!</v>
      </c>
      <c r="Q12" t="e">
        <f>IF(Ins_Seniores!$Y12=0,"",MATCH(R12,$P$4:$P$303,0))</f>
        <v>#REF!</v>
      </c>
      <c r="R12" t="e">
        <f>+IF(Ins_Seniores!$Y12=0,"",1+R11)</f>
        <v>#REF!</v>
      </c>
      <c r="S12" t="e">
        <f>+IF(Ins_Seniores!Y12=0,"",INDEX($D$4:$D$303,Q12))</f>
        <v>#REF!</v>
      </c>
      <c r="T12" t="e">
        <f>IF(S12="","",VLOOKUP(S12,#REF!,2,FALSE))</f>
        <v>#REF!</v>
      </c>
      <c r="U12" t="e">
        <f t="shared" si="0"/>
        <v>#REF!</v>
      </c>
      <c r="V12" t="e">
        <f>IF(S12="","",#REF!)</f>
        <v>#REF!</v>
      </c>
    </row>
    <row r="13" spans="1:22" x14ac:dyDescent="0.25">
      <c r="A13" s="2" t="e">
        <f>IF(Ins_Seniores!Y13=0,"",Ins_Seniores!Y13+ROW()/1000)</f>
        <v>#REF!</v>
      </c>
      <c r="B13" s="2" t="e">
        <f>IF(Ins_Seniores!Y13=0,"",RANK(A13,$A$4:$A$303,-1))</f>
        <v>#REF!</v>
      </c>
      <c r="C13" s="2" t="e">
        <f>IF(Ins_Seniores!Y13=0,"",MATCH(Ins_Seniores!B13,$B$4:$B$303,0))</f>
        <v>#REF!</v>
      </c>
      <c r="D13" s="3" t="e">
        <f>IF(Ins_Seniores!Y13=0,"",+INDEX(Ins_Seniores!$A$4:$A$303,$C13))</f>
        <v>#REF!</v>
      </c>
      <c r="E13" s="3" t="e">
        <f>IF(Ins_Seniores!Y13=0,"",+INDEX(Ins_Seniores!$Y$4:$Y$303,$C13))</f>
        <v>#REF!</v>
      </c>
      <c r="F13" s="3" t="e">
        <f>IF(Ins_Seniores!Y13=0,"",+INDEX(Ins_Seniores!$AA$4:$AA$303,$C13))</f>
        <v>#REF!</v>
      </c>
      <c r="G13" s="3" t="e">
        <f>IF(Ins_Seniores!Y13=0,"",IF(F13=0,999,F13))</f>
        <v>#REF!</v>
      </c>
      <c r="H13" s="3" t="e">
        <f>IF(Ins_Seniores!Y13=0,"",VLOOKUP(D13,Ins_Seniores!$A$4:$AG$303,30,FALSE))</f>
        <v>#REF!</v>
      </c>
      <c r="I13" s="3" t="e">
        <f>IF(Ins_Seniores!Y13=0,"",VLOOKUP(D13,Ins_Seniores!$A$4:$AG$303,31,FALSE))</f>
        <v>#REF!</v>
      </c>
      <c r="J13" s="3" t="e">
        <f>IF(Ins_Seniores!Y13=0,"",VLOOKUP(D13,Ins_Seniores!$A$4:$AG$303,32,FALSE))</f>
        <v>#REF!</v>
      </c>
      <c r="K13" s="3" t="e">
        <f>IF(Ins_Seniores!Y13=0,"",VLOOKUP(D13,Ins_Seniores!$A$4:$AG$303,33,FALSE))</f>
        <v>#REF!</v>
      </c>
      <c r="L13" s="13" t="e">
        <f>IF(Ins_Seniores!Y13=0,"",CONCATENATE(TEXT(E13,"00"),TEXT(G13,"000"),TEXT(H13,"00"),TEXT(I13,"00"),TEXT(J13,"00"),TEXT(K13,"00"),)+ROW()/1000)</f>
        <v>#REF!</v>
      </c>
      <c r="M13" t="e">
        <f>IF(Ins_Seniores!Y13=0,"",VALUE(L13))</f>
        <v>#REF!</v>
      </c>
      <c r="N13" t="e">
        <f>IF(Ins_Seniores!Y13=0,"",RANK(M13,$M$4:$M$303,-1))</f>
        <v>#REF!</v>
      </c>
      <c r="O13" s="12" t="e">
        <f>IF(Ins_Seniores!Y13=0,"",VALUE(TEXT(E13,"000")&amp;TEXT(N13,"000"))+ROW()/1000)</f>
        <v>#REF!</v>
      </c>
      <c r="P13" t="e">
        <f>IF(Ins_Seniores!Y13=0,"",RANK(O13,$O$4:$O$303,-1))</f>
        <v>#REF!</v>
      </c>
      <c r="Q13" t="e">
        <f>IF(Ins_Seniores!$Y13=0,"",MATCH(R13,$P$4:$P$303,0))</f>
        <v>#REF!</v>
      </c>
      <c r="R13" t="e">
        <f>+IF(Ins_Seniores!$Y13=0,"",1+R12)</f>
        <v>#REF!</v>
      </c>
      <c r="S13" t="e">
        <f>+IF(Ins_Seniores!Y13=0,"",INDEX($D$4:$D$303,Q13))</f>
        <v>#REF!</v>
      </c>
      <c r="T13" t="e">
        <f>IF(S13="","",VLOOKUP(S13,#REF!,2,FALSE))</f>
        <v>#REF!</v>
      </c>
      <c r="U13" t="e">
        <f t="shared" si="0"/>
        <v>#REF!</v>
      </c>
      <c r="V13" t="e">
        <f>IF(S13="","",#REF!)</f>
        <v>#REF!</v>
      </c>
    </row>
    <row r="14" spans="1:22" x14ac:dyDescent="0.25">
      <c r="A14" s="2" t="e">
        <f>IF(Ins_Seniores!Y14=0,"",Ins_Seniores!Y14+ROW()/1000)</f>
        <v>#REF!</v>
      </c>
      <c r="B14" s="2" t="e">
        <f>IF(Ins_Seniores!Y14=0,"",RANK(A14,$A$4:$A$303,-1))</f>
        <v>#REF!</v>
      </c>
      <c r="C14" s="2" t="e">
        <f>IF(Ins_Seniores!Y14=0,"",MATCH(Ins_Seniores!B14,$B$4:$B$303,0))</f>
        <v>#REF!</v>
      </c>
      <c r="D14" s="3" t="e">
        <f>IF(Ins_Seniores!Y14=0,"",+INDEX(Ins_Seniores!$A$4:$A$303,$C14))</f>
        <v>#REF!</v>
      </c>
      <c r="E14" s="3" t="e">
        <f>IF(Ins_Seniores!Y14=0,"",+INDEX(Ins_Seniores!$Y$4:$Y$303,$C14))</f>
        <v>#REF!</v>
      </c>
      <c r="F14" s="3" t="e">
        <f>IF(Ins_Seniores!Y14=0,"",+INDEX(Ins_Seniores!$AA$4:$AA$303,$C14))</f>
        <v>#REF!</v>
      </c>
      <c r="G14" s="3" t="e">
        <f>IF(Ins_Seniores!Y14=0,"",IF(F14=0,999,F14))</f>
        <v>#REF!</v>
      </c>
      <c r="H14" s="3" t="e">
        <f>IF(Ins_Seniores!Y14=0,"",VLOOKUP(D14,Ins_Seniores!$A$4:$AG$303,30,FALSE))</f>
        <v>#REF!</v>
      </c>
      <c r="I14" s="3" t="e">
        <f>IF(Ins_Seniores!Y14=0,"",VLOOKUP(D14,Ins_Seniores!$A$4:$AG$303,31,FALSE))</f>
        <v>#REF!</v>
      </c>
      <c r="J14" s="3" t="e">
        <f>IF(Ins_Seniores!Y14=0,"",VLOOKUP(D14,Ins_Seniores!$A$4:$AG$303,32,FALSE))</f>
        <v>#REF!</v>
      </c>
      <c r="K14" s="3" t="e">
        <f>IF(Ins_Seniores!Y14=0,"",VLOOKUP(D14,Ins_Seniores!$A$4:$AG$303,33,FALSE))</f>
        <v>#REF!</v>
      </c>
      <c r="L14" s="13" t="e">
        <f>IF(Ins_Seniores!Y14=0,"",CONCATENATE(TEXT(E14,"00"),TEXT(G14,"000"),TEXT(H14,"00"),TEXT(I14,"00"),TEXT(J14,"00"),TEXT(K14,"00"),)+ROW()/1000)</f>
        <v>#REF!</v>
      </c>
      <c r="M14" t="e">
        <f>IF(Ins_Seniores!Y14=0,"",VALUE(L14))</f>
        <v>#REF!</v>
      </c>
      <c r="N14" t="e">
        <f>IF(Ins_Seniores!Y14=0,"",RANK(M14,$M$4:$M$303,-1))</f>
        <v>#REF!</v>
      </c>
      <c r="O14" s="12" t="e">
        <f>IF(Ins_Seniores!Y14=0,"",VALUE(TEXT(E14,"000")&amp;TEXT(N14,"000"))+ROW()/1000)</f>
        <v>#REF!</v>
      </c>
      <c r="P14" t="e">
        <f>IF(Ins_Seniores!Y14=0,"",RANK(O14,$O$4:$O$303,-1))</f>
        <v>#REF!</v>
      </c>
      <c r="Q14" t="e">
        <f>IF(Ins_Seniores!$Y14=0,"",MATCH(R14,$P$4:$P$303,0))</f>
        <v>#REF!</v>
      </c>
      <c r="R14" t="e">
        <f>+IF(Ins_Seniores!$Y14=0,"",1+R13)</f>
        <v>#REF!</v>
      </c>
      <c r="S14" t="e">
        <f>+IF(Ins_Seniores!Y14=0,"",INDEX($D$4:$D$303,Q14))</f>
        <v>#REF!</v>
      </c>
      <c r="T14" t="e">
        <f>IF(S14="","",VLOOKUP(S14,#REF!,2,FALSE))</f>
        <v>#REF!</v>
      </c>
      <c r="U14" t="e">
        <f t="shared" si="0"/>
        <v>#REF!</v>
      </c>
      <c r="V14" t="e">
        <f>IF(S14="","",#REF!)</f>
        <v>#REF!</v>
      </c>
    </row>
    <row r="15" spans="1:22" x14ac:dyDescent="0.25">
      <c r="A15" s="2" t="e">
        <f>IF(Ins_Seniores!Y15=0,"",Ins_Seniores!Y15+ROW()/1000)</f>
        <v>#REF!</v>
      </c>
      <c r="B15" s="2" t="e">
        <f>IF(Ins_Seniores!Y15=0,"",RANK(A15,$A$4:$A$303,-1))</f>
        <v>#REF!</v>
      </c>
      <c r="C15" s="2" t="e">
        <f>IF(Ins_Seniores!Y15=0,"",MATCH(Ins_Seniores!B15,$B$4:$B$303,0))</f>
        <v>#REF!</v>
      </c>
      <c r="D15" s="3" t="e">
        <f>IF(Ins_Seniores!Y15=0,"",+INDEX(Ins_Seniores!$A$4:$A$303,$C15))</f>
        <v>#REF!</v>
      </c>
      <c r="E15" s="3" t="e">
        <f>IF(Ins_Seniores!Y15=0,"",+INDEX(Ins_Seniores!$Y$4:$Y$303,$C15))</f>
        <v>#REF!</v>
      </c>
      <c r="F15" s="3" t="e">
        <f>IF(Ins_Seniores!Y15=0,"",+INDEX(Ins_Seniores!$AA$4:$AA$303,$C15))</f>
        <v>#REF!</v>
      </c>
      <c r="G15" s="3" t="e">
        <f>IF(Ins_Seniores!Y15=0,"",IF(F15=0,999,F15))</f>
        <v>#REF!</v>
      </c>
      <c r="H15" s="3" t="e">
        <f>IF(Ins_Seniores!Y15=0,"",VLOOKUP(D15,Ins_Seniores!$A$4:$AG$303,30,FALSE))</f>
        <v>#REF!</v>
      </c>
      <c r="I15" s="3" t="e">
        <f>IF(Ins_Seniores!Y15=0,"",VLOOKUP(D15,Ins_Seniores!$A$4:$AG$303,31,FALSE))</f>
        <v>#REF!</v>
      </c>
      <c r="J15" s="3" t="e">
        <f>IF(Ins_Seniores!Y15=0,"",VLOOKUP(D15,Ins_Seniores!$A$4:$AG$303,32,FALSE))</f>
        <v>#REF!</v>
      </c>
      <c r="K15" s="3" t="e">
        <f>IF(Ins_Seniores!Y15=0,"",VLOOKUP(D15,Ins_Seniores!$A$4:$AG$303,33,FALSE))</f>
        <v>#REF!</v>
      </c>
      <c r="L15" s="13" t="e">
        <f>IF(Ins_Seniores!Y15=0,"",CONCATENATE(TEXT(E15,"00"),TEXT(G15,"000"),TEXT(H15,"00"),TEXT(I15,"00"),TEXT(J15,"00"),TEXT(K15,"00"),)+ROW()/1000)</f>
        <v>#REF!</v>
      </c>
      <c r="M15" t="e">
        <f>IF(Ins_Seniores!Y15=0,"",VALUE(L15))</f>
        <v>#REF!</v>
      </c>
      <c r="N15" t="e">
        <f>IF(Ins_Seniores!Y15=0,"",RANK(M15,$M$4:$M$303,-1))</f>
        <v>#REF!</v>
      </c>
      <c r="O15" s="12" t="e">
        <f>IF(Ins_Seniores!Y15=0,"",VALUE(TEXT(E15,"000")&amp;TEXT(N15,"000"))+ROW()/1000)</f>
        <v>#REF!</v>
      </c>
      <c r="P15" t="e">
        <f>IF(Ins_Seniores!Y15=0,"",RANK(O15,$O$4:$O$303,-1))</f>
        <v>#REF!</v>
      </c>
      <c r="Q15" t="e">
        <f>IF(Ins_Seniores!$Y15=0,"",MATCH(R15,$P$4:$P$303,0))</f>
        <v>#REF!</v>
      </c>
      <c r="R15" t="e">
        <f>+IF(Ins_Seniores!$Y15=0,"",1+R14)</f>
        <v>#REF!</v>
      </c>
      <c r="S15" t="e">
        <f>+IF(Ins_Seniores!Y15=0,"",INDEX($D$4:$D$303,Q15))</f>
        <v>#REF!</v>
      </c>
      <c r="T15" t="e">
        <f>IF(S15="","",VLOOKUP(S15,#REF!,2,FALSE))</f>
        <v>#REF!</v>
      </c>
      <c r="U15" t="e">
        <f t="shared" si="0"/>
        <v>#REF!</v>
      </c>
      <c r="V15" t="e">
        <f>IF(S15="","",#REF!)</f>
        <v>#REF!</v>
      </c>
    </row>
    <row r="16" spans="1:22" x14ac:dyDescent="0.25">
      <c r="A16" s="2" t="e">
        <f>IF(Ins_Seniores!Y16=0,"",Ins_Seniores!Y16+ROW()/1000)</f>
        <v>#REF!</v>
      </c>
      <c r="B16" s="2" t="e">
        <f>IF(Ins_Seniores!Y16=0,"",RANK(A16,$A$4:$A$303,-1))</f>
        <v>#REF!</v>
      </c>
      <c r="C16" s="2" t="e">
        <f>IF(Ins_Seniores!Y16=0,"",MATCH(Ins_Seniores!B16,$B$4:$B$303,0))</f>
        <v>#REF!</v>
      </c>
      <c r="D16" s="3" t="e">
        <f>IF(Ins_Seniores!Y16=0,"",+INDEX(Ins_Seniores!$A$4:$A$303,$C16))</f>
        <v>#REF!</v>
      </c>
      <c r="E16" s="3" t="e">
        <f>IF(Ins_Seniores!Y16=0,"",+INDEX(Ins_Seniores!$Y$4:$Y$303,$C16))</f>
        <v>#REF!</v>
      </c>
      <c r="F16" s="3" t="e">
        <f>IF(Ins_Seniores!Y16=0,"",+INDEX(Ins_Seniores!$AA$4:$AA$303,$C16))</f>
        <v>#REF!</v>
      </c>
      <c r="G16" s="3" t="e">
        <f>IF(Ins_Seniores!Y16=0,"",IF(F16=0,999,F16))</f>
        <v>#REF!</v>
      </c>
      <c r="H16" s="3" t="e">
        <f>IF(Ins_Seniores!Y16=0,"",VLOOKUP(D16,Ins_Seniores!$A$4:$AG$303,30,FALSE))</f>
        <v>#REF!</v>
      </c>
      <c r="I16" s="3" t="e">
        <f>IF(Ins_Seniores!Y16=0,"",VLOOKUP(D16,Ins_Seniores!$A$4:$AG$303,31,FALSE))</f>
        <v>#REF!</v>
      </c>
      <c r="J16" s="3" t="e">
        <f>IF(Ins_Seniores!Y16=0,"",VLOOKUP(D16,Ins_Seniores!$A$4:$AG$303,32,FALSE))</f>
        <v>#REF!</v>
      </c>
      <c r="K16" s="3" t="e">
        <f>IF(Ins_Seniores!Y16=0,"",VLOOKUP(D16,Ins_Seniores!$A$4:$AG$303,33,FALSE))</f>
        <v>#REF!</v>
      </c>
      <c r="L16" s="13" t="e">
        <f>IF(Ins_Seniores!Y16=0,"",CONCATENATE(TEXT(E16,"00"),TEXT(G16,"000"),TEXT(H16,"00"),TEXT(I16,"00"),TEXT(J16,"00"),TEXT(K16,"00"),)+ROW()/1000)</f>
        <v>#REF!</v>
      </c>
      <c r="M16" t="e">
        <f>IF(Ins_Seniores!Y16=0,"",VALUE(L16))</f>
        <v>#REF!</v>
      </c>
      <c r="N16" t="e">
        <f>IF(Ins_Seniores!Y16=0,"",RANK(M16,$M$4:$M$303,-1))</f>
        <v>#REF!</v>
      </c>
      <c r="O16" s="12" t="e">
        <f>IF(Ins_Seniores!Y16=0,"",VALUE(TEXT(E16,"000")&amp;TEXT(N16,"000"))+ROW()/1000)</f>
        <v>#REF!</v>
      </c>
      <c r="P16" t="e">
        <f>IF(Ins_Seniores!Y16=0,"",RANK(O16,$O$4:$O$303,-1))</f>
        <v>#REF!</v>
      </c>
      <c r="Q16" t="e">
        <f>IF(Ins_Seniores!$Y16=0,"",MATCH(R16,$P$4:$P$303,0))</f>
        <v>#REF!</v>
      </c>
      <c r="R16" t="e">
        <f>+IF(Ins_Seniores!$Y16=0,"",1+R15)</f>
        <v>#REF!</v>
      </c>
      <c r="S16" t="e">
        <f>+IF(Ins_Seniores!Y16=0,"",INDEX($D$4:$D$303,Q16))</f>
        <v>#REF!</v>
      </c>
      <c r="T16" t="e">
        <f>IF(S16="","",VLOOKUP(S16,#REF!,2,FALSE))</f>
        <v>#REF!</v>
      </c>
      <c r="U16" t="e">
        <f t="shared" si="0"/>
        <v>#REF!</v>
      </c>
      <c r="V16" t="e">
        <f>IF(S16="","",#REF!)</f>
        <v>#REF!</v>
      </c>
    </row>
    <row r="17" spans="1:22" x14ac:dyDescent="0.25">
      <c r="A17" s="2" t="e">
        <f>IF(Ins_Seniores!Y17=0,"",Ins_Seniores!Y17+ROW()/1000)</f>
        <v>#REF!</v>
      </c>
      <c r="B17" s="2" t="e">
        <f>IF(Ins_Seniores!Y17=0,"",RANK(A17,$A$4:$A$303,-1))</f>
        <v>#REF!</v>
      </c>
      <c r="C17" s="2" t="e">
        <f>IF(Ins_Seniores!Y17=0,"",MATCH(Ins_Seniores!B17,$B$4:$B$303,0))</f>
        <v>#REF!</v>
      </c>
      <c r="D17" s="3" t="e">
        <f>IF(Ins_Seniores!Y17=0,"",+INDEX(Ins_Seniores!$A$4:$A$303,$C17))</f>
        <v>#REF!</v>
      </c>
      <c r="E17" s="3" t="e">
        <f>IF(Ins_Seniores!Y17=0,"",+INDEX(Ins_Seniores!$Y$4:$Y$303,$C17))</f>
        <v>#REF!</v>
      </c>
      <c r="F17" s="3" t="e">
        <f>IF(Ins_Seniores!Y17=0,"",+INDEX(Ins_Seniores!$AA$4:$AA$303,$C17))</f>
        <v>#REF!</v>
      </c>
      <c r="G17" s="3" t="e">
        <f>IF(Ins_Seniores!Y17=0,"",IF(F17=0,999,F17))</f>
        <v>#REF!</v>
      </c>
      <c r="H17" s="3" t="e">
        <f>IF(Ins_Seniores!Y17=0,"",VLOOKUP(D17,Ins_Seniores!$A$4:$AG$303,30,FALSE))</f>
        <v>#REF!</v>
      </c>
      <c r="I17" s="3" t="e">
        <f>IF(Ins_Seniores!Y17=0,"",VLOOKUP(D17,Ins_Seniores!$A$4:$AG$303,31,FALSE))</f>
        <v>#REF!</v>
      </c>
      <c r="J17" s="3" t="e">
        <f>IF(Ins_Seniores!Y17=0,"",VLOOKUP(D17,Ins_Seniores!$A$4:$AG$303,32,FALSE))</f>
        <v>#REF!</v>
      </c>
      <c r="K17" s="3" t="e">
        <f>IF(Ins_Seniores!Y17=0,"",VLOOKUP(D17,Ins_Seniores!$A$4:$AG$303,33,FALSE))</f>
        <v>#REF!</v>
      </c>
      <c r="L17" s="13" t="e">
        <f>IF(Ins_Seniores!Y17=0,"",CONCATENATE(TEXT(E17,"00"),TEXT(G17,"000"),TEXT(H17,"00"),TEXT(I17,"00"),TEXT(J17,"00"),TEXT(K17,"00"),)+ROW()/1000)</f>
        <v>#REF!</v>
      </c>
      <c r="M17" t="e">
        <f>IF(Ins_Seniores!Y17=0,"",VALUE(L17))</f>
        <v>#REF!</v>
      </c>
      <c r="N17" t="e">
        <f>IF(Ins_Seniores!Y17=0,"",RANK(M17,$M$4:$M$303,-1))</f>
        <v>#REF!</v>
      </c>
      <c r="O17" s="12" t="e">
        <f>IF(Ins_Seniores!Y17=0,"",VALUE(TEXT(E17,"000")&amp;TEXT(N17,"000"))+ROW()/1000)</f>
        <v>#REF!</v>
      </c>
      <c r="P17" t="e">
        <f>IF(Ins_Seniores!Y17=0,"",RANK(O17,$O$4:$O$303,-1))</f>
        <v>#REF!</v>
      </c>
      <c r="Q17" t="e">
        <f>IF(Ins_Seniores!$Y17=0,"",MATCH(R17,$P$4:$P$303,0))</f>
        <v>#REF!</v>
      </c>
      <c r="R17" t="e">
        <f>+IF(Ins_Seniores!$Y17=0,"",1+R16)</f>
        <v>#REF!</v>
      </c>
      <c r="S17" t="e">
        <f>+IF(Ins_Seniores!Y17=0,"",INDEX($D$4:$D$303,Q17))</f>
        <v>#REF!</v>
      </c>
      <c r="T17" t="e">
        <f>IF(S17="","",VLOOKUP(S17,#REF!,2,FALSE))</f>
        <v>#REF!</v>
      </c>
      <c r="U17" t="e">
        <f t="shared" si="0"/>
        <v>#REF!</v>
      </c>
      <c r="V17" t="e">
        <f>IF(S17="","",#REF!)</f>
        <v>#REF!</v>
      </c>
    </row>
    <row r="18" spans="1:22" x14ac:dyDescent="0.25">
      <c r="A18" s="2" t="e">
        <f>IF(Ins_Seniores!Y18=0,"",Ins_Seniores!Y18+ROW()/1000)</f>
        <v>#REF!</v>
      </c>
      <c r="B18" s="2" t="e">
        <f>IF(Ins_Seniores!Y18=0,"",RANK(A18,$A$4:$A$303,-1))</f>
        <v>#REF!</v>
      </c>
      <c r="C18" s="2" t="e">
        <f>IF(Ins_Seniores!Y18=0,"",MATCH(Ins_Seniores!B18,$B$4:$B$303,0))</f>
        <v>#REF!</v>
      </c>
      <c r="D18" s="3" t="e">
        <f>IF(Ins_Seniores!Y18=0,"",+INDEX(Ins_Seniores!$A$4:$A$303,$C18))</f>
        <v>#REF!</v>
      </c>
      <c r="E18" s="3" t="e">
        <f>IF(Ins_Seniores!Y18=0,"",+INDEX(Ins_Seniores!$Y$4:$Y$303,$C18))</f>
        <v>#REF!</v>
      </c>
      <c r="F18" s="3" t="e">
        <f>IF(Ins_Seniores!Y18=0,"",+INDEX(Ins_Seniores!$AA$4:$AA$303,$C18))</f>
        <v>#REF!</v>
      </c>
      <c r="G18" s="3" t="e">
        <f>IF(Ins_Seniores!Y18=0,"",IF(F18=0,999,F18))</f>
        <v>#REF!</v>
      </c>
      <c r="H18" s="3" t="e">
        <f>IF(Ins_Seniores!Y18=0,"",VLOOKUP(D18,Ins_Seniores!$A$4:$AG$303,30,FALSE))</f>
        <v>#REF!</v>
      </c>
      <c r="I18" s="3" t="e">
        <f>IF(Ins_Seniores!Y18=0,"",VLOOKUP(D18,Ins_Seniores!$A$4:$AG$303,31,FALSE))</f>
        <v>#REF!</v>
      </c>
      <c r="J18" s="3" t="e">
        <f>IF(Ins_Seniores!Y18=0,"",VLOOKUP(D18,Ins_Seniores!$A$4:$AG$303,32,FALSE))</f>
        <v>#REF!</v>
      </c>
      <c r="K18" s="3" t="e">
        <f>IF(Ins_Seniores!Y18=0,"",VLOOKUP(D18,Ins_Seniores!$A$4:$AG$303,33,FALSE))</f>
        <v>#REF!</v>
      </c>
      <c r="L18" s="13" t="e">
        <f>IF(Ins_Seniores!Y18=0,"",CONCATENATE(TEXT(E18,"00"),TEXT(G18,"000"),TEXT(H18,"00"),TEXT(I18,"00"),TEXT(J18,"00"),TEXT(K18,"00"),)+ROW()/1000)</f>
        <v>#REF!</v>
      </c>
      <c r="M18" t="e">
        <f>IF(Ins_Seniores!Y18=0,"",VALUE(L18))</f>
        <v>#REF!</v>
      </c>
      <c r="N18" t="e">
        <f>IF(Ins_Seniores!Y18=0,"",RANK(M18,$M$4:$M$303,-1))</f>
        <v>#REF!</v>
      </c>
      <c r="O18" s="12" t="e">
        <f>IF(Ins_Seniores!Y18=0,"",VALUE(TEXT(E18,"000")&amp;TEXT(N18,"000"))+ROW()/1000)</f>
        <v>#REF!</v>
      </c>
      <c r="P18" t="e">
        <f>IF(Ins_Seniores!Y18=0,"",RANK(O18,$O$4:$O$303,-1))</f>
        <v>#REF!</v>
      </c>
      <c r="Q18" t="e">
        <f>IF(Ins_Seniores!$Y18=0,"",MATCH(R18,$P$4:$P$303,0))</f>
        <v>#REF!</v>
      </c>
      <c r="R18" t="e">
        <f>+IF(Ins_Seniores!$Y18=0,"",1+R17)</f>
        <v>#REF!</v>
      </c>
      <c r="S18" t="e">
        <f>+IF(Ins_Seniores!Y18=0,"",INDEX($D$4:$D$303,Q18))</f>
        <v>#REF!</v>
      </c>
      <c r="T18" t="e">
        <f>IF(S18="","",VLOOKUP(S18,#REF!,2,FALSE))</f>
        <v>#REF!</v>
      </c>
      <c r="U18" t="e">
        <f t="shared" si="0"/>
        <v>#REF!</v>
      </c>
      <c r="V18" t="e">
        <f>IF(S18="","",#REF!)</f>
        <v>#REF!</v>
      </c>
    </row>
    <row r="19" spans="1:22" x14ac:dyDescent="0.25">
      <c r="A19" s="2" t="e">
        <f>IF(Ins_Seniores!Y19=0,"",Ins_Seniores!Y19+ROW()/1000)</f>
        <v>#REF!</v>
      </c>
      <c r="B19" s="2" t="e">
        <f>IF(Ins_Seniores!Y19=0,"",RANK(A19,$A$4:$A$303,-1))</f>
        <v>#REF!</v>
      </c>
      <c r="C19" s="2" t="e">
        <f>IF(Ins_Seniores!Y19=0,"",MATCH(Ins_Seniores!B19,$B$4:$B$303,0))</f>
        <v>#REF!</v>
      </c>
      <c r="D19" s="3" t="e">
        <f>IF(Ins_Seniores!Y19=0,"",+INDEX(Ins_Seniores!$A$4:$A$303,$C19))</f>
        <v>#REF!</v>
      </c>
      <c r="E19" s="3" t="e">
        <f>IF(Ins_Seniores!Y19=0,"",+INDEX(Ins_Seniores!$Y$4:$Y$303,$C19))</f>
        <v>#REF!</v>
      </c>
      <c r="F19" s="3" t="e">
        <f>IF(Ins_Seniores!Y19=0,"",+INDEX(Ins_Seniores!$AA$4:$AA$303,$C19))</f>
        <v>#REF!</v>
      </c>
      <c r="G19" s="3" t="e">
        <f>IF(Ins_Seniores!Y19=0,"",IF(F19=0,999,F19))</f>
        <v>#REF!</v>
      </c>
      <c r="H19" s="3" t="e">
        <f>IF(Ins_Seniores!Y19=0,"",VLOOKUP(D19,Ins_Seniores!$A$4:$AG$303,30,FALSE))</f>
        <v>#REF!</v>
      </c>
      <c r="I19" s="3" t="e">
        <f>IF(Ins_Seniores!Y19=0,"",VLOOKUP(D19,Ins_Seniores!$A$4:$AG$303,31,FALSE))</f>
        <v>#REF!</v>
      </c>
      <c r="J19" s="3" t="e">
        <f>IF(Ins_Seniores!Y19=0,"",VLOOKUP(D19,Ins_Seniores!$A$4:$AG$303,32,FALSE))</f>
        <v>#REF!</v>
      </c>
      <c r="K19" s="3" t="e">
        <f>IF(Ins_Seniores!Y19=0,"",VLOOKUP(D19,Ins_Seniores!$A$4:$AG$303,33,FALSE))</f>
        <v>#REF!</v>
      </c>
      <c r="L19" s="13" t="e">
        <f>IF(Ins_Seniores!Y19=0,"",CONCATENATE(TEXT(E19,"00"),TEXT(G19,"000"),TEXT(H19,"00"),TEXT(I19,"00"),TEXT(J19,"00"),TEXT(K19,"00"),)+ROW()/1000)</f>
        <v>#REF!</v>
      </c>
      <c r="M19" t="e">
        <f>IF(Ins_Seniores!Y19=0,"",VALUE(L19))</f>
        <v>#REF!</v>
      </c>
      <c r="N19" t="e">
        <f>IF(Ins_Seniores!Y19=0,"",RANK(M19,$M$4:$M$303,-1))</f>
        <v>#REF!</v>
      </c>
      <c r="O19" s="12" t="e">
        <f>IF(Ins_Seniores!Y19=0,"",VALUE(TEXT(E19,"000")&amp;TEXT(N19,"000"))+ROW()/1000)</f>
        <v>#REF!</v>
      </c>
      <c r="P19" t="e">
        <f>IF(Ins_Seniores!Y19=0,"",RANK(O19,$O$4:$O$303,-1))</f>
        <v>#REF!</v>
      </c>
      <c r="Q19" t="e">
        <f>IF(Ins_Seniores!$Y19=0,"",MATCH(R19,$P$4:$P$303,0))</f>
        <v>#REF!</v>
      </c>
      <c r="R19" t="e">
        <f>+IF(Ins_Seniores!$Y19=0,"",1+R18)</f>
        <v>#REF!</v>
      </c>
      <c r="S19" t="e">
        <f>+IF(Ins_Seniores!Y19=0,"",INDEX($D$4:$D$303,Q19))</f>
        <v>#REF!</v>
      </c>
      <c r="T19" t="e">
        <f>IF(S19="","",VLOOKUP(S19,#REF!,2,FALSE))</f>
        <v>#REF!</v>
      </c>
      <c r="U19" t="e">
        <f t="shared" si="0"/>
        <v>#REF!</v>
      </c>
      <c r="V19" t="e">
        <f>IF(S19="","",#REF!)</f>
        <v>#REF!</v>
      </c>
    </row>
    <row r="20" spans="1:22" x14ac:dyDescent="0.25">
      <c r="A20" s="2" t="e">
        <f>IF(Ins_Seniores!Y20=0,"",Ins_Seniores!Y20+ROW()/1000)</f>
        <v>#REF!</v>
      </c>
      <c r="B20" s="2" t="e">
        <f>IF(Ins_Seniores!Y20=0,"",RANK(A20,$A$4:$A$303,-1))</f>
        <v>#REF!</v>
      </c>
      <c r="C20" s="2" t="e">
        <f>IF(Ins_Seniores!Y20=0,"",MATCH(Ins_Seniores!B20,$B$4:$B$303,0))</f>
        <v>#REF!</v>
      </c>
      <c r="D20" s="3" t="e">
        <f>IF(Ins_Seniores!Y20=0,"",+INDEX(Ins_Seniores!$A$4:$A$303,$C20))</f>
        <v>#REF!</v>
      </c>
      <c r="E20" s="3" t="e">
        <f>IF(Ins_Seniores!Y20=0,"",+INDEX(Ins_Seniores!$Y$4:$Y$303,$C20))</f>
        <v>#REF!</v>
      </c>
      <c r="F20" s="3" t="e">
        <f>IF(Ins_Seniores!Y20=0,"",+INDEX(Ins_Seniores!$AA$4:$AA$303,$C20))</f>
        <v>#REF!</v>
      </c>
      <c r="G20" s="3" t="e">
        <f>IF(Ins_Seniores!Y20=0,"",IF(F20=0,999,F20))</f>
        <v>#REF!</v>
      </c>
      <c r="H20" s="3" t="e">
        <f>IF(Ins_Seniores!Y20=0,"",VLOOKUP(D20,Ins_Seniores!$A$4:$AG$303,30,FALSE))</f>
        <v>#REF!</v>
      </c>
      <c r="I20" s="3" t="e">
        <f>IF(Ins_Seniores!Y20=0,"",VLOOKUP(D20,Ins_Seniores!$A$4:$AG$303,31,FALSE))</f>
        <v>#REF!</v>
      </c>
      <c r="J20" s="3" t="e">
        <f>IF(Ins_Seniores!Y20=0,"",VLOOKUP(D20,Ins_Seniores!$A$4:$AG$303,32,FALSE))</f>
        <v>#REF!</v>
      </c>
      <c r="K20" s="3" t="e">
        <f>IF(Ins_Seniores!Y20=0,"",VLOOKUP(D20,Ins_Seniores!$A$4:$AG$303,33,FALSE))</f>
        <v>#REF!</v>
      </c>
      <c r="L20" s="13" t="e">
        <f>IF(Ins_Seniores!Y20=0,"",CONCATENATE(TEXT(E20,"00"),TEXT(G20,"000"),TEXT(H20,"00"),TEXT(I20,"00"),TEXT(J20,"00"),TEXT(K20,"00"),)+ROW()/1000)</f>
        <v>#REF!</v>
      </c>
      <c r="M20" t="e">
        <f>IF(Ins_Seniores!Y20=0,"",VALUE(L20))</f>
        <v>#REF!</v>
      </c>
      <c r="N20" t="e">
        <f>IF(Ins_Seniores!Y20=0,"",RANK(M20,$M$4:$M$303,-1))</f>
        <v>#REF!</v>
      </c>
      <c r="O20" s="12" t="e">
        <f>IF(Ins_Seniores!Y20=0,"",VALUE(TEXT(E20,"000")&amp;TEXT(N20,"000"))+ROW()/1000)</f>
        <v>#REF!</v>
      </c>
      <c r="P20" t="e">
        <f>IF(Ins_Seniores!Y20=0,"",RANK(O20,$O$4:$O$303,-1))</f>
        <v>#REF!</v>
      </c>
      <c r="Q20" t="e">
        <f>IF(Ins_Seniores!$Y20=0,"",MATCH(R20,$P$4:$P$303,0))</f>
        <v>#REF!</v>
      </c>
      <c r="R20" t="e">
        <f>+IF(Ins_Seniores!$Y20=0,"",1+R19)</f>
        <v>#REF!</v>
      </c>
      <c r="S20" t="e">
        <f>+IF(Ins_Seniores!Y20=0,"",INDEX($D$4:$D$303,Q20))</f>
        <v>#REF!</v>
      </c>
      <c r="T20" t="e">
        <f>IF(S20="","",VLOOKUP(S20,#REF!,2,FALSE))</f>
        <v>#REF!</v>
      </c>
      <c r="U20" t="e">
        <f t="shared" si="0"/>
        <v>#REF!</v>
      </c>
      <c r="V20" t="e">
        <f>IF(S20="","",#REF!)</f>
        <v>#REF!</v>
      </c>
    </row>
    <row r="21" spans="1:22" x14ac:dyDescent="0.25">
      <c r="A21" s="2" t="e">
        <f>IF(Ins_Seniores!Y21=0,"",Ins_Seniores!Y21+ROW()/1000)</f>
        <v>#REF!</v>
      </c>
      <c r="B21" s="2" t="e">
        <f>IF(Ins_Seniores!Y21=0,"",RANK(A21,$A$4:$A$303,-1))</f>
        <v>#REF!</v>
      </c>
      <c r="C21" s="2" t="e">
        <f>IF(Ins_Seniores!Y21=0,"",MATCH(Ins_Seniores!B21,$B$4:$B$303,0))</f>
        <v>#REF!</v>
      </c>
      <c r="D21" s="3" t="e">
        <f>IF(Ins_Seniores!Y21=0,"",+INDEX(Ins_Seniores!$A$4:$A$303,$C21))</f>
        <v>#REF!</v>
      </c>
      <c r="E21" s="3" t="e">
        <f>IF(Ins_Seniores!Y21=0,"",+INDEX(Ins_Seniores!$Y$4:$Y$303,$C21))</f>
        <v>#REF!</v>
      </c>
      <c r="F21" s="3" t="e">
        <f>IF(Ins_Seniores!Y21=0,"",+INDEX(Ins_Seniores!$AA$4:$AA$303,$C21))</f>
        <v>#REF!</v>
      </c>
      <c r="G21" s="3" t="e">
        <f>IF(Ins_Seniores!Y21=0,"",IF(F21=0,999,F21))</f>
        <v>#REF!</v>
      </c>
      <c r="H21" s="3" t="e">
        <f>IF(Ins_Seniores!Y21=0,"",VLOOKUP(D21,Ins_Seniores!$A$4:$AG$303,30,FALSE))</f>
        <v>#REF!</v>
      </c>
      <c r="I21" s="3" t="e">
        <f>IF(Ins_Seniores!Y21=0,"",VLOOKUP(D21,Ins_Seniores!$A$4:$AG$303,31,FALSE))</f>
        <v>#REF!</v>
      </c>
      <c r="J21" s="3" t="e">
        <f>IF(Ins_Seniores!Y21=0,"",VLOOKUP(D21,Ins_Seniores!$A$4:$AG$303,32,FALSE))</f>
        <v>#REF!</v>
      </c>
      <c r="K21" s="3" t="e">
        <f>IF(Ins_Seniores!Y21=0,"",VLOOKUP(D21,Ins_Seniores!$A$4:$AG$303,33,FALSE))</f>
        <v>#REF!</v>
      </c>
      <c r="L21" s="13" t="e">
        <f>IF(Ins_Seniores!Y21=0,"",CONCATENATE(TEXT(E21,"00"),TEXT(G21,"000"),TEXT(H21,"00"),TEXT(I21,"00"),TEXT(J21,"00"),TEXT(K21,"00"),)+ROW()/1000)</f>
        <v>#REF!</v>
      </c>
      <c r="M21" t="e">
        <f>IF(Ins_Seniores!Y21=0,"",VALUE(L21))</f>
        <v>#REF!</v>
      </c>
      <c r="N21" t="e">
        <f>IF(Ins_Seniores!Y21=0,"",RANK(M21,$M$4:$M$303,-1))</f>
        <v>#REF!</v>
      </c>
      <c r="O21" s="12" t="e">
        <f>IF(Ins_Seniores!Y21=0,"",VALUE(TEXT(E21,"000")&amp;TEXT(N21,"000"))+ROW()/1000)</f>
        <v>#REF!</v>
      </c>
      <c r="P21" t="e">
        <f>IF(Ins_Seniores!Y21=0,"",RANK(O21,$O$4:$O$303,-1))</f>
        <v>#REF!</v>
      </c>
      <c r="Q21" t="e">
        <f>IF(Ins_Seniores!$Y21=0,"",MATCH(R21,$P$4:$P$303,0))</f>
        <v>#REF!</v>
      </c>
      <c r="R21" t="e">
        <f>+IF(Ins_Seniores!$Y21=0,"",1+R20)</f>
        <v>#REF!</v>
      </c>
      <c r="S21" t="e">
        <f>+IF(Ins_Seniores!Y21=0,"",INDEX($D$4:$D$303,Q21))</f>
        <v>#REF!</v>
      </c>
      <c r="T21" t="e">
        <f>IF(S21="","",VLOOKUP(S21,#REF!,2,FALSE))</f>
        <v>#REF!</v>
      </c>
      <c r="U21" t="e">
        <f t="shared" si="0"/>
        <v>#REF!</v>
      </c>
      <c r="V21" t="e">
        <f>IF(S21="","",#REF!)</f>
        <v>#REF!</v>
      </c>
    </row>
    <row r="22" spans="1:22" x14ac:dyDescent="0.25">
      <c r="A22" s="2" t="e">
        <f>IF(Ins_Seniores!Y22=0,"",Ins_Seniores!Y22+ROW()/1000)</f>
        <v>#REF!</v>
      </c>
      <c r="B22" s="2" t="e">
        <f>IF(Ins_Seniores!Y22=0,"",RANK(A22,$A$4:$A$303,-1))</f>
        <v>#REF!</v>
      </c>
      <c r="C22" s="2" t="e">
        <f>IF(Ins_Seniores!Y22=0,"",MATCH(Ins_Seniores!B22,$B$4:$B$303,0))</f>
        <v>#REF!</v>
      </c>
      <c r="D22" s="3" t="e">
        <f>IF(Ins_Seniores!Y22=0,"",+INDEX(Ins_Seniores!$A$4:$A$303,$C22))</f>
        <v>#REF!</v>
      </c>
      <c r="E22" s="3" t="e">
        <f>IF(Ins_Seniores!Y22=0,"",+INDEX(Ins_Seniores!$Y$4:$Y$303,$C22))</f>
        <v>#REF!</v>
      </c>
      <c r="F22" s="3" t="e">
        <f>IF(Ins_Seniores!Y22=0,"",+INDEX(Ins_Seniores!$AA$4:$AA$303,$C22))</f>
        <v>#REF!</v>
      </c>
      <c r="G22" s="3" t="e">
        <f>IF(Ins_Seniores!Y22=0,"",IF(F22=0,999,F22))</f>
        <v>#REF!</v>
      </c>
      <c r="H22" s="3" t="e">
        <f>IF(Ins_Seniores!Y22=0,"",VLOOKUP(D22,Ins_Seniores!$A$4:$AG$303,30,FALSE))</f>
        <v>#REF!</v>
      </c>
      <c r="I22" s="3" t="e">
        <f>IF(Ins_Seniores!Y22=0,"",VLOOKUP(D22,Ins_Seniores!$A$4:$AG$303,31,FALSE))</f>
        <v>#REF!</v>
      </c>
      <c r="J22" s="3" t="e">
        <f>IF(Ins_Seniores!Y22=0,"",VLOOKUP(D22,Ins_Seniores!$A$4:$AG$303,32,FALSE))</f>
        <v>#REF!</v>
      </c>
      <c r="K22" s="3" t="e">
        <f>IF(Ins_Seniores!Y22=0,"",VLOOKUP(D22,Ins_Seniores!$A$4:$AG$303,33,FALSE))</f>
        <v>#REF!</v>
      </c>
      <c r="L22" s="13" t="e">
        <f>IF(Ins_Seniores!Y22=0,"",CONCATENATE(TEXT(E22,"00"),TEXT(G22,"000"),TEXT(H22,"00"),TEXT(I22,"00"),TEXT(J22,"00"),TEXT(K22,"00"),)+ROW()/1000)</f>
        <v>#REF!</v>
      </c>
      <c r="M22" t="e">
        <f>IF(Ins_Seniores!Y22=0,"",VALUE(L22))</f>
        <v>#REF!</v>
      </c>
      <c r="N22" t="e">
        <f>IF(Ins_Seniores!Y22=0,"",RANK(M22,$M$4:$M$303,-1))</f>
        <v>#REF!</v>
      </c>
      <c r="O22" s="12" t="e">
        <f>IF(Ins_Seniores!Y22=0,"",VALUE(TEXT(E22,"000")&amp;TEXT(N22,"000"))+ROW()/1000)</f>
        <v>#REF!</v>
      </c>
      <c r="P22" t="e">
        <f>IF(Ins_Seniores!Y22=0,"",RANK(O22,$O$4:$O$303,-1))</f>
        <v>#REF!</v>
      </c>
      <c r="Q22" t="e">
        <f>IF(Ins_Seniores!$Y22=0,"",MATCH(R22,$P$4:$P$303,0))</f>
        <v>#REF!</v>
      </c>
      <c r="R22" t="e">
        <f>+IF(Ins_Seniores!$Y22=0,"",1+R21)</f>
        <v>#REF!</v>
      </c>
      <c r="S22" t="e">
        <f>+IF(Ins_Seniores!Y22=0,"",INDEX($D$4:$D$303,Q22))</f>
        <v>#REF!</v>
      </c>
      <c r="T22" t="e">
        <f>IF(S22="","",VLOOKUP(S22,#REF!,2,FALSE))</f>
        <v>#REF!</v>
      </c>
      <c r="U22" t="e">
        <f t="shared" si="0"/>
        <v>#REF!</v>
      </c>
      <c r="V22" t="e">
        <f>IF(S22="","",#REF!)</f>
        <v>#REF!</v>
      </c>
    </row>
    <row r="23" spans="1:22" x14ac:dyDescent="0.25">
      <c r="A23" s="2" t="e">
        <f>IF(Ins_Seniores!Y23=0,"",Ins_Seniores!Y23+ROW()/1000)</f>
        <v>#REF!</v>
      </c>
      <c r="B23" s="2" t="e">
        <f>IF(Ins_Seniores!Y23=0,"",RANK(A23,$A$4:$A$303,-1))</f>
        <v>#REF!</v>
      </c>
      <c r="C23" s="2" t="e">
        <f>IF(Ins_Seniores!Y23=0,"",MATCH(Ins_Seniores!B23,$B$4:$B$303,0))</f>
        <v>#REF!</v>
      </c>
      <c r="D23" s="3" t="e">
        <f>IF(Ins_Seniores!Y23=0,"",+INDEX(Ins_Seniores!$A$4:$A$303,$C23))</f>
        <v>#REF!</v>
      </c>
      <c r="E23" s="3" t="e">
        <f>IF(Ins_Seniores!Y23=0,"",+INDEX(Ins_Seniores!$Y$4:$Y$303,$C23))</f>
        <v>#REF!</v>
      </c>
      <c r="F23" s="3" t="e">
        <f>IF(Ins_Seniores!Y23=0,"",+INDEX(Ins_Seniores!$AA$4:$AA$303,$C23))</f>
        <v>#REF!</v>
      </c>
      <c r="G23" s="3" t="e">
        <f>IF(Ins_Seniores!Y23=0,"",IF(F23=0,999,F23))</f>
        <v>#REF!</v>
      </c>
      <c r="H23" s="3" t="e">
        <f>IF(Ins_Seniores!Y23=0,"",VLOOKUP(D23,Ins_Seniores!$A$4:$AG$303,30,FALSE))</f>
        <v>#REF!</v>
      </c>
      <c r="I23" s="3" t="e">
        <f>IF(Ins_Seniores!Y23=0,"",VLOOKUP(D23,Ins_Seniores!$A$4:$AG$303,31,FALSE))</f>
        <v>#REF!</v>
      </c>
      <c r="J23" s="3" t="e">
        <f>IF(Ins_Seniores!Y23=0,"",VLOOKUP(D23,Ins_Seniores!$A$4:$AG$303,32,FALSE))</f>
        <v>#REF!</v>
      </c>
      <c r="K23" s="3" t="e">
        <f>IF(Ins_Seniores!Y23=0,"",VLOOKUP(D23,Ins_Seniores!$A$4:$AG$303,33,FALSE))</f>
        <v>#REF!</v>
      </c>
      <c r="L23" s="13" t="e">
        <f>IF(Ins_Seniores!Y23=0,"",CONCATENATE(TEXT(E23,"00"),TEXT(G23,"000"),TEXT(H23,"00"),TEXT(I23,"00"),TEXT(J23,"00"),TEXT(K23,"00"),)+ROW()/1000)</f>
        <v>#REF!</v>
      </c>
      <c r="M23" t="e">
        <f>IF(Ins_Seniores!Y23=0,"",VALUE(L23))</f>
        <v>#REF!</v>
      </c>
      <c r="N23" t="e">
        <f>IF(Ins_Seniores!Y23=0,"",RANK(M23,$M$4:$M$303,-1))</f>
        <v>#REF!</v>
      </c>
      <c r="O23" s="12" t="e">
        <f>IF(Ins_Seniores!Y23=0,"",VALUE(TEXT(E23,"000")&amp;TEXT(N23,"000"))+ROW()/1000)</f>
        <v>#REF!</v>
      </c>
      <c r="P23" t="e">
        <f>IF(Ins_Seniores!Y23=0,"",RANK(O23,$O$4:$O$303,-1))</f>
        <v>#REF!</v>
      </c>
      <c r="Q23" t="e">
        <f>IF(Ins_Seniores!$Y23=0,"",MATCH(R23,$P$4:$P$303,0))</f>
        <v>#REF!</v>
      </c>
      <c r="R23" t="e">
        <f>+IF(Ins_Seniores!$Y23=0,"",1+R22)</f>
        <v>#REF!</v>
      </c>
      <c r="S23" t="e">
        <f>+IF(Ins_Seniores!Y23=0,"",INDEX($D$4:$D$303,Q23))</f>
        <v>#REF!</v>
      </c>
      <c r="T23" t="e">
        <f>IF(S23="","",VLOOKUP(S23,#REF!,2,FALSE))</f>
        <v>#REF!</v>
      </c>
      <c r="U23" t="e">
        <f t="shared" si="0"/>
        <v>#REF!</v>
      </c>
      <c r="V23" t="e">
        <f>IF(S23="","",#REF!)</f>
        <v>#REF!</v>
      </c>
    </row>
    <row r="24" spans="1:22" x14ac:dyDescent="0.25">
      <c r="A24" s="2" t="e">
        <f>IF(Ins_Seniores!Y24=0,"",Ins_Seniores!Y24+ROW()/1000)</f>
        <v>#REF!</v>
      </c>
      <c r="B24" s="2" t="e">
        <f>IF(Ins_Seniores!Y24=0,"",RANK(A24,$A$4:$A$303,-1))</f>
        <v>#REF!</v>
      </c>
      <c r="C24" s="2" t="e">
        <f>IF(Ins_Seniores!Y24=0,"",MATCH(Ins_Seniores!B24,$B$4:$B$303,0))</f>
        <v>#REF!</v>
      </c>
      <c r="D24" s="3" t="e">
        <f>IF(Ins_Seniores!Y24=0,"",+INDEX(Ins_Seniores!$A$4:$A$303,$C24))</f>
        <v>#REF!</v>
      </c>
      <c r="E24" s="3" t="e">
        <f>IF(Ins_Seniores!Y24=0,"",+INDEX(Ins_Seniores!$Y$4:$Y$303,$C24))</f>
        <v>#REF!</v>
      </c>
      <c r="F24" s="3" t="e">
        <f>IF(Ins_Seniores!Y24=0,"",+INDEX(Ins_Seniores!$AA$4:$AA$303,$C24))</f>
        <v>#REF!</v>
      </c>
      <c r="G24" s="3" t="e">
        <f>IF(Ins_Seniores!Y24=0,"",IF(F24=0,999,F24))</f>
        <v>#REF!</v>
      </c>
      <c r="H24" s="3" t="e">
        <f>IF(Ins_Seniores!Y24=0,"",VLOOKUP(D24,Ins_Seniores!$A$4:$AG$303,30,FALSE))</f>
        <v>#REF!</v>
      </c>
      <c r="I24" s="3" t="e">
        <f>IF(Ins_Seniores!Y24=0,"",VLOOKUP(D24,Ins_Seniores!$A$4:$AG$303,31,FALSE))</f>
        <v>#REF!</v>
      </c>
      <c r="J24" s="3" t="e">
        <f>IF(Ins_Seniores!Y24=0,"",VLOOKUP(D24,Ins_Seniores!$A$4:$AG$303,32,FALSE))</f>
        <v>#REF!</v>
      </c>
      <c r="K24" s="3" t="e">
        <f>IF(Ins_Seniores!Y24=0,"",VLOOKUP(D24,Ins_Seniores!$A$4:$AG$303,33,FALSE))</f>
        <v>#REF!</v>
      </c>
      <c r="L24" s="13" t="e">
        <f>IF(Ins_Seniores!Y24=0,"",CONCATENATE(TEXT(E24,"00"),TEXT(G24,"000"),TEXT(H24,"00"),TEXT(I24,"00"),TEXT(J24,"00"),TEXT(K24,"00"),)+ROW()/1000)</f>
        <v>#REF!</v>
      </c>
      <c r="M24" t="e">
        <f>IF(Ins_Seniores!Y24=0,"",VALUE(L24))</f>
        <v>#REF!</v>
      </c>
      <c r="N24" t="e">
        <f>IF(Ins_Seniores!Y24=0,"",RANK(M24,$M$4:$M$303,-1))</f>
        <v>#REF!</v>
      </c>
      <c r="O24" s="12" t="e">
        <f>IF(Ins_Seniores!Y24=0,"",VALUE(TEXT(E24,"000")&amp;TEXT(N24,"000"))+ROW()/1000)</f>
        <v>#REF!</v>
      </c>
      <c r="P24" t="e">
        <f>IF(Ins_Seniores!Y24=0,"",RANK(O24,$O$4:$O$303,-1))</f>
        <v>#REF!</v>
      </c>
      <c r="Q24" t="e">
        <f>IF(Ins_Seniores!$Y24=0,"",MATCH(R24,$P$4:$P$303,0))</f>
        <v>#REF!</v>
      </c>
      <c r="R24" t="e">
        <f>+IF(Ins_Seniores!$Y24=0,"",1+R23)</f>
        <v>#REF!</v>
      </c>
      <c r="S24" t="e">
        <f>+IF(Ins_Seniores!Y24=0,"",INDEX($D$4:$D$303,Q24))</f>
        <v>#REF!</v>
      </c>
      <c r="T24" t="e">
        <f>IF(S24="","",VLOOKUP(S24,#REF!,2,FALSE))</f>
        <v>#REF!</v>
      </c>
      <c r="U24" t="e">
        <f t="shared" si="0"/>
        <v>#REF!</v>
      </c>
      <c r="V24" t="e">
        <f>IF(S24="","",#REF!)</f>
        <v>#REF!</v>
      </c>
    </row>
    <row r="25" spans="1:22" x14ac:dyDescent="0.25">
      <c r="A25" s="2" t="e">
        <f>IF(Ins_Seniores!Y25=0,"",Ins_Seniores!Y25+ROW()/1000)</f>
        <v>#REF!</v>
      </c>
      <c r="B25" s="2" t="e">
        <f>IF(Ins_Seniores!Y25=0,"",RANK(A25,$A$4:$A$303,-1))</f>
        <v>#REF!</v>
      </c>
      <c r="C25" s="2" t="e">
        <f>IF(Ins_Seniores!Y25=0,"",MATCH(Ins_Seniores!B25,$B$4:$B$303,0))</f>
        <v>#REF!</v>
      </c>
      <c r="D25" s="3" t="e">
        <f>IF(Ins_Seniores!Y25=0,"",+INDEX(Ins_Seniores!$A$4:$A$303,$C25))</f>
        <v>#REF!</v>
      </c>
      <c r="E25" s="3" t="e">
        <f>IF(Ins_Seniores!Y25=0,"",+INDEX(Ins_Seniores!$Y$4:$Y$303,$C25))</f>
        <v>#REF!</v>
      </c>
      <c r="F25" s="3" t="e">
        <f>IF(Ins_Seniores!Y25=0,"",+INDEX(Ins_Seniores!$AA$4:$AA$303,$C25))</f>
        <v>#REF!</v>
      </c>
      <c r="G25" s="3" t="e">
        <f>IF(Ins_Seniores!Y25=0,"",IF(F25=0,999,F25))</f>
        <v>#REF!</v>
      </c>
      <c r="H25" s="3" t="e">
        <f>IF(Ins_Seniores!Y25=0,"",VLOOKUP(D25,Ins_Seniores!$A$4:$AG$303,30,FALSE))</f>
        <v>#REF!</v>
      </c>
      <c r="I25" s="3" t="e">
        <f>IF(Ins_Seniores!Y25=0,"",VLOOKUP(D25,Ins_Seniores!$A$4:$AG$303,31,FALSE))</f>
        <v>#REF!</v>
      </c>
      <c r="J25" s="3" t="e">
        <f>IF(Ins_Seniores!Y25=0,"",VLOOKUP(D25,Ins_Seniores!$A$4:$AG$303,32,FALSE))</f>
        <v>#REF!</v>
      </c>
      <c r="K25" s="3" t="e">
        <f>IF(Ins_Seniores!Y25=0,"",VLOOKUP(D25,Ins_Seniores!$A$4:$AG$303,33,FALSE))</f>
        <v>#REF!</v>
      </c>
      <c r="L25" s="13" t="e">
        <f>IF(Ins_Seniores!Y25=0,"",CONCATENATE(TEXT(E25,"00"),TEXT(G25,"000"),TEXT(H25,"00"),TEXT(I25,"00"),TEXT(J25,"00"),TEXT(K25,"00"),)+ROW()/1000)</f>
        <v>#REF!</v>
      </c>
      <c r="M25" t="e">
        <f>IF(Ins_Seniores!Y25=0,"",VALUE(L25))</f>
        <v>#REF!</v>
      </c>
      <c r="N25" t="e">
        <f>IF(Ins_Seniores!Y25=0,"",RANK(M25,$M$4:$M$303,-1))</f>
        <v>#REF!</v>
      </c>
      <c r="O25" s="12" t="e">
        <f>IF(Ins_Seniores!Y25=0,"",VALUE(TEXT(E25,"000")&amp;TEXT(N25,"000"))+ROW()/1000)</f>
        <v>#REF!</v>
      </c>
      <c r="P25" t="e">
        <f>IF(Ins_Seniores!Y25=0,"",RANK(O25,$O$4:$O$303,-1))</f>
        <v>#REF!</v>
      </c>
      <c r="Q25" t="e">
        <f>IF(Ins_Seniores!$Y25=0,"",MATCH(R25,$P$4:$P$303,0))</f>
        <v>#REF!</v>
      </c>
      <c r="R25" t="e">
        <f>+IF(Ins_Seniores!$Y25=0,"",1+R24)</f>
        <v>#REF!</v>
      </c>
      <c r="S25" t="e">
        <f>+IF(Ins_Seniores!Y25=0,"",INDEX($D$4:$D$303,Q25))</f>
        <v>#REF!</v>
      </c>
      <c r="T25" t="e">
        <f>IF(S25="","",VLOOKUP(S25,#REF!,2,FALSE))</f>
        <v>#REF!</v>
      </c>
      <c r="U25" t="e">
        <f t="shared" si="0"/>
        <v>#REF!</v>
      </c>
      <c r="V25" t="e">
        <f>IF(S25="","",#REF!)</f>
        <v>#REF!</v>
      </c>
    </row>
    <row r="26" spans="1:22" x14ac:dyDescent="0.25">
      <c r="A26" s="2" t="e">
        <f>IF(Ins_Seniores!Y26=0,"",Ins_Seniores!Y26+ROW()/1000)</f>
        <v>#REF!</v>
      </c>
      <c r="B26" s="2" t="e">
        <f>IF(Ins_Seniores!Y26=0,"",RANK(A26,$A$4:$A$303,-1))</f>
        <v>#REF!</v>
      </c>
      <c r="C26" s="2" t="e">
        <f>IF(Ins_Seniores!Y26=0,"",MATCH(Ins_Seniores!B26,$B$4:$B$303,0))</f>
        <v>#REF!</v>
      </c>
      <c r="D26" s="3" t="e">
        <f>IF(Ins_Seniores!Y26=0,"",+INDEX(Ins_Seniores!$A$4:$A$303,$C26))</f>
        <v>#REF!</v>
      </c>
      <c r="E26" s="3" t="e">
        <f>IF(Ins_Seniores!Y26=0,"",+INDEX(Ins_Seniores!$Y$4:$Y$303,$C26))</f>
        <v>#REF!</v>
      </c>
      <c r="F26" s="3" t="e">
        <f>IF(Ins_Seniores!Y26=0,"",+INDEX(Ins_Seniores!$AA$4:$AA$303,$C26))</f>
        <v>#REF!</v>
      </c>
      <c r="G26" s="3" t="e">
        <f>IF(Ins_Seniores!Y26=0,"",IF(F26=0,999,F26))</f>
        <v>#REF!</v>
      </c>
      <c r="H26" s="3" t="e">
        <f>IF(Ins_Seniores!Y26=0,"",VLOOKUP(D26,Ins_Seniores!$A$4:$AG$303,30,FALSE))</f>
        <v>#REF!</v>
      </c>
      <c r="I26" s="3" t="e">
        <f>IF(Ins_Seniores!Y26=0,"",VLOOKUP(D26,Ins_Seniores!$A$4:$AG$303,31,FALSE))</f>
        <v>#REF!</v>
      </c>
      <c r="J26" s="3" t="e">
        <f>IF(Ins_Seniores!Y26=0,"",VLOOKUP(D26,Ins_Seniores!$A$4:$AG$303,32,FALSE))</f>
        <v>#REF!</v>
      </c>
      <c r="K26" s="3" t="e">
        <f>IF(Ins_Seniores!Y26=0,"",VLOOKUP(D26,Ins_Seniores!$A$4:$AG$303,33,FALSE))</f>
        <v>#REF!</v>
      </c>
      <c r="L26" s="13" t="e">
        <f>IF(Ins_Seniores!Y26=0,"",CONCATENATE(TEXT(E26,"00"),TEXT(G26,"000"),TEXT(H26,"00"),TEXT(I26,"00"),TEXT(J26,"00"),TEXT(K26,"00"),)+ROW()/1000)</f>
        <v>#REF!</v>
      </c>
      <c r="M26" t="e">
        <f>IF(Ins_Seniores!Y26=0,"",VALUE(L26))</f>
        <v>#REF!</v>
      </c>
      <c r="N26" t="e">
        <f>IF(Ins_Seniores!Y26=0,"",RANK(M26,$M$4:$M$303,-1))</f>
        <v>#REF!</v>
      </c>
      <c r="O26" s="12" t="e">
        <f>IF(Ins_Seniores!Y26=0,"",VALUE(TEXT(E26,"000")&amp;TEXT(N26,"000"))+ROW()/1000)</f>
        <v>#REF!</v>
      </c>
      <c r="P26" t="e">
        <f>IF(Ins_Seniores!Y26=0,"",RANK(O26,$O$4:$O$303,-1))</f>
        <v>#REF!</v>
      </c>
      <c r="Q26" t="e">
        <f>IF(Ins_Seniores!$Y26=0,"",MATCH(R26,$P$4:$P$303,0))</f>
        <v>#REF!</v>
      </c>
      <c r="R26" t="e">
        <f>+IF(Ins_Seniores!$Y26=0,"",1+R25)</f>
        <v>#REF!</v>
      </c>
      <c r="S26" t="e">
        <f>+IF(Ins_Seniores!Y26=0,"",INDEX($D$4:$D$303,Q26))</f>
        <v>#REF!</v>
      </c>
      <c r="T26" t="e">
        <f>IF(S26="","",VLOOKUP(S26,#REF!,2,FALSE))</f>
        <v>#REF!</v>
      </c>
      <c r="U26" t="e">
        <f t="shared" si="0"/>
        <v>#REF!</v>
      </c>
      <c r="V26" t="e">
        <f>IF(S26="","",#REF!)</f>
        <v>#REF!</v>
      </c>
    </row>
    <row r="27" spans="1:22" x14ac:dyDescent="0.25">
      <c r="A27" s="2" t="e">
        <f>IF(Ins_Seniores!Y27=0,"",Ins_Seniores!Y27+ROW()/1000)</f>
        <v>#REF!</v>
      </c>
      <c r="B27" s="2" t="e">
        <f>IF(Ins_Seniores!Y27=0,"",RANK(A27,$A$4:$A$303,-1))</f>
        <v>#REF!</v>
      </c>
      <c r="C27" s="2" t="e">
        <f>IF(Ins_Seniores!Y27=0,"",MATCH(Ins_Seniores!B27,$B$4:$B$303,0))</f>
        <v>#REF!</v>
      </c>
      <c r="D27" s="3" t="e">
        <f>IF(Ins_Seniores!Y27=0,"",+INDEX(Ins_Seniores!$A$4:$A$303,$C27))</f>
        <v>#REF!</v>
      </c>
      <c r="E27" s="3" t="e">
        <f>IF(Ins_Seniores!Y27=0,"",+INDEX(Ins_Seniores!$Y$4:$Y$303,$C27))</f>
        <v>#REF!</v>
      </c>
      <c r="F27" s="3" t="e">
        <f>IF(Ins_Seniores!Y27=0,"",+INDEX(Ins_Seniores!$AA$4:$AA$303,$C27))</f>
        <v>#REF!</v>
      </c>
      <c r="G27" s="3" t="e">
        <f>IF(Ins_Seniores!Y27=0,"",IF(F27=0,999,F27))</f>
        <v>#REF!</v>
      </c>
      <c r="H27" s="3" t="e">
        <f>IF(Ins_Seniores!Y27=0,"",VLOOKUP(D27,Ins_Seniores!$A$4:$AG$303,30,FALSE))</f>
        <v>#REF!</v>
      </c>
      <c r="I27" s="3" t="e">
        <f>IF(Ins_Seniores!Y27=0,"",VLOOKUP(D27,Ins_Seniores!$A$4:$AG$303,31,FALSE))</f>
        <v>#REF!</v>
      </c>
      <c r="J27" s="3" t="e">
        <f>IF(Ins_Seniores!Y27=0,"",VLOOKUP(D27,Ins_Seniores!$A$4:$AG$303,32,FALSE))</f>
        <v>#REF!</v>
      </c>
      <c r="K27" s="3" t="e">
        <f>IF(Ins_Seniores!Y27=0,"",VLOOKUP(D27,Ins_Seniores!$A$4:$AG$303,33,FALSE))</f>
        <v>#REF!</v>
      </c>
      <c r="L27" s="13" t="e">
        <f>IF(Ins_Seniores!Y27=0,"",CONCATENATE(TEXT(E27,"00"),TEXT(G27,"000"),TEXT(H27,"00"),TEXT(I27,"00"),TEXT(J27,"00"),TEXT(K27,"00"),)+ROW()/1000)</f>
        <v>#REF!</v>
      </c>
      <c r="M27" t="e">
        <f>IF(Ins_Seniores!Y27=0,"",VALUE(L27))</f>
        <v>#REF!</v>
      </c>
      <c r="N27" t="e">
        <f>IF(Ins_Seniores!Y27=0,"",RANK(M27,$M$4:$M$303,-1))</f>
        <v>#REF!</v>
      </c>
      <c r="O27" s="12" t="e">
        <f>IF(Ins_Seniores!Y27=0,"",VALUE(TEXT(E27,"000")&amp;TEXT(N27,"000"))+ROW()/1000)</f>
        <v>#REF!</v>
      </c>
      <c r="P27" t="e">
        <f>IF(Ins_Seniores!Y27=0,"",RANK(O27,$O$4:$O$303,-1))</f>
        <v>#REF!</v>
      </c>
      <c r="Q27" t="e">
        <f>IF(Ins_Seniores!$Y27=0,"",MATCH(R27,$P$4:$P$303,0))</f>
        <v>#REF!</v>
      </c>
      <c r="R27" t="e">
        <f>+IF(Ins_Seniores!$Y27=0,"",1+R26)</f>
        <v>#REF!</v>
      </c>
      <c r="S27" t="e">
        <f>+IF(Ins_Seniores!Y27=0,"",INDEX($D$4:$D$303,Q27))</f>
        <v>#REF!</v>
      </c>
      <c r="T27" t="e">
        <f>IF(S27="","",VLOOKUP(S27,#REF!,2,FALSE))</f>
        <v>#REF!</v>
      </c>
      <c r="U27" t="e">
        <f t="shared" si="0"/>
        <v>#REF!</v>
      </c>
      <c r="V27" t="e">
        <f>IF(S27="","",#REF!)</f>
        <v>#REF!</v>
      </c>
    </row>
    <row r="28" spans="1:22" x14ac:dyDescent="0.25">
      <c r="A28" s="2" t="e">
        <f>IF(Ins_Seniores!Y28=0,"",Ins_Seniores!Y28+ROW()/1000)</f>
        <v>#REF!</v>
      </c>
      <c r="B28" s="2" t="e">
        <f>IF(Ins_Seniores!Y28=0,"",RANK(A28,$A$4:$A$303,-1))</f>
        <v>#REF!</v>
      </c>
      <c r="C28" s="2" t="e">
        <f>IF(Ins_Seniores!Y28=0,"",MATCH(Ins_Seniores!B28,$B$4:$B$303,0))</f>
        <v>#REF!</v>
      </c>
      <c r="D28" s="3" t="e">
        <f>IF(Ins_Seniores!Y28=0,"",+INDEX(Ins_Seniores!$A$4:$A$303,$C28))</f>
        <v>#REF!</v>
      </c>
      <c r="E28" s="3" t="e">
        <f>IF(Ins_Seniores!Y28=0,"",+INDEX(Ins_Seniores!$Y$4:$Y$303,$C28))</f>
        <v>#REF!</v>
      </c>
      <c r="F28" s="3" t="e">
        <f>IF(Ins_Seniores!Y28=0,"",+INDEX(Ins_Seniores!$AA$4:$AA$303,$C28))</f>
        <v>#REF!</v>
      </c>
      <c r="G28" s="3" t="e">
        <f>IF(Ins_Seniores!Y28=0,"",IF(F28=0,999,F28))</f>
        <v>#REF!</v>
      </c>
      <c r="H28" s="3" t="e">
        <f>IF(Ins_Seniores!Y28=0,"",VLOOKUP(D28,Ins_Seniores!$A$4:$AG$303,30,FALSE))</f>
        <v>#REF!</v>
      </c>
      <c r="I28" s="3" t="e">
        <f>IF(Ins_Seniores!Y28=0,"",VLOOKUP(D28,Ins_Seniores!$A$4:$AG$303,31,FALSE))</f>
        <v>#REF!</v>
      </c>
      <c r="J28" s="3" t="e">
        <f>IF(Ins_Seniores!Y28=0,"",VLOOKUP(D28,Ins_Seniores!$A$4:$AG$303,32,FALSE))</f>
        <v>#REF!</v>
      </c>
      <c r="K28" s="3" t="e">
        <f>IF(Ins_Seniores!Y28=0,"",VLOOKUP(D28,Ins_Seniores!$A$4:$AG$303,33,FALSE))</f>
        <v>#REF!</v>
      </c>
      <c r="L28" s="13" t="e">
        <f>IF(Ins_Seniores!Y28=0,"",CONCATENATE(TEXT(E28,"00"),TEXT(G28,"000"),TEXT(H28,"00"),TEXT(I28,"00"),TEXT(J28,"00"),TEXT(K28,"00"),)+ROW()/1000)</f>
        <v>#REF!</v>
      </c>
      <c r="M28" t="e">
        <f>IF(Ins_Seniores!Y28=0,"",VALUE(L28))</f>
        <v>#REF!</v>
      </c>
      <c r="N28" t="e">
        <f>IF(Ins_Seniores!Y28=0,"",RANK(M28,$M$4:$M$303,-1))</f>
        <v>#REF!</v>
      </c>
      <c r="O28" s="12" t="e">
        <f>IF(Ins_Seniores!Y28=0,"",VALUE(TEXT(E28,"000")&amp;TEXT(N28,"000"))+ROW()/1000)</f>
        <v>#REF!</v>
      </c>
      <c r="P28" t="e">
        <f>IF(Ins_Seniores!Y28=0,"",RANK(O28,$O$4:$O$303,-1))</f>
        <v>#REF!</v>
      </c>
      <c r="Q28" t="e">
        <f>IF(Ins_Seniores!$Y28=0,"",MATCH(R28,$P$4:$P$303,0))</f>
        <v>#REF!</v>
      </c>
      <c r="R28" t="e">
        <f>+IF(Ins_Seniores!$Y28=0,"",1+R27)</f>
        <v>#REF!</v>
      </c>
      <c r="S28" t="e">
        <f>+IF(Ins_Seniores!Y28=0,"",INDEX($D$4:$D$303,Q28))</f>
        <v>#REF!</v>
      </c>
      <c r="T28" t="e">
        <f>IF(S28="","",VLOOKUP(S28,#REF!,2,FALSE))</f>
        <v>#REF!</v>
      </c>
      <c r="U28" t="e">
        <f t="shared" si="0"/>
        <v>#REF!</v>
      </c>
      <c r="V28" t="e">
        <f>IF(S28="","",#REF!)</f>
        <v>#REF!</v>
      </c>
    </row>
    <row r="29" spans="1:22" x14ac:dyDescent="0.25">
      <c r="A29" s="2" t="e">
        <f>IF(Ins_Seniores!Y29=0,"",Ins_Seniores!Y29+ROW()/1000)</f>
        <v>#REF!</v>
      </c>
      <c r="B29" s="2" t="e">
        <f>IF(Ins_Seniores!Y29=0,"",RANK(A29,$A$4:$A$303,-1))</f>
        <v>#REF!</v>
      </c>
      <c r="C29" s="2" t="e">
        <f>IF(Ins_Seniores!Y29=0,"",MATCH(Ins_Seniores!B29,$B$4:$B$303,0))</f>
        <v>#REF!</v>
      </c>
      <c r="D29" s="3" t="e">
        <f>IF(Ins_Seniores!Y29=0,"",+INDEX(Ins_Seniores!$A$4:$A$303,$C29))</f>
        <v>#REF!</v>
      </c>
      <c r="E29" s="3" t="e">
        <f>IF(Ins_Seniores!Y29=0,"",+INDEX(Ins_Seniores!$Y$4:$Y$303,$C29))</f>
        <v>#REF!</v>
      </c>
      <c r="F29" s="3" t="e">
        <f>IF(Ins_Seniores!Y29=0,"",+INDEX(Ins_Seniores!$AA$4:$AA$303,$C29))</f>
        <v>#REF!</v>
      </c>
      <c r="G29" s="3" t="e">
        <f>IF(Ins_Seniores!Y29=0,"",IF(F29=0,999,F29))</f>
        <v>#REF!</v>
      </c>
      <c r="H29" s="3" t="e">
        <f>IF(Ins_Seniores!Y29=0,"",VLOOKUP(D29,Ins_Seniores!$A$4:$AG$303,30,FALSE))</f>
        <v>#REF!</v>
      </c>
      <c r="I29" s="3" t="e">
        <f>IF(Ins_Seniores!Y29=0,"",VLOOKUP(D29,Ins_Seniores!$A$4:$AG$303,31,FALSE))</f>
        <v>#REF!</v>
      </c>
      <c r="J29" s="3" t="e">
        <f>IF(Ins_Seniores!Y29=0,"",VLOOKUP(D29,Ins_Seniores!$A$4:$AG$303,32,FALSE))</f>
        <v>#REF!</v>
      </c>
      <c r="K29" s="3" t="e">
        <f>IF(Ins_Seniores!Y29=0,"",VLOOKUP(D29,Ins_Seniores!$A$4:$AG$303,33,FALSE))</f>
        <v>#REF!</v>
      </c>
      <c r="L29" s="13" t="e">
        <f>IF(Ins_Seniores!Y29=0,"",CONCATENATE(TEXT(E29,"00"),TEXT(G29,"000"),TEXT(H29,"00"),TEXT(I29,"00"),TEXT(J29,"00"),TEXT(K29,"00"),)+ROW()/1000)</f>
        <v>#REF!</v>
      </c>
      <c r="M29" t="e">
        <f>IF(Ins_Seniores!Y29=0,"",VALUE(L29))</f>
        <v>#REF!</v>
      </c>
      <c r="N29" t="e">
        <f>IF(Ins_Seniores!Y29=0,"",RANK(M29,$M$4:$M$303,-1))</f>
        <v>#REF!</v>
      </c>
      <c r="O29" s="12" t="e">
        <f>IF(Ins_Seniores!Y29=0,"",VALUE(TEXT(E29,"000")&amp;TEXT(N29,"000"))+ROW()/1000)</f>
        <v>#REF!</v>
      </c>
      <c r="P29" t="e">
        <f>IF(Ins_Seniores!Y29=0,"",RANK(O29,$O$4:$O$303,-1))</f>
        <v>#REF!</v>
      </c>
      <c r="Q29" t="e">
        <f>IF(Ins_Seniores!$Y29=0,"",MATCH(R29,$P$4:$P$303,0))</f>
        <v>#REF!</v>
      </c>
      <c r="R29" t="e">
        <f>+IF(Ins_Seniores!$Y29=0,"",1+R28)</f>
        <v>#REF!</v>
      </c>
      <c r="S29" t="e">
        <f>+IF(Ins_Seniores!Y29=0,"",INDEX($D$4:$D$303,Q29))</f>
        <v>#REF!</v>
      </c>
      <c r="T29" t="e">
        <f>IF(S29="","",VLOOKUP(S29,#REF!,2,FALSE))</f>
        <v>#REF!</v>
      </c>
      <c r="U29" t="e">
        <f t="shared" si="0"/>
        <v>#REF!</v>
      </c>
      <c r="V29" t="e">
        <f>IF(S29="","",#REF!)</f>
        <v>#REF!</v>
      </c>
    </row>
    <row r="30" spans="1:22" x14ac:dyDescent="0.25">
      <c r="A30" s="2" t="e">
        <f>IF(Ins_Seniores!Y30=0,"",Ins_Seniores!Y30+ROW()/1000)</f>
        <v>#REF!</v>
      </c>
      <c r="B30" s="2" t="e">
        <f>IF(Ins_Seniores!Y30=0,"",RANK(A30,$A$4:$A$303,-1))</f>
        <v>#REF!</v>
      </c>
      <c r="C30" s="2" t="e">
        <f>IF(Ins_Seniores!Y30=0,"",MATCH(Ins_Seniores!B30,$B$4:$B$303,0))</f>
        <v>#REF!</v>
      </c>
      <c r="D30" s="3" t="e">
        <f>IF(Ins_Seniores!Y30=0,"",+INDEX(Ins_Seniores!$A$4:$A$303,$C30))</f>
        <v>#REF!</v>
      </c>
      <c r="E30" s="3" t="e">
        <f>IF(Ins_Seniores!Y30=0,"",+INDEX(Ins_Seniores!$Y$4:$Y$303,$C30))</f>
        <v>#REF!</v>
      </c>
      <c r="F30" s="3" t="e">
        <f>IF(Ins_Seniores!Y30=0,"",+INDEX(Ins_Seniores!$AA$4:$AA$303,$C30))</f>
        <v>#REF!</v>
      </c>
      <c r="G30" s="3" t="e">
        <f>IF(Ins_Seniores!Y30=0,"",IF(F30=0,999,F30))</f>
        <v>#REF!</v>
      </c>
      <c r="H30" s="3" t="e">
        <f>IF(Ins_Seniores!Y30=0,"",VLOOKUP(D30,Ins_Seniores!$A$4:$AG$303,30,FALSE))</f>
        <v>#REF!</v>
      </c>
      <c r="I30" s="3" t="e">
        <f>IF(Ins_Seniores!Y30=0,"",VLOOKUP(D30,Ins_Seniores!$A$4:$AG$303,31,FALSE))</f>
        <v>#REF!</v>
      </c>
      <c r="J30" s="3" t="e">
        <f>IF(Ins_Seniores!Y30=0,"",VLOOKUP(D30,Ins_Seniores!$A$4:$AG$303,32,FALSE))</f>
        <v>#REF!</v>
      </c>
      <c r="K30" s="3" t="e">
        <f>IF(Ins_Seniores!Y30=0,"",VLOOKUP(D30,Ins_Seniores!$A$4:$AG$303,33,FALSE))</f>
        <v>#REF!</v>
      </c>
      <c r="L30" s="13" t="e">
        <f>IF(Ins_Seniores!Y30=0,"",CONCATENATE(TEXT(E30,"00"),TEXT(G30,"000"),TEXT(H30,"00"),TEXT(I30,"00"),TEXT(J30,"00"),TEXT(K30,"00"),)+ROW()/1000)</f>
        <v>#REF!</v>
      </c>
      <c r="M30" t="e">
        <f>IF(Ins_Seniores!Y30=0,"",VALUE(L30))</f>
        <v>#REF!</v>
      </c>
      <c r="N30" t="e">
        <f>IF(Ins_Seniores!Y30=0,"",RANK(M30,$M$4:$M$303,-1))</f>
        <v>#REF!</v>
      </c>
      <c r="O30" s="12" t="e">
        <f>IF(Ins_Seniores!Y30=0,"",VALUE(TEXT(E30,"000")&amp;TEXT(N30,"000"))+ROW()/1000)</f>
        <v>#REF!</v>
      </c>
      <c r="P30" t="e">
        <f>IF(Ins_Seniores!Y30=0,"",RANK(O30,$O$4:$O$303,-1))</f>
        <v>#REF!</v>
      </c>
      <c r="Q30" t="e">
        <f>IF(Ins_Seniores!$Y30=0,"",MATCH(R30,$P$4:$P$303,0))</f>
        <v>#REF!</v>
      </c>
      <c r="R30" t="e">
        <f>+IF(Ins_Seniores!$Y30=0,"",1+R29)</f>
        <v>#REF!</v>
      </c>
      <c r="S30" t="e">
        <f>+IF(Ins_Seniores!Y30=0,"",INDEX($D$4:$D$303,Q30))</f>
        <v>#REF!</v>
      </c>
      <c r="T30" t="e">
        <f>IF(S30="","",VLOOKUP(S30,#REF!,2,FALSE))</f>
        <v>#REF!</v>
      </c>
      <c r="U30" t="e">
        <f t="shared" si="0"/>
        <v>#REF!</v>
      </c>
      <c r="V30" t="e">
        <f>IF(S30="","",#REF!)</f>
        <v>#REF!</v>
      </c>
    </row>
    <row r="31" spans="1:22" x14ac:dyDescent="0.25">
      <c r="A31" s="2" t="e">
        <f>IF(Ins_Seniores!Y31=0,"",Ins_Seniores!Y31+ROW()/1000)</f>
        <v>#REF!</v>
      </c>
      <c r="B31" s="2" t="e">
        <f>IF(Ins_Seniores!Y31=0,"",RANK(A31,$A$4:$A$303,-1))</f>
        <v>#REF!</v>
      </c>
      <c r="C31" s="2" t="e">
        <f>IF(Ins_Seniores!Y31=0,"",MATCH(Ins_Seniores!B31,$B$4:$B$303,0))</f>
        <v>#REF!</v>
      </c>
      <c r="D31" s="3" t="e">
        <f>IF(Ins_Seniores!Y31=0,"",+INDEX(Ins_Seniores!$A$4:$A$303,$C31))</f>
        <v>#REF!</v>
      </c>
      <c r="E31" s="3" t="e">
        <f>IF(Ins_Seniores!Y31=0,"",+INDEX(Ins_Seniores!$Y$4:$Y$303,$C31))</f>
        <v>#REF!</v>
      </c>
      <c r="F31" s="3" t="e">
        <f>IF(Ins_Seniores!Y31=0,"",+INDEX(Ins_Seniores!$AA$4:$AA$303,$C31))</f>
        <v>#REF!</v>
      </c>
      <c r="G31" s="3" t="e">
        <f>IF(Ins_Seniores!Y31=0,"",IF(F31=0,999,F31))</f>
        <v>#REF!</v>
      </c>
      <c r="H31" s="3" t="e">
        <f>IF(Ins_Seniores!Y31=0,"",VLOOKUP(D31,Ins_Seniores!$A$4:$AG$303,30,FALSE))</f>
        <v>#REF!</v>
      </c>
      <c r="I31" s="3" t="e">
        <f>IF(Ins_Seniores!Y31=0,"",VLOOKUP(D31,Ins_Seniores!$A$4:$AG$303,31,FALSE))</f>
        <v>#REF!</v>
      </c>
      <c r="J31" s="3" t="e">
        <f>IF(Ins_Seniores!Y31=0,"",VLOOKUP(D31,Ins_Seniores!$A$4:$AG$303,32,FALSE))</f>
        <v>#REF!</v>
      </c>
      <c r="K31" s="3" t="e">
        <f>IF(Ins_Seniores!Y31=0,"",VLOOKUP(D31,Ins_Seniores!$A$4:$AG$303,33,FALSE))</f>
        <v>#REF!</v>
      </c>
      <c r="L31" s="13" t="e">
        <f>IF(Ins_Seniores!Y31=0,"",CONCATENATE(TEXT(E31,"00"),TEXT(G31,"000"),TEXT(H31,"00"),TEXT(I31,"00"),TEXT(J31,"00"),TEXT(K31,"00"),)+ROW()/1000)</f>
        <v>#REF!</v>
      </c>
      <c r="M31" t="e">
        <f>IF(Ins_Seniores!Y31=0,"",VALUE(L31))</f>
        <v>#REF!</v>
      </c>
      <c r="N31" t="e">
        <f>IF(Ins_Seniores!Y31=0,"",RANK(M31,$M$4:$M$303,-1))</f>
        <v>#REF!</v>
      </c>
      <c r="O31" s="12" t="e">
        <f>IF(Ins_Seniores!Y31=0,"",VALUE(TEXT(E31,"000")&amp;TEXT(N31,"000"))+ROW()/1000)</f>
        <v>#REF!</v>
      </c>
      <c r="P31" t="e">
        <f>IF(Ins_Seniores!Y31=0,"",RANK(O31,$O$4:$O$303,-1))</f>
        <v>#REF!</v>
      </c>
      <c r="Q31" t="e">
        <f>IF(Ins_Seniores!$Y31=0,"",MATCH(R31,$P$4:$P$303,0))</f>
        <v>#REF!</v>
      </c>
      <c r="R31" t="e">
        <f>+IF(Ins_Seniores!$Y31=0,"",1+R30)</f>
        <v>#REF!</v>
      </c>
      <c r="S31" t="e">
        <f>+IF(Ins_Seniores!Y31=0,"",INDEX($D$4:$D$303,Q31))</f>
        <v>#REF!</v>
      </c>
      <c r="T31" t="e">
        <f>IF(S31="","",VLOOKUP(S31,#REF!,2,FALSE))</f>
        <v>#REF!</v>
      </c>
      <c r="U31" t="e">
        <f t="shared" si="0"/>
        <v>#REF!</v>
      </c>
      <c r="V31" t="e">
        <f>IF(S31="","",#REF!)</f>
        <v>#REF!</v>
      </c>
    </row>
    <row r="32" spans="1:22" x14ac:dyDescent="0.25">
      <c r="A32" s="2" t="e">
        <f>IF(Ins_Seniores!Y32=0,"",Ins_Seniores!Y32+ROW()/1000)</f>
        <v>#REF!</v>
      </c>
      <c r="B32" s="2" t="e">
        <f>IF(Ins_Seniores!Y32=0,"",RANK(A32,$A$4:$A$303,-1))</f>
        <v>#REF!</v>
      </c>
      <c r="C32" s="2" t="e">
        <f>IF(Ins_Seniores!Y32=0,"",MATCH(Ins_Seniores!B32,$B$4:$B$303,0))</f>
        <v>#REF!</v>
      </c>
      <c r="D32" s="3" t="e">
        <f>IF(Ins_Seniores!Y32=0,"",+INDEX(Ins_Seniores!$A$4:$A$303,$C32))</f>
        <v>#REF!</v>
      </c>
      <c r="E32" s="3" t="e">
        <f>IF(Ins_Seniores!Y32=0,"",+INDEX(Ins_Seniores!$Y$4:$Y$303,$C32))</f>
        <v>#REF!</v>
      </c>
      <c r="F32" s="3" t="e">
        <f>IF(Ins_Seniores!Y32=0,"",+INDEX(Ins_Seniores!$AA$4:$AA$303,$C32))</f>
        <v>#REF!</v>
      </c>
      <c r="G32" s="3" t="e">
        <f>IF(Ins_Seniores!Y32=0,"",IF(F32=0,999,F32))</f>
        <v>#REF!</v>
      </c>
      <c r="H32" s="3" t="e">
        <f>IF(Ins_Seniores!Y32=0,"",VLOOKUP(D32,Ins_Seniores!$A$4:$AG$303,30,FALSE))</f>
        <v>#REF!</v>
      </c>
      <c r="I32" s="3" t="e">
        <f>IF(Ins_Seniores!Y32=0,"",VLOOKUP(D32,Ins_Seniores!$A$4:$AG$303,31,FALSE))</f>
        <v>#REF!</v>
      </c>
      <c r="J32" s="3" t="e">
        <f>IF(Ins_Seniores!Y32=0,"",VLOOKUP(D32,Ins_Seniores!$A$4:$AG$303,32,FALSE))</f>
        <v>#REF!</v>
      </c>
      <c r="K32" s="3" t="e">
        <f>IF(Ins_Seniores!Y32=0,"",VLOOKUP(D32,Ins_Seniores!$A$4:$AG$303,33,FALSE))</f>
        <v>#REF!</v>
      </c>
      <c r="L32" s="13" t="e">
        <f>IF(Ins_Seniores!Y32=0,"",CONCATENATE(TEXT(E32,"00"),TEXT(G32,"000"),TEXT(H32,"00"),TEXT(I32,"00"),TEXT(J32,"00"),TEXT(K32,"00"),)+ROW()/1000)</f>
        <v>#REF!</v>
      </c>
      <c r="M32" t="e">
        <f>IF(Ins_Seniores!Y32=0,"",VALUE(L32))</f>
        <v>#REF!</v>
      </c>
      <c r="N32" t="e">
        <f>IF(Ins_Seniores!Y32=0,"",RANK(M32,$M$4:$M$303,-1))</f>
        <v>#REF!</v>
      </c>
      <c r="O32" s="12" t="e">
        <f>IF(Ins_Seniores!Y32=0,"",VALUE(TEXT(E32,"000")&amp;TEXT(N32,"000"))+ROW()/1000)</f>
        <v>#REF!</v>
      </c>
      <c r="P32" t="e">
        <f>IF(Ins_Seniores!Y32=0,"",RANK(O32,$O$4:$O$303,-1))</f>
        <v>#REF!</v>
      </c>
      <c r="Q32" t="e">
        <f>IF(Ins_Seniores!$Y32=0,"",MATCH(R32,$P$4:$P$303,0))</f>
        <v>#REF!</v>
      </c>
      <c r="R32" t="e">
        <f>+IF(Ins_Seniores!$Y32=0,"",1+R31)</f>
        <v>#REF!</v>
      </c>
      <c r="S32" t="e">
        <f>+IF(Ins_Seniores!Y32=0,"",INDEX($D$4:$D$303,Q32))</f>
        <v>#REF!</v>
      </c>
      <c r="T32" t="e">
        <f>IF(S32="","",VLOOKUP(S32,#REF!,2,FALSE))</f>
        <v>#REF!</v>
      </c>
      <c r="U32" t="e">
        <f t="shared" si="0"/>
        <v>#REF!</v>
      </c>
      <c r="V32" t="e">
        <f>IF(S32="","",#REF!)</f>
        <v>#REF!</v>
      </c>
    </row>
    <row r="33" spans="1:22" x14ac:dyDescent="0.25">
      <c r="A33" s="2" t="e">
        <f>IF(Ins_Seniores!Y33=0,"",Ins_Seniores!Y33+ROW()/1000)</f>
        <v>#REF!</v>
      </c>
      <c r="B33" s="2" t="e">
        <f>IF(Ins_Seniores!Y33=0,"",RANK(A33,$A$4:$A$303,-1))</f>
        <v>#REF!</v>
      </c>
      <c r="C33" s="2" t="e">
        <f>IF(Ins_Seniores!Y33=0,"",MATCH(Ins_Seniores!B33,$B$4:$B$303,0))</f>
        <v>#REF!</v>
      </c>
      <c r="D33" s="3" t="e">
        <f>IF(Ins_Seniores!Y33=0,"",+INDEX(Ins_Seniores!$A$4:$A$303,$C33))</f>
        <v>#REF!</v>
      </c>
      <c r="E33" s="3" t="e">
        <f>IF(Ins_Seniores!Y33=0,"",+INDEX(Ins_Seniores!$Y$4:$Y$303,$C33))</f>
        <v>#REF!</v>
      </c>
      <c r="F33" s="3" t="e">
        <f>IF(Ins_Seniores!Y33=0,"",+INDEX(Ins_Seniores!$AA$4:$AA$303,$C33))</f>
        <v>#REF!</v>
      </c>
      <c r="G33" s="3" t="e">
        <f>IF(Ins_Seniores!Y33=0,"",IF(F33=0,999,F33))</f>
        <v>#REF!</v>
      </c>
      <c r="H33" s="3" t="e">
        <f>IF(Ins_Seniores!Y33=0,"",VLOOKUP(D33,Ins_Seniores!$A$4:$AG$303,30,FALSE))</f>
        <v>#REF!</v>
      </c>
      <c r="I33" s="3" t="e">
        <f>IF(Ins_Seniores!Y33=0,"",VLOOKUP(D33,Ins_Seniores!$A$4:$AG$303,31,FALSE))</f>
        <v>#REF!</v>
      </c>
      <c r="J33" s="3" t="e">
        <f>IF(Ins_Seniores!Y33=0,"",VLOOKUP(D33,Ins_Seniores!$A$4:$AG$303,32,FALSE))</f>
        <v>#REF!</v>
      </c>
      <c r="K33" s="3" t="e">
        <f>IF(Ins_Seniores!Y33=0,"",VLOOKUP(D33,Ins_Seniores!$A$4:$AG$303,33,FALSE))</f>
        <v>#REF!</v>
      </c>
      <c r="L33" s="13" t="e">
        <f>IF(Ins_Seniores!Y33=0,"",CONCATENATE(TEXT(E33,"00"),TEXT(G33,"000"),TEXT(H33,"00"),TEXT(I33,"00"),TEXT(J33,"00"),TEXT(K33,"00"),)+ROW()/1000)</f>
        <v>#REF!</v>
      </c>
      <c r="M33" t="e">
        <f>IF(Ins_Seniores!Y33=0,"",VALUE(L33))</f>
        <v>#REF!</v>
      </c>
      <c r="N33" t="e">
        <f>IF(Ins_Seniores!Y33=0,"",RANK(M33,$M$4:$M$303,-1))</f>
        <v>#REF!</v>
      </c>
      <c r="O33" s="12" t="e">
        <f>IF(Ins_Seniores!Y33=0,"",VALUE(TEXT(E33,"000")&amp;TEXT(N33,"000"))+ROW()/1000)</f>
        <v>#REF!</v>
      </c>
      <c r="P33" t="e">
        <f>IF(Ins_Seniores!Y33=0,"",RANK(O33,$O$4:$O$303,-1))</f>
        <v>#REF!</v>
      </c>
      <c r="Q33" t="e">
        <f>IF(Ins_Seniores!$Y33=0,"",MATCH(R33,$P$4:$P$303,0))</f>
        <v>#REF!</v>
      </c>
      <c r="R33" t="e">
        <f>+IF(Ins_Seniores!$Y33=0,"",1+R32)</f>
        <v>#REF!</v>
      </c>
      <c r="S33" t="e">
        <f>+IF(Ins_Seniores!Y33=0,"",INDEX($D$4:$D$303,Q33))</f>
        <v>#REF!</v>
      </c>
      <c r="T33" t="e">
        <f>IF(S33="","",VLOOKUP(S33,#REF!,2,FALSE))</f>
        <v>#REF!</v>
      </c>
      <c r="U33" t="e">
        <f t="shared" si="0"/>
        <v>#REF!</v>
      </c>
      <c r="V33" t="e">
        <f>IF(S33="","",#REF!)</f>
        <v>#REF!</v>
      </c>
    </row>
    <row r="34" spans="1:22" x14ac:dyDescent="0.25">
      <c r="A34" s="2" t="e">
        <f>IF(Ins_Seniores!Y34=0,"",Ins_Seniores!Y34+ROW()/1000)</f>
        <v>#REF!</v>
      </c>
      <c r="B34" s="2" t="e">
        <f>IF(Ins_Seniores!Y34=0,"",RANK(A34,$A$4:$A$303,-1))</f>
        <v>#REF!</v>
      </c>
      <c r="C34" s="2" t="e">
        <f>IF(Ins_Seniores!Y34=0,"",MATCH(Ins_Seniores!B34,$B$4:$B$303,0))</f>
        <v>#REF!</v>
      </c>
      <c r="D34" s="3" t="e">
        <f>IF(Ins_Seniores!Y34=0,"",+INDEX(Ins_Seniores!$A$4:$A$303,$C34))</f>
        <v>#REF!</v>
      </c>
      <c r="E34" s="3" t="e">
        <f>IF(Ins_Seniores!Y34=0,"",+INDEX(Ins_Seniores!$Y$4:$Y$303,$C34))</f>
        <v>#REF!</v>
      </c>
      <c r="F34" s="3" t="e">
        <f>IF(Ins_Seniores!Y34=0,"",+INDEX(Ins_Seniores!$AA$4:$AA$303,$C34))</f>
        <v>#REF!</v>
      </c>
      <c r="G34" s="3" t="e">
        <f>IF(Ins_Seniores!Y34=0,"",IF(F34=0,999,F34))</f>
        <v>#REF!</v>
      </c>
      <c r="H34" s="3" t="e">
        <f>IF(Ins_Seniores!Y34=0,"",VLOOKUP(D34,Ins_Seniores!$A$4:$AG$303,30,FALSE))</f>
        <v>#REF!</v>
      </c>
      <c r="I34" s="3" t="e">
        <f>IF(Ins_Seniores!Y34=0,"",VLOOKUP(D34,Ins_Seniores!$A$4:$AG$303,31,FALSE))</f>
        <v>#REF!</v>
      </c>
      <c r="J34" s="3" t="e">
        <f>IF(Ins_Seniores!Y34=0,"",VLOOKUP(D34,Ins_Seniores!$A$4:$AG$303,32,FALSE))</f>
        <v>#REF!</v>
      </c>
      <c r="K34" s="3" t="e">
        <f>IF(Ins_Seniores!Y34=0,"",VLOOKUP(D34,Ins_Seniores!$A$4:$AG$303,33,FALSE))</f>
        <v>#REF!</v>
      </c>
      <c r="L34" s="13" t="e">
        <f>IF(Ins_Seniores!Y34=0,"",CONCATENATE(TEXT(E34,"00"),TEXT(G34,"000"),TEXT(H34,"00"),TEXT(I34,"00"),TEXT(J34,"00"),TEXT(K34,"00"),)+ROW()/1000)</f>
        <v>#REF!</v>
      </c>
      <c r="M34" t="e">
        <f>IF(Ins_Seniores!Y34=0,"",VALUE(L34))</f>
        <v>#REF!</v>
      </c>
      <c r="N34" t="e">
        <f>IF(Ins_Seniores!Y34=0,"",RANK(M34,$M$4:$M$303,-1))</f>
        <v>#REF!</v>
      </c>
      <c r="O34" s="12" t="e">
        <f>IF(Ins_Seniores!Y34=0,"",VALUE(TEXT(E34,"000")&amp;TEXT(N34,"000"))+ROW()/1000)</f>
        <v>#REF!</v>
      </c>
      <c r="P34" t="e">
        <f>IF(Ins_Seniores!Y34=0,"",RANK(O34,$O$4:$O$303,-1))</f>
        <v>#REF!</v>
      </c>
      <c r="Q34" t="e">
        <f>IF(Ins_Seniores!$Y34=0,"",MATCH(R34,$P$4:$P$303,0))</f>
        <v>#REF!</v>
      </c>
      <c r="R34" t="e">
        <f>+IF(Ins_Seniores!$Y34=0,"",1+R33)</f>
        <v>#REF!</v>
      </c>
      <c r="S34" t="e">
        <f>+IF(Ins_Seniores!Y34=0,"",INDEX($D$4:$D$303,Q34))</f>
        <v>#REF!</v>
      </c>
      <c r="T34" t="e">
        <f>IF(S34="","",VLOOKUP(S34,#REF!,2,FALSE))</f>
        <v>#REF!</v>
      </c>
      <c r="U34" t="e">
        <f t="shared" si="0"/>
        <v>#REF!</v>
      </c>
      <c r="V34" t="e">
        <f>IF(S34="","",#REF!)</f>
        <v>#REF!</v>
      </c>
    </row>
    <row r="35" spans="1:22" x14ac:dyDescent="0.25">
      <c r="A35" s="2" t="e">
        <f>IF(Ins_Seniores!Y35=0,"",Ins_Seniores!Y35+ROW()/1000)</f>
        <v>#REF!</v>
      </c>
      <c r="B35" s="2" t="e">
        <f>IF(Ins_Seniores!Y35=0,"",RANK(A35,$A$4:$A$303,-1))</f>
        <v>#REF!</v>
      </c>
      <c r="C35" s="2" t="e">
        <f>IF(Ins_Seniores!Y35=0,"",MATCH(Ins_Seniores!B35,$B$4:$B$303,0))</f>
        <v>#REF!</v>
      </c>
      <c r="D35" s="3" t="e">
        <f>IF(Ins_Seniores!Y35=0,"",+INDEX(Ins_Seniores!$A$4:$A$303,$C35))</f>
        <v>#REF!</v>
      </c>
      <c r="E35" s="3" t="e">
        <f>IF(Ins_Seniores!Y35=0,"",+INDEX(Ins_Seniores!$Y$4:$Y$303,$C35))</f>
        <v>#REF!</v>
      </c>
      <c r="F35" s="3" t="e">
        <f>IF(Ins_Seniores!Y35=0,"",+INDEX(Ins_Seniores!$AA$4:$AA$303,$C35))</f>
        <v>#REF!</v>
      </c>
      <c r="G35" s="3" t="e">
        <f>IF(Ins_Seniores!Y35=0,"",IF(F35=0,999,F35))</f>
        <v>#REF!</v>
      </c>
      <c r="H35" s="3" t="e">
        <f>IF(Ins_Seniores!Y35=0,"",VLOOKUP(D35,Ins_Seniores!$A$4:$AG$303,30,FALSE))</f>
        <v>#REF!</v>
      </c>
      <c r="I35" s="3" t="e">
        <f>IF(Ins_Seniores!Y35=0,"",VLOOKUP(D35,Ins_Seniores!$A$4:$AG$303,31,FALSE))</f>
        <v>#REF!</v>
      </c>
      <c r="J35" s="3" t="e">
        <f>IF(Ins_Seniores!Y35=0,"",VLOOKUP(D35,Ins_Seniores!$A$4:$AG$303,32,FALSE))</f>
        <v>#REF!</v>
      </c>
      <c r="K35" s="3" t="e">
        <f>IF(Ins_Seniores!Y35=0,"",VLOOKUP(D35,Ins_Seniores!$A$4:$AG$303,33,FALSE))</f>
        <v>#REF!</v>
      </c>
      <c r="L35" s="13" t="e">
        <f>IF(Ins_Seniores!Y35=0,"",CONCATENATE(TEXT(E35,"00"),TEXT(G35,"000"),TEXT(H35,"00"),TEXT(I35,"00"),TEXT(J35,"00"),TEXT(K35,"00"),)+ROW()/1000)</f>
        <v>#REF!</v>
      </c>
      <c r="M35" t="e">
        <f>IF(Ins_Seniores!Y35=0,"",VALUE(L35))</f>
        <v>#REF!</v>
      </c>
      <c r="N35" t="e">
        <f>IF(Ins_Seniores!Y35=0,"",RANK(M35,$M$4:$M$303,-1))</f>
        <v>#REF!</v>
      </c>
      <c r="O35" s="12" t="e">
        <f>IF(Ins_Seniores!Y35=0,"",VALUE(TEXT(E35,"000")&amp;TEXT(N35,"000"))+ROW()/1000)</f>
        <v>#REF!</v>
      </c>
      <c r="P35" t="e">
        <f>IF(Ins_Seniores!Y35=0,"",RANK(O35,$O$4:$O$303,-1))</f>
        <v>#REF!</v>
      </c>
      <c r="Q35" t="e">
        <f>IF(Ins_Seniores!$Y35=0,"",MATCH(R35,$P$4:$P$303,0))</f>
        <v>#REF!</v>
      </c>
      <c r="R35" t="e">
        <f>+IF(Ins_Seniores!$Y35=0,"",1+R34)</f>
        <v>#REF!</v>
      </c>
      <c r="S35" t="e">
        <f>+IF(Ins_Seniores!Y35=0,"",INDEX($D$4:$D$303,Q35))</f>
        <v>#REF!</v>
      </c>
      <c r="T35" t="e">
        <f>IF(S35="","",VLOOKUP(S35,#REF!,2,FALSE))</f>
        <v>#REF!</v>
      </c>
      <c r="U35" t="e">
        <f t="shared" si="0"/>
        <v>#REF!</v>
      </c>
      <c r="V35" t="e">
        <f>IF(S35="","",#REF!)</f>
        <v>#REF!</v>
      </c>
    </row>
    <row r="36" spans="1:22" x14ac:dyDescent="0.25">
      <c r="A36" s="2" t="e">
        <f>IF(Ins_Seniores!Y36=0,"",Ins_Seniores!Y36+ROW()/1000)</f>
        <v>#REF!</v>
      </c>
      <c r="B36" s="2" t="e">
        <f>IF(Ins_Seniores!Y36=0,"",RANK(A36,$A$4:$A$303,-1))</f>
        <v>#REF!</v>
      </c>
      <c r="C36" s="2" t="e">
        <f>IF(Ins_Seniores!Y36=0,"",MATCH(Ins_Seniores!B36,$B$4:$B$303,0))</f>
        <v>#REF!</v>
      </c>
      <c r="D36" s="3" t="e">
        <f>IF(Ins_Seniores!Y36=0,"",+INDEX(Ins_Seniores!$A$4:$A$303,$C36))</f>
        <v>#REF!</v>
      </c>
      <c r="E36" s="3" t="e">
        <f>IF(Ins_Seniores!Y36=0,"",+INDEX(Ins_Seniores!$Y$4:$Y$303,$C36))</f>
        <v>#REF!</v>
      </c>
      <c r="F36" s="3" t="e">
        <f>IF(Ins_Seniores!Y36=0,"",+INDEX(Ins_Seniores!$AA$4:$AA$303,$C36))</f>
        <v>#REF!</v>
      </c>
      <c r="G36" s="3" t="e">
        <f>IF(Ins_Seniores!Y36=0,"",IF(F36=0,999,F36))</f>
        <v>#REF!</v>
      </c>
      <c r="H36" s="3" t="e">
        <f>IF(Ins_Seniores!Y36=0,"",VLOOKUP(D36,Ins_Seniores!$A$4:$AG$303,30,FALSE))</f>
        <v>#REF!</v>
      </c>
      <c r="I36" s="3" t="e">
        <f>IF(Ins_Seniores!Y36=0,"",VLOOKUP(D36,Ins_Seniores!$A$4:$AG$303,31,FALSE))</f>
        <v>#REF!</v>
      </c>
      <c r="J36" s="3" t="e">
        <f>IF(Ins_Seniores!Y36=0,"",VLOOKUP(D36,Ins_Seniores!$A$4:$AG$303,32,FALSE))</f>
        <v>#REF!</v>
      </c>
      <c r="K36" s="3" t="e">
        <f>IF(Ins_Seniores!Y36=0,"",VLOOKUP(D36,Ins_Seniores!$A$4:$AG$303,33,FALSE))</f>
        <v>#REF!</v>
      </c>
      <c r="L36" s="13" t="e">
        <f>IF(Ins_Seniores!Y36=0,"",CONCATENATE(TEXT(E36,"00"),TEXT(G36,"000"),TEXT(H36,"00"),TEXT(I36,"00"),TEXT(J36,"00"),TEXT(K36,"00"),)+ROW()/1000)</f>
        <v>#REF!</v>
      </c>
      <c r="M36" t="e">
        <f>IF(Ins_Seniores!Y36=0,"",VALUE(L36))</f>
        <v>#REF!</v>
      </c>
      <c r="N36" t="e">
        <f>IF(Ins_Seniores!Y36=0,"",RANK(M36,$M$4:$M$303,-1))</f>
        <v>#REF!</v>
      </c>
      <c r="O36" s="12" t="e">
        <f>IF(Ins_Seniores!Y36=0,"",VALUE(TEXT(E36,"000")&amp;TEXT(N36,"000"))+ROW()/1000)</f>
        <v>#REF!</v>
      </c>
      <c r="P36" t="e">
        <f>IF(Ins_Seniores!Y36=0,"",RANK(O36,$O$4:$O$303,-1))</f>
        <v>#REF!</v>
      </c>
      <c r="Q36" t="e">
        <f>IF(Ins_Seniores!$Y36=0,"",MATCH(R36,$P$4:$P$303,0))</f>
        <v>#REF!</v>
      </c>
      <c r="R36" t="e">
        <f>+IF(Ins_Seniores!$Y36=0,"",1+R35)</f>
        <v>#REF!</v>
      </c>
      <c r="S36" t="e">
        <f>+IF(Ins_Seniores!Y36=0,"",INDEX($D$4:$D$303,Q36))</f>
        <v>#REF!</v>
      </c>
      <c r="T36" t="e">
        <f>IF(S36="","",VLOOKUP(S36,#REF!,2,FALSE))</f>
        <v>#REF!</v>
      </c>
      <c r="U36" t="e">
        <f t="shared" si="0"/>
        <v>#REF!</v>
      </c>
      <c r="V36" t="e">
        <f>IF(S36="","",#REF!)</f>
        <v>#REF!</v>
      </c>
    </row>
    <row r="37" spans="1:22" x14ac:dyDescent="0.25">
      <c r="A37" s="2" t="e">
        <f>IF(Ins_Seniores!Y37=0,"",Ins_Seniores!Y37+ROW()/1000)</f>
        <v>#REF!</v>
      </c>
      <c r="B37" s="2" t="e">
        <f>IF(Ins_Seniores!Y37=0,"",RANK(A37,$A$4:$A$303,-1))</f>
        <v>#REF!</v>
      </c>
      <c r="C37" s="2" t="e">
        <f>IF(Ins_Seniores!Y37=0,"",MATCH(Ins_Seniores!B37,$B$4:$B$303,0))</f>
        <v>#REF!</v>
      </c>
      <c r="D37" s="3" t="e">
        <f>IF(Ins_Seniores!Y37=0,"",+INDEX(Ins_Seniores!$A$4:$A$303,$C37))</f>
        <v>#REF!</v>
      </c>
      <c r="E37" s="3" t="e">
        <f>IF(Ins_Seniores!Y37=0,"",+INDEX(Ins_Seniores!$Y$4:$Y$303,$C37))</f>
        <v>#REF!</v>
      </c>
      <c r="F37" s="3" t="e">
        <f>IF(Ins_Seniores!Y37=0,"",+INDEX(Ins_Seniores!$AA$4:$AA$303,$C37))</f>
        <v>#REF!</v>
      </c>
      <c r="G37" s="3" t="e">
        <f>IF(Ins_Seniores!Y37=0,"",IF(F37=0,999,F37))</f>
        <v>#REF!</v>
      </c>
      <c r="H37" s="3" t="e">
        <f>IF(Ins_Seniores!Y37=0,"",VLOOKUP(D37,Ins_Seniores!$A$4:$AG$303,30,FALSE))</f>
        <v>#REF!</v>
      </c>
      <c r="I37" s="3" t="e">
        <f>IF(Ins_Seniores!Y37=0,"",VLOOKUP(D37,Ins_Seniores!$A$4:$AG$303,31,FALSE))</f>
        <v>#REF!</v>
      </c>
      <c r="J37" s="3" t="e">
        <f>IF(Ins_Seniores!Y37=0,"",VLOOKUP(D37,Ins_Seniores!$A$4:$AG$303,32,FALSE))</f>
        <v>#REF!</v>
      </c>
      <c r="K37" s="3" t="e">
        <f>IF(Ins_Seniores!Y37=0,"",VLOOKUP(D37,Ins_Seniores!$A$4:$AG$303,33,FALSE))</f>
        <v>#REF!</v>
      </c>
      <c r="L37" s="13" t="e">
        <f>IF(Ins_Seniores!Y37=0,"",CONCATENATE(TEXT(E37,"00"),TEXT(G37,"000"),TEXT(H37,"00"),TEXT(I37,"00"),TEXT(J37,"00"),TEXT(K37,"00"),)+ROW()/1000)</f>
        <v>#REF!</v>
      </c>
      <c r="M37" t="e">
        <f>IF(Ins_Seniores!Y37=0,"",VALUE(L37))</f>
        <v>#REF!</v>
      </c>
      <c r="N37" t="e">
        <f>IF(Ins_Seniores!Y37=0,"",RANK(M37,$M$4:$M$303,-1))</f>
        <v>#REF!</v>
      </c>
      <c r="O37" s="12" t="e">
        <f>IF(Ins_Seniores!Y37=0,"",VALUE(TEXT(E37,"000")&amp;TEXT(N37,"000"))+ROW()/1000)</f>
        <v>#REF!</v>
      </c>
      <c r="P37" t="e">
        <f>IF(Ins_Seniores!Y37=0,"",RANK(O37,$O$4:$O$303,-1))</f>
        <v>#REF!</v>
      </c>
      <c r="Q37" t="e">
        <f>IF(Ins_Seniores!$Y37=0,"",MATCH(R37,$P$4:$P$303,0))</f>
        <v>#REF!</v>
      </c>
      <c r="R37" t="e">
        <f>+IF(Ins_Seniores!$Y37=0,"",1+R36)</f>
        <v>#REF!</v>
      </c>
      <c r="S37" t="e">
        <f>+IF(Ins_Seniores!Y37=0,"",INDEX($D$4:$D$303,Q37))</f>
        <v>#REF!</v>
      </c>
      <c r="T37" t="e">
        <f>IF(S37="","",VLOOKUP(S37,#REF!,2,FALSE))</f>
        <v>#REF!</v>
      </c>
      <c r="U37" t="e">
        <f t="shared" si="0"/>
        <v>#REF!</v>
      </c>
      <c r="V37" t="e">
        <f>IF(S37="","",#REF!)</f>
        <v>#REF!</v>
      </c>
    </row>
    <row r="38" spans="1:22" x14ac:dyDescent="0.25">
      <c r="A38" s="2" t="e">
        <f>IF(Ins_Seniores!Y38=0,"",Ins_Seniores!Y38+ROW()/1000)</f>
        <v>#REF!</v>
      </c>
      <c r="B38" s="2" t="e">
        <f>IF(Ins_Seniores!Y38=0,"",RANK(A38,$A$4:$A$303,-1))</f>
        <v>#REF!</v>
      </c>
      <c r="C38" s="2" t="e">
        <f>IF(Ins_Seniores!Y38=0,"",MATCH(Ins_Seniores!B38,$B$4:$B$303,0))</f>
        <v>#REF!</v>
      </c>
      <c r="D38" s="3" t="e">
        <f>IF(Ins_Seniores!Y38=0,"",+INDEX(Ins_Seniores!$A$4:$A$303,$C38))</f>
        <v>#REF!</v>
      </c>
      <c r="E38" s="3" t="e">
        <f>IF(Ins_Seniores!Y38=0,"",+INDEX(Ins_Seniores!$Y$4:$Y$303,$C38))</f>
        <v>#REF!</v>
      </c>
      <c r="F38" s="3" t="e">
        <f>IF(Ins_Seniores!Y38=0,"",+INDEX(Ins_Seniores!$AA$4:$AA$303,$C38))</f>
        <v>#REF!</v>
      </c>
      <c r="G38" s="3" t="e">
        <f>IF(Ins_Seniores!Y38=0,"",IF(F38=0,999,F38))</f>
        <v>#REF!</v>
      </c>
      <c r="H38" s="3" t="e">
        <f>IF(Ins_Seniores!Y38=0,"",VLOOKUP(D38,Ins_Seniores!$A$4:$AG$303,30,FALSE))</f>
        <v>#REF!</v>
      </c>
      <c r="I38" s="3" t="e">
        <f>IF(Ins_Seniores!Y38=0,"",VLOOKUP(D38,Ins_Seniores!$A$4:$AG$303,31,FALSE))</f>
        <v>#REF!</v>
      </c>
      <c r="J38" s="3" t="e">
        <f>IF(Ins_Seniores!Y38=0,"",VLOOKUP(D38,Ins_Seniores!$A$4:$AG$303,32,FALSE))</f>
        <v>#REF!</v>
      </c>
      <c r="K38" s="3" t="e">
        <f>IF(Ins_Seniores!Y38=0,"",VLOOKUP(D38,Ins_Seniores!$A$4:$AG$303,33,FALSE))</f>
        <v>#REF!</v>
      </c>
      <c r="L38" s="13" t="e">
        <f>IF(Ins_Seniores!Y38=0,"",CONCATENATE(TEXT(E38,"00"),TEXT(G38,"000"),TEXT(H38,"00"),TEXT(I38,"00"),TEXT(J38,"00"),TEXT(K38,"00"),)+ROW()/1000)</f>
        <v>#REF!</v>
      </c>
      <c r="M38" t="e">
        <f>IF(Ins_Seniores!Y38=0,"",VALUE(L38))</f>
        <v>#REF!</v>
      </c>
      <c r="N38" t="e">
        <f>IF(Ins_Seniores!Y38=0,"",RANK(M38,$M$4:$M$303,-1))</f>
        <v>#REF!</v>
      </c>
      <c r="O38" s="12" t="e">
        <f>IF(Ins_Seniores!Y38=0,"",VALUE(TEXT(E38,"000")&amp;TEXT(N38,"000"))+ROW()/1000)</f>
        <v>#REF!</v>
      </c>
      <c r="P38" t="e">
        <f>IF(Ins_Seniores!Y38=0,"",RANK(O38,$O$4:$O$303,-1))</f>
        <v>#REF!</v>
      </c>
      <c r="Q38" t="e">
        <f>IF(Ins_Seniores!$Y38=0,"",MATCH(R38,$P$4:$P$303,0))</f>
        <v>#REF!</v>
      </c>
      <c r="R38" t="e">
        <f>+IF(Ins_Seniores!$Y38=0,"",1+R37)</f>
        <v>#REF!</v>
      </c>
      <c r="S38" t="e">
        <f>+IF(Ins_Seniores!Y38=0,"",INDEX($D$4:$D$303,Q38))</f>
        <v>#REF!</v>
      </c>
      <c r="T38" t="e">
        <f>IF(S38="","",VLOOKUP(S38,#REF!,2,FALSE))</f>
        <v>#REF!</v>
      </c>
      <c r="U38" t="e">
        <f t="shared" si="0"/>
        <v>#REF!</v>
      </c>
      <c r="V38" t="e">
        <f>IF(S38="","",#REF!)</f>
        <v>#REF!</v>
      </c>
    </row>
    <row r="39" spans="1:22" x14ac:dyDescent="0.25">
      <c r="A39" s="2" t="e">
        <f>IF(Ins_Seniores!Y39=0,"",Ins_Seniores!Y39+ROW()/1000)</f>
        <v>#REF!</v>
      </c>
      <c r="B39" s="2" t="e">
        <f>IF(Ins_Seniores!Y39=0,"",RANK(A39,$A$4:$A$303,-1))</f>
        <v>#REF!</v>
      </c>
      <c r="C39" s="2" t="e">
        <f>IF(Ins_Seniores!Y39=0,"",MATCH(Ins_Seniores!B39,$B$4:$B$303,0))</f>
        <v>#REF!</v>
      </c>
      <c r="D39" s="3" t="e">
        <f>IF(Ins_Seniores!Y39=0,"",+INDEX(Ins_Seniores!$A$4:$A$303,$C39))</f>
        <v>#REF!</v>
      </c>
      <c r="E39" s="3" t="e">
        <f>IF(Ins_Seniores!Y39=0,"",+INDEX(Ins_Seniores!$Y$4:$Y$303,$C39))</f>
        <v>#REF!</v>
      </c>
      <c r="F39" s="3" t="e">
        <f>IF(Ins_Seniores!Y39=0,"",+INDEX(Ins_Seniores!$AA$4:$AA$303,$C39))</f>
        <v>#REF!</v>
      </c>
      <c r="G39" s="3" t="e">
        <f>IF(Ins_Seniores!Y39=0,"",IF(F39=0,999,F39))</f>
        <v>#REF!</v>
      </c>
      <c r="H39" s="3" t="e">
        <f>IF(Ins_Seniores!Y39=0,"",VLOOKUP(D39,Ins_Seniores!$A$4:$AG$303,30,FALSE))</f>
        <v>#REF!</v>
      </c>
      <c r="I39" s="3" t="e">
        <f>IF(Ins_Seniores!Y39=0,"",VLOOKUP(D39,Ins_Seniores!$A$4:$AG$303,31,FALSE))</f>
        <v>#REF!</v>
      </c>
      <c r="J39" s="3" t="e">
        <f>IF(Ins_Seniores!Y39=0,"",VLOOKUP(D39,Ins_Seniores!$A$4:$AG$303,32,FALSE))</f>
        <v>#REF!</v>
      </c>
      <c r="K39" s="3" t="e">
        <f>IF(Ins_Seniores!Y39=0,"",VLOOKUP(D39,Ins_Seniores!$A$4:$AG$303,33,FALSE))</f>
        <v>#REF!</v>
      </c>
      <c r="L39" s="13" t="e">
        <f>IF(Ins_Seniores!Y39=0,"",CONCATENATE(TEXT(E39,"00"),TEXT(G39,"000"),TEXT(H39,"00"),TEXT(I39,"00"),TEXT(J39,"00"),TEXT(K39,"00"),)+ROW()/1000)</f>
        <v>#REF!</v>
      </c>
      <c r="M39" t="e">
        <f>IF(Ins_Seniores!Y39=0,"",VALUE(L39))</f>
        <v>#REF!</v>
      </c>
      <c r="N39" t="e">
        <f>IF(Ins_Seniores!Y39=0,"",RANK(M39,$M$4:$M$303,-1))</f>
        <v>#REF!</v>
      </c>
      <c r="O39" s="12" t="e">
        <f>IF(Ins_Seniores!Y39=0,"",VALUE(TEXT(E39,"000")&amp;TEXT(N39,"000"))+ROW()/1000)</f>
        <v>#REF!</v>
      </c>
      <c r="P39" t="e">
        <f>IF(Ins_Seniores!Y39=0,"",RANK(O39,$O$4:$O$303,-1))</f>
        <v>#REF!</v>
      </c>
      <c r="Q39" t="e">
        <f>IF(Ins_Seniores!$Y39=0,"",MATCH(R39,$P$4:$P$303,0))</f>
        <v>#REF!</v>
      </c>
      <c r="R39" t="e">
        <f>+IF(Ins_Seniores!$Y39=0,"",1+R38)</f>
        <v>#REF!</v>
      </c>
      <c r="S39" t="e">
        <f>+IF(Ins_Seniores!Y39=0,"",INDEX($D$4:$D$303,Q39))</f>
        <v>#REF!</v>
      </c>
      <c r="T39" t="e">
        <f>IF(S39="","",VLOOKUP(S39,#REF!,2,FALSE))</f>
        <v>#REF!</v>
      </c>
      <c r="U39" t="e">
        <f t="shared" si="0"/>
        <v>#REF!</v>
      </c>
      <c r="V39" t="e">
        <f>IF(S39="","",#REF!)</f>
        <v>#REF!</v>
      </c>
    </row>
    <row r="40" spans="1:22" x14ac:dyDescent="0.25">
      <c r="A40" s="2" t="e">
        <f>IF(Ins_Seniores!Y40=0,"",Ins_Seniores!Y40+ROW()/1000)</f>
        <v>#REF!</v>
      </c>
      <c r="B40" s="2" t="e">
        <f>IF(Ins_Seniores!Y40=0,"",RANK(A40,$A$4:$A$303,-1))</f>
        <v>#REF!</v>
      </c>
      <c r="C40" s="2" t="e">
        <f>IF(Ins_Seniores!Y40=0,"",MATCH(Ins_Seniores!B40,$B$4:$B$303,0))</f>
        <v>#REF!</v>
      </c>
      <c r="D40" s="3" t="e">
        <f>IF(Ins_Seniores!Y40=0,"",+INDEX(Ins_Seniores!$A$4:$A$303,$C40))</f>
        <v>#REF!</v>
      </c>
      <c r="E40" s="3" t="e">
        <f>IF(Ins_Seniores!Y40=0,"",+INDEX(Ins_Seniores!$Y$4:$Y$303,$C40))</f>
        <v>#REF!</v>
      </c>
      <c r="F40" s="3" t="e">
        <f>IF(Ins_Seniores!Y40=0,"",+INDEX(Ins_Seniores!$AA$4:$AA$303,$C40))</f>
        <v>#REF!</v>
      </c>
      <c r="G40" s="3" t="e">
        <f>IF(Ins_Seniores!Y40=0,"",IF(F40=0,999,F40))</f>
        <v>#REF!</v>
      </c>
      <c r="H40" s="3" t="e">
        <f>IF(Ins_Seniores!Y40=0,"",VLOOKUP(D40,Ins_Seniores!$A$4:$AG$303,30,FALSE))</f>
        <v>#REF!</v>
      </c>
      <c r="I40" s="3" t="e">
        <f>IF(Ins_Seniores!Y40=0,"",VLOOKUP(D40,Ins_Seniores!$A$4:$AG$303,31,FALSE))</f>
        <v>#REF!</v>
      </c>
      <c r="J40" s="3" t="e">
        <f>IF(Ins_Seniores!Y40=0,"",VLOOKUP(D40,Ins_Seniores!$A$4:$AG$303,32,FALSE))</f>
        <v>#REF!</v>
      </c>
      <c r="K40" s="3" t="e">
        <f>IF(Ins_Seniores!Y40=0,"",VLOOKUP(D40,Ins_Seniores!$A$4:$AG$303,33,FALSE))</f>
        <v>#REF!</v>
      </c>
      <c r="L40" s="13" t="e">
        <f>IF(Ins_Seniores!Y40=0,"",CONCATENATE(TEXT(E40,"00"),TEXT(G40,"000"),TEXT(H40,"00"),TEXT(I40,"00"),TEXT(J40,"00"),TEXT(K40,"00"),)+ROW()/1000)</f>
        <v>#REF!</v>
      </c>
      <c r="M40" t="e">
        <f>IF(Ins_Seniores!Y40=0,"",VALUE(L40))</f>
        <v>#REF!</v>
      </c>
      <c r="N40" t="e">
        <f>IF(Ins_Seniores!Y40=0,"",RANK(M40,$M$4:$M$303,-1))</f>
        <v>#REF!</v>
      </c>
      <c r="O40" s="12" t="e">
        <f>IF(Ins_Seniores!Y40=0,"",VALUE(TEXT(E40,"000")&amp;TEXT(N40,"000"))+ROW()/1000)</f>
        <v>#REF!</v>
      </c>
      <c r="P40" t="e">
        <f>IF(Ins_Seniores!Y40=0,"",RANK(O40,$O$4:$O$303,-1))</f>
        <v>#REF!</v>
      </c>
      <c r="Q40" t="e">
        <f>IF(Ins_Seniores!$Y40=0,"",MATCH(R40,$P$4:$P$303,0))</f>
        <v>#REF!</v>
      </c>
      <c r="R40" t="e">
        <f>+IF(Ins_Seniores!$Y40=0,"",1+R39)</f>
        <v>#REF!</v>
      </c>
      <c r="S40" t="e">
        <f>+IF(Ins_Seniores!Y40=0,"",INDEX($D$4:$D$303,Q40))</f>
        <v>#REF!</v>
      </c>
      <c r="T40" t="e">
        <f>IF(S40="","",VLOOKUP(S40,#REF!,2,FALSE))</f>
        <v>#REF!</v>
      </c>
      <c r="U40" t="e">
        <f t="shared" si="0"/>
        <v>#REF!</v>
      </c>
      <c r="V40" t="e">
        <f>IF(S40="","",#REF!)</f>
        <v>#REF!</v>
      </c>
    </row>
    <row r="41" spans="1:22" x14ac:dyDescent="0.25">
      <c r="A41" s="2" t="e">
        <f>IF(Ins_Seniores!Y41=0,"",Ins_Seniores!Y41+ROW()/1000)</f>
        <v>#REF!</v>
      </c>
      <c r="B41" s="2" t="e">
        <f>IF(Ins_Seniores!Y41=0,"",RANK(A41,$A$4:$A$303,-1))</f>
        <v>#REF!</v>
      </c>
      <c r="C41" s="2" t="e">
        <f>IF(Ins_Seniores!Y41=0,"",MATCH(Ins_Seniores!B41,$B$4:$B$303,0))</f>
        <v>#REF!</v>
      </c>
      <c r="D41" s="3" t="e">
        <f>IF(Ins_Seniores!Y41=0,"",+INDEX(Ins_Seniores!$A$4:$A$303,$C41))</f>
        <v>#REF!</v>
      </c>
      <c r="E41" s="3" t="e">
        <f>IF(Ins_Seniores!Y41=0,"",+INDEX(Ins_Seniores!$Y$4:$Y$303,$C41))</f>
        <v>#REF!</v>
      </c>
      <c r="F41" s="3" t="e">
        <f>IF(Ins_Seniores!Y41=0,"",+INDEX(Ins_Seniores!$AA$4:$AA$303,$C41))</f>
        <v>#REF!</v>
      </c>
      <c r="G41" s="3" t="e">
        <f>IF(Ins_Seniores!Y41=0,"",IF(F41=0,999,F41))</f>
        <v>#REF!</v>
      </c>
      <c r="H41" s="3" t="e">
        <f>IF(Ins_Seniores!Y41=0,"",VLOOKUP(D41,Ins_Seniores!$A$4:$AG$303,30,FALSE))</f>
        <v>#REF!</v>
      </c>
      <c r="I41" s="3" t="e">
        <f>IF(Ins_Seniores!Y41=0,"",VLOOKUP(D41,Ins_Seniores!$A$4:$AG$303,31,FALSE))</f>
        <v>#REF!</v>
      </c>
      <c r="J41" s="3" t="e">
        <f>IF(Ins_Seniores!Y41=0,"",VLOOKUP(D41,Ins_Seniores!$A$4:$AG$303,32,FALSE))</f>
        <v>#REF!</v>
      </c>
      <c r="K41" s="3" t="e">
        <f>IF(Ins_Seniores!Y41=0,"",VLOOKUP(D41,Ins_Seniores!$A$4:$AG$303,33,FALSE))</f>
        <v>#REF!</v>
      </c>
      <c r="L41" s="13" t="e">
        <f>IF(Ins_Seniores!Y41=0,"",CONCATENATE(TEXT(E41,"00"),TEXT(G41,"000"),TEXT(H41,"00"),TEXT(I41,"00"),TEXT(J41,"00"),TEXT(K41,"00"),)+ROW()/1000)</f>
        <v>#REF!</v>
      </c>
      <c r="M41" t="e">
        <f>IF(Ins_Seniores!Y41=0,"",VALUE(L41))</f>
        <v>#REF!</v>
      </c>
      <c r="N41" t="e">
        <f>IF(Ins_Seniores!Y41=0,"",RANK(M41,$M$4:$M$303,-1))</f>
        <v>#REF!</v>
      </c>
      <c r="O41" s="12" t="e">
        <f>IF(Ins_Seniores!Y41=0,"",VALUE(TEXT(E41,"000")&amp;TEXT(N41,"000"))+ROW()/1000)</f>
        <v>#REF!</v>
      </c>
      <c r="P41" t="e">
        <f>IF(Ins_Seniores!Y41=0,"",RANK(O41,$O$4:$O$303,-1))</f>
        <v>#REF!</v>
      </c>
      <c r="Q41" t="e">
        <f>IF(Ins_Seniores!$Y41=0,"",MATCH(R41,$P$4:$P$303,0))</f>
        <v>#REF!</v>
      </c>
      <c r="R41" t="e">
        <f>+IF(Ins_Seniores!$Y41=0,"",1+R40)</f>
        <v>#REF!</v>
      </c>
      <c r="S41" t="e">
        <f>+IF(Ins_Seniores!Y41=0,"",INDEX($D$4:$D$303,Q41))</f>
        <v>#REF!</v>
      </c>
      <c r="T41" t="e">
        <f>IF(S41="","",VLOOKUP(S41,#REF!,2,FALSE))</f>
        <v>#REF!</v>
      </c>
      <c r="U41" t="e">
        <f t="shared" si="0"/>
        <v>#REF!</v>
      </c>
      <c r="V41" t="e">
        <f>IF(S41="","",#REF!)</f>
        <v>#REF!</v>
      </c>
    </row>
    <row r="42" spans="1:22" x14ac:dyDescent="0.25">
      <c r="A42" s="2" t="e">
        <f>IF(Ins_Seniores!Y42=0,"",Ins_Seniores!Y42+ROW()/1000)</f>
        <v>#REF!</v>
      </c>
      <c r="B42" s="2" t="e">
        <f>IF(Ins_Seniores!Y42=0,"",RANK(A42,$A$4:$A$303,-1))</f>
        <v>#REF!</v>
      </c>
      <c r="C42" s="2" t="e">
        <f>IF(Ins_Seniores!Y42=0,"",MATCH(Ins_Seniores!B42,$B$4:$B$303,0))</f>
        <v>#REF!</v>
      </c>
      <c r="D42" s="3" t="e">
        <f>IF(Ins_Seniores!Y42=0,"",+INDEX(Ins_Seniores!$A$4:$A$303,$C42))</f>
        <v>#REF!</v>
      </c>
      <c r="E42" s="3" t="e">
        <f>IF(Ins_Seniores!Y42=0,"",+INDEX(Ins_Seniores!$Y$4:$Y$303,$C42))</f>
        <v>#REF!</v>
      </c>
      <c r="F42" s="3" t="e">
        <f>IF(Ins_Seniores!Y42=0,"",+INDEX(Ins_Seniores!$AA$4:$AA$303,$C42))</f>
        <v>#REF!</v>
      </c>
      <c r="G42" s="3" t="e">
        <f>IF(Ins_Seniores!Y42=0,"",IF(F42=0,999,F42))</f>
        <v>#REF!</v>
      </c>
      <c r="H42" s="3" t="e">
        <f>IF(Ins_Seniores!Y42=0,"",VLOOKUP(D42,Ins_Seniores!$A$4:$AG$303,30,FALSE))</f>
        <v>#REF!</v>
      </c>
      <c r="I42" s="3" t="e">
        <f>IF(Ins_Seniores!Y42=0,"",VLOOKUP(D42,Ins_Seniores!$A$4:$AG$303,31,FALSE))</f>
        <v>#REF!</v>
      </c>
      <c r="J42" s="3" t="e">
        <f>IF(Ins_Seniores!Y42=0,"",VLOOKUP(D42,Ins_Seniores!$A$4:$AG$303,32,FALSE))</f>
        <v>#REF!</v>
      </c>
      <c r="K42" s="3" t="e">
        <f>IF(Ins_Seniores!Y42=0,"",VLOOKUP(D42,Ins_Seniores!$A$4:$AG$303,33,FALSE))</f>
        <v>#REF!</v>
      </c>
      <c r="L42" s="13" t="e">
        <f>IF(Ins_Seniores!Y42=0,"",CONCATENATE(TEXT(E42,"00"),TEXT(G42,"000"),TEXT(H42,"00"),TEXT(I42,"00"),TEXT(J42,"00"),TEXT(K42,"00"),)+ROW()/1000)</f>
        <v>#REF!</v>
      </c>
      <c r="M42" t="e">
        <f>IF(Ins_Seniores!Y42=0,"",VALUE(L42))</f>
        <v>#REF!</v>
      </c>
      <c r="N42" t="e">
        <f>IF(Ins_Seniores!Y42=0,"",RANK(M42,$M$4:$M$303,-1))</f>
        <v>#REF!</v>
      </c>
      <c r="O42" s="12" t="e">
        <f>IF(Ins_Seniores!Y42=0,"",VALUE(TEXT(E42,"000")&amp;TEXT(N42,"000"))+ROW()/1000)</f>
        <v>#REF!</v>
      </c>
      <c r="P42" t="e">
        <f>IF(Ins_Seniores!Y42=0,"",RANK(O42,$O$4:$O$303,-1))</f>
        <v>#REF!</v>
      </c>
      <c r="Q42" t="e">
        <f>IF(Ins_Seniores!$Y42=0,"",MATCH(R42,$P$4:$P$303,0))</f>
        <v>#REF!</v>
      </c>
      <c r="R42" t="e">
        <f>+IF(Ins_Seniores!$Y42=0,"",1+R41)</f>
        <v>#REF!</v>
      </c>
      <c r="S42" t="e">
        <f>+IF(Ins_Seniores!Y42=0,"",INDEX($D$4:$D$303,Q42))</f>
        <v>#REF!</v>
      </c>
      <c r="T42" t="e">
        <f>IF(S42="","",VLOOKUP(S42,#REF!,2,FALSE))</f>
        <v>#REF!</v>
      </c>
      <c r="U42" t="e">
        <f t="shared" si="0"/>
        <v>#REF!</v>
      </c>
      <c r="V42" t="e">
        <f>IF(S42="","",#REF!)</f>
        <v>#REF!</v>
      </c>
    </row>
    <row r="43" spans="1:22" x14ac:dyDescent="0.25">
      <c r="A43" s="2" t="e">
        <f>IF(Ins_Seniores!Y43=0,"",Ins_Seniores!Y43+ROW()/1000)</f>
        <v>#REF!</v>
      </c>
      <c r="B43" s="2" t="e">
        <f>IF(Ins_Seniores!Y43=0,"",RANK(A43,$A$4:$A$303,-1))</f>
        <v>#REF!</v>
      </c>
      <c r="C43" s="2" t="e">
        <f>IF(Ins_Seniores!Y43=0,"",MATCH(Ins_Seniores!B43,$B$4:$B$303,0))</f>
        <v>#REF!</v>
      </c>
      <c r="D43" s="3" t="e">
        <f>IF(Ins_Seniores!Y43=0,"",+INDEX(Ins_Seniores!$A$4:$A$303,$C43))</f>
        <v>#REF!</v>
      </c>
      <c r="E43" s="3" t="e">
        <f>IF(Ins_Seniores!Y43=0,"",+INDEX(Ins_Seniores!$Y$4:$Y$303,$C43))</f>
        <v>#REF!</v>
      </c>
      <c r="F43" s="3" t="e">
        <f>IF(Ins_Seniores!Y43=0,"",+INDEX(Ins_Seniores!$AA$4:$AA$303,$C43))</f>
        <v>#REF!</v>
      </c>
      <c r="G43" s="3" t="e">
        <f>IF(Ins_Seniores!Y43=0,"",IF(F43=0,999,F43))</f>
        <v>#REF!</v>
      </c>
      <c r="H43" s="3" t="e">
        <f>IF(Ins_Seniores!Y43=0,"",VLOOKUP(D43,Ins_Seniores!$A$4:$AG$303,30,FALSE))</f>
        <v>#REF!</v>
      </c>
      <c r="I43" s="3" t="e">
        <f>IF(Ins_Seniores!Y43=0,"",VLOOKUP(D43,Ins_Seniores!$A$4:$AG$303,31,FALSE))</f>
        <v>#REF!</v>
      </c>
      <c r="J43" s="3" t="e">
        <f>IF(Ins_Seniores!Y43=0,"",VLOOKUP(D43,Ins_Seniores!$A$4:$AG$303,32,FALSE))</f>
        <v>#REF!</v>
      </c>
      <c r="K43" s="3" t="e">
        <f>IF(Ins_Seniores!Y43=0,"",VLOOKUP(D43,Ins_Seniores!$A$4:$AG$303,33,FALSE))</f>
        <v>#REF!</v>
      </c>
      <c r="L43" s="13" t="e">
        <f>IF(Ins_Seniores!Y43=0,"",CONCATENATE(TEXT(E43,"00"),TEXT(G43,"000"),TEXT(H43,"00"),TEXT(I43,"00"),TEXT(J43,"00"),TEXT(K43,"00"),)+ROW()/1000)</f>
        <v>#REF!</v>
      </c>
      <c r="M43" t="e">
        <f>IF(Ins_Seniores!Y43=0,"",VALUE(L43))</f>
        <v>#REF!</v>
      </c>
      <c r="N43" t="e">
        <f>IF(Ins_Seniores!Y43=0,"",RANK(M43,$M$4:$M$303,-1))</f>
        <v>#REF!</v>
      </c>
      <c r="O43" s="12" t="e">
        <f>IF(Ins_Seniores!Y43=0,"",VALUE(TEXT(E43,"000")&amp;TEXT(N43,"000"))+ROW()/1000)</f>
        <v>#REF!</v>
      </c>
      <c r="P43" t="e">
        <f>IF(Ins_Seniores!Y43=0,"",RANK(O43,$O$4:$O$303,-1))</f>
        <v>#REF!</v>
      </c>
      <c r="Q43" t="e">
        <f>IF(Ins_Seniores!$Y43=0,"",MATCH(R43,$P$4:$P$303,0))</f>
        <v>#REF!</v>
      </c>
      <c r="R43" t="e">
        <f>+IF(Ins_Seniores!$Y43=0,"",1+R42)</f>
        <v>#REF!</v>
      </c>
      <c r="S43" t="e">
        <f>+IF(Ins_Seniores!Y43=0,"",INDEX($D$4:$D$303,Q43))</f>
        <v>#REF!</v>
      </c>
      <c r="T43" t="e">
        <f>IF(S43="","",VLOOKUP(S43,#REF!,2,FALSE))</f>
        <v>#REF!</v>
      </c>
      <c r="U43" t="e">
        <f t="shared" si="0"/>
        <v>#REF!</v>
      </c>
      <c r="V43" t="e">
        <f>IF(S43="","",#REF!)</f>
        <v>#REF!</v>
      </c>
    </row>
    <row r="44" spans="1:22" x14ac:dyDescent="0.25">
      <c r="A44" s="2" t="e">
        <f>IF(Ins_Seniores!Y44=0,"",Ins_Seniores!Y44+ROW()/1000)</f>
        <v>#REF!</v>
      </c>
      <c r="B44" s="2" t="e">
        <f>IF(Ins_Seniores!Y44=0,"",RANK(A44,$A$4:$A$303,-1))</f>
        <v>#REF!</v>
      </c>
      <c r="C44" s="2" t="e">
        <f>IF(Ins_Seniores!Y44=0,"",MATCH(Ins_Seniores!B44,$B$4:$B$303,0))</f>
        <v>#REF!</v>
      </c>
      <c r="D44" s="3" t="e">
        <f>IF(Ins_Seniores!Y44=0,"",+INDEX(Ins_Seniores!$A$4:$A$303,$C44))</f>
        <v>#REF!</v>
      </c>
      <c r="E44" s="3" t="e">
        <f>IF(Ins_Seniores!Y44=0,"",+INDEX(Ins_Seniores!$Y$4:$Y$303,$C44))</f>
        <v>#REF!</v>
      </c>
      <c r="F44" s="3" t="e">
        <f>IF(Ins_Seniores!Y44=0,"",+INDEX(Ins_Seniores!$AA$4:$AA$303,$C44))</f>
        <v>#REF!</v>
      </c>
      <c r="G44" s="3" t="e">
        <f>IF(Ins_Seniores!Y44=0,"",IF(F44=0,999,F44))</f>
        <v>#REF!</v>
      </c>
      <c r="H44" s="3" t="e">
        <f>IF(Ins_Seniores!Y44=0,"",VLOOKUP(D44,Ins_Seniores!$A$4:$AG$303,30,FALSE))</f>
        <v>#REF!</v>
      </c>
      <c r="I44" s="3" t="e">
        <f>IF(Ins_Seniores!Y44=0,"",VLOOKUP(D44,Ins_Seniores!$A$4:$AG$303,31,FALSE))</f>
        <v>#REF!</v>
      </c>
      <c r="J44" s="3" t="e">
        <f>IF(Ins_Seniores!Y44=0,"",VLOOKUP(D44,Ins_Seniores!$A$4:$AG$303,32,FALSE))</f>
        <v>#REF!</v>
      </c>
      <c r="K44" s="3" t="e">
        <f>IF(Ins_Seniores!Y44=0,"",VLOOKUP(D44,Ins_Seniores!$A$4:$AG$303,33,FALSE))</f>
        <v>#REF!</v>
      </c>
      <c r="L44" s="13" t="e">
        <f>IF(Ins_Seniores!Y44=0,"",CONCATENATE(TEXT(E44,"00"),TEXT(G44,"000"),TEXT(H44,"00"),TEXT(I44,"00"),TEXT(J44,"00"),TEXT(K44,"00"),)+ROW()/1000)</f>
        <v>#REF!</v>
      </c>
      <c r="M44" t="e">
        <f>IF(Ins_Seniores!Y44=0,"",VALUE(L44))</f>
        <v>#REF!</v>
      </c>
      <c r="N44" t="e">
        <f>IF(Ins_Seniores!Y44=0,"",RANK(M44,$M$4:$M$303,-1))</f>
        <v>#REF!</v>
      </c>
      <c r="O44" s="12" t="e">
        <f>IF(Ins_Seniores!Y44=0,"",VALUE(TEXT(E44,"000")&amp;TEXT(N44,"000"))+ROW()/1000)</f>
        <v>#REF!</v>
      </c>
      <c r="P44" t="e">
        <f>IF(Ins_Seniores!Y44=0,"",RANK(O44,$O$4:$O$303,-1))</f>
        <v>#REF!</v>
      </c>
      <c r="Q44" t="e">
        <f>IF(Ins_Seniores!$Y44=0,"",MATCH(R44,$P$4:$P$303,0))</f>
        <v>#REF!</v>
      </c>
      <c r="R44" t="e">
        <f>+IF(Ins_Seniores!$Y44=0,"",1+R43)</f>
        <v>#REF!</v>
      </c>
      <c r="S44" t="e">
        <f>+IF(Ins_Seniores!Y44=0,"",INDEX($D$4:$D$303,Q44))</f>
        <v>#REF!</v>
      </c>
      <c r="T44" t="e">
        <f>IF(S44="","",VLOOKUP(S44,#REF!,2,FALSE))</f>
        <v>#REF!</v>
      </c>
      <c r="U44" t="e">
        <f t="shared" si="0"/>
        <v>#REF!</v>
      </c>
      <c r="V44" t="e">
        <f>IF(S44="","",#REF!)</f>
        <v>#REF!</v>
      </c>
    </row>
    <row r="45" spans="1:22" x14ac:dyDescent="0.25">
      <c r="A45" s="2" t="e">
        <f>IF(Ins_Seniores!Y45=0,"",Ins_Seniores!Y45+ROW()/1000)</f>
        <v>#REF!</v>
      </c>
      <c r="B45" s="2" t="e">
        <f>IF(Ins_Seniores!Y45=0,"",RANK(A45,$A$4:$A$303,-1))</f>
        <v>#REF!</v>
      </c>
      <c r="C45" s="2" t="e">
        <f>IF(Ins_Seniores!Y45=0,"",MATCH(Ins_Seniores!B45,$B$4:$B$303,0))</f>
        <v>#REF!</v>
      </c>
      <c r="D45" s="3" t="e">
        <f>IF(Ins_Seniores!Y45=0,"",+INDEX(Ins_Seniores!$A$4:$A$303,$C45))</f>
        <v>#REF!</v>
      </c>
      <c r="E45" s="3" t="e">
        <f>IF(Ins_Seniores!Y45=0,"",+INDEX(Ins_Seniores!$Y$4:$Y$303,$C45))</f>
        <v>#REF!</v>
      </c>
      <c r="F45" s="3" t="e">
        <f>IF(Ins_Seniores!Y45=0,"",+INDEX(Ins_Seniores!$AA$4:$AA$303,$C45))</f>
        <v>#REF!</v>
      </c>
      <c r="G45" s="3" t="e">
        <f>IF(Ins_Seniores!Y45=0,"",IF(F45=0,999,F45))</f>
        <v>#REF!</v>
      </c>
      <c r="H45" s="3" t="e">
        <f>IF(Ins_Seniores!Y45=0,"",VLOOKUP(D45,Ins_Seniores!$A$4:$AG$303,30,FALSE))</f>
        <v>#REF!</v>
      </c>
      <c r="I45" s="3" t="e">
        <f>IF(Ins_Seniores!Y45=0,"",VLOOKUP(D45,Ins_Seniores!$A$4:$AG$303,31,FALSE))</f>
        <v>#REF!</v>
      </c>
      <c r="J45" s="3" t="e">
        <f>IF(Ins_Seniores!Y45=0,"",VLOOKUP(D45,Ins_Seniores!$A$4:$AG$303,32,FALSE))</f>
        <v>#REF!</v>
      </c>
      <c r="K45" s="3" t="e">
        <f>IF(Ins_Seniores!Y45=0,"",VLOOKUP(D45,Ins_Seniores!$A$4:$AG$303,33,FALSE))</f>
        <v>#REF!</v>
      </c>
      <c r="L45" s="13" t="e">
        <f>IF(Ins_Seniores!Y45=0,"",CONCATENATE(TEXT(E45,"00"),TEXT(G45,"000"),TEXT(H45,"00"),TEXT(I45,"00"),TEXT(J45,"00"),TEXT(K45,"00"),)+ROW()/1000)</f>
        <v>#REF!</v>
      </c>
      <c r="M45" t="e">
        <f>IF(Ins_Seniores!Y45=0,"",VALUE(L45))</f>
        <v>#REF!</v>
      </c>
      <c r="N45" t="e">
        <f>IF(Ins_Seniores!Y45=0,"",RANK(M45,$M$4:$M$303,-1))</f>
        <v>#REF!</v>
      </c>
      <c r="O45" s="12" t="e">
        <f>IF(Ins_Seniores!Y45=0,"",VALUE(TEXT(E45,"000")&amp;TEXT(N45,"000"))+ROW()/1000)</f>
        <v>#REF!</v>
      </c>
      <c r="P45" t="e">
        <f>IF(Ins_Seniores!Y45=0,"",RANK(O45,$O$4:$O$303,-1))</f>
        <v>#REF!</v>
      </c>
      <c r="Q45" t="e">
        <f>IF(Ins_Seniores!$Y45=0,"",MATCH(R45,$P$4:$P$303,0))</f>
        <v>#REF!</v>
      </c>
      <c r="R45" t="e">
        <f>+IF(Ins_Seniores!$Y45=0,"",1+R44)</f>
        <v>#REF!</v>
      </c>
      <c r="S45" t="e">
        <f>+IF(Ins_Seniores!Y45=0,"",INDEX($D$4:$D$303,Q45))</f>
        <v>#REF!</v>
      </c>
      <c r="T45" t="e">
        <f>IF(S45="","",VLOOKUP(S45,#REF!,2,FALSE))</f>
        <v>#REF!</v>
      </c>
      <c r="U45" t="e">
        <f t="shared" si="0"/>
        <v>#REF!</v>
      </c>
      <c r="V45" t="e">
        <f>IF(S45="","",#REF!)</f>
        <v>#REF!</v>
      </c>
    </row>
    <row r="46" spans="1:22" x14ac:dyDescent="0.25">
      <c r="A46" s="2" t="e">
        <f>IF(Ins_Seniores!Y46=0,"",Ins_Seniores!Y46+ROW()/1000)</f>
        <v>#REF!</v>
      </c>
      <c r="B46" s="2" t="e">
        <f>IF(Ins_Seniores!Y46=0,"",RANK(A46,$A$4:$A$303,-1))</f>
        <v>#REF!</v>
      </c>
      <c r="C46" s="2" t="e">
        <f>IF(Ins_Seniores!Y46=0,"",MATCH(Ins_Seniores!B46,$B$4:$B$303,0))</f>
        <v>#REF!</v>
      </c>
      <c r="D46" s="3" t="e">
        <f>IF(Ins_Seniores!Y46=0,"",+INDEX(Ins_Seniores!$A$4:$A$303,$C46))</f>
        <v>#REF!</v>
      </c>
      <c r="E46" s="3" t="e">
        <f>IF(Ins_Seniores!Y46=0,"",+INDEX(Ins_Seniores!$Y$4:$Y$303,$C46))</f>
        <v>#REF!</v>
      </c>
      <c r="F46" s="3" t="e">
        <f>IF(Ins_Seniores!Y46=0,"",+INDEX(Ins_Seniores!$AA$4:$AA$303,$C46))</f>
        <v>#REF!</v>
      </c>
      <c r="G46" s="3" t="e">
        <f>IF(Ins_Seniores!Y46=0,"",IF(F46=0,999,F46))</f>
        <v>#REF!</v>
      </c>
      <c r="H46" s="3" t="e">
        <f>IF(Ins_Seniores!Y46=0,"",VLOOKUP(D46,Ins_Seniores!$A$4:$AG$303,30,FALSE))</f>
        <v>#REF!</v>
      </c>
      <c r="I46" s="3" t="e">
        <f>IF(Ins_Seniores!Y46=0,"",VLOOKUP(D46,Ins_Seniores!$A$4:$AG$303,31,FALSE))</f>
        <v>#REF!</v>
      </c>
      <c r="J46" s="3" t="e">
        <f>IF(Ins_Seniores!Y46=0,"",VLOOKUP(D46,Ins_Seniores!$A$4:$AG$303,32,FALSE))</f>
        <v>#REF!</v>
      </c>
      <c r="K46" s="3" t="e">
        <f>IF(Ins_Seniores!Y46=0,"",VLOOKUP(D46,Ins_Seniores!$A$4:$AG$303,33,FALSE))</f>
        <v>#REF!</v>
      </c>
      <c r="L46" s="13" t="e">
        <f>IF(Ins_Seniores!Y46=0,"",CONCATENATE(TEXT(E46,"00"),TEXT(G46,"000"),TEXT(H46,"00"),TEXT(I46,"00"),TEXT(J46,"00"),TEXT(K46,"00"),)+ROW()/1000)</f>
        <v>#REF!</v>
      </c>
      <c r="M46" t="e">
        <f>IF(Ins_Seniores!Y46=0,"",VALUE(L46))</f>
        <v>#REF!</v>
      </c>
      <c r="N46" t="e">
        <f>IF(Ins_Seniores!Y46=0,"",RANK(M46,$M$4:$M$303,-1))</f>
        <v>#REF!</v>
      </c>
      <c r="O46" s="12" t="e">
        <f>IF(Ins_Seniores!Y46=0,"",VALUE(TEXT(E46,"000")&amp;TEXT(N46,"000"))+ROW()/1000)</f>
        <v>#REF!</v>
      </c>
      <c r="P46" t="e">
        <f>IF(Ins_Seniores!Y46=0,"",RANK(O46,$O$4:$O$303,-1))</f>
        <v>#REF!</v>
      </c>
      <c r="Q46" t="e">
        <f>IF(Ins_Seniores!$Y46=0,"",MATCH(R46,$P$4:$P$303,0))</f>
        <v>#REF!</v>
      </c>
      <c r="R46" t="e">
        <f>+IF(Ins_Seniores!$Y46=0,"",1+R45)</f>
        <v>#REF!</v>
      </c>
      <c r="S46" t="e">
        <f>+IF(Ins_Seniores!Y46=0,"",INDEX($D$4:$D$303,Q46))</f>
        <v>#REF!</v>
      </c>
      <c r="T46" t="e">
        <f>IF(S46="","",VLOOKUP(S46,#REF!,2,FALSE))</f>
        <v>#REF!</v>
      </c>
      <c r="U46" t="e">
        <f t="shared" si="0"/>
        <v>#REF!</v>
      </c>
      <c r="V46" t="e">
        <f>IF(S46="","",#REF!)</f>
        <v>#REF!</v>
      </c>
    </row>
    <row r="47" spans="1:22" x14ac:dyDescent="0.25">
      <c r="A47" s="2" t="e">
        <f>IF(Ins_Seniores!Y47=0,"",Ins_Seniores!Y47+ROW()/1000)</f>
        <v>#REF!</v>
      </c>
      <c r="B47" s="2" t="e">
        <f>IF(Ins_Seniores!Y47=0,"",RANK(A47,$A$4:$A$303,-1))</f>
        <v>#REF!</v>
      </c>
      <c r="C47" s="2" t="e">
        <f>IF(Ins_Seniores!Y47=0,"",MATCH(Ins_Seniores!B47,$B$4:$B$303,0))</f>
        <v>#REF!</v>
      </c>
      <c r="D47" s="3" t="e">
        <f>IF(Ins_Seniores!Y47=0,"",+INDEX(Ins_Seniores!$A$4:$A$303,$C47))</f>
        <v>#REF!</v>
      </c>
      <c r="E47" s="3" t="e">
        <f>IF(Ins_Seniores!Y47=0,"",+INDEX(Ins_Seniores!$Y$4:$Y$303,$C47))</f>
        <v>#REF!</v>
      </c>
      <c r="F47" s="3" t="e">
        <f>IF(Ins_Seniores!Y47=0,"",+INDEX(Ins_Seniores!$AA$4:$AA$303,$C47))</f>
        <v>#REF!</v>
      </c>
      <c r="G47" s="3" t="e">
        <f>IF(Ins_Seniores!Y47=0,"",IF(F47=0,999,F47))</f>
        <v>#REF!</v>
      </c>
      <c r="H47" s="3" t="e">
        <f>IF(Ins_Seniores!Y47=0,"",VLOOKUP(D47,Ins_Seniores!$A$4:$AG$303,30,FALSE))</f>
        <v>#REF!</v>
      </c>
      <c r="I47" s="3" t="e">
        <f>IF(Ins_Seniores!Y47=0,"",VLOOKUP(D47,Ins_Seniores!$A$4:$AG$303,31,FALSE))</f>
        <v>#REF!</v>
      </c>
      <c r="J47" s="3" t="e">
        <f>IF(Ins_Seniores!Y47=0,"",VLOOKUP(D47,Ins_Seniores!$A$4:$AG$303,32,FALSE))</f>
        <v>#REF!</v>
      </c>
      <c r="K47" s="3" t="e">
        <f>IF(Ins_Seniores!Y47=0,"",VLOOKUP(D47,Ins_Seniores!$A$4:$AG$303,33,FALSE))</f>
        <v>#REF!</v>
      </c>
      <c r="L47" s="13" t="e">
        <f>IF(Ins_Seniores!Y47=0,"",CONCATENATE(TEXT(E47,"00"),TEXT(G47,"000"),TEXT(H47,"00"),TEXT(I47,"00"),TEXT(J47,"00"),TEXT(K47,"00"),)+ROW()/1000)</f>
        <v>#REF!</v>
      </c>
      <c r="M47" t="e">
        <f>IF(Ins_Seniores!Y47=0,"",VALUE(L47))</f>
        <v>#REF!</v>
      </c>
      <c r="N47" t="e">
        <f>IF(Ins_Seniores!Y47=0,"",RANK(M47,$M$4:$M$303,-1))</f>
        <v>#REF!</v>
      </c>
      <c r="O47" s="12" t="e">
        <f>IF(Ins_Seniores!Y47=0,"",VALUE(TEXT(E47,"000")&amp;TEXT(N47,"000"))+ROW()/1000)</f>
        <v>#REF!</v>
      </c>
      <c r="P47" t="e">
        <f>IF(Ins_Seniores!Y47=0,"",RANK(O47,$O$4:$O$303,-1))</f>
        <v>#REF!</v>
      </c>
      <c r="Q47" t="e">
        <f>IF(Ins_Seniores!$Y47=0,"",MATCH(R47,$P$4:$P$303,0))</f>
        <v>#REF!</v>
      </c>
      <c r="R47" t="e">
        <f>+IF(Ins_Seniores!$Y47=0,"",1+R46)</f>
        <v>#REF!</v>
      </c>
      <c r="S47" t="e">
        <f>+IF(Ins_Seniores!Y47=0,"",INDEX($D$4:$D$303,Q47))</f>
        <v>#REF!</v>
      </c>
      <c r="T47" t="e">
        <f>IF(S47="","",VLOOKUP(S47,#REF!,2,FALSE))</f>
        <v>#REF!</v>
      </c>
      <c r="U47" t="e">
        <f t="shared" si="0"/>
        <v>#REF!</v>
      </c>
      <c r="V47" t="e">
        <f>IF(S47="","",#REF!)</f>
        <v>#REF!</v>
      </c>
    </row>
    <row r="48" spans="1:22" x14ac:dyDescent="0.25">
      <c r="A48" s="2" t="e">
        <f>IF(Ins_Seniores!Y48=0,"",Ins_Seniores!Y48+ROW()/1000)</f>
        <v>#REF!</v>
      </c>
      <c r="B48" s="2" t="e">
        <f>IF(Ins_Seniores!Y48=0,"",RANK(A48,$A$4:$A$303,-1))</f>
        <v>#REF!</v>
      </c>
      <c r="C48" s="2" t="e">
        <f>IF(Ins_Seniores!Y48=0,"",MATCH(Ins_Seniores!B48,$B$4:$B$303,0))</f>
        <v>#REF!</v>
      </c>
      <c r="D48" s="3" t="e">
        <f>IF(Ins_Seniores!Y48=0,"",+INDEX(Ins_Seniores!$A$4:$A$303,$C48))</f>
        <v>#REF!</v>
      </c>
      <c r="E48" s="3" t="e">
        <f>IF(Ins_Seniores!Y48=0,"",+INDEX(Ins_Seniores!$Y$4:$Y$303,$C48))</f>
        <v>#REF!</v>
      </c>
      <c r="F48" s="3" t="e">
        <f>IF(Ins_Seniores!Y48=0,"",+INDEX(Ins_Seniores!$AA$4:$AA$303,$C48))</f>
        <v>#REF!</v>
      </c>
      <c r="G48" s="3" t="e">
        <f>IF(Ins_Seniores!Y48=0,"",IF(F48=0,999,F48))</f>
        <v>#REF!</v>
      </c>
      <c r="H48" s="3" t="e">
        <f>IF(Ins_Seniores!Y48=0,"",VLOOKUP(D48,Ins_Seniores!$A$4:$AG$303,30,FALSE))</f>
        <v>#REF!</v>
      </c>
      <c r="I48" s="3" t="e">
        <f>IF(Ins_Seniores!Y48=0,"",VLOOKUP(D48,Ins_Seniores!$A$4:$AG$303,31,FALSE))</f>
        <v>#REF!</v>
      </c>
      <c r="J48" s="3" t="e">
        <f>IF(Ins_Seniores!Y48=0,"",VLOOKUP(D48,Ins_Seniores!$A$4:$AG$303,32,FALSE))</f>
        <v>#REF!</v>
      </c>
      <c r="K48" s="3" t="e">
        <f>IF(Ins_Seniores!Y48=0,"",VLOOKUP(D48,Ins_Seniores!$A$4:$AG$303,33,FALSE))</f>
        <v>#REF!</v>
      </c>
      <c r="L48" s="13" t="e">
        <f>IF(Ins_Seniores!Y48=0,"",CONCATENATE(TEXT(E48,"00"),TEXT(G48,"000"),TEXT(H48,"00"),TEXT(I48,"00"),TEXT(J48,"00"),TEXT(K48,"00"),)+ROW()/1000)</f>
        <v>#REF!</v>
      </c>
      <c r="M48" t="e">
        <f>IF(Ins_Seniores!Y48=0,"",VALUE(L48))</f>
        <v>#REF!</v>
      </c>
      <c r="N48" t="e">
        <f>IF(Ins_Seniores!Y48=0,"",RANK(M48,$M$4:$M$303,-1))</f>
        <v>#REF!</v>
      </c>
      <c r="O48" s="12" t="e">
        <f>IF(Ins_Seniores!Y48=0,"",VALUE(TEXT(E48,"000")&amp;TEXT(N48,"000"))+ROW()/1000)</f>
        <v>#REF!</v>
      </c>
      <c r="P48" t="e">
        <f>IF(Ins_Seniores!Y48=0,"",RANK(O48,$O$4:$O$303,-1))</f>
        <v>#REF!</v>
      </c>
      <c r="Q48" t="e">
        <f>IF(Ins_Seniores!$Y48=0,"",MATCH(R48,$P$4:$P$303,0))</f>
        <v>#REF!</v>
      </c>
      <c r="R48" t="e">
        <f>+IF(Ins_Seniores!$Y48=0,"",1+R47)</f>
        <v>#REF!</v>
      </c>
      <c r="S48" t="e">
        <f>+IF(Ins_Seniores!Y48=0,"",INDEX($D$4:$D$303,Q48))</f>
        <v>#REF!</v>
      </c>
      <c r="T48" t="e">
        <f>IF(S48="","",VLOOKUP(S48,#REF!,2,FALSE))</f>
        <v>#REF!</v>
      </c>
      <c r="U48" t="e">
        <f t="shared" si="0"/>
        <v>#REF!</v>
      </c>
      <c r="V48" t="e">
        <f>IF(S48="","",#REF!)</f>
        <v>#REF!</v>
      </c>
    </row>
    <row r="49" spans="1:22" x14ac:dyDescent="0.25">
      <c r="A49" s="2" t="e">
        <f>IF(Ins_Seniores!Y49=0,"",Ins_Seniores!Y49+ROW()/1000)</f>
        <v>#REF!</v>
      </c>
      <c r="B49" s="2" t="e">
        <f>IF(Ins_Seniores!Y49=0,"",RANK(A49,$A$4:$A$303,-1))</f>
        <v>#REF!</v>
      </c>
      <c r="C49" s="2" t="e">
        <f>IF(Ins_Seniores!Y49=0,"",MATCH(Ins_Seniores!B49,$B$4:$B$303,0))</f>
        <v>#REF!</v>
      </c>
      <c r="D49" s="3" t="e">
        <f>IF(Ins_Seniores!Y49=0,"",+INDEX(Ins_Seniores!$A$4:$A$303,$C49))</f>
        <v>#REF!</v>
      </c>
      <c r="E49" s="3" t="e">
        <f>IF(Ins_Seniores!Y49=0,"",+INDEX(Ins_Seniores!$Y$4:$Y$303,$C49))</f>
        <v>#REF!</v>
      </c>
      <c r="F49" s="3" t="e">
        <f>IF(Ins_Seniores!Y49=0,"",+INDEX(Ins_Seniores!$AA$4:$AA$303,$C49))</f>
        <v>#REF!</v>
      </c>
      <c r="G49" s="3" t="e">
        <f>IF(Ins_Seniores!Y49=0,"",IF(F49=0,999,F49))</f>
        <v>#REF!</v>
      </c>
      <c r="H49" s="3" t="e">
        <f>IF(Ins_Seniores!Y49=0,"",VLOOKUP(D49,Ins_Seniores!$A$4:$AG$303,30,FALSE))</f>
        <v>#REF!</v>
      </c>
      <c r="I49" s="3" t="e">
        <f>IF(Ins_Seniores!Y49=0,"",VLOOKUP(D49,Ins_Seniores!$A$4:$AG$303,31,FALSE))</f>
        <v>#REF!</v>
      </c>
      <c r="J49" s="3" t="e">
        <f>IF(Ins_Seniores!Y49=0,"",VLOOKUP(D49,Ins_Seniores!$A$4:$AG$303,32,FALSE))</f>
        <v>#REF!</v>
      </c>
      <c r="K49" s="3" t="e">
        <f>IF(Ins_Seniores!Y49=0,"",VLOOKUP(D49,Ins_Seniores!$A$4:$AG$303,33,FALSE))</f>
        <v>#REF!</v>
      </c>
      <c r="L49" s="13" t="e">
        <f>IF(Ins_Seniores!Y49=0,"",CONCATENATE(TEXT(E49,"00"),TEXT(G49,"000"),TEXT(H49,"00"),TEXT(I49,"00"),TEXT(J49,"00"),TEXT(K49,"00"),)+ROW()/1000)</f>
        <v>#REF!</v>
      </c>
      <c r="M49" t="e">
        <f>IF(Ins_Seniores!Y49=0,"",VALUE(L49))</f>
        <v>#REF!</v>
      </c>
      <c r="N49" t="e">
        <f>IF(Ins_Seniores!Y49=0,"",RANK(M49,$M$4:$M$303,-1))</f>
        <v>#REF!</v>
      </c>
      <c r="O49" s="12" t="e">
        <f>IF(Ins_Seniores!Y49=0,"",VALUE(TEXT(E49,"000")&amp;TEXT(N49,"000"))+ROW()/1000)</f>
        <v>#REF!</v>
      </c>
      <c r="P49" t="e">
        <f>IF(Ins_Seniores!Y49=0,"",RANK(O49,$O$4:$O$303,-1))</f>
        <v>#REF!</v>
      </c>
      <c r="Q49" t="e">
        <f>IF(Ins_Seniores!$Y49=0,"",MATCH(R49,$P$4:$P$303,0))</f>
        <v>#REF!</v>
      </c>
      <c r="R49" t="e">
        <f>+IF(Ins_Seniores!$Y49=0,"",1+R48)</f>
        <v>#REF!</v>
      </c>
      <c r="S49" t="e">
        <f>+IF(Ins_Seniores!Y49=0,"",INDEX($D$4:$D$303,Q49))</f>
        <v>#REF!</v>
      </c>
      <c r="T49" t="e">
        <f>IF(S49="","",VLOOKUP(S49,#REF!,2,FALSE))</f>
        <v>#REF!</v>
      </c>
      <c r="U49" t="e">
        <f t="shared" si="0"/>
        <v>#REF!</v>
      </c>
      <c r="V49" t="e">
        <f>IF(S49="","",#REF!)</f>
        <v>#REF!</v>
      </c>
    </row>
    <row r="50" spans="1:22" x14ac:dyDescent="0.25">
      <c r="A50" s="2" t="e">
        <f>IF(Ins_Seniores!Y50=0,"",Ins_Seniores!Y50+ROW()/1000)</f>
        <v>#REF!</v>
      </c>
      <c r="B50" s="2" t="e">
        <f>IF(Ins_Seniores!Y50=0,"",RANK(A50,$A$4:$A$303,-1))</f>
        <v>#REF!</v>
      </c>
      <c r="C50" s="2" t="e">
        <f>IF(Ins_Seniores!Y50=0,"",MATCH(Ins_Seniores!B50,$B$4:$B$303,0))</f>
        <v>#REF!</v>
      </c>
      <c r="D50" s="3" t="e">
        <f>IF(Ins_Seniores!Y50=0,"",+INDEX(Ins_Seniores!$A$4:$A$303,$C50))</f>
        <v>#REF!</v>
      </c>
      <c r="E50" s="3" t="e">
        <f>IF(Ins_Seniores!Y50=0,"",+INDEX(Ins_Seniores!$Y$4:$Y$303,$C50))</f>
        <v>#REF!</v>
      </c>
      <c r="F50" s="3" t="e">
        <f>IF(Ins_Seniores!Y50=0,"",+INDEX(Ins_Seniores!$AA$4:$AA$303,$C50))</f>
        <v>#REF!</v>
      </c>
      <c r="G50" s="3" t="e">
        <f>IF(Ins_Seniores!Y50=0,"",IF(F50=0,999,F50))</f>
        <v>#REF!</v>
      </c>
      <c r="H50" s="3" t="e">
        <f>IF(Ins_Seniores!Y50=0,"",VLOOKUP(D50,Ins_Seniores!$A$4:$AG$303,30,FALSE))</f>
        <v>#REF!</v>
      </c>
      <c r="I50" s="3" t="e">
        <f>IF(Ins_Seniores!Y50=0,"",VLOOKUP(D50,Ins_Seniores!$A$4:$AG$303,31,FALSE))</f>
        <v>#REF!</v>
      </c>
      <c r="J50" s="3" t="e">
        <f>IF(Ins_Seniores!Y50=0,"",VLOOKUP(D50,Ins_Seniores!$A$4:$AG$303,32,FALSE))</f>
        <v>#REF!</v>
      </c>
      <c r="K50" s="3" t="e">
        <f>IF(Ins_Seniores!Y50=0,"",VLOOKUP(D50,Ins_Seniores!$A$4:$AG$303,33,FALSE))</f>
        <v>#REF!</v>
      </c>
      <c r="L50" s="13" t="e">
        <f>IF(Ins_Seniores!Y50=0,"",CONCATENATE(TEXT(E50,"00"),TEXT(G50,"000"),TEXT(H50,"00"),TEXT(I50,"00"),TEXT(J50,"00"),TEXT(K50,"00"),)+ROW()/1000)</f>
        <v>#REF!</v>
      </c>
      <c r="M50" t="e">
        <f>IF(Ins_Seniores!Y50=0,"",VALUE(L50))</f>
        <v>#REF!</v>
      </c>
      <c r="N50" t="e">
        <f>IF(Ins_Seniores!Y50=0,"",RANK(M50,$M$4:$M$303,-1))</f>
        <v>#REF!</v>
      </c>
      <c r="O50" s="12" t="e">
        <f>IF(Ins_Seniores!Y50=0,"",VALUE(TEXT(E50,"000")&amp;TEXT(N50,"000"))+ROW()/1000)</f>
        <v>#REF!</v>
      </c>
      <c r="P50" t="e">
        <f>IF(Ins_Seniores!Y50=0,"",RANK(O50,$O$4:$O$303,-1))</f>
        <v>#REF!</v>
      </c>
      <c r="Q50" t="e">
        <f>IF(Ins_Seniores!$Y50=0,"",MATCH(R50,$P$4:$P$303,0))</f>
        <v>#REF!</v>
      </c>
      <c r="R50" t="e">
        <f>+IF(Ins_Seniores!$Y50=0,"",1+R49)</f>
        <v>#REF!</v>
      </c>
      <c r="S50" t="e">
        <f>+IF(Ins_Seniores!Y50=0,"",INDEX($D$4:$D$303,Q50))</f>
        <v>#REF!</v>
      </c>
      <c r="T50" t="e">
        <f>IF(S50="","",VLOOKUP(S50,#REF!,2,FALSE))</f>
        <v>#REF!</v>
      </c>
      <c r="U50" t="e">
        <f t="shared" si="0"/>
        <v>#REF!</v>
      </c>
      <c r="V50" t="e">
        <f>IF(S50="","",#REF!)</f>
        <v>#REF!</v>
      </c>
    </row>
    <row r="51" spans="1:22" x14ac:dyDescent="0.25">
      <c r="A51" s="2" t="e">
        <f>IF(Ins_Seniores!Y51=0,"",Ins_Seniores!Y51+ROW()/1000)</f>
        <v>#REF!</v>
      </c>
      <c r="B51" s="2" t="e">
        <f>IF(Ins_Seniores!Y51=0,"",RANK(A51,$A$4:$A$303,-1))</f>
        <v>#REF!</v>
      </c>
      <c r="C51" s="2" t="e">
        <f>IF(Ins_Seniores!Y51=0,"",MATCH(Ins_Seniores!B51,$B$4:$B$303,0))</f>
        <v>#REF!</v>
      </c>
      <c r="D51" s="3" t="e">
        <f>IF(Ins_Seniores!Y51=0,"",+INDEX(Ins_Seniores!$A$4:$A$303,$C51))</f>
        <v>#REF!</v>
      </c>
      <c r="E51" s="3" t="e">
        <f>IF(Ins_Seniores!Y51=0,"",+INDEX(Ins_Seniores!$Y$4:$Y$303,$C51))</f>
        <v>#REF!</v>
      </c>
      <c r="F51" s="3" t="e">
        <f>IF(Ins_Seniores!Y51=0,"",+INDEX(Ins_Seniores!$AA$4:$AA$303,$C51))</f>
        <v>#REF!</v>
      </c>
      <c r="G51" s="3" t="e">
        <f>IF(Ins_Seniores!Y51=0,"",IF(F51=0,999,F51))</f>
        <v>#REF!</v>
      </c>
      <c r="H51" s="3" t="e">
        <f>IF(Ins_Seniores!Y51=0,"",VLOOKUP(D51,Ins_Seniores!$A$4:$AG$303,30,FALSE))</f>
        <v>#REF!</v>
      </c>
      <c r="I51" s="3" t="e">
        <f>IF(Ins_Seniores!Y51=0,"",VLOOKUP(D51,Ins_Seniores!$A$4:$AG$303,31,FALSE))</f>
        <v>#REF!</v>
      </c>
      <c r="J51" s="3" t="e">
        <f>IF(Ins_Seniores!Y51=0,"",VLOOKUP(D51,Ins_Seniores!$A$4:$AG$303,32,FALSE))</f>
        <v>#REF!</v>
      </c>
      <c r="K51" s="3" t="e">
        <f>IF(Ins_Seniores!Y51=0,"",VLOOKUP(D51,Ins_Seniores!$A$4:$AG$303,33,FALSE))</f>
        <v>#REF!</v>
      </c>
      <c r="L51" s="13" t="e">
        <f>IF(Ins_Seniores!Y51=0,"",CONCATENATE(TEXT(E51,"00"),TEXT(G51,"000"),TEXT(H51,"00"),TEXT(I51,"00"),TEXT(J51,"00"),TEXT(K51,"00"),)+ROW()/1000)</f>
        <v>#REF!</v>
      </c>
      <c r="M51" t="e">
        <f>IF(Ins_Seniores!Y51=0,"",VALUE(L51))</f>
        <v>#REF!</v>
      </c>
      <c r="N51" t="e">
        <f>IF(Ins_Seniores!Y51=0,"",RANK(M51,$M$4:$M$303,-1))</f>
        <v>#REF!</v>
      </c>
      <c r="O51" s="12" t="e">
        <f>IF(Ins_Seniores!Y51=0,"",VALUE(TEXT(E51,"000")&amp;TEXT(N51,"000"))+ROW()/1000)</f>
        <v>#REF!</v>
      </c>
      <c r="P51" t="e">
        <f>IF(Ins_Seniores!Y51=0,"",RANK(O51,$O$4:$O$303,-1))</f>
        <v>#REF!</v>
      </c>
      <c r="Q51" t="e">
        <f>IF(Ins_Seniores!$Y51=0,"",MATCH(R51,$P$4:$P$303,0))</f>
        <v>#REF!</v>
      </c>
      <c r="R51" t="e">
        <f>+IF(Ins_Seniores!$Y51=0,"",1+R50)</f>
        <v>#REF!</v>
      </c>
      <c r="S51" t="e">
        <f>+IF(Ins_Seniores!Y51=0,"",INDEX($D$4:$D$303,Q51))</f>
        <v>#REF!</v>
      </c>
      <c r="T51" t="e">
        <f>IF(S51="","",VLOOKUP(S51,#REF!,2,FALSE))</f>
        <v>#REF!</v>
      </c>
      <c r="U51" t="e">
        <f t="shared" si="0"/>
        <v>#REF!</v>
      </c>
      <c r="V51" t="e">
        <f>IF(S51="","",#REF!)</f>
        <v>#REF!</v>
      </c>
    </row>
    <row r="52" spans="1:22" x14ac:dyDescent="0.25">
      <c r="A52" s="2" t="e">
        <f>IF(Ins_Seniores!Y52=0,"",Ins_Seniores!Y52+ROW()/1000)</f>
        <v>#REF!</v>
      </c>
      <c r="B52" s="2" t="e">
        <f>IF(Ins_Seniores!Y52=0,"",RANK(A52,$A$4:$A$303,-1))</f>
        <v>#REF!</v>
      </c>
      <c r="C52" s="2" t="e">
        <f>IF(Ins_Seniores!Y52=0,"",MATCH(Ins_Seniores!B52,$B$4:$B$303,0))</f>
        <v>#REF!</v>
      </c>
      <c r="D52" s="3" t="e">
        <f>IF(Ins_Seniores!Y52=0,"",+INDEX(Ins_Seniores!$A$4:$A$303,$C52))</f>
        <v>#REF!</v>
      </c>
      <c r="E52" s="3" t="e">
        <f>IF(Ins_Seniores!Y52=0,"",+INDEX(Ins_Seniores!$Y$4:$Y$303,$C52))</f>
        <v>#REF!</v>
      </c>
      <c r="F52" s="3" t="e">
        <f>IF(Ins_Seniores!Y52=0,"",+INDEX(Ins_Seniores!$AA$4:$AA$303,$C52))</f>
        <v>#REF!</v>
      </c>
      <c r="G52" s="3" t="e">
        <f>IF(Ins_Seniores!Y52=0,"",IF(F52=0,999,F52))</f>
        <v>#REF!</v>
      </c>
      <c r="H52" s="3" t="e">
        <f>IF(Ins_Seniores!Y52=0,"",VLOOKUP(D52,Ins_Seniores!$A$4:$AG$303,30,FALSE))</f>
        <v>#REF!</v>
      </c>
      <c r="I52" s="3" t="e">
        <f>IF(Ins_Seniores!Y52=0,"",VLOOKUP(D52,Ins_Seniores!$A$4:$AG$303,31,FALSE))</f>
        <v>#REF!</v>
      </c>
      <c r="J52" s="3" t="e">
        <f>IF(Ins_Seniores!Y52=0,"",VLOOKUP(D52,Ins_Seniores!$A$4:$AG$303,32,FALSE))</f>
        <v>#REF!</v>
      </c>
      <c r="K52" s="3" t="e">
        <f>IF(Ins_Seniores!Y52=0,"",VLOOKUP(D52,Ins_Seniores!$A$4:$AG$303,33,FALSE))</f>
        <v>#REF!</v>
      </c>
      <c r="L52" s="13" t="e">
        <f>IF(Ins_Seniores!Y52=0,"",CONCATENATE(TEXT(E52,"00"),TEXT(G52,"000"),TEXT(H52,"00"),TEXT(I52,"00"),TEXT(J52,"00"),TEXT(K52,"00"),)+ROW()/1000)</f>
        <v>#REF!</v>
      </c>
      <c r="M52" t="e">
        <f>IF(Ins_Seniores!Y52=0,"",VALUE(L52))</f>
        <v>#REF!</v>
      </c>
      <c r="N52" t="e">
        <f>IF(Ins_Seniores!Y52=0,"",RANK(M52,$M$4:$M$303,-1))</f>
        <v>#REF!</v>
      </c>
      <c r="O52" s="12" t="e">
        <f>IF(Ins_Seniores!Y52=0,"",VALUE(TEXT(E52,"000")&amp;TEXT(N52,"000"))+ROW()/1000)</f>
        <v>#REF!</v>
      </c>
      <c r="P52" t="e">
        <f>IF(Ins_Seniores!Y52=0,"",RANK(O52,$O$4:$O$303,-1))</f>
        <v>#REF!</v>
      </c>
      <c r="Q52" t="e">
        <f>IF(Ins_Seniores!$Y52=0,"",MATCH(R52,$P$4:$P$303,0))</f>
        <v>#REF!</v>
      </c>
      <c r="R52" t="e">
        <f>+IF(Ins_Seniores!$Y52=0,"",1+R51)</f>
        <v>#REF!</v>
      </c>
      <c r="S52" t="e">
        <f>+IF(Ins_Seniores!Y52=0,"",INDEX($D$4:$D$303,Q52))</f>
        <v>#REF!</v>
      </c>
      <c r="T52" t="e">
        <f>IF(S52="","",VLOOKUP(S52,#REF!,2,FALSE))</f>
        <v>#REF!</v>
      </c>
      <c r="U52" t="e">
        <f t="shared" si="0"/>
        <v>#REF!</v>
      </c>
      <c r="V52" t="e">
        <f>IF(S52="","",#REF!)</f>
        <v>#REF!</v>
      </c>
    </row>
    <row r="53" spans="1:22" x14ac:dyDescent="0.25">
      <c r="A53" s="2" t="e">
        <f>IF(Ins_Seniores!Y53=0,"",Ins_Seniores!Y53+ROW()/1000)</f>
        <v>#REF!</v>
      </c>
      <c r="B53" s="2" t="e">
        <f>IF(Ins_Seniores!Y53=0,"",RANK(A53,$A$4:$A$303,-1))</f>
        <v>#REF!</v>
      </c>
      <c r="C53" s="2" t="e">
        <f>IF(Ins_Seniores!Y53=0,"",MATCH(Ins_Seniores!B53,$B$4:$B$303,0))</f>
        <v>#REF!</v>
      </c>
      <c r="D53" s="3" t="e">
        <f>IF(Ins_Seniores!Y53=0,"",+INDEX(Ins_Seniores!$A$4:$A$303,$C53))</f>
        <v>#REF!</v>
      </c>
      <c r="E53" s="3" t="e">
        <f>IF(Ins_Seniores!Y53=0,"",+INDEX(Ins_Seniores!$Y$4:$Y$303,$C53))</f>
        <v>#REF!</v>
      </c>
      <c r="F53" s="3" t="e">
        <f>IF(Ins_Seniores!Y53=0,"",+INDEX(Ins_Seniores!$AA$4:$AA$303,$C53))</f>
        <v>#REF!</v>
      </c>
      <c r="G53" s="3" t="e">
        <f>IF(Ins_Seniores!Y53=0,"",IF(F53=0,999,F53))</f>
        <v>#REF!</v>
      </c>
      <c r="H53" s="3" t="e">
        <f>IF(Ins_Seniores!Y53=0,"",VLOOKUP(D53,Ins_Seniores!$A$4:$AG$303,30,FALSE))</f>
        <v>#REF!</v>
      </c>
      <c r="I53" s="3" t="e">
        <f>IF(Ins_Seniores!Y53=0,"",VLOOKUP(D53,Ins_Seniores!$A$4:$AG$303,31,FALSE))</f>
        <v>#REF!</v>
      </c>
      <c r="J53" s="3" t="e">
        <f>IF(Ins_Seniores!Y53=0,"",VLOOKUP(D53,Ins_Seniores!$A$4:$AG$303,32,FALSE))</f>
        <v>#REF!</v>
      </c>
      <c r="K53" s="3" t="e">
        <f>IF(Ins_Seniores!Y53=0,"",VLOOKUP(D53,Ins_Seniores!$A$4:$AG$303,33,FALSE))</f>
        <v>#REF!</v>
      </c>
      <c r="L53" s="13" t="e">
        <f>IF(Ins_Seniores!Y53=0,"",CONCATENATE(TEXT(E53,"00"),TEXT(G53,"000"),TEXT(H53,"00"),TEXT(I53,"00"),TEXT(J53,"00"),TEXT(K53,"00"),)+ROW()/1000)</f>
        <v>#REF!</v>
      </c>
      <c r="M53" t="e">
        <f>IF(Ins_Seniores!Y53=0,"",VALUE(L53))</f>
        <v>#REF!</v>
      </c>
      <c r="N53" t="e">
        <f>IF(Ins_Seniores!Y53=0,"",RANK(M53,$M$4:$M$303,-1))</f>
        <v>#REF!</v>
      </c>
      <c r="O53" s="12" t="e">
        <f>IF(Ins_Seniores!Y53=0,"",VALUE(TEXT(E53,"000")&amp;TEXT(N53,"000"))+ROW()/1000)</f>
        <v>#REF!</v>
      </c>
      <c r="P53" t="e">
        <f>IF(Ins_Seniores!Y53=0,"",RANK(O53,$O$4:$O$303,-1))</f>
        <v>#REF!</v>
      </c>
      <c r="Q53" t="e">
        <f>IF(Ins_Seniores!$Y53=0,"",MATCH(R53,$P$4:$P$303,0))</f>
        <v>#REF!</v>
      </c>
      <c r="R53" t="e">
        <f>+IF(Ins_Seniores!$Y53=0,"",1+R52)</f>
        <v>#REF!</v>
      </c>
      <c r="S53" t="e">
        <f>+IF(Ins_Seniores!Y53=0,"",INDEX($D$4:$D$303,Q53))</f>
        <v>#REF!</v>
      </c>
      <c r="T53" t="e">
        <f>IF(S53="","",VLOOKUP(S53,#REF!,2,FALSE))</f>
        <v>#REF!</v>
      </c>
      <c r="U53" t="e">
        <f t="shared" si="0"/>
        <v>#REF!</v>
      </c>
      <c r="V53" t="e">
        <f>IF(S53="","",#REF!)</f>
        <v>#REF!</v>
      </c>
    </row>
    <row r="54" spans="1:22" x14ac:dyDescent="0.25">
      <c r="A54" s="2" t="e">
        <f>IF(Ins_Seniores!Y54=0,"",Ins_Seniores!Y54+ROW()/1000)</f>
        <v>#REF!</v>
      </c>
      <c r="B54" s="2" t="e">
        <f>IF(Ins_Seniores!Y54=0,"",RANK(A54,$A$4:$A$303,-1))</f>
        <v>#REF!</v>
      </c>
      <c r="C54" s="2" t="e">
        <f>IF(Ins_Seniores!Y54=0,"",MATCH(Ins_Seniores!B54,$B$4:$B$303,0))</f>
        <v>#REF!</v>
      </c>
      <c r="D54" s="3" t="e">
        <f>IF(Ins_Seniores!Y54=0,"",+INDEX(Ins_Seniores!$A$4:$A$303,$C54))</f>
        <v>#REF!</v>
      </c>
      <c r="E54" s="3" t="e">
        <f>IF(Ins_Seniores!Y54=0,"",+INDEX(Ins_Seniores!$Y$4:$Y$303,$C54))</f>
        <v>#REF!</v>
      </c>
      <c r="F54" s="3" t="e">
        <f>IF(Ins_Seniores!Y54=0,"",+INDEX(Ins_Seniores!$AA$4:$AA$303,$C54))</f>
        <v>#REF!</v>
      </c>
      <c r="G54" s="3" t="e">
        <f>IF(Ins_Seniores!Y54=0,"",IF(F54=0,999,F54))</f>
        <v>#REF!</v>
      </c>
      <c r="H54" s="3" t="e">
        <f>IF(Ins_Seniores!Y54=0,"",VLOOKUP(D54,Ins_Seniores!$A$4:$AG$303,30,FALSE))</f>
        <v>#REF!</v>
      </c>
      <c r="I54" s="3" t="e">
        <f>IF(Ins_Seniores!Y54=0,"",VLOOKUP(D54,Ins_Seniores!$A$4:$AG$303,31,FALSE))</f>
        <v>#REF!</v>
      </c>
      <c r="J54" s="3" t="e">
        <f>IF(Ins_Seniores!Y54=0,"",VLOOKUP(D54,Ins_Seniores!$A$4:$AG$303,32,FALSE))</f>
        <v>#REF!</v>
      </c>
      <c r="K54" s="3" t="e">
        <f>IF(Ins_Seniores!Y54=0,"",VLOOKUP(D54,Ins_Seniores!$A$4:$AG$303,33,FALSE))</f>
        <v>#REF!</v>
      </c>
      <c r="L54" s="13" t="e">
        <f>IF(Ins_Seniores!Y54=0,"",CONCATENATE(TEXT(E54,"00"),TEXT(G54,"000"),TEXT(H54,"00"),TEXT(I54,"00"),TEXT(J54,"00"),TEXT(K54,"00"),)+ROW()/1000)</f>
        <v>#REF!</v>
      </c>
      <c r="M54" t="e">
        <f>IF(Ins_Seniores!Y54=0,"",VALUE(L54))</f>
        <v>#REF!</v>
      </c>
      <c r="N54" t="e">
        <f>IF(Ins_Seniores!Y54=0,"",RANK(M54,$M$4:$M$303,-1))</f>
        <v>#REF!</v>
      </c>
      <c r="O54" s="12" t="e">
        <f>IF(Ins_Seniores!Y54=0,"",VALUE(TEXT(E54,"000")&amp;TEXT(N54,"000"))+ROW()/1000)</f>
        <v>#REF!</v>
      </c>
      <c r="P54" t="e">
        <f>IF(Ins_Seniores!Y54=0,"",RANK(O54,$O$4:$O$303,-1))</f>
        <v>#REF!</v>
      </c>
      <c r="Q54" t="e">
        <f>IF(Ins_Seniores!$Y54=0,"",MATCH(R54,$P$4:$P$303,0))</f>
        <v>#REF!</v>
      </c>
      <c r="R54" t="e">
        <f>+IF(Ins_Seniores!$Y54=0,"",1+R53)</f>
        <v>#REF!</v>
      </c>
      <c r="S54" t="e">
        <f>+IF(Ins_Seniores!Y54=0,"",INDEX($D$4:$D$303,Q54))</f>
        <v>#REF!</v>
      </c>
      <c r="T54" t="e">
        <f>IF(S54="","",VLOOKUP(S54,#REF!,2,FALSE))</f>
        <v>#REF!</v>
      </c>
      <c r="U54" t="e">
        <f t="shared" si="0"/>
        <v>#REF!</v>
      </c>
      <c r="V54" t="e">
        <f>IF(S54="","",#REF!)</f>
        <v>#REF!</v>
      </c>
    </row>
    <row r="55" spans="1:22" x14ac:dyDescent="0.25">
      <c r="A55" s="2" t="e">
        <f>IF(Ins_Seniores!Y55=0,"",Ins_Seniores!Y55+ROW()/1000)</f>
        <v>#REF!</v>
      </c>
      <c r="B55" s="2" t="e">
        <f>IF(Ins_Seniores!Y55=0,"",RANK(A55,$A$4:$A$303,-1))</f>
        <v>#REF!</v>
      </c>
      <c r="C55" s="2" t="e">
        <f>IF(Ins_Seniores!Y55=0,"",MATCH(Ins_Seniores!B55,$B$4:$B$303,0))</f>
        <v>#REF!</v>
      </c>
      <c r="D55" s="3" t="e">
        <f>IF(Ins_Seniores!Y55=0,"",+INDEX(Ins_Seniores!$A$4:$A$303,$C55))</f>
        <v>#REF!</v>
      </c>
      <c r="E55" s="3" t="e">
        <f>IF(Ins_Seniores!Y55=0,"",+INDEX(Ins_Seniores!$Y$4:$Y$303,$C55))</f>
        <v>#REF!</v>
      </c>
      <c r="F55" s="3" t="e">
        <f>IF(Ins_Seniores!Y55=0,"",+INDEX(Ins_Seniores!$AA$4:$AA$303,$C55))</f>
        <v>#REF!</v>
      </c>
      <c r="G55" s="3" t="e">
        <f>IF(Ins_Seniores!Y55=0,"",IF(F55=0,999,F55))</f>
        <v>#REF!</v>
      </c>
      <c r="H55" s="3" t="e">
        <f>IF(Ins_Seniores!Y55=0,"",VLOOKUP(D55,Ins_Seniores!$A$4:$AG$303,30,FALSE))</f>
        <v>#REF!</v>
      </c>
      <c r="I55" s="3" t="e">
        <f>IF(Ins_Seniores!Y55=0,"",VLOOKUP(D55,Ins_Seniores!$A$4:$AG$303,31,FALSE))</f>
        <v>#REF!</v>
      </c>
      <c r="J55" s="3" t="e">
        <f>IF(Ins_Seniores!Y55=0,"",VLOOKUP(D55,Ins_Seniores!$A$4:$AG$303,32,FALSE))</f>
        <v>#REF!</v>
      </c>
      <c r="K55" s="3" t="e">
        <f>IF(Ins_Seniores!Y55=0,"",VLOOKUP(D55,Ins_Seniores!$A$4:$AG$303,33,FALSE))</f>
        <v>#REF!</v>
      </c>
      <c r="L55" s="13" t="e">
        <f>IF(Ins_Seniores!Y55=0,"",CONCATENATE(TEXT(E55,"00"),TEXT(G55,"000"),TEXT(H55,"00"),TEXT(I55,"00"),TEXT(J55,"00"),TEXT(K55,"00"),)+ROW()/1000)</f>
        <v>#REF!</v>
      </c>
      <c r="M55" t="e">
        <f>IF(Ins_Seniores!Y55=0,"",VALUE(L55))</f>
        <v>#REF!</v>
      </c>
      <c r="N55" t="e">
        <f>IF(Ins_Seniores!Y55=0,"",RANK(M55,$M$4:$M$303,-1))</f>
        <v>#REF!</v>
      </c>
      <c r="O55" s="12" t="e">
        <f>IF(Ins_Seniores!Y55=0,"",VALUE(TEXT(E55,"000")&amp;TEXT(N55,"000"))+ROW()/1000)</f>
        <v>#REF!</v>
      </c>
      <c r="P55" t="e">
        <f>IF(Ins_Seniores!Y55=0,"",RANK(O55,$O$4:$O$303,-1))</f>
        <v>#REF!</v>
      </c>
      <c r="Q55" t="e">
        <f>IF(Ins_Seniores!$Y55=0,"",MATCH(R55,$P$4:$P$303,0))</f>
        <v>#REF!</v>
      </c>
      <c r="R55" t="e">
        <f>+IF(Ins_Seniores!$Y55=0,"",1+R54)</f>
        <v>#REF!</v>
      </c>
      <c r="S55" t="e">
        <f>+IF(Ins_Seniores!Y55=0,"",INDEX($D$4:$D$303,Q55))</f>
        <v>#REF!</v>
      </c>
      <c r="T55" t="e">
        <f>IF(S55="","",VLOOKUP(S55,#REF!,2,FALSE))</f>
        <v>#REF!</v>
      </c>
      <c r="U55" t="e">
        <f t="shared" si="0"/>
        <v>#REF!</v>
      </c>
      <c r="V55" t="e">
        <f>IF(S55="","",#REF!)</f>
        <v>#REF!</v>
      </c>
    </row>
    <row r="56" spans="1:22" x14ac:dyDescent="0.25">
      <c r="A56" s="2" t="e">
        <f>IF(Ins_Seniores!Y56=0,"",Ins_Seniores!Y56+ROW()/1000)</f>
        <v>#REF!</v>
      </c>
      <c r="B56" s="2" t="e">
        <f>IF(Ins_Seniores!Y56=0,"",RANK(A56,$A$4:$A$303,-1))</f>
        <v>#REF!</v>
      </c>
      <c r="C56" s="2" t="e">
        <f>IF(Ins_Seniores!Y56=0,"",MATCH(Ins_Seniores!B56,$B$4:$B$303,0))</f>
        <v>#REF!</v>
      </c>
      <c r="D56" s="3" t="e">
        <f>IF(Ins_Seniores!Y56=0,"",+INDEX(Ins_Seniores!$A$4:$A$303,$C56))</f>
        <v>#REF!</v>
      </c>
      <c r="E56" s="3" t="e">
        <f>IF(Ins_Seniores!Y56=0,"",+INDEX(Ins_Seniores!$Y$4:$Y$303,$C56))</f>
        <v>#REF!</v>
      </c>
      <c r="F56" s="3" t="e">
        <f>IF(Ins_Seniores!Y56=0,"",+INDEX(Ins_Seniores!$AA$4:$AA$303,$C56))</f>
        <v>#REF!</v>
      </c>
      <c r="G56" s="3" t="e">
        <f>IF(Ins_Seniores!Y56=0,"",IF(F56=0,999,F56))</f>
        <v>#REF!</v>
      </c>
      <c r="H56" s="3" t="e">
        <f>IF(Ins_Seniores!Y56=0,"",VLOOKUP(D56,Ins_Seniores!$A$4:$AG$303,30,FALSE))</f>
        <v>#REF!</v>
      </c>
      <c r="I56" s="3" t="e">
        <f>IF(Ins_Seniores!Y56=0,"",VLOOKUP(D56,Ins_Seniores!$A$4:$AG$303,31,FALSE))</f>
        <v>#REF!</v>
      </c>
      <c r="J56" s="3" t="e">
        <f>IF(Ins_Seniores!Y56=0,"",VLOOKUP(D56,Ins_Seniores!$A$4:$AG$303,32,FALSE))</f>
        <v>#REF!</v>
      </c>
      <c r="K56" s="3" t="e">
        <f>IF(Ins_Seniores!Y56=0,"",VLOOKUP(D56,Ins_Seniores!$A$4:$AG$303,33,FALSE))</f>
        <v>#REF!</v>
      </c>
      <c r="L56" s="13" t="e">
        <f>IF(Ins_Seniores!Y56=0,"",CONCATENATE(TEXT(E56,"00"),TEXT(G56,"000"),TEXT(H56,"00"),TEXT(I56,"00"),TEXT(J56,"00"),TEXT(K56,"00"),)+ROW()/1000)</f>
        <v>#REF!</v>
      </c>
      <c r="M56" t="e">
        <f>IF(Ins_Seniores!Y56=0,"",VALUE(L56))</f>
        <v>#REF!</v>
      </c>
      <c r="N56" t="e">
        <f>IF(Ins_Seniores!Y56=0,"",RANK(M56,$M$4:$M$303,-1))</f>
        <v>#REF!</v>
      </c>
      <c r="O56" s="12" t="e">
        <f>IF(Ins_Seniores!Y56=0,"",VALUE(TEXT(E56,"000")&amp;TEXT(N56,"000"))+ROW()/1000)</f>
        <v>#REF!</v>
      </c>
      <c r="P56" t="e">
        <f>IF(Ins_Seniores!Y56=0,"",RANK(O56,$O$4:$O$303,-1))</f>
        <v>#REF!</v>
      </c>
      <c r="Q56" t="e">
        <f>IF(Ins_Seniores!$Y56=0,"",MATCH(R56,$P$4:$P$303,0))</f>
        <v>#REF!</v>
      </c>
      <c r="R56" t="e">
        <f>+IF(Ins_Seniores!$Y56=0,"",1+R55)</f>
        <v>#REF!</v>
      </c>
      <c r="S56" t="e">
        <f>+IF(Ins_Seniores!Y56=0,"",INDEX($D$4:$D$303,Q56))</f>
        <v>#REF!</v>
      </c>
      <c r="T56" t="e">
        <f>IF(S56="","",VLOOKUP(S56,#REF!,2,FALSE))</f>
        <v>#REF!</v>
      </c>
      <c r="U56" t="e">
        <f t="shared" si="0"/>
        <v>#REF!</v>
      </c>
      <c r="V56" t="e">
        <f>IF(S56="","",#REF!)</f>
        <v>#REF!</v>
      </c>
    </row>
    <row r="57" spans="1:22" x14ac:dyDescent="0.25">
      <c r="A57" s="2" t="e">
        <f>IF(Ins_Seniores!Y57=0,"",Ins_Seniores!Y57+ROW()/1000)</f>
        <v>#REF!</v>
      </c>
      <c r="B57" s="2" t="e">
        <f>IF(Ins_Seniores!Y57=0,"",RANK(A57,$A$4:$A$303,-1))</f>
        <v>#REF!</v>
      </c>
      <c r="C57" s="2" t="e">
        <f>IF(Ins_Seniores!Y57=0,"",MATCH(Ins_Seniores!B57,$B$4:$B$303,0))</f>
        <v>#REF!</v>
      </c>
      <c r="D57" s="3" t="e">
        <f>IF(Ins_Seniores!Y57=0,"",+INDEX(Ins_Seniores!$A$4:$A$303,$C57))</f>
        <v>#REF!</v>
      </c>
      <c r="E57" s="3" t="e">
        <f>IF(Ins_Seniores!Y57=0,"",+INDEX(Ins_Seniores!$Y$4:$Y$303,$C57))</f>
        <v>#REF!</v>
      </c>
      <c r="F57" s="3" t="e">
        <f>IF(Ins_Seniores!Y57=0,"",+INDEX(Ins_Seniores!$AA$4:$AA$303,$C57))</f>
        <v>#REF!</v>
      </c>
      <c r="G57" s="3" t="e">
        <f>IF(Ins_Seniores!Y57=0,"",IF(F57=0,999,F57))</f>
        <v>#REF!</v>
      </c>
      <c r="H57" s="3" t="e">
        <f>IF(Ins_Seniores!Y57=0,"",VLOOKUP(D57,Ins_Seniores!$A$4:$AG$303,30,FALSE))</f>
        <v>#REF!</v>
      </c>
      <c r="I57" s="3" t="e">
        <f>IF(Ins_Seniores!Y57=0,"",VLOOKUP(D57,Ins_Seniores!$A$4:$AG$303,31,FALSE))</f>
        <v>#REF!</v>
      </c>
      <c r="J57" s="3" t="e">
        <f>IF(Ins_Seniores!Y57=0,"",VLOOKUP(D57,Ins_Seniores!$A$4:$AG$303,32,FALSE))</f>
        <v>#REF!</v>
      </c>
      <c r="K57" s="3" t="e">
        <f>IF(Ins_Seniores!Y57=0,"",VLOOKUP(D57,Ins_Seniores!$A$4:$AG$303,33,FALSE))</f>
        <v>#REF!</v>
      </c>
      <c r="L57" s="13" t="e">
        <f>IF(Ins_Seniores!Y57=0,"",CONCATENATE(TEXT(E57,"00"),TEXT(G57,"000"),TEXT(H57,"00"),TEXT(I57,"00"),TEXT(J57,"00"),TEXT(K57,"00"),)+ROW()/1000)</f>
        <v>#REF!</v>
      </c>
      <c r="M57" t="e">
        <f>IF(Ins_Seniores!Y57=0,"",VALUE(L57))</f>
        <v>#REF!</v>
      </c>
      <c r="N57" t="e">
        <f>IF(Ins_Seniores!Y57=0,"",RANK(M57,$M$4:$M$303,-1))</f>
        <v>#REF!</v>
      </c>
      <c r="O57" s="12" t="e">
        <f>IF(Ins_Seniores!Y57=0,"",VALUE(TEXT(E57,"000")&amp;TEXT(N57,"000"))+ROW()/1000)</f>
        <v>#REF!</v>
      </c>
      <c r="P57" t="e">
        <f>IF(Ins_Seniores!Y57=0,"",RANK(O57,$O$4:$O$303,-1))</f>
        <v>#REF!</v>
      </c>
      <c r="Q57" t="e">
        <f>IF(Ins_Seniores!$Y57=0,"",MATCH(R57,$P$4:$P$303,0))</f>
        <v>#REF!</v>
      </c>
      <c r="R57" t="e">
        <f>+IF(Ins_Seniores!$Y57=0,"",1+R56)</f>
        <v>#REF!</v>
      </c>
      <c r="S57" t="e">
        <f>+IF(Ins_Seniores!Y57=0,"",INDEX($D$4:$D$303,Q57))</f>
        <v>#REF!</v>
      </c>
      <c r="T57" t="e">
        <f>IF(S57="","",VLOOKUP(S57,#REF!,2,FALSE))</f>
        <v>#REF!</v>
      </c>
      <c r="U57" t="e">
        <f t="shared" si="0"/>
        <v>#REF!</v>
      </c>
      <c r="V57" t="e">
        <f>IF(S57="","",#REF!)</f>
        <v>#REF!</v>
      </c>
    </row>
    <row r="58" spans="1:22" x14ac:dyDescent="0.25">
      <c r="A58" s="2" t="e">
        <f>IF(Ins_Seniores!Y58=0,"",Ins_Seniores!Y58+ROW()/1000)</f>
        <v>#REF!</v>
      </c>
      <c r="B58" s="2" t="e">
        <f>IF(Ins_Seniores!Y58=0,"",RANK(A58,$A$4:$A$303,-1))</f>
        <v>#REF!</v>
      </c>
      <c r="C58" s="2" t="e">
        <f>IF(Ins_Seniores!Y58=0,"",MATCH(Ins_Seniores!B58,$B$4:$B$303,0))</f>
        <v>#REF!</v>
      </c>
      <c r="D58" s="3" t="e">
        <f>IF(Ins_Seniores!Y58=0,"",+INDEX(Ins_Seniores!$A$4:$A$303,$C58))</f>
        <v>#REF!</v>
      </c>
      <c r="E58" s="3" t="e">
        <f>IF(Ins_Seniores!Y58=0,"",+INDEX(Ins_Seniores!$Y$4:$Y$303,$C58))</f>
        <v>#REF!</v>
      </c>
      <c r="F58" s="3" t="e">
        <f>IF(Ins_Seniores!Y58=0,"",+INDEX(Ins_Seniores!$AA$4:$AA$303,$C58))</f>
        <v>#REF!</v>
      </c>
      <c r="G58" s="3" t="e">
        <f>IF(Ins_Seniores!Y58=0,"",IF(F58=0,999,F58))</f>
        <v>#REF!</v>
      </c>
      <c r="H58" s="3" t="e">
        <f>IF(Ins_Seniores!Y58=0,"",VLOOKUP(D58,Ins_Seniores!$A$4:$AG$303,30,FALSE))</f>
        <v>#REF!</v>
      </c>
      <c r="I58" s="3" t="e">
        <f>IF(Ins_Seniores!Y58=0,"",VLOOKUP(D58,Ins_Seniores!$A$4:$AG$303,31,FALSE))</f>
        <v>#REF!</v>
      </c>
      <c r="J58" s="3" t="e">
        <f>IF(Ins_Seniores!Y58=0,"",VLOOKUP(D58,Ins_Seniores!$A$4:$AG$303,32,FALSE))</f>
        <v>#REF!</v>
      </c>
      <c r="K58" s="3" t="e">
        <f>IF(Ins_Seniores!Y58=0,"",VLOOKUP(D58,Ins_Seniores!$A$4:$AG$303,33,FALSE))</f>
        <v>#REF!</v>
      </c>
      <c r="L58" s="13" t="e">
        <f>IF(Ins_Seniores!Y58=0,"",CONCATENATE(TEXT(E58,"00"),TEXT(G58,"000"),TEXT(H58,"00"),TEXT(I58,"00"),TEXT(J58,"00"),TEXT(K58,"00"),)+ROW()/1000)</f>
        <v>#REF!</v>
      </c>
      <c r="M58" t="e">
        <f>IF(Ins_Seniores!Y58=0,"",VALUE(L58))</f>
        <v>#REF!</v>
      </c>
      <c r="N58" t="e">
        <f>IF(Ins_Seniores!Y58=0,"",RANK(M58,$M$4:$M$303,-1))</f>
        <v>#REF!</v>
      </c>
      <c r="O58" s="12" t="e">
        <f>IF(Ins_Seniores!Y58=0,"",VALUE(TEXT(E58,"000")&amp;TEXT(N58,"000"))+ROW()/1000)</f>
        <v>#REF!</v>
      </c>
      <c r="P58" t="e">
        <f>IF(Ins_Seniores!Y58=0,"",RANK(O58,$O$4:$O$303,-1))</f>
        <v>#REF!</v>
      </c>
      <c r="Q58" t="e">
        <f>IF(Ins_Seniores!$Y58=0,"",MATCH(R58,$P$4:$P$303,0))</f>
        <v>#REF!</v>
      </c>
      <c r="R58" t="e">
        <f>+IF(Ins_Seniores!$Y58=0,"",1+R57)</f>
        <v>#REF!</v>
      </c>
      <c r="S58" t="e">
        <f>+IF(Ins_Seniores!Y58=0,"",INDEX($D$4:$D$303,Q58))</f>
        <v>#REF!</v>
      </c>
      <c r="T58" t="e">
        <f>IF(S58="","",VLOOKUP(S58,#REF!,2,FALSE))</f>
        <v>#REF!</v>
      </c>
      <c r="U58" t="e">
        <f t="shared" si="0"/>
        <v>#REF!</v>
      </c>
      <c r="V58" t="e">
        <f>IF(S58="","",#REF!)</f>
        <v>#REF!</v>
      </c>
    </row>
    <row r="59" spans="1:22" x14ac:dyDescent="0.25">
      <c r="A59" s="2" t="e">
        <f>IF(Ins_Seniores!Y59=0,"",Ins_Seniores!Y59+ROW()/1000)</f>
        <v>#REF!</v>
      </c>
      <c r="B59" s="2" t="e">
        <f>IF(Ins_Seniores!Y59=0,"",RANK(A59,$A$4:$A$303,-1))</f>
        <v>#REF!</v>
      </c>
      <c r="C59" s="2" t="e">
        <f>IF(Ins_Seniores!Y59=0,"",MATCH(Ins_Seniores!B59,$B$4:$B$303,0))</f>
        <v>#REF!</v>
      </c>
      <c r="D59" s="3" t="e">
        <f>IF(Ins_Seniores!Y59=0,"",+INDEX(Ins_Seniores!$A$4:$A$303,$C59))</f>
        <v>#REF!</v>
      </c>
      <c r="E59" s="3" t="e">
        <f>IF(Ins_Seniores!Y59=0,"",+INDEX(Ins_Seniores!$Y$4:$Y$303,$C59))</f>
        <v>#REF!</v>
      </c>
      <c r="F59" s="3" t="e">
        <f>IF(Ins_Seniores!Y59=0,"",+INDEX(Ins_Seniores!$AA$4:$AA$303,$C59))</f>
        <v>#REF!</v>
      </c>
      <c r="G59" s="3" t="e">
        <f>IF(Ins_Seniores!Y59=0,"",IF(F59=0,999,F59))</f>
        <v>#REF!</v>
      </c>
      <c r="H59" s="3" t="e">
        <f>IF(Ins_Seniores!Y59=0,"",VLOOKUP(D59,Ins_Seniores!$A$4:$AG$303,30,FALSE))</f>
        <v>#REF!</v>
      </c>
      <c r="I59" s="3" t="e">
        <f>IF(Ins_Seniores!Y59=0,"",VLOOKUP(D59,Ins_Seniores!$A$4:$AG$303,31,FALSE))</f>
        <v>#REF!</v>
      </c>
      <c r="J59" s="3" t="e">
        <f>IF(Ins_Seniores!Y59=0,"",VLOOKUP(D59,Ins_Seniores!$A$4:$AG$303,32,FALSE))</f>
        <v>#REF!</v>
      </c>
      <c r="K59" s="3" t="e">
        <f>IF(Ins_Seniores!Y59=0,"",VLOOKUP(D59,Ins_Seniores!$A$4:$AG$303,33,FALSE))</f>
        <v>#REF!</v>
      </c>
      <c r="L59" s="13" t="e">
        <f>IF(Ins_Seniores!Y59=0,"",CONCATENATE(TEXT(E59,"00"),TEXT(G59,"000"),TEXT(H59,"00"),TEXT(I59,"00"),TEXT(J59,"00"),TEXT(K59,"00"),)+ROW()/1000)</f>
        <v>#REF!</v>
      </c>
      <c r="M59" t="e">
        <f>IF(Ins_Seniores!Y59=0,"",VALUE(L59))</f>
        <v>#REF!</v>
      </c>
      <c r="N59" t="e">
        <f>IF(Ins_Seniores!Y59=0,"",RANK(M59,$M$4:$M$303,-1))</f>
        <v>#REF!</v>
      </c>
      <c r="O59" s="12" t="e">
        <f>IF(Ins_Seniores!Y59=0,"",VALUE(TEXT(E59,"000")&amp;TEXT(N59,"000"))+ROW()/1000)</f>
        <v>#REF!</v>
      </c>
      <c r="P59" t="e">
        <f>IF(Ins_Seniores!Y59=0,"",RANK(O59,$O$4:$O$303,-1))</f>
        <v>#REF!</v>
      </c>
      <c r="Q59" t="e">
        <f>IF(Ins_Seniores!$Y59=0,"",MATCH(R59,$P$4:$P$303,0))</f>
        <v>#REF!</v>
      </c>
      <c r="R59" t="e">
        <f>+IF(Ins_Seniores!$Y59=0,"",1+R58)</f>
        <v>#REF!</v>
      </c>
      <c r="S59" t="e">
        <f>+IF(Ins_Seniores!Y59=0,"",INDEX($D$4:$D$303,Q59))</f>
        <v>#REF!</v>
      </c>
      <c r="T59" t="e">
        <f>IF(S59="","",VLOOKUP(S59,#REF!,2,FALSE))</f>
        <v>#REF!</v>
      </c>
      <c r="U59" t="e">
        <f t="shared" si="0"/>
        <v>#REF!</v>
      </c>
      <c r="V59" t="e">
        <f>IF(S59="","",#REF!)</f>
        <v>#REF!</v>
      </c>
    </row>
    <row r="60" spans="1:22" x14ac:dyDescent="0.25">
      <c r="A60" s="2" t="e">
        <f>IF(Ins_Seniores!Y60=0,"",Ins_Seniores!Y60+ROW()/1000)</f>
        <v>#REF!</v>
      </c>
      <c r="B60" s="2" t="e">
        <f>IF(Ins_Seniores!Y60=0,"",RANK(A60,$A$4:$A$303,-1))</f>
        <v>#REF!</v>
      </c>
      <c r="C60" s="2" t="e">
        <f>IF(Ins_Seniores!Y60=0,"",MATCH(Ins_Seniores!B60,$B$4:$B$303,0))</f>
        <v>#REF!</v>
      </c>
      <c r="D60" s="3" t="e">
        <f>IF(Ins_Seniores!Y60=0,"",+INDEX(Ins_Seniores!$A$4:$A$303,$C60))</f>
        <v>#REF!</v>
      </c>
      <c r="E60" s="3" t="e">
        <f>IF(Ins_Seniores!Y60=0,"",+INDEX(Ins_Seniores!$Y$4:$Y$303,$C60))</f>
        <v>#REF!</v>
      </c>
      <c r="F60" s="3" t="e">
        <f>IF(Ins_Seniores!Y60=0,"",+INDEX(Ins_Seniores!$AA$4:$AA$303,$C60))</f>
        <v>#REF!</v>
      </c>
      <c r="G60" s="3" t="e">
        <f>IF(Ins_Seniores!Y60=0,"",IF(F60=0,999,F60))</f>
        <v>#REF!</v>
      </c>
      <c r="H60" s="3" t="e">
        <f>IF(Ins_Seniores!Y60=0,"",VLOOKUP(D60,Ins_Seniores!$A$4:$AG$303,30,FALSE))</f>
        <v>#REF!</v>
      </c>
      <c r="I60" s="3" t="e">
        <f>IF(Ins_Seniores!Y60=0,"",VLOOKUP(D60,Ins_Seniores!$A$4:$AG$303,31,FALSE))</f>
        <v>#REF!</v>
      </c>
      <c r="J60" s="3" t="e">
        <f>IF(Ins_Seniores!Y60=0,"",VLOOKUP(D60,Ins_Seniores!$A$4:$AG$303,32,FALSE))</f>
        <v>#REF!</v>
      </c>
      <c r="K60" s="3" t="e">
        <f>IF(Ins_Seniores!Y60=0,"",VLOOKUP(D60,Ins_Seniores!$A$4:$AG$303,33,FALSE))</f>
        <v>#REF!</v>
      </c>
      <c r="L60" s="13" t="e">
        <f>IF(Ins_Seniores!Y60=0,"",CONCATENATE(TEXT(E60,"00"),TEXT(G60,"000"),TEXT(H60,"00"),TEXT(I60,"00"),TEXT(J60,"00"),TEXT(K60,"00"),)+ROW()/1000)</f>
        <v>#REF!</v>
      </c>
      <c r="M60" t="e">
        <f>IF(Ins_Seniores!Y60=0,"",VALUE(L60))</f>
        <v>#REF!</v>
      </c>
      <c r="N60" t="e">
        <f>IF(Ins_Seniores!Y60=0,"",RANK(M60,$M$4:$M$303,-1))</f>
        <v>#REF!</v>
      </c>
      <c r="O60" s="12" t="e">
        <f>IF(Ins_Seniores!Y60=0,"",VALUE(TEXT(E60,"000")&amp;TEXT(N60,"000"))+ROW()/1000)</f>
        <v>#REF!</v>
      </c>
      <c r="P60" t="e">
        <f>IF(Ins_Seniores!Y60=0,"",RANK(O60,$O$4:$O$303,-1))</f>
        <v>#REF!</v>
      </c>
      <c r="Q60" t="e">
        <f>IF(Ins_Seniores!$Y60=0,"",MATCH(R60,$P$4:$P$303,0))</f>
        <v>#REF!</v>
      </c>
      <c r="R60" t="e">
        <f>+IF(Ins_Seniores!$Y60=0,"",1+R59)</f>
        <v>#REF!</v>
      </c>
      <c r="S60" t="e">
        <f>+IF(Ins_Seniores!Y60=0,"",INDEX($D$4:$D$303,Q60))</f>
        <v>#REF!</v>
      </c>
      <c r="T60" t="e">
        <f>IF(S60="","",VLOOKUP(S60,#REF!,2,FALSE))</f>
        <v>#REF!</v>
      </c>
      <c r="U60" t="e">
        <f t="shared" si="0"/>
        <v>#REF!</v>
      </c>
      <c r="V60" t="e">
        <f>IF(S60="","",#REF!)</f>
        <v>#REF!</v>
      </c>
    </row>
    <row r="61" spans="1:22" x14ac:dyDescent="0.25">
      <c r="A61" s="2" t="e">
        <f>IF(Ins_Seniores!Y61=0,"",Ins_Seniores!Y61+ROW()/1000)</f>
        <v>#REF!</v>
      </c>
      <c r="B61" s="2" t="e">
        <f>IF(Ins_Seniores!Y61=0,"",RANK(A61,$A$4:$A$303,-1))</f>
        <v>#REF!</v>
      </c>
      <c r="C61" s="2" t="e">
        <f>IF(Ins_Seniores!Y61=0,"",MATCH(Ins_Seniores!B61,$B$4:$B$303,0))</f>
        <v>#REF!</v>
      </c>
      <c r="D61" s="3" t="e">
        <f>IF(Ins_Seniores!Y61=0,"",+INDEX(Ins_Seniores!$A$4:$A$303,$C61))</f>
        <v>#REF!</v>
      </c>
      <c r="E61" s="3" t="e">
        <f>IF(Ins_Seniores!Y61=0,"",+INDEX(Ins_Seniores!$Y$4:$Y$303,$C61))</f>
        <v>#REF!</v>
      </c>
      <c r="F61" s="3" t="e">
        <f>IF(Ins_Seniores!Y61=0,"",+INDEX(Ins_Seniores!$AA$4:$AA$303,$C61))</f>
        <v>#REF!</v>
      </c>
      <c r="G61" s="3" t="e">
        <f>IF(Ins_Seniores!Y61=0,"",IF(F61=0,999,F61))</f>
        <v>#REF!</v>
      </c>
      <c r="H61" s="3" t="e">
        <f>IF(Ins_Seniores!Y61=0,"",VLOOKUP(D61,Ins_Seniores!$A$4:$AG$303,30,FALSE))</f>
        <v>#REF!</v>
      </c>
      <c r="I61" s="3" t="e">
        <f>IF(Ins_Seniores!Y61=0,"",VLOOKUP(D61,Ins_Seniores!$A$4:$AG$303,31,FALSE))</f>
        <v>#REF!</v>
      </c>
      <c r="J61" s="3" t="e">
        <f>IF(Ins_Seniores!Y61=0,"",VLOOKUP(D61,Ins_Seniores!$A$4:$AG$303,32,FALSE))</f>
        <v>#REF!</v>
      </c>
      <c r="K61" s="3" t="e">
        <f>IF(Ins_Seniores!Y61=0,"",VLOOKUP(D61,Ins_Seniores!$A$4:$AG$303,33,FALSE))</f>
        <v>#REF!</v>
      </c>
      <c r="L61" s="13" t="e">
        <f>IF(Ins_Seniores!Y61=0,"",CONCATENATE(TEXT(E61,"00"),TEXT(G61,"000"),TEXT(H61,"00"),TEXT(I61,"00"),TEXT(J61,"00"),TEXT(K61,"00"),)+ROW()/1000)</f>
        <v>#REF!</v>
      </c>
      <c r="M61" t="e">
        <f>IF(Ins_Seniores!Y61=0,"",VALUE(L61))</f>
        <v>#REF!</v>
      </c>
      <c r="N61" t="e">
        <f>IF(Ins_Seniores!Y61=0,"",RANK(M61,$M$4:$M$303,-1))</f>
        <v>#REF!</v>
      </c>
      <c r="O61" s="12" t="e">
        <f>IF(Ins_Seniores!Y61=0,"",VALUE(TEXT(E61,"000")&amp;TEXT(N61,"000"))+ROW()/1000)</f>
        <v>#REF!</v>
      </c>
      <c r="P61" t="e">
        <f>IF(Ins_Seniores!Y61=0,"",RANK(O61,$O$4:$O$303,-1))</f>
        <v>#REF!</v>
      </c>
      <c r="Q61" t="e">
        <f>IF(Ins_Seniores!$Y61=0,"",MATCH(R61,$P$4:$P$303,0))</f>
        <v>#REF!</v>
      </c>
      <c r="R61" t="e">
        <f>+IF(Ins_Seniores!$Y61=0,"",1+R60)</f>
        <v>#REF!</v>
      </c>
      <c r="S61" t="e">
        <f>+IF(Ins_Seniores!Y61=0,"",INDEX($D$4:$D$303,Q61))</f>
        <v>#REF!</v>
      </c>
      <c r="T61" t="e">
        <f>IF(S61="","",VLOOKUP(S61,#REF!,2,FALSE))</f>
        <v>#REF!</v>
      </c>
      <c r="U61" t="e">
        <f t="shared" si="0"/>
        <v>#REF!</v>
      </c>
      <c r="V61" t="e">
        <f>IF(S61="","",#REF!)</f>
        <v>#REF!</v>
      </c>
    </row>
    <row r="62" spans="1:22" x14ac:dyDescent="0.25">
      <c r="A62" s="2" t="e">
        <f>IF(Ins_Seniores!Y62=0,"",Ins_Seniores!Y62+ROW()/1000)</f>
        <v>#REF!</v>
      </c>
      <c r="B62" s="2" t="e">
        <f>IF(Ins_Seniores!Y62=0,"",RANK(A62,$A$4:$A$303,-1))</f>
        <v>#REF!</v>
      </c>
      <c r="C62" s="2" t="e">
        <f>IF(Ins_Seniores!Y62=0,"",MATCH(Ins_Seniores!B62,$B$4:$B$303,0))</f>
        <v>#REF!</v>
      </c>
      <c r="D62" s="3" t="e">
        <f>IF(Ins_Seniores!Y62=0,"",+INDEX(Ins_Seniores!$A$4:$A$303,$C62))</f>
        <v>#REF!</v>
      </c>
      <c r="E62" s="3" t="e">
        <f>IF(Ins_Seniores!Y62=0,"",+INDEX(Ins_Seniores!$Y$4:$Y$303,$C62))</f>
        <v>#REF!</v>
      </c>
      <c r="F62" s="3" t="e">
        <f>IF(Ins_Seniores!Y62=0,"",+INDEX(Ins_Seniores!$AA$4:$AA$303,$C62))</f>
        <v>#REF!</v>
      </c>
      <c r="G62" s="3" t="e">
        <f>IF(Ins_Seniores!Y62=0,"",IF(F62=0,999,F62))</f>
        <v>#REF!</v>
      </c>
      <c r="H62" s="3" t="e">
        <f>IF(Ins_Seniores!Y62=0,"",VLOOKUP(D62,Ins_Seniores!$A$4:$AG$303,30,FALSE))</f>
        <v>#REF!</v>
      </c>
      <c r="I62" s="3" t="e">
        <f>IF(Ins_Seniores!Y62=0,"",VLOOKUP(D62,Ins_Seniores!$A$4:$AG$303,31,FALSE))</f>
        <v>#REF!</v>
      </c>
      <c r="J62" s="3" t="e">
        <f>IF(Ins_Seniores!Y62=0,"",VLOOKUP(D62,Ins_Seniores!$A$4:$AG$303,32,FALSE))</f>
        <v>#REF!</v>
      </c>
      <c r="K62" s="3" t="e">
        <f>IF(Ins_Seniores!Y62=0,"",VLOOKUP(D62,Ins_Seniores!$A$4:$AG$303,33,FALSE))</f>
        <v>#REF!</v>
      </c>
      <c r="L62" s="13" t="e">
        <f>IF(Ins_Seniores!Y62=0,"",CONCATENATE(TEXT(E62,"00"),TEXT(G62,"000"),TEXT(H62,"00"),TEXT(I62,"00"),TEXT(J62,"00"),TEXT(K62,"00"),)+ROW()/1000)</f>
        <v>#REF!</v>
      </c>
      <c r="M62" t="e">
        <f>IF(Ins_Seniores!Y62=0,"",VALUE(L62))</f>
        <v>#REF!</v>
      </c>
      <c r="N62" t="e">
        <f>IF(Ins_Seniores!Y62=0,"",RANK(M62,$M$4:$M$303,-1))</f>
        <v>#REF!</v>
      </c>
      <c r="O62" s="12" t="e">
        <f>IF(Ins_Seniores!Y62=0,"",VALUE(TEXT(E62,"000")&amp;TEXT(N62,"000"))+ROW()/1000)</f>
        <v>#REF!</v>
      </c>
      <c r="P62" t="e">
        <f>IF(Ins_Seniores!Y62=0,"",RANK(O62,$O$4:$O$303,-1))</f>
        <v>#REF!</v>
      </c>
      <c r="Q62" t="e">
        <f>IF(Ins_Seniores!$Y62=0,"",MATCH(R62,$P$4:$P$303,0))</f>
        <v>#REF!</v>
      </c>
      <c r="R62" t="e">
        <f>+IF(Ins_Seniores!$Y62=0,"",1+R61)</f>
        <v>#REF!</v>
      </c>
      <c r="S62" t="e">
        <f>+IF(Ins_Seniores!Y62=0,"",INDEX($D$4:$D$303,Q62))</f>
        <v>#REF!</v>
      </c>
      <c r="T62" t="e">
        <f>IF(S62="","",VLOOKUP(S62,#REF!,2,FALSE))</f>
        <v>#REF!</v>
      </c>
      <c r="U62" t="e">
        <f t="shared" si="0"/>
        <v>#REF!</v>
      </c>
      <c r="V62" t="e">
        <f>IF(S62="","",#REF!)</f>
        <v>#REF!</v>
      </c>
    </row>
    <row r="63" spans="1:22" x14ac:dyDescent="0.25">
      <c r="A63" s="2" t="e">
        <f>IF(Ins_Seniores!Y63=0,"",Ins_Seniores!Y63+ROW()/1000)</f>
        <v>#REF!</v>
      </c>
      <c r="B63" s="2" t="e">
        <f>IF(Ins_Seniores!Y63=0,"",RANK(A63,$A$4:$A$303,-1))</f>
        <v>#REF!</v>
      </c>
      <c r="C63" s="2" t="e">
        <f>IF(Ins_Seniores!Y63=0,"",MATCH(Ins_Seniores!B63,$B$4:$B$303,0))</f>
        <v>#REF!</v>
      </c>
      <c r="D63" s="3" t="e">
        <f>IF(Ins_Seniores!Y63=0,"",+INDEX(Ins_Seniores!$A$4:$A$303,$C63))</f>
        <v>#REF!</v>
      </c>
      <c r="E63" s="3" t="e">
        <f>IF(Ins_Seniores!Y63=0,"",+INDEX(Ins_Seniores!$Y$4:$Y$303,$C63))</f>
        <v>#REF!</v>
      </c>
      <c r="F63" s="3" t="e">
        <f>IF(Ins_Seniores!Y63=0,"",+INDEX(Ins_Seniores!$AA$4:$AA$303,$C63))</f>
        <v>#REF!</v>
      </c>
      <c r="G63" s="3" t="e">
        <f>IF(Ins_Seniores!Y63=0,"",IF(F63=0,999,F63))</f>
        <v>#REF!</v>
      </c>
      <c r="H63" s="3" t="e">
        <f>IF(Ins_Seniores!Y63=0,"",VLOOKUP(D63,Ins_Seniores!$A$4:$AG$303,30,FALSE))</f>
        <v>#REF!</v>
      </c>
      <c r="I63" s="3" t="e">
        <f>IF(Ins_Seniores!Y63=0,"",VLOOKUP(D63,Ins_Seniores!$A$4:$AG$303,31,FALSE))</f>
        <v>#REF!</v>
      </c>
      <c r="J63" s="3" t="e">
        <f>IF(Ins_Seniores!Y63=0,"",VLOOKUP(D63,Ins_Seniores!$A$4:$AG$303,32,FALSE))</f>
        <v>#REF!</v>
      </c>
      <c r="K63" s="3" t="e">
        <f>IF(Ins_Seniores!Y63=0,"",VLOOKUP(D63,Ins_Seniores!$A$4:$AG$303,33,FALSE))</f>
        <v>#REF!</v>
      </c>
      <c r="L63" s="13" t="e">
        <f>IF(Ins_Seniores!Y63=0,"",CONCATENATE(TEXT(E63,"00"),TEXT(G63,"000"),TEXT(H63,"00"),TEXT(I63,"00"),TEXT(J63,"00"),TEXT(K63,"00"),)+ROW()/1000)</f>
        <v>#REF!</v>
      </c>
      <c r="M63" t="e">
        <f>IF(Ins_Seniores!Y63=0,"",VALUE(L63))</f>
        <v>#REF!</v>
      </c>
      <c r="N63" t="e">
        <f>IF(Ins_Seniores!Y63=0,"",RANK(M63,$M$4:$M$303,-1))</f>
        <v>#REF!</v>
      </c>
      <c r="O63" s="12" t="e">
        <f>IF(Ins_Seniores!Y63=0,"",VALUE(TEXT(E63,"000")&amp;TEXT(N63,"000"))+ROW()/1000)</f>
        <v>#REF!</v>
      </c>
      <c r="P63" t="e">
        <f>IF(Ins_Seniores!Y63=0,"",RANK(O63,$O$4:$O$303,-1))</f>
        <v>#REF!</v>
      </c>
      <c r="Q63" t="e">
        <f>IF(Ins_Seniores!$Y63=0,"",MATCH(R63,$P$4:$P$303,0))</f>
        <v>#REF!</v>
      </c>
      <c r="R63" t="e">
        <f>+IF(Ins_Seniores!$Y63=0,"",1+R62)</f>
        <v>#REF!</v>
      </c>
      <c r="S63" t="e">
        <f>+IF(Ins_Seniores!Y63=0,"",INDEX($D$4:$D$303,Q63))</f>
        <v>#REF!</v>
      </c>
      <c r="T63" t="e">
        <f>IF(S63="","",VLOOKUP(S63,#REF!,2,FALSE))</f>
        <v>#REF!</v>
      </c>
      <c r="U63" t="e">
        <f t="shared" si="0"/>
        <v>#REF!</v>
      </c>
      <c r="V63" t="e">
        <f>IF(S63="","",#REF!)</f>
        <v>#REF!</v>
      </c>
    </row>
    <row r="64" spans="1:22" x14ac:dyDescent="0.25">
      <c r="A64" s="2" t="e">
        <f>IF(Ins_Seniores!Y64=0,"",Ins_Seniores!Y64+ROW()/1000)</f>
        <v>#REF!</v>
      </c>
      <c r="B64" s="2" t="e">
        <f>IF(Ins_Seniores!Y64=0,"",RANK(A64,$A$4:$A$303,-1))</f>
        <v>#REF!</v>
      </c>
      <c r="C64" s="2" t="e">
        <f>IF(Ins_Seniores!Y64=0,"",MATCH(Ins_Seniores!B64,$B$4:$B$303,0))</f>
        <v>#REF!</v>
      </c>
      <c r="D64" s="3" t="e">
        <f>IF(Ins_Seniores!Y64=0,"",+INDEX(Ins_Seniores!$A$4:$A$303,$C64))</f>
        <v>#REF!</v>
      </c>
      <c r="E64" s="3" t="e">
        <f>IF(Ins_Seniores!Y64=0,"",+INDEX(Ins_Seniores!$Y$4:$Y$303,$C64))</f>
        <v>#REF!</v>
      </c>
      <c r="F64" s="3" t="e">
        <f>IF(Ins_Seniores!Y64=0,"",+INDEX(Ins_Seniores!$AA$4:$AA$303,$C64))</f>
        <v>#REF!</v>
      </c>
      <c r="G64" s="3" t="e">
        <f>IF(Ins_Seniores!Y64=0,"",IF(F64=0,999,F64))</f>
        <v>#REF!</v>
      </c>
      <c r="H64" s="3" t="e">
        <f>IF(Ins_Seniores!Y64=0,"",VLOOKUP(D64,Ins_Seniores!$A$4:$AG$303,30,FALSE))</f>
        <v>#REF!</v>
      </c>
      <c r="I64" s="3" t="e">
        <f>IF(Ins_Seniores!Y64=0,"",VLOOKUP(D64,Ins_Seniores!$A$4:$AG$303,31,FALSE))</f>
        <v>#REF!</v>
      </c>
      <c r="J64" s="3" t="e">
        <f>IF(Ins_Seniores!Y64=0,"",VLOOKUP(D64,Ins_Seniores!$A$4:$AG$303,32,FALSE))</f>
        <v>#REF!</v>
      </c>
      <c r="K64" s="3" t="e">
        <f>IF(Ins_Seniores!Y64=0,"",VLOOKUP(D64,Ins_Seniores!$A$4:$AG$303,33,FALSE))</f>
        <v>#REF!</v>
      </c>
      <c r="L64" s="13" t="e">
        <f>IF(Ins_Seniores!Y64=0,"",CONCATENATE(TEXT(E64,"00"),TEXT(G64,"000"),TEXT(H64,"00"),TEXT(I64,"00"),TEXT(J64,"00"),TEXT(K64,"00"),)+ROW()/1000)</f>
        <v>#REF!</v>
      </c>
      <c r="M64" t="e">
        <f>IF(Ins_Seniores!Y64=0,"",VALUE(L64))</f>
        <v>#REF!</v>
      </c>
      <c r="N64" t="e">
        <f>IF(Ins_Seniores!Y64=0,"",RANK(M64,$M$4:$M$303,-1))</f>
        <v>#REF!</v>
      </c>
      <c r="O64" s="12" t="e">
        <f>IF(Ins_Seniores!Y64=0,"",VALUE(TEXT(E64,"000")&amp;TEXT(N64,"000"))+ROW()/1000)</f>
        <v>#REF!</v>
      </c>
      <c r="P64" t="e">
        <f>IF(Ins_Seniores!Y64=0,"",RANK(O64,$O$4:$O$303,-1))</f>
        <v>#REF!</v>
      </c>
      <c r="Q64" t="e">
        <f>IF(Ins_Seniores!$Y64=0,"",MATCH(R64,$P$4:$P$303,0))</f>
        <v>#REF!</v>
      </c>
      <c r="R64" t="e">
        <f>+IF(Ins_Seniores!$Y64=0,"",1+R63)</f>
        <v>#REF!</v>
      </c>
      <c r="S64" t="e">
        <f>+IF(Ins_Seniores!Y64=0,"",INDEX($D$4:$D$303,Q64))</f>
        <v>#REF!</v>
      </c>
      <c r="T64" t="e">
        <f>IF(S64="","",VLOOKUP(S64,#REF!,2,FALSE))</f>
        <v>#REF!</v>
      </c>
      <c r="U64" t="e">
        <f t="shared" si="0"/>
        <v>#REF!</v>
      </c>
      <c r="V64" t="e">
        <f>IF(S64="","",#REF!)</f>
        <v>#REF!</v>
      </c>
    </row>
    <row r="65" spans="1:22" x14ac:dyDescent="0.25">
      <c r="A65" s="2" t="e">
        <f>IF(Ins_Seniores!Y65=0,"",Ins_Seniores!Y65+ROW()/1000)</f>
        <v>#REF!</v>
      </c>
      <c r="B65" s="2" t="e">
        <f>IF(Ins_Seniores!Y65=0,"",RANK(A65,$A$4:$A$303,-1))</f>
        <v>#REF!</v>
      </c>
      <c r="C65" s="2" t="e">
        <f>IF(Ins_Seniores!Y65=0,"",MATCH(Ins_Seniores!B65,$B$4:$B$303,0))</f>
        <v>#REF!</v>
      </c>
      <c r="D65" s="3" t="e">
        <f>IF(Ins_Seniores!Y65=0,"",+INDEX(Ins_Seniores!$A$4:$A$303,$C65))</f>
        <v>#REF!</v>
      </c>
      <c r="E65" s="3" t="e">
        <f>IF(Ins_Seniores!Y65=0,"",+INDEX(Ins_Seniores!$Y$4:$Y$303,$C65))</f>
        <v>#REF!</v>
      </c>
      <c r="F65" s="3" t="e">
        <f>IF(Ins_Seniores!Y65=0,"",+INDEX(Ins_Seniores!$AA$4:$AA$303,$C65))</f>
        <v>#REF!</v>
      </c>
      <c r="G65" s="3" t="e">
        <f>IF(Ins_Seniores!Y65=0,"",IF(F65=0,999,F65))</f>
        <v>#REF!</v>
      </c>
      <c r="H65" s="3" t="e">
        <f>IF(Ins_Seniores!Y65=0,"",VLOOKUP(D65,Ins_Seniores!$A$4:$AG$303,30,FALSE))</f>
        <v>#REF!</v>
      </c>
      <c r="I65" s="3" t="e">
        <f>IF(Ins_Seniores!Y65=0,"",VLOOKUP(D65,Ins_Seniores!$A$4:$AG$303,31,FALSE))</f>
        <v>#REF!</v>
      </c>
      <c r="J65" s="3" t="e">
        <f>IF(Ins_Seniores!Y65=0,"",VLOOKUP(D65,Ins_Seniores!$A$4:$AG$303,32,FALSE))</f>
        <v>#REF!</v>
      </c>
      <c r="K65" s="3" t="e">
        <f>IF(Ins_Seniores!Y65=0,"",VLOOKUP(D65,Ins_Seniores!$A$4:$AG$303,33,FALSE))</f>
        <v>#REF!</v>
      </c>
      <c r="L65" s="13" t="e">
        <f>IF(Ins_Seniores!Y65=0,"",CONCATENATE(TEXT(E65,"00"),TEXT(G65,"000"),TEXT(H65,"00"),TEXT(I65,"00"),TEXT(J65,"00"),TEXT(K65,"00"),)+ROW()/1000)</f>
        <v>#REF!</v>
      </c>
      <c r="M65" t="e">
        <f>IF(Ins_Seniores!Y65=0,"",VALUE(L65))</f>
        <v>#REF!</v>
      </c>
      <c r="N65" t="e">
        <f>IF(Ins_Seniores!Y65=0,"",RANK(M65,$M$4:$M$303,-1))</f>
        <v>#REF!</v>
      </c>
      <c r="O65" s="12" t="e">
        <f>IF(Ins_Seniores!Y65=0,"",VALUE(TEXT(E65,"000")&amp;TEXT(N65,"000"))+ROW()/1000)</f>
        <v>#REF!</v>
      </c>
      <c r="P65" t="e">
        <f>IF(Ins_Seniores!Y65=0,"",RANK(O65,$O$4:$O$303,-1))</f>
        <v>#REF!</v>
      </c>
      <c r="Q65" t="e">
        <f>IF(Ins_Seniores!$Y65=0,"",MATCH(R65,$P$4:$P$303,0))</f>
        <v>#REF!</v>
      </c>
      <c r="R65" t="e">
        <f>+IF(Ins_Seniores!$Y65=0,"",1+R64)</f>
        <v>#REF!</v>
      </c>
      <c r="S65" t="e">
        <f>+IF(Ins_Seniores!Y65=0,"",INDEX($D$4:$D$303,Q65))</f>
        <v>#REF!</v>
      </c>
      <c r="T65" t="e">
        <f>IF(S65="","",VLOOKUP(S65,#REF!,2,FALSE))</f>
        <v>#REF!</v>
      </c>
      <c r="U65" t="e">
        <f t="shared" si="0"/>
        <v>#REF!</v>
      </c>
      <c r="V65" t="e">
        <f>IF(S65="","",#REF!)</f>
        <v>#REF!</v>
      </c>
    </row>
    <row r="66" spans="1:22" x14ac:dyDescent="0.25">
      <c r="A66" s="2" t="e">
        <f>IF(Ins_Seniores!Y66=0,"",Ins_Seniores!Y66+ROW()/1000)</f>
        <v>#REF!</v>
      </c>
      <c r="B66" s="2" t="e">
        <f>IF(Ins_Seniores!Y66=0,"",RANK(A66,$A$4:$A$303,-1))</f>
        <v>#REF!</v>
      </c>
      <c r="C66" s="2" t="e">
        <f>IF(Ins_Seniores!Y66=0,"",MATCH(Ins_Seniores!B66,$B$4:$B$303,0))</f>
        <v>#REF!</v>
      </c>
      <c r="D66" s="3" t="e">
        <f>IF(Ins_Seniores!Y66=0,"",+INDEX(Ins_Seniores!$A$4:$A$303,$C66))</f>
        <v>#REF!</v>
      </c>
      <c r="E66" s="3" t="e">
        <f>IF(Ins_Seniores!Y66=0,"",+INDEX(Ins_Seniores!$Y$4:$Y$303,$C66))</f>
        <v>#REF!</v>
      </c>
      <c r="F66" s="3" t="e">
        <f>IF(Ins_Seniores!Y66=0,"",+INDEX(Ins_Seniores!$AA$4:$AA$303,$C66))</f>
        <v>#REF!</v>
      </c>
      <c r="G66" s="3" t="e">
        <f>IF(Ins_Seniores!Y66=0,"",IF(F66=0,999,F66))</f>
        <v>#REF!</v>
      </c>
      <c r="H66" s="3" t="e">
        <f>IF(Ins_Seniores!Y66=0,"",VLOOKUP(D66,Ins_Seniores!$A$4:$AG$303,30,FALSE))</f>
        <v>#REF!</v>
      </c>
      <c r="I66" s="3" t="e">
        <f>IF(Ins_Seniores!Y66=0,"",VLOOKUP(D66,Ins_Seniores!$A$4:$AG$303,31,FALSE))</f>
        <v>#REF!</v>
      </c>
      <c r="J66" s="3" t="e">
        <f>IF(Ins_Seniores!Y66=0,"",VLOOKUP(D66,Ins_Seniores!$A$4:$AG$303,32,FALSE))</f>
        <v>#REF!</v>
      </c>
      <c r="K66" s="3" t="e">
        <f>IF(Ins_Seniores!Y66=0,"",VLOOKUP(D66,Ins_Seniores!$A$4:$AG$303,33,FALSE))</f>
        <v>#REF!</v>
      </c>
      <c r="L66" s="13" t="e">
        <f>IF(Ins_Seniores!Y66=0,"",CONCATENATE(TEXT(E66,"00"),TEXT(G66,"000"),TEXT(H66,"00"),TEXT(I66,"00"),TEXT(J66,"00"),TEXT(K66,"00"),)+ROW()/1000)</f>
        <v>#REF!</v>
      </c>
      <c r="M66" t="e">
        <f>IF(Ins_Seniores!Y66=0,"",VALUE(L66))</f>
        <v>#REF!</v>
      </c>
      <c r="N66" t="e">
        <f>IF(Ins_Seniores!Y66=0,"",RANK(M66,$M$4:$M$303,-1))</f>
        <v>#REF!</v>
      </c>
      <c r="O66" s="12" t="e">
        <f>IF(Ins_Seniores!Y66=0,"",VALUE(TEXT(E66,"000")&amp;TEXT(N66,"000"))+ROW()/1000)</f>
        <v>#REF!</v>
      </c>
      <c r="P66" t="e">
        <f>IF(Ins_Seniores!Y66=0,"",RANK(O66,$O$4:$O$303,-1))</f>
        <v>#REF!</v>
      </c>
      <c r="Q66" t="e">
        <f>IF(Ins_Seniores!$Y66=0,"",MATCH(R66,$P$4:$P$303,0))</f>
        <v>#REF!</v>
      </c>
      <c r="R66" t="e">
        <f>+IF(Ins_Seniores!$Y66=0,"",1+R65)</f>
        <v>#REF!</v>
      </c>
      <c r="S66" t="e">
        <f>+IF(Ins_Seniores!Y66=0,"",INDEX($D$4:$D$303,Q66))</f>
        <v>#REF!</v>
      </c>
      <c r="T66" t="e">
        <f>IF(S66="","",VLOOKUP(S66,#REF!,2,FALSE))</f>
        <v>#REF!</v>
      </c>
      <c r="U66" t="e">
        <f t="shared" si="0"/>
        <v>#REF!</v>
      </c>
      <c r="V66" t="e">
        <f>IF(S66="","",#REF!)</f>
        <v>#REF!</v>
      </c>
    </row>
    <row r="67" spans="1:22" x14ac:dyDescent="0.25">
      <c r="A67" s="2" t="e">
        <f>IF(Ins_Seniores!Y67=0,"",Ins_Seniores!Y67+ROW()/1000)</f>
        <v>#REF!</v>
      </c>
      <c r="B67" s="2" t="e">
        <f>IF(Ins_Seniores!Y67=0,"",RANK(A67,$A$4:$A$303,-1))</f>
        <v>#REF!</v>
      </c>
      <c r="C67" s="2" t="e">
        <f>IF(Ins_Seniores!Y67=0,"",MATCH(Ins_Seniores!B67,$B$4:$B$303,0))</f>
        <v>#REF!</v>
      </c>
      <c r="D67" s="3" t="e">
        <f>IF(Ins_Seniores!Y67=0,"",+INDEX(Ins_Seniores!$A$4:$A$303,$C67))</f>
        <v>#REF!</v>
      </c>
      <c r="E67" s="3" t="e">
        <f>IF(Ins_Seniores!Y67=0,"",+INDEX(Ins_Seniores!$Y$4:$Y$303,$C67))</f>
        <v>#REF!</v>
      </c>
      <c r="F67" s="3" t="e">
        <f>IF(Ins_Seniores!Y67=0,"",+INDEX(Ins_Seniores!$AA$4:$AA$303,$C67))</f>
        <v>#REF!</v>
      </c>
      <c r="G67" s="3" t="e">
        <f>IF(Ins_Seniores!Y67=0,"",IF(F67=0,999,F67))</f>
        <v>#REF!</v>
      </c>
      <c r="H67" s="3" t="e">
        <f>IF(Ins_Seniores!Y67=0,"",VLOOKUP(D67,Ins_Seniores!$A$4:$AG$303,30,FALSE))</f>
        <v>#REF!</v>
      </c>
      <c r="I67" s="3" t="e">
        <f>IF(Ins_Seniores!Y67=0,"",VLOOKUP(D67,Ins_Seniores!$A$4:$AG$303,31,FALSE))</f>
        <v>#REF!</v>
      </c>
      <c r="J67" s="3" t="e">
        <f>IF(Ins_Seniores!Y67=0,"",VLOOKUP(D67,Ins_Seniores!$A$4:$AG$303,32,FALSE))</f>
        <v>#REF!</v>
      </c>
      <c r="K67" s="3" t="e">
        <f>IF(Ins_Seniores!Y67=0,"",VLOOKUP(D67,Ins_Seniores!$A$4:$AG$303,33,FALSE))</f>
        <v>#REF!</v>
      </c>
      <c r="L67" s="13" t="e">
        <f>IF(Ins_Seniores!Y67=0,"",CONCATENATE(TEXT(E67,"00"),TEXT(G67,"000"),TEXT(H67,"00"),TEXT(I67,"00"),TEXT(J67,"00"),TEXT(K67,"00"),)+ROW()/1000)</f>
        <v>#REF!</v>
      </c>
      <c r="M67" t="e">
        <f>IF(Ins_Seniores!Y67=0,"",VALUE(L67))</f>
        <v>#REF!</v>
      </c>
      <c r="N67" t="e">
        <f>IF(Ins_Seniores!Y67=0,"",RANK(M67,$M$4:$M$303,-1))</f>
        <v>#REF!</v>
      </c>
      <c r="O67" s="12" t="e">
        <f>IF(Ins_Seniores!Y67=0,"",VALUE(TEXT(E67,"000")&amp;TEXT(N67,"000"))+ROW()/1000)</f>
        <v>#REF!</v>
      </c>
      <c r="P67" t="e">
        <f>IF(Ins_Seniores!Y67=0,"",RANK(O67,$O$4:$O$303,-1))</f>
        <v>#REF!</v>
      </c>
      <c r="Q67" t="e">
        <f>IF(Ins_Seniores!$Y67=0,"",MATCH(R67,$P$4:$P$303,0))</f>
        <v>#REF!</v>
      </c>
      <c r="R67" t="e">
        <f>+IF(Ins_Seniores!$Y67=0,"",1+R66)</f>
        <v>#REF!</v>
      </c>
      <c r="S67" t="e">
        <f>+IF(Ins_Seniores!Y67=0,"",INDEX($D$4:$D$303,Q67))</f>
        <v>#REF!</v>
      </c>
      <c r="T67" t="e">
        <f>IF(S67="","",VLOOKUP(S67,#REF!,2,FALSE))</f>
        <v>#REF!</v>
      </c>
      <c r="U67" t="e">
        <f t="shared" si="0"/>
        <v>#REF!</v>
      </c>
      <c r="V67" t="e">
        <f>IF(S67="","",#REF!)</f>
        <v>#REF!</v>
      </c>
    </row>
    <row r="68" spans="1:22" x14ac:dyDescent="0.25">
      <c r="A68" s="2" t="e">
        <f>IF(Ins_Seniores!Y68=0,"",Ins_Seniores!Y68+ROW()/1000)</f>
        <v>#REF!</v>
      </c>
      <c r="B68" s="2" t="e">
        <f>IF(Ins_Seniores!Y68=0,"",RANK(A68,$A$4:$A$303,-1))</f>
        <v>#REF!</v>
      </c>
      <c r="C68" s="2" t="e">
        <f>IF(Ins_Seniores!Y68=0,"",MATCH(Ins_Seniores!B68,$B$4:$B$303,0))</f>
        <v>#REF!</v>
      </c>
      <c r="D68" s="3" t="e">
        <f>IF(Ins_Seniores!Y68=0,"",+INDEX(Ins_Seniores!$A$4:$A$303,$C68))</f>
        <v>#REF!</v>
      </c>
      <c r="E68" s="3" t="e">
        <f>IF(Ins_Seniores!Y68=0,"",+INDEX(Ins_Seniores!$Y$4:$Y$303,$C68))</f>
        <v>#REF!</v>
      </c>
      <c r="F68" s="3" t="e">
        <f>IF(Ins_Seniores!Y68=0,"",+INDEX(Ins_Seniores!$AA$4:$AA$303,$C68))</f>
        <v>#REF!</v>
      </c>
      <c r="G68" s="3" t="e">
        <f>IF(Ins_Seniores!Y68=0,"",IF(F68=0,999,F68))</f>
        <v>#REF!</v>
      </c>
      <c r="H68" s="3" t="e">
        <f>IF(Ins_Seniores!Y68=0,"",VLOOKUP(D68,Ins_Seniores!$A$4:$AG$303,30,FALSE))</f>
        <v>#REF!</v>
      </c>
      <c r="I68" s="3" t="e">
        <f>IF(Ins_Seniores!Y68=0,"",VLOOKUP(D68,Ins_Seniores!$A$4:$AG$303,31,FALSE))</f>
        <v>#REF!</v>
      </c>
      <c r="J68" s="3" t="e">
        <f>IF(Ins_Seniores!Y68=0,"",VLOOKUP(D68,Ins_Seniores!$A$4:$AG$303,32,FALSE))</f>
        <v>#REF!</v>
      </c>
      <c r="K68" s="3" t="e">
        <f>IF(Ins_Seniores!Y68=0,"",VLOOKUP(D68,Ins_Seniores!$A$4:$AG$303,33,FALSE))</f>
        <v>#REF!</v>
      </c>
      <c r="L68" s="13" t="e">
        <f>IF(Ins_Seniores!Y68=0,"",CONCATENATE(TEXT(E68,"00"),TEXT(G68,"000"),TEXT(H68,"00"),TEXT(I68,"00"),TEXT(J68,"00"),TEXT(K68,"00"),)+ROW()/1000)</f>
        <v>#REF!</v>
      </c>
      <c r="M68" t="e">
        <f>IF(Ins_Seniores!Y68=0,"",VALUE(L68))</f>
        <v>#REF!</v>
      </c>
      <c r="N68" t="e">
        <f>IF(Ins_Seniores!Y68=0,"",RANK(M68,$M$4:$M$303,-1))</f>
        <v>#REF!</v>
      </c>
      <c r="O68" s="12" t="e">
        <f>IF(Ins_Seniores!Y68=0,"",VALUE(TEXT(E68,"000")&amp;TEXT(N68,"000"))+ROW()/1000)</f>
        <v>#REF!</v>
      </c>
      <c r="P68" t="e">
        <f>IF(Ins_Seniores!Y68=0,"",RANK(O68,$O$4:$O$303,-1))</f>
        <v>#REF!</v>
      </c>
      <c r="Q68" t="e">
        <f>IF(Ins_Seniores!$Y68=0,"",MATCH(R68,$P$4:$P$303,0))</f>
        <v>#REF!</v>
      </c>
      <c r="R68" t="e">
        <f>+IF(Ins_Seniores!$Y68=0,"",1+R67)</f>
        <v>#REF!</v>
      </c>
      <c r="S68" t="e">
        <f>+IF(Ins_Seniores!Y68=0,"",INDEX($D$4:$D$303,Q68))</f>
        <v>#REF!</v>
      </c>
      <c r="T68" t="e">
        <f>IF(S68="","",VLOOKUP(S68,#REF!,2,FALSE))</f>
        <v>#REF!</v>
      </c>
      <c r="U68" t="e">
        <f t="shared" si="0"/>
        <v>#REF!</v>
      </c>
      <c r="V68" t="e">
        <f>IF(S68="","",#REF!)</f>
        <v>#REF!</v>
      </c>
    </row>
    <row r="69" spans="1:22" x14ac:dyDescent="0.25">
      <c r="A69" s="2" t="e">
        <f>IF(Ins_Seniores!Y69=0,"",Ins_Seniores!Y69+ROW()/1000)</f>
        <v>#REF!</v>
      </c>
      <c r="B69" s="2" t="e">
        <f>IF(Ins_Seniores!Y69=0,"",RANK(A69,$A$4:$A$303,-1))</f>
        <v>#REF!</v>
      </c>
      <c r="C69" s="2" t="e">
        <f>IF(Ins_Seniores!Y69=0,"",MATCH(Ins_Seniores!B69,$B$4:$B$303,0))</f>
        <v>#REF!</v>
      </c>
      <c r="D69" s="3" t="e">
        <f>IF(Ins_Seniores!Y69=0,"",+INDEX(Ins_Seniores!$A$4:$A$303,$C69))</f>
        <v>#REF!</v>
      </c>
      <c r="E69" s="3" t="e">
        <f>IF(Ins_Seniores!Y69=0,"",+INDEX(Ins_Seniores!$Y$4:$Y$303,$C69))</f>
        <v>#REF!</v>
      </c>
      <c r="F69" s="3" t="e">
        <f>IF(Ins_Seniores!Y69=0,"",+INDEX(Ins_Seniores!$AA$4:$AA$303,$C69))</f>
        <v>#REF!</v>
      </c>
      <c r="G69" s="3" t="e">
        <f>IF(Ins_Seniores!Y69=0,"",IF(F69=0,999,F69))</f>
        <v>#REF!</v>
      </c>
      <c r="H69" s="3" t="e">
        <f>IF(Ins_Seniores!Y69=0,"",VLOOKUP(D69,Ins_Seniores!$A$4:$AG$303,30,FALSE))</f>
        <v>#REF!</v>
      </c>
      <c r="I69" s="3" t="e">
        <f>IF(Ins_Seniores!Y69=0,"",VLOOKUP(D69,Ins_Seniores!$A$4:$AG$303,31,FALSE))</f>
        <v>#REF!</v>
      </c>
      <c r="J69" s="3" t="e">
        <f>IF(Ins_Seniores!Y69=0,"",VLOOKUP(D69,Ins_Seniores!$A$4:$AG$303,32,FALSE))</f>
        <v>#REF!</v>
      </c>
      <c r="K69" s="3" t="e">
        <f>IF(Ins_Seniores!Y69=0,"",VLOOKUP(D69,Ins_Seniores!$A$4:$AG$303,33,FALSE))</f>
        <v>#REF!</v>
      </c>
      <c r="L69" s="13" t="e">
        <f>IF(Ins_Seniores!Y69=0,"",CONCATENATE(TEXT(E69,"00"),TEXT(G69,"000"),TEXT(H69,"00"),TEXT(I69,"00"),TEXT(J69,"00"),TEXT(K69,"00"),)+ROW()/1000)</f>
        <v>#REF!</v>
      </c>
      <c r="M69" t="e">
        <f>IF(Ins_Seniores!Y69=0,"",VALUE(L69))</f>
        <v>#REF!</v>
      </c>
      <c r="N69" t="e">
        <f>IF(Ins_Seniores!Y69=0,"",RANK(M69,$M$4:$M$303,-1))</f>
        <v>#REF!</v>
      </c>
      <c r="O69" s="12" t="e">
        <f>IF(Ins_Seniores!Y69=0,"",VALUE(TEXT(E69,"000")&amp;TEXT(N69,"000"))+ROW()/1000)</f>
        <v>#REF!</v>
      </c>
      <c r="P69" t="e">
        <f>IF(Ins_Seniores!Y69=0,"",RANK(O69,$O$4:$O$303,-1))</f>
        <v>#REF!</v>
      </c>
      <c r="Q69" t="e">
        <f>IF(Ins_Seniores!$Y69=0,"",MATCH(R69,$P$4:$P$303,0))</f>
        <v>#REF!</v>
      </c>
      <c r="R69" t="e">
        <f>+IF(Ins_Seniores!$Y69=0,"",1+R68)</f>
        <v>#REF!</v>
      </c>
      <c r="S69" t="e">
        <f>+IF(Ins_Seniores!Y69=0,"",INDEX($D$4:$D$303,Q69))</f>
        <v>#REF!</v>
      </c>
      <c r="T69" t="e">
        <f>IF(S69="","",VLOOKUP(S69,#REF!,2,FALSE))</f>
        <v>#REF!</v>
      </c>
      <c r="U69" t="e">
        <f t="shared" ref="U69:U132" si="1">+E69</f>
        <v>#REF!</v>
      </c>
      <c r="V69" t="e">
        <f>IF(S69="","",#REF!)</f>
        <v>#REF!</v>
      </c>
    </row>
    <row r="70" spans="1:22" x14ac:dyDescent="0.25">
      <c r="A70" s="2" t="e">
        <f>IF(Ins_Seniores!Y70=0,"",Ins_Seniores!Y70+ROW()/1000)</f>
        <v>#REF!</v>
      </c>
      <c r="B70" s="2" t="e">
        <f>IF(Ins_Seniores!Y70=0,"",RANK(A70,$A$4:$A$303,-1))</f>
        <v>#REF!</v>
      </c>
      <c r="C70" s="2" t="e">
        <f>IF(Ins_Seniores!Y70=0,"",MATCH(Ins_Seniores!B70,$B$4:$B$303,0))</f>
        <v>#REF!</v>
      </c>
      <c r="D70" s="3" t="e">
        <f>IF(Ins_Seniores!Y70=0,"",+INDEX(Ins_Seniores!$A$4:$A$303,$C70))</f>
        <v>#REF!</v>
      </c>
      <c r="E70" s="3" t="e">
        <f>IF(Ins_Seniores!Y70=0,"",+INDEX(Ins_Seniores!$Y$4:$Y$303,$C70))</f>
        <v>#REF!</v>
      </c>
      <c r="F70" s="3" t="e">
        <f>IF(Ins_Seniores!Y70=0,"",+INDEX(Ins_Seniores!$AA$4:$AA$303,$C70))</f>
        <v>#REF!</v>
      </c>
      <c r="G70" s="3" t="e">
        <f>IF(Ins_Seniores!Y70=0,"",IF(F70=0,999,F70))</f>
        <v>#REF!</v>
      </c>
      <c r="H70" s="3" t="e">
        <f>IF(Ins_Seniores!Y70=0,"",VLOOKUP(D70,Ins_Seniores!$A$4:$AG$303,30,FALSE))</f>
        <v>#REF!</v>
      </c>
      <c r="I70" s="3" t="e">
        <f>IF(Ins_Seniores!Y70=0,"",VLOOKUP(D70,Ins_Seniores!$A$4:$AG$303,31,FALSE))</f>
        <v>#REF!</v>
      </c>
      <c r="J70" s="3" t="e">
        <f>IF(Ins_Seniores!Y70=0,"",VLOOKUP(D70,Ins_Seniores!$A$4:$AG$303,32,FALSE))</f>
        <v>#REF!</v>
      </c>
      <c r="K70" s="3" t="e">
        <f>IF(Ins_Seniores!Y70=0,"",VLOOKUP(D70,Ins_Seniores!$A$4:$AG$303,33,FALSE))</f>
        <v>#REF!</v>
      </c>
      <c r="L70" s="13" t="e">
        <f>IF(Ins_Seniores!Y70=0,"",CONCATENATE(TEXT(E70,"00"),TEXT(G70,"000"),TEXT(H70,"00"),TEXT(I70,"00"),TEXT(J70,"00"),TEXT(K70,"00"),)+ROW()/1000)</f>
        <v>#REF!</v>
      </c>
      <c r="M70" t="e">
        <f>IF(Ins_Seniores!Y70=0,"",VALUE(L70))</f>
        <v>#REF!</v>
      </c>
      <c r="N70" t="e">
        <f>IF(Ins_Seniores!Y70=0,"",RANK(M70,$M$4:$M$303,-1))</f>
        <v>#REF!</v>
      </c>
      <c r="O70" s="12" t="e">
        <f>IF(Ins_Seniores!Y70=0,"",VALUE(TEXT(E70,"000")&amp;TEXT(N70,"000"))+ROW()/1000)</f>
        <v>#REF!</v>
      </c>
      <c r="P70" t="e">
        <f>IF(Ins_Seniores!Y70=0,"",RANK(O70,$O$4:$O$303,-1))</f>
        <v>#REF!</v>
      </c>
      <c r="Q70" t="e">
        <f>IF(Ins_Seniores!$Y70=0,"",MATCH(R70,$P$4:$P$303,0))</f>
        <v>#REF!</v>
      </c>
      <c r="R70" t="e">
        <f>+IF(Ins_Seniores!$Y70=0,"",1+R69)</f>
        <v>#REF!</v>
      </c>
      <c r="S70" t="e">
        <f>+IF(Ins_Seniores!Y70=0,"",INDEX($D$4:$D$303,Q70))</f>
        <v>#REF!</v>
      </c>
      <c r="T70" t="e">
        <f>IF(S70="","",VLOOKUP(S70,#REF!,2,FALSE))</f>
        <v>#REF!</v>
      </c>
      <c r="U70" t="e">
        <f t="shared" si="1"/>
        <v>#REF!</v>
      </c>
      <c r="V70" t="e">
        <f>IF(S70="","",#REF!)</f>
        <v>#REF!</v>
      </c>
    </row>
    <row r="71" spans="1:22" x14ac:dyDescent="0.25">
      <c r="A71" s="2" t="e">
        <f>IF(Ins_Seniores!Y71=0,"",Ins_Seniores!Y71+ROW()/1000)</f>
        <v>#REF!</v>
      </c>
      <c r="B71" s="2" t="e">
        <f>IF(Ins_Seniores!Y71=0,"",RANK(A71,$A$4:$A$303,-1))</f>
        <v>#REF!</v>
      </c>
      <c r="C71" s="2" t="e">
        <f>IF(Ins_Seniores!Y71=0,"",MATCH(Ins_Seniores!B71,$B$4:$B$303,0))</f>
        <v>#REF!</v>
      </c>
      <c r="D71" s="3" t="e">
        <f>IF(Ins_Seniores!Y71=0,"",+INDEX(Ins_Seniores!$A$4:$A$303,$C71))</f>
        <v>#REF!</v>
      </c>
      <c r="E71" s="3" t="e">
        <f>IF(Ins_Seniores!Y71=0,"",+INDEX(Ins_Seniores!$Y$4:$Y$303,$C71))</f>
        <v>#REF!</v>
      </c>
      <c r="F71" s="3" t="e">
        <f>IF(Ins_Seniores!Y71=0,"",+INDEX(Ins_Seniores!$AA$4:$AA$303,$C71))</f>
        <v>#REF!</v>
      </c>
      <c r="G71" s="3" t="e">
        <f>IF(Ins_Seniores!Y71=0,"",IF(F71=0,999,F71))</f>
        <v>#REF!</v>
      </c>
      <c r="H71" s="3" t="e">
        <f>IF(Ins_Seniores!Y71=0,"",VLOOKUP(D71,Ins_Seniores!$A$4:$AG$303,30,FALSE))</f>
        <v>#REF!</v>
      </c>
      <c r="I71" s="3" t="e">
        <f>IF(Ins_Seniores!Y71=0,"",VLOOKUP(D71,Ins_Seniores!$A$4:$AG$303,31,FALSE))</f>
        <v>#REF!</v>
      </c>
      <c r="J71" s="3" t="e">
        <f>IF(Ins_Seniores!Y71=0,"",VLOOKUP(D71,Ins_Seniores!$A$4:$AG$303,32,FALSE))</f>
        <v>#REF!</v>
      </c>
      <c r="K71" s="3" t="e">
        <f>IF(Ins_Seniores!Y71=0,"",VLOOKUP(D71,Ins_Seniores!$A$4:$AG$303,33,FALSE))</f>
        <v>#REF!</v>
      </c>
      <c r="L71" s="13" t="e">
        <f>IF(Ins_Seniores!Y71=0,"",CONCATENATE(TEXT(E71,"00"),TEXT(G71,"000"),TEXT(H71,"00"),TEXT(I71,"00"),TEXT(J71,"00"),TEXT(K71,"00"),)+ROW()/1000)</f>
        <v>#REF!</v>
      </c>
      <c r="M71" t="e">
        <f>IF(Ins_Seniores!Y71=0,"",VALUE(L71))</f>
        <v>#REF!</v>
      </c>
      <c r="N71" t="e">
        <f>IF(Ins_Seniores!Y71=0,"",RANK(M71,$M$4:$M$303,-1))</f>
        <v>#REF!</v>
      </c>
      <c r="O71" s="12" t="e">
        <f>IF(Ins_Seniores!Y71=0,"",VALUE(TEXT(E71,"000")&amp;TEXT(N71,"000"))+ROW()/1000)</f>
        <v>#REF!</v>
      </c>
      <c r="P71" t="e">
        <f>IF(Ins_Seniores!Y71=0,"",RANK(O71,$O$4:$O$303,-1))</f>
        <v>#REF!</v>
      </c>
      <c r="Q71" t="e">
        <f>IF(Ins_Seniores!$Y71=0,"",MATCH(R71,$P$4:$P$303,0))</f>
        <v>#REF!</v>
      </c>
      <c r="R71" t="e">
        <f>+IF(Ins_Seniores!$Y71=0,"",1+R70)</f>
        <v>#REF!</v>
      </c>
      <c r="S71" t="e">
        <f>+IF(Ins_Seniores!Y71=0,"",INDEX($D$4:$D$303,Q71))</f>
        <v>#REF!</v>
      </c>
      <c r="T71" t="e">
        <f>IF(S71="","",VLOOKUP(S71,#REF!,2,FALSE))</f>
        <v>#REF!</v>
      </c>
      <c r="U71" t="e">
        <f t="shared" si="1"/>
        <v>#REF!</v>
      </c>
      <c r="V71" t="e">
        <f>IF(S71="","",#REF!)</f>
        <v>#REF!</v>
      </c>
    </row>
    <row r="72" spans="1:22" x14ac:dyDescent="0.25">
      <c r="A72" s="2" t="e">
        <f>IF(Ins_Seniores!Y72=0,"",Ins_Seniores!Y72+ROW()/1000)</f>
        <v>#REF!</v>
      </c>
      <c r="B72" s="2" t="e">
        <f>IF(Ins_Seniores!Y72=0,"",RANK(A72,$A$4:$A$303,-1))</f>
        <v>#REF!</v>
      </c>
      <c r="C72" s="2" t="e">
        <f>IF(Ins_Seniores!Y72=0,"",MATCH(Ins_Seniores!B72,$B$4:$B$303,0))</f>
        <v>#REF!</v>
      </c>
      <c r="D72" s="3" t="e">
        <f>IF(Ins_Seniores!Y72=0,"",+INDEX(Ins_Seniores!$A$4:$A$303,$C72))</f>
        <v>#REF!</v>
      </c>
      <c r="E72" s="3" t="e">
        <f>IF(Ins_Seniores!Y72=0,"",+INDEX(Ins_Seniores!$Y$4:$Y$303,$C72))</f>
        <v>#REF!</v>
      </c>
      <c r="F72" s="3" t="e">
        <f>IF(Ins_Seniores!Y72=0,"",+INDEX(Ins_Seniores!$AA$4:$AA$303,$C72))</f>
        <v>#REF!</v>
      </c>
      <c r="G72" s="3" t="e">
        <f>IF(Ins_Seniores!Y72=0,"",IF(F72=0,999,F72))</f>
        <v>#REF!</v>
      </c>
      <c r="H72" s="3" t="e">
        <f>IF(Ins_Seniores!Y72=0,"",VLOOKUP(D72,Ins_Seniores!$A$4:$AG$303,30,FALSE))</f>
        <v>#REF!</v>
      </c>
      <c r="I72" s="3" t="e">
        <f>IF(Ins_Seniores!Y72=0,"",VLOOKUP(D72,Ins_Seniores!$A$4:$AG$303,31,FALSE))</f>
        <v>#REF!</v>
      </c>
      <c r="J72" s="3" t="e">
        <f>IF(Ins_Seniores!Y72=0,"",VLOOKUP(D72,Ins_Seniores!$A$4:$AG$303,32,FALSE))</f>
        <v>#REF!</v>
      </c>
      <c r="K72" s="3" t="e">
        <f>IF(Ins_Seniores!Y72=0,"",VLOOKUP(D72,Ins_Seniores!$A$4:$AG$303,33,FALSE))</f>
        <v>#REF!</v>
      </c>
      <c r="L72" s="13" t="e">
        <f>IF(Ins_Seniores!Y72=0,"",CONCATENATE(TEXT(E72,"00"),TEXT(G72,"000"),TEXT(H72,"00"),TEXT(I72,"00"),TEXT(J72,"00"),TEXT(K72,"00"),)+ROW()/1000)</f>
        <v>#REF!</v>
      </c>
      <c r="M72" t="e">
        <f>IF(Ins_Seniores!Y72=0,"",VALUE(L72))</f>
        <v>#REF!</v>
      </c>
      <c r="N72" t="e">
        <f>IF(Ins_Seniores!Y72=0,"",RANK(M72,$M$4:$M$303,-1))</f>
        <v>#REF!</v>
      </c>
      <c r="O72" s="12" t="e">
        <f>IF(Ins_Seniores!Y72=0,"",VALUE(TEXT(E72,"000")&amp;TEXT(N72,"000"))+ROW()/1000)</f>
        <v>#REF!</v>
      </c>
      <c r="P72" t="e">
        <f>IF(Ins_Seniores!Y72=0,"",RANK(O72,$O$4:$O$303,-1))</f>
        <v>#REF!</v>
      </c>
      <c r="Q72" t="e">
        <f>IF(Ins_Seniores!$Y72=0,"",MATCH(R72,$P$4:$P$303,0))</f>
        <v>#REF!</v>
      </c>
      <c r="R72" t="e">
        <f>+IF(Ins_Seniores!$Y72=0,"",1+R71)</f>
        <v>#REF!</v>
      </c>
      <c r="S72" t="e">
        <f>+IF(Ins_Seniores!Y72=0,"",INDEX($D$4:$D$303,Q72))</f>
        <v>#REF!</v>
      </c>
      <c r="T72" t="e">
        <f>IF(S72="","",VLOOKUP(S72,#REF!,2,FALSE))</f>
        <v>#REF!</v>
      </c>
      <c r="U72" t="e">
        <f t="shared" si="1"/>
        <v>#REF!</v>
      </c>
      <c r="V72" t="e">
        <f>IF(S72="","",#REF!)</f>
        <v>#REF!</v>
      </c>
    </row>
    <row r="73" spans="1:22" x14ac:dyDescent="0.25">
      <c r="A73" s="2" t="e">
        <f>IF(Ins_Seniores!Y73=0,"",Ins_Seniores!Y73+ROW()/1000)</f>
        <v>#REF!</v>
      </c>
      <c r="B73" s="2" t="e">
        <f>IF(Ins_Seniores!Y73=0,"",RANK(A73,$A$4:$A$303,-1))</f>
        <v>#REF!</v>
      </c>
      <c r="C73" s="2" t="e">
        <f>IF(Ins_Seniores!Y73=0,"",MATCH(Ins_Seniores!B73,$B$4:$B$303,0))</f>
        <v>#REF!</v>
      </c>
      <c r="D73" s="3" t="e">
        <f>IF(Ins_Seniores!Y73=0,"",+INDEX(Ins_Seniores!$A$4:$A$303,$C73))</f>
        <v>#REF!</v>
      </c>
      <c r="E73" s="3" t="e">
        <f>IF(Ins_Seniores!Y73=0,"",+INDEX(Ins_Seniores!$Y$4:$Y$303,$C73))</f>
        <v>#REF!</v>
      </c>
      <c r="F73" s="3" t="e">
        <f>IF(Ins_Seniores!Y73=0,"",+INDEX(Ins_Seniores!$AA$4:$AA$303,$C73))</f>
        <v>#REF!</v>
      </c>
      <c r="G73" s="3" t="e">
        <f>IF(Ins_Seniores!Y73=0,"",IF(F73=0,999,F73))</f>
        <v>#REF!</v>
      </c>
      <c r="H73" s="3" t="e">
        <f>IF(Ins_Seniores!Y73=0,"",VLOOKUP(D73,Ins_Seniores!$A$4:$AG$303,30,FALSE))</f>
        <v>#REF!</v>
      </c>
      <c r="I73" s="3" t="e">
        <f>IF(Ins_Seniores!Y73=0,"",VLOOKUP(D73,Ins_Seniores!$A$4:$AG$303,31,FALSE))</f>
        <v>#REF!</v>
      </c>
      <c r="J73" s="3" t="e">
        <f>IF(Ins_Seniores!Y73=0,"",VLOOKUP(D73,Ins_Seniores!$A$4:$AG$303,32,FALSE))</f>
        <v>#REF!</v>
      </c>
      <c r="K73" s="3" t="e">
        <f>IF(Ins_Seniores!Y73=0,"",VLOOKUP(D73,Ins_Seniores!$A$4:$AG$303,33,FALSE))</f>
        <v>#REF!</v>
      </c>
      <c r="L73" s="13" t="e">
        <f>IF(Ins_Seniores!Y73=0,"",CONCATENATE(TEXT(E73,"00"),TEXT(G73,"000"),TEXT(H73,"00"),TEXT(I73,"00"),TEXT(J73,"00"),TEXT(K73,"00"),)+ROW()/1000)</f>
        <v>#REF!</v>
      </c>
      <c r="M73" t="e">
        <f>IF(Ins_Seniores!Y73=0,"",VALUE(L73))</f>
        <v>#REF!</v>
      </c>
      <c r="N73" t="e">
        <f>IF(Ins_Seniores!Y73=0,"",RANK(M73,$M$4:$M$303,-1))</f>
        <v>#REF!</v>
      </c>
      <c r="O73" s="12" t="e">
        <f>IF(Ins_Seniores!Y73=0,"",VALUE(TEXT(E73,"000")&amp;TEXT(N73,"000"))+ROW()/1000)</f>
        <v>#REF!</v>
      </c>
      <c r="P73" t="e">
        <f>IF(Ins_Seniores!Y73=0,"",RANK(O73,$O$4:$O$303,-1))</f>
        <v>#REF!</v>
      </c>
      <c r="Q73" t="e">
        <f>IF(Ins_Seniores!$Y73=0,"",MATCH(R73,$P$4:$P$303,0))</f>
        <v>#REF!</v>
      </c>
      <c r="R73" t="e">
        <f>+IF(Ins_Seniores!$Y73=0,"",1+R72)</f>
        <v>#REF!</v>
      </c>
      <c r="S73" t="e">
        <f>+IF(Ins_Seniores!Y73=0,"",INDEX($D$4:$D$303,Q73))</f>
        <v>#REF!</v>
      </c>
      <c r="T73" t="e">
        <f>IF(S73="","",VLOOKUP(S73,#REF!,2,FALSE))</f>
        <v>#REF!</v>
      </c>
      <c r="U73" t="e">
        <f t="shared" si="1"/>
        <v>#REF!</v>
      </c>
      <c r="V73" t="e">
        <f>IF(S73="","",#REF!)</f>
        <v>#REF!</v>
      </c>
    </row>
    <row r="74" spans="1:22" x14ac:dyDescent="0.25">
      <c r="A74" s="2" t="e">
        <f>IF(Ins_Seniores!Y74=0,"",Ins_Seniores!Y74+ROW()/1000)</f>
        <v>#REF!</v>
      </c>
      <c r="B74" s="2" t="e">
        <f>IF(Ins_Seniores!Y74=0,"",RANK(A74,$A$4:$A$303,-1))</f>
        <v>#REF!</v>
      </c>
      <c r="C74" s="2" t="e">
        <f>IF(Ins_Seniores!Y74=0,"",MATCH(Ins_Seniores!B74,$B$4:$B$303,0))</f>
        <v>#REF!</v>
      </c>
      <c r="D74" s="3" t="e">
        <f>IF(Ins_Seniores!Y74=0,"",+INDEX(Ins_Seniores!$A$4:$A$303,$C74))</f>
        <v>#REF!</v>
      </c>
      <c r="E74" s="3" t="e">
        <f>IF(Ins_Seniores!Y74=0,"",+INDEX(Ins_Seniores!$Y$4:$Y$303,$C74))</f>
        <v>#REF!</v>
      </c>
      <c r="F74" s="3" t="e">
        <f>IF(Ins_Seniores!Y74=0,"",+INDEX(Ins_Seniores!$AA$4:$AA$303,$C74))</f>
        <v>#REF!</v>
      </c>
      <c r="G74" s="3" t="e">
        <f>IF(Ins_Seniores!Y74=0,"",IF(F74=0,999,F74))</f>
        <v>#REF!</v>
      </c>
      <c r="H74" s="3" t="e">
        <f>IF(Ins_Seniores!Y74=0,"",VLOOKUP(D74,Ins_Seniores!$A$4:$AG$303,30,FALSE))</f>
        <v>#REF!</v>
      </c>
      <c r="I74" s="3" t="e">
        <f>IF(Ins_Seniores!Y74=0,"",VLOOKUP(D74,Ins_Seniores!$A$4:$AG$303,31,FALSE))</f>
        <v>#REF!</v>
      </c>
      <c r="J74" s="3" t="e">
        <f>IF(Ins_Seniores!Y74=0,"",VLOOKUP(D74,Ins_Seniores!$A$4:$AG$303,32,FALSE))</f>
        <v>#REF!</v>
      </c>
      <c r="K74" s="3" t="e">
        <f>IF(Ins_Seniores!Y74=0,"",VLOOKUP(D74,Ins_Seniores!$A$4:$AG$303,33,FALSE))</f>
        <v>#REF!</v>
      </c>
      <c r="L74" s="13" t="e">
        <f>IF(Ins_Seniores!Y74=0,"",CONCATENATE(TEXT(E74,"00"),TEXT(G74,"000"),TEXT(H74,"00"),TEXT(I74,"00"),TEXT(J74,"00"),TEXT(K74,"00"),)+ROW()/1000)</f>
        <v>#REF!</v>
      </c>
      <c r="M74" t="e">
        <f>IF(Ins_Seniores!Y74=0,"",VALUE(L74))</f>
        <v>#REF!</v>
      </c>
      <c r="N74" t="e">
        <f>IF(Ins_Seniores!Y74=0,"",RANK(M74,$M$4:$M$303,-1))</f>
        <v>#REF!</v>
      </c>
      <c r="O74" s="12" t="e">
        <f>IF(Ins_Seniores!Y74=0,"",VALUE(TEXT(E74,"000")&amp;TEXT(N74,"000"))+ROW()/1000)</f>
        <v>#REF!</v>
      </c>
      <c r="P74" t="e">
        <f>IF(Ins_Seniores!Y74=0,"",RANK(O74,$O$4:$O$303,-1))</f>
        <v>#REF!</v>
      </c>
      <c r="Q74" t="e">
        <f>IF(Ins_Seniores!$Y74=0,"",MATCH(R74,$P$4:$P$303,0))</f>
        <v>#REF!</v>
      </c>
      <c r="R74" t="e">
        <f>+IF(Ins_Seniores!$Y74=0,"",1+R73)</f>
        <v>#REF!</v>
      </c>
      <c r="S74" t="e">
        <f>+IF(Ins_Seniores!Y74=0,"",INDEX($D$4:$D$303,Q74))</f>
        <v>#REF!</v>
      </c>
      <c r="T74" t="e">
        <f>IF(S74="","",VLOOKUP(S74,#REF!,2,FALSE))</f>
        <v>#REF!</v>
      </c>
      <c r="U74" t="e">
        <f t="shared" si="1"/>
        <v>#REF!</v>
      </c>
      <c r="V74" t="e">
        <f>IF(S74="","",#REF!)</f>
        <v>#REF!</v>
      </c>
    </row>
    <row r="75" spans="1:22" x14ac:dyDescent="0.25">
      <c r="A75" s="2" t="e">
        <f>IF(Ins_Seniores!Y75=0,"",Ins_Seniores!Y75+ROW()/1000)</f>
        <v>#REF!</v>
      </c>
      <c r="B75" s="2" t="e">
        <f>IF(Ins_Seniores!Y75=0,"",RANK(A75,$A$4:$A$303,-1))</f>
        <v>#REF!</v>
      </c>
      <c r="C75" s="2" t="e">
        <f>IF(Ins_Seniores!Y75=0,"",MATCH(Ins_Seniores!B75,$B$4:$B$303,0))</f>
        <v>#REF!</v>
      </c>
      <c r="D75" s="3" t="e">
        <f>IF(Ins_Seniores!Y75=0,"",+INDEX(Ins_Seniores!$A$4:$A$303,$C75))</f>
        <v>#REF!</v>
      </c>
      <c r="E75" s="3" t="e">
        <f>IF(Ins_Seniores!Y75=0,"",+INDEX(Ins_Seniores!$Y$4:$Y$303,$C75))</f>
        <v>#REF!</v>
      </c>
      <c r="F75" s="3" t="e">
        <f>IF(Ins_Seniores!Y75=0,"",+INDEX(Ins_Seniores!$AA$4:$AA$303,$C75))</f>
        <v>#REF!</v>
      </c>
      <c r="G75" s="3" t="e">
        <f>IF(Ins_Seniores!Y75=0,"",IF(F75=0,999,F75))</f>
        <v>#REF!</v>
      </c>
      <c r="H75" s="3" t="e">
        <f>IF(Ins_Seniores!Y75=0,"",VLOOKUP(D75,Ins_Seniores!$A$4:$AG$303,30,FALSE))</f>
        <v>#REF!</v>
      </c>
      <c r="I75" s="3" t="e">
        <f>IF(Ins_Seniores!Y75=0,"",VLOOKUP(D75,Ins_Seniores!$A$4:$AG$303,31,FALSE))</f>
        <v>#REF!</v>
      </c>
      <c r="J75" s="3" t="e">
        <f>IF(Ins_Seniores!Y75=0,"",VLOOKUP(D75,Ins_Seniores!$A$4:$AG$303,32,FALSE))</f>
        <v>#REF!</v>
      </c>
      <c r="K75" s="3" t="e">
        <f>IF(Ins_Seniores!Y75=0,"",VLOOKUP(D75,Ins_Seniores!$A$4:$AG$303,33,FALSE))</f>
        <v>#REF!</v>
      </c>
      <c r="L75" s="13" t="e">
        <f>IF(Ins_Seniores!Y75=0,"",CONCATENATE(TEXT(E75,"00"),TEXT(G75,"000"),TEXT(H75,"00"),TEXT(I75,"00"),TEXT(J75,"00"),TEXT(K75,"00"),)+ROW()/1000)</f>
        <v>#REF!</v>
      </c>
      <c r="M75" t="e">
        <f>IF(Ins_Seniores!Y75=0,"",VALUE(L75))</f>
        <v>#REF!</v>
      </c>
      <c r="N75" t="e">
        <f>IF(Ins_Seniores!Y75=0,"",RANK(M75,$M$4:$M$303,-1))</f>
        <v>#REF!</v>
      </c>
      <c r="O75" s="12" t="e">
        <f>IF(Ins_Seniores!Y75=0,"",VALUE(TEXT(E75,"000")&amp;TEXT(N75,"000"))+ROW()/1000)</f>
        <v>#REF!</v>
      </c>
      <c r="P75" t="e">
        <f>IF(Ins_Seniores!Y75=0,"",RANK(O75,$O$4:$O$303,-1))</f>
        <v>#REF!</v>
      </c>
      <c r="Q75" t="e">
        <f>IF(Ins_Seniores!$Y75=0,"",MATCH(R75,$P$4:$P$303,0))</f>
        <v>#REF!</v>
      </c>
      <c r="R75" t="e">
        <f>+IF(Ins_Seniores!$Y75=0,"",1+R74)</f>
        <v>#REF!</v>
      </c>
      <c r="S75" t="e">
        <f>+IF(Ins_Seniores!Y75=0,"",INDEX($D$4:$D$303,Q75))</f>
        <v>#REF!</v>
      </c>
      <c r="T75" t="e">
        <f>IF(S75="","",VLOOKUP(S75,#REF!,2,FALSE))</f>
        <v>#REF!</v>
      </c>
      <c r="U75" t="e">
        <f t="shared" si="1"/>
        <v>#REF!</v>
      </c>
      <c r="V75" t="e">
        <f>IF(S75="","",#REF!)</f>
        <v>#REF!</v>
      </c>
    </row>
    <row r="76" spans="1:22" x14ac:dyDescent="0.25">
      <c r="A76" s="2" t="e">
        <f>IF(Ins_Seniores!Y76=0,"",Ins_Seniores!Y76+ROW()/1000)</f>
        <v>#REF!</v>
      </c>
      <c r="B76" s="2" t="e">
        <f>IF(Ins_Seniores!Y76=0,"",RANK(A76,$A$4:$A$303,-1))</f>
        <v>#REF!</v>
      </c>
      <c r="C76" s="2" t="e">
        <f>IF(Ins_Seniores!Y76=0,"",MATCH(Ins_Seniores!B76,$B$4:$B$303,0))</f>
        <v>#REF!</v>
      </c>
      <c r="D76" s="3" t="e">
        <f>IF(Ins_Seniores!Y76=0,"",+INDEX(Ins_Seniores!$A$4:$A$303,$C76))</f>
        <v>#REF!</v>
      </c>
      <c r="E76" s="3" t="e">
        <f>IF(Ins_Seniores!Y76=0,"",+INDEX(Ins_Seniores!$Y$4:$Y$303,$C76))</f>
        <v>#REF!</v>
      </c>
      <c r="F76" s="3" t="e">
        <f>IF(Ins_Seniores!Y76=0,"",+INDEX(Ins_Seniores!$AA$4:$AA$303,$C76))</f>
        <v>#REF!</v>
      </c>
      <c r="G76" s="3" t="e">
        <f>IF(Ins_Seniores!Y76=0,"",IF(F76=0,999,F76))</f>
        <v>#REF!</v>
      </c>
      <c r="H76" s="3" t="e">
        <f>IF(Ins_Seniores!Y76=0,"",VLOOKUP(D76,Ins_Seniores!$A$4:$AG$303,30,FALSE))</f>
        <v>#REF!</v>
      </c>
      <c r="I76" s="3" t="e">
        <f>IF(Ins_Seniores!Y76=0,"",VLOOKUP(D76,Ins_Seniores!$A$4:$AG$303,31,FALSE))</f>
        <v>#REF!</v>
      </c>
      <c r="J76" s="3" t="e">
        <f>IF(Ins_Seniores!Y76=0,"",VLOOKUP(D76,Ins_Seniores!$A$4:$AG$303,32,FALSE))</f>
        <v>#REF!</v>
      </c>
      <c r="K76" s="3" t="e">
        <f>IF(Ins_Seniores!Y76=0,"",VLOOKUP(D76,Ins_Seniores!$A$4:$AG$303,33,FALSE))</f>
        <v>#REF!</v>
      </c>
      <c r="L76" s="13" t="e">
        <f>IF(Ins_Seniores!Y76=0,"",CONCATENATE(TEXT(E76,"00"),TEXT(G76,"000"),TEXT(H76,"00"),TEXT(I76,"00"),TEXT(J76,"00"),TEXT(K76,"00"),)+ROW()/1000)</f>
        <v>#REF!</v>
      </c>
      <c r="M76" t="e">
        <f>IF(Ins_Seniores!Y76=0,"",VALUE(L76))</f>
        <v>#REF!</v>
      </c>
      <c r="N76" t="e">
        <f>IF(Ins_Seniores!Y76=0,"",RANK(M76,$M$4:$M$303,-1))</f>
        <v>#REF!</v>
      </c>
      <c r="O76" s="12" t="e">
        <f>IF(Ins_Seniores!Y76=0,"",VALUE(TEXT(E76,"000")&amp;TEXT(N76,"000"))+ROW()/1000)</f>
        <v>#REF!</v>
      </c>
      <c r="P76" t="e">
        <f>IF(Ins_Seniores!Y76=0,"",RANK(O76,$O$4:$O$303,-1))</f>
        <v>#REF!</v>
      </c>
      <c r="Q76" t="e">
        <f>IF(Ins_Seniores!$Y76=0,"",MATCH(R76,$P$4:$P$303,0))</f>
        <v>#REF!</v>
      </c>
      <c r="R76" t="e">
        <f>+IF(Ins_Seniores!$Y76=0,"",1+R75)</f>
        <v>#REF!</v>
      </c>
      <c r="S76" t="e">
        <f>+IF(Ins_Seniores!Y76=0,"",INDEX($D$4:$D$303,Q76))</f>
        <v>#REF!</v>
      </c>
      <c r="T76" t="e">
        <f>IF(S76="","",VLOOKUP(S76,#REF!,2,FALSE))</f>
        <v>#REF!</v>
      </c>
      <c r="U76" t="e">
        <f t="shared" si="1"/>
        <v>#REF!</v>
      </c>
      <c r="V76" t="e">
        <f>IF(S76="","",#REF!)</f>
        <v>#REF!</v>
      </c>
    </row>
    <row r="77" spans="1:22" x14ac:dyDescent="0.25">
      <c r="A77" s="2" t="e">
        <f>IF(Ins_Seniores!Y77=0,"",Ins_Seniores!Y77+ROW()/1000)</f>
        <v>#REF!</v>
      </c>
      <c r="B77" s="2" t="e">
        <f>IF(Ins_Seniores!Y77=0,"",RANK(A77,$A$4:$A$303,-1))</f>
        <v>#REF!</v>
      </c>
      <c r="C77" s="2" t="e">
        <f>IF(Ins_Seniores!Y77=0,"",MATCH(Ins_Seniores!B77,$B$4:$B$303,0))</f>
        <v>#REF!</v>
      </c>
      <c r="D77" s="3" t="e">
        <f>IF(Ins_Seniores!Y77=0,"",+INDEX(Ins_Seniores!$A$4:$A$303,$C77))</f>
        <v>#REF!</v>
      </c>
      <c r="E77" s="3" t="e">
        <f>IF(Ins_Seniores!Y77=0,"",+INDEX(Ins_Seniores!$Y$4:$Y$303,$C77))</f>
        <v>#REF!</v>
      </c>
      <c r="F77" s="3" t="e">
        <f>IF(Ins_Seniores!Y77=0,"",+INDEX(Ins_Seniores!$AA$4:$AA$303,$C77))</f>
        <v>#REF!</v>
      </c>
      <c r="G77" s="3" t="e">
        <f>IF(Ins_Seniores!Y77=0,"",IF(F77=0,999,F77))</f>
        <v>#REF!</v>
      </c>
      <c r="H77" s="3" t="e">
        <f>IF(Ins_Seniores!Y77=0,"",VLOOKUP(D77,Ins_Seniores!$A$4:$AG$303,30,FALSE))</f>
        <v>#REF!</v>
      </c>
      <c r="I77" s="3" t="e">
        <f>IF(Ins_Seniores!Y77=0,"",VLOOKUP(D77,Ins_Seniores!$A$4:$AG$303,31,FALSE))</f>
        <v>#REF!</v>
      </c>
      <c r="J77" s="3" t="e">
        <f>IF(Ins_Seniores!Y77=0,"",VLOOKUP(D77,Ins_Seniores!$A$4:$AG$303,32,FALSE))</f>
        <v>#REF!</v>
      </c>
      <c r="K77" s="3" t="e">
        <f>IF(Ins_Seniores!Y77=0,"",VLOOKUP(D77,Ins_Seniores!$A$4:$AG$303,33,FALSE))</f>
        <v>#REF!</v>
      </c>
      <c r="L77" s="13" t="e">
        <f>IF(Ins_Seniores!Y77=0,"",CONCATENATE(TEXT(E77,"00"),TEXT(G77,"000"),TEXT(H77,"00"),TEXT(I77,"00"),TEXT(J77,"00"),TEXT(K77,"00"),)+ROW()/1000)</f>
        <v>#REF!</v>
      </c>
      <c r="M77" t="e">
        <f>IF(Ins_Seniores!Y77=0,"",VALUE(L77))</f>
        <v>#REF!</v>
      </c>
      <c r="N77" t="e">
        <f>IF(Ins_Seniores!Y77=0,"",RANK(M77,$M$4:$M$303,-1))</f>
        <v>#REF!</v>
      </c>
      <c r="O77" s="12" t="e">
        <f>IF(Ins_Seniores!Y77=0,"",VALUE(TEXT(E77,"000")&amp;TEXT(N77,"000"))+ROW()/1000)</f>
        <v>#REF!</v>
      </c>
      <c r="P77" t="e">
        <f>IF(Ins_Seniores!Y77=0,"",RANK(O77,$O$4:$O$303,-1))</f>
        <v>#REF!</v>
      </c>
      <c r="Q77" t="e">
        <f>IF(Ins_Seniores!$Y77=0,"",MATCH(R77,$P$4:$P$303,0))</f>
        <v>#REF!</v>
      </c>
      <c r="R77" t="e">
        <f>+IF(Ins_Seniores!$Y77=0,"",1+R76)</f>
        <v>#REF!</v>
      </c>
      <c r="S77" t="e">
        <f>+IF(Ins_Seniores!Y77=0,"",INDEX($D$4:$D$303,Q77))</f>
        <v>#REF!</v>
      </c>
      <c r="T77" t="e">
        <f>IF(S77="","",VLOOKUP(S77,#REF!,2,FALSE))</f>
        <v>#REF!</v>
      </c>
      <c r="U77" t="e">
        <f t="shared" si="1"/>
        <v>#REF!</v>
      </c>
      <c r="V77" t="e">
        <f>IF(S77="","",#REF!)</f>
        <v>#REF!</v>
      </c>
    </row>
    <row r="78" spans="1:22" x14ac:dyDescent="0.25">
      <c r="A78" s="2" t="e">
        <f>IF(Ins_Seniores!Y78=0,"",Ins_Seniores!Y78+ROW()/1000)</f>
        <v>#REF!</v>
      </c>
      <c r="B78" s="2" t="e">
        <f>IF(Ins_Seniores!Y78=0,"",RANK(A78,$A$4:$A$303,-1))</f>
        <v>#REF!</v>
      </c>
      <c r="C78" s="2" t="e">
        <f>IF(Ins_Seniores!Y78=0,"",MATCH(Ins_Seniores!B78,$B$4:$B$303,0))</f>
        <v>#REF!</v>
      </c>
      <c r="D78" s="3" t="e">
        <f>IF(Ins_Seniores!Y78=0,"",+INDEX(Ins_Seniores!$A$4:$A$303,$C78))</f>
        <v>#REF!</v>
      </c>
      <c r="E78" s="3" t="e">
        <f>IF(Ins_Seniores!Y78=0,"",+INDEX(Ins_Seniores!$Y$4:$Y$303,$C78))</f>
        <v>#REF!</v>
      </c>
      <c r="F78" s="3" t="e">
        <f>IF(Ins_Seniores!Y78=0,"",+INDEX(Ins_Seniores!$AA$4:$AA$303,$C78))</f>
        <v>#REF!</v>
      </c>
      <c r="G78" s="3" t="e">
        <f>IF(Ins_Seniores!Y78=0,"",IF(F78=0,999,F78))</f>
        <v>#REF!</v>
      </c>
      <c r="H78" s="3" t="e">
        <f>IF(Ins_Seniores!Y78=0,"",VLOOKUP(D78,Ins_Seniores!$A$4:$AG$303,30,FALSE))</f>
        <v>#REF!</v>
      </c>
      <c r="I78" s="3" t="e">
        <f>IF(Ins_Seniores!Y78=0,"",VLOOKUP(D78,Ins_Seniores!$A$4:$AG$303,31,FALSE))</f>
        <v>#REF!</v>
      </c>
      <c r="J78" s="3" t="e">
        <f>IF(Ins_Seniores!Y78=0,"",VLOOKUP(D78,Ins_Seniores!$A$4:$AG$303,32,FALSE))</f>
        <v>#REF!</v>
      </c>
      <c r="K78" s="3" t="e">
        <f>IF(Ins_Seniores!Y78=0,"",VLOOKUP(D78,Ins_Seniores!$A$4:$AG$303,33,FALSE))</f>
        <v>#REF!</v>
      </c>
      <c r="L78" s="13" t="e">
        <f>IF(Ins_Seniores!Y78=0,"",CONCATENATE(TEXT(E78,"00"),TEXT(G78,"000"),TEXT(H78,"00"),TEXT(I78,"00"),TEXT(J78,"00"),TEXT(K78,"00"),)+ROW()/1000)</f>
        <v>#REF!</v>
      </c>
      <c r="M78" t="e">
        <f>IF(Ins_Seniores!Y78=0,"",VALUE(L78))</f>
        <v>#REF!</v>
      </c>
      <c r="N78" t="e">
        <f>IF(Ins_Seniores!Y78=0,"",RANK(M78,$M$4:$M$303,-1))</f>
        <v>#REF!</v>
      </c>
      <c r="O78" s="12" t="e">
        <f>IF(Ins_Seniores!Y78=0,"",VALUE(TEXT(E78,"000")&amp;TEXT(N78,"000"))+ROW()/1000)</f>
        <v>#REF!</v>
      </c>
      <c r="P78" t="e">
        <f>IF(Ins_Seniores!Y78=0,"",RANK(O78,$O$4:$O$303,-1))</f>
        <v>#REF!</v>
      </c>
      <c r="Q78" t="e">
        <f>IF(Ins_Seniores!$Y78=0,"",MATCH(R78,$P$4:$P$303,0))</f>
        <v>#REF!</v>
      </c>
      <c r="R78" t="e">
        <f>+IF(Ins_Seniores!$Y78=0,"",1+R77)</f>
        <v>#REF!</v>
      </c>
      <c r="S78" t="e">
        <f>+IF(Ins_Seniores!Y78=0,"",INDEX($D$4:$D$303,Q78))</f>
        <v>#REF!</v>
      </c>
      <c r="T78" t="e">
        <f>IF(S78="","",VLOOKUP(S78,#REF!,2,FALSE))</f>
        <v>#REF!</v>
      </c>
      <c r="U78" t="e">
        <f t="shared" si="1"/>
        <v>#REF!</v>
      </c>
      <c r="V78" t="e">
        <f>IF(S78="","",#REF!)</f>
        <v>#REF!</v>
      </c>
    </row>
    <row r="79" spans="1:22" x14ac:dyDescent="0.25">
      <c r="A79" s="2" t="e">
        <f>IF(Ins_Seniores!Y79=0,"",Ins_Seniores!Y79+ROW()/1000)</f>
        <v>#REF!</v>
      </c>
      <c r="B79" s="2" t="e">
        <f>IF(Ins_Seniores!Y79=0,"",RANK(A79,$A$4:$A$303,-1))</f>
        <v>#REF!</v>
      </c>
      <c r="C79" s="2" t="e">
        <f>IF(Ins_Seniores!Y79=0,"",MATCH(Ins_Seniores!B79,$B$4:$B$303,0))</f>
        <v>#REF!</v>
      </c>
      <c r="D79" s="3" t="e">
        <f>IF(Ins_Seniores!Y79=0,"",+INDEX(Ins_Seniores!$A$4:$A$303,$C79))</f>
        <v>#REF!</v>
      </c>
      <c r="E79" s="3" t="e">
        <f>IF(Ins_Seniores!Y79=0,"",+INDEX(Ins_Seniores!$Y$4:$Y$303,$C79))</f>
        <v>#REF!</v>
      </c>
      <c r="F79" s="3" t="e">
        <f>IF(Ins_Seniores!Y79=0,"",+INDEX(Ins_Seniores!$AA$4:$AA$303,$C79))</f>
        <v>#REF!</v>
      </c>
      <c r="G79" s="3" t="e">
        <f>IF(Ins_Seniores!Y79=0,"",IF(F79=0,999,F79))</f>
        <v>#REF!</v>
      </c>
      <c r="H79" s="3" t="e">
        <f>IF(Ins_Seniores!Y79=0,"",VLOOKUP(D79,Ins_Seniores!$A$4:$AG$303,30,FALSE))</f>
        <v>#REF!</v>
      </c>
      <c r="I79" s="3" t="e">
        <f>IF(Ins_Seniores!Y79=0,"",VLOOKUP(D79,Ins_Seniores!$A$4:$AG$303,31,FALSE))</f>
        <v>#REF!</v>
      </c>
      <c r="J79" s="3" t="e">
        <f>IF(Ins_Seniores!Y79=0,"",VLOOKUP(D79,Ins_Seniores!$A$4:$AG$303,32,FALSE))</f>
        <v>#REF!</v>
      </c>
      <c r="K79" s="3" t="e">
        <f>IF(Ins_Seniores!Y79=0,"",VLOOKUP(D79,Ins_Seniores!$A$4:$AG$303,33,FALSE))</f>
        <v>#REF!</v>
      </c>
      <c r="L79" s="13" t="e">
        <f>IF(Ins_Seniores!Y79=0,"",CONCATENATE(TEXT(E79,"00"),TEXT(G79,"000"),TEXT(H79,"00"),TEXT(I79,"00"),TEXT(J79,"00"),TEXT(K79,"00"),)+ROW()/1000)</f>
        <v>#REF!</v>
      </c>
      <c r="M79" t="e">
        <f>IF(Ins_Seniores!Y79=0,"",VALUE(L79))</f>
        <v>#REF!</v>
      </c>
      <c r="N79" t="e">
        <f>IF(Ins_Seniores!Y79=0,"",RANK(M79,$M$4:$M$303,-1))</f>
        <v>#REF!</v>
      </c>
      <c r="O79" s="12" t="e">
        <f>IF(Ins_Seniores!Y79=0,"",VALUE(TEXT(E79,"000")&amp;TEXT(N79,"000"))+ROW()/1000)</f>
        <v>#REF!</v>
      </c>
      <c r="P79" t="e">
        <f>IF(Ins_Seniores!Y79=0,"",RANK(O79,$O$4:$O$303,-1))</f>
        <v>#REF!</v>
      </c>
      <c r="Q79" t="e">
        <f>IF(Ins_Seniores!$Y79=0,"",MATCH(R79,$P$4:$P$303,0))</f>
        <v>#REF!</v>
      </c>
      <c r="R79" t="e">
        <f>+IF(Ins_Seniores!$Y79=0,"",1+R78)</f>
        <v>#REF!</v>
      </c>
      <c r="S79" t="e">
        <f>+IF(Ins_Seniores!Y79=0,"",INDEX($D$4:$D$303,Q79))</f>
        <v>#REF!</v>
      </c>
      <c r="T79" t="e">
        <f>IF(S79="","",VLOOKUP(S79,#REF!,2,FALSE))</f>
        <v>#REF!</v>
      </c>
      <c r="U79" t="e">
        <f t="shared" si="1"/>
        <v>#REF!</v>
      </c>
      <c r="V79" t="e">
        <f>IF(S79="","",#REF!)</f>
        <v>#REF!</v>
      </c>
    </row>
    <row r="80" spans="1:22" x14ac:dyDescent="0.25">
      <c r="A80" s="2" t="e">
        <f>IF(Ins_Seniores!Y80=0,"",Ins_Seniores!Y80+ROW()/1000)</f>
        <v>#REF!</v>
      </c>
      <c r="B80" s="2" t="e">
        <f>IF(Ins_Seniores!Y80=0,"",RANK(A80,$A$4:$A$303,-1))</f>
        <v>#REF!</v>
      </c>
      <c r="C80" s="2" t="e">
        <f>IF(Ins_Seniores!Y80=0,"",MATCH(Ins_Seniores!B80,$B$4:$B$303,0))</f>
        <v>#REF!</v>
      </c>
      <c r="D80" s="3" t="e">
        <f>IF(Ins_Seniores!Y80=0,"",+INDEX(Ins_Seniores!$A$4:$A$303,$C80))</f>
        <v>#REF!</v>
      </c>
      <c r="E80" s="3" t="e">
        <f>IF(Ins_Seniores!Y80=0,"",+INDEX(Ins_Seniores!$Y$4:$Y$303,$C80))</f>
        <v>#REF!</v>
      </c>
      <c r="F80" s="3" t="e">
        <f>IF(Ins_Seniores!Y80=0,"",+INDEX(Ins_Seniores!$AA$4:$AA$303,$C80))</f>
        <v>#REF!</v>
      </c>
      <c r="G80" s="3" t="e">
        <f>IF(Ins_Seniores!Y80=0,"",IF(F80=0,999,F80))</f>
        <v>#REF!</v>
      </c>
      <c r="H80" s="3" t="e">
        <f>IF(Ins_Seniores!Y80=0,"",VLOOKUP(D80,Ins_Seniores!$A$4:$AG$303,30,FALSE))</f>
        <v>#REF!</v>
      </c>
      <c r="I80" s="3" t="e">
        <f>IF(Ins_Seniores!Y80=0,"",VLOOKUP(D80,Ins_Seniores!$A$4:$AG$303,31,FALSE))</f>
        <v>#REF!</v>
      </c>
      <c r="J80" s="3" t="e">
        <f>IF(Ins_Seniores!Y80=0,"",VLOOKUP(D80,Ins_Seniores!$A$4:$AG$303,32,FALSE))</f>
        <v>#REF!</v>
      </c>
      <c r="K80" s="3" t="e">
        <f>IF(Ins_Seniores!Y80=0,"",VLOOKUP(D80,Ins_Seniores!$A$4:$AG$303,33,FALSE))</f>
        <v>#REF!</v>
      </c>
      <c r="L80" s="13" t="e">
        <f>IF(Ins_Seniores!Y80=0,"",CONCATENATE(TEXT(E80,"00"),TEXT(G80,"000"),TEXT(H80,"00"),TEXT(I80,"00"),TEXT(J80,"00"),TEXT(K80,"00"),)+ROW()/1000)</f>
        <v>#REF!</v>
      </c>
      <c r="M80" t="e">
        <f>IF(Ins_Seniores!Y80=0,"",VALUE(L80))</f>
        <v>#REF!</v>
      </c>
      <c r="N80" t="e">
        <f>IF(Ins_Seniores!Y80=0,"",RANK(M80,$M$4:$M$303,-1))</f>
        <v>#REF!</v>
      </c>
      <c r="O80" s="12" t="e">
        <f>IF(Ins_Seniores!Y80=0,"",VALUE(TEXT(E80,"000")&amp;TEXT(N80,"000"))+ROW()/1000)</f>
        <v>#REF!</v>
      </c>
      <c r="P80" t="e">
        <f>IF(Ins_Seniores!Y80=0,"",RANK(O80,$O$4:$O$303,-1))</f>
        <v>#REF!</v>
      </c>
      <c r="Q80" t="e">
        <f>IF(Ins_Seniores!$Y80=0,"",MATCH(R80,$P$4:$P$303,0))</f>
        <v>#REF!</v>
      </c>
      <c r="R80" t="e">
        <f>+IF(Ins_Seniores!$Y80=0,"",1+R79)</f>
        <v>#REF!</v>
      </c>
      <c r="S80" t="e">
        <f>+IF(Ins_Seniores!Y80=0,"",INDEX($D$4:$D$303,Q80))</f>
        <v>#REF!</v>
      </c>
      <c r="T80" t="e">
        <f>IF(S80="","",VLOOKUP(S80,#REF!,2,FALSE))</f>
        <v>#REF!</v>
      </c>
      <c r="U80" t="e">
        <f t="shared" si="1"/>
        <v>#REF!</v>
      </c>
      <c r="V80" t="e">
        <f>IF(S80="","",#REF!)</f>
        <v>#REF!</v>
      </c>
    </row>
    <row r="81" spans="1:22" x14ac:dyDescent="0.25">
      <c r="A81" s="2" t="e">
        <f>IF(Ins_Seniores!Y81=0,"",Ins_Seniores!Y81+ROW()/1000)</f>
        <v>#REF!</v>
      </c>
      <c r="B81" s="2" t="e">
        <f>IF(Ins_Seniores!Y81=0,"",RANK(A81,$A$4:$A$303,-1))</f>
        <v>#REF!</v>
      </c>
      <c r="C81" s="2" t="e">
        <f>IF(Ins_Seniores!Y81=0,"",MATCH(Ins_Seniores!B81,$B$4:$B$303,0))</f>
        <v>#REF!</v>
      </c>
      <c r="D81" s="3" t="e">
        <f>IF(Ins_Seniores!Y81=0,"",+INDEX(Ins_Seniores!$A$4:$A$303,$C81))</f>
        <v>#REF!</v>
      </c>
      <c r="E81" s="3" t="e">
        <f>IF(Ins_Seniores!Y81=0,"",+INDEX(Ins_Seniores!$Y$4:$Y$303,$C81))</f>
        <v>#REF!</v>
      </c>
      <c r="F81" s="3" t="e">
        <f>IF(Ins_Seniores!Y81=0,"",+INDEX(Ins_Seniores!$AA$4:$AA$303,$C81))</f>
        <v>#REF!</v>
      </c>
      <c r="G81" s="3" t="e">
        <f>IF(Ins_Seniores!Y81=0,"",IF(F81=0,999,F81))</f>
        <v>#REF!</v>
      </c>
      <c r="H81" s="3" t="e">
        <f>IF(Ins_Seniores!Y81=0,"",VLOOKUP(D81,Ins_Seniores!$A$4:$AG$303,30,FALSE))</f>
        <v>#REF!</v>
      </c>
      <c r="I81" s="3" t="e">
        <f>IF(Ins_Seniores!Y81=0,"",VLOOKUP(D81,Ins_Seniores!$A$4:$AG$303,31,FALSE))</f>
        <v>#REF!</v>
      </c>
      <c r="J81" s="3" t="e">
        <f>IF(Ins_Seniores!Y81=0,"",VLOOKUP(D81,Ins_Seniores!$A$4:$AG$303,32,FALSE))</f>
        <v>#REF!</v>
      </c>
      <c r="K81" s="3" t="e">
        <f>IF(Ins_Seniores!Y81=0,"",VLOOKUP(D81,Ins_Seniores!$A$4:$AG$303,33,FALSE))</f>
        <v>#REF!</v>
      </c>
      <c r="L81" s="13" t="e">
        <f>IF(Ins_Seniores!Y81=0,"",CONCATENATE(TEXT(E81,"00"),TEXT(G81,"000"),TEXT(H81,"00"),TEXT(I81,"00"),TEXT(J81,"00"),TEXT(K81,"00"),)+ROW()/1000)</f>
        <v>#REF!</v>
      </c>
      <c r="M81" t="e">
        <f>IF(Ins_Seniores!Y81=0,"",VALUE(L81))</f>
        <v>#REF!</v>
      </c>
      <c r="N81" t="e">
        <f>IF(Ins_Seniores!Y81=0,"",RANK(M81,$M$4:$M$303,-1))</f>
        <v>#REF!</v>
      </c>
      <c r="O81" s="12" t="e">
        <f>IF(Ins_Seniores!Y81=0,"",VALUE(TEXT(E81,"000")&amp;TEXT(N81,"000"))+ROW()/1000)</f>
        <v>#REF!</v>
      </c>
      <c r="P81" t="e">
        <f>IF(Ins_Seniores!Y81=0,"",RANK(O81,$O$4:$O$303,-1))</f>
        <v>#REF!</v>
      </c>
      <c r="Q81" t="e">
        <f>IF(Ins_Seniores!$Y81=0,"",MATCH(R81,$P$4:$P$303,0))</f>
        <v>#REF!</v>
      </c>
      <c r="R81" t="e">
        <f>+IF(Ins_Seniores!$Y81=0,"",1+R80)</f>
        <v>#REF!</v>
      </c>
      <c r="S81" t="e">
        <f>+IF(Ins_Seniores!Y81=0,"",INDEX($D$4:$D$303,Q81))</f>
        <v>#REF!</v>
      </c>
      <c r="T81" t="e">
        <f>IF(S81="","",VLOOKUP(S81,#REF!,2,FALSE))</f>
        <v>#REF!</v>
      </c>
      <c r="U81" t="e">
        <f t="shared" si="1"/>
        <v>#REF!</v>
      </c>
      <c r="V81" t="e">
        <f>IF(S81="","",#REF!)</f>
        <v>#REF!</v>
      </c>
    </row>
    <row r="82" spans="1:22" x14ac:dyDescent="0.25">
      <c r="A82" s="2" t="e">
        <f>IF(Ins_Seniores!Y82=0,"",Ins_Seniores!Y82+ROW()/1000)</f>
        <v>#REF!</v>
      </c>
      <c r="B82" s="2" t="e">
        <f>IF(Ins_Seniores!Y82=0,"",RANK(A82,$A$4:$A$303,-1))</f>
        <v>#REF!</v>
      </c>
      <c r="C82" s="2" t="e">
        <f>IF(Ins_Seniores!Y82=0,"",MATCH(Ins_Seniores!B82,$B$4:$B$303,0))</f>
        <v>#REF!</v>
      </c>
      <c r="D82" s="3" t="e">
        <f>IF(Ins_Seniores!Y82=0,"",+INDEX(Ins_Seniores!$A$4:$A$303,$C82))</f>
        <v>#REF!</v>
      </c>
      <c r="E82" s="3" t="e">
        <f>IF(Ins_Seniores!Y82=0,"",+INDEX(Ins_Seniores!$Y$4:$Y$303,$C82))</f>
        <v>#REF!</v>
      </c>
      <c r="F82" s="3" t="e">
        <f>IF(Ins_Seniores!Y82=0,"",+INDEX(Ins_Seniores!$AA$4:$AA$303,$C82))</f>
        <v>#REF!</v>
      </c>
      <c r="G82" s="3" t="e">
        <f>IF(Ins_Seniores!Y82=0,"",IF(F82=0,999,F82))</f>
        <v>#REF!</v>
      </c>
      <c r="H82" s="3" t="e">
        <f>IF(Ins_Seniores!Y82=0,"",VLOOKUP(D82,Ins_Seniores!$A$4:$AG$303,30,FALSE))</f>
        <v>#REF!</v>
      </c>
      <c r="I82" s="3" t="e">
        <f>IF(Ins_Seniores!Y82=0,"",VLOOKUP(D82,Ins_Seniores!$A$4:$AG$303,31,FALSE))</f>
        <v>#REF!</v>
      </c>
      <c r="J82" s="3" t="e">
        <f>IF(Ins_Seniores!Y82=0,"",VLOOKUP(D82,Ins_Seniores!$A$4:$AG$303,32,FALSE))</f>
        <v>#REF!</v>
      </c>
      <c r="K82" s="3" t="e">
        <f>IF(Ins_Seniores!Y82=0,"",VLOOKUP(D82,Ins_Seniores!$A$4:$AG$303,33,FALSE))</f>
        <v>#REF!</v>
      </c>
      <c r="L82" s="13" t="e">
        <f>IF(Ins_Seniores!Y82=0,"",CONCATENATE(TEXT(E82,"00"),TEXT(G82,"000"),TEXT(H82,"00"),TEXT(I82,"00"),TEXT(J82,"00"),TEXT(K82,"00"),)+ROW()/1000)</f>
        <v>#REF!</v>
      </c>
      <c r="M82" t="e">
        <f>IF(Ins_Seniores!Y82=0,"",VALUE(L82))</f>
        <v>#REF!</v>
      </c>
      <c r="N82" t="e">
        <f>IF(Ins_Seniores!Y82=0,"",RANK(M82,$M$4:$M$303,-1))</f>
        <v>#REF!</v>
      </c>
      <c r="O82" s="12" t="e">
        <f>IF(Ins_Seniores!Y82=0,"",VALUE(TEXT(E82,"000")&amp;TEXT(N82,"000"))+ROW()/1000)</f>
        <v>#REF!</v>
      </c>
      <c r="P82" t="e">
        <f>IF(Ins_Seniores!Y82=0,"",RANK(O82,$O$4:$O$303,-1))</f>
        <v>#REF!</v>
      </c>
      <c r="Q82" t="e">
        <f>IF(Ins_Seniores!$Y82=0,"",MATCH(R82,$P$4:$P$303,0))</f>
        <v>#REF!</v>
      </c>
      <c r="R82" t="e">
        <f>+IF(Ins_Seniores!$Y82=0,"",1+R81)</f>
        <v>#REF!</v>
      </c>
      <c r="S82" t="e">
        <f>+IF(Ins_Seniores!Y82=0,"",INDEX($D$4:$D$303,Q82))</f>
        <v>#REF!</v>
      </c>
      <c r="T82" t="e">
        <f>IF(S82="","",VLOOKUP(S82,#REF!,2,FALSE))</f>
        <v>#REF!</v>
      </c>
      <c r="U82" t="e">
        <f t="shared" si="1"/>
        <v>#REF!</v>
      </c>
      <c r="V82" t="e">
        <f>IF(S82="","",#REF!)</f>
        <v>#REF!</v>
      </c>
    </row>
    <row r="83" spans="1:22" x14ac:dyDescent="0.25">
      <c r="A83" s="2" t="e">
        <f>IF(Ins_Seniores!Y83=0,"",Ins_Seniores!Y83+ROW()/1000)</f>
        <v>#REF!</v>
      </c>
      <c r="B83" s="2" t="e">
        <f>IF(Ins_Seniores!Y83=0,"",RANK(A83,$A$4:$A$303,-1))</f>
        <v>#REF!</v>
      </c>
      <c r="C83" s="2" t="e">
        <f>IF(Ins_Seniores!Y83=0,"",MATCH(Ins_Seniores!B83,$B$4:$B$303,0))</f>
        <v>#REF!</v>
      </c>
      <c r="D83" s="3" t="e">
        <f>IF(Ins_Seniores!Y83=0,"",+INDEX(Ins_Seniores!$A$4:$A$303,$C83))</f>
        <v>#REF!</v>
      </c>
      <c r="E83" s="3" t="e">
        <f>IF(Ins_Seniores!Y83=0,"",+INDEX(Ins_Seniores!$Y$4:$Y$303,$C83))</f>
        <v>#REF!</v>
      </c>
      <c r="F83" s="3" t="e">
        <f>IF(Ins_Seniores!Y83=0,"",+INDEX(Ins_Seniores!$AA$4:$AA$303,$C83))</f>
        <v>#REF!</v>
      </c>
      <c r="G83" s="3" t="e">
        <f>IF(Ins_Seniores!Y83=0,"",IF(F83=0,999,F83))</f>
        <v>#REF!</v>
      </c>
      <c r="H83" s="3" t="e">
        <f>IF(Ins_Seniores!Y83=0,"",VLOOKUP(D83,Ins_Seniores!$A$4:$AG$303,30,FALSE))</f>
        <v>#REF!</v>
      </c>
      <c r="I83" s="3" t="e">
        <f>IF(Ins_Seniores!Y83=0,"",VLOOKUP(D83,Ins_Seniores!$A$4:$AG$303,31,FALSE))</f>
        <v>#REF!</v>
      </c>
      <c r="J83" s="3" t="e">
        <f>IF(Ins_Seniores!Y83=0,"",VLOOKUP(D83,Ins_Seniores!$A$4:$AG$303,32,FALSE))</f>
        <v>#REF!</v>
      </c>
      <c r="K83" s="3" t="e">
        <f>IF(Ins_Seniores!Y83=0,"",VLOOKUP(D83,Ins_Seniores!$A$4:$AG$303,33,FALSE))</f>
        <v>#REF!</v>
      </c>
      <c r="L83" s="13" t="e">
        <f>IF(Ins_Seniores!Y83=0,"",CONCATENATE(TEXT(E83,"00"),TEXT(G83,"000"),TEXT(H83,"00"),TEXT(I83,"00"),TEXT(J83,"00"),TEXT(K83,"00"),)+ROW()/1000)</f>
        <v>#REF!</v>
      </c>
      <c r="M83" t="e">
        <f>IF(Ins_Seniores!Y83=0,"",VALUE(L83))</f>
        <v>#REF!</v>
      </c>
      <c r="N83" t="e">
        <f>IF(Ins_Seniores!Y83=0,"",RANK(M83,$M$4:$M$303,-1))</f>
        <v>#REF!</v>
      </c>
      <c r="O83" s="12" t="e">
        <f>IF(Ins_Seniores!Y83=0,"",VALUE(TEXT(E83,"000")&amp;TEXT(N83,"000"))+ROW()/1000)</f>
        <v>#REF!</v>
      </c>
      <c r="P83" t="e">
        <f>IF(Ins_Seniores!Y83=0,"",RANK(O83,$O$4:$O$303,-1))</f>
        <v>#REF!</v>
      </c>
      <c r="Q83" t="e">
        <f>IF(Ins_Seniores!$Y83=0,"",MATCH(R83,$P$4:$P$303,0))</f>
        <v>#REF!</v>
      </c>
      <c r="R83" t="e">
        <f>+IF(Ins_Seniores!$Y83=0,"",1+R82)</f>
        <v>#REF!</v>
      </c>
      <c r="S83" t="e">
        <f>+IF(Ins_Seniores!Y83=0,"",INDEX($D$4:$D$303,Q83))</f>
        <v>#REF!</v>
      </c>
      <c r="T83" t="e">
        <f>IF(S83="","",VLOOKUP(S83,#REF!,2,FALSE))</f>
        <v>#REF!</v>
      </c>
      <c r="U83" t="e">
        <f t="shared" si="1"/>
        <v>#REF!</v>
      </c>
      <c r="V83" t="e">
        <f>IF(S83="","",#REF!)</f>
        <v>#REF!</v>
      </c>
    </row>
    <row r="84" spans="1:22" x14ac:dyDescent="0.25">
      <c r="A84" s="2" t="e">
        <f>IF(Ins_Seniores!Y84=0,"",Ins_Seniores!Y84+ROW()/1000)</f>
        <v>#REF!</v>
      </c>
      <c r="B84" s="2" t="e">
        <f>IF(Ins_Seniores!Y84=0,"",RANK(A84,$A$4:$A$303,-1))</f>
        <v>#REF!</v>
      </c>
      <c r="C84" s="2" t="e">
        <f>IF(Ins_Seniores!Y84=0,"",MATCH(Ins_Seniores!B84,$B$4:$B$303,0))</f>
        <v>#REF!</v>
      </c>
      <c r="D84" s="3" t="e">
        <f>IF(Ins_Seniores!Y84=0,"",+INDEX(Ins_Seniores!$A$4:$A$303,$C84))</f>
        <v>#REF!</v>
      </c>
      <c r="E84" s="3" t="e">
        <f>IF(Ins_Seniores!Y84=0,"",+INDEX(Ins_Seniores!$Y$4:$Y$303,$C84))</f>
        <v>#REF!</v>
      </c>
      <c r="F84" s="3" t="e">
        <f>IF(Ins_Seniores!Y84=0,"",+INDEX(Ins_Seniores!$AA$4:$AA$303,$C84))</f>
        <v>#REF!</v>
      </c>
      <c r="G84" s="3" t="e">
        <f>IF(Ins_Seniores!Y84=0,"",IF(F84=0,999,F84))</f>
        <v>#REF!</v>
      </c>
      <c r="H84" s="3" t="e">
        <f>IF(Ins_Seniores!Y84=0,"",VLOOKUP(D84,Ins_Seniores!$A$4:$AG$303,30,FALSE))</f>
        <v>#REF!</v>
      </c>
      <c r="I84" s="3" t="e">
        <f>IF(Ins_Seniores!Y84=0,"",VLOOKUP(D84,Ins_Seniores!$A$4:$AG$303,31,FALSE))</f>
        <v>#REF!</v>
      </c>
      <c r="J84" s="3" t="e">
        <f>IF(Ins_Seniores!Y84=0,"",VLOOKUP(D84,Ins_Seniores!$A$4:$AG$303,32,FALSE))</f>
        <v>#REF!</v>
      </c>
      <c r="K84" s="3" t="e">
        <f>IF(Ins_Seniores!Y84=0,"",VLOOKUP(D84,Ins_Seniores!$A$4:$AG$303,33,FALSE))</f>
        <v>#REF!</v>
      </c>
      <c r="L84" s="13" t="e">
        <f>IF(Ins_Seniores!Y84=0,"",CONCATENATE(TEXT(E84,"00"),TEXT(G84,"000"),TEXT(H84,"00"),TEXT(I84,"00"),TEXT(J84,"00"),TEXT(K84,"00"),)+ROW()/1000)</f>
        <v>#REF!</v>
      </c>
      <c r="M84" t="e">
        <f>IF(Ins_Seniores!Y84=0,"",VALUE(L84))</f>
        <v>#REF!</v>
      </c>
      <c r="N84" t="e">
        <f>IF(Ins_Seniores!Y84=0,"",RANK(M84,$M$4:$M$303,-1))</f>
        <v>#REF!</v>
      </c>
      <c r="O84" s="12" t="e">
        <f>IF(Ins_Seniores!Y84=0,"",VALUE(TEXT(E84,"000")&amp;TEXT(N84,"000"))+ROW()/1000)</f>
        <v>#REF!</v>
      </c>
      <c r="P84" t="e">
        <f>IF(Ins_Seniores!Y84=0,"",RANK(O84,$O$4:$O$303,-1))</f>
        <v>#REF!</v>
      </c>
      <c r="Q84" t="e">
        <f>IF(Ins_Seniores!$Y84=0,"",MATCH(R84,$P$4:$P$303,0))</f>
        <v>#REF!</v>
      </c>
      <c r="R84" t="e">
        <f>+IF(Ins_Seniores!$Y84=0,"",1+R83)</f>
        <v>#REF!</v>
      </c>
      <c r="S84" t="e">
        <f>+IF(Ins_Seniores!Y84=0,"",INDEX($D$4:$D$303,Q84))</f>
        <v>#REF!</v>
      </c>
      <c r="T84" t="e">
        <f>IF(S84="","",VLOOKUP(S84,#REF!,2,FALSE))</f>
        <v>#REF!</v>
      </c>
      <c r="U84" t="e">
        <f t="shared" si="1"/>
        <v>#REF!</v>
      </c>
      <c r="V84" t="e">
        <f>IF(S84="","",#REF!)</f>
        <v>#REF!</v>
      </c>
    </row>
    <row r="85" spans="1:22" x14ac:dyDescent="0.25">
      <c r="A85" s="2" t="e">
        <f>IF(Ins_Seniores!Y85=0,"",Ins_Seniores!Y85+ROW()/1000)</f>
        <v>#REF!</v>
      </c>
      <c r="B85" s="2" t="e">
        <f>IF(Ins_Seniores!Y85=0,"",RANK(A85,$A$4:$A$303,-1))</f>
        <v>#REF!</v>
      </c>
      <c r="C85" s="2" t="e">
        <f>IF(Ins_Seniores!Y85=0,"",MATCH(Ins_Seniores!B85,$B$4:$B$303,0))</f>
        <v>#REF!</v>
      </c>
      <c r="D85" s="3" t="e">
        <f>IF(Ins_Seniores!Y85=0,"",+INDEX(Ins_Seniores!$A$4:$A$303,$C85))</f>
        <v>#REF!</v>
      </c>
      <c r="E85" s="3" t="e">
        <f>IF(Ins_Seniores!Y85=0,"",+INDEX(Ins_Seniores!$Y$4:$Y$303,$C85))</f>
        <v>#REF!</v>
      </c>
      <c r="F85" s="3" t="e">
        <f>IF(Ins_Seniores!Y85=0,"",+INDEX(Ins_Seniores!$AA$4:$AA$303,$C85))</f>
        <v>#REF!</v>
      </c>
      <c r="G85" s="3" t="e">
        <f>IF(Ins_Seniores!Y85=0,"",IF(F85=0,999,F85))</f>
        <v>#REF!</v>
      </c>
      <c r="H85" s="3" t="e">
        <f>IF(Ins_Seniores!Y85=0,"",VLOOKUP(D85,Ins_Seniores!$A$4:$AG$303,30,FALSE))</f>
        <v>#REF!</v>
      </c>
      <c r="I85" s="3" t="e">
        <f>IF(Ins_Seniores!Y85=0,"",VLOOKUP(D85,Ins_Seniores!$A$4:$AG$303,31,FALSE))</f>
        <v>#REF!</v>
      </c>
      <c r="J85" s="3" t="e">
        <f>IF(Ins_Seniores!Y85=0,"",VLOOKUP(D85,Ins_Seniores!$A$4:$AG$303,32,FALSE))</f>
        <v>#REF!</v>
      </c>
      <c r="K85" s="3" t="e">
        <f>IF(Ins_Seniores!Y85=0,"",VLOOKUP(D85,Ins_Seniores!$A$4:$AG$303,33,FALSE))</f>
        <v>#REF!</v>
      </c>
      <c r="L85" s="13" t="e">
        <f>IF(Ins_Seniores!Y85=0,"",CONCATENATE(TEXT(E85,"00"),TEXT(G85,"000"),TEXT(H85,"00"),TEXT(I85,"00"),TEXT(J85,"00"),TEXT(K85,"00"),)+ROW()/1000)</f>
        <v>#REF!</v>
      </c>
      <c r="M85" t="e">
        <f>IF(Ins_Seniores!Y85=0,"",VALUE(L85))</f>
        <v>#REF!</v>
      </c>
      <c r="N85" t="e">
        <f>IF(Ins_Seniores!Y85=0,"",RANK(M85,$M$4:$M$303,-1))</f>
        <v>#REF!</v>
      </c>
      <c r="O85" s="12" t="e">
        <f>IF(Ins_Seniores!Y85=0,"",VALUE(TEXT(E85,"000")&amp;TEXT(N85,"000"))+ROW()/1000)</f>
        <v>#REF!</v>
      </c>
      <c r="P85" t="e">
        <f>IF(Ins_Seniores!Y85=0,"",RANK(O85,$O$4:$O$303,-1))</f>
        <v>#REF!</v>
      </c>
      <c r="Q85" t="e">
        <f>IF(Ins_Seniores!$Y85=0,"",MATCH(R85,$P$4:$P$303,0))</f>
        <v>#REF!</v>
      </c>
      <c r="R85" t="e">
        <f>+IF(Ins_Seniores!$Y85=0,"",1+R84)</f>
        <v>#REF!</v>
      </c>
      <c r="S85" t="e">
        <f>+IF(Ins_Seniores!Y85=0,"",INDEX($D$4:$D$303,Q85))</f>
        <v>#REF!</v>
      </c>
      <c r="T85" t="e">
        <f>IF(S85="","",VLOOKUP(S85,#REF!,2,FALSE))</f>
        <v>#REF!</v>
      </c>
      <c r="U85" t="e">
        <f t="shared" si="1"/>
        <v>#REF!</v>
      </c>
      <c r="V85" t="e">
        <f>IF(S85="","",#REF!)</f>
        <v>#REF!</v>
      </c>
    </row>
    <row r="86" spans="1:22" x14ac:dyDescent="0.25">
      <c r="A86" s="2" t="e">
        <f>IF(Ins_Seniores!Y86=0,"",Ins_Seniores!Y86+ROW()/1000)</f>
        <v>#REF!</v>
      </c>
      <c r="B86" s="2" t="e">
        <f>IF(Ins_Seniores!Y86=0,"",RANK(A86,$A$4:$A$303,-1))</f>
        <v>#REF!</v>
      </c>
      <c r="C86" s="2" t="e">
        <f>IF(Ins_Seniores!Y86=0,"",MATCH(Ins_Seniores!B86,$B$4:$B$303,0))</f>
        <v>#REF!</v>
      </c>
      <c r="D86" s="3" t="e">
        <f>IF(Ins_Seniores!Y86=0,"",+INDEX(Ins_Seniores!$A$4:$A$303,$C86))</f>
        <v>#REF!</v>
      </c>
      <c r="E86" s="3" t="e">
        <f>IF(Ins_Seniores!Y86=0,"",+INDEX(Ins_Seniores!$Y$4:$Y$303,$C86))</f>
        <v>#REF!</v>
      </c>
      <c r="F86" s="3" t="e">
        <f>IF(Ins_Seniores!Y86=0,"",+INDEX(Ins_Seniores!$AA$4:$AA$303,$C86))</f>
        <v>#REF!</v>
      </c>
      <c r="G86" s="3" t="e">
        <f>IF(Ins_Seniores!Y86=0,"",IF(F86=0,999,F86))</f>
        <v>#REF!</v>
      </c>
      <c r="H86" s="3" t="e">
        <f>IF(Ins_Seniores!Y86=0,"",VLOOKUP(D86,Ins_Seniores!$A$4:$AG$303,30,FALSE))</f>
        <v>#REF!</v>
      </c>
      <c r="I86" s="3" t="e">
        <f>IF(Ins_Seniores!Y86=0,"",VLOOKUP(D86,Ins_Seniores!$A$4:$AG$303,31,FALSE))</f>
        <v>#REF!</v>
      </c>
      <c r="J86" s="3" t="e">
        <f>IF(Ins_Seniores!Y86=0,"",VLOOKUP(D86,Ins_Seniores!$A$4:$AG$303,32,FALSE))</f>
        <v>#REF!</v>
      </c>
      <c r="K86" s="3" t="e">
        <f>IF(Ins_Seniores!Y86=0,"",VLOOKUP(D86,Ins_Seniores!$A$4:$AG$303,33,FALSE))</f>
        <v>#REF!</v>
      </c>
      <c r="L86" s="13" t="e">
        <f>IF(Ins_Seniores!Y86=0,"",CONCATENATE(TEXT(E86,"00"),TEXT(G86,"000"),TEXT(H86,"00"),TEXT(I86,"00"),TEXT(J86,"00"),TEXT(K86,"00"),)+ROW()/1000)</f>
        <v>#REF!</v>
      </c>
      <c r="M86" t="e">
        <f>IF(Ins_Seniores!Y86=0,"",VALUE(L86))</f>
        <v>#REF!</v>
      </c>
      <c r="N86" t="e">
        <f>IF(Ins_Seniores!Y86=0,"",RANK(M86,$M$4:$M$303,-1))</f>
        <v>#REF!</v>
      </c>
      <c r="O86" s="12" t="e">
        <f>IF(Ins_Seniores!Y86=0,"",VALUE(TEXT(E86,"000")&amp;TEXT(N86,"000"))+ROW()/1000)</f>
        <v>#REF!</v>
      </c>
      <c r="P86" t="e">
        <f>IF(Ins_Seniores!Y86=0,"",RANK(O86,$O$4:$O$303,-1))</f>
        <v>#REF!</v>
      </c>
      <c r="Q86" t="e">
        <f>IF(Ins_Seniores!$Y86=0,"",MATCH(R86,$P$4:$P$303,0))</f>
        <v>#REF!</v>
      </c>
      <c r="R86" t="e">
        <f>+IF(Ins_Seniores!$Y86=0,"",1+R85)</f>
        <v>#REF!</v>
      </c>
      <c r="S86" t="e">
        <f>+IF(Ins_Seniores!Y86=0,"",INDEX($D$4:$D$303,Q86))</f>
        <v>#REF!</v>
      </c>
      <c r="T86" t="e">
        <f>IF(S86="","",VLOOKUP(S86,#REF!,2,FALSE))</f>
        <v>#REF!</v>
      </c>
      <c r="U86" t="e">
        <f t="shared" si="1"/>
        <v>#REF!</v>
      </c>
      <c r="V86" t="e">
        <f>IF(S86="","",#REF!)</f>
        <v>#REF!</v>
      </c>
    </row>
    <row r="87" spans="1:22" x14ac:dyDescent="0.25">
      <c r="A87" s="2" t="e">
        <f>IF(Ins_Seniores!Y87=0,"",Ins_Seniores!Y87+ROW()/1000)</f>
        <v>#REF!</v>
      </c>
      <c r="B87" s="2" t="e">
        <f>IF(Ins_Seniores!Y87=0,"",RANK(A87,$A$4:$A$303,-1))</f>
        <v>#REF!</v>
      </c>
      <c r="C87" s="2" t="e">
        <f>IF(Ins_Seniores!Y87=0,"",MATCH(Ins_Seniores!B87,$B$4:$B$303,0))</f>
        <v>#REF!</v>
      </c>
      <c r="D87" s="3" t="e">
        <f>IF(Ins_Seniores!Y87=0,"",+INDEX(Ins_Seniores!$A$4:$A$303,$C87))</f>
        <v>#REF!</v>
      </c>
      <c r="E87" s="3" t="e">
        <f>IF(Ins_Seniores!Y87=0,"",+INDEX(Ins_Seniores!$Y$4:$Y$303,$C87))</f>
        <v>#REF!</v>
      </c>
      <c r="F87" s="3" t="e">
        <f>IF(Ins_Seniores!Y87=0,"",+INDEX(Ins_Seniores!$AA$4:$AA$303,$C87))</f>
        <v>#REF!</v>
      </c>
      <c r="G87" s="3" t="e">
        <f>IF(Ins_Seniores!Y87=0,"",IF(F87=0,999,F87))</f>
        <v>#REF!</v>
      </c>
      <c r="H87" s="3" t="e">
        <f>IF(Ins_Seniores!Y87=0,"",VLOOKUP(D87,Ins_Seniores!$A$4:$AG$303,30,FALSE))</f>
        <v>#REF!</v>
      </c>
      <c r="I87" s="3" t="e">
        <f>IF(Ins_Seniores!Y87=0,"",VLOOKUP(D87,Ins_Seniores!$A$4:$AG$303,31,FALSE))</f>
        <v>#REF!</v>
      </c>
      <c r="J87" s="3" t="e">
        <f>IF(Ins_Seniores!Y87=0,"",VLOOKUP(D87,Ins_Seniores!$A$4:$AG$303,32,FALSE))</f>
        <v>#REF!</v>
      </c>
      <c r="K87" s="3" t="e">
        <f>IF(Ins_Seniores!Y87=0,"",VLOOKUP(D87,Ins_Seniores!$A$4:$AG$303,33,FALSE))</f>
        <v>#REF!</v>
      </c>
      <c r="L87" s="13" t="e">
        <f>IF(Ins_Seniores!Y87=0,"",CONCATENATE(TEXT(E87,"00"),TEXT(G87,"000"),TEXT(H87,"00"),TEXT(I87,"00"),TEXT(J87,"00"),TEXT(K87,"00"),)+ROW()/1000)</f>
        <v>#REF!</v>
      </c>
      <c r="M87" t="e">
        <f>IF(Ins_Seniores!Y87=0,"",VALUE(L87))</f>
        <v>#REF!</v>
      </c>
      <c r="N87" t="e">
        <f>IF(Ins_Seniores!Y87=0,"",RANK(M87,$M$4:$M$303,-1))</f>
        <v>#REF!</v>
      </c>
      <c r="O87" s="12" t="e">
        <f>IF(Ins_Seniores!Y87=0,"",VALUE(TEXT(E87,"000")&amp;TEXT(N87,"000"))+ROW()/1000)</f>
        <v>#REF!</v>
      </c>
      <c r="P87" t="e">
        <f>IF(Ins_Seniores!Y87=0,"",RANK(O87,$O$4:$O$303,-1))</f>
        <v>#REF!</v>
      </c>
      <c r="Q87" t="e">
        <f>IF(Ins_Seniores!$Y87=0,"",MATCH(R87,$P$4:$P$303,0))</f>
        <v>#REF!</v>
      </c>
      <c r="R87" t="e">
        <f>+IF(Ins_Seniores!$Y87=0,"",1+R86)</f>
        <v>#REF!</v>
      </c>
      <c r="S87" t="e">
        <f>+IF(Ins_Seniores!Y87=0,"",INDEX($D$4:$D$303,Q87))</f>
        <v>#REF!</v>
      </c>
      <c r="T87" t="e">
        <f>IF(S87="","",VLOOKUP(S87,#REF!,2,FALSE))</f>
        <v>#REF!</v>
      </c>
      <c r="U87" t="e">
        <f t="shared" si="1"/>
        <v>#REF!</v>
      </c>
      <c r="V87" t="e">
        <f>IF(S87="","",#REF!)</f>
        <v>#REF!</v>
      </c>
    </row>
    <row r="88" spans="1:22" x14ac:dyDescent="0.25">
      <c r="A88" s="2" t="e">
        <f>IF(Ins_Seniores!Y88=0,"",Ins_Seniores!Y88+ROW()/1000)</f>
        <v>#REF!</v>
      </c>
      <c r="B88" s="2" t="e">
        <f>IF(Ins_Seniores!Y88=0,"",RANK(A88,$A$4:$A$303,-1))</f>
        <v>#REF!</v>
      </c>
      <c r="C88" s="2" t="e">
        <f>IF(Ins_Seniores!Y88=0,"",MATCH(Ins_Seniores!B88,$B$4:$B$303,0))</f>
        <v>#REF!</v>
      </c>
      <c r="D88" s="3" t="e">
        <f>IF(Ins_Seniores!Y88=0,"",+INDEX(Ins_Seniores!$A$4:$A$303,$C88))</f>
        <v>#REF!</v>
      </c>
      <c r="E88" s="3" t="e">
        <f>IF(Ins_Seniores!Y88=0,"",+INDEX(Ins_Seniores!$Y$4:$Y$303,$C88))</f>
        <v>#REF!</v>
      </c>
      <c r="F88" s="3" t="e">
        <f>IF(Ins_Seniores!Y88=0,"",+INDEX(Ins_Seniores!$AA$4:$AA$303,$C88))</f>
        <v>#REF!</v>
      </c>
      <c r="G88" s="3" t="e">
        <f>IF(Ins_Seniores!Y88=0,"",IF(F88=0,999,F88))</f>
        <v>#REF!</v>
      </c>
      <c r="H88" s="3" t="e">
        <f>IF(Ins_Seniores!Y88=0,"",VLOOKUP(D88,Ins_Seniores!$A$4:$AG$303,30,FALSE))</f>
        <v>#REF!</v>
      </c>
      <c r="I88" s="3" t="e">
        <f>IF(Ins_Seniores!Y88=0,"",VLOOKUP(D88,Ins_Seniores!$A$4:$AG$303,31,FALSE))</f>
        <v>#REF!</v>
      </c>
      <c r="J88" s="3" t="e">
        <f>IF(Ins_Seniores!Y88=0,"",VLOOKUP(D88,Ins_Seniores!$A$4:$AG$303,32,FALSE))</f>
        <v>#REF!</v>
      </c>
      <c r="K88" s="3" t="e">
        <f>IF(Ins_Seniores!Y88=0,"",VLOOKUP(D88,Ins_Seniores!$A$4:$AG$303,33,FALSE))</f>
        <v>#REF!</v>
      </c>
      <c r="L88" s="13" t="e">
        <f>IF(Ins_Seniores!Y88=0,"",CONCATENATE(TEXT(E88,"00"),TEXT(G88,"000"),TEXT(H88,"00"),TEXT(I88,"00"),TEXT(J88,"00"),TEXT(K88,"00"),)+ROW()/1000)</f>
        <v>#REF!</v>
      </c>
      <c r="M88" t="e">
        <f>IF(Ins_Seniores!Y88=0,"",VALUE(L88))</f>
        <v>#REF!</v>
      </c>
      <c r="N88" t="e">
        <f>IF(Ins_Seniores!Y88=0,"",RANK(M88,$M$4:$M$303,-1))</f>
        <v>#REF!</v>
      </c>
      <c r="O88" s="12" t="e">
        <f>IF(Ins_Seniores!Y88=0,"",VALUE(TEXT(E88,"000")&amp;TEXT(N88,"000"))+ROW()/1000)</f>
        <v>#REF!</v>
      </c>
      <c r="P88" t="e">
        <f>IF(Ins_Seniores!Y88=0,"",RANK(O88,$O$4:$O$303,-1))</f>
        <v>#REF!</v>
      </c>
      <c r="Q88" t="e">
        <f>IF(Ins_Seniores!$Y88=0,"",MATCH(R88,$P$4:$P$303,0))</f>
        <v>#REF!</v>
      </c>
      <c r="R88" t="e">
        <f>+IF(Ins_Seniores!$Y88=0,"",1+R87)</f>
        <v>#REF!</v>
      </c>
      <c r="S88" t="e">
        <f>+IF(Ins_Seniores!Y88=0,"",INDEX($D$4:$D$303,Q88))</f>
        <v>#REF!</v>
      </c>
      <c r="T88" t="e">
        <f>IF(S88="","",VLOOKUP(S88,#REF!,2,FALSE))</f>
        <v>#REF!</v>
      </c>
      <c r="U88" t="e">
        <f t="shared" si="1"/>
        <v>#REF!</v>
      </c>
      <c r="V88" t="e">
        <f>IF(S88="","",#REF!)</f>
        <v>#REF!</v>
      </c>
    </row>
    <row r="89" spans="1:22" x14ac:dyDescent="0.25">
      <c r="A89" s="2" t="e">
        <f>IF(Ins_Seniores!Y89=0,"",Ins_Seniores!Y89+ROW()/1000)</f>
        <v>#REF!</v>
      </c>
      <c r="B89" s="2" t="e">
        <f>IF(Ins_Seniores!Y89=0,"",RANK(A89,$A$4:$A$303,-1))</f>
        <v>#REF!</v>
      </c>
      <c r="C89" s="2" t="e">
        <f>IF(Ins_Seniores!Y89=0,"",MATCH(Ins_Seniores!B89,$B$4:$B$303,0))</f>
        <v>#REF!</v>
      </c>
      <c r="D89" s="3" t="e">
        <f>IF(Ins_Seniores!Y89=0,"",+INDEX(Ins_Seniores!$A$4:$A$303,$C89))</f>
        <v>#REF!</v>
      </c>
      <c r="E89" s="3" t="e">
        <f>IF(Ins_Seniores!Y89=0,"",+INDEX(Ins_Seniores!$Y$4:$Y$303,$C89))</f>
        <v>#REF!</v>
      </c>
      <c r="F89" s="3" t="e">
        <f>IF(Ins_Seniores!Y89=0,"",+INDEX(Ins_Seniores!$AA$4:$AA$303,$C89))</f>
        <v>#REF!</v>
      </c>
      <c r="G89" s="3" t="e">
        <f>IF(Ins_Seniores!Y89=0,"",IF(F89=0,999,F89))</f>
        <v>#REF!</v>
      </c>
      <c r="H89" s="3" t="e">
        <f>IF(Ins_Seniores!Y89=0,"",VLOOKUP(D89,Ins_Seniores!$A$4:$AG$303,30,FALSE))</f>
        <v>#REF!</v>
      </c>
      <c r="I89" s="3" t="e">
        <f>IF(Ins_Seniores!Y89=0,"",VLOOKUP(D89,Ins_Seniores!$A$4:$AG$303,31,FALSE))</f>
        <v>#REF!</v>
      </c>
      <c r="J89" s="3" t="e">
        <f>IF(Ins_Seniores!Y89=0,"",VLOOKUP(D89,Ins_Seniores!$A$4:$AG$303,32,FALSE))</f>
        <v>#REF!</v>
      </c>
      <c r="K89" s="3" t="e">
        <f>IF(Ins_Seniores!Y89=0,"",VLOOKUP(D89,Ins_Seniores!$A$4:$AG$303,33,FALSE))</f>
        <v>#REF!</v>
      </c>
      <c r="L89" s="13" t="e">
        <f>IF(Ins_Seniores!Y89=0,"",CONCATENATE(TEXT(E89,"00"),TEXT(G89,"000"),TEXT(H89,"00"),TEXT(I89,"00"),TEXT(J89,"00"),TEXT(K89,"00"),)+ROW()/1000)</f>
        <v>#REF!</v>
      </c>
      <c r="M89" t="e">
        <f>IF(Ins_Seniores!Y89=0,"",VALUE(L89))</f>
        <v>#REF!</v>
      </c>
      <c r="N89" t="e">
        <f>IF(Ins_Seniores!Y89=0,"",RANK(M89,$M$4:$M$303,-1))</f>
        <v>#REF!</v>
      </c>
      <c r="O89" s="12" t="e">
        <f>IF(Ins_Seniores!Y89=0,"",VALUE(TEXT(E89,"000")&amp;TEXT(N89,"000"))+ROW()/1000)</f>
        <v>#REF!</v>
      </c>
      <c r="P89" t="e">
        <f>IF(Ins_Seniores!Y89=0,"",RANK(O89,$O$4:$O$303,-1))</f>
        <v>#REF!</v>
      </c>
      <c r="Q89" t="e">
        <f>IF(Ins_Seniores!$Y89=0,"",MATCH(R89,$P$4:$P$303,0))</f>
        <v>#REF!</v>
      </c>
      <c r="R89" t="e">
        <f>+IF(Ins_Seniores!$Y89=0,"",1+R88)</f>
        <v>#REF!</v>
      </c>
      <c r="S89" t="e">
        <f>+IF(Ins_Seniores!Y89=0,"",INDEX($D$4:$D$303,Q89))</f>
        <v>#REF!</v>
      </c>
      <c r="T89" t="e">
        <f>IF(S89="","",VLOOKUP(S89,#REF!,2,FALSE))</f>
        <v>#REF!</v>
      </c>
      <c r="U89" t="e">
        <f t="shared" si="1"/>
        <v>#REF!</v>
      </c>
      <c r="V89" t="e">
        <f>IF(S89="","",#REF!)</f>
        <v>#REF!</v>
      </c>
    </row>
    <row r="90" spans="1:22" x14ac:dyDescent="0.25">
      <c r="A90" s="2" t="e">
        <f>IF(Ins_Seniores!Y90=0,"",Ins_Seniores!Y90+ROW()/1000)</f>
        <v>#REF!</v>
      </c>
      <c r="B90" s="2" t="e">
        <f>IF(Ins_Seniores!Y90=0,"",RANK(A90,$A$4:$A$303,-1))</f>
        <v>#REF!</v>
      </c>
      <c r="C90" s="2" t="e">
        <f>IF(Ins_Seniores!Y90=0,"",MATCH(Ins_Seniores!B90,$B$4:$B$303,0))</f>
        <v>#REF!</v>
      </c>
      <c r="D90" s="3" t="e">
        <f>IF(Ins_Seniores!Y90=0,"",+INDEX(Ins_Seniores!$A$4:$A$303,$C90))</f>
        <v>#REF!</v>
      </c>
      <c r="E90" s="3" t="e">
        <f>IF(Ins_Seniores!Y90=0,"",+INDEX(Ins_Seniores!$Y$4:$Y$303,$C90))</f>
        <v>#REF!</v>
      </c>
      <c r="F90" s="3" t="e">
        <f>IF(Ins_Seniores!Y90=0,"",+INDEX(Ins_Seniores!$AA$4:$AA$303,$C90))</f>
        <v>#REF!</v>
      </c>
      <c r="G90" s="3" t="e">
        <f>IF(Ins_Seniores!Y90=0,"",IF(F90=0,999,F90))</f>
        <v>#REF!</v>
      </c>
      <c r="H90" s="3" t="e">
        <f>IF(Ins_Seniores!Y90=0,"",VLOOKUP(D90,Ins_Seniores!$A$4:$AG$303,30,FALSE))</f>
        <v>#REF!</v>
      </c>
      <c r="I90" s="3" t="e">
        <f>IF(Ins_Seniores!Y90=0,"",VLOOKUP(D90,Ins_Seniores!$A$4:$AG$303,31,FALSE))</f>
        <v>#REF!</v>
      </c>
      <c r="J90" s="3" t="e">
        <f>IF(Ins_Seniores!Y90=0,"",VLOOKUP(D90,Ins_Seniores!$A$4:$AG$303,32,FALSE))</f>
        <v>#REF!</v>
      </c>
      <c r="K90" s="3" t="e">
        <f>IF(Ins_Seniores!Y90=0,"",VLOOKUP(D90,Ins_Seniores!$A$4:$AG$303,33,FALSE))</f>
        <v>#REF!</v>
      </c>
      <c r="L90" s="13" t="e">
        <f>IF(Ins_Seniores!Y90=0,"",CONCATENATE(TEXT(E90,"00"),TEXT(G90,"000"),TEXT(H90,"00"),TEXT(I90,"00"),TEXT(J90,"00"),TEXT(K90,"00"),)+ROW()/1000)</f>
        <v>#REF!</v>
      </c>
      <c r="M90" t="e">
        <f>IF(Ins_Seniores!Y90=0,"",VALUE(L90))</f>
        <v>#REF!</v>
      </c>
      <c r="N90" t="e">
        <f>IF(Ins_Seniores!Y90=0,"",RANK(M90,$M$4:$M$303,-1))</f>
        <v>#REF!</v>
      </c>
      <c r="O90" s="12" t="e">
        <f>IF(Ins_Seniores!Y90=0,"",VALUE(TEXT(E90,"000")&amp;TEXT(N90,"000"))+ROW()/1000)</f>
        <v>#REF!</v>
      </c>
      <c r="P90" t="e">
        <f>IF(Ins_Seniores!Y90=0,"",RANK(O90,$O$4:$O$303,-1))</f>
        <v>#REF!</v>
      </c>
      <c r="Q90" t="e">
        <f>IF(Ins_Seniores!$Y90=0,"",MATCH(R90,$P$4:$P$303,0))</f>
        <v>#REF!</v>
      </c>
      <c r="R90" t="e">
        <f>+IF(Ins_Seniores!$Y90=0,"",1+R89)</f>
        <v>#REF!</v>
      </c>
      <c r="S90" t="e">
        <f>+IF(Ins_Seniores!Y90=0,"",INDEX($D$4:$D$303,Q90))</f>
        <v>#REF!</v>
      </c>
      <c r="T90" t="e">
        <f>IF(S90="","",VLOOKUP(S90,#REF!,2,FALSE))</f>
        <v>#REF!</v>
      </c>
      <c r="U90" t="e">
        <f t="shared" si="1"/>
        <v>#REF!</v>
      </c>
      <c r="V90" t="e">
        <f>IF(S90="","",#REF!)</f>
        <v>#REF!</v>
      </c>
    </row>
    <row r="91" spans="1:22" x14ac:dyDescent="0.25">
      <c r="A91" s="2" t="e">
        <f>IF(Ins_Seniores!Y91=0,"",Ins_Seniores!Y91+ROW()/1000)</f>
        <v>#REF!</v>
      </c>
      <c r="B91" s="2" t="e">
        <f>IF(Ins_Seniores!Y91=0,"",RANK(A91,$A$4:$A$303,-1))</f>
        <v>#REF!</v>
      </c>
      <c r="C91" s="2" t="e">
        <f>IF(Ins_Seniores!Y91=0,"",MATCH(Ins_Seniores!B91,$B$4:$B$303,0))</f>
        <v>#REF!</v>
      </c>
      <c r="D91" s="3" t="e">
        <f>IF(Ins_Seniores!Y91=0,"",+INDEX(Ins_Seniores!$A$4:$A$303,$C91))</f>
        <v>#REF!</v>
      </c>
      <c r="E91" s="3" t="e">
        <f>IF(Ins_Seniores!Y91=0,"",+INDEX(Ins_Seniores!$Y$4:$Y$303,$C91))</f>
        <v>#REF!</v>
      </c>
      <c r="F91" s="3" t="e">
        <f>IF(Ins_Seniores!Y91=0,"",+INDEX(Ins_Seniores!$AA$4:$AA$303,$C91))</f>
        <v>#REF!</v>
      </c>
      <c r="G91" s="3" t="e">
        <f>IF(Ins_Seniores!Y91=0,"",IF(F91=0,999,F91))</f>
        <v>#REF!</v>
      </c>
      <c r="H91" s="3" t="e">
        <f>IF(Ins_Seniores!Y91=0,"",VLOOKUP(D91,Ins_Seniores!$A$4:$AG$303,30,FALSE))</f>
        <v>#REF!</v>
      </c>
      <c r="I91" s="3" t="e">
        <f>IF(Ins_Seniores!Y91=0,"",VLOOKUP(D91,Ins_Seniores!$A$4:$AG$303,31,FALSE))</f>
        <v>#REF!</v>
      </c>
      <c r="J91" s="3" t="e">
        <f>IF(Ins_Seniores!Y91=0,"",VLOOKUP(D91,Ins_Seniores!$A$4:$AG$303,32,FALSE))</f>
        <v>#REF!</v>
      </c>
      <c r="K91" s="3" t="e">
        <f>IF(Ins_Seniores!Y91=0,"",VLOOKUP(D91,Ins_Seniores!$A$4:$AG$303,33,FALSE))</f>
        <v>#REF!</v>
      </c>
      <c r="L91" s="13" t="e">
        <f>IF(Ins_Seniores!Y91=0,"",CONCATENATE(TEXT(E91,"00"),TEXT(G91,"000"),TEXT(H91,"00"),TEXT(I91,"00"),TEXT(J91,"00"),TEXT(K91,"00"),)+ROW()/1000)</f>
        <v>#REF!</v>
      </c>
      <c r="M91" t="e">
        <f>IF(Ins_Seniores!Y91=0,"",VALUE(L91))</f>
        <v>#REF!</v>
      </c>
      <c r="N91" t="e">
        <f>IF(Ins_Seniores!Y91=0,"",RANK(M91,$M$4:$M$303,-1))</f>
        <v>#REF!</v>
      </c>
      <c r="O91" s="12" t="e">
        <f>IF(Ins_Seniores!Y91=0,"",VALUE(TEXT(E91,"000")&amp;TEXT(N91,"000"))+ROW()/1000)</f>
        <v>#REF!</v>
      </c>
      <c r="P91" t="e">
        <f>IF(Ins_Seniores!Y91=0,"",RANK(O91,$O$4:$O$303,-1))</f>
        <v>#REF!</v>
      </c>
      <c r="Q91" t="e">
        <f>IF(Ins_Seniores!$Y91=0,"",MATCH(R91,$P$4:$P$303,0))</f>
        <v>#REF!</v>
      </c>
      <c r="R91" t="e">
        <f>+IF(Ins_Seniores!$Y91=0,"",1+R90)</f>
        <v>#REF!</v>
      </c>
      <c r="S91" t="e">
        <f>+IF(Ins_Seniores!Y91=0,"",INDEX($D$4:$D$303,Q91))</f>
        <v>#REF!</v>
      </c>
      <c r="T91" t="e">
        <f>IF(S91="","",VLOOKUP(S91,#REF!,2,FALSE))</f>
        <v>#REF!</v>
      </c>
      <c r="U91" t="e">
        <f t="shared" si="1"/>
        <v>#REF!</v>
      </c>
      <c r="V91" t="e">
        <f>IF(S91="","",#REF!)</f>
        <v>#REF!</v>
      </c>
    </row>
    <row r="92" spans="1:22" x14ac:dyDescent="0.25">
      <c r="A92" s="2" t="e">
        <f>IF(Ins_Seniores!Y92=0,"",Ins_Seniores!Y92+ROW()/1000)</f>
        <v>#REF!</v>
      </c>
      <c r="B92" s="2" t="e">
        <f>IF(Ins_Seniores!Y92=0,"",RANK(A92,$A$4:$A$303,-1))</f>
        <v>#REF!</v>
      </c>
      <c r="C92" s="2" t="e">
        <f>IF(Ins_Seniores!Y92=0,"",MATCH(Ins_Seniores!B92,$B$4:$B$303,0))</f>
        <v>#REF!</v>
      </c>
      <c r="D92" s="3" t="e">
        <f>IF(Ins_Seniores!Y92=0,"",+INDEX(Ins_Seniores!$A$4:$A$303,$C92))</f>
        <v>#REF!</v>
      </c>
      <c r="E92" s="3" t="e">
        <f>IF(Ins_Seniores!Y92=0,"",+INDEX(Ins_Seniores!$Y$4:$Y$303,$C92))</f>
        <v>#REF!</v>
      </c>
      <c r="F92" s="3" t="e">
        <f>IF(Ins_Seniores!Y92=0,"",+INDEX(Ins_Seniores!$AA$4:$AA$303,$C92))</f>
        <v>#REF!</v>
      </c>
      <c r="G92" s="3" t="e">
        <f>IF(Ins_Seniores!Y92=0,"",IF(F92=0,999,F92))</f>
        <v>#REF!</v>
      </c>
      <c r="H92" s="3" t="e">
        <f>IF(Ins_Seniores!Y92=0,"",VLOOKUP(D92,Ins_Seniores!$A$4:$AG$303,30,FALSE))</f>
        <v>#REF!</v>
      </c>
      <c r="I92" s="3" t="e">
        <f>IF(Ins_Seniores!Y92=0,"",VLOOKUP(D92,Ins_Seniores!$A$4:$AG$303,31,FALSE))</f>
        <v>#REF!</v>
      </c>
      <c r="J92" s="3" t="e">
        <f>IF(Ins_Seniores!Y92=0,"",VLOOKUP(D92,Ins_Seniores!$A$4:$AG$303,32,FALSE))</f>
        <v>#REF!</v>
      </c>
      <c r="K92" s="3" t="e">
        <f>IF(Ins_Seniores!Y92=0,"",VLOOKUP(D92,Ins_Seniores!$A$4:$AG$303,33,FALSE))</f>
        <v>#REF!</v>
      </c>
      <c r="L92" s="13" t="e">
        <f>IF(Ins_Seniores!Y92=0,"",CONCATENATE(TEXT(E92,"00"),TEXT(G92,"000"),TEXT(H92,"00"),TEXT(I92,"00"),TEXT(J92,"00"),TEXT(K92,"00"),)+ROW()/1000)</f>
        <v>#REF!</v>
      </c>
      <c r="M92" t="e">
        <f>IF(Ins_Seniores!Y92=0,"",VALUE(L92))</f>
        <v>#REF!</v>
      </c>
      <c r="N92" t="e">
        <f>IF(Ins_Seniores!Y92=0,"",RANK(M92,$M$4:$M$303,-1))</f>
        <v>#REF!</v>
      </c>
      <c r="O92" s="12" t="e">
        <f>IF(Ins_Seniores!Y92=0,"",VALUE(TEXT(E92,"000")&amp;TEXT(N92,"000"))+ROW()/1000)</f>
        <v>#REF!</v>
      </c>
      <c r="P92" t="e">
        <f>IF(Ins_Seniores!Y92=0,"",RANK(O92,$O$4:$O$303,-1))</f>
        <v>#REF!</v>
      </c>
      <c r="Q92" t="e">
        <f>IF(Ins_Seniores!$Y92=0,"",MATCH(R92,$P$4:$P$303,0))</f>
        <v>#REF!</v>
      </c>
      <c r="R92" t="e">
        <f>+IF(Ins_Seniores!$Y92=0,"",1+R91)</f>
        <v>#REF!</v>
      </c>
      <c r="S92" t="e">
        <f>+IF(Ins_Seniores!Y92=0,"",INDEX($D$4:$D$303,Q92))</f>
        <v>#REF!</v>
      </c>
      <c r="T92" t="e">
        <f>IF(S92="","",VLOOKUP(S92,#REF!,2,FALSE))</f>
        <v>#REF!</v>
      </c>
      <c r="U92" t="e">
        <f t="shared" si="1"/>
        <v>#REF!</v>
      </c>
      <c r="V92" t="e">
        <f>IF(S92="","",#REF!)</f>
        <v>#REF!</v>
      </c>
    </row>
    <row r="93" spans="1:22" x14ac:dyDescent="0.25">
      <c r="A93" s="2" t="e">
        <f>IF(Ins_Seniores!Y93=0,"",Ins_Seniores!Y93+ROW()/1000)</f>
        <v>#REF!</v>
      </c>
      <c r="B93" s="2" t="e">
        <f>IF(Ins_Seniores!Y93=0,"",RANK(A93,$A$4:$A$303,-1))</f>
        <v>#REF!</v>
      </c>
      <c r="C93" s="2" t="e">
        <f>IF(Ins_Seniores!Y93=0,"",MATCH(Ins_Seniores!B93,$B$4:$B$303,0))</f>
        <v>#REF!</v>
      </c>
      <c r="D93" s="3" t="e">
        <f>IF(Ins_Seniores!Y93=0,"",+INDEX(Ins_Seniores!$A$4:$A$303,$C93))</f>
        <v>#REF!</v>
      </c>
      <c r="E93" s="3" t="e">
        <f>IF(Ins_Seniores!Y93=0,"",+INDEX(Ins_Seniores!$Y$4:$Y$303,$C93))</f>
        <v>#REF!</v>
      </c>
      <c r="F93" s="3" t="e">
        <f>IF(Ins_Seniores!Y93=0,"",+INDEX(Ins_Seniores!$AA$4:$AA$303,$C93))</f>
        <v>#REF!</v>
      </c>
      <c r="G93" s="3" t="e">
        <f>IF(Ins_Seniores!Y93=0,"",IF(F93=0,999,F93))</f>
        <v>#REF!</v>
      </c>
      <c r="H93" s="3" t="e">
        <f>IF(Ins_Seniores!Y93=0,"",VLOOKUP(D93,Ins_Seniores!$A$4:$AG$303,30,FALSE))</f>
        <v>#REF!</v>
      </c>
      <c r="I93" s="3" t="e">
        <f>IF(Ins_Seniores!Y93=0,"",VLOOKUP(D93,Ins_Seniores!$A$4:$AG$303,31,FALSE))</f>
        <v>#REF!</v>
      </c>
      <c r="J93" s="3" t="e">
        <f>IF(Ins_Seniores!Y93=0,"",VLOOKUP(D93,Ins_Seniores!$A$4:$AG$303,32,FALSE))</f>
        <v>#REF!</v>
      </c>
      <c r="K93" s="3" t="e">
        <f>IF(Ins_Seniores!Y93=0,"",VLOOKUP(D93,Ins_Seniores!$A$4:$AG$303,33,FALSE))</f>
        <v>#REF!</v>
      </c>
      <c r="L93" s="13" t="e">
        <f>IF(Ins_Seniores!Y93=0,"",CONCATENATE(TEXT(E93,"00"),TEXT(G93,"000"),TEXT(H93,"00"),TEXT(I93,"00"),TEXT(J93,"00"),TEXT(K93,"00"),)+ROW()/1000)</f>
        <v>#REF!</v>
      </c>
      <c r="M93" t="e">
        <f>IF(Ins_Seniores!Y93=0,"",VALUE(L93))</f>
        <v>#REF!</v>
      </c>
      <c r="N93" t="e">
        <f>IF(Ins_Seniores!Y93=0,"",RANK(M93,$M$4:$M$303,-1))</f>
        <v>#REF!</v>
      </c>
      <c r="O93" s="12" t="e">
        <f>IF(Ins_Seniores!Y93=0,"",VALUE(TEXT(E93,"000")&amp;TEXT(N93,"000"))+ROW()/1000)</f>
        <v>#REF!</v>
      </c>
      <c r="P93" t="e">
        <f>IF(Ins_Seniores!Y93=0,"",RANK(O93,$O$4:$O$303,-1))</f>
        <v>#REF!</v>
      </c>
      <c r="Q93" t="e">
        <f>IF(Ins_Seniores!$Y93=0,"",MATCH(R93,$P$4:$P$303,0))</f>
        <v>#REF!</v>
      </c>
      <c r="R93" t="e">
        <f>+IF(Ins_Seniores!$Y93=0,"",1+R92)</f>
        <v>#REF!</v>
      </c>
      <c r="S93" t="e">
        <f>+IF(Ins_Seniores!Y93=0,"",INDEX($D$4:$D$303,Q93))</f>
        <v>#REF!</v>
      </c>
      <c r="T93" t="e">
        <f>IF(S93="","",VLOOKUP(S93,#REF!,2,FALSE))</f>
        <v>#REF!</v>
      </c>
      <c r="U93" t="e">
        <f t="shared" si="1"/>
        <v>#REF!</v>
      </c>
      <c r="V93" t="e">
        <f>IF(S93="","",#REF!)</f>
        <v>#REF!</v>
      </c>
    </row>
    <row r="94" spans="1:22" x14ac:dyDescent="0.25">
      <c r="A94" s="2" t="e">
        <f>IF(Ins_Seniores!Y94=0,"",Ins_Seniores!Y94+ROW()/1000)</f>
        <v>#REF!</v>
      </c>
      <c r="B94" s="2" t="e">
        <f>IF(Ins_Seniores!Y94=0,"",RANK(A94,$A$4:$A$303,-1))</f>
        <v>#REF!</v>
      </c>
      <c r="C94" s="2" t="e">
        <f>IF(Ins_Seniores!Y94=0,"",MATCH(Ins_Seniores!B94,$B$4:$B$303,0))</f>
        <v>#REF!</v>
      </c>
      <c r="D94" s="3" t="e">
        <f>IF(Ins_Seniores!Y94=0,"",+INDEX(Ins_Seniores!$A$4:$A$303,$C94))</f>
        <v>#REF!</v>
      </c>
      <c r="E94" s="3" t="e">
        <f>IF(Ins_Seniores!Y94=0,"",+INDEX(Ins_Seniores!$Y$4:$Y$303,$C94))</f>
        <v>#REF!</v>
      </c>
      <c r="F94" s="3" t="e">
        <f>IF(Ins_Seniores!Y94=0,"",+INDEX(Ins_Seniores!$AA$4:$AA$303,$C94))</f>
        <v>#REF!</v>
      </c>
      <c r="G94" s="3" t="e">
        <f>IF(Ins_Seniores!Y94=0,"",IF(F94=0,999,F94))</f>
        <v>#REF!</v>
      </c>
      <c r="H94" s="3" t="e">
        <f>IF(Ins_Seniores!Y94=0,"",VLOOKUP(D94,Ins_Seniores!$A$4:$AG$303,30,FALSE))</f>
        <v>#REF!</v>
      </c>
      <c r="I94" s="3" t="e">
        <f>IF(Ins_Seniores!Y94=0,"",VLOOKUP(D94,Ins_Seniores!$A$4:$AG$303,31,FALSE))</f>
        <v>#REF!</v>
      </c>
      <c r="J94" s="3" t="e">
        <f>IF(Ins_Seniores!Y94=0,"",VLOOKUP(D94,Ins_Seniores!$A$4:$AG$303,32,FALSE))</f>
        <v>#REF!</v>
      </c>
      <c r="K94" s="3" t="e">
        <f>IF(Ins_Seniores!Y94=0,"",VLOOKUP(D94,Ins_Seniores!$A$4:$AG$303,33,FALSE))</f>
        <v>#REF!</v>
      </c>
      <c r="L94" s="13" t="e">
        <f>IF(Ins_Seniores!Y94=0,"",CONCATENATE(TEXT(E94,"00"),TEXT(G94,"000"),TEXT(H94,"00"),TEXT(I94,"00"),TEXT(J94,"00"),TEXT(K94,"00"),)+ROW()/1000)</f>
        <v>#REF!</v>
      </c>
      <c r="M94" t="e">
        <f>IF(Ins_Seniores!Y94=0,"",VALUE(L94))</f>
        <v>#REF!</v>
      </c>
      <c r="N94" t="e">
        <f>IF(Ins_Seniores!Y94=0,"",RANK(M94,$M$4:$M$303,-1))</f>
        <v>#REF!</v>
      </c>
      <c r="O94" s="12" t="e">
        <f>IF(Ins_Seniores!Y94=0,"",VALUE(TEXT(E94,"000")&amp;TEXT(N94,"000"))+ROW()/1000)</f>
        <v>#REF!</v>
      </c>
      <c r="P94" t="e">
        <f>IF(Ins_Seniores!Y94=0,"",RANK(O94,$O$4:$O$303,-1))</f>
        <v>#REF!</v>
      </c>
      <c r="Q94" t="e">
        <f>IF(Ins_Seniores!$Y94=0,"",MATCH(R94,$P$4:$P$303,0))</f>
        <v>#REF!</v>
      </c>
      <c r="R94" t="e">
        <f>+IF(Ins_Seniores!$Y94=0,"",1+R93)</f>
        <v>#REF!</v>
      </c>
      <c r="S94" t="e">
        <f>+IF(Ins_Seniores!Y94=0,"",INDEX($D$4:$D$303,Q94))</f>
        <v>#REF!</v>
      </c>
      <c r="T94" t="e">
        <f>IF(S94="","",VLOOKUP(S94,#REF!,2,FALSE))</f>
        <v>#REF!</v>
      </c>
      <c r="U94" t="e">
        <f t="shared" si="1"/>
        <v>#REF!</v>
      </c>
      <c r="V94" t="e">
        <f>IF(S94="","",#REF!)</f>
        <v>#REF!</v>
      </c>
    </row>
    <row r="95" spans="1:22" x14ac:dyDescent="0.25">
      <c r="A95" s="2" t="e">
        <f>IF(Ins_Seniores!Y95=0,"",Ins_Seniores!Y95+ROW()/1000)</f>
        <v>#REF!</v>
      </c>
      <c r="B95" s="2" t="e">
        <f>IF(Ins_Seniores!Y95=0,"",RANK(A95,$A$4:$A$303,-1))</f>
        <v>#REF!</v>
      </c>
      <c r="C95" s="2" t="e">
        <f>IF(Ins_Seniores!Y95=0,"",MATCH(Ins_Seniores!B95,$B$4:$B$303,0))</f>
        <v>#REF!</v>
      </c>
      <c r="D95" s="3" t="e">
        <f>IF(Ins_Seniores!Y95=0,"",+INDEX(Ins_Seniores!$A$4:$A$303,$C95))</f>
        <v>#REF!</v>
      </c>
      <c r="E95" s="3" t="e">
        <f>IF(Ins_Seniores!Y95=0,"",+INDEX(Ins_Seniores!$Y$4:$Y$303,$C95))</f>
        <v>#REF!</v>
      </c>
      <c r="F95" s="3" t="e">
        <f>IF(Ins_Seniores!Y95=0,"",+INDEX(Ins_Seniores!$AA$4:$AA$303,$C95))</f>
        <v>#REF!</v>
      </c>
      <c r="G95" s="3" t="e">
        <f>IF(Ins_Seniores!Y95=0,"",IF(F95=0,999,F95))</f>
        <v>#REF!</v>
      </c>
      <c r="H95" s="3" t="e">
        <f>IF(Ins_Seniores!Y95=0,"",VLOOKUP(D95,Ins_Seniores!$A$4:$AG$303,30,FALSE))</f>
        <v>#REF!</v>
      </c>
      <c r="I95" s="3" t="e">
        <f>IF(Ins_Seniores!Y95=0,"",VLOOKUP(D95,Ins_Seniores!$A$4:$AG$303,31,FALSE))</f>
        <v>#REF!</v>
      </c>
      <c r="J95" s="3" t="e">
        <f>IF(Ins_Seniores!Y95=0,"",VLOOKUP(D95,Ins_Seniores!$A$4:$AG$303,32,FALSE))</f>
        <v>#REF!</v>
      </c>
      <c r="K95" s="3" t="e">
        <f>IF(Ins_Seniores!Y95=0,"",VLOOKUP(D95,Ins_Seniores!$A$4:$AG$303,33,FALSE))</f>
        <v>#REF!</v>
      </c>
      <c r="L95" s="13" t="e">
        <f>IF(Ins_Seniores!Y95=0,"",CONCATENATE(TEXT(E95,"00"),TEXT(G95,"000"),TEXT(H95,"00"),TEXT(I95,"00"),TEXT(J95,"00"),TEXT(K95,"00"),)+ROW()/1000)</f>
        <v>#REF!</v>
      </c>
      <c r="M95" t="e">
        <f>IF(Ins_Seniores!Y95=0,"",VALUE(L95))</f>
        <v>#REF!</v>
      </c>
      <c r="N95" t="e">
        <f>IF(Ins_Seniores!Y95=0,"",RANK(M95,$M$4:$M$303,-1))</f>
        <v>#REF!</v>
      </c>
      <c r="O95" s="12" t="e">
        <f>IF(Ins_Seniores!Y95=0,"",VALUE(TEXT(E95,"000")&amp;TEXT(N95,"000"))+ROW()/1000)</f>
        <v>#REF!</v>
      </c>
      <c r="P95" t="e">
        <f>IF(Ins_Seniores!Y95=0,"",RANK(O95,$O$4:$O$303,-1))</f>
        <v>#REF!</v>
      </c>
      <c r="Q95" t="e">
        <f>IF(Ins_Seniores!$Y95=0,"",MATCH(R95,$P$4:$P$303,0))</f>
        <v>#REF!</v>
      </c>
      <c r="R95" t="e">
        <f>+IF(Ins_Seniores!$Y95=0,"",1+R94)</f>
        <v>#REF!</v>
      </c>
      <c r="S95" t="e">
        <f>+IF(Ins_Seniores!Y95=0,"",INDEX($D$4:$D$303,Q95))</f>
        <v>#REF!</v>
      </c>
      <c r="T95" t="e">
        <f>IF(S95="","",VLOOKUP(S95,#REF!,2,FALSE))</f>
        <v>#REF!</v>
      </c>
      <c r="U95" t="e">
        <f t="shared" si="1"/>
        <v>#REF!</v>
      </c>
      <c r="V95" t="e">
        <f>IF(S95="","",#REF!)</f>
        <v>#REF!</v>
      </c>
    </row>
    <row r="96" spans="1:22" x14ac:dyDescent="0.25">
      <c r="A96" s="2" t="e">
        <f>IF(Ins_Seniores!Y96=0,"",Ins_Seniores!Y96+ROW()/1000)</f>
        <v>#REF!</v>
      </c>
      <c r="B96" s="2" t="e">
        <f>IF(Ins_Seniores!Y96=0,"",RANK(A96,$A$4:$A$303,-1))</f>
        <v>#REF!</v>
      </c>
      <c r="C96" s="2" t="e">
        <f>IF(Ins_Seniores!Y96=0,"",MATCH(Ins_Seniores!B96,$B$4:$B$303,0))</f>
        <v>#REF!</v>
      </c>
      <c r="D96" s="3" t="e">
        <f>IF(Ins_Seniores!Y96=0,"",+INDEX(Ins_Seniores!$A$4:$A$303,$C96))</f>
        <v>#REF!</v>
      </c>
      <c r="E96" s="3" t="e">
        <f>IF(Ins_Seniores!Y96=0,"",+INDEX(Ins_Seniores!$Y$4:$Y$303,$C96))</f>
        <v>#REF!</v>
      </c>
      <c r="F96" s="3" t="e">
        <f>IF(Ins_Seniores!Y96=0,"",+INDEX(Ins_Seniores!$AA$4:$AA$303,$C96))</f>
        <v>#REF!</v>
      </c>
      <c r="G96" s="3" t="e">
        <f>IF(Ins_Seniores!Y96=0,"",IF(F96=0,999,F96))</f>
        <v>#REF!</v>
      </c>
      <c r="H96" s="3" t="e">
        <f>IF(Ins_Seniores!Y96=0,"",VLOOKUP(D96,Ins_Seniores!$A$4:$AG$303,30,FALSE))</f>
        <v>#REF!</v>
      </c>
      <c r="I96" s="3" t="e">
        <f>IF(Ins_Seniores!Y96=0,"",VLOOKUP(D96,Ins_Seniores!$A$4:$AG$303,31,FALSE))</f>
        <v>#REF!</v>
      </c>
      <c r="J96" s="3" t="e">
        <f>IF(Ins_Seniores!Y96=0,"",VLOOKUP(D96,Ins_Seniores!$A$4:$AG$303,32,FALSE))</f>
        <v>#REF!</v>
      </c>
      <c r="K96" s="3" t="e">
        <f>IF(Ins_Seniores!Y96=0,"",VLOOKUP(D96,Ins_Seniores!$A$4:$AG$303,33,FALSE))</f>
        <v>#REF!</v>
      </c>
      <c r="L96" s="13" t="e">
        <f>IF(Ins_Seniores!Y96=0,"",CONCATENATE(TEXT(E96,"00"),TEXT(G96,"000"),TEXT(H96,"00"),TEXT(I96,"00"),TEXT(J96,"00"),TEXT(K96,"00"),)+ROW()/1000)</f>
        <v>#REF!</v>
      </c>
      <c r="M96" t="e">
        <f>IF(Ins_Seniores!Y96=0,"",VALUE(L96))</f>
        <v>#REF!</v>
      </c>
      <c r="N96" t="e">
        <f>IF(Ins_Seniores!Y96=0,"",RANK(M96,$M$4:$M$303,-1))</f>
        <v>#REF!</v>
      </c>
      <c r="O96" s="12" t="e">
        <f>IF(Ins_Seniores!Y96=0,"",VALUE(TEXT(E96,"000")&amp;TEXT(N96,"000"))+ROW()/1000)</f>
        <v>#REF!</v>
      </c>
      <c r="P96" t="e">
        <f>IF(Ins_Seniores!Y96=0,"",RANK(O96,$O$4:$O$303,-1))</f>
        <v>#REF!</v>
      </c>
      <c r="Q96" t="e">
        <f>IF(Ins_Seniores!$Y96=0,"",MATCH(R96,$P$4:$P$303,0))</f>
        <v>#REF!</v>
      </c>
      <c r="R96" t="e">
        <f>+IF(Ins_Seniores!$Y96=0,"",1+R95)</f>
        <v>#REF!</v>
      </c>
      <c r="S96" t="e">
        <f>+IF(Ins_Seniores!Y96=0,"",INDEX($D$4:$D$303,Q96))</f>
        <v>#REF!</v>
      </c>
      <c r="T96" t="e">
        <f>IF(S96="","",VLOOKUP(S96,#REF!,2,FALSE))</f>
        <v>#REF!</v>
      </c>
      <c r="U96" t="e">
        <f t="shared" si="1"/>
        <v>#REF!</v>
      </c>
      <c r="V96" t="e">
        <f>IF(S96="","",#REF!)</f>
        <v>#REF!</v>
      </c>
    </row>
    <row r="97" spans="1:22" x14ac:dyDescent="0.25">
      <c r="A97" s="2" t="e">
        <f>IF(Ins_Seniores!Y97=0,"",Ins_Seniores!Y97+ROW()/1000)</f>
        <v>#REF!</v>
      </c>
      <c r="B97" s="2" t="e">
        <f>IF(Ins_Seniores!Y97=0,"",RANK(A97,$A$4:$A$303,-1))</f>
        <v>#REF!</v>
      </c>
      <c r="C97" s="2" t="e">
        <f>IF(Ins_Seniores!Y97=0,"",MATCH(Ins_Seniores!B97,$B$4:$B$303,0))</f>
        <v>#REF!</v>
      </c>
      <c r="D97" s="3" t="e">
        <f>IF(Ins_Seniores!Y97=0,"",+INDEX(Ins_Seniores!$A$4:$A$303,$C97))</f>
        <v>#REF!</v>
      </c>
      <c r="E97" s="3" t="e">
        <f>IF(Ins_Seniores!Y97=0,"",+INDEX(Ins_Seniores!$Y$4:$Y$303,$C97))</f>
        <v>#REF!</v>
      </c>
      <c r="F97" s="3" t="e">
        <f>IF(Ins_Seniores!Y97=0,"",+INDEX(Ins_Seniores!$AA$4:$AA$303,$C97))</f>
        <v>#REF!</v>
      </c>
      <c r="G97" s="3" t="e">
        <f>IF(Ins_Seniores!Y97=0,"",IF(F97=0,999,F97))</f>
        <v>#REF!</v>
      </c>
      <c r="H97" s="3" t="e">
        <f>IF(Ins_Seniores!Y97=0,"",VLOOKUP(D97,Ins_Seniores!$A$4:$AG$303,30,FALSE))</f>
        <v>#REF!</v>
      </c>
      <c r="I97" s="3" t="e">
        <f>IF(Ins_Seniores!Y97=0,"",VLOOKUP(D97,Ins_Seniores!$A$4:$AG$303,31,FALSE))</f>
        <v>#REF!</v>
      </c>
      <c r="J97" s="3" t="e">
        <f>IF(Ins_Seniores!Y97=0,"",VLOOKUP(D97,Ins_Seniores!$A$4:$AG$303,32,FALSE))</f>
        <v>#REF!</v>
      </c>
      <c r="K97" s="3" t="e">
        <f>IF(Ins_Seniores!Y97=0,"",VLOOKUP(D97,Ins_Seniores!$A$4:$AG$303,33,FALSE))</f>
        <v>#REF!</v>
      </c>
      <c r="L97" s="13" t="e">
        <f>IF(Ins_Seniores!Y97=0,"",CONCATENATE(TEXT(E97,"00"),TEXT(G97,"000"),TEXT(H97,"00"),TEXT(I97,"00"),TEXT(J97,"00"),TEXT(K97,"00"),)+ROW()/1000)</f>
        <v>#REF!</v>
      </c>
      <c r="M97" t="e">
        <f>IF(Ins_Seniores!Y97=0,"",VALUE(L97))</f>
        <v>#REF!</v>
      </c>
      <c r="N97" t="e">
        <f>IF(Ins_Seniores!Y97=0,"",RANK(M97,$M$4:$M$303,-1))</f>
        <v>#REF!</v>
      </c>
      <c r="O97" s="12" t="e">
        <f>IF(Ins_Seniores!Y97=0,"",VALUE(TEXT(E97,"000")&amp;TEXT(N97,"000"))+ROW()/1000)</f>
        <v>#REF!</v>
      </c>
      <c r="P97" t="e">
        <f>IF(Ins_Seniores!Y97=0,"",RANK(O97,$O$4:$O$303,-1))</f>
        <v>#REF!</v>
      </c>
      <c r="Q97" t="e">
        <f>IF(Ins_Seniores!$Y97=0,"",MATCH(R97,$P$4:$P$303,0))</f>
        <v>#REF!</v>
      </c>
      <c r="R97" t="e">
        <f>+IF(Ins_Seniores!$Y97=0,"",1+R96)</f>
        <v>#REF!</v>
      </c>
      <c r="S97" t="e">
        <f>+IF(Ins_Seniores!Y97=0,"",INDEX($D$4:$D$303,Q97))</f>
        <v>#REF!</v>
      </c>
      <c r="T97" t="e">
        <f>IF(S97="","",VLOOKUP(S97,#REF!,2,FALSE))</f>
        <v>#REF!</v>
      </c>
      <c r="U97" t="e">
        <f t="shared" si="1"/>
        <v>#REF!</v>
      </c>
      <c r="V97" t="e">
        <f>IF(S97="","",#REF!)</f>
        <v>#REF!</v>
      </c>
    </row>
    <row r="98" spans="1:22" x14ac:dyDescent="0.25">
      <c r="A98" s="2" t="e">
        <f>IF(Ins_Seniores!Y98=0,"",Ins_Seniores!Y98+ROW()/1000)</f>
        <v>#REF!</v>
      </c>
      <c r="B98" s="2" t="e">
        <f>IF(Ins_Seniores!Y98=0,"",RANK(A98,$A$4:$A$303,-1))</f>
        <v>#REF!</v>
      </c>
      <c r="C98" s="2" t="e">
        <f>IF(Ins_Seniores!Y98=0,"",MATCH(Ins_Seniores!B98,$B$4:$B$303,0))</f>
        <v>#REF!</v>
      </c>
      <c r="D98" s="3" t="e">
        <f>IF(Ins_Seniores!Y98=0,"",+INDEX(Ins_Seniores!$A$4:$A$303,$C98))</f>
        <v>#REF!</v>
      </c>
      <c r="E98" s="3" t="e">
        <f>IF(Ins_Seniores!Y98=0,"",+INDEX(Ins_Seniores!$Y$4:$Y$303,$C98))</f>
        <v>#REF!</v>
      </c>
      <c r="F98" s="3" t="e">
        <f>IF(Ins_Seniores!Y98=0,"",+INDEX(Ins_Seniores!$AA$4:$AA$303,$C98))</f>
        <v>#REF!</v>
      </c>
      <c r="G98" s="3" t="e">
        <f>IF(Ins_Seniores!Y98=0,"",IF(F98=0,999,F98))</f>
        <v>#REF!</v>
      </c>
      <c r="H98" s="3" t="e">
        <f>IF(Ins_Seniores!Y98=0,"",VLOOKUP(D98,Ins_Seniores!$A$4:$AG$303,30,FALSE))</f>
        <v>#REF!</v>
      </c>
      <c r="I98" s="3" t="e">
        <f>IF(Ins_Seniores!Y98=0,"",VLOOKUP(D98,Ins_Seniores!$A$4:$AG$303,31,FALSE))</f>
        <v>#REF!</v>
      </c>
      <c r="J98" s="3" t="e">
        <f>IF(Ins_Seniores!Y98=0,"",VLOOKUP(D98,Ins_Seniores!$A$4:$AG$303,32,FALSE))</f>
        <v>#REF!</v>
      </c>
      <c r="K98" s="3" t="e">
        <f>IF(Ins_Seniores!Y98=0,"",VLOOKUP(D98,Ins_Seniores!$A$4:$AG$303,33,FALSE))</f>
        <v>#REF!</v>
      </c>
      <c r="L98" s="13" t="e">
        <f>IF(Ins_Seniores!Y98=0,"",CONCATENATE(TEXT(E98,"00"),TEXT(G98,"000"),TEXT(H98,"00"),TEXT(I98,"00"),TEXT(J98,"00"),TEXT(K98,"00"),)+ROW()/1000)</f>
        <v>#REF!</v>
      </c>
      <c r="M98" t="e">
        <f>IF(Ins_Seniores!Y98=0,"",VALUE(L98))</f>
        <v>#REF!</v>
      </c>
      <c r="N98" t="e">
        <f>IF(Ins_Seniores!Y98=0,"",RANK(M98,$M$4:$M$303,-1))</f>
        <v>#REF!</v>
      </c>
      <c r="O98" s="12" t="e">
        <f>IF(Ins_Seniores!Y98=0,"",VALUE(TEXT(E98,"000")&amp;TEXT(N98,"000"))+ROW()/1000)</f>
        <v>#REF!</v>
      </c>
      <c r="P98" t="e">
        <f>IF(Ins_Seniores!Y98=0,"",RANK(O98,$O$4:$O$303,-1))</f>
        <v>#REF!</v>
      </c>
      <c r="Q98" t="e">
        <f>IF(Ins_Seniores!$Y98=0,"",MATCH(R98,$P$4:$P$303,0))</f>
        <v>#REF!</v>
      </c>
      <c r="R98" t="e">
        <f>+IF(Ins_Seniores!$Y98=0,"",1+R97)</f>
        <v>#REF!</v>
      </c>
      <c r="S98" t="e">
        <f>+IF(Ins_Seniores!Y98=0,"",INDEX($D$4:$D$303,Q98))</f>
        <v>#REF!</v>
      </c>
      <c r="T98" t="e">
        <f>IF(S98="","",VLOOKUP(S98,#REF!,2,FALSE))</f>
        <v>#REF!</v>
      </c>
      <c r="U98" t="e">
        <f t="shared" si="1"/>
        <v>#REF!</v>
      </c>
      <c r="V98" t="e">
        <f>IF(S98="","",#REF!)</f>
        <v>#REF!</v>
      </c>
    </row>
    <row r="99" spans="1:22" x14ac:dyDescent="0.25">
      <c r="A99" s="2" t="e">
        <f>IF(Ins_Seniores!Y99=0,"",Ins_Seniores!Y99+ROW()/1000)</f>
        <v>#REF!</v>
      </c>
      <c r="B99" s="2" t="e">
        <f>IF(Ins_Seniores!Y99=0,"",RANK(A99,$A$4:$A$303,-1))</f>
        <v>#REF!</v>
      </c>
      <c r="C99" s="2" t="e">
        <f>IF(Ins_Seniores!Y99=0,"",MATCH(Ins_Seniores!B99,$B$4:$B$303,0))</f>
        <v>#REF!</v>
      </c>
      <c r="D99" s="3" t="e">
        <f>IF(Ins_Seniores!Y99=0,"",+INDEX(Ins_Seniores!$A$4:$A$303,$C99))</f>
        <v>#REF!</v>
      </c>
      <c r="E99" s="3" t="e">
        <f>IF(Ins_Seniores!Y99=0,"",+INDEX(Ins_Seniores!$Y$4:$Y$303,$C99))</f>
        <v>#REF!</v>
      </c>
      <c r="F99" s="3" t="e">
        <f>IF(Ins_Seniores!Y99=0,"",+INDEX(Ins_Seniores!$AA$4:$AA$303,$C99))</f>
        <v>#REF!</v>
      </c>
      <c r="G99" s="3" t="e">
        <f>IF(Ins_Seniores!Y99=0,"",IF(F99=0,999,F99))</f>
        <v>#REF!</v>
      </c>
      <c r="H99" s="3" t="e">
        <f>IF(Ins_Seniores!Y99=0,"",VLOOKUP(D99,Ins_Seniores!$A$4:$AG$303,30,FALSE))</f>
        <v>#REF!</v>
      </c>
      <c r="I99" s="3" t="e">
        <f>IF(Ins_Seniores!Y99=0,"",VLOOKUP(D99,Ins_Seniores!$A$4:$AG$303,31,FALSE))</f>
        <v>#REF!</v>
      </c>
      <c r="J99" s="3" t="e">
        <f>IF(Ins_Seniores!Y99=0,"",VLOOKUP(D99,Ins_Seniores!$A$4:$AG$303,32,FALSE))</f>
        <v>#REF!</v>
      </c>
      <c r="K99" s="3" t="e">
        <f>IF(Ins_Seniores!Y99=0,"",VLOOKUP(D99,Ins_Seniores!$A$4:$AG$303,33,FALSE))</f>
        <v>#REF!</v>
      </c>
      <c r="L99" s="13" t="e">
        <f>IF(Ins_Seniores!Y99=0,"",CONCATENATE(TEXT(E99,"00"),TEXT(G99,"000"),TEXT(H99,"00"),TEXT(I99,"00"),TEXT(J99,"00"),TEXT(K99,"00"),)+ROW()/1000)</f>
        <v>#REF!</v>
      </c>
      <c r="M99" t="e">
        <f>IF(Ins_Seniores!Y99=0,"",VALUE(L99))</f>
        <v>#REF!</v>
      </c>
      <c r="N99" t="e">
        <f>IF(Ins_Seniores!Y99=0,"",RANK(M99,$M$4:$M$303,-1))</f>
        <v>#REF!</v>
      </c>
      <c r="O99" s="12" t="e">
        <f>IF(Ins_Seniores!Y99=0,"",VALUE(TEXT(E99,"000")&amp;TEXT(N99,"000"))+ROW()/1000)</f>
        <v>#REF!</v>
      </c>
      <c r="P99" t="e">
        <f>IF(Ins_Seniores!Y99=0,"",RANK(O99,$O$4:$O$303,-1))</f>
        <v>#REF!</v>
      </c>
      <c r="Q99" t="e">
        <f>IF(Ins_Seniores!$Y99=0,"",MATCH(R99,$P$4:$P$303,0))</f>
        <v>#REF!</v>
      </c>
      <c r="R99" t="e">
        <f>+IF(Ins_Seniores!$Y99=0,"",1+R98)</f>
        <v>#REF!</v>
      </c>
      <c r="S99" t="e">
        <f>+IF(Ins_Seniores!Y99=0,"",INDEX($D$4:$D$303,Q99))</f>
        <v>#REF!</v>
      </c>
      <c r="T99" t="e">
        <f>IF(S99="","",VLOOKUP(S99,#REF!,2,FALSE))</f>
        <v>#REF!</v>
      </c>
      <c r="U99" t="e">
        <f t="shared" si="1"/>
        <v>#REF!</v>
      </c>
      <c r="V99" t="e">
        <f>IF(S99="","",#REF!)</f>
        <v>#REF!</v>
      </c>
    </row>
    <row r="100" spans="1:22" x14ac:dyDescent="0.25">
      <c r="A100" s="2" t="e">
        <f>IF(Ins_Seniores!Y100=0,"",Ins_Seniores!Y100+ROW()/1000)</f>
        <v>#REF!</v>
      </c>
      <c r="B100" s="2" t="e">
        <f>IF(Ins_Seniores!Y100=0,"",RANK(A100,$A$4:$A$303,-1))</f>
        <v>#REF!</v>
      </c>
      <c r="C100" s="2" t="e">
        <f>IF(Ins_Seniores!Y100=0,"",MATCH(Ins_Seniores!B100,$B$4:$B$303,0))</f>
        <v>#REF!</v>
      </c>
      <c r="D100" s="3" t="e">
        <f>IF(Ins_Seniores!Y100=0,"",+INDEX(Ins_Seniores!$A$4:$A$303,$C100))</f>
        <v>#REF!</v>
      </c>
      <c r="E100" s="3" t="e">
        <f>IF(Ins_Seniores!Y100=0,"",+INDEX(Ins_Seniores!$Y$4:$Y$303,$C100))</f>
        <v>#REF!</v>
      </c>
      <c r="F100" s="3" t="e">
        <f>IF(Ins_Seniores!Y100=0,"",+INDEX(Ins_Seniores!$AA$4:$AA$303,$C100))</f>
        <v>#REF!</v>
      </c>
      <c r="G100" s="3" t="e">
        <f>IF(Ins_Seniores!Y100=0,"",IF(F100=0,999,F100))</f>
        <v>#REF!</v>
      </c>
      <c r="H100" s="3" t="e">
        <f>IF(Ins_Seniores!Y100=0,"",VLOOKUP(D100,Ins_Seniores!$A$4:$AG$303,30,FALSE))</f>
        <v>#REF!</v>
      </c>
      <c r="I100" s="3" t="e">
        <f>IF(Ins_Seniores!Y100=0,"",VLOOKUP(D100,Ins_Seniores!$A$4:$AG$303,31,FALSE))</f>
        <v>#REF!</v>
      </c>
      <c r="J100" s="3" t="e">
        <f>IF(Ins_Seniores!Y100=0,"",VLOOKUP(D100,Ins_Seniores!$A$4:$AG$303,32,FALSE))</f>
        <v>#REF!</v>
      </c>
      <c r="K100" s="3" t="e">
        <f>IF(Ins_Seniores!Y100=0,"",VLOOKUP(D100,Ins_Seniores!$A$4:$AG$303,33,FALSE))</f>
        <v>#REF!</v>
      </c>
      <c r="L100" s="13" t="e">
        <f>IF(Ins_Seniores!Y100=0,"",CONCATENATE(TEXT(E100,"00"),TEXT(G100,"000"),TEXT(H100,"00"),TEXT(I100,"00"),TEXT(J100,"00"),TEXT(K100,"00"),)+ROW()/1000)</f>
        <v>#REF!</v>
      </c>
      <c r="M100" t="e">
        <f>IF(Ins_Seniores!Y100=0,"",VALUE(L100))</f>
        <v>#REF!</v>
      </c>
      <c r="N100" t="e">
        <f>IF(Ins_Seniores!Y100=0,"",RANK(M100,$M$4:$M$303,-1))</f>
        <v>#REF!</v>
      </c>
      <c r="O100" s="12" t="e">
        <f>IF(Ins_Seniores!Y100=0,"",VALUE(TEXT(E100,"000")&amp;TEXT(N100,"000"))+ROW()/1000)</f>
        <v>#REF!</v>
      </c>
      <c r="P100" t="e">
        <f>IF(Ins_Seniores!Y100=0,"",RANK(O100,$O$4:$O$303,-1))</f>
        <v>#REF!</v>
      </c>
      <c r="Q100" t="e">
        <f>IF(Ins_Seniores!$Y100=0,"",MATCH(R100,$P$4:$P$303,0))</f>
        <v>#REF!</v>
      </c>
      <c r="R100" t="e">
        <f>+IF(Ins_Seniores!$Y100=0,"",1+R99)</f>
        <v>#REF!</v>
      </c>
      <c r="S100" t="e">
        <f>+IF(Ins_Seniores!Y100=0,"",INDEX($D$4:$D$303,Q100))</f>
        <v>#REF!</v>
      </c>
      <c r="T100" t="e">
        <f>IF(S100="","",VLOOKUP(S100,#REF!,2,FALSE))</f>
        <v>#REF!</v>
      </c>
      <c r="U100" t="e">
        <f t="shared" si="1"/>
        <v>#REF!</v>
      </c>
      <c r="V100" t="e">
        <f>IF(S100="","",#REF!)</f>
        <v>#REF!</v>
      </c>
    </row>
    <row r="101" spans="1:22" x14ac:dyDescent="0.25">
      <c r="A101" s="2" t="e">
        <f>IF(Ins_Seniores!Y101=0,"",Ins_Seniores!Y101+ROW()/1000)</f>
        <v>#REF!</v>
      </c>
      <c r="B101" s="2" t="e">
        <f>IF(Ins_Seniores!Y101=0,"",RANK(A101,$A$4:$A$303,-1))</f>
        <v>#REF!</v>
      </c>
      <c r="C101" s="2" t="e">
        <f>IF(Ins_Seniores!Y101=0,"",MATCH(Ins_Seniores!B101,$B$4:$B$303,0))</f>
        <v>#REF!</v>
      </c>
      <c r="D101" s="3" t="e">
        <f>IF(Ins_Seniores!Y101=0,"",+INDEX(Ins_Seniores!$A$4:$A$303,$C101))</f>
        <v>#REF!</v>
      </c>
      <c r="E101" s="3" t="e">
        <f>IF(Ins_Seniores!Y101=0,"",+INDEX(Ins_Seniores!$Y$4:$Y$303,$C101))</f>
        <v>#REF!</v>
      </c>
      <c r="F101" s="3" t="e">
        <f>IF(Ins_Seniores!Y101=0,"",+INDEX(Ins_Seniores!$AA$4:$AA$303,$C101))</f>
        <v>#REF!</v>
      </c>
      <c r="G101" s="3" t="e">
        <f>IF(Ins_Seniores!Y101=0,"",IF(F101=0,999,F101))</f>
        <v>#REF!</v>
      </c>
      <c r="H101" s="3" t="e">
        <f>IF(Ins_Seniores!Y101=0,"",VLOOKUP(D101,Ins_Seniores!$A$4:$AG$303,30,FALSE))</f>
        <v>#REF!</v>
      </c>
      <c r="I101" s="3" t="e">
        <f>IF(Ins_Seniores!Y101=0,"",VLOOKUP(D101,Ins_Seniores!$A$4:$AG$303,31,FALSE))</f>
        <v>#REF!</v>
      </c>
      <c r="J101" s="3" t="e">
        <f>IF(Ins_Seniores!Y101=0,"",VLOOKUP(D101,Ins_Seniores!$A$4:$AG$303,32,FALSE))</f>
        <v>#REF!</v>
      </c>
      <c r="K101" s="3" t="e">
        <f>IF(Ins_Seniores!Y101=0,"",VLOOKUP(D101,Ins_Seniores!$A$4:$AG$303,33,FALSE))</f>
        <v>#REF!</v>
      </c>
      <c r="L101" s="13" t="e">
        <f>IF(Ins_Seniores!Y101=0,"",CONCATENATE(TEXT(E101,"00"),TEXT(G101,"000"),TEXT(H101,"00"),TEXT(I101,"00"),TEXT(J101,"00"),TEXT(K101,"00"),)+ROW()/1000)</f>
        <v>#REF!</v>
      </c>
      <c r="M101" t="e">
        <f>IF(Ins_Seniores!Y101=0,"",VALUE(L101))</f>
        <v>#REF!</v>
      </c>
      <c r="N101" t="e">
        <f>IF(Ins_Seniores!Y101=0,"",RANK(M101,$M$4:$M$303,-1))</f>
        <v>#REF!</v>
      </c>
      <c r="O101" s="12" t="e">
        <f>IF(Ins_Seniores!Y101=0,"",VALUE(TEXT(E101,"000")&amp;TEXT(N101,"000"))+ROW()/1000)</f>
        <v>#REF!</v>
      </c>
      <c r="P101" t="e">
        <f>IF(Ins_Seniores!Y101=0,"",RANK(O101,$O$4:$O$303,-1))</f>
        <v>#REF!</v>
      </c>
      <c r="Q101" t="e">
        <f>IF(Ins_Seniores!$Y101=0,"",MATCH(R101,$P$4:$P$303,0))</f>
        <v>#REF!</v>
      </c>
      <c r="R101" t="e">
        <f>+IF(Ins_Seniores!$Y101=0,"",1+R100)</f>
        <v>#REF!</v>
      </c>
      <c r="S101" t="e">
        <f>+IF(Ins_Seniores!Y101=0,"",INDEX($D$4:$D$303,Q101))</f>
        <v>#REF!</v>
      </c>
      <c r="T101" t="e">
        <f>IF(S101="","",VLOOKUP(S101,#REF!,2,FALSE))</f>
        <v>#REF!</v>
      </c>
      <c r="U101" t="e">
        <f t="shared" si="1"/>
        <v>#REF!</v>
      </c>
      <c r="V101" t="e">
        <f>IF(S101="","",#REF!)</f>
        <v>#REF!</v>
      </c>
    </row>
    <row r="102" spans="1:22" x14ac:dyDescent="0.25">
      <c r="A102" s="2" t="e">
        <f>IF(Ins_Seniores!Y102=0,"",Ins_Seniores!Y102+ROW()/1000)</f>
        <v>#REF!</v>
      </c>
      <c r="B102" s="2" t="e">
        <f>IF(Ins_Seniores!Y102=0,"",RANK(A102,$A$4:$A$303,-1))</f>
        <v>#REF!</v>
      </c>
      <c r="C102" s="2" t="e">
        <f>IF(Ins_Seniores!Y102=0,"",MATCH(Ins_Seniores!B102,$B$4:$B$303,0))</f>
        <v>#REF!</v>
      </c>
      <c r="D102" s="3" t="e">
        <f>IF(Ins_Seniores!Y102=0,"",+INDEX(Ins_Seniores!$A$4:$A$303,$C102))</f>
        <v>#REF!</v>
      </c>
      <c r="E102" s="3" t="e">
        <f>IF(Ins_Seniores!Y102=0,"",+INDEX(Ins_Seniores!$Y$4:$Y$303,$C102))</f>
        <v>#REF!</v>
      </c>
      <c r="F102" s="3" t="e">
        <f>IF(Ins_Seniores!Y102=0,"",+INDEX(Ins_Seniores!$AA$4:$AA$303,$C102))</f>
        <v>#REF!</v>
      </c>
      <c r="G102" s="3" t="e">
        <f>IF(Ins_Seniores!Y102=0,"",IF(F102=0,999,F102))</f>
        <v>#REF!</v>
      </c>
      <c r="H102" s="3" t="e">
        <f>IF(Ins_Seniores!Y102=0,"",VLOOKUP(D102,Ins_Seniores!$A$4:$AG$303,30,FALSE))</f>
        <v>#REF!</v>
      </c>
      <c r="I102" s="3" t="e">
        <f>IF(Ins_Seniores!Y102=0,"",VLOOKUP(D102,Ins_Seniores!$A$4:$AG$303,31,FALSE))</f>
        <v>#REF!</v>
      </c>
      <c r="J102" s="3" t="e">
        <f>IF(Ins_Seniores!Y102=0,"",VLOOKUP(D102,Ins_Seniores!$A$4:$AG$303,32,FALSE))</f>
        <v>#REF!</v>
      </c>
      <c r="K102" s="3" t="e">
        <f>IF(Ins_Seniores!Y102=0,"",VLOOKUP(D102,Ins_Seniores!$A$4:$AG$303,33,FALSE))</f>
        <v>#REF!</v>
      </c>
      <c r="L102" s="13" t="e">
        <f>IF(Ins_Seniores!Y102=0,"",CONCATENATE(TEXT(E102,"00"),TEXT(G102,"000"),TEXT(H102,"00"),TEXT(I102,"00"),TEXT(J102,"00"),TEXT(K102,"00"),)+ROW()/1000)</f>
        <v>#REF!</v>
      </c>
      <c r="M102" t="e">
        <f>IF(Ins_Seniores!Y102=0,"",VALUE(L102))</f>
        <v>#REF!</v>
      </c>
      <c r="N102" t="e">
        <f>IF(Ins_Seniores!Y102=0,"",RANK(M102,$M$4:$M$303,-1))</f>
        <v>#REF!</v>
      </c>
      <c r="O102" s="12" t="e">
        <f>IF(Ins_Seniores!Y102=0,"",VALUE(TEXT(E102,"000")&amp;TEXT(N102,"000"))+ROW()/1000)</f>
        <v>#REF!</v>
      </c>
      <c r="P102" t="e">
        <f>IF(Ins_Seniores!Y102=0,"",RANK(O102,$O$4:$O$303,-1))</f>
        <v>#REF!</v>
      </c>
      <c r="Q102" t="e">
        <f>IF(Ins_Seniores!$Y102=0,"",MATCH(R102,$P$4:$P$303,0))</f>
        <v>#REF!</v>
      </c>
      <c r="R102" t="e">
        <f>+IF(Ins_Seniores!$Y102=0,"",1+R101)</f>
        <v>#REF!</v>
      </c>
      <c r="S102" t="e">
        <f>+IF(Ins_Seniores!Y102=0,"",INDEX($D$4:$D$303,Q102))</f>
        <v>#REF!</v>
      </c>
      <c r="T102" t="e">
        <f>IF(S102="","",VLOOKUP(S102,#REF!,2,FALSE))</f>
        <v>#REF!</v>
      </c>
      <c r="U102" t="e">
        <f t="shared" si="1"/>
        <v>#REF!</v>
      </c>
      <c r="V102" t="e">
        <f>IF(S102="","",#REF!)</f>
        <v>#REF!</v>
      </c>
    </row>
    <row r="103" spans="1:22" x14ac:dyDescent="0.25">
      <c r="A103" s="2" t="e">
        <f>IF(Ins_Seniores!Y103=0,"",Ins_Seniores!Y103+ROW()/1000)</f>
        <v>#REF!</v>
      </c>
      <c r="B103" s="2" t="e">
        <f>IF(Ins_Seniores!Y103=0,"",RANK(A103,$A$4:$A$303,-1))</f>
        <v>#REF!</v>
      </c>
      <c r="C103" s="2" t="e">
        <f>IF(Ins_Seniores!Y103=0,"",MATCH(Ins_Seniores!B103,$B$4:$B$303,0))</f>
        <v>#REF!</v>
      </c>
      <c r="D103" s="3" t="e">
        <f>IF(Ins_Seniores!Y103=0,"",+INDEX(Ins_Seniores!$A$4:$A$303,$C103))</f>
        <v>#REF!</v>
      </c>
      <c r="E103" s="3" t="e">
        <f>IF(Ins_Seniores!Y103=0,"",+INDEX(Ins_Seniores!$Y$4:$Y$303,$C103))</f>
        <v>#REF!</v>
      </c>
      <c r="F103" s="3" t="e">
        <f>IF(Ins_Seniores!Y103=0,"",+INDEX(Ins_Seniores!$AA$4:$AA$303,$C103))</f>
        <v>#REF!</v>
      </c>
      <c r="G103" s="3" t="e">
        <f>IF(Ins_Seniores!Y103=0,"",IF(F103=0,999,F103))</f>
        <v>#REF!</v>
      </c>
      <c r="H103" s="3" t="e">
        <f>IF(Ins_Seniores!Y103=0,"",VLOOKUP(D103,Ins_Seniores!$A$4:$AG$303,30,FALSE))</f>
        <v>#REF!</v>
      </c>
      <c r="I103" s="3" t="e">
        <f>IF(Ins_Seniores!Y103=0,"",VLOOKUP(D103,Ins_Seniores!$A$4:$AG$303,31,FALSE))</f>
        <v>#REF!</v>
      </c>
      <c r="J103" s="3" t="e">
        <f>IF(Ins_Seniores!Y103=0,"",VLOOKUP(D103,Ins_Seniores!$A$4:$AG$303,32,FALSE))</f>
        <v>#REF!</v>
      </c>
      <c r="K103" s="3" t="e">
        <f>IF(Ins_Seniores!Y103=0,"",VLOOKUP(D103,Ins_Seniores!$A$4:$AG$303,33,FALSE))</f>
        <v>#REF!</v>
      </c>
      <c r="L103" s="13" t="e">
        <f>IF(Ins_Seniores!Y103=0,"",CONCATENATE(TEXT(E103,"00"),TEXT(G103,"000"),TEXT(H103,"00"),TEXT(I103,"00"),TEXT(J103,"00"),TEXT(K103,"00"),)+ROW()/1000)</f>
        <v>#REF!</v>
      </c>
      <c r="M103" t="e">
        <f>IF(Ins_Seniores!Y103=0,"",VALUE(L103))</f>
        <v>#REF!</v>
      </c>
      <c r="N103" t="e">
        <f>IF(Ins_Seniores!Y103=0,"",RANK(M103,$M$4:$M$303,-1))</f>
        <v>#REF!</v>
      </c>
      <c r="O103" s="12" t="e">
        <f>IF(Ins_Seniores!Y103=0,"",VALUE(TEXT(E103,"000")&amp;TEXT(N103,"000"))+ROW()/1000)</f>
        <v>#REF!</v>
      </c>
      <c r="P103" t="e">
        <f>IF(Ins_Seniores!Y103=0,"",RANK(O103,$O$4:$O$303,-1))</f>
        <v>#REF!</v>
      </c>
      <c r="Q103" t="e">
        <f>IF(Ins_Seniores!$Y103=0,"",MATCH(R103,$P$4:$P$303,0))</f>
        <v>#REF!</v>
      </c>
      <c r="R103" t="e">
        <f>+IF(Ins_Seniores!$Y103=0,"",1+R102)</f>
        <v>#REF!</v>
      </c>
      <c r="S103" t="e">
        <f>+IF(Ins_Seniores!Y103=0,"",INDEX($D$4:$D$303,Q103))</f>
        <v>#REF!</v>
      </c>
      <c r="T103" t="e">
        <f>IF(S103="","",VLOOKUP(S103,#REF!,2,FALSE))</f>
        <v>#REF!</v>
      </c>
      <c r="U103" t="e">
        <f t="shared" si="1"/>
        <v>#REF!</v>
      </c>
      <c r="V103" t="e">
        <f>IF(S103="","",#REF!)</f>
        <v>#REF!</v>
      </c>
    </row>
    <row r="104" spans="1:22" x14ac:dyDescent="0.25">
      <c r="A104" s="2" t="e">
        <f>IF(Ins_Seniores!Y104=0,"",Ins_Seniores!Y104+ROW()/1000)</f>
        <v>#REF!</v>
      </c>
      <c r="B104" s="2" t="e">
        <f>IF(Ins_Seniores!Y104=0,"",RANK(A104,$A$4:$A$303,-1))</f>
        <v>#REF!</v>
      </c>
      <c r="C104" s="2" t="e">
        <f>IF(Ins_Seniores!Y104=0,"",MATCH(Ins_Seniores!B104,$B$4:$B$303,0))</f>
        <v>#REF!</v>
      </c>
      <c r="D104" s="3" t="e">
        <f>IF(Ins_Seniores!Y104=0,"",+INDEX(Ins_Seniores!$A$4:$A$303,$C104))</f>
        <v>#REF!</v>
      </c>
      <c r="E104" s="3" t="e">
        <f>IF(Ins_Seniores!Y104=0,"",+INDEX(Ins_Seniores!$Y$4:$Y$303,$C104))</f>
        <v>#REF!</v>
      </c>
      <c r="F104" s="3" t="e">
        <f>IF(Ins_Seniores!Y104=0,"",+INDEX(Ins_Seniores!$AA$4:$AA$303,$C104))</f>
        <v>#REF!</v>
      </c>
      <c r="G104" s="3" t="e">
        <f>IF(Ins_Seniores!Y104=0,"",IF(F104=0,999,F104))</f>
        <v>#REF!</v>
      </c>
      <c r="H104" s="3" t="e">
        <f>IF(Ins_Seniores!Y104=0,"",VLOOKUP(D104,Ins_Seniores!$A$4:$AG$303,30,FALSE))</f>
        <v>#REF!</v>
      </c>
      <c r="I104" s="3" t="e">
        <f>IF(Ins_Seniores!Y104=0,"",VLOOKUP(D104,Ins_Seniores!$A$4:$AG$303,31,FALSE))</f>
        <v>#REF!</v>
      </c>
      <c r="J104" s="3" t="e">
        <f>IF(Ins_Seniores!Y104=0,"",VLOOKUP(D104,Ins_Seniores!$A$4:$AG$303,32,FALSE))</f>
        <v>#REF!</v>
      </c>
      <c r="K104" s="3" t="e">
        <f>IF(Ins_Seniores!Y104=0,"",VLOOKUP(D104,Ins_Seniores!$A$4:$AG$303,33,FALSE))</f>
        <v>#REF!</v>
      </c>
      <c r="L104" s="13" t="e">
        <f>IF(Ins_Seniores!Y104=0,"",CONCATENATE(TEXT(E104,"00"),TEXT(G104,"000"),TEXT(H104,"00"),TEXT(I104,"00"),TEXT(J104,"00"),TEXT(K104,"00"),)+ROW()/1000)</f>
        <v>#REF!</v>
      </c>
      <c r="M104" t="e">
        <f>IF(Ins_Seniores!Y104=0,"",VALUE(L104))</f>
        <v>#REF!</v>
      </c>
      <c r="N104" t="e">
        <f>IF(Ins_Seniores!Y104=0,"",RANK(M104,$M$4:$M$303,-1))</f>
        <v>#REF!</v>
      </c>
      <c r="O104" s="12" t="e">
        <f>IF(Ins_Seniores!Y104=0,"",VALUE(TEXT(E104,"000")&amp;TEXT(N104,"000"))+ROW()/1000)</f>
        <v>#REF!</v>
      </c>
      <c r="P104" t="e">
        <f>IF(Ins_Seniores!Y104=0,"",RANK(O104,$O$4:$O$303,-1))</f>
        <v>#REF!</v>
      </c>
      <c r="Q104" t="e">
        <f>IF(Ins_Seniores!$Y104=0,"",MATCH(R104,$P$4:$P$303,0))</f>
        <v>#REF!</v>
      </c>
      <c r="R104" t="e">
        <f>+IF(Ins_Seniores!$Y104=0,"",1+R103)</f>
        <v>#REF!</v>
      </c>
      <c r="S104" t="e">
        <f>+IF(Ins_Seniores!Y104=0,"",INDEX($D$4:$D$303,Q104))</f>
        <v>#REF!</v>
      </c>
      <c r="T104" t="e">
        <f>IF(S104="","",VLOOKUP(S104,#REF!,2,FALSE))</f>
        <v>#REF!</v>
      </c>
      <c r="U104" t="e">
        <f t="shared" si="1"/>
        <v>#REF!</v>
      </c>
      <c r="V104" t="e">
        <f>IF(S104="","",#REF!)</f>
        <v>#REF!</v>
      </c>
    </row>
    <row r="105" spans="1:22" x14ac:dyDescent="0.25">
      <c r="A105" s="2" t="e">
        <f>IF(Ins_Seniores!Y105=0,"",Ins_Seniores!Y105+ROW()/1000)</f>
        <v>#REF!</v>
      </c>
      <c r="B105" s="2" t="e">
        <f>IF(Ins_Seniores!Y105=0,"",RANK(A105,$A$4:$A$303,-1))</f>
        <v>#REF!</v>
      </c>
      <c r="C105" s="2" t="e">
        <f>IF(Ins_Seniores!Y105=0,"",MATCH(Ins_Seniores!B105,$B$4:$B$303,0))</f>
        <v>#REF!</v>
      </c>
      <c r="D105" s="3" t="e">
        <f>IF(Ins_Seniores!Y105=0,"",+INDEX(Ins_Seniores!$A$4:$A$303,$C105))</f>
        <v>#REF!</v>
      </c>
      <c r="E105" s="3" t="e">
        <f>IF(Ins_Seniores!Y105=0,"",+INDEX(Ins_Seniores!$Y$4:$Y$303,$C105))</f>
        <v>#REF!</v>
      </c>
      <c r="F105" s="3" t="e">
        <f>IF(Ins_Seniores!Y105=0,"",+INDEX(Ins_Seniores!$AA$4:$AA$303,$C105))</f>
        <v>#REF!</v>
      </c>
      <c r="G105" s="3" t="e">
        <f>IF(Ins_Seniores!Y105=0,"",IF(F105=0,999,F105))</f>
        <v>#REF!</v>
      </c>
      <c r="H105" s="3" t="e">
        <f>IF(Ins_Seniores!Y105=0,"",VLOOKUP(D105,Ins_Seniores!$A$4:$AG$303,30,FALSE))</f>
        <v>#REF!</v>
      </c>
      <c r="I105" s="3" t="e">
        <f>IF(Ins_Seniores!Y105=0,"",VLOOKUP(D105,Ins_Seniores!$A$4:$AG$303,31,FALSE))</f>
        <v>#REF!</v>
      </c>
      <c r="J105" s="3" t="e">
        <f>IF(Ins_Seniores!Y105=0,"",VLOOKUP(D105,Ins_Seniores!$A$4:$AG$303,32,FALSE))</f>
        <v>#REF!</v>
      </c>
      <c r="K105" s="3" t="e">
        <f>IF(Ins_Seniores!Y105=0,"",VLOOKUP(D105,Ins_Seniores!$A$4:$AG$303,33,FALSE))</f>
        <v>#REF!</v>
      </c>
      <c r="L105" s="13" t="e">
        <f>IF(Ins_Seniores!Y105=0,"",CONCATENATE(TEXT(E105,"00"),TEXT(G105,"000"),TEXT(H105,"00"),TEXT(I105,"00"),TEXT(J105,"00"),TEXT(K105,"00"),)+ROW()/1000)</f>
        <v>#REF!</v>
      </c>
      <c r="M105" t="e">
        <f>IF(Ins_Seniores!Y105=0,"",VALUE(L105))</f>
        <v>#REF!</v>
      </c>
      <c r="N105" t="e">
        <f>IF(Ins_Seniores!Y105=0,"",RANK(M105,$M$4:$M$303,-1))</f>
        <v>#REF!</v>
      </c>
      <c r="O105" s="12" t="e">
        <f>IF(Ins_Seniores!Y105=0,"",VALUE(TEXT(E105,"000")&amp;TEXT(N105,"000"))+ROW()/1000)</f>
        <v>#REF!</v>
      </c>
      <c r="P105" t="e">
        <f>IF(Ins_Seniores!Y105=0,"",RANK(O105,$O$4:$O$303,-1))</f>
        <v>#REF!</v>
      </c>
      <c r="Q105" t="e">
        <f>IF(Ins_Seniores!$Y105=0,"",MATCH(R105,$P$4:$P$303,0))</f>
        <v>#REF!</v>
      </c>
      <c r="R105" t="e">
        <f>+IF(Ins_Seniores!$Y105=0,"",1+R104)</f>
        <v>#REF!</v>
      </c>
      <c r="S105" t="e">
        <f>+IF(Ins_Seniores!Y105=0,"",INDEX($D$4:$D$303,Q105))</f>
        <v>#REF!</v>
      </c>
      <c r="T105" t="e">
        <f>IF(S105="","",VLOOKUP(S105,#REF!,2,FALSE))</f>
        <v>#REF!</v>
      </c>
      <c r="U105" t="e">
        <f t="shared" si="1"/>
        <v>#REF!</v>
      </c>
      <c r="V105" t="e">
        <f>IF(S105="","",#REF!)</f>
        <v>#REF!</v>
      </c>
    </row>
    <row r="106" spans="1:22" x14ac:dyDescent="0.25">
      <c r="A106" s="2" t="e">
        <f>IF(Ins_Seniores!Y106=0,"",Ins_Seniores!Y106+ROW()/1000)</f>
        <v>#REF!</v>
      </c>
      <c r="B106" s="2" t="e">
        <f>IF(Ins_Seniores!Y106=0,"",RANK(A106,$A$4:$A$303,-1))</f>
        <v>#REF!</v>
      </c>
      <c r="C106" s="2" t="e">
        <f>IF(Ins_Seniores!Y106=0,"",MATCH(Ins_Seniores!B106,$B$4:$B$303,0))</f>
        <v>#REF!</v>
      </c>
      <c r="D106" s="3" t="e">
        <f>IF(Ins_Seniores!Y106=0,"",+INDEX(Ins_Seniores!$A$4:$A$303,$C106))</f>
        <v>#REF!</v>
      </c>
      <c r="E106" s="3" t="e">
        <f>IF(Ins_Seniores!Y106=0,"",+INDEX(Ins_Seniores!$Y$4:$Y$303,$C106))</f>
        <v>#REF!</v>
      </c>
      <c r="F106" s="3" t="e">
        <f>IF(Ins_Seniores!Y106=0,"",+INDEX(Ins_Seniores!$AA$4:$AA$303,$C106))</f>
        <v>#REF!</v>
      </c>
      <c r="G106" s="3" t="e">
        <f>IF(Ins_Seniores!Y106=0,"",IF(F106=0,999,F106))</f>
        <v>#REF!</v>
      </c>
      <c r="H106" s="3" t="e">
        <f>IF(Ins_Seniores!Y106=0,"",VLOOKUP(D106,Ins_Seniores!$A$4:$AG$303,30,FALSE))</f>
        <v>#REF!</v>
      </c>
      <c r="I106" s="3" t="e">
        <f>IF(Ins_Seniores!Y106=0,"",VLOOKUP(D106,Ins_Seniores!$A$4:$AG$303,31,FALSE))</f>
        <v>#REF!</v>
      </c>
      <c r="J106" s="3" t="e">
        <f>IF(Ins_Seniores!Y106=0,"",VLOOKUP(D106,Ins_Seniores!$A$4:$AG$303,32,FALSE))</f>
        <v>#REF!</v>
      </c>
      <c r="K106" s="3" t="e">
        <f>IF(Ins_Seniores!Y106=0,"",VLOOKUP(D106,Ins_Seniores!$A$4:$AG$303,33,FALSE))</f>
        <v>#REF!</v>
      </c>
      <c r="L106" s="13" t="e">
        <f>IF(Ins_Seniores!Y106=0,"",CONCATENATE(TEXT(E106,"00"),TEXT(G106,"000"),TEXT(H106,"00"),TEXT(I106,"00"),TEXT(J106,"00"),TEXT(K106,"00"),)+ROW()/1000)</f>
        <v>#REF!</v>
      </c>
      <c r="M106" t="e">
        <f>IF(Ins_Seniores!Y106=0,"",VALUE(L106))</f>
        <v>#REF!</v>
      </c>
      <c r="N106" t="e">
        <f>IF(Ins_Seniores!Y106=0,"",RANK(M106,$M$4:$M$303,-1))</f>
        <v>#REF!</v>
      </c>
      <c r="O106" s="12" t="e">
        <f>IF(Ins_Seniores!Y106=0,"",VALUE(TEXT(E106,"000")&amp;TEXT(N106,"000"))+ROW()/1000)</f>
        <v>#REF!</v>
      </c>
      <c r="P106" t="e">
        <f>IF(Ins_Seniores!Y106=0,"",RANK(O106,$O$4:$O$303,-1))</f>
        <v>#REF!</v>
      </c>
      <c r="Q106" t="e">
        <f>IF(Ins_Seniores!$Y106=0,"",MATCH(R106,$P$4:$P$303,0))</f>
        <v>#REF!</v>
      </c>
      <c r="R106" t="e">
        <f>+IF(Ins_Seniores!$Y106=0,"",1+R105)</f>
        <v>#REF!</v>
      </c>
      <c r="S106" t="e">
        <f>+IF(Ins_Seniores!Y106=0,"",INDEX($D$4:$D$303,Q106))</f>
        <v>#REF!</v>
      </c>
      <c r="T106" t="e">
        <f>IF(S106="","",VLOOKUP(S106,#REF!,2,FALSE))</f>
        <v>#REF!</v>
      </c>
      <c r="U106" t="e">
        <f t="shared" si="1"/>
        <v>#REF!</v>
      </c>
      <c r="V106" t="e">
        <f>IF(S106="","",#REF!)</f>
        <v>#REF!</v>
      </c>
    </row>
    <row r="107" spans="1:22" x14ac:dyDescent="0.25">
      <c r="A107" s="2" t="e">
        <f>IF(Ins_Seniores!Y107=0,"",Ins_Seniores!Y107+ROW()/1000)</f>
        <v>#REF!</v>
      </c>
      <c r="B107" s="2" t="e">
        <f>IF(Ins_Seniores!Y107=0,"",RANK(A107,$A$4:$A$303,-1))</f>
        <v>#REF!</v>
      </c>
      <c r="C107" s="2" t="e">
        <f>IF(Ins_Seniores!Y107=0,"",MATCH(Ins_Seniores!B107,$B$4:$B$303,0))</f>
        <v>#REF!</v>
      </c>
      <c r="D107" s="3" t="e">
        <f>IF(Ins_Seniores!Y107=0,"",+INDEX(Ins_Seniores!$A$4:$A$303,$C107))</f>
        <v>#REF!</v>
      </c>
      <c r="E107" s="3" t="e">
        <f>IF(Ins_Seniores!Y107=0,"",+INDEX(Ins_Seniores!$Y$4:$Y$303,$C107))</f>
        <v>#REF!</v>
      </c>
      <c r="F107" s="3" t="e">
        <f>IF(Ins_Seniores!Y107=0,"",+INDEX(Ins_Seniores!$AA$4:$AA$303,$C107))</f>
        <v>#REF!</v>
      </c>
      <c r="G107" s="3" t="e">
        <f>IF(Ins_Seniores!Y107=0,"",IF(F107=0,999,F107))</f>
        <v>#REF!</v>
      </c>
      <c r="H107" s="3" t="e">
        <f>IF(Ins_Seniores!Y107=0,"",VLOOKUP(D107,Ins_Seniores!$A$4:$AG$303,30,FALSE))</f>
        <v>#REF!</v>
      </c>
      <c r="I107" s="3" t="e">
        <f>IF(Ins_Seniores!Y107=0,"",VLOOKUP(D107,Ins_Seniores!$A$4:$AG$303,31,FALSE))</f>
        <v>#REF!</v>
      </c>
      <c r="J107" s="3" t="e">
        <f>IF(Ins_Seniores!Y107=0,"",VLOOKUP(D107,Ins_Seniores!$A$4:$AG$303,32,FALSE))</f>
        <v>#REF!</v>
      </c>
      <c r="K107" s="3" t="e">
        <f>IF(Ins_Seniores!Y107=0,"",VLOOKUP(D107,Ins_Seniores!$A$4:$AG$303,33,FALSE))</f>
        <v>#REF!</v>
      </c>
      <c r="L107" s="13" t="e">
        <f>IF(Ins_Seniores!Y107=0,"",CONCATENATE(TEXT(E107,"00"),TEXT(G107,"000"),TEXT(H107,"00"),TEXT(I107,"00"),TEXT(J107,"00"),TEXT(K107,"00"),)+ROW()/1000)</f>
        <v>#REF!</v>
      </c>
      <c r="M107" t="e">
        <f>IF(Ins_Seniores!Y107=0,"",VALUE(L107))</f>
        <v>#REF!</v>
      </c>
      <c r="N107" t="e">
        <f>IF(Ins_Seniores!Y107=0,"",RANK(M107,$M$4:$M$303,-1))</f>
        <v>#REF!</v>
      </c>
      <c r="O107" s="12" t="e">
        <f>IF(Ins_Seniores!Y107=0,"",VALUE(TEXT(E107,"000")&amp;TEXT(N107,"000"))+ROW()/1000)</f>
        <v>#REF!</v>
      </c>
      <c r="P107" t="e">
        <f>IF(Ins_Seniores!Y107=0,"",RANK(O107,$O$4:$O$303,-1))</f>
        <v>#REF!</v>
      </c>
      <c r="Q107" t="e">
        <f>IF(Ins_Seniores!$Y107=0,"",MATCH(R107,$P$4:$P$303,0))</f>
        <v>#REF!</v>
      </c>
      <c r="R107" t="e">
        <f>+IF(Ins_Seniores!$Y107=0,"",1+R106)</f>
        <v>#REF!</v>
      </c>
      <c r="S107" t="e">
        <f>+IF(Ins_Seniores!Y107=0,"",INDEX($D$4:$D$303,Q107))</f>
        <v>#REF!</v>
      </c>
      <c r="T107" t="e">
        <f>IF(S107="","",VLOOKUP(S107,#REF!,2,FALSE))</f>
        <v>#REF!</v>
      </c>
      <c r="U107" t="e">
        <f t="shared" si="1"/>
        <v>#REF!</v>
      </c>
      <c r="V107" t="e">
        <f>IF(S107="","",#REF!)</f>
        <v>#REF!</v>
      </c>
    </row>
    <row r="108" spans="1:22" x14ac:dyDescent="0.25">
      <c r="A108" s="2" t="e">
        <f>IF(Ins_Seniores!Y108=0,"",Ins_Seniores!Y108+ROW()/1000)</f>
        <v>#REF!</v>
      </c>
      <c r="B108" s="2" t="e">
        <f>IF(Ins_Seniores!Y108=0,"",RANK(A108,$A$4:$A$303,-1))</f>
        <v>#REF!</v>
      </c>
      <c r="C108" s="2" t="e">
        <f>IF(Ins_Seniores!Y108=0,"",MATCH(Ins_Seniores!B108,$B$4:$B$303,0))</f>
        <v>#REF!</v>
      </c>
      <c r="D108" s="3" t="e">
        <f>IF(Ins_Seniores!Y108=0,"",+INDEX(Ins_Seniores!$A$4:$A$303,$C108))</f>
        <v>#REF!</v>
      </c>
      <c r="E108" s="3" t="e">
        <f>IF(Ins_Seniores!Y108=0,"",+INDEX(Ins_Seniores!$Y$4:$Y$303,$C108))</f>
        <v>#REF!</v>
      </c>
      <c r="F108" s="3" t="e">
        <f>IF(Ins_Seniores!Y108=0,"",+INDEX(Ins_Seniores!$AA$4:$AA$303,$C108))</f>
        <v>#REF!</v>
      </c>
      <c r="G108" s="3" t="e">
        <f>IF(Ins_Seniores!Y108=0,"",IF(F108=0,999,F108))</f>
        <v>#REF!</v>
      </c>
      <c r="H108" s="3" t="e">
        <f>IF(Ins_Seniores!Y108=0,"",VLOOKUP(D108,Ins_Seniores!$A$4:$AG$303,30,FALSE))</f>
        <v>#REF!</v>
      </c>
      <c r="I108" s="3" t="e">
        <f>IF(Ins_Seniores!Y108=0,"",VLOOKUP(D108,Ins_Seniores!$A$4:$AG$303,31,FALSE))</f>
        <v>#REF!</v>
      </c>
      <c r="J108" s="3" t="e">
        <f>IF(Ins_Seniores!Y108=0,"",VLOOKUP(D108,Ins_Seniores!$A$4:$AG$303,32,FALSE))</f>
        <v>#REF!</v>
      </c>
      <c r="K108" s="3" t="e">
        <f>IF(Ins_Seniores!Y108=0,"",VLOOKUP(D108,Ins_Seniores!$A$4:$AG$303,33,FALSE))</f>
        <v>#REF!</v>
      </c>
      <c r="L108" s="13" t="e">
        <f>IF(Ins_Seniores!Y108=0,"",CONCATENATE(TEXT(E108,"00"),TEXT(G108,"000"),TEXT(H108,"00"),TEXT(I108,"00"),TEXT(J108,"00"),TEXT(K108,"00"),)+ROW()/1000)</f>
        <v>#REF!</v>
      </c>
      <c r="M108" t="e">
        <f>IF(Ins_Seniores!Y108=0,"",VALUE(L108))</f>
        <v>#REF!</v>
      </c>
      <c r="N108" t="e">
        <f>IF(Ins_Seniores!Y108=0,"",RANK(M108,$M$4:$M$303,-1))</f>
        <v>#REF!</v>
      </c>
      <c r="O108" s="12" t="e">
        <f>IF(Ins_Seniores!Y108=0,"",VALUE(TEXT(E108,"000")&amp;TEXT(N108,"000"))+ROW()/1000)</f>
        <v>#REF!</v>
      </c>
      <c r="P108" t="e">
        <f>IF(Ins_Seniores!Y108=0,"",RANK(O108,$O$4:$O$303,-1))</f>
        <v>#REF!</v>
      </c>
      <c r="Q108" t="e">
        <f>IF(Ins_Seniores!$Y108=0,"",MATCH(R108,$P$4:$P$303,0))</f>
        <v>#REF!</v>
      </c>
      <c r="R108" t="e">
        <f>+IF(Ins_Seniores!$Y108=0,"",1+R107)</f>
        <v>#REF!</v>
      </c>
      <c r="S108" t="e">
        <f>+IF(Ins_Seniores!Y108=0,"",INDEX($D$4:$D$303,Q108))</f>
        <v>#REF!</v>
      </c>
      <c r="T108" t="e">
        <f>IF(S108="","",VLOOKUP(S108,#REF!,2,FALSE))</f>
        <v>#REF!</v>
      </c>
      <c r="U108" t="e">
        <f t="shared" si="1"/>
        <v>#REF!</v>
      </c>
      <c r="V108" t="e">
        <f>IF(S108="","",#REF!)</f>
        <v>#REF!</v>
      </c>
    </row>
    <row r="109" spans="1:22" x14ac:dyDescent="0.25">
      <c r="A109" s="2" t="e">
        <f>IF(Ins_Seniores!Y109=0,"",Ins_Seniores!Y109+ROW()/1000)</f>
        <v>#REF!</v>
      </c>
      <c r="B109" s="2" t="e">
        <f>IF(Ins_Seniores!Y109=0,"",RANK(A109,$A$4:$A$303,-1))</f>
        <v>#REF!</v>
      </c>
      <c r="C109" s="2" t="e">
        <f>IF(Ins_Seniores!Y109=0,"",MATCH(Ins_Seniores!B109,$B$4:$B$303,0))</f>
        <v>#REF!</v>
      </c>
      <c r="D109" s="3" t="e">
        <f>IF(Ins_Seniores!Y109=0,"",+INDEX(Ins_Seniores!$A$4:$A$303,$C109))</f>
        <v>#REF!</v>
      </c>
      <c r="E109" s="3" t="e">
        <f>IF(Ins_Seniores!Y109=0,"",+INDEX(Ins_Seniores!$Y$4:$Y$303,$C109))</f>
        <v>#REF!</v>
      </c>
      <c r="F109" s="3" t="e">
        <f>IF(Ins_Seniores!Y109=0,"",+INDEX(Ins_Seniores!$AA$4:$AA$303,$C109))</f>
        <v>#REF!</v>
      </c>
      <c r="G109" s="3" t="e">
        <f>IF(Ins_Seniores!Y109=0,"",IF(F109=0,999,F109))</f>
        <v>#REF!</v>
      </c>
      <c r="H109" s="3" t="e">
        <f>IF(Ins_Seniores!Y109=0,"",VLOOKUP(D109,Ins_Seniores!$A$4:$AG$303,30,FALSE))</f>
        <v>#REF!</v>
      </c>
      <c r="I109" s="3" t="e">
        <f>IF(Ins_Seniores!Y109=0,"",VLOOKUP(D109,Ins_Seniores!$A$4:$AG$303,31,FALSE))</f>
        <v>#REF!</v>
      </c>
      <c r="J109" s="3" t="e">
        <f>IF(Ins_Seniores!Y109=0,"",VLOOKUP(D109,Ins_Seniores!$A$4:$AG$303,32,FALSE))</f>
        <v>#REF!</v>
      </c>
      <c r="K109" s="3" t="e">
        <f>IF(Ins_Seniores!Y109=0,"",VLOOKUP(D109,Ins_Seniores!$A$4:$AG$303,33,FALSE))</f>
        <v>#REF!</v>
      </c>
      <c r="L109" s="13" t="e">
        <f>IF(Ins_Seniores!Y109=0,"",CONCATENATE(TEXT(E109,"00"),TEXT(G109,"000"),TEXT(H109,"00"),TEXT(I109,"00"),TEXT(J109,"00"),TEXT(K109,"00"),)+ROW()/1000)</f>
        <v>#REF!</v>
      </c>
      <c r="M109" t="e">
        <f>IF(Ins_Seniores!Y109=0,"",VALUE(L109))</f>
        <v>#REF!</v>
      </c>
      <c r="N109" t="e">
        <f>IF(Ins_Seniores!Y109=0,"",RANK(M109,$M$4:$M$303,-1))</f>
        <v>#REF!</v>
      </c>
      <c r="O109" s="12" t="e">
        <f>IF(Ins_Seniores!Y109=0,"",VALUE(TEXT(E109,"000")&amp;TEXT(N109,"000"))+ROW()/1000)</f>
        <v>#REF!</v>
      </c>
      <c r="P109" t="e">
        <f>IF(Ins_Seniores!Y109=0,"",RANK(O109,$O$4:$O$303,-1))</f>
        <v>#REF!</v>
      </c>
      <c r="Q109" t="e">
        <f>IF(Ins_Seniores!$Y109=0,"",MATCH(R109,$P$4:$P$303,0))</f>
        <v>#REF!</v>
      </c>
      <c r="R109" t="e">
        <f>+IF(Ins_Seniores!$Y109=0,"",1+R108)</f>
        <v>#REF!</v>
      </c>
      <c r="S109" t="e">
        <f>+IF(Ins_Seniores!Y109=0,"",INDEX($D$4:$D$303,Q109))</f>
        <v>#REF!</v>
      </c>
      <c r="T109" t="e">
        <f>IF(S109="","",VLOOKUP(S109,#REF!,2,FALSE))</f>
        <v>#REF!</v>
      </c>
      <c r="U109" t="e">
        <f t="shared" si="1"/>
        <v>#REF!</v>
      </c>
      <c r="V109" t="e">
        <f>IF(S109="","",#REF!)</f>
        <v>#REF!</v>
      </c>
    </row>
    <row r="110" spans="1:22" x14ac:dyDescent="0.25">
      <c r="A110" s="2" t="e">
        <f>IF(Ins_Seniores!Y110=0,"",Ins_Seniores!Y110+ROW()/1000)</f>
        <v>#REF!</v>
      </c>
      <c r="B110" s="2" t="e">
        <f>IF(Ins_Seniores!Y110=0,"",RANK(A110,$A$4:$A$303,-1))</f>
        <v>#REF!</v>
      </c>
      <c r="C110" s="2" t="e">
        <f>IF(Ins_Seniores!Y110=0,"",MATCH(Ins_Seniores!B110,$B$4:$B$303,0))</f>
        <v>#REF!</v>
      </c>
      <c r="D110" s="3" t="e">
        <f>IF(Ins_Seniores!Y110=0,"",+INDEX(Ins_Seniores!$A$4:$A$303,$C110))</f>
        <v>#REF!</v>
      </c>
      <c r="E110" s="3" t="e">
        <f>IF(Ins_Seniores!Y110=0,"",+INDEX(Ins_Seniores!$Y$4:$Y$303,$C110))</f>
        <v>#REF!</v>
      </c>
      <c r="F110" s="3" t="e">
        <f>IF(Ins_Seniores!Y110=0,"",+INDEX(Ins_Seniores!$AA$4:$AA$303,$C110))</f>
        <v>#REF!</v>
      </c>
      <c r="G110" s="3" t="e">
        <f>IF(Ins_Seniores!Y110=0,"",IF(F110=0,999,F110))</f>
        <v>#REF!</v>
      </c>
      <c r="H110" s="3" t="e">
        <f>IF(Ins_Seniores!Y110=0,"",VLOOKUP(D110,Ins_Seniores!$A$4:$AG$303,30,FALSE))</f>
        <v>#REF!</v>
      </c>
      <c r="I110" s="3" t="e">
        <f>IF(Ins_Seniores!Y110=0,"",VLOOKUP(D110,Ins_Seniores!$A$4:$AG$303,31,FALSE))</f>
        <v>#REF!</v>
      </c>
      <c r="J110" s="3" t="e">
        <f>IF(Ins_Seniores!Y110=0,"",VLOOKUP(D110,Ins_Seniores!$A$4:$AG$303,32,FALSE))</f>
        <v>#REF!</v>
      </c>
      <c r="K110" s="3" t="e">
        <f>IF(Ins_Seniores!Y110=0,"",VLOOKUP(D110,Ins_Seniores!$A$4:$AG$303,33,FALSE))</f>
        <v>#REF!</v>
      </c>
      <c r="L110" s="13" t="e">
        <f>IF(Ins_Seniores!Y110=0,"",CONCATENATE(TEXT(E110,"00"),TEXT(G110,"000"),TEXT(H110,"00"),TEXT(I110,"00"),TEXT(J110,"00"),TEXT(K110,"00"),)+ROW()/1000)</f>
        <v>#REF!</v>
      </c>
      <c r="M110" t="e">
        <f>IF(Ins_Seniores!Y110=0,"",VALUE(L110))</f>
        <v>#REF!</v>
      </c>
      <c r="N110" t="e">
        <f>IF(Ins_Seniores!Y110=0,"",RANK(M110,$M$4:$M$303,-1))</f>
        <v>#REF!</v>
      </c>
      <c r="O110" s="12" t="e">
        <f>IF(Ins_Seniores!Y110=0,"",VALUE(TEXT(E110,"000")&amp;TEXT(N110,"000"))+ROW()/1000)</f>
        <v>#REF!</v>
      </c>
      <c r="P110" t="e">
        <f>IF(Ins_Seniores!Y110=0,"",RANK(O110,$O$4:$O$303,-1))</f>
        <v>#REF!</v>
      </c>
      <c r="Q110" t="e">
        <f>IF(Ins_Seniores!$Y110=0,"",MATCH(R110,$P$4:$P$303,0))</f>
        <v>#REF!</v>
      </c>
      <c r="R110" t="e">
        <f>+IF(Ins_Seniores!$Y110=0,"",1+R109)</f>
        <v>#REF!</v>
      </c>
      <c r="S110" t="e">
        <f>+IF(Ins_Seniores!Y110=0,"",INDEX($D$4:$D$303,Q110))</f>
        <v>#REF!</v>
      </c>
      <c r="T110" t="e">
        <f>IF(S110="","",VLOOKUP(S110,#REF!,2,FALSE))</f>
        <v>#REF!</v>
      </c>
      <c r="U110" t="e">
        <f t="shared" si="1"/>
        <v>#REF!</v>
      </c>
      <c r="V110" t="e">
        <f>IF(S110="","",#REF!)</f>
        <v>#REF!</v>
      </c>
    </row>
    <row r="111" spans="1:22" x14ac:dyDescent="0.25">
      <c r="A111" s="2" t="e">
        <f>IF(Ins_Seniores!Y111=0,"",Ins_Seniores!Y111+ROW()/1000)</f>
        <v>#REF!</v>
      </c>
      <c r="B111" s="2" t="e">
        <f>IF(Ins_Seniores!Y111=0,"",RANK(A111,$A$4:$A$303,-1))</f>
        <v>#REF!</v>
      </c>
      <c r="C111" s="2" t="e">
        <f>IF(Ins_Seniores!Y111=0,"",MATCH(Ins_Seniores!B111,$B$4:$B$303,0))</f>
        <v>#REF!</v>
      </c>
      <c r="D111" s="3" t="e">
        <f>IF(Ins_Seniores!Y111=0,"",+INDEX(Ins_Seniores!$A$4:$A$303,$C111))</f>
        <v>#REF!</v>
      </c>
      <c r="E111" s="3" t="e">
        <f>IF(Ins_Seniores!Y111=0,"",+INDEX(Ins_Seniores!$Y$4:$Y$303,$C111))</f>
        <v>#REF!</v>
      </c>
      <c r="F111" s="3" t="e">
        <f>IF(Ins_Seniores!Y111=0,"",+INDEX(Ins_Seniores!$AA$4:$AA$303,$C111))</f>
        <v>#REF!</v>
      </c>
      <c r="G111" s="3" t="e">
        <f>IF(Ins_Seniores!Y111=0,"",IF(F111=0,999,F111))</f>
        <v>#REF!</v>
      </c>
      <c r="H111" s="3" t="e">
        <f>IF(Ins_Seniores!Y111=0,"",VLOOKUP(D111,Ins_Seniores!$A$4:$AG$303,30,FALSE))</f>
        <v>#REF!</v>
      </c>
      <c r="I111" s="3" t="e">
        <f>IF(Ins_Seniores!Y111=0,"",VLOOKUP(D111,Ins_Seniores!$A$4:$AG$303,31,FALSE))</f>
        <v>#REF!</v>
      </c>
      <c r="J111" s="3" t="e">
        <f>IF(Ins_Seniores!Y111=0,"",VLOOKUP(D111,Ins_Seniores!$A$4:$AG$303,32,FALSE))</f>
        <v>#REF!</v>
      </c>
      <c r="K111" s="3" t="e">
        <f>IF(Ins_Seniores!Y111=0,"",VLOOKUP(D111,Ins_Seniores!$A$4:$AG$303,33,FALSE))</f>
        <v>#REF!</v>
      </c>
      <c r="L111" s="13" t="e">
        <f>IF(Ins_Seniores!Y111=0,"",CONCATENATE(TEXT(E111,"00"),TEXT(G111,"000"),TEXT(H111,"00"),TEXT(I111,"00"),TEXT(J111,"00"),TEXT(K111,"00"),)+ROW()/1000)</f>
        <v>#REF!</v>
      </c>
      <c r="M111" t="e">
        <f>IF(Ins_Seniores!Y111=0,"",VALUE(L111))</f>
        <v>#REF!</v>
      </c>
      <c r="N111" t="e">
        <f>IF(Ins_Seniores!Y111=0,"",RANK(M111,$M$4:$M$303,-1))</f>
        <v>#REF!</v>
      </c>
      <c r="O111" s="12" t="e">
        <f>IF(Ins_Seniores!Y111=0,"",VALUE(TEXT(E111,"000")&amp;TEXT(N111,"000"))+ROW()/1000)</f>
        <v>#REF!</v>
      </c>
      <c r="P111" t="e">
        <f>IF(Ins_Seniores!Y111=0,"",RANK(O111,$O$4:$O$303,-1))</f>
        <v>#REF!</v>
      </c>
      <c r="Q111" t="e">
        <f>IF(Ins_Seniores!$Y111=0,"",MATCH(R111,$P$4:$P$303,0))</f>
        <v>#REF!</v>
      </c>
      <c r="R111" t="e">
        <f>+IF(Ins_Seniores!$Y111=0,"",1+R110)</f>
        <v>#REF!</v>
      </c>
      <c r="S111" t="e">
        <f>+IF(Ins_Seniores!Y111=0,"",INDEX($D$4:$D$303,Q111))</f>
        <v>#REF!</v>
      </c>
      <c r="T111" t="e">
        <f>IF(S111="","",VLOOKUP(S111,#REF!,2,FALSE))</f>
        <v>#REF!</v>
      </c>
      <c r="U111" t="e">
        <f t="shared" si="1"/>
        <v>#REF!</v>
      </c>
      <c r="V111" t="e">
        <f>IF(S111="","",#REF!)</f>
        <v>#REF!</v>
      </c>
    </row>
    <row r="112" spans="1:22" x14ac:dyDescent="0.25">
      <c r="A112" s="2" t="e">
        <f>IF(Ins_Seniores!Y112=0,"",Ins_Seniores!Y112+ROW()/1000)</f>
        <v>#REF!</v>
      </c>
      <c r="B112" s="2" t="e">
        <f>IF(Ins_Seniores!Y112=0,"",RANK(A112,$A$4:$A$303,-1))</f>
        <v>#REF!</v>
      </c>
      <c r="C112" s="2" t="e">
        <f>IF(Ins_Seniores!Y112=0,"",MATCH(Ins_Seniores!B112,$B$4:$B$303,0))</f>
        <v>#REF!</v>
      </c>
      <c r="D112" s="3" t="e">
        <f>IF(Ins_Seniores!Y112=0,"",+INDEX(Ins_Seniores!$A$4:$A$303,$C112))</f>
        <v>#REF!</v>
      </c>
      <c r="E112" s="3" t="e">
        <f>IF(Ins_Seniores!Y112=0,"",+INDEX(Ins_Seniores!$Y$4:$Y$303,$C112))</f>
        <v>#REF!</v>
      </c>
      <c r="F112" s="3" t="e">
        <f>IF(Ins_Seniores!Y112=0,"",+INDEX(Ins_Seniores!$AA$4:$AA$303,$C112))</f>
        <v>#REF!</v>
      </c>
      <c r="G112" s="3" t="e">
        <f>IF(Ins_Seniores!Y112=0,"",IF(F112=0,999,F112))</f>
        <v>#REF!</v>
      </c>
      <c r="H112" s="3" t="e">
        <f>IF(Ins_Seniores!Y112=0,"",VLOOKUP(D112,Ins_Seniores!$A$4:$AG$303,30,FALSE))</f>
        <v>#REF!</v>
      </c>
      <c r="I112" s="3" t="e">
        <f>IF(Ins_Seniores!Y112=0,"",VLOOKUP(D112,Ins_Seniores!$A$4:$AG$303,31,FALSE))</f>
        <v>#REF!</v>
      </c>
      <c r="J112" s="3" t="e">
        <f>IF(Ins_Seniores!Y112=0,"",VLOOKUP(D112,Ins_Seniores!$A$4:$AG$303,32,FALSE))</f>
        <v>#REF!</v>
      </c>
      <c r="K112" s="3" t="e">
        <f>IF(Ins_Seniores!Y112=0,"",VLOOKUP(D112,Ins_Seniores!$A$4:$AG$303,33,FALSE))</f>
        <v>#REF!</v>
      </c>
      <c r="L112" s="13" t="e">
        <f>IF(Ins_Seniores!Y112=0,"",CONCATENATE(TEXT(E112,"00"),TEXT(G112,"000"),TEXT(H112,"00"),TEXT(I112,"00"),TEXT(J112,"00"),TEXT(K112,"00"),)+ROW()/1000)</f>
        <v>#REF!</v>
      </c>
      <c r="M112" t="e">
        <f>IF(Ins_Seniores!Y112=0,"",VALUE(L112))</f>
        <v>#REF!</v>
      </c>
      <c r="N112" t="e">
        <f>IF(Ins_Seniores!Y112=0,"",RANK(M112,$M$4:$M$303,-1))</f>
        <v>#REF!</v>
      </c>
      <c r="O112" s="12" t="e">
        <f>IF(Ins_Seniores!Y112=0,"",VALUE(TEXT(E112,"000")&amp;TEXT(N112,"000"))+ROW()/1000)</f>
        <v>#REF!</v>
      </c>
      <c r="P112" t="e">
        <f>IF(Ins_Seniores!Y112=0,"",RANK(O112,$O$4:$O$303,-1))</f>
        <v>#REF!</v>
      </c>
      <c r="Q112" t="e">
        <f>IF(Ins_Seniores!$Y112=0,"",MATCH(R112,$P$4:$P$303,0))</f>
        <v>#REF!</v>
      </c>
      <c r="R112" t="e">
        <f>+IF(Ins_Seniores!$Y112=0,"",1+R111)</f>
        <v>#REF!</v>
      </c>
      <c r="S112" t="e">
        <f>+IF(Ins_Seniores!Y112=0,"",INDEX($D$4:$D$303,Q112))</f>
        <v>#REF!</v>
      </c>
      <c r="T112" t="e">
        <f>IF(S112="","",VLOOKUP(S112,#REF!,2,FALSE))</f>
        <v>#REF!</v>
      </c>
      <c r="U112" t="e">
        <f t="shared" si="1"/>
        <v>#REF!</v>
      </c>
      <c r="V112" t="e">
        <f>IF(S112="","",#REF!)</f>
        <v>#REF!</v>
      </c>
    </row>
    <row r="113" spans="1:22" x14ac:dyDescent="0.25">
      <c r="A113" s="2" t="e">
        <f>IF(Ins_Seniores!Y113=0,"",Ins_Seniores!Y113+ROW()/1000)</f>
        <v>#REF!</v>
      </c>
      <c r="B113" s="2" t="e">
        <f>IF(Ins_Seniores!Y113=0,"",RANK(A113,$A$4:$A$303,-1))</f>
        <v>#REF!</v>
      </c>
      <c r="C113" s="2" t="e">
        <f>IF(Ins_Seniores!Y113=0,"",MATCH(Ins_Seniores!B113,$B$4:$B$303,0))</f>
        <v>#REF!</v>
      </c>
      <c r="D113" s="3" t="e">
        <f>IF(Ins_Seniores!Y113=0,"",+INDEX(Ins_Seniores!$A$4:$A$303,$C113))</f>
        <v>#REF!</v>
      </c>
      <c r="E113" s="3" t="e">
        <f>IF(Ins_Seniores!Y113=0,"",+INDEX(Ins_Seniores!$Y$4:$Y$303,$C113))</f>
        <v>#REF!</v>
      </c>
      <c r="F113" s="3" t="e">
        <f>IF(Ins_Seniores!Y113=0,"",+INDEX(Ins_Seniores!$AA$4:$AA$303,$C113))</f>
        <v>#REF!</v>
      </c>
      <c r="G113" s="3" t="e">
        <f>IF(Ins_Seniores!Y113=0,"",IF(F113=0,999,F113))</f>
        <v>#REF!</v>
      </c>
      <c r="H113" s="3" t="e">
        <f>IF(Ins_Seniores!Y113=0,"",VLOOKUP(D113,Ins_Seniores!$A$4:$AG$303,30,FALSE))</f>
        <v>#REF!</v>
      </c>
      <c r="I113" s="3" t="e">
        <f>IF(Ins_Seniores!Y113=0,"",VLOOKUP(D113,Ins_Seniores!$A$4:$AG$303,31,FALSE))</f>
        <v>#REF!</v>
      </c>
      <c r="J113" s="3" t="e">
        <f>IF(Ins_Seniores!Y113=0,"",VLOOKUP(D113,Ins_Seniores!$A$4:$AG$303,32,FALSE))</f>
        <v>#REF!</v>
      </c>
      <c r="K113" s="3" t="e">
        <f>IF(Ins_Seniores!Y113=0,"",VLOOKUP(D113,Ins_Seniores!$A$4:$AG$303,33,FALSE))</f>
        <v>#REF!</v>
      </c>
      <c r="L113" s="13" t="e">
        <f>IF(Ins_Seniores!Y113=0,"",CONCATENATE(TEXT(E113,"00"),TEXT(G113,"000"),TEXT(H113,"00"),TEXT(I113,"00"),TEXT(J113,"00"),TEXT(K113,"00"),)+ROW()/1000)</f>
        <v>#REF!</v>
      </c>
      <c r="M113" t="e">
        <f>IF(Ins_Seniores!Y113=0,"",VALUE(L113))</f>
        <v>#REF!</v>
      </c>
      <c r="N113" t="e">
        <f>IF(Ins_Seniores!Y113=0,"",RANK(M113,$M$4:$M$303,-1))</f>
        <v>#REF!</v>
      </c>
      <c r="O113" s="12" t="e">
        <f>IF(Ins_Seniores!Y113=0,"",VALUE(TEXT(E113,"000")&amp;TEXT(N113,"000"))+ROW()/1000)</f>
        <v>#REF!</v>
      </c>
      <c r="P113" t="e">
        <f>IF(Ins_Seniores!Y113=0,"",RANK(O113,$O$4:$O$303,-1))</f>
        <v>#REF!</v>
      </c>
      <c r="Q113" t="e">
        <f>IF(Ins_Seniores!$Y113=0,"",MATCH(R113,$P$4:$P$303,0))</f>
        <v>#REF!</v>
      </c>
      <c r="R113" t="e">
        <f>+IF(Ins_Seniores!$Y113=0,"",1+R112)</f>
        <v>#REF!</v>
      </c>
      <c r="S113" t="e">
        <f>+IF(Ins_Seniores!Y113=0,"",INDEX($D$4:$D$303,Q113))</f>
        <v>#REF!</v>
      </c>
      <c r="T113" t="e">
        <f>IF(S113="","",VLOOKUP(S113,#REF!,2,FALSE))</f>
        <v>#REF!</v>
      </c>
      <c r="U113" t="e">
        <f t="shared" si="1"/>
        <v>#REF!</v>
      </c>
      <c r="V113" t="e">
        <f>IF(S113="","",#REF!)</f>
        <v>#REF!</v>
      </c>
    </row>
    <row r="114" spans="1:22" x14ac:dyDescent="0.25">
      <c r="A114" s="2" t="e">
        <f>IF(Ins_Seniores!Y114=0,"",Ins_Seniores!Y114+ROW()/1000)</f>
        <v>#REF!</v>
      </c>
      <c r="B114" s="2" t="e">
        <f>IF(Ins_Seniores!Y114=0,"",RANK(A114,$A$4:$A$303,-1))</f>
        <v>#REF!</v>
      </c>
      <c r="C114" s="2" t="e">
        <f>IF(Ins_Seniores!Y114=0,"",MATCH(Ins_Seniores!B114,$B$4:$B$303,0))</f>
        <v>#REF!</v>
      </c>
      <c r="D114" s="3" t="e">
        <f>IF(Ins_Seniores!Y114=0,"",+INDEX(Ins_Seniores!$A$4:$A$303,$C114))</f>
        <v>#REF!</v>
      </c>
      <c r="E114" s="3" t="e">
        <f>IF(Ins_Seniores!Y114=0,"",+INDEX(Ins_Seniores!$Y$4:$Y$303,$C114))</f>
        <v>#REF!</v>
      </c>
      <c r="F114" s="3" t="e">
        <f>IF(Ins_Seniores!Y114=0,"",+INDEX(Ins_Seniores!$AA$4:$AA$303,$C114))</f>
        <v>#REF!</v>
      </c>
      <c r="G114" s="3" t="e">
        <f>IF(Ins_Seniores!Y114=0,"",IF(F114=0,999,F114))</f>
        <v>#REF!</v>
      </c>
      <c r="H114" s="3" t="e">
        <f>IF(Ins_Seniores!Y114=0,"",VLOOKUP(D114,Ins_Seniores!$A$4:$AG$303,30,FALSE))</f>
        <v>#REF!</v>
      </c>
      <c r="I114" s="3" t="e">
        <f>IF(Ins_Seniores!Y114=0,"",VLOOKUP(D114,Ins_Seniores!$A$4:$AG$303,31,FALSE))</f>
        <v>#REF!</v>
      </c>
      <c r="J114" s="3" t="e">
        <f>IF(Ins_Seniores!Y114=0,"",VLOOKUP(D114,Ins_Seniores!$A$4:$AG$303,32,FALSE))</f>
        <v>#REF!</v>
      </c>
      <c r="K114" s="3" t="e">
        <f>IF(Ins_Seniores!Y114=0,"",VLOOKUP(D114,Ins_Seniores!$A$4:$AG$303,33,FALSE))</f>
        <v>#REF!</v>
      </c>
      <c r="L114" s="13" t="e">
        <f>IF(Ins_Seniores!Y114=0,"",CONCATENATE(TEXT(E114,"00"),TEXT(G114,"000"),TEXT(H114,"00"),TEXT(I114,"00"),TEXT(J114,"00"),TEXT(K114,"00"),)+ROW()/1000)</f>
        <v>#REF!</v>
      </c>
      <c r="M114" t="e">
        <f>IF(Ins_Seniores!Y114=0,"",VALUE(L114))</f>
        <v>#REF!</v>
      </c>
      <c r="N114" t="e">
        <f>IF(Ins_Seniores!Y114=0,"",RANK(M114,$M$4:$M$303,-1))</f>
        <v>#REF!</v>
      </c>
      <c r="O114" s="12" t="e">
        <f>IF(Ins_Seniores!Y114=0,"",VALUE(TEXT(E114,"000")&amp;TEXT(N114,"000"))+ROW()/1000)</f>
        <v>#REF!</v>
      </c>
      <c r="P114" t="e">
        <f>IF(Ins_Seniores!Y114=0,"",RANK(O114,$O$4:$O$303,-1))</f>
        <v>#REF!</v>
      </c>
      <c r="Q114" t="e">
        <f>IF(Ins_Seniores!$Y114=0,"",MATCH(R114,$P$4:$P$303,0))</f>
        <v>#REF!</v>
      </c>
      <c r="R114" t="e">
        <f>+IF(Ins_Seniores!$Y114=0,"",1+R113)</f>
        <v>#REF!</v>
      </c>
      <c r="S114" t="e">
        <f>+IF(Ins_Seniores!Y114=0,"",INDEX($D$4:$D$303,Q114))</f>
        <v>#REF!</v>
      </c>
      <c r="T114" t="e">
        <f>IF(S114="","",VLOOKUP(S114,#REF!,2,FALSE))</f>
        <v>#REF!</v>
      </c>
      <c r="U114" t="e">
        <f t="shared" si="1"/>
        <v>#REF!</v>
      </c>
      <c r="V114" t="e">
        <f>IF(S114="","",#REF!)</f>
        <v>#REF!</v>
      </c>
    </row>
    <row r="115" spans="1:22" x14ac:dyDescent="0.25">
      <c r="A115" s="2" t="e">
        <f>IF(Ins_Seniores!Y115=0,"",Ins_Seniores!Y115+ROW()/1000)</f>
        <v>#REF!</v>
      </c>
      <c r="B115" s="2" t="e">
        <f>IF(Ins_Seniores!Y115=0,"",RANK(A115,$A$4:$A$303,-1))</f>
        <v>#REF!</v>
      </c>
      <c r="C115" s="2" t="e">
        <f>IF(Ins_Seniores!Y115=0,"",MATCH(Ins_Seniores!B115,$B$4:$B$303,0))</f>
        <v>#REF!</v>
      </c>
      <c r="D115" s="3" t="e">
        <f>IF(Ins_Seniores!Y115=0,"",+INDEX(Ins_Seniores!$A$4:$A$303,$C115))</f>
        <v>#REF!</v>
      </c>
      <c r="E115" s="3" t="e">
        <f>IF(Ins_Seniores!Y115=0,"",+INDEX(Ins_Seniores!$Y$4:$Y$303,$C115))</f>
        <v>#REF!</v>
      </c>
      <c r="F115" s="3" t="e">
        <f>IF(Ins_Seniores!Y115=0,"",+INDEX(Ins_Seniores!$AA$4:$AA$303,$C115))</f>
        <v>#REF!</v>
      </c>
      <c r="G115" s="3" t="e">
        <f>IF(Ins_Seniores!Y115=0,"",IF(F115=0,999,F115))</f>
        <v>#REF!</v>
      </c>
      <c r="H115" s="3" t="e">
        <f>IF(Ins_Seniores!Y115=0,"",VLOOKUP(D115,Ins_Seniores!$A$4:$AG$303,30,FALSE))</f>
        <v>#REF!</v>
      </c>
      <c r="I115" s="3" t="e">
        <f>IF(Ins_Seniores!Y115=0,"",VLOOKUP(D115,Ins_Seniores!$A$4:$AG$303,31,FALSE))</f>
        <v>#REF!</v>
      </c>
      <c r="J115" s="3" t="e">
        <f>IF(Ins_Seniores!Y115=0,"",VLOOKUP(D115,Ins_Seniores!$A$4:$AG$303,32,FALSE))</f>
        <v>#REF!</v>
      </c>
      <c r="K115" s="3" t="e">
        <f>IF(Ins_Seniores!Y115=0,"",VLOOKUP(D115,Ins_Seniores!$A$4:$AG$303,33,FALSE))</f>
        <v>#REF!</v>
      </c>
      <c r="L115" s="13" t="e">
        <f>IF(Ins_Seniores!Y115=0,"",CONCATENATE(TEXT(E115,"00"),TEXT(G115,"000"),TEXT(H115,"00"),TEXT(I115,"00"),TEXT(J115,"00"),TEXT(K115,"00"),)+ROW()/1000)</f>
        <v>#REF!</v>
      </c>
      <c r="M115" t="e">
        <f>IF(Ins_Seniores!Y115=0,"",VALUE(L115))</f>
        <v>#REF!</v>
      </c>
      <c r="N115" t="e">
        <f>IF(Ins_Seniores!Y115=0,"",RANK(M115,$M$4:$M$303,-1))</f>
        <v>#REF!</v>
      </c>
      <c r="O115" s="12" t="e">
        <f>IF(Ins_Seniores!Y115=0,"",VALUE(TEXT(E115,"000")&amp;TEXT(N115,"000"))+ROW()/1000)</f>
        <v>#REF!</v>
      </c>
      <c r="P115" t="e">
        <f>IF(Ins_Seniores!Y115=0,"",RANK(O115,$O$4:$O$303,-1))</f>
        <v>#REF!</v>
      </c>
      <c r="Q115" t="e">
        <f>IF(Ins_Seniores!$Y115=0,"",MATCH(R115,$P$4:$P$303,0))</f>
        <v>#REF!</v>
      </c>
      <c r="R115" t="e">
        <f>+IF(Ins_Seniores!$Y115=0,"",1+R114)</f>
        <v>#REF!</v>
      </c>
      <c r="S115" t="e">
        <f>+IF(Ins_Seniores!Y115=0,"",INDEX($D$4:$D$303,Q115))</f>
        <v>#REF!</v>
      </c>
      <c r="T115" t="e">
        <f>IF(S115="","",VLOOKUP(S115,#REF!,2,FALSE))</f>
        <v>#REF!</v>
      </c>
      <c r="U115" t="e">
        <f t="shared" si="1"/>
        <v>#REF!</v>
      </c>
      <c r="V115" t="e">
        <f>IF(S115="","",#REF!)</f>
        <v>#REF!</v>
      </c>
    </row>
    <row r="116" spans="1:22" x14ac:dyDescent="0.25">
      <c r="A116" s="2" t="e">
        <f>IF(Ins_Seniores!Y116=0,"",Ins_Seniores!Y116+ROW()/1000)</f>
        <v>#REF!</v>
      </c>
      <c r="B116" s="2" t="e">
        <f>IF(Ins_Seniores!Y116=0,"",RANK(A116,$A$4:$A$303,-1))</f>
        <v>#REF!</v>
      </c>
      <c r="C116" s="2" t="e">
        <f>IF(Ins_Seniores!Y116=0,"",MATCH(Ins_Seniores!B116,$B$4:$B$303,0))</f>
        <v>#REF!</v>
      </c>
      <c r="D116" s="3" t="e">
        <f>IF(Ins_Seniores!Y116=0,"",+INDEX(Ins_Seniores!$A$4:$A$303,$C116))</f>
        <v>#REF!</v>
      </c>
      <c r="E116" s="3" t="e">
        <f>IF(Ins_Seniores!Y116=0,"",+INDEX(Ins_Seniores!$Y$4:$Y$303,$C116))</f>
        <v>#REF!</v>
      </c>
      <c r="F116" s="3" t="e">
        <f>IF(Ins_Seniores!Y116=0,"",+INDEX(Ins_Seniores!$AA$4:$AA$303,$C116))</f>
        <v>#REF!</v>
      </c>
      <c r="G116" s="3" t="e">
        <f>IF(Ins_Seniores!Y116=0,"",IF(F116=0,999,F116))</f>
        <v>#REF!</v>
      </c>
      <c r="H116" s="3" t="e">
        <f>IF(Ins_Seniores!Y116=0,"",VLOOKUP(D116,Ins_Seniores!$A$4:$AG$303,30,FALSE))</f>
        <v>#REF!</v>
      </c>
      <c r="I116" s="3" t="e">
        <f>IF(Ins_Seniores!Y116=0,"",VLOOKUP(D116,Ins_Seniores!$A$4:$AG$303,31,FALSE))</f>
        <v>#REF!</v>
      </c>
      <c r="J116" s="3" t="e">
        <f>IF(Ins_Seniores!Y116=0,"",VLOOKUP(D116,Ins_Seniores!$A$4:$AG$303,32,FALSE))</f>
        <v>#REF!</v>
      </c>
      <c r="K116" s="3" t="e">
        <f>IF(Ins_Seniores!Y116=0,"",VLOOKUP(D116,Ins_Seniores!$A$4:$AG$303,33,FALSE))</f>
        <v>#REF!</v>
      </c>
      <c r="L116" s="13" t="e">
        <f>IF(Ins_Seniores!Y116=0,"",CONCATENATE(TEXT(E116,"00"),TEXT(G116,"000"),TEXT(H116,"00"),TEXT(I116,"00"),TEXT(J116,"00"),TEXT(K116,"00"),)+ROW()/1000)</f>
        <v>#REF!</v>
      </c>
      <c r="M116" t="e">
        <f>IF(Ins_Seniores!Y116=0,"",VALUE(L116))</f>
        <v>#REF!</v>
      </c>
      <c r="N116" t="e">
        <f>IF(Ins_Seniores!Y116=0,"",RANK(M116,$M$4:$M$303,-1))</f>
        <v>#REF!</v>
      </c>
      <c r="O116" s="12" t="e">
        <f>IF(Ins_Seniores!Y116=0,"",VALUE(TEXT(E116,"000")&amp;TEXT(N116,"000"))+ROW()/1000)</f>
        <v>#REF!</v>
      </c>
      <c r="P116" t="e">
        <f>IF(Ins_Seniores!Y116=0,"",RANK(O116,$O$4:$O$303,-1))</f>
        <v>#REF!</v>
      </c>
      <c r="Q116" t="e">
        <f>IF(Ins_Seniores!$Y116=0,"",MATCH(R116,$P$4:$P$303,0))</f>
        <v>#REF!</v>
      </c>
      <c r="R116" t="e">
        <f>+IF(Ins_Seniores!$Y116=0,"",1+R115)</f>
        <v>#REF!</v>
      </c>
      <c r="S116" t="e">
        <f>+IF(Ins_Seniores!Y116=0,"",INDEX($D$4:$D$303,Q116))</f>
        <v>#REF!</v>
      </c>
      <c r="T116" t="e">
        <f>IF(S116="","",VLOOKUP(S116,#REF!,2,FALSE))</f>
        <v>#REF!</v>
      </c>
      <c r="U116" t="e">
        <f t="shared" si="1"/>
        <v>#REF!</v>
      </c>
      <c r="V116" t="e">
        <f>IF(S116="","",#REF!)</f>
        <v>#REF!</v>
      </c>
    </row>
    <row r="117" spans="1:22" x14ac:dyDescent="0.25">
      <c r="A117" s="2" t="e">
        <f>IF(Ins_Seniores!Y117=0,"",Ins_Seniores!Y117+ROW()/1000)</f>
        <v>#REF!</v>
      </c>
      <c r="B117" s="2" t="e">
        <f>IF(Ins_Seniores!Y117=0,"",RANK(A117,$A$4:$A$303,-1))</f>
        <v>#REF!</v>
      </c>
      <c r="C117" s="2" t="e">
        <f>IF(Ins_Seniores!Y117=0,"",MATCH(Ins_Seniores!B117,$B$4:$B$303,0))</f>
        <v>#REF!</v>
      </c>
      <c r="D117" s="3" t="e">
        <f>IF(Ins_Seniores!Y117=0,"",+INDEX(Ins_Seniores!$A$4:$A$303,$C117))</f>
        <v>#REF!</v>
      </c>
      <c r="E117" s="3" t="e">
        <f>IF(Ins_Seniores!Y117=0,"",+INDEX(Ins_Seniores!$Y$4:$Y$303,$C117))</f>
        <v>#REF!</v>
      </c>
      <c r="F117" s="3" t="e">
        <f>IF(Ins_Seniores!Y117=0,"",+INDEX(Ins_Seniores!$AA$4:$AA$303,$C117))</f>
        <v>#REF!</v>
      </c>
      <c r="G117" s="3" t="e">
        <f>IF(Ins_Seniores!Y117=0,"",IF(F117=0,999,F117))</f>
        <v>#REF!</v>
      </c>
      <c r="H117" s="3" t="e">
        <f>IF(Ins_Seniores!Y117=0,"",VLOOKUP(D117,Ins_Seniores!$A$4:$AG$303,30,FALSE))</f>
        <v>#REF!</v>
      </c>
      <c r="I117" s="3" t="e">
        <f>IF(Ins_Seniores!Y117=0,"",VLOOKUP(D117,Ins_Seniores!$A$4:$AG$303,31,FALSE))</f>
        <v>#REF!</v>
      </c>
      <c r="J117" s="3" t="e">
        <f>IF(Ins_Seniores!Y117=0,"",VLOOKUP(D117,Ins_Seniores!$A$4:$AG$303,32,FALSE))</f>
        <v>#REF!</v>
      </c>
      <c r="K117" s="3" t="e">
        <f>IF(Ins_Seniores!Y117=0,"",VLOOKUP(D117,Ins_Seniores!$A$4:$AG$303,33,FALSE))</f>
        <v>#REF!</v>
      </c>
      <c r="L117" s="13" t="e">
        <f>IF(Ins_Seniores!Y117=0,"",CONCATENATE(TEXT(E117,"00"),TEXT(G117,"000"),TEXT(H117,"00"),TEXT(I117,"00"),TEXT(J117,"00"),TEXT(K117,"00"),)+ROW()/1000)</f>
        <v>#REF!</v>
      </c>
      <c r="M117" t="e">
        <f>IF(Ins_Seniores!Y117=0,"",VALUE(L117))</f>
        <v>#REF!</v>
      </c>
      <c r="N117" t="e">
        <f>IF(Ins_Seniores!Y117=0,"",RANK(M117,$M$4:$M$303,-1))</f>
        <v>#REF!</v>
      </c>
      <c r="O117" s="12" t="e">
        <f>IF(Ins_Seniores!Y117=0,"",VALUE(TEXT(E117,"000")&amp;TEXT(N117,"000"))+ROW()/1000)</f>
        <v>#REF!</v>
      </c>
      <c r="P117" t="e">
        <f>IF(Ins_Seniores!Y117=0,"",RANK(O117,$O$4:$O$303,-1))</f>
        <v>#REF!</v>
      </c>
      <c r="Q117" t="e">
        <f>IF(Ins_Seniores!$Y117=0,"",MATCH(R117,$P$4:$P$303,0))</f>
        <v>#REF!</v>
      </c>
      <c r="R117" t="e">
        <f>+IF(Ins_Seniores!$Y117=0,"",1+R116)</f>
        <v>#REF!</v>
      </c>
      <c r="S117" t="e">
        <f>+IF(Ins_Seniores!Y117=0,"",INDEX($D$4:$D$303,Q117))</f>
        <v>#REF!</v>
      </c>
      <c r="T117" t="e">
        <f>IF(S117="","",VLOOKUP(S117,#REF!,2,FALSE))</f>
        <v>#REF!</v>
      </c>
      <c r="U117" t="e">
        <f t="shared" si="1"/>
        <v>#REF!</v>
      </c>
      <c r="V117" t="e">
        <f>IF(S117="","",#REF!)</f>
        <v>#REF!</v>
      </c>
    </row>
    <row r="118" spans="1:22" x14ac:dyDescent="0.25">
      <c r="A118" s="2" t="e">
        <f>IF(Ins_Seniores!Y118=0,"",Ins_Seniores!Y118+ROW()/1000)</f>
        <v>#REF!</v>
      </c>
      <c r="B118" s="2" t="e">
        <f>IF(Ins_Seniores!Y118=0,"",RANK(A118,$A$4:$A$303,-1))</f>
        <v>#REF!</v>
      </c>
      <c r="C118" s="2" t="e">
        <f>IF(Ins_Seniores!Y118=0,"",MATCH(Ins_Seniores!B118,$B$4:$B$303,0))</f>
        <v>#REF!</v>
      </c>
      <c r="D118" s="3" t="e">
        <f>IF(Ins_Seniores!Y118=0,"",+INDEX(Ins_Seniores!$A$4:$A$303,$C118))</f>
        <v>#REF!</v>
      </c>
      <c r="E118" s="3" t="e">
        <f>IF(Ins_Seniores!Y118=0,"",+INDEX(Ins_Seniores!$Y$4:$Y$303,$C118))</f>
        <v>#REF!</v>
      </c>
      <c r="F118" s="3" t="e">
        <f>IF(Ins_Seniores!Y118=0,"",+INDEX(Ins_Seniores!$AA$4:$AA$303,$C118))</f>
        <v>#REF!</v>
      </c>
      <c r="G118" s="3" t="e">
        <f>IF(Ins_Seniores!Y118=0,"",IF(F118=0,999,F118))</f>
        <v>#REF!</v>
      </c>
      <c r="H118" s="3" t="e">
        <f>IF(Ins_Seniores!Y118=0,"",VLOOKUP(D118,Ins_Seniores!$A$4:$AG$303,30,FALSE))</f>
        <v>#REF!</v>
      </c>
      <c r="I118" s="3" t="e">
        <f>IF(Ins_Seniores!Y118=0,"",VLOOKUP(D118,Ins_Seniores!$A$4:$AG$303,31,FALSE))</f>
        <v>#REF!</v>
      </c>
      <c r="J118" s="3" t="e">
        <f>IF(Ins_Seniores!Y118=0,"",VLOOKUP(D118,Ins_Seniores!$A$4:$AG$303,32,FALSE))</f>
        <v>#REF!</v>
      </c>
      <c r="K118" s="3" t="e">
        <f>IF(Ins_Seniores!Y118=0,"",VLOOKUP(D118,Ins_Seniores!$A$4:$AG$303,33,FALSE))</f>
        <v>#REF!</v>
      </c>
      <c r="L118" s="13" t="e">
        <f>IF(Ins_Seniores!Y118=0,"",CONCATENATE(TEXT(E118,"00"),TEXT(G118,"000"),TEXT(H118,"00"),TEXT(I118,"00"),TEXT(J118,"00"),TEXT(K118,"00"),)+ROW()/1000)</f>
        <v>#REF!</v>
      </c>
      <c r="M118" t="e">
        <f>IF(Ins_Seniores!Y118=0,"",VALUE(L118))</f>
        <v>#REF!</v>
      </c>
      <c r="N118" t="e">
        <f>IF(Ins_Seniores!Y118=0,"",RANK(M118,$M$4:$M$303,-1))</f>
        <v>#REF!</v>
      </c>
      <c r="O118" s="12" t="e">
        <f>IF(Ins_Seniores!Y118=0,"",VALUE(TEXT(E118,"000")&amp;TEXT(N118,"000"))+ROW()/1000)</f>
        <v>#REF!</v>
      </c>
      <c r="P118" t="e">
        <f>IF(Ins_Seniores!Y118=0,"",RANK(O118,$O$4:$O$303,-1))</f>
        <v>#REF!</v>
      </c>
      <c r="Q118" t="e">
        <f>IF(Ins_Seniores!$Y118=0,"",MATCH(R118,$P$4:$P$303,0))</f>
        <v>#REF!</v>
      </c>
      <c r="R118" t="e">
        <f>+IF(Ins_Seniores!$Y118=0,"",1+R117)</f>
        <v>#REF!</v>
      </c>
      <c r="S118" t="e">
        <f>+IF(Ins_Seniores!Y118=0,"",INDEX($D$4:$D$303,Q118))</f>
        <v>#REF!</v>
      </c>
      <c r="T118" t="e">
        <f>IF(S118="","",VLOOKUP(S118,#REF!,2,FALSE))</f>
        <v>#REF!</v>
      </c>
      <c r="U118" t="e">
        <f t="shared" si="1"/>
        <v>#REF!</v>
      </c>
      <c r="V118" t="e">
        <f>IF(S118="","",#REF!)</f>
        <v>#REF!</v>
      </c>
    </row>
    <row r="119" spans="1:22" x14ac:dyDescent="0.25">
      <c r="A119" s="2" t="e">
        <f>IF(Ins_Seniores!Y119=0,"",Ins_Seniores!Y119+ROW()/1000)</f>
        <v>#REF!</v>
      </c>
      <c r="B119" s="2" t="e">
        <f>IF(Ins_Seniores!Y119=0,"",RANK(A119,$A$4:$A$303,-1))</f>
        <v>#REF!</v>
      </c>
      <c r="C119" s="2" t="e">
        <f>IF(Ins_Seniores!Y119=0,"",MATCH(Ins_Seniores!B119,$B$4:$B$303,0))</f>
        <v>#REF!</v>
      </c>
      <c r="D119" s="3" t="e">
        <f>IF(Ins_Seniores!Y119=0,"",+INDEX(Ins_Seniores!$A$4:$A$303,$C119))</f>
        <v>#REF!</v>
      </c>
      <c r="E119" s="3" t="e">
        <f>IF(Ins_Seniores!Y119=0,"",+INDEX(Ins_Seniores!$Y$4:$Y$303,$C119))</f>
        <v>#REF!</v>
      </c>
      <c r="F119" s="3" t="e">
        <f>IF(Ins_Seniores!Y119=0,"",+INDEX(Ins_Seniores!$AA$4:$AA$303,$C119))</f>
        <v>#REF!</v>
      </c>
      <c r="G119" s="3" t="e">
        <f>IF(Ins_Seniores!Y119=0,"",IF(F119=0,999,F119))</f>
        <v>#REF!</v>
      </c>
      <c r="H119" s="3" t="e">
        <f>IF(Ins_Seniores!Y119=0,"",VLOOKUP(D119,Ins_Seniores!$A$4:$AG$303,30,FALSE))</f>
        <v>#REF!</v>
      </c>
      <c r="I119" s="3" t="e">
        <f>IF(Ins_Seniores!Y119=0,"",VLOOKUP(D119,Ins_Seniores!$A$4:$AG$303,31,FALSE))</f>
        <v>#REF!</v>
      </c>
      <c r="J119" s="3" t="e">
        <f>IF(Ins_Seniores!Y119=0,"",VLOOKUP(D119,Ins_Seniores!$A$4:$AG$303,32,FALSE))</f>
        <v>#REF!</v>
      </c>
      <c r="K119" s="3" t="e">
        <f>IF(Ins_Seniores!Y119=0,"",VLOOKUP(D119,Ins_Seniores!$A$4:$AG$303,33,FALSE))</f>
        <v>#REF!</v>
      </c>
      <c r="L119" s="13" t="e">
        <f>IF(Ins_Seniores!Y119=0,"",CONCATENATE(TEXT(E119,"00"),TEXT(G119,"000"),TEXT(H119,"00"),TEXT(I119,"00"),TEXT(J119,"00"),TEXT(K119,"00"),)+ROW()/1000)</f>
        <v>#REF!</v>
      </c>
      <c r="M119" t="e">
        <f>IF(Ins_Seniores!Y119=0,"",VALUE(L119))</f>
        <v>#REF!</v>
      </c>
      <c r="N119" t="e">
        <f>IF(Ins_Seniores!Y119=0,"",RANK(M119,$M$4:$M$303,-1))</f>
        <v>#REF!</v>
      </c>
      <c r="O119" s="12" t="e">
        <f>IF(Ins_Seniores!Y119=0,"",VALUE(TEXT(E119,"000")&amp;TEXT(N119,"000"))+ROW()/1000)</f>
        <v>#REF!</v>
      </c>
      <c r="P119" t="e">
        <f>IF(Ins_Seniores!Y119=0,"",RANK(O119,$O$4:$O$303,-1))</f>
        <v>#REF!</v>
      </c>
      <c r="Q119" t="e">
        <f>IF(Ins_Seniores!$Y119=0,"",MATCH(R119,$P$4:$P$303,0))</f>
        <v>#REF!</v>
      </c>
      <c r="R119" t="e">
        <f>+IF(Ins_Seniores!$Y119=0,"",1+R118)</f>
        <v>#REF!</v>
      </c>
      <c r="S119" t="e">
        <f>+IF(Ins_Seniores!Y119=0,"",INDEX($D$4:$D$303,Q119))</f>
        <v>#REF!</v>
      </c>
      <c r="T119" t="e">
        <f>IF(S119="","",VLOOKUP(S119,#REF!,2,FALSE))</f>
        <v>#REF!</v>
      </c>
      <c r="U119" t="e">
        <f t="shared" si="1"/>
        <v>#REF!</v>
      </c>
      <c r="V119" t="e">
        <f>IF(S119="","",#REF!)</f>
        <v>#REF!</v>
      </c>
    </row>
    <row r="120" spans="1:22" x14ac:dyDescent="0.25">
      <c r="A120" s="2" t="e">
        <f>IF(Ins_Seniores!Y120=0,"",Ins_Seniores!Y120+ROW()/1000)</f>
        <v>#REF!</v>
      </c>
      <c r="B120" s="2" t="e">
        <f>IF(Ins_Seniores!Y120=0,"",RANK(A120,$A$4:$A$303,-1))</f>
        <v>#REF!</v>
      </c>
      <c r="C120" s="2" t="e">
        <f>IF(Ins_Seniores!Y120=0,"",MATCH(Ins_Seniores!B120,$B$4:$B$303,0))</f>
        <v>#REF!</v>
      </c>
      <c r="D120" s="3" t="e">
        <f>IF(Ins_Seniores!Y120=0,"",+INDEX(Ins_Seniores!$A$4:$A$303,$C120))</f>
        <v>#REF!</v>
      </c>
      <c r="E120" s="3" t="e">
        <f>IF(Ins_Seniores!Y120=0,"",+INDEX(Ins_Seniores!$Y$4:$Y$303,$C120))</f>
        <v>#REF!</v>
      </c>
      <c r="F120" s="3" t="e">
        <f>IF(Ins_Seniores!Y120=0,"",+INDEX(Ins_Seniores!$AA$4:$AA$303,$C120))</f>
        <v>#REF!</v>
      </c>
      <c r="G120" s="3" t="e">
        <f>IF(Ins_Seniores!Y120=0,"",IF(F120=0,999,F120))</f>
        <v>#REF!</v>
      </c>
      <c r="H120" s="3" t="e">
        <f>IF(Ins_Seniores!Y120=0,"",VLOOKUP(D120,Ins_Seniores!$A$4:$AG$303,30,FALSE))</f>
        <v>#REF!</v>
      </c>
      <c r="I120" s="3" t="e">
        <f>IF(Ins_Seniores!Y120=0,"",VLOOKUP(D120,Ins_Seniores!$A$4:$AG$303,31,FALSE))</f>
        <v>#REF!</v>
      </c>
      <c r="J120" s="3" t="e">
        <f>IF(Ins_Seniores!Y120=0,"",VLOOKUP(D120,Ins_Seniores!$A$4:$AG$303,32,FALSE))</f>
        <v>#REF!</v>
      </c>
      <c r="K120" s="3" t="e">
        <f>IF(Ins_Seniores!Y120=0,"",VLOOKUP(D120,Ins_Seniores!$A$4:$AG$303,33,FALSE))</f>
        <v>#REF!</v>
      </c>
      <c r="L120" s="13" t="e">
        <f>IF(Ins_Seniores!Y120=0,"",CONCATENATE(TEXT(E120,"00"),TEXT(G120,"000"),TEXT(H120,"00"),TEXT(I120,"00"),TEXT(J120,"00"),TEXT(K120,"00"),)+ROW()/1000)</f>
        <v>#REF!</v>
      </c>
      <c r="M120" t="e">
        <f>IF(Ins_Seniores!Y120=0,"",VALUE(L120))</f>
        <v>#REF!</v>
      </c>
      <c r="N120" t="e">
        <f>IF(Ins_Seniores!Y120=0,"",RANK(M120,$M$4:$M$303,-1))</f>
        <v>#REF!</v>
      </c>
      <c r="O120" s="12" t="e">
        <f>IF(Ins_Seniores!Y120=0,"",VALUE(TEXT(E120,"000")&amp;TEXT(N120,"000"))+ROW()/1000)</f>
        <v>#REF!</v>
      </c>
      <c r="P120" t="e">
        <f>IF(Ins_Seniores!Y120=0,"",RANK(O120,$O$4:$O$303,-1))</f>
        <v>#REF!</v>
      </c>
      <c r="Q120" t="e">
        <f>IF(Ins_Seniores!$Y120=0,"",MATCH(R120,$P$4:$P$303,0))</f>
        <v>#REF!</v>
      </c>
      <c r="R120" t="e">
        <f>+IF(Ins_Seniores!$Y120=0,"",1+R119)</f>
        <v>#REF!</v>
      </c>
      <c r="S120" t="e">
        <f>+IF(Ins_Seniores!Y120=0,"",INDEX($D$4:$D$303,Q120))</f>
        <v>#REF!</v>
      </c>
      <c r="T120" t="e">
        <f>IF(S120="","",VLOOKUP(S120,#REF!,2,FALSE))</f>
        <v>#REF!</v>
      </c>
      <c r="U120" t="e">
        <f t="shared" si="1"/>
        <v>#REF!</v>
      </c>
      <c r="V120" t="e">
        <f>IF(S120="","",#REF!)</f>
        <v>#REF!</v>
      </c>
    </row>
    <row r="121" spans="1:22" x14ac:dyDescent="0.25">
      <c r="A121" s="2" t="e">
        <f>IF(Ins_Seniores!Y121=0,"",Ins_Seniores!Y121+ROW()/1000)</f>
        <v>#REF!</v>
      </c>
      <c r="B121" s="2" t="e">
        <f>IF(Ins_Seniores!Y121=0,"",RANK(A121,$A$4:$A$303,-1))</f>
        <v>#REF!</v>
      </c>
      <c r="C121" s="2" t="e">
        <f>IF(Ins_Seniores!Y121=0,"",MATCH(Ins_Seniores!B121,$B$4:$B$303,0))</f>
        <v>#REF!</v>
      </c>
      <c r="D121" s="3" t="e">
        <f>IF(Ins_Seniores!Y121=0,"",+INDEX(Ins_Seniores!$A$4:$A$303,$C121))</f>
        <v>#REF!</v>
      </c>
      <c r="E121" s="3" t="e">
        <f>IF(Ins_Seniores!Y121=0,"",+INDEX(Ins_Seniores!$Y$4:$Y$303,$C121))</f>
        <v>#REF!</v>
      </c>
      <c r="F121" s="3" t="e">
        <f>IF(Ins_Seniores!Y121=0,"",+INDEX(Ins_Seniores!$AA$4:$AA$303,$C121))</f>
        <v>#REF!</v>
      </c>
      <c r="G121" s="3" t="e">
        <f>IF(Ins_Seniores!Y121=0,"",IF(F121=0,999,F121))</f>
        <v>#REF!</v>
      </c>
      <c r="H121" s="3" t="e">
        <f>IF(Ins_Seniores!Y121=0,"",VLOOKUP(D121,Ins_Seniores!$A$4:$AG$303,30,FALSE))</f>
        <v>#REF!</v>
      </c>
      <c r="I121" s="3" t="e">
        <f>IF(Ins_Seniores!Y121=0,"",VLOOKUP(D121,Ins_Seniores!$A$4:$AG$303,31,FALSE))</f>
        <v>#REF!</v>
      </c>
      <c r="J121" s="3" t="e">
        <f>IF(Ins_Seniores!Y121=0,"",VLOOKUP(D121,Ins_Seniores!$A$4:$AG$303,32,FALSE))</f>
        <v>#REF!</v>
      </c>
      <c r="K121" s="3" t="e">
        <f>IF(Ins_Seniores!Y121=0,"",VLOOKUP(D121,Ins_Seniores!$A$4:$AG$303,33,FALSE))</f>
        <v>#REF!</v>
      </c>
      <c r="L121" s="13" t="e">
        <f>IF(Ins_Seniores!Y121=0,"",CONCATENATE(TEXT(E121,"00"),TEXT(G121,"000"),TEXT(H121,"00"),TEXT(I121,"00"),TEXT(J121,"00"),TEXT(K121,"00"),)+ROW()/1000)</f>
        <v>#REF!</v>
      </c>
      <c r="M121" t="e">
        <f>IF(Ins_Seniores!Y121=0,"",VALUE(L121))</f>
        <v>#REF!</v>
      </c>
      <c r="N121" t="e">
        <f>IF(Ins_Seniores!Y121=0,"",RANK(M121,$M$4:$M$303,-1))</f>
        <v>#REF!</v>
      </c>
      <c r="O121" s="12" t="e">
        <f>IF(Ins_Seniores!Y121=0,"",VALUE(TEXT(E121,"000")&amp;TEXT(N121,"000"))+ROW()/1000)</f>
        <v>#REF!</v>
      </c>
      <c r="P121" t="e">
        <f>IF(Ins_Seniores!Y121=0,"",RANK(O121,$O$4:$O$303,-1))</f>
        <v>#REF!</v>
      </c>
      <c r="Q121" t="e">
        <f>IF(Ins_Seniores!$Y121=0,"",MATCH(R121,$P$4:$P$303,0))</f>
        <v>#REF!</v>
      </c>
      <c r="R121" t="e">
        <f>+IF(Ins_Seniores!$Y121=0,"",1+R120)</f>
        <v>#REF!</v>
      </c>
      <c r="S121" t="e">
        <f>+IF(Ins_Seniores!Y121=0,"",INDEX($D$4:$D$303,Q121))</f>
        <v>#REF!</v>
      </c>
      <c r="T121" t="e">
        <f>IF(S121="","",VLOOKUP(S121,#REF!,2,FALSE))</f>
        <v>#REF!</v>
      </c>
      <c r="U121" t="e">
        <f t="shared" si="1"/>
        <v>#REF!</v>
      </c>
      <c r="V121" t="e">
        <f>IF(S121="","",#REF!)</f>
        <v>#REF!</v>
      </c>
    </row>
    <row r="122" spans="1:22" x14ac:dyDescent="0.25">
      <c r="A122" s="2" t="e">
        <f>IF(Ins_Seniores!Y122=0,"",Ins_Seniores!Y122+ROW()/1000)</f>
        <v>#REF!</v>
      </c>
      <c r="B122" s="2" t="e">
        <f>IF(Ins_Seniores!Y122=0,"",RANK(A122,$A$4:$A$303,-1))</f>
        <v>#REF!</v>
      </c>
      <c r="C122" s="2" t="e">
        <f>IF(Ins_Seniores!Y122=0,"",MATCH(Ins_Seniores!B122,$B$4:$B$303,0))</f>
        <v>#REF!</v>
      </c>
      <c r="D122" s="3" t="e">
        <f>IF(Ins_Seniores!Y122=0,"",+INDEX(Ins_Seniores!$A$4:$A$303,$C122))</f>
        <v>#REF!</v>
      </c>
      <c r="E122" s="3" t="e">
        <f>IF(Ins_Seniores!Y122=0,"",+INDEX(Ins_Seniores!$Y$4:$Y$303,$C122))</f>
        <v>#REF!</v>
      </c>
      <c r="F122" s="3" t="e">
        <f>IF(Ins_Seniores!Y122=0,"",+INDEX(Ins_Seniores!$AA$4:$AA$303,$C122))</f>
        <v>#REF!</v>
      </c>
      <c r="G122" s="3" t="e">
        <f>IF(Ins_Seniores!Y122=0,"",IF(F122=0,999,F122))</f>
        <v>#REF!</v>
      </c>
      <c r="H122" s="3" t="e">
        <f>IF(Ins_Seniores!Y122=0,"",VLOOKUP(D122,Ins_Seniores!$A$4:$AG$303,30,FALSE))</f>
        <v>#REF!</v>
      </c>
      <c r="I122" s="3" t="e">
        <f>IF(Ins_Seniores!Y122=0,"",VLOOKUP(D122,Ins_Seniores!$A$4:$AG$303,31,FALSE))</f>
        <v>#REF!</v>
      </c>
      <c r="J122" s="3" t="e">
        <f>IF(Ins_Seniores!Y122=0,"",VLOOKUP(D122,Ins_Seniores!$A$4:$AG$303,32,FALSE))</f>
        <v>#REF!</v>
      </c>
      <c r="K122" s="3" t="e">
        <f>IF(Ins_Seniores!Y122=0,"",VLOOKUP(D122,Ins_Seniores!$A$4:$AG$303,33,FALSE))</f>
        <v>#REF!</v>
      </c>
      <c r="L122" s="13" t="e">
        <f>IF(Ins_Seniores!Y122=0,"",CONCATENATE(TEXT(E122,"00"),TEXT(G122,"000"),TEXT(H122,"00"),TEXT(I122,"00"),TEXT(J122,"00"),TEXT(K122,"00"),)+ROW()/1000)</f>
        <v>#REF!</v>
      </c>
      <c r="M122" t="e">
        <f>IF(Ins_Seniores!Y122=0,"",VALUE(L122))</f>
        <v>#REF!</v>
      </c>
      <c r="N122" t="e">
        <f>IF(Ins_Seniores!Y122=0,"",RANK(M122,$M$4:$M$303,-1))</f>
        <v>#REF!</v>
      </c>
      <c r="O122" s="12" t="e">
        <f>IF(Ins_Seniores!Y122=0,"",VALUE(TEXT(E122,"000")&amp;TEXT(N122,"000"))+ROW()/1000)</f>
        <v>#REF!</v>
      </c>
      <c r="P122" t="e">
        <f>IF(Ins_Seniores!Y122=0,"",RANK(O122,$O$4:$O$303,-1))</f>
        <v>#REF!</v>
      </c>
      <c r="Q122" t="e">
        <f>IF(Ins_Seniores!$Y122=0,"",MATCH(R122,$P$4:$P$303,0))</f>
        <v>#REF!</v>
      </c>
      <c r="R122" t="e">
        <f>+IF(Ins_Seniores!$Y122=0,"",1+R121)</f>
        <v>#REF!</v>
      </c>
      <c r="S122" t="e">
        <f>+IF(Ins_Seniores!Y122=0,"",INDEX($D$4:$D$303,Q122))</f>
        <v>#REF!</v>
      </c>
      <c r="T122" t="e">
        <f>IF(S122="","",VLOOKUP(S122,#REF!,2,FALSE))</f>
        <v>#REF!</v>
      </c>
      <c r="U122" t="e">
        <f t="shared" si="1"/>
        <v>#REF!</v>
      </c>
      <c r="V122" t="e">
        <f>IF(S122="","",#REF!)</f>
        <v>#REF!</v>
      </c>
    </row>
    <row r="123" spans="1:22" x14ac:dyDescent="0.25">
      <c r="A123" s="2" t="e">
        <f>IF(Ins_Seniores!Y123=0,"",Ins_Seniores!Y123+ROW()/1000)</f>
        <v>#REF!</v>
      </c>
      <c r="B123" s="2" t="e">
        <f>IF(Ins_Seniores!Y123=0,"",RANK(A123,$A$4:$A$303,-1))</f>
        <v>#REF!</v>
      </c>
      <c r="C123" s="2" t="e">
        <f>IF(Ins_Seniores!Y123=0,"",MATCH(Ins_Seniores!B123,$B$4:$B$303,0))</f>
        <v>#REF!</v>
      </c>
      <c r="D123" s="3" t="e">
        <f>IF(Ins_Seniores!Y123=0,"",+INDEX(Ins_Seniores!$A$4:$A$303,$C123))</f>
        <v>#REF!</v>
      </c>
      <c r="E123" s="3" t="e">
        <f>IF(Ins_Seniores!Y123=0,"",+INDEX(Ins_Seniores!$Y$4:$Y$303,$C123))</f>
        <v>#REF!</v>
      </c>
      <c r="F123" s="3" t="e">
        <f>IF(Ins_Seniores!Y123=0,"",+INDEX(Ins_Seniores!$AA$4:$AA$303,$C123))</f>
        <v>#REF!</v>
      </c>
      <c r="G123" s="3" t="e">
        <f>IF(Ins_Seniores!Y123=0,"",IF(F123=0,999,F123))</f>
        <v>#REF!</v>
      </c>
      <c r="H123" s="3" t="e">
        <f>IF(Ins_Seniores!Y123=0,"",VLOOKUP(D123,Ins_Seniores!$A$4:$AG$303,30,FALSE))</f>
        <v>#REF!</v>
      </c>
      <c r="I123" s="3" t="e">
        <f>IF(Ins_Seniores!Y123=0,"",VLOOKUP(D123,Ins_Seniores!$A$4:$AG$303,31,FALSE))</f>
        <v>#REF!</v>
      </c>
      <c r="J123" s="3" t="e">
        <f>IF(Ins_Seniores!Y123=0,"",VLOOKUP(D123,Ins_Seniores!$A$4:$AG$303,32,FALSE))</f>
        <v>#REF!</v>
      </c>
      <c r="K123" s="3" t="e">
        <f>IF(Ins_Seniores!Y123=0,"",VLOOKUP(D123,Ins_Seniores!$A$4:$AG$303,33,FALSE))</f>
        <v>#REF!</v>
      </c>
      <c r="L123" s="13" t="e">
        <f>IF(Ins_Seniores!Y123=0,"",CONCATENATE(TEXT(E123,"00"),TEXT(G123,"000"),TEXT(H123,"00"),TEXT(I123,"00"),TEXT(J123,"00"),TEXT(K123,"00"),)+ROW()/1000)</f>
        <v>#REF!</v>
      </c>
      <c r="M123" t="e">
        <f>IF(Ins_Seniores!Y123=0,"",VALUE(L123))</f>
        <v>#REF!</v>
      </c>
      <c r="N123" t="e">
        <f>IF(Ins_Seniores!Y123=0,"",RANK(M123,$M$4:$M$303,-1))</f>
        <v>#REF!</v>
      </c>
      <c r="O123" s="12" t="e">
        <f>IF(Ins_Seniores!Y123=0,"",VALUE(TEXT(E123,"000")&amp;TEXT(N123,"000"))+ROW()/1000)</f>
        <v>#REF!</v>
      </c>
      <c r="P123" t="e">
        <f>IF(Ins_Seniores!Y123=0,"",RANK(O123,$O$4:$O$303,-1))</f>
        <v>#REF!</v>
      </c>
      <c r="Q123" t="e">
        <f>IF(Ins_Seniores!$Y123=0,"",MATCH(R123,$P$4:$P$303,0))</f>
        <v>#REF!</v>
      </c>
      <c r="R123" t="e">
        <f>+IF(Ins_Seniores!$Y123=0,"",1+R122)</f>
        <v>#REF!</v>
      </c>
      <c r="S123" t="e">
        <f>+IF(Ins_Seniores!Y123=0,"",INDEX($D$4:$D$303,Q123))</f>
        <v>#REF!</v>
      </c>
      <c r="T123" t="e">
        <f>IF(S123="","",VLOOKUP(S123,#REF!,2,FALSE))</f>
        <v>#REF!</v>
      </c>
      <c r="U123" t="e">
        <f t="shared" si="1"/>
        <v>#REF!</v>
      </c>
      <c r="V123" t="e">
        <f>IF(S123="","",#REF!)</f>
        <v>#REF!</v>
      </c>
    </row>
    <row r="124" spans="1:22" x14ac:dyDescent="0.25">
      <c r="A124" s="2" t="e">
        <f>IF(Ins_Seniores!Y124=0,"",Ins_Seniores!Y124+ROW()/1000)</f>
        <v>#REF!</v>
      </c>
      <c r="B124" s="2" t="e">
        <f>IF(Ins_Seniores!Y124=0,"",RANK(A124,$A$4:$A$303,-1))</f>
        <v>#REF!</v>
      </c>
      <c r="C124" s="2" t="e">
        <f>IF(Ins_Seniores!Y124=0,"",MATCH(Ins_Seniores!B124,$B$4:$B$303,0))</f>
        <v>#REF!</v>
      </c>
      <c r="D124" s="3" t="e">
        <f>IF(Ins_Seniores!Y124=0,"",+INDEX(Ins_Seniores!$A$4:$A$303,$C124))</f>
        <v>#REF!</v>
      </c>
      <c r="E124" s="3" t="e">
        <f>IF(Ins_Seniores!Y124=0,"",+INDEX(Ins_Seniores!$Y$4:$Y$303,$C124))</f>
        <v>#REF!</v>
      </c>
      <c r="F124" s="3" t="e">
        <f>IF(Ins_Seniores!Y124=0,"",+INDEX(Ins_Seniores!$AA$4:$AA$303,$C124))</f>
        <v>#REF!</v>
      </c>
      <c r="G124" s="3" t="e">
        <f>IF(Ins_Seniores!Y124=0,"",IF(F124=0,999,F124))</f>
        <v>#REF!</v>
      </c>
      <c r="H124" s="3" t="e">
        <f>IF(Ins_Seniores!Y124=0,"",VLOOKUP(D124,Ins_Seniores!$A$4:$AG$303,30,FALSE))</f>
        <v>#REF!</v>
      </c>
      <c r="I124" s="3" t="e">
        <f>IF(Ins_Seniores!Y124=0,"",VLOOKUP(D124,Ins_Seniores!$A$4:$AG$303,31,FALSE))</f>
        <v>#REF!</v>
      </c>
      <c r="J124" s="3" t="e">
        <f>IF(Ins_Seniores!Y124=0,"",VLOOKUP(D124,Ins_Seniores!$A$4:$AG$303,32,FALSE))</f>
        <v>#REF!</v>
      </c>
      <c r="K124" s="3" t="e">
        <f>IF(Ins_Seniores!Y124=0,"",VLOOKUP(D124,Ins_Seniores!$A$4:$AG$303,33,FALSE))</f>
        <v>#REF!</v>
      </c>
      <c r="L124" s="13" t="e">
        <f>IF(Ins_Seniores!Y124=0,"",CONCATENATE(TEXT(E124,"00"),TEXT(G124,"000"),TEXT(H124,"00"),TEXT(I124,"00"),TEXT(J124,"00"),TEXT(K124,"00"),)+ROW()/1000)</f>
        <v>#REF!</v>
      </c>
      <c r="M124" t="e">
        <f>IF(Ins_Seniores!Y124=0,"",VALUE(L124))</f>
        <v>#REF!</v>
      </c>
      <c r="N124" t="e">
        <f>IF(Ins_Seniores!Y124=0,"",RANK(M124,$M$4:$M$303,-1))</f>
        <v>#REF!</v>
      </c>
      <c r="O124" s="12" t="e">
        <f>IF(Ins_Seniores!Y124=0,"",VALUE(TEXT(E124,"000")&amp;TEXT(N124,"000"))+ROW()/1000)</f>
        <v>#REF!</v>
      </c>
      <c r="P124" t="e">
        <f>IF(Ins_Seniores!Y124=0,"",RANK(O124,$O$4:$O$303,-1))</f>
        <v>#REF!</v>
      </c>
      <c r="Q124" t="e">
        <f>IF(Ins_Seniores!$Y124=0,"",MATCH(R124,$P$4:$P$303,0))</f>
        <v>#REF!</v>
      </c>
      <c r="R124" t="e">
        <f>+IF(Ins_Seniores!$Y124=0,"",1+R123)</f>
        <v>#REF!</v>
      </c>
      <c r="S124" t="e">
        <f>+IF(Ins_Seniores!Y124=0,"",INDEX($D$4:$D$303,Q124))</f>
        <v>#REF!</v>
      </c>
      <c r="T124" t="e">
        <f>IF(S124="","",VLOOKUP(S124,#REF!,2,FALSE))</f>
        <v>#REF!</v>
      </c>
      <c r="U124" t="e">
        <f t="shared" si="1"/>
        <v>#REF!</v>
      </c>
      <c r="V124" t="e">
        <f>IF(S124="","",#REF!)</f>
        <v>#REF!</v>
      </c>
    </row>
    <row r="125" spans="1:22" x14ac:dyDescent="0.25">
      <c r="A125" s="2" t="e">
        <f>IF(Ins_Seniores!Y125=0,"",Ins_Seniores!Y125+ROW()/1000)</f>
        <v>#REF!</v>
      </c>
      <c r="B125" s="2" t="e">
        <f>IF(Ins_Seniores!Y125=0,"",RANK(A125,$A$4:$A$303,-1))</f>
        <v>#REF!</v>
      </c>
      <c r="C125" s="2" t="e">
        <f>IF(Ins_Seniores!Y125=0,"",MATCH(Ins_Seniores!B125,$B$4:$B$303,0))</f>
        <v>#REF!</v>
      </c>
      <c r="D125" s="3" t="e">
        <f>IF(Ins_Seniores!Y125=0,"",+INDEX(Ins_Seniores!$A$4:$A$303,$C125))</f>
        <v>#REF!</v>
      </c>
      <c r="E125" s="3" t="e">
        <f>IF(Ins_Seniores!Y125=0,"",+INDEX(Ins_Seniores!$Y$4:$Y$303,$C125))</f>
        <v>#REF!</v>
      </c>
      <c r="F125" s="3" t="e">
        <f>IF(Ins_Seniores!Y125=0,"",+INDEX(Ins_Seniores!$AA$4:$AA$303,$C125))</f>
        <v>#REF!</v>
      </c>
      <c r="G125" s="3" t="e">
        <f>IF(Ins_Seniores!Y125=0,"",IF(F125=0,999,F125))</f>
        <v>#REF!</v>
      </c>
      <c r="H125" s="3" t="e">
        <f>IF(Ins_Seniores!Y125=0,"",VLOOKUP(D125,Ins_Seniores!$A$4:$AG$303,30,FALSE))</f>
        <v>#REF!</v>
      </c>
      <c r="I125" s="3" t="e">
        <f>IF(Ins_Seniores!Y125=0,"",VLOOKUP(D125,Ins_Seniores!$A$4:$AG$303,31,FALSE))</f>
        <v>#REF!</v>
      </c>
      <c r="J125" s="3" t="e">
        <f>IF(Ins_Seniores!Y125=0,"",VLOOKUP(D125,Ins_Seniores!$A$4:$AG$303,32,FALSE))</f>
        <v>#REF!</v>
      </c>
      <c r="K125" s="3" t="e">
        <f>IF(Ins_Seniores!Y125=0,"",VLOOKUP(D125,Ins_Seniores!$A$4:$AG$303,33,FALSE))</f>
        <v>#REF!</v>
      </c>
      <c r="L125" s="13" t="e">
        <f>IF(Ins_Seniores!Y125=0,"",CONCATENATE(TEXT(E125,"00"),TEXT(G125,"000"),TEXT(H125,"00"),TEXT(I125,"00"),TEXT(J125,"00"),TEXT(K125,"00"),)+ROW()/1000)</f>
        <v>#REF!</v>
      </c>
      <c r="M125" t="e">
        <f>IF(Ins_Seniores!Y125=0,"",VALUE(L125))</f>
        <v>#REF!</v>
      </c>
      <c r="N125" t="e">
        <f>IF(Ins_Seniores!Y125=0,"",RANK(M125,$M$4:$M$303,-1))</f>
        <v>#REF!</v>
      </c>
      <c r="O125" s="12" t="e">
        <f>IF(Ins_Seniores!Y125=0,"",VALUE(TEXT(E125,"000")&amp;TEXT(N125,"000"))+ROW()/1000)</f>
        <v>#REF!</v>
      </c>
      <c r="P125" t="e">
        <f>IF(Ins_Seniores!Y125=0,"",RANK(O125,$O$4:$O$303,-1))</f>
        <v>#REF!</v>
      </c>
      <c r="Q125" t="e">
        <f>IF(Ins_Seniores!$Y125=0,"",MATCH(R125,$P$4:$P$303,0))</f>
        <v>#REF!</v>
      </c>
      <c r="R125" t="e">
        <f>+IF(Ins_Seniores!$Y125=0,"",1+R124)</f>
        <v>#REF!</v>
      </c>
      <c r="S125" t="e">
        <f>+IF(Ins_Seniores!Y125=0,"",INDEX($D$4:$D$303,Q125))</f>
        <v>#REF!</v>
      </c>
      <c r="T125" t="e">
        <f>IF(S125="","",VLOOKUP(S125,#REF!,2,FALSE))</f>
        <v>#REF!</v>
      </c>
      <c r="U125" t="e">
        <f t="shared" si="1"/>
        <v>#REF!</v>
      </c>
      <c r="V125" t="e">
        <f>IF(S125="","",#REF!)</f>
        <v>#REF!</v>
      </c>
    </row>
    <row r="126" spans="1:22" x14ac:dyDescent="0.25">
      <c r="A126" s="2" t="e">
        <f>IF(Ins_Seniores!Y126=0,"",Ins_Seniores!Y126+ROW()/1000)</f>
        <v>#REF!</v>
      </c>
      <c r="B126" s="2" t="e">
        <f>IF(Ins_Seniores!Y126=0,"",RANK(A126,$A$4:$A$303,-1))</f>
        <v>#REF!</v>
      </c>
      <c r="C126" s="2" t="e">
        <f>IF(Ins_Seniores!Y126=0,"",MATCH(Ins_Seniores!B126,$B$4:$B$303,0))</f>
        <v>#REF!</v>
      </c>
      <c r="D126" s="3" t="e">
        <f>IF(Ins_Seniores!Y126=0,"",+INDEX(Ins_Seniores!$A$4:$A$303,$C126))</f>
        <v>#REF!</v>
      </c>
      <c r="E126" s="3" t="e">
        <f>IF(Ins_Seniores!Y126=0,"",+INDEX(Ins_Seniores!$Y$4:$Y$303,$C126))</f>
        <v>#REF!</v>
      </c>
      <c r="F126" s="3" t="e">
        <f>IF(Ins_Seniores!Y126=0,"",+INDEX(Ins_Seniores!$AA$4:$AA$303,$C126))</f>
        <v>#REF!</v>
      </c>
      <c r="G126" s="3" t="e">
        <f>IF(Ins_Seniores!Y126=0,"",IF(F126=0,999,F126))</f>
        <v>#REF!</v>
      </c>
      <c r="H126" s="3" t="e">
        <f>IF(Ins_Seniores!Y126=0,"",VLOOKUP(D126,Ins_Seniores!$A$4:$AG$303,30,FALSE))</f>
        <v>#REF!</v>
      </c>
      <c r="I126" s="3" t="e">
        <f>IF(Ins_Seniores!Y126=0,"",VLOOKUP(D126,Ins_Seniores!$A$4:$AG$303,31,FALSE))</f>
        <v>#REF!</v>
      </c>
      <c r="J126" s="3" t="e">
        <f>IF(Ins_Seniores!Y126=0,"",VLOOKUP(D126,Ins_Seniores!$A$4:$AG$303,32,FALSE))</f>
        <v>#REF!</v>
      </c>
      <c r="K126" s="3" t="e">
        <f>IF(Ins_Seniores!Y126=0,"",VLOOKUP(D126,Ins_Seniores!$A$4:$AG$303,33,FALSE))</f>
        <v>#REF!</v>
      </c>
      <c r="L126" s="13" t="e">
        <f>IF(Ins_Seniores!Y126=0,"",CONCATENATE(TEXT(E126,"00"),TEXT(G126,"000"),TEXT(H126,"00"),TEXT(I126,"00"),TEXT(J126,"00"),TEXT(K126,"00"),)+ROW()/1000)</f>
        <v>#REF!</v>
      </c>
      <c r="M126" t="e">
        <f>IF(Ins_Seniores!Y126=0,"",VALUE(L126))</f>
        <v>#REF!</v>
      </c>
      <c r="N126" t="e">
        <f>IF(Ins_Seniores!Y126=0,"",RANK(M126,$M$4:$M$303,-1))</f>
        <v>#REF!</v>
      </c>
      <c r="O126" s="12" t="e">
        <f>IF(Ins_Seniores!Y126=0,"",VALUE(TEXT(E126,"000")&amp;TEXT(N126,"000"))+ROW()/1000)</f>
        <v>#REF!</v>
      </c>
      <c r="P126" t="e">
        <f>IF(Ins_Seniores!Y126=0,"",RANK(O126,$O$4:$O$303,-1))</f>
        <v>#REF!</v>
      </c>
      <c r="Q126" t="e">
        <f>IF(Ins_Seniores!$Y126=0,"",MATCH(R126,$P$4:$P$303,0))</f>
        <v>#REF!</v>
      </c>
      <c r="R126" t="e">
        <f>+IF(Ins_Seniores!$Y126=0,"",1+R125)</f>
        <v>#REF!</v>
      </c>
      <c r="S126" t="e">
        <f>+IF(Ins_Seniores!Y126=0,"",INDEX($D$4:$D$303,Q126))</f>
        <v>#REF!</v>
      </c>
      <c r="T126" t="e">
        <f>IF(S126="","",VLOOKUP(S126,#REF!,2,FALSE))</f>
        <v>#REF!</v>
      </c>
      <c r="U126" t="e">
        <f t="shared" si="1"/>
        <v>#REF!</v>
      </c>
      <c r="V126" t="e">
        <f>IF(S126="","",#REF!)</f>
        <v>#REF!</v>
      </c>
    </row>
    <row r="127" spans="1:22" x14ac:dyDescent="0.25">
      <c r="A127" s="2" t="e">
        <f>IF(Ins_Seniores!Y127=0,"",Ins_Seniores!Y127+ROW()/1000)</f>
        <v>#REF!</v>
      </c>
      <c r="B127" s="2" t="e">
        <f>IF(Ins_Seniores!Y127=0,"",RANK(A127,$A$4:$A$303,-1))</f>
        <v>#REF!</v>
      </c>
      <c r="C127" s="2" t="e">
        <f>IF(Ins_Seniores!Y127=0,"",MATCH(Ins_Seniores!B127,$B$4:$B$303,0))</f>
        <v>#REF!</v>
      </c>
      <c r="D127" s="3" t="e">
        <f>IF(Ins_Seniores!Y127=0,"",+INDEX(Ins_Seniores!$A$4:$A$303,$C127))</f>
        <v>#REF!</v>
      </c>
      <c r="E127" s="3" t="e">
        <f>IF(Ins_Seniores!Y127=0,"",+INDEX(Ins_Seniores!$Y$4:$Y$303,$C127))</f>
        <v>#REF!</v>
      </c>
      <c r="F127" s="3" t="e">
        <f>IF(Ins_Seniores!Y127=0,"",+INDEX(Ins_Seniores!$AA$4:$AA$303,$C127))</f>
        <v>#REF!</v>
      </c>
      <c r="G127" s="3" t="e">
        <f>IF(Ins_Seniores!Y127=0,"",IF(F127=0,999,F127))</f>
        <v>#REF!</v>
      </c>
      <c r="H127" s="3" t="e">
        <f>IF(Ins_Seniores!Y127=0,"",VLOOKUP(D127,Ins_Seniores!$A$4:$AG$303,30,FALSE))</f>
        <v>#REF!</v>
      </c>
      <c r="I127" s="3" t="e">
        <f>IF(Ins_Seniores!Y127=0,"",VLOOKUP(D127,Ins_Seniores!$A$4:$AG$303,31,FALSE))</f>
        <v>#REF!</v>
      </c>
      <c r="J127" s="3" t="e">
        <f>IF(Ins_Seniores!Y127=0,"",VLOOKUP(D127,Ins_Seniores!$A$4:$AG$303,32,FALSE))</f>
        <v>#REF!</v>
      </c>
      <c r="K127" s="3" t="e">
        <f>IF(Ins_Seniores!Y127=0,"",VLOOKUP(D127,Ins_Seniores!$A$4:$AG$303,33,FALSE))</f>
        <v>#REF!</v>
      </c>
      <c r="L127" s="13" t="e">
        <f>IF(Ins_Seniores!Y127=0,"",CONCATENATE(TEXT(E127,"00"),TEXT(G127,"000"),TEXT(H127,"00"),TEXT(I127,"00"),TEXT(J127,"00"),TEXT(K127,"00"),)+ROW()/1000)</f>
        <v>#REF!</v>
      </c>
      <c r="M127" t="e">
        <f>IF(Ins_Seniores!Y127=0,"",VALUE(L127))</f>
        <v>#REF!</v>
      </c>
      <c r="N127" t="e">
        <f>IF(Ins_Seniores!Y127=0,"",RANK(M127,$M$4:$M$303,-1))</f>
        <v>#REF!</v>
      </c>
      <c r="O127" s="12" t="e">
        <f>IF(Ins_Seniores!Y127=0,"",VALUE(TEXT(E127,"000")&amp;TEXT(N127,"000"))+ROW()/1000)</f>
        <v>#REF!</v>
      </c>
      <c r="P127" t="e">
        <f>IF(Ins_Seniores!Y127=0,"",RANK(O127,$O$4:$O$303,-1))</f>
        <v>#REF!</v>
      </c>
      <c r="Q127" t="e">
        <f>IF(Ins_Seniores!$Y127=0,"",MATCH(R127,$P$4:$P$303,0))</f>
        <v>#REF!</v>
      </c>
      <c r="R127" t="e">
        <f>+IF(Ins_Seniores!$Y127=0,"",1+R126)</f>
        <v>#REF!</v>
      </c>
      <c r="S127" t="e">
        <f>+IF(Ins_Seniores!Y127=0,"",INDEX($D$4:$D$303,Q127))</f>
        <v>#REF!</v>
      </c>
      <c r="T127" t="e">
        <f>IF(S127="","",VLOOKUP(S127,#REF!,2,FALSE))</f>
        <v>#REF!</v>
      </c>
      <c r="U127" t="e">
        <f t="shared" si="1"/>
        <v>#REF!</v>
      </c>
      <c r="V127" t="e">
        <f>IF(S127="","",#REF!)</f>
        <v>#REF!</v>
      </c>
    </row>
    <row r="128" spans="1:22" x14ac:dyDescent="0.25">
      <c r="A128" s="2" t="e">
        <f>IF(Ins_Seniores!Y128=0,"",Ins_Seniores!Y128+ROW()/1000)</f>
        <v>#REF!</v>
      </c>
      <c r="B128" s="2" t="e">
        <f>IF(Ins_Seniores!Y128=0,"",RANK(A128,$A$4:$A$303,-1))</f>
        <v>#REF!</v>
      </c>
      <c r="C128" s="2" t="e">
        <f>IF(Ins_Seniores!Y128=0,"",MATCH(Ins_Seniores!B128,$B$4:$B$303,0))</f>
        <v>#REF!</v>
      </c>
      <c r="D128" s="3" t="e">
        <f>IF(Ins_Seniores!Y128=0,"",+INDEX(Ins_Seniores!$A$4:$A$303,$C128))</f>
        <v>#REF!</v>
      </c>
      <c r="E128" s="3" t="e">
        <f>IF(Ins_Seniores!Y128=0,"",+INDEX(Ins_Seniores!$Y$4:$Y$303,$C128))</f>
        <v>#REF!</v>
      </c>
      <c r="F128" s="3" t="e">
        <f>IF(Ins_Seniores!Y128=0,"",+INDEX(Ins_Seniores!$AA$4:$AA$303,$C128))</f>
        <v>#REF!</v>
      </c>
      <c r="G128" s="3" t="e">
        <f>IF(Ins_Seniores!Y128=0,"",IF(F128=0,999,F128))</f>
        <v>#REF!</v>
      </c>
      <c r="H128" s="3" t="e">
        <f>IF(Ins_Seniores!Y128=0,"",VLOOKUP(D128,Ins_Seniores!$A$4:$AG$303,30,FALSE))</f>
        <v>#REF!</v>
      </c>
      <c r="I128" s="3" t="e">
        <f>IF(Ins_Seniores!Y128=0,"",VLOOKUP(D128,Ins_Seniores!$A$4:$AG$303,31,FALSE))</f>
        <v>#REF!</v>
      </c>
      <c r="J128" s="3" t="e">
        <f>IF(Ins_Seniores!Y128=0,"",VLOOKUP(D128,Ins_Seniores!$A$4:$AG$303,32,FALSE))</f>
        <v>#REF!</v>
      </c>
      <c r="K128" s="3" t="e">
        <f>IF(Ins_Seniores!Y128=0,"",VLOOKUP(D128,Ins_Seniores!$A$4:$AG$303,33,FALSE))</f>
        <v>#REF!</v>
      </c>
      <c r="L128" s="13" t="e">
        <f>IF(Ins_Seniores!Y128=0,"",CONCATENATE(TEXT(E128,"00"),TEXT(G128,"000"),TEXT(H128,"00"),TEXT(I128,"00"),TEXT(J128,"00"),TEXT(K128,"00"),)+ROW()/1000)</f>
        <v>#REF!</v>
      </c>
      <c r="M128" t="e">
        <f>IF(Ins_Seniores!Y128=0,"",VALUE(L128))</f>
        <v>#REF!</v>
      </c>
      <c r="N128" t="e">
        <f>IF(Ins_Seniores!Y128=0,"",RANK(M128,$M$4:$M$303,-1))</f>
        <v>#REF!</v>
      </c>
      <c r="O128" s="12" t="e">
        <f>IF(Ins_Seniores!Y128=0,"",VALUE(TEXT(E128,"000")&amp;TEXT(N128,"000"))+ROW()/1000)</f>
        <v>#REF!</v>
      </c>
      <c r="P128" t="e">
        <f>IF(Ins_Seniores!Y128=0,"",RANK(O128,$O$4:$O$303,-1))</f>
        <v>#REF!</v>
      </c>
      <c r="Q128" t="e">
        <f>IF(Ins_Seniores!$Y128=0,"",MATCH(R128,$P$4:$P$303,0))</f>
        <v>#REF!</v>
      </c>
      <c r="R128" t="e">
        <f>+IF(Ins_Seniores!$Y128=0,"",1+R127)</f>
        <v>#REF!</v>
      </c>
      <c r="S128" t="e">
        <f>+IF(Ins_Seniores!Y128=0,"",INDEX($D$4:$D$303,Q128))</f>
        <v>#REF!</v>
      </c>
      <c r="T128" t="e">
        <f>IF(S128="","",VLOOKUP(S128,#REF!,2,FALSE))</f>
        <v>#REF!</v>
      </c>
      <c r="U128" t="e">
        <f t="shared" si="1"/>
        <v>#REF!</v>
      </c>
      <c r="V128" t="e">
        <f>IF(S128="","",#REF!)</f>
        <v>#REF!</v>
      </c>
    </row>
    <row r="129" spans="1:22" x14ac:dyDescent="0.25">
      <c r="A129" s="2" t="e">
        <f>IF(Ins_Seniores!Y129=0,"",Ins_Seniores!Y129+ROW()/1000)</f>
        <v>#REF!</v>
      </c>
      <c r="B129" s="2" t="e">
        <f>IF(Ins_Seniores!Y129=0,"",RANK(A129,$A$4:$A$303,-1))</f>
        <v>#REF!</v>
      </c>
      <c r="C129" s="2" t="e">
        <f>IF(Ins_Seniores!Y129=0,"",MATCH(Ins_Seniores!B129,$B$4:$B$303,0))</f>
        <v>#REF!</v>
      </c>
      <c r="D129" s="3" t="e">
        <f>IF(Ins_Seniores!Y129=0,"",+INDEX(Ins_Seniores!$A$4:$A$303,$C129))</f>
        <v>#REF!</v>
      </c>
      <c r="E129" s="3" t="e">
        <f>IF(Ins_Seniores!Y129=0,"",+INDEX(Ins_Seniores!$Y$4:$Y$303,$C129))</f>
        <v>#REF!</v>
      </c>
      <c r="F129" s="3" t="e">
        <f>IF(Ins_Seniores!Y129=0,"",+INDEX(Ins_Seniores!$AA$4:$AA$303,$C129))</f>
        <v>#REF!</v>
      </c>
      <c r="G129" s="3" t="e">
        <f>IF(Ins_Seniores!Y129=0,"",IF(F129=0,999,F129))</f>
        <v>#REF!</v>
      </c>
      <c r="H129" s="3" t="e">
        <f>IF(Ins_Seniores!Y129=0,"",VLOOKUP(D129,Ins_Seniores!$A$4:$AG$303,30,FALSE))</f>
        <v>#REF!</v>
      </c>
      <c r="I129" s="3" t="e">
        <f>IF(Ins_Seniores!Y129=0,"",VLOOKUP(D129,Ins_Seniores!$A$4:$AG$303,31,FALSE))</f>
        <v>#REF!</v>
      </c>
      <c r="J129" s="3" t="e">
        <f>IF(Ins_Seniores!Y129=0,"",VLOOKUP(D129,Ins_Seniores!$A$4:$AG$303,32,FALSE))</f>
        <v>#REF!</v>
      </c>
      <c r="K129" s="3" t="e">
        <f>IF(Ins_Seniores!Y129=0,"",VLOOKUP(D129,Ins_Seniores!$A$4:$AG$303,33,FALSE))</f>
        <v>#REF!</v>
      </c>
      <c r="L129" s="13" t="e">
        <f>IF(Ins_Seniores!Y129=0,"",CONCATENATE(TEXT(E129,"00"),TEXT(G129,"000"),TEXT(H129,"00"),TEXT(I129,"00"),TEXT(J129,"00"),TEXT(K129,"00"),)+ROW()/1000)</f>
        <v>#REF!</v>
      </c>
      <c r="M129" t="e">
        <f>IF(Ins_Seniores!Y129=0,"",VALUE(L129))</f>
        <v>#REF!</v>
      </c>
      <c r="N129" t="e">
        <f>IF(Ins_Seniores!Y129=0,"",RANK(M129,$M$4:$M$303,-1))</f>
        <v>#REF!</v>
      </c>
      <c r="O129" s="12" t="e">
        <f>IF(Ins_Seniores!Y129=0,"",VALUE(TEXT(E129,"000")&amp;TEXT(N129,"000"))+ROW()/1000)</f>
        <v>#REF!</v>
      </c>
      <c r="P129" t="e">
        <f>IF(Ins_Seniores!Y129=0,"",RANK(O129,$O$4:$O$303,-1))</f>
        <v>#REF!</v>
      </c>
      <c r="Q129" t="e">
        <f>IF(Ins_Seniores!$Y129=0,"",MATCH(R129,$P$4:$P$303,0))</f>
        <v>#REF!</v>
      </c>
      <c r="R129" t="e">
        <f>+IF(Ins_Seniores!$Y129=0,"",1+R128)</f>
        <v>#REF!</v>
      </c>
      <c r="S129" t="e">
        <f>+IF(Ins_Seniores!Y129=0,"",INDEX($D$4:$D$303,Q129))</f>
        <v>#REF!</v>
      </c>
      <c r="T129" t="e">
        <f>IF(S129="","",VLOOKUP(S129,#REF!,2,FALSE))</f>
        <v>#REF!</v>
      </c>
      <c r="U129" t="e">
        <f t="shared" si="1"/>
        <v>#REF!</v>
      </c>
      <c r="V129" t="e">
        <f>IF(S129="","",#REF!)</f>
        <v>#REF!</v>
      </c>
    </row>
    <row r="130" spans="1:22" x14ac:dyDescent="0.25">
      <c r="A130" s="2" t="e">
        <f>IF(Ins_Seniores!Y130=0,"",Ins_Seniores!Y130+ROW()/1000)</f>
        <v>#REF!</v>
      </c>
      <c r="B130" s="2" t="e">
        <f>IF(Ins_Seniores!Y130=0,"",RANK(A130,$A$4:$A$303,-1))</f>
        <v>#REF!</v>
      </c>
      <c r="C130" s="2" t="e">
        <f>IF(Ins_Seniores!Y130=0,"",MATCH(Ins_Seniores!B130,$B$4:$B$303,0))</f>
        <v>#REF!</v>
      </c>
      <c r="D130" s="3" t="e">
        <f>IF(Ins_Seniores!Y130=0,"",+INDEX(Ins_Seniores!$A$4:$A$303,$C130))</f>
        <v>#REF!</v>
      </c>
      <c r="E130" s="3" t="e">
        <f>IF(Ins_Seniores!Y130=0,"",+INDEX(Ins_Seniores!$Y$4:$Y$303,$C130))</f>
        <v>#REF!</v>
      </c>
      <c r="F130" s="3" t="e">
        <f>IF(Ins_Seniores!Y130=0,"",+INDEX(Ins_Seniores!$AA$4:$AA$303,$C130))</f>
        <v>#REF!</v>
      </c>
      <c r="G130" s="3" t="e">
        <f>IF(Ins_Seniores!Y130=0,"",IF(F130=0,999,F130))</f>
        <v>#REF!</v>
      </c>
      <c r="H130" s="3" t="e">
        <f>IF(Ins_Seniores!Y130=0,"",VLOOKUP(D130,Ins_Seniores!$A$4:$AG$303,30,FALSE))</f>
        <v>#REF!</v>
      </c>
      <c r="I130" s="3" t="e">
        <f>IF(Ins_Seniores!Y130=0,"",VLOOKUP(D130,Ins_Seniores!$A$4:$AG$303,31,FALSE))</f>
        <v>#REF!</v>
      </c>
      <c r="J130" s="3" t="e">
        <f>IF(Ins_Seniores!Y130=0,"",VLOOKUP(D130,Ins_Seniores!$A$4:$AG$303,32,FALSE))</f>
        <v>#REF!</v>
      </c>
      <c r="K130" s="3" t="e">
        <f>IF(Ins_Seniores!Y130=0,"",VLOOKUP(D130,Ins_Seniores!$A$4:$AG$303,33,FALSE))</f>
        <v>#REF!</v>
      </c>
      <c r="L130" s="13" t="e">
        <f>IF(Ins_Seniores!Y130=0,"",CONCATENATE(TEXT(E130,"00"),TEXT(G130,"000"),TEXT(H130,"00"),TEXT(I130,"00"),TEXT(J130,"00"),TEXT(K130,"00"),)+ROW()/1000)</f>
        <v>#REF!</v>
      </c>
      <c r="M130" t="e">
        <f>IF(Ins_Seniores!Y130=0,"",VALUE(L130))</f>
        <v>#REF!</v>
      </c>
      <c r="N130" t="e">
        <f>IF(Ins_Seniores!Y130=0,"",RANK(M130,$M$4:$M$303,-1))</f>
        <v>#REF!</v>
      </c>
      <c r="O130" s="12" t="e">
        <f>IF(Ins_Seniores!Y130=0,"",VALUE(TEXT(E130,"000")&amp;TEXT(N130,"000"))+ROW()/1000)</f>
        <v>#REF!</v>
      </c>
      <c r="P130" t="e">
        <f>IF(Ins_Seniores!Y130=0,"",RANK(O130,$O$4:$O$303,-1))</f>
        <v>#REF!</v>
      </c>
      <c r="Q130" t="e">
        <f>IF(Ins_Seniores!$Y130=0,"",MATCH(R130,$P$4:$P$303,0))</f>
        <v>#REF!</v>
      </c>
      <c r="R130" t="e">
        <f>+IF(Ins_Seniores!$Y130=0,"",1+R129)</f>
        <v>#REF!</v>
      </c>
      <c r="S130" t="e">
        <f>+IF(Ins_Seniores!Y130=0,"",INDEX($D$4:$D$303,Q130))</f>
        <v>#REF!</v>
      </c>
      <c r="T130" t="e">
        <f>IF(S130="","",VLOOKUP(S130,#REF!,2,FALSE))</f>
        <v>#REF!</v>
      </c>
      <c r="U130" t="e">
        <f t="shared" si="1"/>
        <v>#REF!</v>
      </c>
      <c r="V130" t="e">
        <f>IF(S130="","",#REF!)</f>
        <v>#REF!</v>
      </c>
    </row>
    <row r="131" spans="1:22" x14ac:dyDescent="0.25">
      <c r="A131" s="2" t="e">
        <f>IF(Ins_Seniores!Y131=0,"",Ins_Seniores!Y131+ROW()/1000)</f>
        <v>#REF!</v>
      </c>
      <c r="B131" s="2" t="e">
        <f>IF(Ins_Seniores!Y131=0,"",RANK(A131,$A$4:$A$303,-1))</f>
        <v>#REF!</v>
      </c>
      <c r="C131" s="2" t="e">
        <f>IF(Ins_Seniores!Y131=0,"",MATCH(Ins_Seniores!B131,$B$4:$B$303,0))</f>
        <v>#REF!</v>
      </c>
      <c r="D131" s="3" t="e">
        <f>IF(Ins_Seniores!Y131=0,"",+INDEX(Ins_Seniores!$A$4:$A$303,$C131))</f>
        <v>#REF!</v>
      </c>
      <c r="E131" s="3" t="e">
        <f>IF(Ins_Seniores!Y131=0,"",+INDEX(Ins_Seniores!$Y$4:$Y$303,$C131))</f>
        <v>#REF!</v>
      </c>
      <c r="F131" s="3" t="e">
        <f>IF(Ins_Seniores!Y131=0,"",+INDEX(Ins_Seniores!$AA$4:$AA$303,$C131))</f>
        <v>#REF!</v>
      </c>
      <c r="G131" s="3" t="e">
        <f>IF(Ins_Seniores!Y131=0,"",IF(F131=0,999,F131))</f>
        <v>#REF!</v>
      </c>
      <c r="H131" s="3" t="e">
        <f>IF(Ins_Seniores!Y131=0,"",VLOOKUP(D131,Ins_Seniores!$A$4:$AG$303,30,FALSE))</f>
        <v>#REF!</v>
      </c>
      <c r="I131" s="3" t="e">
        <f>IF(Ins_Seniores!Y131=0,"",VLOOKUP(D131,Ins_Seniores!$A$4:$AG$303,31,FALSE))</f>
        <v>#REF!</v>
      </c>
      <c r="J131" s="3" t="e">
        <f>IF(Ins_Seniores!Y131=0,"",VLOOKUP(D131,Ins_Seniores!$A$4:$AG$303,32,FALSE))</f>
        <v>#REF!</v>
      </c>
      <c r="K131" s="3" t="e">
        <f>IF(Ins_Seniores!Y131=0,"",VLOOKUP(D131,Ins_Seniores!$A$4:$AG$303,33,FALSE))</f>
        <v>#REF!</v>
      </c>
      <c r="L131" s="13" t="e">
        <f>IF(Ins_Seniores!Y131=0,"",CONCATENATE(TEXT(E131,"00"),TEXT(G131,"000"),TEXT(H131,"00"),TEXT(I131,"00"),TEXT(J131,"00"),TEXT(K131,"00"),)+ROW()/1000)</f>
        <v>#REF!</v>
      </c>
      <c r="M131" t="e">
        <f>IF(Ins_Seniores!Y131=0,"",VALUE(L131))</f>
        <v>#REF!</v>
      </c>
      <c r="N131" t="e">
        <f>IF(Ins_Seniores!Y131=0,"",RANK(M131,$M$4:$M$303,-1))</f>
        <v>#REF!</v>
      </c>
      <c r="O131" s="12" t="e">
        <f>IF(Ins_Seniores!Y131=0,"",VALUE(TEXT(E131,"000")&amp;TEXT(N131,"000"))+ROW()/1000)</f>
        <v>#REF!</v>
      </c>
      <c r="P131" t="e">
        <f>IF(Ins_Seniores!Y131=0,"",RANK(O131,$O$4:$O$303,-1))</f>
        <v>#REF!</v>
      </c>
      <c r="Q131" t="e">
        <f>IF(Ins_Seniores!$Y131=0,"",MATCH(R131,$P$4:$P$303,0))</f>
        <v>#REF!</v>
      </c>
      <c r="R131" t="e">
        <f>+IF(Ins_Seniores!$Y131=0,"",1+R130)</f>
        <v>#REF!</v>
      </c>
      <c r="S131" t="e">
        <f>+IF(Ins_Seniores!Y131=0,"",INDEX($D$4:$D$303,Q131))</f>
        <v>#REF!</v>
      </c>
      <c r="T131" t="e">
        <f>IF(S131="","",VLOOKUP(S131,#REF!,2,FALSE))</f>
        <v>#REF!</v>
      </c>
      <c r="U131" t="e">
        <f t="shared" si="1"/>
        <v>#REF!</v>
      </c>
      <c r="V131" t="e">
        <f>IF(S131="","",#REF!)</f>
        <v>#REF!</v>
      </c>
    </row>
    <row r="132" spans="1:22" x14ac:dyDescent="0.25">
      <c r="A132" s="2" t="e">
        <f>IF(Ins_Seniores!Y132=0,"",Ins_Seniores!Y132+ROW()/1000)</f>
        <v>#REF!</v>
      </c>
      <c r="B132" s="2" t="e">
        <f>IF(Ins_Seniores!Y132=0,"",RANK(A132,$A$4:$A$303,-1))</f>
        <v>#REF!</v>
      </c>
      <c r="C132" s="2" t="e">
        <f>IF(Ins_Seniores!Y132=0,"",MATCH(Ins_Seniores!B132,$B$4:$B$303,0))</f>
        <v>#REF!</v>
      </c>
      <c r="D132" s="3" t="e">
        <f>IF(Ins_Seniores!Y132=0,"",+INDEX(Ins_Seniores!$A$4:$A$303,$C132))</f>
        <v>#REF!</v>
      </c>
      <c r="E132" s="3" t="e">
        <f>IF(Ins_Seniores!Y132=0,"",+INDEX(Ins_Seniores!$Y$4:$Y$303,$C132))</f>
        <v>#REF!</v>
      </c>
      <c r="F132" s="3" t="e">
        <f>IF(Ins_Seniores!Y132=0,"",+INDEX(Ins_Seniores!$AA$4:$AA$303,$C132))</f>
        <v>#REF!</v>
      </c>
      <c r="G132" s="3" t="e">
        <f>IF(Ins_Seniores!Y132=0,"",IF(F132=0,999,F132))</f>
        <v>#REF!</v>
      </c>
      <c r="H132" s="3" t="e">
        <f>IF(Ins_Seniores!Y132=0,"",VLOOKUP(D132,Ins_Seniores!$A$4:$AG$303,30,FALSE))</f>
        <v>#REF!</v>
      </c>
      <c r="I132" s="3" t="e">
        <f>IF(Ins_Seniores!Y132=0,"",VLOOKUP(D132,Ins_Seniores!$A$4:$AG$303,31,FALSE))</f>
        <v>#REF!</v>
      </c>
      <c r="J132" s="3" t="e">
        <f>IF(Ins_Seniores!Y132=0,"",VLOOKUP(D132,Ins_Seniores!$A$4:$AG$303,32,FALSE))</f>
        <v>#REF!</v>
      </c>
      <c r="K132" s="3" t="e">
        <f>IF(Ins_Seniores!Y132=0,"",VLOOKUP(D132,Ins_Seniores!$A$4:$AG$303,33,FALSE))</f>
        <v>#REF!</v>
      </c>
      <c r="L132" s="13" t="e">
        <f>IF(Ins_Seniores!Y132=0,"",CONCATENATE(TEXT(E132,"00"),TEXT(G132,"000"),TEXT(H132,"00"),TEXT(I132,"00"),TEXT(J132,"00"),TEXT(K132,"00"),)+ROW()/1000)</f>
        <v>#REF!</v>
      </c>
      <c r="M132" t="e">
        <f>IF(Ins_Seniores!Y132=0,"",VALUE(L132))</f>
        <v>#REF!</v>
      </c>
      <c r="N132" t="e">
        <f>IF(Ins_Seniores!Y132=0,"",RANK(M132,$M$4:$M$303,-1))</f>
        <v>#REF!</v>
      </c>
      <c r="O132" s="12" t="e">
        <f>IF(Ins_Seniores!Y132=0,"",VALUE(TEXT(E132,"000")&amp;TEXT(N132,"000"))+ROW()/1000)</f>
        <v>#REF!</v>
      </c>
      <c r="P132" t="e">
        <f>IF(Ins_Seniores!Y132=0,"",RANK(O132,$O$4:$O$303,-1))</f>
        <v>#REF!</v>
      </c>
      <c r="Q132" t="e">
        <f>IF(Ins_Seniores!$Y132=0,"",MATCH(R132,$P$4:$P$303,0))</f>
        <v>#REF!</v>
      </c>
      <c r="R132" t="e">
        <f>+IF(Ins_Seniores!$Y132=0,"",1+R131)</f>
        <v>#REF!</v>
      </c>
      <c r="S132" t="e">
        <f>+IF(Ins_Seniores!Y132=0,"",INDEX($D$4:$D$303,Q132))</f>
        <v>#REF!</v>
      </c>
      <c r="T132" t="e">
        <f>IF(S132="","",VLOOKUP(S132,#REF!,2,FALSE))</f>
        <v>#REF!</v>
      </c>
      <c r="U132" t="e">
        <f t="shared" si="1"/>
        <v>#REF!</v>
      </c>
      <c r="V132" t="e">
        <f>IF(S132="","",#REF!)</f>
        <v>#REF!</v>
      </c>
    </row>
    <row r="133" spans="1:22" x14ac:dyDescent="0.25">
      <c r="A133" s="2" t="e">
        <f>IF(Ins_Seniores!Y133=0,"",Ins_Seniores!Y133+ROW()/1000)</f>
        <v>#REF!</v>
      </c>
      <c r="B133" s="2" t="e">
        <f>IF(Ins_Seniores!Y133=0,"",RANK(A133,$A$4:$A$303,-1))</f>
        <v>#REF!</v>
      </c>
      <c r="C133" s="2" t="e">
        <f>IF(Ins_Seniores!Y133=0,"",MATCH(Ins_Seniores!B133,$B$4:$B$303,0))</f>
        <v>#REF!</v>
      </c>
      <c r="D133" s="3" t="e">
        <f>IF(Ins_Seniores!Y133=0,"",+INDEX(Ins_Seniores!$A$4:$A$303,$C133))</f>
        <v>#REF!</v>
      </c>
      <c r="E133" s="3" t="e">
        <f>IF(Ins_Seniores!Y133=0,"",+INDEX(Ins_Seniores!$Y$4:$Y$303,$C133))</f>
        <v>#REF!</v>
      </c>
      <c r="F133" s="3" t="e">
        <f>IF(Ins_Seniores!Y133=0,"",+INDEX(Ins_Seniores!$AA$4:$AA$303,$C133))</f>
        <v>#REF!</v>
      </c>
      <c r="G133" s="3" t="e">
        <f>IF(Ins_Seniores!Y133=0,"",IF(F133=0,999,F133))</f>
        <v>#REF!</v>
      </c>
      <c r="H133" s="3" t="e">
        <f>IF(Ins_Seniores!Y133=0,"",VLOOKUP(D133,Ins_Seniores!$A$4:$AG$303,30,FALSE))</f>
        <v>#REF!</v>
      </c>
      <c r="I133" s="3" t="e">
        <f>IF(Ins_Seniores!Y133=0,"",VLOOKUP(D133,Ins_Seniores!$A$4:$AG$303,31,FALSE))</f>
        <v>#REF!</v>
      </c>
      <c r="J133" s="3" t="e">
        <f>IF(Ins_Seniores!Y133=0,"",VLOOKUP(D133,Ins_Seniores!$A$4:$AG$303,32,FALSE))</f>
        <v>#REF!</v>
      </c>
      <c r="K133" s="3" t="e">
        <f>IF(Ins_Seniores!Y133=0,"",VLOOKUP(D133,Ins_Seniores!$A$4:$AG$303,33,FALSE))</f>
        <v>#REF!</v>
      </c>
      <c r="L133" s="13" t="e">
        <f>IF(Ins_Seniores!Y133=0,"",CONCATENATE(TEXT(E133,"00"),TEXT(G133,"000"),TEXT(H133,"00"),TEXT(I133,"00"),TEXT(J133,"00"),TEXT(K133,"00"),)+ROW()/1000)</f>
        <v>#REF!</v>
      </c>
      <c r="M133" t="e">
        <f>IF(Ins_Seniores!Y133=0,"",VALUE(L133))</f>
        <v>#REF!</v>
      </c>
      <c r="N133" t="e">
        <f>IF(Ins_Seniores!Y133=0,"",RANK(M133,$M$4:$M$303,-1))</f>
        <v>#REF!</v>
      </c>
      <c r="O133" s="12" t="e">
        <f>IF(Ins_Seniores!Y133=0,"",VALUE(TEXT(E133,"000")&amp;TEXT(N133,"000"))+ROW()/1000)</f>
        <v>#REF!</v>
      </c>
      <c r="P133" t="e">
        <f>IF(Ins_Seniores!Y133=0,"",RANK(O133,$O$4:$O$303,-1))</f>
        <v>#REF!</v>
      </c>
      <c r="Q133" t="e">
        <f>IF(Ins_Seniores!$Y133=0,"",MATCH(R133,$P$4:$P$303,0))</f>
        <v>#REF!</v>
      </c>
      <c r="R133" t="e">
        <f>+IF(Ins_Seniores!$Y133=0,"",1+R132)</f>
        <v>#REF!</v>
      </c>
      <c r="S133" t="e">
        <f>+IF(Ins_Seniores!Y133=0,"",INDEX($D$4:$D$303,Q133))</f>
        <v>#REF!</v>
      </c>
      <c r="T133" t="e">
        <f>IF(S133="","",VLOOKUP(S133,#REF!,2,FALSE))</f>
        <v>#REF!</v>
      </c>
      <c r="U133" t="e">
        <f t="shared" ref="U133:U196" si="2">+E133</f>
        <v>#REF!</v>
      </c>
      <c r="V133" t="e">
        <f>IF(S133="","",#REF!)</f>
        <v>#REF!</v>
      </c>
    </row>
    <row r="134" spans="1:22" x14ac:dyDescent="0.25">
      <c r="A134" s="2" t="e">
        <f>IF(Ins_Seniores!Y134=0,"",Ins_Seniores!Y134+ROW()/1000)</f>
        <v>#REF!</v>
      </c>
      <c r="B134" s="2" t="e">
        <f>IF(Ins_Seniores!Y134=0,"",RANK(A134,$A$4:$A$303,-1))</f>
        <v>#REF!</v>
      </c>
      <c r="C134" s="2" t="e">
        <f>IF(Ins_Seniores!Y134=0,"",MATCH(Ins_Seniores!B134,$B$4:$B$303,0))</f>
        <v>#REF!</v>
      </c>
      <c r="D134" s="3" t="e">
        <f>IF(Ins_Seniores!Y134=0,"",+INDEX(Ins_Seniores!$A$4:$A$303,$C134))</f>
        <v>#REF!</v>
      </c>
      <c r="E134" s="3" t="e">
        <f>IF(Ins_Seniores!Y134=0,"",+INDEX(Ins_Seniores!$Y$4:$Y$303,$C134))</f>
        <v>#REF!</v>
      </c>
      <c r="F134" s="3" t="e">
        <f>IF(Ins_Seniores!Y134=0,"",+INDEX(Ins_Seniores!$AA$4:$AA$303,$C134))</f>
        <v>#REF!</v>
      </c>
      <c r="G134" s="3" t="e">
        <f>IF(Ins_Seniores!Y134=0,"",IF(F134=0,999,F134))</f>
        <v>#REF!</v>
      </c>
      <c r="H134" s="3" t="e">
        <f>IF(Ins_Seniores!Y134=0,"",VLOOKUP(D134,Ins_Seniores!$A$4:$AG$303,30,FALSE))</f>
        <v>#REF!</v>
      </c>
      <c r="I134" s="3" t="e">
        <f>IF(Ins_Seniores!Y134=0,"",VLOOKUP(D134,Ins_Seniores!$A$4:$AG$303,31,FALSE))</f>
        <v>#REF!</v>
      </c>
      <c r="J134" s="3" t="e">
        <f>IF(Ins_Seniores!Y134=0,"",VLOOKUP(D134,Ins_Seniores!$A$4:$AG$303,32,FALSE))</f>
        <v>#REF!</v>
      </c>
      <c r="K134" s="3" t="e">
        <f>IF(Ins_Seniores!Y134=0,"",VLOOKUP(D134,Ins_Seniores!$A$4:$AG$303,33,FALSE))</f>
        <v>#REF!</v>
      </c>
      <c r="L134" s="13" t="e">
        <f>IF(Ins_Seniores!Y134=0,"",CONCATENATE(TEXT(E134,"00"),TEXT(G134,"000"),TEXT(H134,"00"),TEXT(I134,"00"),TEXT(J134,"00"),TEXT(K134,"00"),)+ROW()/1000)</f>
        <v>#REF!</v>
      </c>
      <c r="M134" t="e">
        <f>IF(Ins_Seniores!Y134=0,"",VALUE(L134))</f>
        <v>#REF!</v>
      </c>
      <c r="N134" t="e">
        <f>IF(Ins_Seniores!Y134=0,"",RANK(M134,$M$4:$M$303,-1))</f>
        <v>#REF!</v>
      </c>
      <c r="O134" s="12" t="e">
        <f>IF(Ins_Seniores!Y134=0,"",VALUE(TEXT(E134,"000")&amp;TEXT(N134,"000"))+ROW()/1000)</f>
        <v>#REF!</v>
      </c>
      <c r="P134" t="e">
        <f>IF(Ins_Seniores!Y134=0,"",RANK(O134,$O$4:$O$303,-1))</f>
        <v>#REF!</v>
      </c>
      <c r="Q134" t="e">
        <f>IF(Ins_Seniores!$Y134=0,"",MATCH(R134,$P$4:$P$303,0))</f>
        <v>#REF!</v>
      </c>
      <c r="R134" t="e">
        <f>+IF(Ins_Seniores!$Y134=0,"",1+R133)</f>
        <v>#REF!</v>
      </c>
      <c r="S134" t="e">
        <f>+IF(Ins_Seniores!Y134=0,"",INDEX($D$4:$D$303,Q134))</f>
        <v>#REF!</v>
      </c>
      <c r="T134" t="e">
        <f>IF(S134="","",VLOOKUP(S134,#REF!,2,FALSE))</f>
        <v>#REF!</v>
      </c>
      <c r="U134" t="e">
        <f t="shared" si="2"/>
        <v>#REF!</v>
      </c>
      <c r="V134" t="e">
        <f>IF(S134="","",#REF!)</f>
        <v>#REF!</v>
      </c>
    </row>
    <row r="135" spans="1:22" x14ac:dyDescent="0.25">
      <c r="A135" s="2" t="e">
        <f>IF(Ins_Seniores!Y135=0,"",Ins_Seniores!Y135+ROW()/1000)</f>
        <v>#REF!</v>
      </c>
      <c r="B135" s="2" t="e">
        <f>IF(Ins_Seniores!Y135=0,"",RANK(A135,$A$4:$A$303,-1))</f>
        <v>#REF!</v>
      </c>
      <c r="C135" s="2" t="e">
        <f>IF(Ins_Seniores!Y135=0,"",MATCH(Ins_Seniores!B135,$B$4:$B$303,0))</f>
        <v>#REF!</v>
      </c>
      <c r="D135" s="3" t="e">
        <f>IF(Ins_Seniores!Y135=0,"",+INDEX(Ins_Seniores!$A$4:$A$303,$C135))</f>
        <v>#REF!</v>
      </c>
      <c r="E135" s="3" t="e">
        <f>IF(Ins_Seniores!Y135=0,"",+INDEX(Ins_Seniores!$Y$4:$Y$303,$C135))</f>
        <v>#REF!</v>
      </c>
      <c r="F135" s="3" t="e">
        <f>IF(Ins_Seniores!Y135=0,"",+INDEX(Ins_Seniores!$AA$4:$AA$303,$C135))</f>
        <v>#REF!</v>
      </c>
      <c r="G135" s="3" t="e">
        <f>IF(Ins_Seniores!Y135=0,"",IF(F135=0,999,F135))</f>
        <v>#REF!</v>
      </c>
      <c r="H135" s="3" t="e">
        <f>IF(Ins_Seniores!Y135=0,"",VLOOKUP(D135,Ins_Seniores!$A$4:$AG$303,30,FALSE))</f>
        <v>#REF!</v>
      </c>
      <c r="I135" s="3" t="e">
        <f>IF(Ins_Seniores!Y135=0,"",VLOOKUP(D135,Ins_Seniores!$A$4:$AG$303,31,FALSE))</f>
        <v>#REF!</v>
      </c>
      <c r="J135" s="3" t="e">
        <f>IF(Ins_Seniores!Y135=0,"",VLOOKUP(D135,Ins_Seniores!$A$4:$AG$303,32,FALSE))</f>
        <v>#REF!</v>
      </c>
      <c r="K135" s="3" t="e">
        <f>IF(Ins_Seniores!Y135=0,"",VLOOKUP(D135,Ins_Seniores!$A$4:$AG$303,33,FALSE))</f>
        <v>#REF!</v>
      </c>
      <c r="L135" s="13" t="e">
        <f>IF(Ins_Seniores!Y135=0,"",CONCATENATE(TEXT(E135,"00"),TEXT(G135,"000"),TEXT(H135,"00"),TEXT(I135,"00"),TEXT(J135,"00"),TEXT(K135,"00"),)+ROW()/1000)</f>
        <v>#REF!</v>
      </c>
      <c r="M135" t="e">
        <f>IF(Ins_Seniores!Y135=0,"",VALUE(L135))</f>
        <v>#REF!</v>
      </c>
      <c r="N135" t="e">
        <f>IF(Ins_Seniores!Y135=0,"",RANK(M135,$M$4:$M$303,-1))</f>
        <v>#REF!</v>
      </c>
      <c r="O135" s="12" t="e">
        <f>IF(Ins_Seniores!Y135=0,"",VALUE(TEXT(E135,"000")&amp;TEXT(N135,"000"))+ROW()/1000)</f>
        <v>#REF!</v>
      </c>
      <c r="P135" t="e">
        <f>IF(Ins_Seniores!Y135=0,"",RANK(O135,$O$4:$O$303,-1))</f>
        <v>#REF!</v>
      </c>
      <c r="Q135" t="e">
        <f>IF(Ins_Seniores!$Y135=0,"",MATCH(R135,$P$4:$P$303,0))</f>
        <v>#REF!</v>
      </c>
      <c r="R135" t="e">
        <f>+IF(Ins_Seniores!$Y135=0,"",1+R134)</f>
        <v>#REF!</v>
      </c>
      <c r="S135" t="e">
        <f>+IF(Ins_Seniores!Y135=0,"",INDEX($D$4:$D$303,Q135))</f>
        <v>#REF!</v>
      </c>
      <c r="T135" t="e">
        <f>IF(S135="","",VLOOKUP(S135,#REF!,2,FALSE))</f>
        <v>#REF!</v>
      </c>
      <c r="U135" t="e">
        <f t="shared" si="2"/>
        <v>#REF!</v>
      </c>
      <c r="V135" t="e">
        <f>IF(S135="","",#REF!)</f>
        <v>#REF!</v>
      </c>
    </row>
    <row r="136" spans="1:22" x14ac:dyDescent="0.25">
      <c r="A136" s="2" t="e">
        <f>IF(Ins_Seniores!Y136=0,"",Ins_Seniores!Y136+ROW()/1000)</f>
        <v>#REF!</v>
      </c>
      <c r="B136" s="2" t="e">
        <f>IF(Ins_Seniores!Y136=0,"",RANK(A136,$A$4:$A$303,-1))</f>
        <v>#REF!</v>
      </c>
      <c r="C136" s="2" t="e">
        <f>IF(Ins_Seniores!Y136=0,"",MATCH(Ins_Seniores!B136,$B$4:$B$303,0))</f>
        <v>#REF!</v>
      </c>
      <c r="D136" s="3" t="e">
        <f>IF(Ins_Seniores!Y136=0,"",+INDEX(Ins_Seniores!$A$4:$A$303,$C136))</f>
        <v>#REF!</v>
      </c>
      <c r="E136" s="3" t="e">
        <f>IF(Ins_Seniores!Y136=0,"",+INDEX(Ins_Seniores!$Y$4:$Y$303,$C136))</f>
        <v>#REF!</v>
      </c>
      <c r="F136" s="3" t="e">
        <f>IF(Ins_Seniores!Y136=0,"",+INDEX(Ins_Seniores!$AA$4:$AA$303,$C136))</f>
        <v>#REF!</v>
      </c>
      <c r="G136" s="3" t="e">
        <f>IF(Ins_Seniores!Y136=0,"",IF(F136=0,999,F136))</f>
        <v>#REF!</v>
      </c>
      <c r="H136" s="3" t="e">
        <f>IF(Ins_Seniores!Y136=0,"",VLOOKUP(D136,Ins_Seniores!$A$4:$AG$303,30,FALSE))</f>
        <v>#REF!</v>
      </c>
      <c r="I136" s="3" t="e">
        <f>IF(Ins_Seniores!Y136=0,"",VLOOKUP(D136,Ins_Seniores!$A$4:$AG$303,31,FALSE))</f>
        <v>#REF!</v>
      </c>
      <c r="J136" s="3" t="e">
        <f>IF(Ins_Seniores!Y136=0,"",VLOOKUP(D136,Ins_Seniores!$A$4:$AG$303,32,FALSE))</f>
        <v>#REF!</v>
      </c>
      <c r="K136" s="3" t="e">
        <f>IF(Ins_Seniores!Y136=0,"",VLOOKUP(D136,Ins_Seniores!$A$4:$AG$303,33,FALSE))</f>
        <v>#REF!</v>
      </c>
      <c r="L136" s="13" t="e">
        <f>IF(Ins_Seniores!Y136=0,"",CONCATENATE(TEXT(E136,"00"),TEXT(G136,"000"),TEXT(H136,"00"),TEXT(I136,"00"),TEXT(J136,"00"),TEXT(K136,"00"),)+ROW()/1000)</f>
        <v>#REF!</v>
      </c>
      <c r="M136" t="e">
        <f>IF(Ins_Seniores!Y136=0,"",VALUE(L136))</f>
        <v>#REF!</v>
      </c>
      <c r="N136" t="e">
        <f>IF(Ins_Seniores!Y136=0,"",RANK(M136,$M$4:$M$303,-1))</f>
        <v>#REF!</v>
      </c>
      <c r="O136" s="12" t="e">
        <f>IF(Ins_Seniores!Y136=0,"",VALUE(TEXT(E136,"000")&amp;TEXT(N136,"000"))+ROW()/1000)</f>
        <v>#REF!</v>
      </c>
      <c r="P136" t="e">
        <f>IF(Ins_Seniores!Y136=0,"",RANK(O136,$O$4:$O$303,-1))</f>
        <v>#REF!</v>
      </c>
      <c r="Q136" t="e">
        <f>IF(Ins_Seniores!$Y136=0,"",MATCH(R136,$P$4:$P$303,0))</f>
        <v>#REF!</v>
      </c>
      <c r="R136" t="e">
        <f>+IF(Ins_Seniores!$Y136=0,"",1+R135)</f>
        <v>#REF!</v>
      </c>
      <c r="S136" t="e">
        <f>+IF(Ins_Seniores!Y136=0,"",INDEX($D$4:$D$303,Q136))</f>
        <v>#REF!</v>
      </c>
      <c r="T136" t="e">
        <f>IF(S136="","",VLOOKUP(S136,#REF!,2,FALSE))</f>
        <v>#REF!</v>
      </c>
      <c r="U136" t="e">
        <f t="shared" si="2"/>
        <v>#REF!</v>
      </c>
      <c r="V136" t="e">
        <f>IF(S136="","",#REF!)</f>
        <v>#REF!</v>
      </c>
    </row>
    <row r="137" spans="1:22" x14ac:dyDescent="0.25">
      <c r="A137" s="2" t="e">
        <f>IF(Ins_Seniores!Y137=0,"",Ins_Seniores!Y137+ROW()/1000)</f>
        <v>#REF!</v>
      </c>
      <c r="B137" s="2" t="e">
        <f>IF(Ins_Seniores!Y137=0,"",RANK(A137,$A$4:$A$303,-1))</f>
        <v>#REF!</v>
      </c>
      <c r="C137" s="2" t="e">
        <f>IF(Ins_Seniores!Y137=0,"",MATCH(Ins_Seniores!B137,$B$4:$B$303,0))</f>
        <v>#REF!</v>
      </c>
      <c r="D137" s="3" t="e">
        <f>IF(Ins_Seniores!Y137=0,"",+INDEX(Ins_Seniores!$A$4:$A$303,$C137))</f>
        <v>#REF!</v>
      </c>
      <c r="E137" s="3" t="e">
        <f>IF(Ins_Seniores!Y137=0,"",+INDEX(Ins_Seniores!$Y$4:$Y$303,$C137))</f>
        <v>#REF!</v>
      </c>
      <c r="F137" s="3" t="e">
        <f>IF(Ins_Seniores!Y137=0,"",+INDEX(Ins_Seniores!$AA$4:$AA$303,$C137))</f>
        <v>#REF!</v>
      </c>
      <c r="G137" s="3" t="e">
        <f>IF(Ins_Seniores!Y137=0,"",IF(F137=0,999,F137))</f>
        <v>#REF!</v>
      </c>
      <c r="H137" s="3" t="e">
        <f>IF(Ins_Seniores!Y137=0,"",VLOOKUP(D137,Ins_Seniores!$A$4:$AG$303,30,FALSE))</f>
        <v>#REF!</v>
      </c>
      <c r="I137" s="3" t="e">
        <f>IF(Ins_Seniores!Y137=0,"",VLOOKUP(D137,Ins_Seniores!$A$4:$AG$303,31,FALSE))</f>
        <v>#REF!</v>
      </c>
      <c r="J137" s="3" t="e">
        <f>IF(Ins_Seniores!Y137=0,"",VLOOKUP(D137,Ins_Seniores!$A$4:$AG$303,32,FALSE))</f>
        <v>#REF!</v>
      </c>
      <c r="K137" s="3" t="e">
        <f>IF(Ins_Seniores!Y137=0,"",VLOOKUP(D137,Ins_Seniores!$A$4:$AG$303,33,FALSE))</f>
        <v>#REF!</v>
      </c>
      <c r="L137" s="13" t="e">
        <f>IF(Ins_Seniores!Y137=0,"",CONCATENATE(TEXT(E137,"00"),TEXT(G137,"000"),TEXT(H137,"00"),TEXT(I137,"00"),TEXT(J137,"00"),TEXT(K137,"00"),)+ROW()/1000)</f>
        <v>#REF!</v>
      </c>
      <c r="M137" t="e">
        <f>IF(Ins_Seniores!Y137=0,"",VALUE(L137))</f>
        <v>#REF!</v>
      </c>
      <c r="N137" t="e">
        <f>IF(Ins_Seniores!Y137=0,"",RANK(M137,$M$4:$M$303,-1))</f>
        <v>#REF!</v>
      </c>
      <c r="O137" s="12" t="e">
        <f>IF(Ins_Seniores!Y137=0,"",VALUE(TEXT(E137,"000")&amp;TEXT(N137,"000"))+ROW()/1000)</f>
        <v>#REF!</v>
      </c>
      <c r="P137" t="e">
        <f>IF(Ins_Seniores!Y137=0,"",RANK(O137,$O$4:$O$303,-1))</f>
        <v>#REF!</v>
      </c>
      <c r="Q137" t="e">
        <f>IF(Ins_Seniores!$Y137=0,"",MATCH(R137,$P$4:$P$303,0))</f>
        <v>#REF!</v>
      </c>
      <c r="R137" t="e">
        <f>+IF(Ins_Seniores!$Y137=0,"",1+R136)</f>
        <v>#REF!</v>
      </c>
      <c r="S137" t="e">
        <f>+IF(Ins_Seniores!Y137=0,"",INDEX($D$4:$D$303,Q137))</f>
        <v>#REF!</v>
      </c>
      <c r="T137" t="e">
        <f>IF(S137="","",VLOOKUP(S137,#REF!,2,FALSE))</f>
        <v>#REF!</v>
      </c>
      <c r="U137" t="e">
        <f t="shared" si="2"/>
        <v>#REF!</v>
      </c>
      <c r="V137" t="e">
        <f>IF(S137="","",#REF!)</f>
        <v>#REF!</v>
      </c>
    </row>
    <row r="138" spans="1:22" x14ac:dyDescent="0.25">
      <c r="A138" s="2" t="e">
        <f>IF(Ins_Seniores!Y138=0,"",Ins_Seniores!Y138+ROW()/1000)</f>
        <v>#REF!</v>
      </c>
      <c r="B138" s="2" t="e">
        <f>IF(Ins_Seniores!Y138=0,"",RANK(A138,$A$4:$A$303,-1))</f>
        <v>#REF!</v>
      </c>
      <c r="C138" s="2" t="e">
        <f>IF(Ins_Seniores!Y138=0,"",MATCH(Ins_Seniores!B138,$B$4:$B$303,0))</f>
        <v>#REF!</v>
      </c>
      <c r="D138" s="3" t="e">
        <f>IF(Ins_Seniores!Y138=0,"",+INDEX(Ins_Seniores!$A$4:$A$303,$C138))</f>
        <v>#REF!</v>
      </c>
      <c r="E138" s="3" t="e">
        <f>IF(Ins_Seniores!Y138=0,"",+INDEX(Ins_Seniores!$Y$4:$Y$303,$C138))</f>
        <v>#REF!</v>
      </c>
      <c r="F138" s="3" t="e">
        <f>IF(Ins_Seniores!Y138=0,"",+INDEX(Ins_Seniores!$AA$4:$AA$303,$C138))</f>
        <v>#REF!</v>
      </c>
      <c r="G138" s="3" t="e">
        <f>IF(Ins_Seniores!Y138=0,"",IF(F138=0,999,F138))</f>
        <v>#REF!</v>
      </c>
      <c r="H138" s="3" t="e">
        <f>IF(Ins_Seniores!Y138=0,"",VLOOKUP(D138,Ins_Seniores!$A$4:$AG$303,30,FALSE))</f>
        <v>#REF!</v>
      </c>
      <c r="I138" s="3" t="e">
        <f>IF(Ins_Seniores!Y138=0,"",VLOOKUP(D138,Ins_Seniores!$A$4:$AG$303,31,FALSE))</f>
        <v>#REF!</v>
      </c>
      <c r="J138" s="3" t="e">
        <f>IF(Ins_Seniores!Y138=0,"",VLOOKUP(D138,Ins_Seniores!$A$4:$AG$303,32,FALSE))</f>
        <v>#REF!</v>
      </c>
      <c r="K138" s="3" t="e">
        <f>IF(Ins_Seniores!Y138=0,"",VLOOKUP(D138,Ins_Seniores!$A$4:$AG$303,33,FALSE))</f>
        <v>#REF!</v>
      </c>
      <c r="L138" s="13" t="e">
        <f>IF(Ins_Seniores!Y138=0,"",CONCATENATE(TEXT(E138,"00"),TEXT(G138,"000"),TEXT(H138,"00"),TEXT(I138,"00"),TEXT(J138,"00"),TEXT(K138,"00"),)+ROW()/1000)</f>
        <v>#REF!</v>
      </c>
      <c r="M138" t="e">
        <f>IF(Ins_Seniores!Y138=0,"",VALUE(L138))</f>
        <v>#REF!</v>
      </c>
      <c r="N138" t="e">
        <f>IF(Ins_Seniores!Y138=0,"",RANK(M138,$M$4:$M$303,-1))</f>
        <v>#REF!</v>
      </c>
      <c r="O138" s="12" t="e">
        <f>IF(Ins_Seniores!Y138=0,"",VALUE(TEXT(E138,"000")&amp;TEXT(N138,"000"))+ROW()/1000)</f>
        <v>#REF!</v>
      </c>
      <c r="P138" t="e">
        <f>IF(Ins_Seniores!Y138=0,"",RANK(O138,$O$4:$O$303,-1))</f>
        <v>#REF!</v>
      </c>
      <c r="Q138" t="e">
        <f>IF(Ins_Seniores!$Y138=0,"",MATCH(R138,$P$4:$P$303,0))</f>
        <v>#REF!</v>
      </c>
      <c r="R138" t="e">
        <f>+IF(Ins_Seniores!$Y138=0,"",1+R137)</f>
        <v>#REF!</v>
      </c>
      <c r="S138" t="e">
        <f>+IF(Ins_Seniores!Y138=0,"",INDEX($D$4:$D$303,Q138))</f>
        <v>#REF!</v>
      </c>
      <c r="T138" t="e">
        <f>IF(S138="","",VLOOKUP(S138,#REF!,2,FALSE))</f>
        <v>#REF!</v>
      </c>
      <c r="U138" t="e">
        <f t="shared" si="2"/>
        <v>#REF!</v>
      </c>
      <c r="V138" t="e">
        <f>IF(S138="","",#REF!)</f>
        <v>#REF!</v>
      </c>
    </row>
    <row r="139" spans="1:22" x14ac:dyDescent="0.25">
      <c r="A139" s="2" t="e">
        <f>IF(Ins_Seniores!Y139=0,"",Ins_Seniores!Y139+ROW()/1000)</f>
        <v>#REF!</v>
      </c>
      <c r="B139" s="2" t="e">
        <f>IF(Ins_Seniores!Y139=0,"",RANK(A139,$A$4:$A$303,-1))</f>
        <v>#REF!</v>
      </c>
      <c r="C139" s="2" t="e">
        <f>IF(Ins_Seniores!Y139=0,"",MATCH(Ins_Seniores!B139,$B$4:$B$303,0))</f>
        <v>#REF!</v>
      </c>
      <c r="D139" s="3" t="e">
        <f>IF(Ins_Seniores!Y139=0,"",+INDEX(Ins_Seniores!$A$4:$A$303,$C139))</f>
        <v>#REF!</v>
      </c>
      <c r="E139" s="3" t="e">
        <f>IF(Ins_Seniores!Y139=0,"",+INDEX(Ins_Seniores!$Y$4:$Y$303,$C139))</f>
        <v>#REF!</v>
      </c>
      <c r="F139" s="3" t="e">
        <f>IF(Ins_Seniores!Y139=0,"",+INDEX(Ins_Seniores!$AA$4:$AA$303,$C139))</f>
        <v>#REF!</v>
      </c>
      <c r="G139" s="3" t="e">
        <f>IF(Ins_Seniores!Y139=0,"",IF(F139=0,999,F139))</f>
        <v>#REF!</v>
      </c>
      <c r="H139" s="3" t="e">
        <f>IF(Ins_Seniores!Y139=0,"",VLOOKUP(D139,Ins_Seniores!$A$4:$AG$303,30,FALSE))</f>
        <v>#REF!</v>
      </c>
      <c r="I139" s="3" t="e">
        <f>IF(Ins_Seniores!Y139=0,"",VLOOKUP(D139,Ins_Seniores!$A$4:$AG$303,31,FALSE))</f>
        <v>#REF!</v>
      </c>
      <c r="J139" s="3" t="e">
        <f>IF(Ins_Seniores!Y139=0,"",VLOOKUP(D139,Ins_Seniores!$A$4:$AG$303,32,FALSE))</f>
        <v>#REF!</v>
      </c>
      <c r="K139" s="3" t="e">
        <f>IF(Ins_Seniores!Y139=0,"",VLOOKUP(D139,Ins_Seniores!$A$4:$AG$303,33,FALSE))</f>
        <v>#REF!</v>
      </c>
      <c r="L139" s="13" t="e">
        <f>IF(Ins_Seniores!Y139=0,"",CONCATENATE(TEXT(E139,"00"),TEXT(G139,"000"),TEXT(H139,"00"),TEXT(I139,"00"),TEXT(J139,"00"),TEXT(K139,"00"),)+ROW()/1000)</f>
        <v>#REF!</v>
      </c>
      <c r="M139" t="e">
        <f>IF(Ins_Seniores!Y139=0,"",VALUE(L139))</f>
        <v>#REF!</v>
      </c>
      <c r="N139" t="e">
        <f>IF(Ins_Seniores!Y139=0,"",RANK(M139,$M$4:$M$303,-1))</f>
        <v>#REF!</v>
      </c>
      <c r="O139" s="12" t="e">
        <f>IF(Ins_Seniores!Y139=0,"",VALUE(TEXT(E139,"000")&amp;TEXT(N139,"000"))+ROW()/1000)</f>
        <v>#REF!</v>
      </c>
      <c r="P139" t="e">
        <f>IF(Ins_Seniores!Y139=0,"",RANK(O139,$O$4:$O$303,-1))</f>
        <v>#REF!</v>
      </c>
      <c r="Q139" t="e">
        <f>IF(Ins_Seniores!$Y139=0,"",MATCH(R139,$P$4:$P$303,0))</f>
        <v>#REF!</v>
      </c>
      <c r="R139" t="e">
        <f>+IF(Ins_Seniores!$Y139=0,"",1+R138)</f>
        <v>#REF!</v>
      </c>
      <c r="S139" t="e">
        <f>+IF(Ins_Seniores!Y139=0,"",INDEX($D$4:$D$303,Q139))</f>
        <v>#REF!</v>
      </c>
      <c r="T139" t="e">
        <f>IF(S139="","",VLOOKUP(S139,#REF!,2,FALSE))</f>
        <v>#REF!</v>
      </c>
      <c r="U139" t="e">
        <f t="shared" si="2"/>
        <v>#REF!</v>
      </c>
      <c r="V139" t="e">
        <f>IF(S139="","",#REF!)</f>
        <v>#REF!</v>
      </c>
    </row>
    <row r="140" spans="1:22" x14ac:dyDescent="0.25">
      <c r="A140" s="2" t="e">
        <f>IF(Ins_Seniores!Y140=0,"",Ins_Seniores!Y140+ROW()/1000)</f>
        <v>#REF!</v>
      </c>
      <c r="B140" s="2" t="e">
        <f>IF(Ins_Seniores!Y140=0,"",RANK(A140,$A$4:$A$303,-1))</f>
        <v>#REF!</v>
      </c>
      <c r="C140" s="2" t="e">
        <f>IF(Ins_Seniores!Y140=0,"",MATCH(Ins_Seniores!B140,$B$4:$B$303,0))</f>
        <v>#REF!</v>
      </c>
      <c r="D140" s="3" t="e">
        <f>IF(Ins_Seniores!Y140=0,"",+INDEX(Ins_Seniores!$A$4:$A$303,$C140))</f>
        <v>#REF!</v>
      </c>
      <c r="E140" s="3" t="e">
        <f>IF(Ins_Seniores!Y140=0,"",+INDEX(Ins_Seniores!$Y$4:$Y$303,$C140))</f>
        <v>#REF!</v>
      </c>
      <c r="F140" s="3" t="e">
        <f>IF(Ins_Seniores!Y140=0,"",+INDEX(Ins_Seniores!$AA$4:$AA$303,$C140))</f>
        <v>#REF!</v>
      </c>
      <c r="G140" s="3" t="e">
        <f>IF(Ins_Seniores!Y140=0,"",IF(F140=0,999,F140))</f>
        <v>#REF!</v>
      </c>
      <c r="H140" s="3" t="e">
        <f>IF(Ins_Seniores!Y140=0,"",VLOOKUP(D140,Ins_Seniores!$A$4:$AG$303,30,FALSE))</f>
        <v>#REF!</v>
      </c>
      <c r="I140" s="3" t="e">
        <f>IF(Ins_Seniores!Y140=0,"",VLOOKUP(D140,Ins_Seniores!$A$4:$AG$303,31,FALSE))</f>
        <v>#REF!</v>
      </c>
      <c r="J140" s="3" t="e">
        <f>IF(Ins_Seniores!Y140=0,"",VLOOKUP(D140,Ins_Seniores!$A$4:$AG$303,32,FALSE))</f>
        <v>#REF!</v>
      </c>
      <c r="K140" s="3" t="e">
        <f>IF(Ins_Seniores!Y140=0,"",VLOOKUP(D140,Ins_Seniores!$A$4:$AG$303,33,FALSE))</f>
        <v>#REF!</v>
      </c>
      <c r="L140" s="13" t="e">
        <f>IF(Ins_Seniores!Y140=0,"",CONCATENATE(TEXT(E140,"00"),TEXT(G140,"000"),TEXT(H140,"00"),TEXT(I140,"00"),TEXT(J140,"00"),TEXT(K140,"00"),)+ROW()/1000)</f>
        <v>#REF!</v>
      </c>
      <c r="M140" t="e">
        <f>IF(Ins_Seniores!Y140=0,"",VALUE(L140))</f>
        <v>#REF!</v>
      </c>
      <c r="N140" t="e">
        <f>IF(Ins_Seniores!Y140=0,"",RANK(M140,$M$4:$M$303,-1))</f>
        <v>#REF!</v>
      </c>
      <c r="O140" s="12" t="e">
        <f>IF(Ins_Seniores!Y140=0,"",VALUE(TEXT(E140,"000")&amp;TEXT(N140,"000"))+ROW()/1000)</f>
        <v>#REF!</v>
      </c>
      <c r="P140" t="e">
        <f>IF(Ins_Seniores!Y140=0,"",RANK(O140,$O$4:$O$303,-1))</f>
        <v>#REF!</v>
      </c>
      <c r="Q140" t="e">
        <f>IF(Ins_Seniores!$Y140=0,"",MATCH(R140,$P$4:$P$303,0))</f>
        <v>#REF!</v>
      </c>
      <c r="R140" t="e">
        <f>+IF(Ins_Seniores!$Y140=0,"",1+R139)</f>
        <v>#REF!</v>
      </c>
      <c r="S140" t="e">
        <f>+IF(Ins_Seniores!Y140=0,"",INDEX($D$4:$D$303,Q140))</f>
        <v>#REF!</v>
      </c>
      <c r="T140" t="e">
        <f>IF(S140="","",VLOOKUP(S140,#REF!,2,FALSE))</f>
        <v>#REF!</v>
      </c>
      <c r="U140" t="e">
        <f t="shared" si="2"/>
        <v>#REF!</v>
      </c>
      <c r="V140" t="e">
        <f>IF(S140="","",#REF!)</f>
        <v>#REF!</v>
      </c>
    </row>
    <row r="141" spans="1:22" x14ac:dyDescent="0.25">
      <c r="A141" s="2" t="e">
        <f>IF(Ins_Seniores!Y141=0,"",Ins_Seniores!Y141+ROW()/1000)</f>
        <v>#REF!</v>
      </c>
      <c r="B141" s="2" t="e">
        <f>IF(Ins_Seniores!Y141=0,"",RANK(A141,$A$4:$A$303,-1))</f>
        <v>#REF!</v>
      </c>
      <c r="C141" s="2" t="e">
        <f>IF(Ins_Seniores!Y141=0,"",MATCH(Ins_Seniores!B141,$B$4:$B$303,0))</f>
        <v>#REF!</v>
      </c>
      <c r="D141" s="3" t="e">
        <f>IF(Ins_Seniores!Y141=0,"",+INDEX(Ins_Seniores!$A$4:$A$303,$C141))</f>
        <v>#REF!</v>
      </c>
      <c r="E141" s="3" t="e">
        <f>IF(Ins_Seniores!Y141=0,"",+INDEX(Ins_Seniores!$Y$4:$Y$303,$C141))</f>
        <v>#REF!</v>
      </c>
      <c r="F141" s="3" t="e">
        <f>IF(Ins_Seniores!Y141=0,"",+INDEX(Ins_Seniores!$AA$4:$AA$303,$C141))</f>
        <v>#REF!</v>
      </c>
      <c r="G141" s="3" t="e">
        <f>IF(Ins_Seniores!Y141=0,"",IF(F141=0,999,F141))</f>
        <v>#REF!</v>
      </c>
      <c r="H141" s="3" t="e">
        <f>IF(Ins_Seniores!Y141=0,"",VLOOKUP(D141,Ins_Seniores!$A$4:$AG$303,30,FALSE))</f>
        <v>#REF!</v>
      </c>
      <c r="I141" s="3" t="e">
        <f>IF(Ins_Seniores!Y141=0,"",VLOOKUP(D141,Ins_Seniores!$A$4:$AG$303,31,FALSE))</f>
        <v>#REF!</v>
      </c>
      <c r="J141" s="3" t="e">
        <f>IF(Ins_Seniores!Y141=0,"",VLOOKUP(D141,Ins_Seniores!$A$4:$AG$303,32,FALSE))</f>
        <v>#REF!</v>
      </c>
      <c r="K141" s="3" t="e">
        <f>IF(Ins_Seniores!Y141=0,"",VLOOKUP(D141,Ins_Seniores!$A$4:$AG$303,33,FALSE))</f>
        <v>#REF!</v>
      </c>
      <c r="L141" s="13" t="e">
        <f>IF(Ins_Seniores!Y141=0,"",CONCATENATE(TEXT(E141,"00"),TEXT(G141,"000"),TEXT(H141,"00"),TEXT(I141,"00"),TEXT(J141,"00"),TEXT(K141,"00"),)+ROW()/1000)</f>
        <v>#REF!</v>
      </c>
      <c r="M141" t="e">
        <f>IF(Ins_Seniores!Y141=0,"",VALUE(L141))</f>
        <v>#REF!</v>
      </c>
      <c r="N141" t="e">
        <f>IF(Ins_Seniores!Y141=0,"",RANK(M141,$M$4:$M$303,-1))</f>
        <v>#REF!</v>
      </c>
      <c r="O141" s="12" t="e">
        <f>IF(Ins_Seniores!Y141=0,"",VALUE(TEXT(E141,"000")&amp;TEXT(N141,"000"))+ROW()/1000)</f>
        <v>#REF!</v>
      </c>
      <c r="P141" t="e">
        <f>IF(Ins_Seniores!Y141=0,"",RANK(O141,$O$4:$O$303,-1))</f>
        <v>#REF!</v>
      </c>
      <c r="Q141" t="e">
        <f>IF(Ins_Seniores!$Y141=0,"",MATCH(R141,$P$4:$P$303,0))</f>
        <v>#REF!</v>
      </c>
      <c r="R141" t="e">
        <f>+IF(Ins_Seniores!$Y141=0,"",1+R140)</f>
        <v>#REF!</v>
      </c>
      <c r="S141" t="e">
        <f>+IF(Ins_Seniores!Y141=0,"",INDEX($D$4:$D$303,Q141))</f>
        <v>#REF!</v>
      </c>
      <c r="T141" t="e">
        <f>IF(S141="","",VLOOKUP(S141,#REF!,2,FALSE))</f>
        <v>#REF!</v>
      </c>
      <c r="U141" t="e">
        <f t="shared" si="2"/>
        <v>#REF!</v>
      </c>
      <c r="V141" t="e">
        <f>IF(S141="","",#REF!)</f>
        <v>#REF!</v>
      </c>
    </row>
    <row r="142" spans="1:22" x14ac:dyDescent="0.25">
      <c r="A142" s="2" t="e">
        <f>IF(Ins_Seniores!Y142=0,"",Ins_Seniores!Y142+ROW()/1000)</f>
        <v>#REF!</v>
      </c>
      <c r="B142" s="2" t="e">
        <f>IF(Ins_Seniores!Y142=0,"",RANK(A142,$A$4:$A$303,-1))</f>
        <v>#REF!</v>
      </c>
      <c r="C142" s="2" t="e">
        <f>IF(Ins_Seniores!Y142=0,"",MATCH(Ins_Seniores!B142,$B$4:$B$303,0))</f>
        <v>#REF!</v>
      </c>
      <c r="D142" s="3" t="e">
        <f>IF(Ins_Seniores!Y142=0,"",+INDEX(Ins_Seniores!$A$4:$A$303,$C142))</f>
        <v>#REF!</v>
      </c>
      <c r="E142" s="3" t="e">
        <f>IF(Ins_Seniores!Y142=0,"",+INDEX(Ins_Seniores!$Y$4:$Y$303,$C142))</f>
        <v>#REF!</v>
      </c>
      <c r="F142" s="3" t="e">
        <f>IF(Ins_Seniores!Y142=0,"",+INDEX(Ins_Seniores!$AA$4:$AA$303,$C142))</f>
        <v>#REF!</v>
      </c>
      <c r="G142" s="3" t="e">
        <f>IF(Ins_Seniores!Y142=0,"",IF(F142=0,999,F142))</f>
        <v>#REF!</v>
      </c>
      <c r="H142" s="3" t="e">
        <f>IF(Ins_Seniores!Y142=0,"",VLOOKUP(D142,Ins_Seniores!$A$4:$AG$303,30,FALSE))</f>
        <v>#REF!</v>
      </c>
      <c r="I142" s="3" t="e">
        <f>IF(Ins_Seniores!Y142=0,"",VLOOKUP(D142,Ins_Seniores!$A$4:$AG$303,31,FALSE))</f>
        <v>#REF!</v>
      </c>
      <c r="J142" s="3" t="e">
        <f>IF(Ins_Seniores!Y142=0,"",VLOOKUP(D142,Ins_Seniores!$A$4:$AG$303,32,FALSE))</f>
        <v>#REF!</v>
      </c>
      <c r="K142" s="3" t="e">
        <f>IF(Ins_Seniores!Y142=0,"",VLOOKUP(D142,Ins_Seniores!$A$4:$AG$303,33,FALSE))</f>
        <v>#REF!</v>
      </c>
      <c r="L142" s="13" t="e">
        <f>IF(Ins_Seniores!Y142=0,"",CONCATENATE(TEXT(E142,"00"),TEXT(G142,"000"),TEXT(H142,"00"),TEXT(I142,"00"),TEXT(J142,"00"),TEXT(K142,"00"),)+ROW()/1000)</f>
        <v>#REF!</v>
      </c>
      <c r="M142" t="e">
        <f>IF(Ins_Seniores!Y142=0,"",VALUE(L142))</f>
        <v>#REF!</v>
      </c>
      <c r="N142" t="e">
        <f>IF(Ins_Seniores!Y142=0,"",RANK(M142,$M$4:$M$303,-1))</f>
        <v>#REF!</v>
      </c>
      <c r="O142" s="12" t="e">
        <f>IF(Ins_Seniores!Y142=0,"",VALUE(TEXT(E142,"000")&amp;TEXT(N142,"000"))+ROW()/1000)</f>
        <v>#REF!</v>
      </c>
      <c r="P142" t="e">
        <f>IF(Ins_Seniores!Y142=0,"",RANK(O142,$O$4:$O$303,-1))</f>
        <v>#REF!</v>
      </c>
      <c r="Q142" t="e">
        <f>IF(Ins_Seniores!$Y142=0,"",MATCH(R142,$P$4:$P$303,0))</f>
        <v>#REF!</v>
      </c>
      <c r="R142" t="e">
        <f>+IF(Ins_Seniores!$Y142=0,"",1+R141)</f>
        <v>#REF!</v>
      </c>
      <c r="S142" t="e">
        <f>+IF(Ins_Seniores!Y142=0,"",INDEX($D$4:$D$303,Q142))</f>
        <v>#REF!</v>
      </c>
      <c r="T142" t="e">
        <f>IF(S142="","",VLOOKUP(S142,#REF!,2,FALSE))</f>
        <v>#REF!</v>
      </c>
      <c r="U142" t="e">
        <f t="shared" si="2"/>
        <v>#REF!</v>
      </c>
      <c r="V142" t="e">
        <f>IF(S142="","",#REF!)</f>
        <v>#REF!</v>
      </c>
    </row>
    <row r="143" spans="1:22" x14ac:dyDescent="0.25">
      <c r="A143" s="2" t="e">
        <f>IF(Ins_Seniores!Y143=0,"",Ins_Seniores!Y143+ROW()/1000)</f>
        <v>#REF!</v>
      </c>
      <c r="B143" s="2" t="e">
        <f>IF(Ins_Seniores!Y143=0,"",RANK(A143,$A$4:$A$303,-1))</f>
        <v>#REF!</v>
      </c>
      <c r="C143" s="2" t="e">
        <f>IF(Ins_Seniores!Y143=0,"",MATCH(Ins_Seniores!B143,$B$4:$B$303,0))</f>
        <v>#REF!</v>
      </c>
      <c r="D143" s="3" t="e">
        <f>IF(Ins_Seniores!Y143=0,"",+INDEX(Ins_Seniores!$A$4:$A$303,$C143))</f>
        <v>#REF!</v>
      </c>
      <c r="E143" s="3" t="e">
        <f>IF(Ins_Seniores!Y143=0,"",+INDEX(Ins_Seniores!$Y$4:$Y$303,$C143))</f>
        <v>#REF!</v>
      </c>
      <c r="F143" s="3" t="e">
        <f>IF(Ins_Seniores!Y143=0,"",+INDEX(Ins_Seniores!$AA$4:$AA$303,$C143))</f>
        <v>#REF!</v>
      </c>
      <c r="G143" s="3" t="e">
        <f>IF(Ins_Seniores!Y143=0,"",IF(F143=0,999,F143))</f>
        <v>#REF!</v>
      </c>
      <c r="H143" s="3" t="e">
        <f>IF(Ins_Seniores!Y143=0,"",VLOOKUP(D143,Ins_Seniores!$A$4:$AG$303,30,FALSE))</f>
        <v>#REF!</v>
      </c>
      <c r="I143" s="3" t="e">
        <f>IF(Ins_Seniores!Y143=0,"",VLOOKUP(D143,Ins_Seniores!$A$4:$AG$303,31,FALSE))</f>
        <v>#REF!</v>
      </c>
      <c r="J143" s="3" t="e">
        <f>IF(Ins_Seniores!Y143=0,"",VLOOKUP(D143,Ins_Seniores!$A$4:$AG$303,32,FALSE))</f>
        <v>#REF!</v>
      </c>
      <c r="K143" s="3" t="e">
        <f>IF(Ins_Seniores!Y143=0,"",VLOOKUP(D143,Ins_Seniores!$A$4:$AG$303,33,FALSE))</f>
        <v>#REF!</v>
      </c>
      <c r="L143" s="13" t="e">
        <f>IF(Ins_Seniores!Y143=0,"",CONCATENATE(TEXT(E143,"00"),TEXT(G143,"000"),TEXT(H143,"00"),TEXT(I143,"00"),TEXT(J143,"00"),TEXT(K143,"00"),)+ROW()/1000)</f>
        <v>#REF!</v>
      </c>
      <c r="M143" t="e">
        <f>IF(Ins_Seniores!Y143=0,"",VALUE(L143))</f>
        <v>#REF!</v>
      </c>
      <c r="N143" t="e">
        <f>IF(Ins_Seniores!Y143=0,"",RANK(M143,$M$4:$M$303,-1))</f>
        <v>#REF!</v>
      </c>
      <c r="O143" s="12" t="e">
        <f>IF(Ins_Seniores!Y143=0,"",VALUE(TEXT(E143,"000")&amp;TEXT(N143,"000"))+ROW()/1000)</f>
        <v>#REF!</v>
      </c>
      <c r="P143" t="e">
        <f>IF(Ins_Seniores!Y143=0,"",RANK(O143,$O$4:$O$303,-1))</f>
        <v>#REF!</v>
      </c>
      <c r="Q143" t="e">
        <f>IF(Ins_Seniores!$Y143=0,"",MATCH(R143,$P$4:$P$303,0))</f>
        <v>#REF!</v>
      </c>
      <c r="R143" t="e">
        <f>+IF(Ins_Seniores!$Y143=0,"",1+R142)</f>
        <v>#REF!</v>
      </c>
      <c r="S143" t="e">
        <f>+IF(Ins_Seniores!Y143=0,"",INDEX($D$4:$D$303,Q143))</f>
        <v>#REF!</v>
      </c>
      <c r="T143" t="e">
        <f>IF(S143="","",VLOOKUP(S143,#REF!,2,FALSE))</f>
        <v>#REF!</v>
      </c>
      <c r="U143" t="e">
        <f t="shared" si="2"/>
        <v>#REF!</v>
      </c>
      <c r="V143" t="e">
        <f>IF(S143="","",#REF!)</f>
        <v>#REF!</v>
      </c>
    </row>
    <row r="144" spans="1:22" x14ac:dyDescent="0.25">
      <c r="A144" s="2" t="e">
        <f>IF(Ins_Seniores!Y144=0,"",Ins_Seniores!Y144+ROW()/1000)</f>
        <v>#REF!</v>
      </c>
      <c r="B144" s="2" t="e">
        <f>IF(Ins_Seniores!Y144=0,"",RANK(A144,$A$4:$A$303,-1))</f>
        <v>#REF!</v>
      </c>
      <c r="C144" s="2" t="e">
        <f>IF(Ins_Seniores!Y144=0,"",MATCH(Ins_Seniores!B144,$B$4:$B$303,0))</f>
        <v>#REF!</v>
      </c>
      <c r="D144" s="3" t="e">
        <f>IF(Ins_Seniores!Y144=0,"",+INDEX(Ins_Seniores!$A$4:$A$303,$C144))</f>
        <v>#REF!</v>
      </c>
      <c r="E144" s="3" t="e">
        <f>IF(Ins_Seniores!Y144=0,"",+INDEX(Ins_Seniores!$Y$4:$Y$303,$C144))</f>
        <v>#REF!</v>
      </c>
      <c r="F144" s="3" t="e">
        <f>IF(Ins_Seniores!Y144=0,"",+INDEX(Ins_Seniores!$AA$4:$AA$303,$C144))</f>
        <v>#REF!</v>
      </c>
      <c r="G144" s="3" t="e">
        <f>IF(Ins_Seniores!Y144=0,"",IF(F144=0,999,F144))</f>
        <v>#REF!</v>
      </c>
      <c r="H144" s="3" t="e">
        <f>IF(Ins_Seniores!Y144=0,"",VLOOKUP(D144,Ins_Seniores!$A$4:$AG$303,30,FALSE))</f>
        <v>#REF!</v>
      </c>
      <c r="I144" s="3" t="e">
        <f>IF(Ins_Seniores!Y144=0,"",VLOOKUP(D144,Ins_Seniores!$A$4:$AG$303,31,FALSE))</f>
        <v>#REF!</v>
      </c>
      <c r="J144" s="3" t="e">
        <f>IF(Ins_Seniores!Y144=0,"",VLOOKUP(D144,Ins_Seniores!$A$4:$AG$303,32,FALSE))</f>
        <v>#REF!</v>
      </c>
      <c r="K144" s="3" t="e">
        <f>IF(Ins_Seniores!Y144=0,"",VLOOKUP(D144,Ins_Seniores!$A$4:$AG$303,33,FALSE))</f>
        <v>#REF!</v>
      </c>
      <c r="L144" s="13" t="e">
        <f>IF(Ins_Seniores!Y144=0,"",CONCATENATE(TEXT(E144,"00"),TEXT(G144,"000"),TEXT(H144,"00"),TEXT(I144,"00"),TEXT(J144,"00"),TEXT(K144,"00"),)+ROW()/1000)</f>
        <v>#REF!</v>
      </c>
      <c r="M144" t="e">
        <f>IF(Ins_Seniores!Y144=0,"",VALUE(L144))</f>
        <v>#REF!</v>
      </c>
      <c r="N144" t="e">
        <f>IF(Ins_Seniores!Y144=0,"",RANK(M144,$M$4:$M$303,-1))</f>
        <v>#REF!</v>
      </c>
      <c r="O144" s="12" t="e">
        <f>IF(Ins_Seniores!Y144=0,"",VALUE(TEXT(E144,"000")&amp;TEXT(N144,"000"))+ROW()/1000)</f>
        <v>#REF!</v>
      </c>
      <c r="P144" t="e">
        <f>IF(Ins_Seniores!Y144=0,"",RANK(O144,$O$4:$O$303,-1))</f>
        <v>#REF!</v>
      </c>
      <c r="Q144" t="e">
        <f>IF(Ins_Seniores!$Y144=0,"",MATCH(R144,$P$4:$P$303,0))</f>
        <v>#REF!</v>
      </c>
      <c r="R144" t="e">
        <f>+IF(Ins_Seniores!$Y144=0,"",1+R143)</f>
        <v>#REF!</v>
      </c>
      <c r="S144" t="e">
        <f>+IF(Ins_Seniores!Y144=0,"",INDEX($D$4:$D$303,Q144))</f>
        <v>#REF!</v>
      </c>
      <c r="T144" t="e">
        <f>IF(S144="","",VLOOKUP(S144,#REF!,2,FALSE))</f>
        <v>#REF!</v>
      </c>
      <c r="U144" t="e">
        <f t="shared" si="2"/>
        <v>#REF!</v>
      </c>
      <c r="V144" t="e">
        <f>IF(S144="","",#REF!)</f>
        <v>#REF!</v>
      </c>
    </row>
    <row r="145" spans="1:22" x14ac:dyDescent="0.25">
      <c r="A145" s="2" t="e">
        <f>IF(Ins_Seniores!Y145=0,"",Ins_Seniores!Y145+ROW()/1000)</f>
        <v>#REF!</v>
      </c>
      <c r="B145" s="2" t="e">
        <f>IF(Ins_Seniores!Y145=0,"",RANK(A145,$A$4:$A$303,-1))</f>
        <v>#REF!</v>
      </c>
      <c r="C145" s="2" t="e">
        <f>IF(Ins_Seniores!Y145=0,"",MATCH(Ins_Seniores!B145,$B$4:$B$303,0))</f>
        <v>#REF!</v>
      </c>
      <c r="D145" s="3" t="e">
        <f>IF(Ins_Seniores!Y145=0,"",+INDEX(Ins_Seniores!$A$4:$A$303,$C145))</f>
        <v>#REF!</v>
      </c>
      <c r="E145" s="3" t="e">
        <f>IF(Ins_Seniores!Y145=0,"",+INDEX(Ins_Seniores!$Y$4:$Y$303,$C145))</f>
        <v>#REF!</v>
      </c>
      <c r="F145" s="3" t="e">
        <f>IF(Ins_Seniores!Y145=0,"",+INDEX(Ins_Seniores!$AA$4:$AA$303,$C145))</f>
        <v>#REF!</v>
      </c>
      <c r="G145" s="3" t="e">
        <f>IF(Ins_Seniores!Y145=0,"",IF(F145=0,999,F145))</f>
        <v>#REF!</v>
      </c>
      <c r="H145" s="3" t="e">
        <f>IF(Ins_Seniores!Y145=0,"",VLOOKUP(D145,Ins_Seniores!$A$4:$AG$303,30,FALSE))</f>
        <v>#REF!</v>
      </c>
      <c r="I145" s="3" t="e">
        <f>IF(Ins_Seniores!Y145=0,"",VLOOKUP(D145,Ins_Seniores!$A$4:$AG$303,31,FALSE))</f>
        <v>#REF!</v>
      </c>
      <c r="J145" s="3" t="e">
        <f>IF(Ins_Seniores!Y145=0,"",VLOOKUP(D145,Ins_Seniores!$A$4:$AG$303,32,FALSE))</f>
        <v>#REF!</v>
      </c>
      <c r="K145" s="3" t="e">
        <f>IF(Ins_Seniores!Y145=0,"",VLOOKUP(D145,Ins_Seniores!$A$4:$AG$303,33,FALSE))</f>
        <v>#REF!</v>
      </c>
      <c r="L145" s="13" t="e">
        <f>IF(Ins_Seniores!Y145=0,"",CONCATENATE(TEXT(E145,"00"),TEXT(G145,"000"),TEXT(H145,"00"),TEXT(I145,"00"),TEXT(J145,"00"),TEXT(K145,"00"),)+ROW()/1000)</f>
        <v>#REF!</v>
      </c>
      <c r="M145" t="e">
        <f>IF(Ins_Seniores!Y145=0,"",VALUE(L145))</f>
        <v>#REF!</v>
      </c>
      <c r="N145" t="e">
        <f>IF(Ins_Seniores!Y145=0,"",RANK(M145,$M$4:$M$303,-1))</f>
        <v>#REF!</v>
      </c>
      <c r="O145" s="12" t="e">
        <f>IF(Ins_Seniores!Y145=0,"",VALUE(TEXT(E145,"000")&amp;TEXT(N145,"000"))+ROW()/1000)</f>
        <v>#REF!</v>
      </c>
      <c r="P145" t="e">
        <f>IF(Ins_Seniores!Y145=0,"",RANK(O145,$O$4:$O$303,-1))</f>
        <v>#REF!</v>
      </c>
      <c r="Q145" t="e">
        <f>IF(Ins_Seniores!$Y145=0,"",MATCH(R145,$P$4:$P$303,0))</f>
        <v>#REF!</v>
      </c>
      <c r="R145" t="e">
        <f>+IF(Ins_Seniores!$Y145=0,"",1+R144)</f>
        <v>#REF!</v>
      </c>
      <c r="S145" t="e">
        <f>+IF(Ins_Seniores!Y145=0,"",INDEX($D$4:$D$303,Q145))</f>
        <v>#REF!</v>
      </c>
      <c r="T145" t="e">
        <f>IF(S145="","",VLOOKUP(S145,#REF!,2,FALSE))</f>
        <v>#REF!</v>
      </c>
      <c r="U145" t="e">
        <f t="shared" si="2"/>
        <v>#REF!</v>
      </c>
      <c r="V145" t="e">
        <f>IF(S145="","",#REF!)</f>
        <v>#REF!</v>
      </c>
    </row>
    <row r="146" spans="1:22" x14ac:dyDescent="0.25">
      <c r="A146" s="2" t="e">
        <f>IF(Ins_Seniores!Y146=0,"",Ins_Seniores!Y146+ROW()/1000)</f>
        <v>#REF!</v>
      </c>
      <c r="B146" s="2" t="e">
        <f>IF(Ins_Seniores!Y146=0,"",RANK(A146,$A$4:$A$303,-1))</f>
        <v>#REF!</v>
      </c>
      <c r="C146" s="2" t="e">
        <f>IF(Ins_Seniores!Y146=0,"",MATCH(Ins_Seniores!B146,$B$4:$B$303,0))</f>
        <v>#REF!</v>
      </c>
      <c r="D146" s="3" t="e">
        <f>IF(Ins_Seniores!Y146=0,"",+INDEX(Ins_Seniores!$A$4:$A$303,$C146))</f>
        <v>#REF!</v>
      </c>
      <c r="E146" s="3" t="e">
        <f>IF(Ins_Seniores!Y146=0,"",+INDEX(Ins_Seniores!$Y$4:$Y$303,$C146))</f>
        <v>#REF!</v>
      </c>
      <c r="F146" s="3" t="e">
        <f>IF(Ins_Seniores!Y146=0,"",+INDEX(Ins_Seniores!$AA$4:$AA$303,$C146))</f>
        <v>#REF!</v>
      </c>
      <c r="G146" s="3" t="e">
        <f>IF(Ins_Seniores!Y146=0,"",IF(F146=0,999,F146))</f>
        <v>#REF!</v>
      </c>
      <c r="H146" s="3" t="e">
        <f>IF(Ins_Seniores!Y146=0,"",VLOOKUP(D146,Ins_Seniores!$A$4:$AG$303,30,FALSE))</f>
        <v>#REF!</v>
      </c>
      <c r="I146" s="3" t="e">
        <f>IF(Ins_Seniores!Y146=0,"",VLOOKUP(D146,Ins_Seniores!$A$4:$AG$303,31,FALSE))</f>
        <v>#REF!</v>
      </c>
      <c r="J146" s="3" t="e">
        <f>IF(Ins_Seniores!Y146=0,"",VLOOKUP(D146,Ins_Seniores!$A$4:$AG$303,32,FALSE))</f>
        <v>#REF!</v>
      </c>
      <c r="K146" s="3" t="e">
        <f>IF(Ins_Seniores!Y146=0,"",VLOOKUP(D146,Ins_Seniores!$A$4:$AG$303,33,FALSE))</f>
        <v>#REF!</v>
      </c>
      <c r="L146" s="13" t="e">
        <f>IF(Ins_Seniores!Y146=0,"",CONCATENATE(TEXT(E146,"00"),TEXT(G146,"000"),TEXT(H146,"00"),TEXT(I146,"00"),TEXT(J146,"00"),TEXT(K146,"00"),)+ROW()/1000)</f>
        <v>#REF!</v>
      </c>
      <c r="M146" t="e">
        <f>IF(Ins_Seniores!Y146=0,"",VALUE(L146))</f>
        <v>#REF!</v>
      </c>
      <c r="N146" t="e">
        <f>IF(Ins_Seniores!Y146=0,"",RANK(M146,$M$4:$M$303,-1))</f>
        <v>#REF!</v>
      </c>
      <c r="O146" s="12" t="e">
        <f>IF(Ins_Seniores!Y146=0,"",VALUE(TEXT(E146,"000")&amp;TEXT(N146,"000"))+ROW()/1000)</f>
        <v>#REF!</v>
      </c>
      <c r="P146" t="e">
        <f>IF(Ins_Seniores!Y146=0,"",RANK(O146,$O$4:$O$303,-1))</f>
        <v>#REF!</v>
      </c>
      <c r="Q146" t="e">
        <f>IF(Ins_Seniores!$Y146=0,"",MATCH(R146,$P$4:$P$303,0))</f>
        <v>#REF!</v>
      </c>
      <c r="R146" t="e">
        <f>+IF(Ins_Seniores!$Y146=0,"",1+R145)</f>
        <v>#REF!</v>
      </c>
      <c r="S146" t="e">
        <f>+IF(Ins_Seniores!Y146=0,"",INDEX($D$4:$D$303,Q146))</f>
        <v>#REF!</v>
      </c>
      <c r="T146" t="e">
        <f>IF(S146="","",VLOOKUP(S146,#REF!,2,FALSE))</f>
        <v>#REF!</v>
      </c>
      <c r="U146" t="e">
        <f t="shared" si="2"/>
        <v>#REF!</v>
      </c>
      <c r="V146" t="e">
        <f>IF(S146="","",#REF!)</f>
        <v>#REF!</v>
      </c>
    </row>
    <row r="147" spans="1:22" x14ac:dyDescent="0.25">
      <c r="A147" s="2" t="e">
        <f>IF(Ins_Seniores!Y147=0,"",Ins_Seniores!Y147+ROW()/1000)</f>
        <v>#REF!</v>
      </c>
      <c r="B147" s="2" t="e">
        <f>IF(Ins_Seniores!Y147=0,"",RANK(A147,$A$4:$A$303,-1))</f>
        <v>#REF!</v>
      </c>
      <c r="C147" s="2" t="e">
        <f>IF(Ins_Seniores!Y147=0,"",MATCH(Ins_Seniores!B147,$B$4:$B$303,0))</f>
        <v>#REF!</v>
      </c>
      <c r="D147" s="3" t="e">
        <f>IF(Ins_Seniores!Y147=0,"",+INDEX(Ins_Seniores!$A$4:$A$303,$C147))</f>
        <v>#REF!</v>
      </c>
      <c r="E147" s="3" t="e">
        <f>IF(Ins_Seniores!Y147=0,"",+INDEX(Ins_Seniores!$Y$4:$Y$303,$C147))</f>
        <v>#REF!</v>
      </c>
      <c r="F147" s="3" t="e">
        <f>IF(Ins_Seniores!Y147=0,"",+INDEX(Ins_Seniores!$AA$4:$AA$303,$C147))</f>
        <v>#REF!</v>
      </c>
      <c r="G147" s="3" t="e">
        <f>IF(Ins_Seniores!Y147=0,"",IF(F147=0,999,F147))</f>
        <v>#REF!</v>
      </c>
      <c r="H147" s="3" t="e">
        <f>IF(Ins_Seniores!Y147=0,"",VLOOKUP(D147,Ins_Seniores!$A$4:$AG$303,30,FALSE))</f>
        <v>#REF!</v>
      </c>
      <c r="I147" s="3" t="e">
        <f>IF(Ins_Seniores!Y147=0,"",VLOOKUP(D147,Ins_Seniores!$A$4:$AG$303,31,FALSE))</f>
        <v>#REF!</v>
      </c>
      <c r="J147" s="3" t="e">
        <f>IF(Ins_Seniores!Y147=0,"",VLOOKUP(D147,Ins_Seniores!$A$4:$AG$303,32,FALSE))</f>
        <v>#REF!</v>
      </c>
      <c r="K147" s="3" t="e">
        <f>IF(Ins_Seniores!Y147=0,"",VLOOKUP(D147,Ins_Seniores!$A$4:$AG$303,33,FALSE))</f>
        <v>#REF!</v>
      </c>
      <c r="L147" s="13" t="e">
        <f>IF(Ins_Seniores!Y147=0,"",CONCATENATE(TEXT(E147,"00"),TEXT(G147,"000"),TEXT(H147,"00"),TEXT(I147,"00"),TEXT(J147,"00"),TEXT(K147,"00"),)+ROW()/1000)</f>
        <v>#REF!</v>
      </c>
      <c r="M147" t="e">
        <f>IF(Ins_Seniores!Y147=0,"",VALUE(L147))</f>
        <v>#REF!</v>
      </c>
      <c r="N147" t="e">
        <f>IF(Ins_Seniores!Y147=0,"",RANK(M147,$M$4:$M$303,-1))</f>
        <v>#REF!</v>
      </c>
      <c r="O147" s="12" t="e">
        <f>IF(Ins_Seniores!Y147=0,"",VALUE(TEXT(E147,"000")&amp;TEXT(N147,"000"))+ROW()/1000)</f>
        <v>#REF!</v>
      </c>
      <c r="P147" t="e">
        <f>IF(Ins_Seniores!Y147=0,"",RANK(O147,$O$4:$O$303,-1))</f>
        <v>#REF!</v>
      </c>
      <c r="Q147" t="e">
        <f>IF(Ins_Seniores!$Y147=0,"",MATCH(R147,$P$4:$P$303,0))</f>
        <v>#REF!</v>
      </c>
      <c r="R147" t="e">
        <f>+IF(Ins_Seniores!$Y147=0,"",1+R146)</f>
        <v>#REF!</v>
      </c>
      <c r="S147" t="e">
        <f>+IF(Ins_Seniores!Y147=0,"",INDEX($D$4:$D$303,Q147))</f>
        <v>#REF!</v>
      </c>
      <c r="T147" t="e">
        <f>IF(S147="","",VLOOKUP(S147,#REF!,2,FALSE))</f>
        <v>#REF!</v>
      </c>
      <c r="U147" t="e">
        <f t="shared" si="2"/>
        <v>#REF!</v>
      </c>
      <c r="V147" t="e">
        <f>IF(S147="","",#REF!)</f>
        <v>#REF!</v>
      </c>
    </row>
    <row r="148" spans="1:22" x14ac:dyDescent="0.25">
      <c r="A148" s="2" t="e">
        <f>IF(Ins_Seniores!Y148=0,"",Ins_Seniores!Y148+ROW()/1000)</f>
        <v>#REF!</v>
      </c>
      <c r="B148" s="2" t="e">
        <f>IF(Ins_Seniores!Y148=0,"",RANK(A148,$A$4:$A$303,-1))</f>
        <v>#REF!</v>
      </c>
      <c r="C148" s="2" t="e">
        <f>IF(Ins_Seniores!Y148=0,"",MATCH(Ins_Seniores!B148,$B$4:$B$303,0))</f>
        <v>#REF!</v>
      </c>
      <c r="D148" s="3" t="e">
        <f>IF(Ins_Seniores!Y148=0,"",+INDEX(Ins_Seniores!$A$4:$A$303,$C148))</f>
        <v>#REF!</v>
      </c>
      <c r="E148" s="3" t="e">
        <f>IF(Ins_Seniores!Y148=0,"",+INDEX(Ins_Seniores!$Y$4:$Y$303,$C148))</f>
        <v>#REF!</v>
      </c>
      <c r="F148" s="3" t="e">
        <f>IF(Ins_Seniores!Y148=0,"",+INDEX(Ins_Seniores!$AA$4:$AA$303,$C148))</f>
        <v>#REF!</v>
      </c>
      <c r="G148" s="3" t="e">
        <f>IF(Ins_Seniores!Y148=0,"",IF(F148=0,999,F148))</f>
        <v>#REF!</v>
      </c>
      <c r="H148" s="3" t="e">
        <f>IF(Ins_Seniores!Y148=0,"",VLOOKUP(D148,Ins_Seniores!$A$4:$AG$303,30,FALSE))</f>
        <v>#REF!</v>
      </c>
      <c r="I148" s="3" t="e">
        <f>IF(Ins_Seniores!Y148=0,"",VLOOKUP(D148,Ins_Seniores!$A$4:$AG$303,31,FALSE))</f>
        <v>#REF!</v>
      </c>
      <c r="J148" s="3" t="e">
        <f>IF(Ins_Seniores!Y148=0,"",VLOOKUP(D148,Ins_Seniores!$A$4:$AG$303,32,FALSE))</f>
        <v>#REF!</v>
      </c>
      <c r="K148" s="3" t="e">
        <f>IF(Ins_Seniores!Y148=0,"",VLOOKUP(D148,Ins_Seniores!$A$4:$AG$303,33,FALSE))</f>
        <v>#REF!</v>
      </c>
      <c r="L148" s="13" t="e">
        <f>IF(Ins_Seniores!Y148=0,"",CONCATENATE(TEXT(E148,"00"),TEXT(G148,"000"),TEXT(H148,"00"),TEXT(I148,"00"),TEXT(J148,"00"),TEXT(K148,"00"),)+ROW()/1000)</f>
        <v>#REF!</v>
      </c>
      <c r="M148" t="e">
        <f>IF(Ins_Seniores!Y148=0,"",VALUE(L148))</f>
        <v>#REF!</v>
      </c>
      <c r="N148" t="e">
        <f>IF(Ins_Seniores!Y148=0,"",RANK(M148,$M$4:$M$303,-1))</f>
        <v>#REF!</v>
      </c>
      <c r="O148" s="12" t="e">
        <f>IF(Ins_Seniores!Y148=0,"",VALUE(TEXT(E148,"000")&amp;TEXT(N148,"000"))+ROW()/1000)</f>
        <v>#REF!</v>
      </c>
      <c r="P148" t="e">
        <f>IF(Ins_Seniores!Y148=0,"",RANK(O148,$O$4:$O$303,-1))</f>
        <v>#REF!</v>
      </c>
      <c r="Q148" t="e">
        <f>IF(Ins_Seniores!$Y148=0,"",MATCH(R148,$P$4:$P$303,0))</f>
        <v>#REF!</v>
      </c>
      <c r="R148" t="e">
        <f>+IF(Ins_Seniores!$Y148=0,"",1+R147)</f>
        <v>#REF!</v>
      </c>
      <c r="S148" t="e">
        <f>+IF(Ins_Seniores!Y148=0,"",INDEX($D$4:$D$303,Q148))</f>
        <v>#REF!</v>
      </c>
      <c r="T148" t="e">
        <f>IF(S148="","",VLOOKUP(S148,#REF!,2,FALSE))</f>
        <v>#REF!</v>
      </c>
      <c r="U148" t="e">
        <f t="shared" si="2"/>
        <v>#REF!</v>
      </c>
      <c r="V148" t="e">
        <f>IF(S148="","",#REF!)</f>
        <v>#REF!</v>
      </c>
    </row>
    <row r="149" spans="1:22" x14ac:dyDescent="0.25">
      <c r="A149" s="2" t="e">
        <f>IF(Ins_Seniores!Y149=0,"",Ins_Seniores!Y149+ROW()/1000)</f>
        <v>#REF!</v>
      </c>
      <c r="B149" s="2" t="e">
        <f>IF(Ins_Seniores!Y149=0,"",RANK(A149,$A$4:$A$303,-1))</f>
        <v>#REF!</v>
      </c>
      <c r="C149" s="2" t="e">
        <f>IF(Ins_Seniores!Y149=0,"",MATCH(Ins_Seniores!B149,$B$4:$B$303,0))</f>
        <v>#REF!</v>
      </c>
      <c r="D149" s="3" t="e">
        <f>IF(Ins_Seniores!Y149=0,"",+INDEX(Ins_Seniores!$A$4:$A$303,$C149))</f>
        <v>#REF!</v>
      </c>
      <c r="E149" s="3" t="e">
        <f>IF(Ins_Seniores!Y149=0,"",+INDEX(Ins_Seniores!$Y$4:$Y$303,$C149))</f>
        <v>#REF!</v>
      </c>
      <c r="F149" s="3" t="e">
        <f>IF(Ins_Seniores!Y149=0,"",+INDEX(Ins_Seniores!$AA$4:$AA$303,$C149))</f>
        <v>#REF!</v>
      </c>
      <c r="G149" s="3" t="e">
        <f>IF(Ins_Seniores!Y149=0,"",IF(F149=0,999,F149))</f>
        <v>#REF!</v>
      </c>
      <c r="H149" s="3" t="e">
        <f>IF(Ins_Seniores!Y149=0,"",VLOOKUP(D149,Ins_Seniores!$A$4:$AG$303,30,FALSE))</f>
        <v>#REF!</v>
      </c>
      <c r="I149" s="3" t="e">
        <f>IF(Ins_Seniores!Y149=0,"",VLOOKUP(D149,Ins_Seniores!$A$4:$AG$303,31,FALSE))</f>
        <v>#REF!</v>
      </c>
      <c r="J149" s="3" t="e">
        <f>IF(Ins_Seniores!Y149=0,"",VLOOKUP(D149,Ins_Seniores!$A$4:$AG$303,32,FALSE))</f>
        <v>#REF!</v>
      </c>
      <c r="K149" s="3" t="e">
        <f>IF(Ins_Seniores!Y149=0,"",VLOOKUP(D149,Ins_Seniores!$A$4:$AG$303,33,FALSE))</f>
        <v>#REF!</v>
      </c>
      <c r="L149" s="13" t="e">
        <f>IF(Ins_Seniores!Y149=0,"",CONCATENATE(TEXT(E149,"00"),TEXT(G149,"000"),TEXT(H149,"00"),TEXT(I149,"00"),TEXT(J149,"00"),TEXT(K149,"00"),)+ROW()/1000)</f>
        <v>#REF!</v>
      </c>
      <c r="M149" t="e">
        <f>IF(Ins_Seniores!Y149=0,"",VALUE(L149))</f>
        <v>#REF!</v>
      </c>
      <c r="N149" t="e">
        <f>IF(Ins_Seniores!Y149=0,"",RANK(M149,$M$4:$M$303,-1))</f>
        <v>#REF!</v>
      </c>
      <c r="O149" s="12" t="e">
        <f>IF(Ins_Seniores!Y149=0,"",VALUE(TEXT(E149,"000")&amp;TEXT(N149,"000"))+ROW()/1000)</f>
        <v>#REF!</v>
      </c>
      <c r="P149" t="e">
        <f>IF(Ins_Seniores!Y149=0,"",RANK(O149,$O$4:$O$303,-1))</f>
        <v>#REF!</v>
      </c>
      <c r="Q149" t="e">
        <f>IF(Ins_Seniores!$Y149=0,"",MATCH(R149,$P$4:$P$303,0))</f>
        <v>#REF!</v>
      </c>
      <c r="R149" t="e">
        <f>+IF(Ins_Seniores!$Y149=0,"",1+R148)</f>
        <v>#REF!</v>
      </c>
      <c r="S149" t="e">
        <f>+IF(Ins_Seniores!Y149=0,"",INDEX($D$4:$D$303,Q149))</f>
        <v>#REF!</v>
      </c>
      <c r="T149" t="e">
        <f>IF(S149="","",VLOOKUP(S149,#REF!,2,FALSE))</f>
        <v>#REF!</v>
      </c>
      <c r="U149" t="e">
        <f t="shared" si="2"/>
        <v>#REF!</v>
      </c>
      <c r="V149" t="e">
        <f>IF(S149="","",#REF!)</f>
        <v>#REF!</v>
      </c>
    </row>
    <row r="150" spans="1:22" x14ac:dyDescent="0.25">
      <c r="A150" s="2" t="e">
        <f>IF(Ins_Seniores!Y150=0,"",Ins_Seniores!Y150+ROW()/1000)</f>
        <v>#REF!</v>
      </c>
      <c r="B150" s="2" t="e">
        <f>IF(Ins_Seniores!Y150=0,"",RANK(A150,$A$4:$A$303,-1))</f>
        <v>#REF!</v>
      </c>
      <c r="C150" s="2" t="e">
        <f>IF(Ins_Seniores!Y150=0,"",MATCH(Ins_Seniores!B150,$B$4:$B$303,0))</f>
        <v>#REF!</v>
      </c>
      <c r="D150" s="3" t="e">
        <f>IF(Ins_Seniores!Y150=0,"",+INDEX(Ins_Seniores!$A$4:$A$303,$C150))</f>
        <v>#REF!</v>
      </c>
      <c r="E150" s="3" t="e">
        <f>IF(Ins_Seniores!Y150=0,"",+INDEX(Ins_Seniores!$Y$4:$Y$303,$C150))</f>
        <v>#REF!</v>
      </c>
      <c r="F150" s="3" t="e">
        <f>IF(Ins_Seniores!Y150=0,"",+INDEX(Ins_Seniores!$AA$4:$AA$303,$C150))</f>
        <v>#REF!</v>
      </c>
      <c r="G150" s="3" t="e">
        <f>IF(Ins_Seniores!Y150=0,"",IF(F150=0,999,F150))</f>
        <v>#REF!</v>
      </c>
      <c r="H150" s="3" t="e">
        <f>IF(Ins_Seniores!Y150=0,"",VLOOKUP(D150,Ins_Seniores!$A$4:$AG$303,30,FALSE))</f>
        <v>#REF!</v>
      </c>
      <c r="I150" s="3" t="e">
        <f>IF(Ins_Seniores!Y150=0,"",VLOOKUP(D150,Ins_Seniores!$A$4:$AG$303,31,FALSE))</f>
        <v>#REF!</v>
      </c>
      <c r="J150" s="3" t="e">
        <f>IF(Ins_Seniores!Y150=0,"",VLOOKUP(D150,Ins_Seniores!$A$4:$AG$303,32,FALSE))</f>
        <v>#REF!</v>
      </c>
      <c r="K150" s="3" t="e">
        <f>IF(Ins_Seniores!Y150=0,"",VLOOKUP(D150,Ins_Seniores!$A$4:$AG$303,33,FALSE))</f>
        <v>#REF!</v>
      </c>
      <c r="L150" s="13" t="e">
        <f>IF(Ins_Seniores!Y150=0,"",CONCATENATE(TEXT(E150,"00"),TEXT(G150,"000"),TEXT(H150,"00"),TEXT(I150,"00"),TEXT(J150,"00"),TEXT(K150,"00"),)+ROW()/1000)</f>
        <v>#REF!</v>
      </c>
      <c r="M150" t="e">
        <f>IF(Ins_Seniores!Y150=0,"",VALUE(L150))</f>
        <v>#REF!</v>
      </c>
      <c r="N150" t="e">
        <f>IF(Ins_Seniores!Y150=0,"",RANK(M150,$M$4:$M$303,-1))</f>
        <v>#REF!</v>
      </c>
      <c r="O150" s="12" t="e">
        <f>IF(Ins_Seniores!Y150=0,"",VALUE(TEXT(E150,"000")&amp;TEXT(N150,"000"))+ROW()/1000)</f>
        <v>#REF!</v>
      </c>
      <c r="P150" t="e">
        <f>IF(Ins_Seniores!Y150=0,"",RANK(O150,$O$4:$O$303,-1))</f>
        <v>#REF!</v>
      </c>
      <c r="Q150" t="e">
        <f>IF(Ins_Seniores!$Y150=0,"",MATCH(R150,$P$4:$P$303,0))</f>
        <v>#REF!</v>
      </c>
      <c r="R150" t="e">
        <f>+IF(Ins_Seniores!$Y150=0,"",1+R149)</f>
        <v>#REF!</v>
      </c>
      <c r="S150" t="e">
        <f>+IF(Ins_Seniores!Y150=0,"",INDEX($D$4:$D$303,Q150))</f>
        <v>#REF!</v>
      </c>
      <c r="T150" t="e">
        <f>IF(S150="","",VLOOKUP(S150,#REF!,2,FALSE))</f>
        <v>#REF!</v>
      </c>
      <c r="U150" t="e">
        <f t="shared" si="2"/>
        <v>#REF!</v>
      </c>
      <c r="V150" t="e">
        <f>IF(S150="","",#REF!)</f>
        <v>#REF!</v>
      </c>
    </row>
    <row r="151" spans="1:22" x14ac:dyDescent="0.25">
      <c r="A151" s="2" t="e">
        <f>IF(Ins_Seniores!Y151=0,"",Ins_Seniores!Y151+ROW()/1000)</f>
        <v>#REF!</v>
      </c>
      <c r="B151" s="2" t="e">
        <f>IF(Ins_Seniores!Y151=0,"",RANK(A151,$A$4:$A$303,-1))</f>
        <v>#REF!</v>
      </c>
      <c r="C151" s="2" t="e">
        <f>IF(Ins_Seniores!Y151=0,"",MATCH(Ins_Seniores!B151,$B$4:$B$303,0))</f>
        <v>#REF!</v>
      </c>
      <c r="D151" s="3" t="e">
        <f>IF(Ins_Seniores!Y151=0,"",+INDEX(Ins_Seniores!$A$4:$A$303,$C151))</f>
        <v>#REF!</v>
      </c>
      <c r="E151" s="3" t="e">
        <f>IF(Ins_Seniores!Y151=0,"",+INDEX(Ins_Seniores!$Y$4:$Y$303,$C151))</f>
        <v>#REF!</v>
      </c>
      <c r="F151" s="3" t="e">
        <f>IF(Ins_Seniores!Y151=0,"",+INDEX(Ins_Seniores!$AA$4:$AA$303,$C151))</f>
        <v>#REF!</v>
      </c>
      <c r="G151" s="3" t="e">
        <f>IF(Ins_Seniores!Y151=0,"",IF(F151=0,999,F151))</f>
        <v>#REF!</v>
      </c>
      <c r="H151" s="3" t="e">
        <f>IF(Ins_Seniores!Y151=0,"",VLOOKUP(D151,Ins_Seniores!$A$4:$AG$303,30,FALSE))</f>
        <v>#REF!</v>
      </c>
      <c r="I151" s="3" t="e">
        <f>IF(Ins_Seniores!Y151=0,"",VLOOKUP(D151,Ins_Seniores!$A$4:$AG$303,31,FALSE))</f>
        <v>#REF!</v>
      </c>
      <c r="J151" s="3" t="e">
        <f>IF(Ins_Seniores!Y151=0,"",VLOOKUP(D151,Ins_Seniores!$A$4:$AG$303,32,FALSE))</f>
        <v>#REF!</v>
      </c>
      <c r="K151" s="3" t="e">
        <f>IF(Ins_Seniores!Y151=0,"",VLOOKUP(D151,Ins_Seniores!$A$4:$AG$303,33,FALSE))</f>
        <v>#REF!</v>
      </c>
      <c r="L151" s="13" t="e">
        <f>IF(Ins_Seniores!Y151=0,"",CONCATENATE(TEXT(E151,"00"),TEXT(G151,"000"),TEXT(H151,"00"),TEXT(I151,"00"),TEXT(J151,"00"),TEXT(K151,"00"),)+ROW()/1000)</f>
        <v>#REF!</v>
      </c>
      <c r="M151" t="e">
        <f>IF(Ins_Seniores!Y151=0,"",VALUE(L151))</f>
        <v>#REF!</v>
      </c>
      <c r="N151" t="e">
        <f>IF(Ins_Seniores!Y151=0,"",RANK(M151,$M$4:$M$303,-1))</f>
        <v>#REF!</v>
      </c>
      <c r="O151" s="12" t="e">
        <f>IF(Ins_Seniores!Y151=0,"",VALUE(TEXT(E151,"000")&amp;TEXT(N151,"000"))+ROW()/1000)</f>
        <v>#REF!</v>
      </c>
      <c r="P151" t="e">
        <f>IF(Ins_Seniores!Y151=0,"",RANK(O151,$O$4:$O$303,-1))</f>
        <v>#REF!</v>
      </c>
      <c r="Q151" t="e">
        <f>IF(Ins_Seniores!$Y151=0,"",MATCH(R151,$P$4:$P$303,0))</f>
        <v>#REF!</v>
      </c>
      <c r="R151" t="e">
        <f>+IF(Ins_Seniores!$Y151=0,"",1+R150)</f>
        <v>#REF!</v>
      </c>
      <c r="S151" t="e">
        <f>+IF(Ins_Seniores!Y151=0,"",INDEX($D$4:$D$303,Q151))</f>
        <v>#REF!</v>
      </c>
      <c r="T151" t="e">
        <f>IF(S151="","",VLOOKUP(S151,#REF!,2,FALSE))</f>
        <v>#REF!</v>
      </c>
      <c r="U151" t="e">
        <f t="shared" si="2"/>
        <v>#REF!</v>
      </c>
      <c r="V151" t="e">
        <f>IF(S151="","",#REF!)</f>
        <v>#REF!</v>
      </c>
    </row>
    <row r="152" spans="1:22" x14ac:dyDescent="0.25">
      <c r="A152" s="2" t="e">
        <f>IF(Ins_Seniores!Y152=0,"",Ins_Seniores!Y152+ROW()/1000)</f>
        <v>#REF!</v>
      </c>
      <c r="B152" s="2" t="e">
        <f>IF(Ins_Seniores!Y152=0,"",RANK(A152,$A$4:$A$303,-1))</f>
        <v>#REF!</v>
      </c>
      <c r="C152" s="2" t="e">
        <f>IF(Ins_Seniores!Y152=0,"",MATCH(Ins_Seniores!B152,$B$4:$B$303,0))</f>
        <v>#REF!</v>
      </c>
      <c r="D152" s="3" t="e">
        <f>IF(Ins_Seniores!Y152=0,"",+INDEX(Ins_Seniores!$A$4:$A$303,$C152))</f>
        <v>#REF!</v>
      </c>
      <c r="E152" s="3" t="e">
        <f>IF(Ins_Seniores!Y152=0,"",+INDEX(Ins_Seniores!$Y$4:$Y$303,$C152))</f>
        <v>#REF!</v>
      </c>
      <c r="F152" s="3" t="e">
        <f>IF(Ins_Seniores!Y152=0,"",+INDEX(Ins_Seniores!$AA$4:$AA$303,$C152))</f>
        <v>#REF!</v>
      </c>
      <c r="G152" s="3" t="e">
        <f>IF(Ins_Seniores!Y152=0,"",IF(F152=0,999,F152))</f>
        <v>#REF!</v>
      </c>
      <c r="H152" s="3" t="e">
        <f>IF(Ins_Seniores!Y152=0,"",VLOOKUP(D152,Ins_Seniores!$A$4:$AG$303,30,FALSE))</f>
        <v>#REF!</v>
      </c>
      <c r="I152" s="3" t="e">
        <f>IF(Ins_Seniores!Y152=0,"",VLOOKUP(D152,Ins_Seniores!$A$4:$AG$303,31,FALSE))</f>
        <v>#REF!</v>
      </c>
      <c r="J152" s="3" t="e">
        <f>IF(Ins_Seniores!Y152=0,"",VLOOKUP(D152,Ins_Seniores!$A$4:$AG$303,32,FALSE))</f>
        <v>#REF!</v>
      </c>
      <c r="K152" s="3" t="e">
        <f>IF(Ins_Seniores!Y152=0,"",VLOOKUP(D152,Ins_Seniores!$A$4:$AG$303,33,FALSE))</f>
        <v>#REF!</v>
      </c>
      <c r="L152" s="13" t="e">
        <f>IF(Ins_Seniores!Y152=0,"",CONCATENATE(TEXT(E152,"00"),TEXT(G152,"000"),TEXT(H152,"00"),TEXT(I152,"00"),TEXT(J152,"00"),TEXT(K152,"00"),)+ROW()/1000)</f>
        <v>#REF!</v>
      </c>
      <c r="M152" t="e">
        <f>IF(Ins_Seniores!Y152=0,"",VALUE(L152))</f>
        <v>#REF!</v>
      </c>
      <c r="N152" t="e">
        <f>IF(Ins_Seniores!Y152=0,"",RANK(M152,$M$4:$M$303,-1))</f>
        <v>#REF!</v>
      </c>
      <c r="O152" s="12" t="e">
        <f>IF(Ins_Seniores!Y152=0,"",VALUE(TEXT(E152,"000")&amp;TEXT(N152,"000"))+ROW()/1000)</f>
        <v>#REF!</v>
      </c>
      <c r="P152" t="e">
        <f>IF(Ins_Seniores!Y152=0,"",RANK(O152,$O$4:$O$303,-1))</f>
        <v>#REF!</v>
      </c>
      <c r="Q152" t="e">
        <f>IF(Ins_Seniores!$Y152=0,"",MATCH(R152,$P$4:$P$303,0))</f>
        <v>#REF!</v>
      </c>
      <c r="R152" t="e">
        <f>+IF(Ins_Seniores!$Y152=0,"",1+R151)</f>
        <v>#REF!</v>
      </c>
      <c r="S152" t="e">
        <f>+IF(Ins_Seniores!Y152=0,"",INDEX($D$4:$D$303,Q152))</f>
        <v>#REF!</v>
      </c>
      <c r="T152" t="e">
        <f>IF(S152="","",VLOOKUP(S152,#REF!,2,FALSE))</f>
        <v>#REF!</v>
      </c>
      <c r="U152" t="e">
        <f t="shared" si="2"/>
        <v>#REF!</v>
      </c>
      <c r="V152" t="e">
        <f>IF(S152="","",#REF!)</f>
        <v>#REF!</v>
      </c>
    </row>
    <row r="153" spans="1:22" x14ac:dyDescent="0.25">
      <c r="A153" s="2" t="e">
        <f>IF(Ins_Seniores!Y153=0,"",Ins_Seniores!Y153+ROW()/1000)</f>
        <v>#REF!</v>
      </c>
      <c r="B153" s="2" t="e">
        <f>IF(Ins_Seniores!Y153=0,"",RANK(A153,$A$4:$A$303,-1))</f>
        <v>#REF!</v>
      </c>
      <c r="C153" s="2" t="e">
        <f>IF(Ins_Seniores!Y153=0,"",MATCH(Ins_Seniores!B153,$B$4:$B$303,0))</f>
        <v>#REF!</v>
      </c>
      <c r="D153" s="3" t="e">
        <f>IF(Ins_Seniores!Y153=0,"",+INDEX(Ins_Seniores!$A$4:$A$303,$C153))</f>
        <v>#REF!</v>
      </c>
      <c r="E153" s="3" t="e">
        <f>IF(Ins_Seniores!Y153=0,"",+INDEX(Ins_Seniores!$Y$4:$Y$303,$C153))</f>
        <v>#REF!</v>
      </c>
      <c r="F153" s="3" t="e">
        <f>IF(Ins_Seniores!Y153=0,"",+INDEX(Ins_Seniores!$AA$4:$AA$303,$C153))</f>
        <v>#REF!</v>
      </c>
      <c r="G153" s="3" t="e">
        <f>IF(Ins_Seniores!Y153=0,"",IF(F153=0,999,F153))</f>
        <v>#REF!</v>
      </c>
      <c r="H153" s="3" t="e">
        <f>IF(Ins_Seniores!Y153=0,"",VLOOKUP(D153,Ins_Seniores!$A$4:$AG$303,30,FALSE))</f>
        <v>#REF!</v>
      </c>
      <c r="I153" s="3" t="e">
        <f>IF(Ins_Seniores!Y153=0,"",VLOOKUP(D153,Ins_Seniores!$A$4:$AG$303,31,FALSE))</f>
        <v>#REF!</v>
      </c>
      <c r="J153" s="3" t="e">
        <f>IF(Ins_Seniores!Y153=0,"",VLOOKUP(D153,Ins_Seniores!$A$4:$AG$303,32,FALSE))</f>
        <v>#REF!</v>
      </c>
      <c r="K153" s="3" t="e">
        <f>IF(Ins_Seniores!Y153=0,"",VLOOKUP(D153,Ins_Seniores!$A$4:$AG$303,33,FALSE))</f>
        <v>#REF!</v>
      </c>
      <c r="L153" s="13" t="e">
        <f>IF(Ins_Seniores!Y153=0,"",CONCATENATE(TEXT(E153,"00"),TEXT(G153,"000"),TEXT(H153,"00"),TEXT(I153,"00"),TEXT(J153,"00"),TEXT(K153,"00"),)+ROW()/1000)</f>
        <v>#REF!</v>
      </c>
      <c r="M153" t="e">
        <f>IF(Ins_Seniores!Y153=0,"",VALUE(L153))</f>
        <v>#REF!</v>
      </c>
      <c r="N153" t="e">
        <f>IF(Ins_Seniores!Y153=0,"",RANK(M153,$M$4:$M$303,-1))</f>
        <v>#REF!</v>
      </c>
      <c r="O153" s="12" t="e">
        <f>IF(Ins_Seniores!Y153=0,"",VALUE(TEXT(E153,"000")&amp;TEXT(N153,"000"))+ROW()/1000)</f>
        <v>#REF!</v>
      </c>
      <c r="P153" t="e">
        <f>IF(Ins_Seniores!Y153=0,"",RANK(O153,$O$4:$O$303,-1))</f>
        <v>#REF!</v>
      </c>
      <c r="Q153" t="e">
        <f>IF(Ins_Seniores!$Y153=0,"",MATCH(R153,$P$4:$P$303,0))</f>
        <v>#REF!</v>
      </c>
      <c r="R153" t="e">
        <f>+IF(Ins_Seniores!$Y153=0,"",1+R152)</f>
        <v>#REF!</v>
      </c>
      <c r="S153" t="e">
        <f>+IF(Ins_Seniores!Y153=0,"",INDEX($D$4:$D$303,Q153))</f>
        <v>#REF!</v>
      </c>
      <c r="T153" t="e">
        <f>IF(S153="","",VLOOKUP(S153,#REF!,2,FALSE))</f>
        <v>#REF!</v>
      </c>
      <c r="U153" t="e">
        <f t="shared" si="2"/>
        <v>#REF!</v>
      </c>
      <c r="V153" t="e">
        <f>IF(S153="","",#REF!)</f>
        <v>#REF!</v>
      </c>
    </row>
    <row r="154" spans="1:22" x14ac:dyDescent="0.25">
      <c r="A154" s="2" t="e">
        <f>IF(Ins_Seniores!Y154=0,"",Ins_Seniores!Y154+ROW()/1000)</f>
        <v>#REF!</v>
      </c>
      <c r="B154" s="2" t="e">
        <f>IF(Ins_Seniores!Y154=0,"",RANK(A154,$A$4:$A$303,-1))</f>
        <v>#REF!</v>
      </c>
      <c r="C154" s="2" t="e">
        <f>IF(Ins_Seniores!Y154=0,"",MATCH(Ins_Seniores!B154,$B$4:$B$303,0))</f>
        <v>#REF!</v>
      </c>
      <c r="D154" s="3" t="e">
        <f>IF(Ins_Seniores!Y154=0,"",+INDEX(Ins_Seniores!$A$4:$A$303,$C154))</f>
        <v>#REF!</v>
      </c>
      <c r="E154" s="3" t="e">
        <f>IF(Ins_Seniores!Y154=0,"",+INDEX(Ins_Seniores!$Y$4:$Y$303,$C154))</f>
        <v>#REF!</v>
      </c>
      <c r="F154" s="3" t="e">
        <f>IF(Ins_Seniores!Y154=0,"",+INDEX(Ins_Seniores!$AA$4:$AA$303,$C154))</f>
        <v>#REF!</v>
      </c>
      <c r="G154" s="3" t="e">
        <f>IF(Ins_Seniores!Y154=0,"",IF(F154=0,999,F154))</f>
        <v>#REF!</v>
      </c>
      <c r="H154" s="3" t="e">
        <f>IF(Ins_Seniores!Y154=0,"",VLOOKUP(D154,Ins_Seniores!$A$4:$AG$303,30,FALSE))</f>
        <v>#REF!</v>
      </c>
      <c r="I154" s="3" t="e">
        <f>IF(Ins_Seniores!Y154=0,"",VLOOKUP(D154,Ins_Seniores!$A$4:$AG$303,31,FALSE))</f>
        <v>#REF!</v>
      </c>
      <c r="J154" s="3" t="e">
        <f>IF(Ins_Seniores!Y154=0,"",VLOOKUP(D154,Ins_Seniores!$A$4:$AG$303,32,FALSE))</f>
        <v>#REF!</v>
      </c>
      <c r="K154" s="3" t="e">
        <f>IF(Ins_Seniores!Y154=0,"",VLOOKUP(D154,Ins_Seniores!$A$4:$AG$303,33,FALSE))</f>
        <v>#REF!</v>
      </c>
      <c r="L154" s="13" t="e">
        <f>IF(Ins_Seniores!Y154=0,"",CONCATENATE(TEXT(E154,"00"),TEXT(G154,"000"),TEXT(H154,"00"),TEXT(I154,"00"),TEXT(J154,"00"),TEXT(K154,"00"),)+ROW()/1000)</f>
        <v>#REF!</v>
      </c>
      <c r="M154" t="e">
        <f>IF(Ins_Seniores!Y154=0,"",VALUE(L154))</f>
        <v>#REF!</v>
      </c>
      <c r="N154" t="e">
        <f>IF(Ins_Seniores!Y154=0,"",RANK(M154,$M$4:$M$303,-1))</f>
        <v>#REF!</v>
      </c>
      <c r="O154" s="12" t="e">
        <f>IF(Ins_Seniores!Y154=0,"",VALUE(TEXT(E154,"000")&amp;TEXT(N154,"000"))+ROW()/1000)</f>
        <v>#REF!</v>
      </c>
      <c r="P154" t="e">
        <f>IF(Ins_Seniores!Y154=0,"",RANK(O154,$O$4:$O$303,-1))</f>
        <v>#REF!</v>
      </c>
      <c r="Q154" t="e">
        <f>IF(Ins_Seniores!$Y154=0,"",MATCH(R154,$P$4:$P$303,0))</f>
        <v>#REF!</v>
      </c>
      <c r="R154" t="e">
        <f>+IF(Ins_Seniores!$Y154=0,"",1+R153)</f>
        <v>#REF!</v>
      </c>
      <c r="S154" t="e">
        <f>+IF(Ins_Seniores!Y154=0,"",INDEX($D$4:$D$303,Q154))</f>
        <v>#REF!</v>
      </c>
      <c r="T154" t="e">
        <f>IF(S154="","",VLOOKUP(S154,#REF!,2,FALSE))</f>
        <v>#REF!</v>
      </c>
      <c r="U154" t="e">
        <f t="shared" si="2"/>
        <v>#REF!</v>
      </c>
      <c r="V154" t="e">
        <f>IF(S154="","",#REF!)</f>
        <v>#REF!</v>
      </c>
    </row>
    <row r="155" spans="1:22" x14ac:dyDescent="0.25">
      <c r="A155" s="2" t="e">
        <f>IF(Ins_Seniores!Y155=0,"",Ins_Seniores!Y155+ROW()/1000)</f>
        <v>#REF!</v>
      </c>
      <c r="B155" s="2" t="e">
        <f>IF(Ins_Seniores!Y155=0,"",RANK(A155,$A$4:$A$303,-1))</f>
        <v>#REF!</v>
      </c>
      <c r="C155" s="2" t="e">
        <f>IF(Ins_Seniores!Y155=0,"",MATCH(Ins_Seniores!B155,$B$4:$B$303,0))</f>
        <v>#REF!</v>
      </c>
      <c r="D155" s="3" t="e">
        <f>IF(Ins_Seniores!Y155=0,"",+INDEX(Ins_Seniores!$A$4:$A$303,$C155))</f>
        <v>#REF!</v>
      </c>
      <c r="E155" s="3" t="e">
        <f>IF(Ins_Seniores!Y155=0,"",+INDEX(Ins_Seniores!$Y$4:$Y$303,$C155))</f>
        <v>#REF!</v>
      </c>
      <c r="F155" s="3" t="e">
        <f>IF(Ins_Seniores!Y155=0,"",+INDEX(Ins_Seniores!$AA$4:$AA$303,$C155))</f>
        <v>#REF!</v>
      </c>
      <c r="G155" s="3" t="e">
        <f>IF(Ins_Seniores!Y155=0,"",IF(F155=0,999,F155))</f>
        <v>#REF!</v>
      </c>
      <c r="H155" s="3" t="e">
        <f>IF(Ins_Seniores!Y155=0,"",VLOOKUP(D155,Ins_Seniores!$A$4:$AG$303,30,FALSE))</f>
        <v>#REF!</v>
      </c>
      <c r="I155" s="3" t="e">
        <f>IF(Ins_Seniores!Y155=0,"",VLOOKUP(D155,Ins_Seniores!$A$4:$AG$303,31,FALSE))</f>
        <v>#REF!</v>
      </c>
      <c r="J155" s="3" t="e">
        <f>IF(Ins_Seniores!Y155=0,"",VLOOKUP(D155,Ins_Seniores!$A$4:$AG$303,32,FALSE))</f>
        <v>#REF!</v>
      </c>
      <c r="K155" s="3" t="e">
        <f>IF(Ins_Seniores!Y155=0,"",VLOOKUP(D155,Ins_Seniores!$A$4:$AG$303,33,FALSE))</f>
        <v>#REF!</v>
      </c>
      <c r="L155" s="13" t="e">
        <f>IF(Ins_Seniores!Y155=0,"",CONCATENATE(TEXT(E155,"00"),TEXT(G155,"000"),TEXT(H155,"00"),TEXT(I155,"00"),TEXT(J155,"00"),TEXT(K155,"00"),)+ROW()/1000)</f>
        <v>#REF!</v>
      </c>
      <c r="M155" t="e">
        <f>IF(Ins_Seniores!Y155=0,"",VALUE(L155))</f>
        <v>#REF!</v>
      </c>
      <c r="N155" t="e">
        <f>IF(Ins_Seniores!Y155=0,"",RANK(M155,$M$4:$M$303,-1))</f>
        <v>#REF!</v>
      </c>
      <c r="O155" s="12" t="e">
        <f>IF(Ins_Seniores!Y155=0,"",VALUE(TEXT(E155,"000")&amp;TEXT(N155,"000"))+ROW()/1000)</f>
        <v>#REF!</v>
      </c>
      <c r="P155" t="e">
        <f>IF(Ins_Seniores!Y155=0,"",RANK(O155,$O$4:$O$303,-1))</f>
        <v>#REF!</v>
      </c>
      <c r="Q155" t="e">
        <f>IF(Ins_Seniores!$Y155=0,"",MATCH(R155,$P$4:$P$303,0))</f>
        <v>#REF!</v>
      </c>
      <c r="R155" t="e">
        <f>+IF(Ins_Seniores!$Y155=0,"",1+R154)</f>
        <v>#REF!</v>
      </c>
      <c r="S155" t="e">
        <f>+IF(Ins_Seniores!Y155=0,"",INDEX($D$4:$D$303,Q155))</f>
        <v>#REF!</v>
      </c>
      <c r="T155" t="e">
        <f>IF(S155="","",VLOOKUP(S155,#REF!,2,FALSE))</f>
        <v>#REF!</v>
      </c>
      <c r="U155" t="e">
        <f t="shared" si="2"/>
        <v>#REF!</v>
      </c>
      <c r="V155" t="e">
        <f>IF(S155="","",#REF!)</f>
        <v>#REF!</v>
      </c>
    </row>
    <row r="156" spans="1:22" x14ac:dyDescent="0.25">
      <c r="A156" s="2" t="e">
        <f>IF(Ins_Seniores!Y156=0,"",Ins_Seniores!Y156+ROW()/1000)</f>
        <v>#REF!</v>
      </c>
      <c r="B156" s="2" t="e">
        <f>IF(Ins_Seniores!Y156=0,"",RANK(A156,$A$4:$A$303,-1))</f>
        <v>#REF!</v>
      </c>
      <c r="C156" s="2" t="e">
        <f>IF(Ins_Seniores!Y156=0,"",MATCH(Ins_Seniores!B156,$B$4:$B$303,0))</f>
        <v>#REF!</v>
      </c>
      <c r="D156" s="3" t="e">
        <f>IF(Ins_Seniores!Y156=0,"",+INDEX(Ins_Seniores!$A$4:$A$303,$C156))</f>
        <v>#REF!</v>
      </c>
      <c r="E156" s="3" t="e">
        <f>IF(Ins_Seniores!Y156=0,"",+INDEX(Ins_Seniores!$Y$4:$Y$303,$C156))</f>
        <v>#REF!</v>
      </c>
      <c r="F156" s="3" t="e">
        <f>IF(Ins_Seniores!Y156=0,"",+INDEX(Ins_Seniores!$AA$4:$AA$303,$C156))</f>
        <v>#REF!</v>
      </c>
      <c r="G156" s="3" t="e">
        <f>IF(Ins_Seniores!Y156=0,"",IF(F156=0,999,F156))</f>
        <v>#REF!</v>
      </c>
      <c r="H156" s="3" t="e">
        <f>IF(Ins_Seniores!Y156=0,"",VLOOKUP(D156,Ins_Seniores!$A$4:$AG$303,30,FALSE))</f>
        <v>#REF!</v>
      </c>
      <c r="I156" s="3" t="e">
        <f>IF(Ins_Seniores!Y156=0,"",VLOOKUP(D156,Ins_Seniores!$A$4:$AG$303,31,FALSE))</f>
        <v>#REF!</v>
      </c>
      <c r="J156" s="3" t="e">
        <f>IF(Ins_Seniores!Y156=0,"",VLOOKUP(D156,Ins_Seniores!$A$4:$AG$303,32,FALSE))</f>
        <v>#REF!</v>
      </c>
      <c r="K156" s="3" t="e">
        <f>IF(Ins_Seniores!Y156=0,"",VLOOKUP(D156,Ins_Seniores!$A$4:$AG$303,33,FALSE))</f>
        <v>#REF!</v>
      </c>
      <c r="L156" s="13" t="e">
        <f>IF(Ins_Seniores!Y156=0,"",CONCATENATE(TEXT(E156,"00"),TEXT(G156,"000"),TEXT(H156,"00"),TEXT(I156,"00"),TEXT(J156,"00"),TEXT(K156,"00"),)+ROW()/1000)</f>
        <v>#REF!</v>
      </c>
      <c r="M156" t="e">
        <f>IF(Ins_Seniores!Y156=0,"",VALUE(L156))</f>
        <v>#REF!</v>
      </c>
      <c r="N156" t="e">
        <f>IF(Ins_Seniores!Y156=0,"",RANK(M156,$M$4:$M$303,-1))</f>
        <v>#REF!</v>
      </c>
      <c r="O156" s="12" t="e">
        <f>IF(Ins_Seniores!Y156=0,"",VALUE(TEXT(E156,"000")&amp;TEXT(N156,"000"))+ROW()/1000)</f>
        <v>#REF!</v>
      </c>
      <c r="P156" t="e">
        <f>IF(Ins_Seniores!Y156=0,"",RANK(O156,$O$4:$O$303,-1))</f>
        <v>#REF!</v>
      </c>
      <c r="Q156" t="e">
        <f>IF(Ins_Seniores!$Y156=0,"",MATCH(R156,$P$4:$P$303,0))</f>
        <v>#REF!</v>
      </c>
      <c r="R156" t="e">
        <f>+IF(Ins_Seniores!$Y156=0,"",1+R155)</f>
        <v>#REF!</v>
      </c>
      <c r="S156" t="e">
        <f>+IF(Ins_Seniores!Y156=0,"",INDEX($D$4:$D$303,Q156))</f>
        <v>#REF!</v>
      </c>
      <c r="T156" t="e">
        <f>IF(S156="","",VLOOKUP(S156,#REF!,2,FALSE))</f>
        <v>#REF!</v>
      </c>
      <c r="U156" t="e">
        <f t="shared" si="2"/>
        <v>#REF!</v>
      </c>
      <c r="V156" t="e">
        <f>IF(S156="","",#REF!)</f>
        <v>#REF!</v>
      </c>
    </row>
    <row r="157" spans="1:22" x14ac:dyDescent="0.25">
      <c r="A157" s="2" t="e">
        <f>IF(Ins_Seniores!Y157=0,"",Ins_Seniores!Y157+ROW()/1000)</f>
        <v>#REF!</v>
      </c>
      <c r="B157" s="2" t="e">
        <f>IF(Ins_Seniores!Y157=0,"",RANK(A157,$A$4:$A$303,-1))</f>
        <v>#REF!</v>
      </c>
      <c r="C157" s="2" t="e">
        <f>IF(Ins_Seniores!Y157=0,"",MATCH(Ins_Seniores!B157,$B$4:$B$303,0))</f>
        <v>#REF!</v>
      </c>
      <c r="D157" s="3" t="e">
        <f>IF(Ins_Seniores!Y157=0,"",+INDEX(Ins_Seniores!$A$4:$A$303,$C157))</f>
        <v>#REF!</v>
      </c>
      <c r="E157" s="3" t="e">
        <f>IF(Ins_Seniores!Y157=0,"",+INDEX(Ins_Seniores!$Y$4:$Y$303,$C157))</f>
        <v>#REF!</v>
      </c>
      <c r="F157" s="3" t="e">
        <f>IF(Ins_Seniores!Y157=0,"",+INDEX(Ins_Seniores!$AA$4:$AA$303,$C157))</f>
        <v>#REF!</v>
      </c>
      <c r="G157" s="3" t="e">
        <f>IF(Ins_Seniores!Y157=0,"",IF(F157=0,999,F157))</f>
        <v>#REF!</v>
      </c>
      <c r="H157" s="3" t="e">
        <f>IF(Ins_Seniores!Y157=0,"",VLOOKUP(D157,Ins_Seniores!$A$4:$AG$303,30,FALSE))</f>
        <v>#REF!</v>
      </c>
      <c r="I157" s="3" t="e">
        <f>IF(Ins_Seniores!Y157=0,"",VLOOKUP(D157,Ins_Seniores!$A$4:$AG$303,31,FALSE))</f>
        <v>#REF!</v>
      </c>
      <c r="J157" s="3" t="e">
        <f>IF(Ins_Seniores!Y157=0,"",VLOOKUP(D157,Ins_Seniores!$A$4:$AG$303,32,FALSE))</f>
        <v>#REF!</v>
      </c>
      <c r="K157" s="3" t="e">
        <f>IF(Ins_Seniores!Y157=0,"",VLOOKUP(D157,Ins_Seniores!$A$4:$AG$303,33,FALSE))</f>
        <v>#REF!</v>
      </c>
      <c r="L157" s="13" t="e">
        <f>IF(Ins_Seniores!Y157=0,"",CONCATENATE(TEXT(E157,"00"),TEXT(G157,"000"),TEXT(H157,"00"),TEXT(I157,"00"),TEXT(J157,"00"),TEXT(K157,"00"),)+ROW()/1000)</f>
        <v>#REF!</v>
      </c>
      <c r="M157" t="e">
        <f>IF(Ins_Seniores!Y157=0,"",VALUE(L157))</f>
        <v>#REF!</v>
      </c>
      <c r="N157" t="e">
        <f>IF(Ins_Seniores!Y157=0,"",RANK(M157,$M$4:$M$303,-1))</f>
        <v>#REF!</v>
      </c>
      <c r="O157" s="12" t="e">
        <f>IF(Ins_Seniores!Y157=0,"",VALUE(TEXT(E157,"000")&amp;TEXT(N157,"000"))+ROW()/1000)</f>
        <v>#REF!</v>
      </c>
      <c r="P157" t="e">
        <f>IF(Ins_Seniores!Y157=0,"",RANK(O157,$O$4:$O$303,-1))</f>
        <v>#REF!</v>
      </c>
      <c r="Q157" t="e">
        <f>IF(Ins_Seniores!$Y157=0,"",MATCH(R157,$P$4:$P$303,0))</f>
        <v>#REF!</v>
      </c>
      <c r="R157" t="e">
        <f>+IF(Ins_Seniores!$Y157=0,"",1+R156)</f>
        <v>#REF!</v>
      </c>
      <c r="S157" t="e">
        <f>+IF(Ins_Seniores!Y157=0,"",INDEX($D$4:$D$303,Q157))</f>
        <v>#REF!</v>
      </c>
      <c r="T157" t="e">
        <f>IF(S157="","",VLOOKUP(S157,#REF!,2,FALSE))</f>
        <v>#REF!</v>
      </c>
      <c r="U157" t="e">
        <f t="shared" si="2"/>
        <v>#REF!</v>
      </c>
      <c r="V157" t="e">
        <f>IF(S157="","",#REF!)</f>
        <v>#REF!</v>
      </c>
    </row>
    <row r="158" spans="1:22" x14ac:dyDescent="0.25">
      <c r="A158" s="2" t="e">
        <f>IF(Ins_Seniores!Y158=0,"",Ins_Seniores!Y158+ROW()/1000)</f>
        <v>#REF!</v>
      </c>
      <c r="B158" s="2" t="e">
        <f>IF(Ins_Seniores!Y158=0,"",RANK(A158,$A$4:$A$303,-1))</f>
        <v>#REF!</v>
      </c>
      <c r="C158" s="2" t="e">
        <f>IF(Ins_Seniores!Y158=0,"",MATCH(Ins_Seniores!B158,$B$4:$B$303,0))</f>
        <v>#REF!</v>
      </c>
      <c r="D158" s="3" t="e">
        <f>IF(Ins_Seniores!Y158=0,"",+INDEX(Ins_Seniores!$A$4:$A$303,$C158))</f>
        <v>#REF!</v>
      </c>
      <c r="E158" s="3" t="e">
        <f>IF(Ins_Seniores!Y158=0,"",+INDEX(Ins_Seniores!$Y$4:$Y$303,$C158))</f>
        <v>#REF!</v>
      </c>
      <c r="F158" s="3" t="e">
        <f>IF(Ins_Seniores!Y158=0,"",+INDEX(Ins_Seniores!$AA$4:$AA$303,$C158))</f>
        <v>#REF!</v>
      </c>
      <c r="G158" s="3" t="e">
        <f>IF(Ins_Seniores!Y158=0,"",IF(F158=0,999,F158))</f>
        <v>#REF!</v>
      </c>
      <c r="H158" s="3" t="e">
        <f>IF(Ins_Seniores!Y158=0,"",VLOOKUP(D158,Ins_Seniores!$A$4:$AG$303,30,FALSE))</f>
        <v>#REF!</v>
      </c>
      <c r="I158" s="3" t="e">
        <f>IF(Ins_Seniores!Y158=0,"",VLOOKUP(D158,Ins_Seniores!$A$4:$AG$303,31,FALSE))</f>
        <v>#REF!</v>
      </c>
      <c r="J158" s="3" t="e">
        <f>IF(Ins_Seniores!Y158=0,"",VLOOKUP(D158,Ins_Seniores!$A$4:$AG$303,32,FALSE))</f>
        <v>#REF!</v>
      </c>
      <c r="K158" s="3" t="e">
        <f>IF(Ins_Seniores!Y158=0,"",VLOOKUP(D158,Ins_Seniores!$A$4:$AG$303,33,FALSE))</f>
        <v>#REF!</v>
      </c>
      <c r="L158" s="13" t="e">
        <f>IF(Ins_Seniores!Y158=0,"",CONCATENATE(TEXT(E158,"00"),TEXT(G158,"000"),TEXT(H158,"00"),TEXT(I158,"00"),TEXT(J158,"00"),TEXT(K158,"00"),)+ROW()/1000)</f>
        <v>#REF!</v>
      </c>
      <c r="M158" t="e">
        <f>IF(Ins_Seniores!Y158=0,"",VALUE(L158))</f>
        <v>#REF!</v>
      </c>
      <c r="N158" t="e">
        <f>IF(Ins_Seniores!Y158=0,"",RANK(M158,$M$4:$M$303,-1))</f>
        <v>#REF!</v>
      </c>
      <c r="O158" s="12" t="e">
        <f>IF(Ins_Seniores!Y158=0,"",VALUE(TEXT(E158,"000")&amp;TEXT(N158,"000"))+ROW()/1000)</f>
        <v>#REF!</v>
      </c>
      <c r="P158" t="e">
        <f>IF(Ins_Seniores!Y158=0,"",RANK(O158,$O$4:$O$303,-1))</f>
        <v>#REF!</v>
      </c>
      <c r="Q158" t="e">
        <f>IF(Ins_Seniores!$Y158=0,"",MATCH(R158,$P$4:$P$303,0))</f>
        <v>#REF!</v>
      </c>
      <c r="R158" t="e">
        <f>+IF(Ins_Seniores!$Y158=0,"",1+R157)</f>
        <v>#REF!</v>
      </c>
      <c r="S158" t="e">
        <f>+IF(Ins_Seniores!Y158=0,"",INDEX($D$4:$D$303,Q158))</f>
        <v>#REF!</v>
      </c>
      <c r="T158" t="e">
        <f>IF(S158="","",VLOOKUP(S158,#REF!,2,FALSE))</f>
        <v>#REF!</v>
      </c>
      <c r="U158" t="e">
        <f t="shared" si="2"/>
        <v>#REF!</v>
      </c>
      <c r="V158" t="e">
        <f>IF(S158="","",#REF!)</f>
        <v>#REF!</v>
      </c>
    </row>
    <row r="159" spans="1:22" x14ac:dyDescent="0.25">
      <c r="A159" s="2" t="e">
        <f>IF(Ins_Seniores!Y159=0,"",Ins_Seniores!Y159+ROW()/1000)</f>
        <v>#REF!</v>
      </c>
      <c r="B159" s="2" t="e">
        <f>IF(Ins_Seniores!Y159=0,"",RANK(A159,$A$4:$A$303,-1))</f>
        <v>#REF!</v>
      </c>
      <c r="C159" s="2" t="e">
        <f>IF(Ins_Seniores!Y159=0,"",MATCH(Ins_Seniores!B159,$B$4:$B$303,0))</f>
        <v>#REF!</v>
      </c>
      <c r="D159" s="3" t="e">
        <f>IF(Ins_Seniores!Y159=0,"",+INDEX(Ins_Seniores!$A$4:$A$303,$C159))</f>
        <v>#REF!</v>
      </c>
      <c r="E159" s="3" t="e">
        <f>IF(Ins_Seniores!Y159=0,"",+INDEX(Ins_Seniores!$Y$4:$Y$303,$C159))</f>
        <v>#REF!</v>
      </c>
      <c r="F159" s="3" t="e">
        <f>IF(Ins_Seniores!Y159=0,"",+INDEX(Ins_Seniores!$AA$4:$AA$303,$C159))</f>
        <v>#REF!</v>
      </c>
      <c r="G159" s="3" t="e">
        <f>IF(Ins_Seniores!Y159=0,"",IF(F159=0,999,F159))</f>
        <v>#REF!</v>
      </c>
      <c r="H159" s="3" t="e">
        <f>IF(Ins_Seniores!Y159=0,"",VLOOKUP(D159,Ins_Seniores!$A$4:$AG$303,30,FALSE))</f>
        <v>#REF!</v>
      </c>
      <c r="I159" s="3" t="e">
        <f>IF(Ins_Seniores!Y159=0,"",VLOOKUP(D159,Ins_Seniores!$A$4:$AG$303,31,FALSE))</f>
        <v>#REF!</v>
      </c>
      <c r="J159" s="3" t="e">
        <f>IF(Ins_Seniores!Y159=0,"",VLOOKUP(D159,Ins_Seniores!$A$4:$AG$303,32,FALSE))</f>
        <v>#REF!</v>
      </c>
      <c r="K159" s="3" t="e">
        <f>IF(Ins_Seniores!Y159=0,"",VLOOKUP(D159,Ins_Seniores!$A$4:$AG$303,33,FALSE))</f>
        <v>#REF!</v>
      </c>
      <c r="L159" s="13" t="e">
        <f>IF(Ins_Seniores!Y159=0,"",CONCATENATE(TEXT(E159,"00"),TEXT(G159,"000"),TEXT(H159,"00"),TEXT(I159,"00"),TEXT(J159,"00"),TEXT(K159,"00"),)+ROW()/1000)</f>
        <v>#REF!</v>
      </c>
      <c r="M159" t="e">
        <f>IF(Ins_Seniores!Y159=0,"",VALUE(L159))</f>
        <v>#REF!</v>
      </c>
      <c r="N159" t="e">
        <f>IF(Ins_Seniores!Y159=0,"",RANK(M159,$M$4:$M$303,-1))</f>
        <v>#REF!</v>
      </c>
      <c r="O159" s="12" t="e">
        <f>IF(Ins_Seniores!Y159=0,"",VALUE(TEXT(E159,"000")&amp;TEXT(N159,"000"))+ROW()/1000)</f>
        <v>#REF!</v>
      </c>
      <c r="P159" t="e">
        <f>IF(Ins_Seniores!Y159=0,"",RANK(O159,$O$4:$O$303,-1))</f>
        <v>#REF!</v>
      </c>
      <c r="Q159" t="e">
        <f>IF(Ins_Seniores!$Y159=0,"",MATCH(R159,$P$4:$P$303,0))</f>
        <v>#REF!</v>
      </c>
      <c r="R159" t="e">
        <f>+IF(Ins_Seniores!$Y159=0,"",1+R158)</f>
        <v>#REF!</v>
      </c>
      <c r="S159" t="e">
        <f>+IF(Ins_Seniores!Y159=0,"",INDEX($D$4:$D$303,Q159))</f>
        <v>#REF!</v>
      </c>
      <c r="T159" t="e">
        <f>IF(S159="","",VLOOKUP(S159,#REF!,2,FALSE))</f>
        <v>#REF!</v>
      </c>
      <c r="U159" t="e">
        <f t="shared" si="2"/>
        <v>#REF!</v>
      </c>
      <c r="V159" t="e">
        <f>IF(S159="","",#REF!)</f>
        <v>#REF!</v>
      </c>
    </row>
    <row r="160" spans="1:22" x14ac:dyDescent="0.25">
      <c r="A160" s="2" t="e">
        <f>IF(Ins_Seniores!Y160=0,"",Ins_Seniores!Y160+ROW()/1000)</f>
        <v>#REF!</v>
      </c>
      <c r="B160" s="2" t="e">
        <f>IF(Ins_Seniores!Y160=0,"",RANK(A160,$A$4:$A$303,-1))</f>
        <v>#REF!</v>
      </c>
      <c r="C160" s="2" t="e">
        <f>IF(Ins_Seniores!Y160=0,"",MATCH(Ins_Seniores!B160,$B$4:$B$303,0))</f>
        <v>#REF!</v>
      </c>
      <c r="D160" s="3" t="e">
        <f>IF(Ins_Seniores!Y160=0,"",+INDEX(Ins_Seniores!$A$4:$A$303,$C160))</f>
        <v>#REF!</v>
      </c>
      <c r="E160" s="3" t="e">
        <f>IF(Ins_Seniores!Y160=0,"",+INDEX(Ins_Seniores!$Y$4:$Y$303,$C160))</f>
        <v>#REF!</v>
      </c>
      <c r="F160" s="3" t="e">
        <f>IF(Ins_Seniores!Y160=0,"",+INDEX(Ins_Seniores!$AA$4:$AA$303,$C160))</f>
        <v>#REF!</v>
      </c>
      <c r="G160" s="3" t="e">
        <f>IF(Ins_Seniores!Y160=0,"",IF(F160=0,999,F160))</f>
        <v>#REF!</v>
      </c>
      <c r="H160" s="3" t="e">
        <f>IF(Ins_Seniores!Y160=0,"",VLOOKUP(D160,Ins_Seniores!$A$4:$AG$303,30,FALSE))</f>
        <v>#REF!</v>
      </c>
      <c r="I160" s="3" t="e">
        <f>IF(Ins_Seniores!Y160=0,"",VLOOKUP(D160,Ins_Seniores!$A$4:$AG$303,31,FALSE))</f>
        <v>#REF!</v>
      </c>
      <c r="J160" s="3" t="e">
        <f>IF(Ins_Seniores!Y160=0,"",VLOOKUP(D160,Ins_Seniores!$A$4:$AG$303,32,FALSE))</f>
        <v>#REF!</v>
      </c>
      <c r="K160" s="3" t="e">
        <f>IF(Ins_Seniores!Y160=0,"",VLOOKUP(D160,Ins_Seniores!$A$4:$AG$303,33,FALSE))</f>
        <v>#REF!</v>
      </c>
      <c r="L160" s="13" t="e">
        <f>IF(Ins_Seniores!Y160=0,"",CONCATENATE(TEXT(E160,"00"),TEXT(G160,"000"),TEXT(H160,"00"),TEXT(I160,"00"),TEXT(J160,"00"),TEXT(K160,"00"),)+ROW()/1000)</f>
        <v>#REF!</v>
      </c>
      <c r="M160" t="e">
        <f>IF(Ins_Seniores!Y160=0,"",VALUE(L160))</f>
        <v>#REF!</v>
      </c>
      <c r="N160" t="e">
        <f>IF(Ins_Seniores!Y160=0,"",RANK(M160,$M$4:$M$303,-1))</f>
        <v>#REF!</v>
      </c>
      <c r="O160" s="12" t="e">
        <f>IF(Ins_Seniores!Y160=0,"",VALUE(TEXT(E160,"000")&amp;TEXT(N160,"000"))+ROW()/1000)</f>
        <v>#REF!</v>
      </c>
      <c r="P160" t="e">
        <f>IF(Ins_Seniores!Y160=0,"",RANK(O160,$O$4:$O$303,-1))</f>
        <v>#REF!</v>
      </c>
      <c r="Q160" t="e">
        <f>IF(Ins_Seniores!$Y160=0,"",MATCH(R160,$P$4:$P$303,0))</f>
        <v>#REF!</v>
      </c>
      <c r="R160" t="e">
        <f>+IF(Ins_Seniores!$Y160=0,"",1+R159)</f>
        <v>#REF!</v>
      </c>
      <c r="S160" t="e">
        <f>+IF(Ins_Seniores!Y160=0,"",INDEX($D$4:$D$303,Q160))</f>
        <v>#REF!</v>
      </c>
      <c r="T160" t="e">
        <f>IF(S160="","",VLOOKUP(S160,#REF!,2,FALSE))</f>
        <v>#REF!</v>
      </c>
      <c r="U160" t="e">
        <f t="shared" si="2"/>
        <v>#REF!</v>
      </c>
      <c r="V160" t="e">
        <f>IF(S160="","",#REF!)</f>
        <v>#REF!</v>
      </c>
    </row>
    <row r="161" spans="1:22" x14ac:dyDescent="0.25">
      <c r="A161" s="2" t="e">
        <f>IF(Ins_Seniores!Y161=0,"",Ins_Seniores!Y161+ROW()/1000)</f>
        <v>#REF!</v>
      </c>
      <c r="B161" s="2" t="e">
        <f>IF(Ins_Seniores!Y161=0,"",RANK(A161,$A$4:$A$303,-1))</f>
        <v>#REF!</v>
      </c>
      <c r="C161" s="2" t="e">
        <f>IF(Ins_Seniores!Y161=0,"",MATCH(Ins_Seniores!B161,$B$4:$B$303,0))</f>
        <v>#REF!</v>
      </c>
      <c r="D161" s="3" t="e">
        <f>IF(Ins_Seniores!Y161=0,"",+INDEX(Ins_Seniores!$A$4:$A$303,$C161))</f>
        <v>#REF!</v>
      </c>
      <c r="E161" s="3" t="e">
        <f>IF(Ins_Seniores!Y161=0,"",+INDEX(Ins_Seniores!$Y$4:$Y$303,$C161))</f>
        <v>#REF!</v>
      </c>
      <c r="F161" s="3" t="e">
        <f>IF(Ins_Seniores!Y161=0,"",+INDEX(Ins_Seniores!$AA$4:$AA$303,$C161))</f>
        <v>#REF!</v>
      </c>
      <c r="G161" s="3" t="e">
        <f>IF(Ins_Seniores!Y161=0,"",IF(F161=0,999,F161))</f>
        <v>#REF!</v>
      </c>
      <c r="H161" s="3" t="e">
        <f>IF(Ins_Seniores!Y161=0,"",VLOOKUP(D161,Ins_Seniores!$A$4:$AG$303,30,FALSE))</f>
        <v>#REF!</v>
      </c>
      <c r="I161" s="3" t="e">
        <f>IF(Ins_Seniores!Y161=0,"",VLOOKUP(D161,Ins_Seniores!$A$4:$AG$303,31,FALSE))</f>
        <v>#REF!</v>
      </c>
      <c r="J161" s="3" t="e">
        <f>IF(Ins_Seniores!Y161=0,"",VLOOKUP(D161,Ins_Seniores!$A$4:$AG$303,32,FALSE))</f>
        <v>#REF!</v>
      </c>
      <c r="K161" s="3" t="e">
        <f>IF(Ins_Seniores!Y161=0,"",VLOOKUP(D161,Ins_Seniores!$A$4:$AG$303,33,FALSE))</f>
        <v>#REF!</v>
      </c>
      <c r="L161" s="13" t="e">
        <f>IF(Ins_Seniores!Y161=0,"",CONCATENATE(TEXT(E161,"00"),TEXT(G161,"000"),TEXT(H161,"00"),TEXT(I161,"00"),TEXT(J161,"00"),TEXT(K161,"00"),)+ROW()/1000)</f>
        <v>#REF!</v>
      </c>
      <c r="M161" t="e">
        <f>IF(Ins_Seniores!Y161=0,"",VALUE(L161))</f>
        <v>#REF!</v>
      </c>
      <c r="N161" t="e">
        <f>IF(Ins_Seniores!Y161=0,"",RANK(M161,$M$4:$M$303,-1))</f>
        <v>#REF!</v>
      </c>
      <c r="O161" s="12" t="e">
        <f>IF(Ins_Seniores!Y161=0,"",VALUE(TEXT(E161,"000")&amp;TEXT(N161,"000"))+ROW()/1000)</f>
        <v>#REF!</v>
      </c>
      <c r="P161" t="e">
        <f>IF(Ins_Seniores!Y161=0,"",RANK(O161,$O$4:$O$303,-1))</f>
        <v>#REF!</v>
      </c>
      <c r="Q161" t="e">
        <f>IF(Ins_Seniores!$Y161=0,"",MATCH(R161,$P$4:$P$303,0))</f>
        <v>#REF!</v>
      </c>
      <c r="R161" t="e">
        <f>+IF(Ins_Seniores!$Y161=0,"",1+R160)</f>
        <v>#REF!</v>
      </c>
      <c r="S161" t="e">
        <f>+IF(Ins_Seniores!Y161=0,"",INDEX($D$4:$D$303,Q161))</f>
        <v>#REF!</v>
      </c>
      <c r="T161" t="e">
        <f>IF(S161="","",VLOOKUP(S161,#REF!,2,FALSE))</f>
        <v>#REF!</v>
      </c>
      <c r="U161" t="e">
        <f t="shared" si="2"/>
        <v>#REF!</v>
      </c>
      <c r="V161" t="e">
        <f>IF(S161="","",#REF!)</f>
        <v>#REF!</v>
      </c>
    </row>
    <row r="162" spans="1:22" x14ac:dyDescent="0.25">
      <c r="A162" s="2" t="e">
        <f>IF(Ins_Seniores!Y162=0,"",Ins_Seniores!Y162+ROW()/1000)</f>
        <v>#REF!</v>
      </c>
      <c r="B162" s="2" t="e">
        <f>IF(Ins_Seniores!Y162=0,"",RANK(A162,$A$4:$A$303,-1))</f>
        <v>#REF!</v>
      </c>
      <c r="C162" s="2" t="e">
        <f>IF(Ins_Seniores!Y162=0,"",MATCH(Ins_Seniores!B162,$B$4:$B$303,0))</f>
        <v>#REF!</v>
      </c>
      <c r="D162" s="3" t="e">
        <f>IF(Ins_Seniores!Y162=0,"",+INDEX(Ins_Seniores!$A$4:$A$303,$C162))</f>
        <v>#REF!</v>
      </c>
      <c r="E162" s="3" t="e">
        <f>IF(Ins_Seniores!Y162=0,"",+INDEX(Ins_Seniores!$Y$4:$Y$303,$C162))</f>
        <v>#REF!</v>
      </c>
      <c r="F162" s="3" t="e">
        <f>IF(Ins_Seniores!Y162=0,"",+INDEX(Ins_Seniores!$AA$4:$AA$303,$C162))</f>
        <v>#REF!</v>
      </c>
      <c r="G162" s="3" t="e">
        <f>IF(Ins_Seniores!Y162=0,"",IF(F162=0,999,F162))</f>
        <v>#REF!</v>
      </c>
      <c r="H162" s="3" t="e">
        <f>IF(Ins_Seniores!Y162=0,"",VLOOKUP(D162,Ins_Seniores!$A$4:$AG$303,30,FALSE))</f>
        <v>#REF!</v>
      </c>
      <c r="I162" s="3" t="e">
        <f>IF(Ins_Seniores!Y162=0,"",VLOOKUP(D162,Ins_Seniores!$A$4:$AG$303,31,FALSE))</f>
        <v>#REF!</v>
      </c>
      <c r="J162" s="3" t="e">
        <f>IF(Ins_Seniores!Y162=0,"",VLOOKUP(D162,Ins_Seniores!$A$4:$AG$303,32,FALSE))</f>
        <v>#REF!</v>
      </c>
      <c r="K162" s="3" t="e">
        <f>IF(Ins_Seniores!Y162=0,"",VLOOKUP(D162,Ins_Seniores!$A$4:$AG$303,33,FALSE))</f>
        <v>#REF!</v>
      </c>
      <c r="L162" s="13" t="e">
        <f>IF(Ins_Seniores!Y162=0,"",CONCATENATE(TEXT(E162,"00"),TEXT(G162,"000"),TEXT(H162,"00"),TEXT(I162,"00"),TEXT(J162,"00"),TEXT(K162,"00"),)+ROW()/1000)</f>
        <v>#REF!</v>
      </c>
      <c r="M162" t="e">
        <f>IF(Ins_Seniores!Y162=0,"",VALUE(L162))</f>
        <v>#REF!</v>
      </c>
      <c r="N162" t="e">
        <f>IF(Ins_Seniores!Y162=0,"",RANK(M162,$M$4:$M$303,-1))</f>
        <v>#REF!</v>
      </c>
      <c r="O162" s="12" t="e">
        <f>IF(Ins_Seniores!Y162=0,"",VALUE(TEXT(E162,"000")&amp;TEXT(N162,"000"))+ROW()/1000)</f>
        <v>#REF!</v>
      </c>
      <c r="P162" t="e">
        <f>IF(Ins_Seniores!Y162=0,"",RANK(O162,$O$4:$O$303,-1))</f>
        <v>#REF!</v>
      </c>
      <c r="Q162" t="e">
        <f>IF(Ins_Seniores!$Y162=0,"",MATCH(R162,$P$4:$P$303,0))</f>
        <v>#REF!</v>
      </c>
      <c r="R162" t="e">
        <f>+IF(Ins_Seniores!$Y162=0,"",1+R161)</f>
        <v>#REF!</v>
      </c>
      <c r="S162" t="e">
        <f>+IF(Ins_Seniores!Y162=0,"",INDEX($D$4:$D$303,Q162))</f>
        <v>#REF!</v>
      </c>
      <c r="T162" t="e">
        <f>IF(S162="","",VLOOKUP(S162,#REF!,2,FALSE))</f>
        <v>#REF!</v>
      </c>
      <c r="U162" t="e">
        <f t="shared" si="2"/>
        <v>#REF!</v>
      </c>
      <c r="V162" t="e">
        <f>IF(S162="","",#REF!)</f>
        <v>#REF!</v>
      </c>
    </row>
    <row r="163" spans="1:22" x14ac:dyDescent="0.25">
      <c r="A163" s="2" t="e">
        <f>IF(Ins_Seniores!Y163=0,"",Ins_Seniores!Y163+ROW()/1000)</f>
        <v>#REF!</v>
      </c>
      <c r="B163" s="2" t="e">
        <f>IF(Ins_Seniores!Y163=0,"",RANK(A163,$A$4:$A$303,-1))</f>
        <v>#REF!</v>
      </c>
      <c r="C163" s="2" t="e">
        <f>IF(Ins_Seniores!Y163=0,"",MATCH(Ins_Seniores!B163,$B$4:$B$303,0))</f>
        <v>#REF!</v>
      </c>
      <c r="D163" s="3" t="e">
        <f>IF(Ins_Seniores!Y163=0,"",+INDEX(Ins_Seniores!$A$4:$A$303,$C163))</f>
        <v>#REF!</v>
      </c>
      <c r="E163" s="3" t="e">
        <f>IF(Ins_Seniores!Y163=0,"",+INDEX(Ins_Seniores!$Y$4:$Y$303,$C163))</f>
        <v>#REF!</v>
      </c>
      <c r="F163" s="3" t="e">
        <f>IF(Ins_Seniores!Y163=0,"",+INDEX(Ins_Seniores!$AA$4:$AA$303,$C163))</f>
        <v>#REF!</v>
      </c>
      <c r="G163" s="3" t="e">
        <f>IF(Ins_Seniores!Y163=0,"",IF(F163=0,999,F163))</f>
        <v>#REF!</v>
      </c>
      <c r="H163" s="3" t="e">
        <f>IF(Ins_Seniores!Y163=0,"",VLOOKUP(D163,Ins_Seniores!$A$4:$AG$303,30,FALSE))</f>
        <v>#REF!</v>
      </c>
      <c r="I163" s="3" t="e">
        <f>IF(Ins_Seniores!Y163=0,"",VLOOKUP(D163,Ins_Seniores!$A$4:$AG$303,31,FALSE))</f>
        <v>#REF!</v>
      </c>
      <c r="J163" s="3" t="e">
        <f>IF(Ins_Seniores!Y163=0,"",VLOOKUP(D163,Ins_Seniores!$A$4:$AG$303,32,FALSE))</f>
        <v>#REF!</v>
      </c>
      <c r="K163" s="3" t="e">
        <f>IF(Ins_Seniores!Y163=0,"",VLOOKUP(D163,Ins_Seniores!$A$4:$AG$303,33,FALSE))</f>
        <v>#REF!</v>
      </c>
      <c r="L163" s="13" t="e">
        <f>IF(Ins_Seniores!Y163=0,"",CONCATENATE(TEXT(E163,"00"),TEXT(G163,"000"),TEXT(H163,"00"),TEXT(I163,"00"),TEXT(J163,"00"),TEXT(K163,"00"),)+ROW()/1000)</f>
        <v>#REF!</v>
      </c>
      <c r="M163" t="e">
        <f>IF(Ins_Seniores!Y163=0,"",VALUE(L163))</f>
        <v>#REF!</v>
      </c>
      <c r="N163" t="e">
        <f>IF(Ins_Seniores!Y163=0,"",RANK(M163,$M$4:$M$303,-1))</f>
        <v>#REF!</v>
      </c>
      <c r="O163" s="12" t="e">
        <f>IF(Ins_Seniores!Y163=0,"",VALUE(TEXT(E163,"000")&amp;TEXT(N163,"000"))+ROW()/1000)</f>
        <v>#REF!</v>
      </c>
      <c r="P163" t="e">
        <f>IF(Ins_Seniores!Y163=0,"",RANK(O163,$O$4:$O$303,-1))</f>
        <v>#REF!</v>
      </c>
      <c r="Q163" t="e">
        <f>IF(Ins_Seniores!$Y163=0,"",MATCH(R163,$P$4:$P$303,0))</f>
        <v>#REF!</v>
      </c>
      <c r="R163" t="e">
        <f>+IF(Ins_Seniores!$Y163=0,"",1+R162)</f>
        <v>#REF!</v>
      </c>
      <c r="S163" t="e">
        <f>+IF(Ins_Seniores!Y163=0,"",INDEX($D$4:$D$303,Q163))</f>
        <v>#REF!</v>
      </c>
      <c r="T163" t="e">
        <f>IF(S163="","",VLOOKUP(S163,#REF!,2,FALSE))</f>
        <v>#REF!</v>
      </c>
      <c r="U163" t="e">
        <f t="shared" si="2"/>
        <v>#REF!</v>
      </c>
      <c r="V163" t="e">
        <f>IF(S163="","",#REF!)</f>
        <v>#REF!</v>
      </c>
    </row>
    <row r="164" spans="1:22" x14ac:dyDescent="0.25">
      <c r="A164" s="2" t="e">
        <f>IF(Ins_Seniores!Y164=0,"",Ins_Seniores!Y164+ROW()/1000)</f>
        <v>#REF!</v>
      </c>
      <c r="B164" s="2" t="e">
        <f>IF(Ins_Seniores!Y164=0,"",RANK(A164,$A$4:$A$303,-1))</f>
        <v>#REF!</v>
      </c>
      <c r="C164" s="2" t="e">
        <f>IF(Ins_Seniores!Y164=0,"",MATCH(Ins_Seniores!B164,$B$4:$B$303,0))</f>
        <v>#REF!</v>
      </c>
      <c r="D164" s="3" t="e">
        <f>IF(Ins_Seniores!Y164=0,"",+INDEX(Ins_Seniores!$A$4:$A$303,$C164))</f>
        <v>#REF!</v>
      </c>
      <c r="E164" s="3" t="e">
        <f>IF(Ins_Seniores!Y164=0,"",+INDEX(Ins_Seniores!$Y$4:$Y$303,$C164))</f>
        <v>#REF!</v>
      </c>
      <c r="F164" s="3" t="e">
        <f>IF(Ins_Seniores!Y164=0,"",+INDEX(Ins_Seniores!$AA$4:$AA$303,$C164))</f>
        <v>#REF!</v>
      </c>
      <c r="G164" s="3" t="e">
        <f>IF(Ins_Seniores!Y164=0,"",IF(F164=0,999,F164))</f>
        <v>#REF!</v>
      </c>
      <c r="H164" s="3" t="e">
        <f>IF(Ins_Seniores!Y164=0,"",VLOOKUP(D164,Ins_Seniores!$A$4:$AG$303,30,FALSE))</f>
        <v>#REF!</v>
      </c>
      <c r="I164" s="3" t="e">
        <f>IF(Ins_Seniores!Y164=0,"",VLOOKUP(D164,Ins_Seniores!$A$4:$AG$303,31,FALSE))</f>
        <v>#REF!</v>
      </c>
      <c r="J164" s="3" t="e">
        <f>IF(Ins_Seniores!Y164=0,"",VLOOKUP(D164,Ins_Seniores!$A$4:$AG$303,32,FALSE))</f>
        <v>#REF!</v>
      </c>
      <c r="K164" s="3" t="e">
        <f>IF(Ins_Seniores!Y164=0,"",VLOOKUP(D164,Ins_Seniores!$A$4:$AG$303,33,FALSE))</f>
        <v>#REF!</v>
      </c>
      <c r="L164" s="13" t="e">
        <f>IF(Ins_Seniores!Y164=0,"",CONCATENATE(TEXT(E164,"00"),TEXT(G164,"000"),TEXT(H164,"00"),TEXT(I164,"00"),TEXT(J164,"00"),TEXT(K164,"00"),)+ROW()/1000)</f>
        <v>#REF!</v>
      </c>
      <c r="M164" t="e">
        <f>IF(Ins_Seniores!Y164=0,"",VALUE(L164))</f>
        <v>#REF!</v>
      </c>
      <c r="N164" t="e">
        <f>IF(Ins_Seniores!Y164=0,"",RANK(M164,$M$4:$M$303,-1))</f>
        <v>#REF!</v>
      </c>
      <c r="O164" s="12" t="e">
        <f>IF(Ins_Seniores!Y164=0,"",VALUE(TEXT(E164,"000")&amp;TEXT(N164,"000"))+ROW()/1000)</f>
        <v>#REF!</v>
      </c>
      <c r="P164" t="e">
        <f>IF(Ins_Seniores!Y164=0,"",RANK(O164,$O$4:$O$303,-1))</f>
        <v>#REF!</v>
      </c>
      <c r="Q164" t="e">
        <f>IF(Ins_Seniores!$Y164=0,"",MATCH(R164,$P$4:$P$303,0))</f>
        <v>#REF!</v>
      </c>
      <c r="R164" t="e">
        <f>+IF(Ins_Seniores!$Y164=0,"",1+R163)</f>
        <v>#REF!</v>
      </c>
      <c r="S164" t="e">
        <f>+IF(Ins_Seniores!Y164=0,"",INDEX($D$4:$D$303,Q164))</f>
        <v>#REF!</v>
      </c>
      <c r="T164" t="e">
        <f>IF(S164="","",VLOOKUP(S164,#REF!,2,FALSE))</f>
        <v>#REF!</v>
      </c>
      <c r="U164" t="e">
        <f t="shared" si="2"/>
        <v>#REF!</v>
      </c>
      <c r="V164" t="e">
        <f>IF(S164="","",#REF!)</f>
        <v>#REF!</v>
      </c>
    </row>
    <row r="165" spans="1:22" x14ac:dyDescent="0.25">
      <c r="A165" s="2" t="e">
        <f>IF(Ins_Seniores!Y165=0,"",Ins_Seniores!Y165+ROW()/1000)</f>
        <v>#REF!</v>
      </c>
      <c r="B165" s="2" t="e">
        <f>IF(Ins_Seniores!Y165=0,"",RANK(A165,$A$4:$A$303,-1))</f>
        <v>#REF!</v>
      </c>
      <c r="C165" s="2" t="e">
        <f>IF(Ins_Seniores!Y165=0,"",MATCH(Ins_Seniores!B165,$B$4:$B$303,0))</f>
        <v>#REF!</v>
      </c>
      <c r="D165" s="3" t="e">
        <f>IF(Ins_Seniores!Y165=0,"",+INDEX(Ins_Seniores!$A$4:$A$303,$C165))</f>
        <v>#REF!</v>
      </c>
      <c r="E165" s="3" t="e">
        <f>IF(Ins_Seniores!Y165=0,"",+INDEX(Ins_Seniores!$Y$4:$Y$303,$C165))</f>
        <v>#REF!</v>
      </c>
      <c r="F165" s="3" t="e">
        <f>IF(Ins_Seniores!Y165=0,"",+INDEX(Ins_Seniores!$AA$4:$AA$303,$C165))</f>
        <v>#REF!</v>
      </c>
      <c r="G165" s="3" t="e">
        <f>IF(Ins_Seniores!Y165=0,"",IF(F165=0,999,F165))</f>
        <v>#REF!</v>
      </c>
      <c r="H165" s="3" t="e">
        <f>IF(Ins_Seniores!Y165=0,"",VLOOKUP(D165,Ins_Seniores!$A$4:$AG$303,30,FALSE))</f>
        <v>#REF!</v>
      </c>
      <c r="I165" s="3" t="e">
        <f>IF(Ins_Seniores!Y165=0,"",VLOOKUP(D165,Ins_Seniores!$A$4:$AG$303,31,FALSE))</f>
        <v>#REF!</v>
      </c>
      <c r="J165" s="3" t="e">
        <f>IF(Ins_Seniores!Y165=0,"",VLOOKUP(D165,Ins_Seniores!$A$4:$AG$303,32,FALSE))</f>
        <v>#REF!</v>
      </c>
      <c r="K165" s="3" t="e">
        <f>IF(Ins_Seniores!Y165=0,"",VLOOKUP(D165,Ins_Seniores!$A$4:$AG$303,33,FALSE))</f>
        <v>#REF!</v>
      </c>
      <c r="L165" s="13" t="e">
        <f>IF(Ins_Seniores!Y165=0,"",CONCATENATE(TEXT(E165,"00"),TEXT(G165,"000"),TEXT(H165,"00"),TEXT(I165,"00"),TEXT(J165,"00"),TEXT(K165,"00"),)+ROW()/1000)</f>
        <v>#REF!</v>
      </c>
      <c r="M165" t="e">
        <f>IF(Ins_Seniores!Y165=0,"",VALUE(L165))</f>
        <v>#REF!</v>
      </c>
      <c r="N165" t="e">
        <f>IF(Ins_Seniores!Y165=0,"",RANK(M165,$M$4:$M$303,-1))</f>
        <v>#REF!</v>
      </c>
      <c r="O165" s="12" t="e">
        <f>IF(Ins_Seniores!Y165=0,"",VALUE(TEXT(E165,"000")&amp;TEXT(N165,"000"))+ROW()/1000)</f>
        <v>#REF!</v>
      </c>
      <c r="P165" t="e">
        <f>IF(Ins_Seniores!Y165=0,"",RANK(O165,$O$4:$O$303,-1))</f>
        <v>#REF!</v>
      </c>
      <c r="Q165" t="e">
        <f>IF(Ins_Seniores!$Y165=0,"",MATCH(R165,$P$4:$P$303,0))</f>
        <v>#REF!</v>
      </c>
      <c r="R165" t="e">
        <f>+IF(Ins_Seniores!$Y165=0,"",1+R164)</f>
        <v>#REF!</v>
      </c>
      <c r="S165" t="e">
        <f>+IF(Ins_Seniores!Y165=0,"",INDEX($D$4:$D$303,Q165))</f>
        <v>#REF!</v>
      </c>
      <c r="T165" t="e">
        <f>IF(S165="","",VLOOKUP(S165,#REF!,2,FALSE))</f>
        <v>#REF!</v>
      </c>
      <c r="U165" t="e">
        <f t="shared" si="2"/>
        <v>#REF!</v>
      </c>
      <c r="V165" t="e">
        <f>IF(S165="","",#REF!)</f>
        <v>#REF!</v>
      </c>
    </row>
    <row r="166" spans="1:22" x14ac:dyDescent="0.25">
      <c r="A166" s="2" t="e">
        <f>IF(Ins_Seniores!Y166=0,"",Ins_Seniores!Y166+ROW()/1000)</f>
        <v>#REF!</v>
      </c>
      <c r="B166" s="2" t="e">
        <f>IF(Ins_Seniores!Y166=0,"",RANK(A166,$A$4:$A$303,-1))</f>
        <v>#REF!</v>
      </c>
      <c r="C166" s="2" t="e">
        <f>IF(Ins_Seniores!Y166=0,"",MATCH(Ins_Seniores!B166,$B$4:$B$303,0))</f>
        <v>#REF!</v>
      </c>
      <c r="D166" s="3" t="e">
        <f>IF(Ins_Seniores!Y166=0,"",+INDEX(Ins_Seniores!$A$4:$A$303,$C166))</f>
        <v>#REF!</v>
      </c>
      <c r="E166" s="3" t="e">
        <f>IF(Ins_Seniores!Y166=0,"",+INDEX(Ins_Seniores!$Y$4:$Y$303,$C166))</f>
        <v>#REF!</v>
      </c>
      <c r="F166" s="3" t="e">
        <f>IF(Ins_Seniores!Y166=0,"",+INDEX(Ins_Seniores!$AA$4:$AA$303,$C166))</f>
        <v>#REF!</v>
      </c>
      <c r="G166" s="3" t="e">
        <f>IF(Ins_Seniores!Y166=0,"",IF(F166=0,999,F166))</f>
        <v>#REF!</v>
      </c>
      <c r="H166" s="3" t="e">
        <f>IF(Ins_Seniores!Y166=0,"",VLOOKUP(D166,Ins_Seniores!$A$4:$AG$303,30,FALSE))</f>
        <v>#REF!</v>
      </c>
      <c r="I166" s="3" t="e">
        <f>IF(Ins_Seniores!Y166=0,"",VLOOKUP(D166,Ins_Seniores!$A$4:$AG$303,31,FALSE))</f>
        <v>#REF!</v>
      </c>
      <c r="J166" s="3" t="e">
        <f>IF(Ins_Seniores!Y166=0,"",VLOOKUP(D166,Ins_Seniores!$A$4:$AG$303,32,FALSE))</f>
        <v>#REF!</v>
      </c>
      <c r="K166" s="3" t="e">
        <f>IF(Ins_Seniores!Y166=0,"",VLOOKUP(D166,Ins_Seniores!$A$4:$AG$303,33,FALSE))</f>
        <v>#REF!</v>
      </c>
      <c r="L166" s="13" t="e">
        <f>IF(Ins_Seniores!Y166=0,"",CONCATENATE(TEXT(E166,"00"),TEXT(G166,"000"),TEXT(H166,"00"),TEXT(I166,"00"),TEXT(J166,"00"),TEXT(K166,"00"),)+ROW()/1000)</f>
        <v>#REF!</v>
      </c>
      <c r="M166" t="e">
        <f>IF(Ins_Seniores!Y166=0,"",VALUE(L166))</f>
        <v>#REF!</v>
      </c>
      <c r="N166" t="e">
        <f>IF(Ins_Seniores!Y166=0,"",RANK(M166,$M$4:$M$303,-1))</f>
        <v>#REF!</v>
      </c>
      <c r="O166" s="12" t="e">
        <f>IF(Ins_Seniores!Y166=0,"",VALUE(TEXT(E166,"000")&amp;TEXT(N166,"000"))+ROW()/1000)</f>
        <v>#REF!</v>
      </c>
      <c r="P166" t="e">
        <f>IF(Ins_Seniores!Y166=0,"",RANK(O166,$O$4:$O$303,-1))</f>
        <v>#REF!</v>
      </c>
      <c r="Q166" t="e">
        <f>IF(Ins_Seniores!$Y166=0,"",MATCH(R166,$P$4:$P$303,0))</f>
        <v>#REF!</v>
      </c>
      <c r="R166" t="e">
        <f>+IF(Ins_Seniores!$Y166=0,"",1+R165)</f>
        <v>#REF!</v>
      </c>
      <c r="S166" t="e">
        <f>+IF(Ins_Seniores!Y166=0,"",INDEX($D$4:$D$303,Q166))</f>
        <v>#REF!</v>
      </c>
      <c r="T166" t="e">
        <f>IF(S166="","",VLOOKUP(S166,#REF!,2,FALSE))</f>
        <v>#REF!</v>
      </c>
      <c r="U166" t="e">
        <f t="shared" si="2"/>
        <v>#REF!</v>
      </c>
      <c r="V166" t="e">
        <f>IF(S166="","",#REF!)</f>
        <v>#REF!</v>
      </c>
    </row>
    <row r="167" spans="1:22" x14ac:dyDescent="0.25">
      <c r="A167" s="2" t="e">
        <f>IF(Ins_Seniores!Y167=0,"",Ins_Seniores!Y167+ROW()/1000)</f>
        <v>#REF!</v>
      </c>
      <c r="B167" s="2" t="e">
        <f>IF(Ins_Seniores!Y167=0,"",RANK(A167,$A$4:$A$303,-1))</f>
        <v>#REF!</v>
      </c>
      <c r="C167" s="2" t="e">
        <f>IF(Ins_Seniores!Y167=0,"",MATCH(Ins_Seniores!B167,$B$4:$B$303,0))</f>
        <v>#REF!</v>
      </c>
      <c r="D167" s="3" t="e">
        <f>IF(Ins_Seniores!Y167=0,"",+INDEX(Ins_Seniores!$A$4:$A$303,$C167))</f>
        <v>#REF!</v>
      </c>
      <c r="E167" s="3" t="e">
        <f>IF(Ins_Seniores!Y167=0,"",+INDEX(Ins_Seniores!$Y$4:$Y$303,$C167))</f>
        <v>#REF!</v>
      </c>
      <c r="F167" s="3" t="e">
        <f>IF(Ins_Seniores!Y167=0,"",+INDEX(Ins_Seniores!$AA$4:$AA$303,$C167))</f>
        <v>#REF!</v>
      </c>
      <c r="G167" s="3" t="e">
        <f>IF(Ins_Seniores!Y167=0,"",IF(F167=0,999,F167))</f>
        <v>#REF!</v>
      </c>
      <c r="H167" s="3" t="e">
        <f>IF(Ins_Seniores!Y167=0,"",VLOOKUP(D167,Ins_Seniores!$A$4:$AG$303,30,FALSE))</f>
        <v>#REF!</v>
      </c>
      <c r="I167" s="3" t="e">
        <f>IF(Ins_Seniores!Y167=0,"",VLOOKUP(D167,Ins_Seniores!$A$4:$AG$303,31,FALSE))</f>
        <v>#REF!</v>
      </c>
      <c r="J167" s="3" t="e">
        <f>IF(Ins_Seniores!Y167=0,"",VLOOKUP(D167,Ins_Seniores!$A$4:$AG$303,32,FALSE))</f>
        <v>#REF!</v>
      </c>
      <c r="K167" s="3" t="e">
        <f>IF(Ins_Seniores!Y167=0,"",VLOOKUP(D167,Ins_Seniores!$A$4:$AG$303,33,FALSE))</f>
        <v>#REF!</v>
      </c>
      <c r="L167" s="13" t="e">
        <f>IF(Ins_Seniores!Y167=0,"",CONCATENATE(TEXT(E167,"00"),TEXT(G167,"000"),TEXT(H167,"00"),TEXT(I167,"00"),TEXT(J167,"00"),TEXT(K167,"00"),)+ROW()/1000)</f>
        <v>#REF!</v>
      </c>
      <c r="M167" t="e">
        <f>IF(Ins_Seniores!Y167=0,"",VALUE(L167))</f>
        <v>#REF!</v>
      </c>
      <c r="N167" t="e">
        <f>IF(Ins_Seniores!Y167=0,"",RANK(M167,$M$4:$M$303,-1))</f>
        <v>#REF!</v>
      </c>
      <c r="O167" s="12" t="e">
        <f>IF(Ins_Seniores!Y167=0,"",VALUE(TEXT(E167,"000")&amp;TEXT(N167,"000"))+ROW()/1000)</f>
        <v>#REF!</v>
      </c>
      <c r="P167" t="e">
        <f>IF(Ins_Seniores!Y167=0,"",RANK(O167,$O$4:$O$303,-1))</f>
        <v>#REF!</v>
      </c>
      <c r="Q167" t="e">
        <f>IF(Ins_Seniores!$Y167=0,"",MATCH(R167,$P$4:$P$303,0))</f>
        <v>#REF!</v>
      </c>
      <c r="R167" t="e">
        <f>+IF(Ins_Seniores!$Y167=0,"",1+R166)</f>
        <v>#REF!</v>
      </c>
      <c r="S167" t="e">
        <f>+IF(Ins_Seniores!Y167=0,"",INDEX($D$4:$D$303,Q167))</f>
        <v>#REF!</v>
      </c>
      <c r="T167" t="e">
        <f>IF(S167="","",VLOOKUP(S167,#REF!,2,FALSE))</f>
        <v>#REF!</v>
      </c>
      <c r="U167" t="e">
        <f t="shared" si="2"/>
        <v>#REF!</v>
      </c>
      <c r="V167" t="e">
        <f>IF(S167="","",#REF!)</f>
        <v>#REF!</v>
      </c>
    </row>
    <row r="168" spans="1:22" x14ac:dyDescent="0.25">
      <c r="A168" s="2" t="e">
        <f>IF(Ins_Seniores!Y168=0,"",Ins_Seniores!Y168+ROW()/1000)</f>
        <v>#REF!</v>
      </c>
      <c r="B168" s="2" t="e">
        <f>IF(Ins_Seniores!Y168=0,"",RANK(A168,$A$4:$A$303,-1))</f>
        <v>#REF!</v>
      </c>
      <c r="C168" s="2" t="e">
        <f>IF(Ins_Seniores!Y168=0,"",MATCH(Ins_Seniores!B168,$B$4:$B$303,0))</f>
        <v>#REF!</v>
      </c>
      <c r="D168" s="3" t="e">
        <f>IF(Ins_Seniores!Y168=0,"",+INDEX(Ins_Seniores!$A$4:$A$303,$C168))</f>
        <v>#REF!</v>
      </c>
      <c r="E168" s="3" t="e">
        <f>IF(Ins_Seniores!Y168=0,"",+INDEX(Ins_Seniores!$Y$4:$Y$303,$C168))</f>
        <v>#REF!</v>
      </c>
      <c r="F168" s="3" t="e">
        <f>IF(Ins_Seniores!Y168=0,"",+INDEX(Ins_Seniores!$AA$4:$AA$303,$C168))</f>
        <v>#REF!</v>
      </c>
      <c r="G168" s="3" t="e">
        <f>IF(Ins_Seniores!Y168=0,"",IF(F168=0,999,F168))</f>
        <v>#REF!</v>
      </c>
      <c r="H168" s="3" t="e">
        <f>IF(Ins_Seniores!Y168=0,"",VLOOKUP(D168,Ins_Seniores!$A$4:$AG$303,30,FALSE))</f>
        <v>#REF!</v>
      </c>
      <c r="I168" s="3" t="e">
        <f>IF(Ins_Seniores!Y168=0,"",VLOOKUP(D168,Ins_Seniores!$A$4:$AG$303,31,FALSE))</f>
        <v>#REF!</v>
      </c>
      <c r="J168" s="3" t="e">
        <f>IF(Ins_Seniores!Y168=0,"",VLOOKUP(D168,Ins_Seniores!$A$4:$AG$303,32,FALSE))</f>
        <v>#REF!</v>
      </c>
      <c r="K168" s="3" t="e">
        <f>IF(Ins_Seniores!Y168=0,"",VLOOKUP(D168,Ins_Seniores!$A$4:$AG$303,33,FALSE))</f>
        <v>#REF!</v>
      </c>
      <c r="L168" s="13" t="e">
        <f>IF(Ins_Seniores!Y168=0,"",CONCATENATE(TEXT(E168,"00"),TEXT(G168,"000"),TEXT(H168,"00"),TEXT(I168,"00"),TEXT(J168,"00"),TEXT(K168,"00"),)+ROW()/1000)</f>
        <v>#REF!</v>
      </c>
      <c r="M168" t="e">
        <f>IF(Ins_Seniores!Y168=0,"",VALUE(L168))</f>
        <v>#REF!</v>
      </c>
      <c r="N168" t="e">
        <f>IF(Ins_Seniores!Y168=0,"",RANK(M168,$M$4:$M$303,-1))</f>
        <v>#REF!</v>
      </c>
      <c r="O168" s="12" t="e">
        <f>IF(Ins_Seniores!Y168=0,"",VALUE(TEXT(E168,"000")&amp;TEXT(N168,"000"))+ROW()/1000)</f>
        <v>#REF!</v>
      </c>
      <c r="P168" t="e">
        <f>IF(Ins_Seniores!Y168=0,"",RANK(O168,$O$4:$O$303,-1))</f>
        <v>#REF!</v>
      </c>
      <c r="Q168" t="e">
        <f>IF(Ins_Seniores!$Y168=0,"",MATCH(R168,$P$4:$P$303,0))</f>
        <v>#REF!</v>
      </c>
      <c r="R168" t="e">
        <f>+IF(Ins_Seniores!$Y168=0,"",1+R167)</f>
        <v>#REF!</v>
      </c>
      <c r="S168" t="e">
        <f>+IF(Ins_Seniores!Y168=0,"",INDEX($D$4:$D$303,Q168))</f>
        <v>#REF!</v>
      </c>
      <c r="T168" t="e">
        <f>IF(S168="","",VLOOKUP(S168,#REF!,2,FALSE))</f>
        <v>#REF!</v>
      </c>
      <c r="U168" t="e">
        <f t="shared" si="2"/>
        <v>#REF!</v>
      </c>
      <c r="V168" t="e">
        <f>IF(S168="","",#REF!)</f>
        <v>#REF!</v>
      </c>
    </row>
    <row r="169" spans="1:22" x14ac:dyDescent="0.25">
      <c r="A169" s="2" t="e">
        <f>IF(Ins_Seniores!Y169=0,"",Ins_Seniores!Y169+ROW()/1000)</f>
        <v>#REF!</v>
      </c>
      <c r="B169" s="2" t="e">
        <f>IF(Ins_Seniores!Y169=0,"",RANK(A169,$A$4:$A$303,-1))</f>
        <v>#REF!</v>
      </c>
      <c r="C169" s="2" t="e">
        <f>IF(Ins_Seniores!Y169=0,"",MATCH(Ins_Seniores!B169,$B$4:$B$303,0))</f>
        <v>#REF!</v>
      </c>
      <c r="D169" s="3" t="e">
        <f>IF(Ins_Seniores!Y169=0,"",+INDEX(Ins_Seniores!$A$4:$A$303,$C169))</f>
        <v>#REF!</v>
      </c>
      <c r="E169" s="3" t="e">
        <f>IF(Ins_Seniores!Y169=0,"",+INDEX(Ins_Seniores!$Y$4:$Y$303,$C169))</f>
        <v>#REF!</v>
      </c>
      <c r="F169" s="3" t="e">
        <f>IF(Ins_Seniores!Y169=0,"",+INDEX(Ins_Seniores!$AA$4:$AA$303,$C169))</f>
        <v>#REF!</v>
      </c>
      <c r="G169" s="3" t="e">
        <f>IF(Ins_Seniores!Y169=0,"",IF(F169=0,999,F169))</f>
        <v>#REF!</v>
      </c>
      <c r="H169" s="3" t="e">
        <f>IF(Ins_Seniores!Y169=0,"",VLOOKUP(D169,Ins_Seniores!$A$4:$AG$303,30,FALSE))</f>
        <v>#REF!</v>
      </c>
      <c r="I169" s="3" t="e">
        <f>IF(Ins_Seniores!Y169=0,"",VLOOKUP(D169,Ins_Seniores!$A$4:$AG$303,31,FALSE))</f>
        <v>#REF!</v>
      </c>
      <c r="J169" s="3" t="e">
        <f>IF(Ins_Seniores!Y169=0,"",VLOOKUP(D169,Ins_Seniores!$A$4:$AG$303,32,FALSE))</f>
        <v>#REF!</v>
      </c>
      <c r="K169" s="3" t="e">
        <f>IF(Ins_Seniores!Y169=0,"",VLOOKUP(D169,Ins_Seniores!$A$4:$AG$303,33,FALSE))</f>
        <v>#REF!</v>
      </c>
      <c r="L169" s="13" t="e">
        <f>IF(Ins_Seniores!Y169=0,"",CONCATENATE(TEXT(E169,"00"),TEXT(G169,"000"),TEXT(H169,"00"),TEXT(I169,"00"),TEXT(J169,"00"),TEXT(K169,"00"),)+ROW()/1000)</f>
        <v>#REF!</v>
      </c>
      <c r="M169" t="e">
        <f>IF(Ins_Seniores!Y169=0,"",VALUE(L169))</f>
        <v>#REF!</v>
      </c>
      <c r="N169" t="e">
        <f>IF(Ins_Seniores!Y169=0,"",RANK(M169,$M$4:$M$303,-1))</f>
        <v>#REF!</v>
      </c>
      <c r="O169" s="12" t="e">
        <f>IF(Ins_Seniores!Y169=0,"",VALUE(TEXT(E169,"000")&amp;TEXT(N169,"000"))+ROW()/1000)</f>
        <v>#REF!</v>
      </c>
      <c r="P169" t="e">
        <f>IF(Ins_Seniores!Y169=0,"",RANK(O169,$O$4:$O$303,-1))</f>
        <v>#REF!</v>
      </c>
      <c r="Q169" t="e">
        <f>IF(Ins_Seniores!$Y169=0,"",MATCH(R169,$P$4:$P$303,0))</f>
        <v>#REF!</v>
      </c>
      <c r="R169" t="e">
        <f>+IF(Ins_Seniores!$Y169=0,"",1+R168)</f>
        <v>#REF!</v>
      </c>
      <c r="S169" t="e">
        <f>+IF(Ins_Seniores!Y169=0,"",INDEX($D$4:$D$303,Q169))</f>
        <v>#REF!</v>
      </c>
      <c r="T169" t="e">
        <f>IF(S169="","",VLOOKUP(S169,#REF!,2,FALSE))</f>
        <v>#REF!</v>
      </c>
      <c r="U169" t="e">
        <f t="shared" si="2"/>
        <v>#REF!</v>
      </c>
      <c r="V169" t="e">
        <f>IF(S169="","",#REF!)</f>
        <v>#REF!</v>
      </c>
    </row>
    <row r="170" spans="1:22" x14ac:dyDescent="0.25">
      <c r="A170" s="2" t="e">
        <f>IF(Ins_Seniores!Y170=0,"",Ins_Seniores!Y170+ROW()/1000)</f>
        <v>#REF!</v>
      </c>
      <c r="B170" s="2" t="e">
        <f>IF(Ins_Seniores!Y170=0,"",RANK(A170,$A$4:$A$303,-1))</f>
        <v>#REF!</v>
      </c>
      <c r="C170" s="2" t="e">
        <f>IF(Ins_Seniores!Y170=0,"",MATCH(Ins_Seniores!B170,$B$4:$B$303,0))</f>
        <v>#REF!</v>
      </c>
      <c r="D170" s="3" t="e">
        <f>IF(Ins_Seniores!Y170=0,"",+INDEX(Ins_Seniores!$A$4:$A$303,$C170))</f>
        <v>#REF!</v>
      </c>
      <c r="E170" s="3" t="e">
        <f>IF(Ins_Seniores!Y170=0,"",+INDEX(Ins_Seniores!$Y$4:$Y$303,$C170))</f>
        <v>#REF!</v>
      </c>
      <c r="F170" s="3" t="e">
        <f>IF(Ins_Seniores!Y170=0,"",+INDEX(Ins_Seniores!$AA$4:$AA$303,$C170))</f>
        <v>#REF!</v>
      </c>
      <c r="G170" s="3" t="e">
        <f>IF(Ins_Seniores!Y170=0,"",IF(F170=0,999,F170))</f>
        <v>#REF!</v>
      </c>
      <c r="H170" s="3" t="e">
        <f>IF(Ins_Seniores!Y170=0,"",VLOOKUP(D170,Ins_Seniores!$A$4:$AG$303,30,FALSE))</f>
        <v>#REF!</v>
      </c>
      <c r="I170" s="3" t="e">
        <f>IF(Ins_Seniores!Y170=0,"",VLOOKUP(D170,Ins_Seniores!$A$4:$AG$303,31,FALSE))</f>
        <v>#REF!</v>
      </c>
      <c r="J170" s="3" t="e">
        <f>IF(Ins_Seniores!Y170=0,"",VLOOKUP(D170,Ins_Seniores!$A$4:$AG$303,32,FALSE))</f>
        <v>#REF!</v>
      </c>
      <c r="K170" s="3" t="e">
        <f>IF(Ins_Seniores!Y170=0,"",VLOOKUP(D170,Ins_Seniores!$A$4:$AG$303,33,FALSE))</f>
        <v>#REF!</v>
      </c>
      <c r="L170" s="13" t="e">
        <f>IF(Ins_Seniores!Y170=0,"",CONCATENATE(TEXT(E170,"00"),TEXT(G170,"000"),TEXT(H170,"00"),TEXT(I170,"00"),TEXT(J170,"00"),TEXT(K170,"00"),)+ROW()/1000)</f>
        <v>#REF!</v>
      </c>
      <c r="M170" t="e">
        <f>IF(Ins_Seniores!Y170=0,"",VALUE(L170))</f>
        <v>#REF!</v>
      </c>
      <c r="N170" t="e">
        <f>IF(Ins_Seniores!Y170=0,"",RANK(M170,$M$4:$M$303,-1))</f>
        <v>#REF!</v>
      </c>
      <c r="O170" s="12" t="e">
        <f>IF(Ins_Seniores!Y170=0,"",VALUE(TEXT(E170,"000")&amp;TEXT(N170,"000"))+ROW()/1000)</f>
        <v>#REF!</v>
      </c>
      <c r="P170" t="e">
        <f>IF(Ins_Seniores!Y170=0,"",RANK(O170,$O$4:$O$303,-1))</f>
        <v>#REF!</v>
      </c>
      <c r="Q170" t="e">
        <f>IF(Ins_Seniores!$Y170=0,"",MATCH(R170,$P$4:$P$303,0))</f>
        <v>#REF!</v>
      </c>
      <c r="R170" t="e">
        <f>+IF(Ins_Seniores!$Y170=0,"",1+R169)</f>
        <v>#REF!</v>
      </c>
      <c r="S170" t="e">
        <f>+IF(Ins_Seniores!Y170=0,"",INDEX($D$4:$D$303,Q170))</f>
        <v>#REF!</v>
      </c>
      <c r="T170" t="e">
        <f>IF(S170="","",VLOOKUP(S170,#REF!,2,FALSE))</f>
        <v>#REF!</v>
      </c>
      <c r="U170" t="e">
        <f t="shared" si="2"/>
        <v>#REF!</v>
      </c>
      <c r="V170" t="e">
        <f>IF(S170="","",#REF!)</f>
        <v>#REF!</v>
      </c>
    </row>
    <row r="171" spans="1:22" x14ac:dyDescent="0.25">
      <c r="A171" s="2" t="e">
        <f>IF(Ins_Seniores!Y171=0,"",Ins_Seniores!Y171+ROW()/1000)</f>
        <v>#REF!</v>
      </c>
      <c r="B171" s="2" t="e">
        <f>IF(Ins_Seniores!Y171=0,"",RANK(A171,$A$4:$A$303,-1))</f>
        <v>#REF!</v>
      </c>
      <c r="C171" s="2" t="e">
        <f>IF(Ins_Seniores!Y171=0,"",MATCH(Ins_Seniores!B171,$B$4:$B$303,0))</f>
        <v>#REF!</v>
      </c>
      <c r="D171" s="3" t="e">
        <f>IF(Ins_Seniores!Y171=0,"",+INDEX(Ins_Seniores!$A$4:$A$303,$C171))</f>
        <v>#REF!</v>
      </c>
      <c r="E171" s="3" t="e">
        <f>IF(Ins_Seniores!Y171=0,"",+INDEX(Ins_Seniores!$Y$4:$Y$303,$C171))</f>
        <v>#REF!</v>
      </c>
      <c r="F171" s="3" t="e">
        <f>IF(Ins_Seniores!Y171=0,"",+INDEX(Ins_Seniores!$AA$4:$AA$303,$C171))</f>
        <v>#REF!</v>
      </c>
      <c r="G171" s="3" t="e">
        <f>IF(Ins_Seniores!Y171=0,"",IF(F171=0,999,F171))</f>
        <v>#REF!</v>
      </c>
      <c r="H171" s="3" t="e">
        <f>IF(Ins_Seniores!Y171=0,"",VLOOKUP(D171,Ins_Seniores!$A$4:$AG$303,30,FALSE))</f>
        <v>#REF!</v>
      </c>
      <c r="I171" s="3" t="e">
        <f>IF(Ins_Seniores!Y171=0,"",VLOOKUP(D171,Ins_Seniores!$A$4:$AG$303,31,FALSE))</f>
        <v>#REF!</v>
      </c>
      <c r="J171" s="3" t="e">
        <f>IF(Ins_Seniores!Y171=0,"",VLOOKUP(D171,Ins_Seniores!$A$4:$AG$303,32,FALSE))</f>
        <v>#REF!</v>
      </c>
      <c r="K171" s="3" t="e">
        <f>IF(Ins_Seniores!Y171=0,"",VLOOKUP(D171,Ins_Seniores!$A$4:$AG$303,33,FALSE))</f>
        <v>#REF!</v>
      </c>
      <c r="L171" s="13" t="e">
        <f>IF(Ins_Seniores!Y171=0,"",CONCATENATE(TEXT(E171,"00"),TEXT(G171,"000"),TEXT(H171,"00"),TEXT(I171,"00"),TEXT(J171,"00"),TEXT(K171,"00"),)+ROW()/1000)</f>
        <v>#REF!</v>
      </c>
      <c r="M171" t="e">
        <f>IF(Ins_Seniores!Y171=0,"",VALUE(L171))</f>
        <v>#REF!</v>
      </c>
      <c r="N171" t="e">
        <f>IF(Ins_Seniores!Y171=0,"",RANK(M171,$M$4:$M$303,-1))</f>
        <v>#REF!</v>
      </c>
      <c r="O171" s="12" t="e">
        <f>IF(Ins_Seniores!Y171=0,"",VALUE(TEXT(E171,"000")&amp;TEXT(N171,"000"))+ROW()/1000)</f>
        <v>#REF!</v>
      </c>
      <c r="P171" t="e">
        <f>IF(Ins_Seniores!Y171=0,"",RANK(O171,$O$4:$O$303,-1))</f>
        <v>#REF!</v>
      </c>
      <c r="Q171" t="e">
        <f>IF(Ins_Seniores!$Y171=0,"",MATCH(R171,$P$4:$P$303,0))</f>
        <v>#REF!</v>
      </c>
      <c r="R171" t="e">
        <f>+IF(Ins_Seniores!$Y171=0,"",1+R170)</f>
        <v>#REF!</v>
      </c>
      <c r="S171" t="e">
        <f>+IF(Ins_Seniores!Y171=0,"",INDEX($D$4:$D$303,Q171))</f>
        <v>#REF!</v>
      </c>
      <c r="T171" t="e">
        <f>IF(S171="","",VLOOKUP(S171,#REF!,2,FALSE))</f>
        <v>#REF!</v>
      </c>
      <c r="U171" t="e">
        <f t="shared" si="2"/>
        <v>#REF!</v>
      </c>
      <c r="V171" t="e">
        <f>IF(S171="","",#REF!)</f>
        <v>#REF!</v>
      </c>
    </row>
    <row r="172" spans="1:22" x14ac:dyDescent="0.25">
      <c r="A172" s="2" t="e">
        <f>IF(Ins_Seniores!Y172=0,"",Ins_Seniores!Y172+ROW()/1000)</f>
        <v>#REF!</v>
      </c>
      <c r="B172" s="2" t="e">
        <f>IF(Ins_Seniores!Y172=0,"",RANK(A172,$A$4:$A$303,-1))</f>
        <v>#REF!</v>
      </c>
      <c r="C172" s="2" t="e">
        <f>IF(Ins_Seniores!Y172=0,"",MATCH(Ins_Seniores!B172,$B$4:$B$303,0))</f>
        <v>#REF!</v>
      </c>
      <c r="D172" s="3" t="e">
        <f>IF(Ins_Seniores!Y172=0,"",+INDEX(Ins_Seniores!$A$4:$A$303,$C172))</f>
        <v>#REF!</v>
      </c>
      <c r="E172" s="3" t="e">
        <f>IF(Ins_Seniores!Y172=0,"",+INDEX(Ins_Seniores!$Y$4:$Y$303,$C172))</f>
        <v>#REF!</v>
      </c>
      <c r="F172" s="3" t="e">
        <f>IF(Ins_Seniores!Y172=0,"",+INDEX(Ins_Seniores!$AA$4:$AA$303,$C172))</f>
        <v>#REF!</v>
      </c>
      <c r="G172" s="3" t="e">
        <f>IF(Ins_Seniores!Y172=0,"",IF(F172=0,999,F172))</f>
        <v>#REF!</v>
      </c>
      <c r="H172" s="3" t="e">
        <f>IF(Ins_Seniores!Y172=0,"",VLOOKUP(D172,Ins_Seniores!$A$4:$AG$303,30,FALSE))</f>
        <v>#REF!</v>
      </c>
      <c r="I172" s="3" t="e">
        <f>IF(Ins_Seniores!Y172=0,"",VLOOKUP(D172,Ins_Seniores!$A$4:$AG$303,31,FALSE))</f>
        <v>#REF!</v>
      </c>
      <c r="J172" s="3" t="e">
        <f>IF(Ins_Seniores!Y172=0,"",VLOOKUP(D172,Ins_Seniores!$A$4:$AG$303,32,FALSE))</f>
        <v>#REF!</v>
      </c>
      <c r="K172" s="3" t="e">
        <f>IF(Ins_Seniores!Y172=0,"",VLOOKUP(D172,Ins_Seniores!$A$4:$AG$303,33,FALSE))</f>
        <v>#REF!</v>
      </c>
      <c r="L172" s="13" t="e">
        <f>IF(Ins_Seniores!Y172=0,"",CONCATENATE(TEXT(E172,"00"),TEXT(G172,"000"),TEXT(H172,"00"),TEXT(I172,"00"),TEXT(J172,"00"),TEXT(K172,"00"),)+ROW()/1000)</f>
        <v>#REF!</v>
      </c>
      <c r="M172" t="e">
        <f>IF(Ins_Seniores!Y172=0,"",VALUE(L172))</f>
        <v>#REF!</v>
      </c>
      <c r="N172" t="e">
        <f>IF(Ins_Seniores!Y172=0,"",RANK(M172,$M$4:$M$303,-1))</f>
        <v>#REF!</v>
      </c>
      <c r="O172" s="12" t="e">
        <f>IF(Ins_Seniores!Y172=0,"",VALUE(TEXT(E172,"000")&amp;TEXT(N172,"000"))+ROW()/1000)</f>
        <v>#REF!</v>
      </c>
      <c r="P172" t="e">
        <f>IF(Ins_Seniores!Y172=0,"",RANK(O172,$O$4:$O$303,-1))</f>
        <v>#REF!</v>
      </c>
      <c r="Q172" t="e">
        <f>IF(Ins_Seniores!$Y172=0,"",MATCH(R172,$P$4:$P$303,0))</f>
        <v>#REF!</v>
      </c>
      <c r="R172" t="e">
        <f>+IF(Ins_Seniores!$Y172=0,"",1+R171)</f>
        <v>#REF!</v>
      </c>
      <c r="S172" t="e">
        <f>+IF(Ins_Seniores!Y172=0,"",INDEX($D$4:$D$303,Q172))</f>
        <v>#REF!</v>
      </c>
      <c r="T172" t="e">
        <f>IF(S172="","",VLOOKUP(S172,#REF!,2,FALSE))</f>
        <v>#REF!</v>
      </c>
      <c r="U172" t="e">
        <f t="shared" si="2"/>
        <v>#REF!</v>
      </c>
      <c r="V172" t="e">
        <f>IF(S172="","",#REF!)</f>
        <v>#REF!</v>
      </c>
    </row>
    <row r="173" spans="1:22" x14ac:dyDescent="0.25">
      <c r="A173" s="2" t="e">
        <f>IF(Ins_Seniores!Y173=0,"",Ins_Seniores!Y173+ROW()/1000)</f>
        <v>#REF!</v>
      </c>
      <c r="B173" s="2" t="e">
        <f>IF(Ins_Seniores!Y173=0,"",RANK(A173,$A$4:$A$303,-1))</f>
        <v>#REF!</v>
      </c>
      <c r="C173" s="2" t="e">
        <f>IF(Ins_Seniores!Y173=0,"",MATCH(Ins_Seniores!B173,$B$4:$B$303,0))</f>
        <v>#REF!</v>
      </c>
      <c r="D173" s="3" t="e">
        <f>IF(Ins_Seniores!Y173=0,"",+INDEX(Ins_Seniores!$A$4:$A$303,$C173))</f>
        <v>#REF!</v>
      </c>
      <c r="E173" s="3" t="e">
        <f>IF(Ins_Seniores!Y173=0,"",+INDEX(Ins_Seniores!$Y$4:$Y$303,$C173))</f>
        <v>#REF!</v>
      </c>
      <c r="F173" s="3" t="e">
        <f>IF(Ins_Seniores!Y173=0,"",+INDEX(Ins_Seniores!$AA$4:$AA$303,$C173))</f>
        <v>#REF!</v>
      </c>
      <c r="G173" s="3" t="e">
        <f>IF(Ins_Seniores!Y173=0,"",IF(F173=0,999,F173))</f>
        <v>#REF!</v>
      </c>
      <c r="H173" s="3" t="e">
        <f>IF(Ins_Seniores!Y173=0,"",VLOOKUP(D173,Ins_Seniores!$A$4:$AG$303,30,FALSE))</f>
        <v>#REF!</v>
      </c>
      <c r="I173" s="3" t="e">
        <f>IF(Ins_Seniores!Y173=0,"",VLOOKUP(D173,Ins_Seniores!$A$4:$AG$303,31,FALSE))</f>
        <v>#REF!</v>
      </c>
      <c r="J173" s="3" t="e">
        <f>IF(Ins_Seniores!Y173=0,"",VLOOKUP(D173,Ins_Seniores!$A$4:$AG$303,32,FALSE))</f>
        <v>#REF!</v>
      </c>
      <c r="K173" s="3" t="e">
        <f>IF(Ins_Seniores!Y173=0,"",VLOOKUP(D173,Ins_Seniores!$A$4:$AG$303,33,FALSE))</f>
        <v>#REF!</v>
      </c>
      <c r="L173" s="13" t="e">
        <f>IF(Ins_Seniores!Y173=0,"",CONCATENATE(TEXT(E173,"00"),TEXT(G173,"000"),TEXT(H173,"00"),TEXT(I173,"00"),TEXT(J173,"00"),TEXT(K173,"00"),)+ROW()/1000)</f>
        <v>#REF!</v>
      </c>
      <c r="M173" t="e">
        <f>IF(Ins_Seniores!Y173=0,"",VALUE(L173))</f>
        <v>#REF!</v>
      </c>
      <c r="N173" t="e">
        <f>IF(Ins_Seniores!Y173=0,"",RANK(M173,$M$4:$M$303,-1))</f>
        <v>#REF!</v>
      </c>
      <c r="O173" s="12" t="e">
        <f>IF(Ins_Seniores!Y173=0,"",VALUE(TEXT(E173,"000")&amp;TEXT(N173,"000"))+ROW()/1000)</f>
        <v>#REF!</v>
      </c>
      <c r="P173" t="e">
        <f>IF(Ins_Seniores!Y173=0,"",RANK(O173,$O$4:$O$303,-1))</f>
        <v>#REF!</v>
      </c>
      <c r="Q173" t="e">
        <f>IF(Ins_Seniores!$Y173=0,"",MATCH(R173,$P$4:$P$303,0))</f>
        <v>#REF!</v>
      </c>
      <c r="R173" t="e">
        <f>+IF(Ins_Seniores!$Y173=0,"",1+R172)</f>
        <v>#REF!</v>
      </c>
      <c r="S173" t="e">
        <f>+IF(Ins_Seniores!Y173=0,"",INDEX($D$4:$D$303,Q173))</f>
        <v>#REF!</v>
      </c>
      <c r="T173" t="e">
        <f>IF(S173="","",VLOOKUP(S173,#REF!,2,FALSE))</f>
        <v>#REF!</v>
      </c>
      <c r="U173" t="e">
        <f t="shared" si="2"/>
        <v>#REF!</v>
      </c>
      <c r="V173" t="e">
        <f>IF(S173="","",#REF!)</f>
        <v>#REF!</v>
      </c>
    </row>
    <row r="174" spans="1:22" x14ac:dyDescent="0.25">
      <c r="A174" s="2" t="e">
        <f>IF(Ins_Seniores!Y174=0,"",Ins_Seniores!Y174+ROW()/1000)</f>
        <v>#REF!</v>
      </c>
      <c r="B174" s="2" t="e">
        <f>IF(Ins_Seniores!Y174=0,"",RANK(A174,$A$4:$A$303,-1))</f>
        <v>#REF!</v>
      </c>
      <c r="C174" s="2" t="e">
        <f>IF(Ins_Seniores!Y174=0,"",MATCH(Ins_Seniores!B174,$B$4:$B$303,0))</f>
        <v>#REF!</v>
      </c>
      <c r="D174" s="3" t="e">
        <f>IF(Ins_Seniores!Y174=0,"",+INDEX(Ins_Seniores!$A$4:$A$303,$C174))</f>
        <v>#REF!</v>
      </c>
      <c r="E174" s="3" t="e">
        <f>IF(Ins_Seniores!Y174=0,"",+INDEX(Ins_Seniores!$Y$4:$Y$303,$C174))</f>
        <v>#REF!</v>
      </c>
      <c r="F174" s="3" t="e">
        <f>IF(Ins_Seniores!Y174=0,"",+INDEX(Ins_Seniores!$AA$4:$AA$303,$C174))</f>
        <v>#REF!</v>
      </c>
      <c r="G174" s="3" t="e">
        <f>IF(Ins_Seniores!Y174=0,"",IF(F174=0,999,F174))</f>
        <v>#REF!</v>
      </c>
      <c r="H174" s="3" t="e">
        <f>IF(Ins_Seniores!Y174=0,"",VLOOKUP(D174,Ins_Seniores!$A$4:$AG$303,30,FALSE))</f>
        <v>#REF!</v>
      </c>
      <c r="I174" s="3" t="e">
        <f>IF(Ins_Seniores!Y174=0,"",VLOOKUP(D174,Ins_Seniores!$A$4:$AG$303,31,FALSE))</f>
        <v>#REF!</v>
      </c>
      <c r="J174" s="3" t="e">
        <f>IF(Ins_Seniores!Y174=0,"",VLOOKUP(D174,Ins_Seniores!$A$4:$AG$303,32,FALSE))</f>
        <v>#REF!</v>
      </c>
      <c r="K174" s="3" t="e">
        <f>IF(Ins_Seniores!Y174=0,"",VLOOKUP(D174,Ins_Seniores!$A$4:$AG$303,33,FALSE))</f>
        <v>#REF!</v>
      </c>
      <c r="L174" s="13" t="e">
        <f>IF(Ins_Seniores!Y174=0,"",CONCATENATE(TEXT(E174,"00"),TEXT(G174,"000"),TEXT(H174,"00"),TEXT(I174,"00"),TEXT(J174,"00"),TEXT(K174,"00"),)+ROW()/1000)</f>
        <v>#REF!</v>
      </c>
      <c r="M174" t="e">
        <f>IF(Ins_Seniores!Y174=0,"",VALUE(L174))</f>
        <v>#REF!</v>
      </c>
      <c r="N174" t="e">
        <f>IF(Ins_Seniores!Y174=0,"",RANK(M174,$M$4:$M$303,-1))</f>
        <v>#REF!</v>
      </c>
      <c r="O174" s="12" t="e">
        <f>IF(Ins_Seniores!Y174=0,"",VALUE(TEXT(E174,"000")&amp;TEXT(N174,"000"))+ROW()/1000)</f>
        <v>#REF!</v>
      </c>
      <c r="P174" t="e">
        <f>IF(Ins_Seniores!Y174=0,"",RANK(O174,$O$4:$O$303,-1))</f>
        <v>#REF!</v>
      </c>
      <c r="Q174" t="e">
        <f>IF(Ins_Seniores!$Y174=0,"",MATCH(R174,$P$4:$P$303,0))</f>
        <v>#REF!</v>
      </c>
      <c r="R174" t="e">
        <f>+IF(Ins_Seniores!$Y174=0,"",1+R173)</f>
        <v>#REF!</v>
      </c>
      <c r="S174" t="e">
        <f>+IF(Ins_Seniores!Y174=0,"",INDEX($D$4:$D$303,Q174))</f>
        <v>#REF!</v>
      </c>
      <c r="T174" t="e">
        <f>IF(S174="","",VLOOKUP(S174,#REF!,2,FALSE))</f>
        <v>#REF!</v>
      </c>
      <c r="U174" t="e">
        <f t="shared" si="2"/>
        <v>#REF!</v>
      </c>
      <c r="V174" t="e">
        <f>IF(S174="","",#REF!)</f>
        <v>#REF!</v>
      </c>
    </row>
    <row r="175" spans="1:22" x14ac:dyDescent="0.25">
      <c r="A175" s="2" t="e">
        <f>IF(Ins_Seniores!Y175=0,"",Ins_Seniores!Y175+ROW()/1000)</f>
        <v>#REF!</v>
      </c>
      <c r="B175" s="2" t="e">
        <f>IF(Ins_Seniores!Y175=0,"",RANK(A175,$A$4:$A$303,-1))</f>
        <v>#REF!</v>
      </c>
      <c r="C175" s="2" t="e">
        <f>IF(Ins_Seniores!Y175=0,"",MATCH(Ins_Seniores!B175,$B$4:$B$303,0))</f>
        <v>#REF!</v>
      </c>
      <c r="D175" s="3" t="e">
        <f>IF(Ins_Seniores!Y175=0,"",+INDEX(Ins_Seniores!$A$4:$A$303,$C175))</f>
        <v>#REF!</v>
      </c>
      <c r="E175" s="3" t="e">
        <f>IF(Ins_Seniores!Y175=0,"",+INDEX(Ins_Seniores!$Y$4:$Y$303,$C175))</f>
        <v>#REF!</v>
      </c>
      <c r="F175" s="3" t="e">
        <f>IF(Ins_Seniores!Y175=0,"",+INDEX(Ins_Seniores!$AA$4:$AA$303,$C175))</f>
        <v>#REF!</v>
      </c>
      <c r="G175" s="3" t="e">
        <f>IF(Ins_Seniores!Y175=0,"",IF(F175=0,999,F175))</f>
        <v>#REF!</v>
      </c>
      <c r="H175" s="3" t="e">
        <f>IF(Ins_Seniores!Y175=0,"",VLOOKUP(D175,Ins_Seniores!$A$4:$AG$303,30,FALSE))</f>
        <v>#REF!</v>
      </c>
      <c r="I175" s="3" t="e">
        <f>IF(Ins_Seniores!Y175=0,"",VLOOKUP(D175,Ins_Seniores!$A$4:$AG$303,31,FALSE))</f>
        <v>#REF!</v>
      </c>
      <c r="J175" s="3" t="e">
        <f>IF(Ins_Seniores!Y175=0,"",VLOOKUP(D175,Ins_Seniores!$A$4:$AG$303,32,FALSE))</f>
        <v>#REF!</v>
      </c>
      <c r="K175" s="3" t="e">
        <f>IF(Ins_Seniores!Y175=0,"",VLOOKUP(D175,Ins_Seniores!$A$4:$AG$303,33,FALSE))</f>
        <v>#REF!</v>
      </c>
      <c r="L175" s="13" t="e">
        <f>IF(Ins_Seniores!Y175=0,"",CONCATENATE(TEXT(E175,"00"),TEXT(G175,"000"),TEXT(H175,"00"),TEXT(I175,"00"),TEXT(J175,"00"),TEXT(K175,"00"),)+ROW()/1000)</f>
        <v>#REF!</v>
      </c>
      <c r="M175" t="e">
        <f>IF(Ins_Seniores!Y175=0,"",VALUE(L175))</f>
        <v>#REF!</v>
      </c>
      <c r="N175" t="e">
        <f>IF(Ins_Seniores!Y175=0,"",RANK(M175,$M$4:$M$303,-1))</f>
        <v>#REF!</v>
      </c>
      <c r="O175" s="12" t="e">
        <f>IF(Ins_Seniores!Y175=0,"",VALUE(TEXT(E175,"000")&amp;TEXT(N175,"000"))+ROW()/1000)</f>
        <v>#REF!</v>
      </c>
      <c r="P175" t="e">
        <f>IF(Ins_Seniores!Y175=0,"",RANK(O175,$O$4:$O$303,-1))</f>
        <v>#REF!</v>
      </c>
      <c r="Q175" t="e">
        <f>IF(Ins_Seniores!$Y175=0,"",MATCH(R175,$P$4:$P$303,0))</f>
        <v>#REF!</v>
      </c>
      <c r="R175" t="e">
        <f>+IF(Ins_Seniores!$Y175=0,"",1+R174)</f>
        <v>#REF!</v>
      </c>
      <c r="S175" t="e">
        <f>+IF(Ins_Seniores!Y175=0,"",INDEX($D$4:$D$303,Q175))</f>
        <v>#REF!</v>
      </c>
      <c r="T175" t="e">
        <f>IF(S175="","",VLOOKUP(S175,#REF!,2,FALSE))</f>
        <v>#REF!</v>
      </c>
      <c r="U175" t="e">
        <f t="shared" si="2"/>
        <v>#REF!</v>
      </c>
      <c r="V175" t="e">
        <f>IF(S175="","",#REF!)</f>
        <v>#REF!</v>
      </c>
    </row>
    <row r="176" spans="1:22" x14ac:dyDescent="0.25">
      <c r="A176" s="2" t="e">
        <f>IF(Ins_Seniores!Y176=0,"",Ins_Seniores!Y176+ROW()/1000)</f>
        <v>#REF!</v>
      </c>
      <c r="B176" s="2" t="e">
        <f>IF(Ins_Seniores!Y176=0,"",RANK(A176,$A$4:$A$303,-1))</f>
        <v>#REF!</v>
      </c>
      <c r="C176" s="2" t="e">
        <f>IF(Ins_Seniores!Y176=0,"",MATCH(Ins_Seniores!B176,$B$4:$B$303,0))</f>
        <v>#REF!</v>
      </c>
      <c r="D176" s="3" t="e">
        <f>IF(Ins_Seniores!Y176=0,"",+INDEX(Ins_Seniores!$A$4:$A$303,$C176))</f>
        <v>#REF!</v>
      </c>
      <c r="E176" s="3" t="e">
        <f>IF(Ins_Seniores!Y176=0,"",+INDEX(Ins_Seniores!$Y$4:$Y$303,$C176))</f>
        <v>#REF!</v>
      </c>
      <c r="F176" s="3" t="e">
        <f>IF(Ins_Seniores!Y176=0,"",+INDEX(Ins_Seniores!$AA$4:$AA$303,$C176))</f>
        <v>#REF!</v>
      </c>
      <c r="G176" s="3" t="e">
        <f>IF(Ins_Seniores!Y176=0,"",IF(F176=0,999,F176))</f>
        <v>#REF!</v>
      </c>
      <c r="H176" s="3" t="e">
        <f>IF(Ins_Seniores!Y176=0,"",VLOOKUP(D176,Ins_Seniores!$A$4:$AG$303,30,FALSE))</f>
        <v>#REF!</v>
      </c>
      <c r="I176" s="3" t="e">
        <f>IF(Ins_Seniores!Y176=0,"",VLOOKUP(D176,Ins_Seniores!$A$4:$AG$303,31,FALSE))</f>
        <v>#REF!</v>
      </c>
      <c r="J176" s="3" t="e">
        <f>IF(Ins_Seniores!Y176=0,"",VLOOKUP(D176,Ins_Seniores!$A$4:$AG$303,32,FALSE))</f>
        <v>#REF!</v>
      </c>
      <c r="K176" s="3" t="e">
        <f>IF(Ins_Seniores!Y176=0,"",VLOOKUP(D176,Ins_Seniores!$A$4:$AG$303,33,FALSE))</f>
        <v>#REF!</v>
      </c>
      <c r="L176" s="13" t="e">
        <f>IF(Ins_Seniores!Y176=0,"",CONCATENATE(TEXT(E176,"00"),TEXT(G176,"000"),TEXT(H176,"00"),TEXT(I176,"00"),TEXT(J176,"00"),TEXT(K176,"00"),)+ROW()/1000)</f>
        <v>#REF!</v>
      </c>
      <c r="M176" t="e">
        <f>IF(Ins_Seniores!Y176=0,"",VALUE(L176))</f>
        <v>#REF!</v>
      </c>
      <c r="N176" t="e">
        <f>IF(Ins_Seniores!Y176=0,"",RANK(M176,$M$4:$M$303,-1))</f>
        <v>#REF!</v>
      </c>
      <c r="O176" s="12" t="e">
        <f>IF(Ins_Seniores!Y176=0,"",VALUE(TEXT(E176,"000")&amp;TEXT(N176,"000"))+ROW()/1000)</f>
        <v>#REF!</v>
      </c>
      <c r="P176" t="e">
        <f>IF(Ins_Seniores!Y176=0,"",RANK(O176,$O$4:$O$303,-1))</f>
        <v>#REF!</v>
      </c>
      <c r="Q176" t="e">
        <f>IF(Ins_Seniores!$Y176=0,"",MATCH(R176,$P$4:$P$303,0))</f>
        <v>#REF!</v>
      </c>
      <c r="R176" t="e">
        <f>+IF(Ins_Seniores!$Y176=0,"",1+R175)</f>
        <v>#REF!</v>
      </c>
      <c r="S176" t="e">
        <f>+IF(Ins_Seniores!Y176=0,"",INDEX($D$4:$D$303,Q176))</f>
        <v>#REF!</v>
      </c>
      <c r="T176" t="e">
        <f>IF(S176="","",VLOOKUP(S176,#REF!,2,FALSE))</f>
        <v>#REF!</v>
      </c>
      <c r="U176" t="e">
        <f t="shared" si="2"/>
        <v>#REF!</v>
      </c>
      <c r="V176" t="e">
        <f>IF(S176="","",#REF!)</f>
        <v>#REF!</v>
      </c>
    </row>
    <row r="177" spans="1:22" x14ac:dyDescent="0.25">
      <c r="A177" s="2" t="e">
        <f>IF(Ins_Seniores!Y177=0,"",Ins_Seniores!Y177+ROW()/1000)</f>
        <v>#REF!</v>
      </c>
      <c r="B177" s="2" t="e">
        <f>IF(Ins_Seniores!Y177=0,"",RANK(A177,$A$4:$A$303,-1))</f>
        <v>#REF!</v>
      </c>
      <c r="C177" s="2" t="e">
        <f>IF(Ins_Seniores!Y177=0,"",MATCH(Ins_Seniores!B177,$B$4:$B$303,0))</f>
        <v>#REF!</v>
      </c>
      <c r="D177" s="3" t="e">
        <f>IF(Ins_Seniores!Y177=0,"",+INDEX(Ins_Seniores!$A$4:$A$303,$C177))</f>
        <v>#REF!</v>
      </c>
      <c r="E177" s="3" t="e">
        <f>IF(Ins_Seniores!Y177=0,"",+INDEX(Ins_Seniores!$Y$4:$Y$303,$C177))</f>
        <v>#REF!</v>
      </c>
      <c r="F177" s="3" t="e">
        <f>IF(Ins_Seniores!Y177=0,"",+INDEX(Ins_Seniores!$AA$4:$AA$303,$C177))</f>
        <v>#REF!</v>
      </c>
      <c r="G177" s="3" t="e">
        <f>IF(Ins_Seniores!Y177=0,"",IF(F177=0,999,F177))</f>
        <v>#REF!</v>
      </c>
      <c r="H177" s="3" t="e">
        <f>IF(Ins_Seniores!Y177=0,"",VLOOKUP(D177,Ins_Seniores!$A$4:$AG$303,30,FALSE))</f>
        <v>#REF!</v>
      </c>
      <c r="I177" s="3" t="e">
        <f>IF(Ins_Seniores!Y177=0,"",VLOOKUP(D177,Ins_Seniores!$A$4:$AG$303,31,FALSE))</f>
        <v>#REF!</v>
      </c>
      <c r="J177" s="3" t="e">
        <f>IF(Ins_Seniores!Y177=0,"",VLOOKUP(D177,Ins_Seniores!$A$4:$AG$303,32,FALSE))</f>
        <v>#REF!</v>
      </c>
      <c r="K177" s="3" t="e">
        <f>IF(Ins_Seniores!Y177=0,"",VLOOKUP(D177,Ins_Seniores!$A$4:$AG$303,33,FALSE))</f>
        <v>#REF!</v>
      </c>
      <c r="L177" s="13" t="e">
        <f>IF(Ins_Seniores!Y177=0,"",CONCATENATE(TEXT(E177,"00"),TEXT(G177,"000"),TEXT(H177,"00"),TEXT(I177,"00"),TEXT(J177,"00"),TEXT(K177,"00"),)+ROW()/1000)</f>
        <v>#REF!</v>
      </c>
      <c r="M177" t="e">
        <f>IF(Ins_Seniores!Y177=0,"",VALUE(L177))</f>
        <v>#REF!</v>
      </c>
      <c r="N177" t="e">
        <f>IF(Ins_Seniores!Y177=0,"",RANK(M177,$M$4:$M$303,-1))</f>
        <v>#REF!</v>
      </c>
      <c r="O177" s="12" t="e">
        <f>IF(Ins_Seniores!Y177=0,"",VALUE(TEXT(E177,"000")&amp;TEXT(N177,"000"))+ROW()/1000)</f>
        <v>#REF!</v>
      </c>
      <c r="P177" t="e">
        <f>IF(Ins_Seniores!Y177=0,"",RANK(O177,$O$4:$O$303,-1))</f>
        <v>#REF!</v>
      </c>
      <c r="Q177" t="e">
        <f>IF(Ins_Seniores!$Y177=0,"",MATCH(R177,$P$4:$P$303,0))</f>
        <v>#REF!</v>
      </c>
      <c r="R177" t="e">
        <f>+IF(Ins_Seniores!$Y177=0,"",1+R176)</f>
        <v>#REF!</v>
      </c>
      <c r="S177" t="e">
        <f>+IF(Ins_Seniores!Y177=0,"",INDEX($D$4:$D$303,Q177))</f>
        <v>#REF!</v>
      </c>
      <c r="T177" t="e">
        <f>IF(S177="","",VLOOKUP(S177,#REF!,2,FALSE))</f>
        <v>#REF!</v>
      </c>
      <c r="U177" t="e">
        <f t="shared" si="2"/>
        <v>#REF!</v>
      </c>
      <c r="V177" t="e">
        <f>IF(S177="","",#REF!)</f>
        <v>#REF!</v>
      </c>
    </row>
    <row r="178" spans="1:22" x14ac:dyDescent="0.25">
      <c r="A178" s="2" t="e">
        <f>IF(Ins_Seniores!Y178=0,"",Ins_Seniores!Y178+ROW()/1000)</f>
        <v>#REF!</v>
      </c>
      <c r="B178" s="2" t="e">
        <f>IF(Ins_Seniores!Y178=0,"",RANK(A178,$A$4:$A$303,-1))</f>
        <v>#REF!</v>
      </c>
      <c r="C178" s="2" t="e">
        <f>IF(Ins_Seniores!Y178=0,"",MATCH(Ins_Seniores!B178,$B$4:$B$303,0))</f>
        <v>#REF!</v>
      </c>
      <c r="D178" s="3" t="e">
        <f>IF(Ins_Seniores!Y178=0,"",+INDEX(Ins_Seniores!$A$4:$A$303,$C178))</f>
        <v>#REF!</v>
      </c>
      <c r="E178" s="3" t="e">
        <f>IF(Ins_Seniores!Y178=0,"",+INDEX(Ins_Seniores!$Y$4:$Y$303,$C178))</f>
        <v>#REF!</v>
      </c>
      <c r="F178" s="3" t="e">
        <f>IF(Ins_Seniores!Y178=0,"",+INDEX(Ins_Seniores!$AA$4:$AA$303,$C178))</f>
        <v>#REF!</v>
      </c>
      <c r="G178" s="3" t="e">
        <f>IF(Ins_Seniores!Y178=0,"",IF(F178=0,999,F178))</f>
        <v>#REF!</v>
      </c>
      <c r="H178" s="3" t="e">
        <f>IF(Ins_Seniores!Y178=0,"",VLOOKUP(D178,Ins_Seniores!$A$4:$AG$303,30,FALSE))</f>
        <v>#REF!</v>
      </c>
      <c r="I178" s="3" t="e">
        <f>IF(Ins_Seniores!Y178=0,"",VLOOKUP(D178,Ins_Seniores!$A$4:$AG$303,31,FALSE))</f>
        <v>#REF!</v>
      </c>
      <c r="J178" s="3" t="e">
        <f>IF(Ins_Seniores!Y178=0,"",VLOOKUP(D178,Ins_Seniores!$A$4:$AG$303,32,FALSE))</f>
        <v>#REF!</v>
      </c>
      <c r="K178" s="3" t="e">
        <f>IF(Ins_Seniores!Y178=0,"",VLOOKUP(D178,Ins_Seniores!$A$4:$AG$303,33,FALSE))</f>
        <v>#REF!</v>
      </c>
      <c r="L178" s="13" t="e">
        <f>IF(Ins_Seniores!Y178=0,"",CONCATENATE(TEXT(E178,"00"),TEXT(G178,"000"),TEXT(H178,"00"),TEXT(I178,"00"),TEXT(J178,"00"),TEXT(K178,"00"),)+ROW()/1000)</f>
        <v>#REF!</v>
      </c>
      <c r="M178" t="e">
        <f>IF(Ins_Seniores!Y178=0,"",VALUE(L178))</f>
        <v>#REF!</v>
      </c>
      <c r="N178" t="e">
        <f>IF(Ins_Seniores!Y178=0,"",RANK(M178,$M$4:$M$303,-1))</f>
        <v>#REF!</v>
      </c>
      <c r="O178" s="12" t="e">
        <f>IF(Ins_Seniores!Y178=0,"",VALUE(TEXT(E178,"000")&amp;TEXT(N178,"000"))+ROW()/1000)</f>
        <v>#REF!</v>
      </c>
      <c r="P178" t="e">
        <f>IF(Ins_Seniores!Y178=0,"",RANK(O178,$O$4:$O$303,-1))</f>
        <v>#REF!</v>
      </c>
      <c r="Q178" t="e">
        <f>IF(Ins_Seniores!$Y178=0,"",MATCH(R178,$P$4:$P$303,0))</f>
        <v>#REF!</v>
      </c>
      <c r="R178" t="e">
        <f>+IF(Ins_Seniores!$Y178=0,"",1+R177)</f>
        <v>#REF!</v>
      </c>
      <c r="S178" t="e">
        <f>+IF(Ins_Seniores!Y178=0,"",INDEX($D$4:$D$303,Q178))</f>
        <v>#REF!</v>
      </c>
      <c r="T178" t="e">
        <f>IF(S178="","",VLOOKUP(S178,#REF!,2,FALSE))</f>
        <v>#REF!</v>
      </c>
      <c r="U178" t="e">
        <f t="shared" si="2"/>
        <v>#REF!</v>
      </c>
      <c r="V178" t="e">
        <f>IF(S178="","",#REF!)</f>
        <v>#REF!</v>
      </c>
    </row>
    <row r="179" spans="1:22" x14ac:dyDescent="0.25">
      <c r="A179" s="2" t="e">
        <f>IF(Ins_Seniores!Y179=0,"",Ins_Seniores!Y179+ROW()/1000)</f>
        <v>#REF!</v>
      </c>
      <c r="B179" s="2" t="e">
        <f>IF(Ins_Seniores!Y179=0,"",RANK(A179,$A$4:$A$303,-1))</f>
        <v>#REF!</v>
      </c>
      <c r="C179" s="2" t="e">
        <f>IF(Ins_Seniores!Y179=0,"",MATCH(Ins_Seniores!B179,$B$4:$B$303,0))</f>
        <v>#REF!</v>
      </c>
      <c r="D179" s="3" t="e">
        <f>IF(Ins_Seniores!Y179=0,"",+INDEX(Ins_Seniores!$A$4:$A$303,$C179))</f>
        <v>#REF!</v>
      </c>
      <c r="E179" s="3" t="e">
        <f>IF(Ins_Seniores!Y179=0,"",+INDEX(Ins_Seniores!$Y$4:$Y$303,$C179))</f>
        <v>#REF!</v>
      </c>
      <c r="F179" s="3" t="e">
        <f>IF(Ins_Seniores!Y179=0,"",+INDEX(Ins_Seniores!$AA$4:$AA$303,$C179))</f>
        <v>#REF!</v>
      </c>
      <c r="G179" s="3" t="e">
        <f>IF(Ins_Seniores!Y179=0,"",IF(F179=0,999,F179))</f>
        <v>#REF!</v>
      </c>
      <c r="H179" s="3" t="e">
        <f>IF(Ins_Seniores!Y179=0,"",VLOOKUP(D179,Ins_Seniores!$A$4:$AG$303,30,FALSE))</f>
        <v>#REF!</v>
      </c>
      <c r="I179" s="3" t="e">
        <f>IF(Ins_Seniores!Y179=0,"",VLOOKUP(D179,Ins_Seniores!$A$4:$AG$303,31,FALSE))</f>
        <v>#REF!</v>
      </c>
      <c r="J179" s="3" t="e">
        <f>IF(Ins_Seniores!Y179=0,"",VLOOKUP(D179,Ins_Seniores!$A$4:$AG$303,32,FALSE))</f>
        <v>#REF!</v>
      </c>
      <c r="K179" s="3" t="e">
        <f>IF(Ins_Seniores!Y179=0,"",VLOOKUP(D179,Ins_Seniores!$A$4:$AG$303,33,FALSE))</f>
        <v>#REF!</v>
      </c>
      <c r="L179" s="13" t="e">
        <f>IF(Ins_Seniores!Y179=0,"",CONCATENATE(TEXT(E179,"00"),TEXT(G179,"000"),TEXT(H179,"00"),TEXT(I179,"00"),TEXT(J179,"00"),TEXT(K179,"00"),)+ROW()/1000)</f>
        <v>#REF!</v>
      </c>
      <c r="M179" t="e">
        <f>IF(Ins_Seniores!Y179=0,"",VALUE(L179))</f>
        <v>#REF!</v>
      </c>
      <c r="N179" t="e">
        <f>IF(Ins_Seniores!Y179=0,"",RANK(M179,$M$4:$M$303,-1))</f>
        <v>#REF!</v>
      </c>
      <c r="O179" s="12" t="e">
        <f>IF(Ins_Seniores!Y179=0,"",VALUE(TEXT(E179,"000")&amp;TEXT(N179,"000"))+ROW()/1000)</f>
        <v>#REF!</v>
      </c>
      <c r="P179" t="e">
        <f>IF(Ins_Seniores!Y179=0,"",RANK(O179,$O$4:$O$303,-1))</f>
        <v>#REF!</v>
      </c>
      <c r="Q179" t="e">
        <f>IF(Ins_Seniores!$Y179=0,"",MATCH(R179,$P$4:$P$303,0))</f>
        <v>#REF!</v>
      </c>
      <c r="R179" t="e">
        <f>+IF(Ins_Seniores!$Y179=0,"",1+R178)</f>
        <v>#REF!</v>
      </c>
      <c r="S179" t="e">
        <f>+IF(Ins_Seniores!Y179=0,"",INDEX($D$4:$D$303,Q179))</f>
        <v>#REF!</v>
      </c>
      <c r="T179" t="e">
        <f>IF(S179="","",VLOOKUP(S179,#REF!,2,FALSE))</f>
        <v>#REF!</v>
      </c>
      <c r="U179" t="e">
        <f t="shared" si="2"/>
        <v>#REF!</v>
      </c>
      <c r="V179" t="e">
        <f>IF(S179="","",#REF!)</f>
        <v>#REF!</v>
      </c>
    </row>
    <row r="180" spans="1:22" x14ac:dyDescent="0.25">
      <c r="A180" s="2" t="e">
        <f>IF(Ins_Seniores!Y180=0,"",Ins_Seniores!Y180+ROW()/1000)</f>
        <v>#REF!</v>
      </c>
      <c r="B180" s="2" t="e">
        <f>IF(Ins_Seniores!Y180=0,"",RANK(A180,$A$4:$A$303,-1))</f>
        <v>#REF!</v>
      </c>
      <c r="C180" s="2" t="e">
        <f>IF(Ins_Seniores!Y180=0,"",MATCH(Ins_Seniores!B180,$B$4:$B$303,0))</f>
        <v>#REF!</v>
      </c>
      <c r="D180" s="3" t="e">
        <f>IF(Ins_Seniores!Y180=0,"",+INDEX(Ins_Seniores!$A$4:$A$303,$C180))</f>
        <v>#REF!</v>
      </c>
      <c r="E180" s="3" t="e">
        <f>IF(Ins_Seniores!Y180=0,"",+INDEX(Ins_Seniores!$Y$4:$Y$303,$C180))</f>
        <v>#REF!</v>
      </c>
      <c r="F180" s="3" t="e">
        <f>IF(Ins_Seniores!Y180=0,"",+INDEX(Ins_Seniores!$AA$4:$AA$303,$C180))</f>
        <v>#REF!</v>
      </c>
      <c r="G180" s="3" t="e">
        <f>IF(Ins_Seniores!Y180=0,"",IF(F180=0,999,F180))</f>
        <v>#REF!</v>
      </c>
      <c r="H180" s="3" t="e">
        <f>IF(Ins_Seniores!Y180=0,"",VLOOKUP(D180,Ins_Seniores!$A$4:$AG$303,30,FALSE))</f>
        <v>#REF!</v>
      </c>
      <c r="I180" s="3" t="e">
        <f>IF(Ins_Seniores!Y180=0,"",VLOOKUP(D180,Ins_Seniores!$A$4:$AG$303,31,FALSE))</f>
        <v>#REF!</v>
      </c>
      <c r="J180" s="3" t="e">
        <f>IF(Ins_Seniores!Y180=0,"",VLOOKUP(D180,Ins_Seniores!$A$4:$AG$303,32,FALSE))</f>
        <v>#REF!</v>
      </c>
      <c r="K180" s="3" t="e">
        <f>IF(Ins_Seniores!Y180=0,"",VLOOKUP(D180,Ins_Seniores!$A$4:$AG$303,33,FALSE))</f>
        <v>#REF!</v>
      </c>
      <c r="L180" s="13" t="e">
        <f>IF(Ins_Seniores!Y180=0,"",CONCATENATE(TEXT(E180,"00"),TEXT(G180,"000"),TEXT(H180,"00"),TEXT(I180,"00"),TEXT(J180,"00"),TEXT(K180,"00"),)+ROW()/1000)</f>
        <v>#REF!</v>
      </c>
      <c r="M180" t="e">
        <f>IF(Ins_Seniores!Y180=0,"",VALUE(L180))</f>
        <v>#REF!</v>
      </c>
      <c r="N180" t="e">
        <f>IF(Ins_Seniores!Y180=0,"",RANK(M180,$M$4:$M$303,-1))</f>
        <v>#REF!</v>
      </c>
      <c r="O180" s="12" t="e">
        <f>IF(Ins_Seniores!Y180=0,"",VALUE(TEXT(E180,"000")&amp;TEXT(N180,"000"))+ROW()/1000)</f>
        <v>#REF!</v>
      </c>
      <c r="P180" t="e">
        <f>IF(Ins_Seniores!Y180=0,"",RANK(O180,$O$4:$O$303,-1))</f>
        <v>#REF!</v>
      </c>
      <c r="Q180" t="e">
        <f>IF(Ins_Seniores!$Y180=0,"",MATCH(R180,$P$4:$P$303,0))</f>
        <v>#REF!</v>
      </c>
      <c r="R180" t="e">
        <f>+IF(Ins_Seniores!$Y180=0,"",1+R179)</f>
        <v>#REF!</v>
      </c>
      <c r="S180" t="e">
        <f>+IF(Ins_Seniores!Y180=0,"",INDEX($D$4:$D$303,Q180))</f>
        <v>#REF!</v>
      </c>
      <c r="T180" t="e">
        <f>IF(S180="","",VLOOKUP(S180,#REF!,2,FALSE))</f>
        <v>#REF!</v>
      </c>
      <c r="U180" t="e">
        <f t="shared" si="2"/>
        <v>#REF!</v>
      </c>
      <c r="V180" t="e">
        <f>IF(S180="","",#REF!)</f>
        <v>#REF!</v>
      </c>
    </row>
    <row r="181" spans="1:22" x14ac:dyDescent="0.25">
      <c r="A181" s="2" t="e">
        <f>IF(Ins_Seniores!Y181=0,"",Ins_Seniores!Y181+ROW()/1000)</f>
        <v>#REF!</v>
      </c>
      <c r="B181" s="2" t="e">
        <f>IF(Ins_Seniores!Y181=0,"",RANK(A181,$A$4:$A$303,-1))</f>
        <v>#REF!</v>
      </c>
      <c r="C181" s="2" t="e">
        <f>IF(Ins_Seniores!Y181=0,"",MATCH(Ins_Seniores!B181,$B$4:$B$303,0))</f>
        <v>#REF!</v>
      </c>
      <c r="D181" s="3" t="e">
        <f>IF(Ins_Seniores!Y181=0,"",+INDEX(Ins_Seniores!$A$4:$A$303,$C181))</f>
        <v>#REF!</v>
      </c>
      <c r="E181" s="3" t="e">
        <f>IF(Ins_Seniores!Y181=0,"",+INDEX(Ins_Seniores!$Y$4:$Y$303,$C181))</f>
        <v>#REF!</v>
      </c>
      <c r="F181" s="3" t="e">
        <f>IF(Ins_Seniores!Y181=0,"",+INDEX(Ins_Seniores!$AA$4:$AA$303,$C181))</f>
        <v>#REF!</v>
      </c>
      <c r="G181" s="3" t="e">
        <f>IF(Ins_Seniores!Y181=0,"",IF(F181=0,999,F181))</f>
        <v>#REF!</v>
      </c>
      <c r="H181" s="3" t="e">
        <f>IF(Ins_Seniores!Y181=0,"",VLOOKUP(D181,Ins_Seniores!$A$4:$AG$303,30,FALSE))</f>
        <v>#REF!</v>
      </c>
      <c r="I181" s="3" t="e">
        <f>IF(Ins_Seniores!Y181=0,"",VLOOKUP(D181,Ins_Seniores!$A$4:$AG$303,31,FALSE))</f>
        <v>#REF!</v>
      </c>
      <c r="J181" s="3" t="e">
        <f>IF(Ins_Seniores!Y181=0,"",VLOOKUP(D181,Ins_Seniores!$A$4:$AG$303,32,FALSE))</f>
        <v>#REF!</v>
      </c>
      <c r="K181" s="3" t="e">
        <f>IF(Ins_Seniores!Y181=0,"",VLOOKUP(D181,Ins_Seniores!$A$4:$AG$303,33,FALSE))</f>
        <v>#REF!</v>
      </c>
      <c r="L181" s="13" t="e">
        <f>IF(Ins_Seniores!Y181=0,"",CONCATENATE(TEXT(E181,"00"),TEXT(G181,"000"),TEXT(H181,"00"),TEXT(I181,"00"),TEXT(J181,"00"),TEXT(K181,"00"),)+ROW()/1000)</f>
        <v>#REF!</v>
      </c>
      <c r="M181" t="e">
        <f>IF(Ins_Seniores!Y181=0,"",VALUE(L181))</f>
        <v>#REF!</v>
      </c>
      <c r="N181" t="e">
        <f>IF(Ins_Seniores!Y181=0,"",RANK(M181,$M$4:$M$303,-1))</f>
        <v>#REF!</v>
      </c>
      <c r="O181" s="12" t="e">
        <f>IF(Ins_Seniores!Y181=0,"",VALUE(TEXT(E181,"000")&amp;TEXT(N181,"000"))+ROW()/1000)</f>
        <v>#REF!</v>
      </c>
      <c r="P181" t="e">
        <f>IF(Ins_Seniores!Y181=0,"",RANK(O181,$O$4:$O$303,-1))</f>
        <v>#REF!</v>
      </c>
      <c r="Q181" t="e">
        <f>IF(Ins_Seniores!$Y181=0,"",MATCH(R181,$P$4:$P$303,0))</f>
        <v>#REF!</v>
      </c>
      <c r="R181" t="e">
        <f>+IF(Ins_Seniores!$Y181=0,"",1+R180)</f>
        <v>#REF!</v>
      </c>
      <c r="S181" t="e">
        <f>+IF(Ins_Seniores!Y181=0,"",INDEX($D$4:$D$303,Q181))</f>
        <v>#REF!</v>
      </c>
      <c r="T181" t="e">
        <f>IF(S181="","",VLOOKUP(S181,#REF!,2,FALSE))</f>
        <v>#REF!</v>
      </c>
      <c r="U181" t="e">
        <f t="shared" si="2"/>
        <v>#REF!</v>
      </c>
      <c r="V181" t="e">
        <f>IF(S181="","",#REF!)</f>
        <v>#REF!</v>
      </c>
    </row>
    <row r="182" spans="1:22" x14ac:dyDescent="0.25">
      <c r="A182" s="2" t="e">
        <f>IF(Ins_Seniores!Y182=0,"",Ins_Seniores!Y182+ROW()/1000)</f>
        <v>#REF!</v>
      </c>
      <c r="B182" s="2" t="e">
        <f>IF(Ins_Seniores!Y182=0,"",RANK(A182,$A$4:$A$303,-1))</f>
        <v>#REF!</v>
      </c>
      <c r="C182" s="2" t="e">
        <f>IF(Ins_Seniores!Y182=0,"",MATCH(Ins_Seniores!B182,$B$4:$B$303,0))</f>
        <v>#REF!</v>
      </c>
      <c r="D182" s="3" t="e">
        <f>IF(Ins_Seniores!Y182=0,"",+INDEX(Ins_Seniores!$A$4:$A$303,$C182))</f>
        <v>#REF!</v>
      </c>
      <c r="E182" s="3" t="e">
        <f>IF(Ins_Seniores!Y182=0,"",+INDEX(Ins_Seniores!$Y$4:$Y$303,$C182))</f>
        <v>#REF!</v>
      </c>
      <c r="F182" s="3" t="e">
        <f>IF(Ins_Seniores!Y182=0,"",+INDEX(Ins_Seniores!$AA$4:$AA$303,$C182))</f>
        <v>#REF!</v>
      </c>
      <c r="G182" s="3" t="e">
        <f>IF(Ins_Seniores!Y182=0,"",IF(F182=0,999,F182))</f>
        <v>#REF!</v>
      </c>
      <c r="H182" s="3" t="e">
        <f>IF(Ins_Seniores!Y182=0,"",VLOOKUP(D182,Ins_Seniores!$A$4:$AG$303,30,FALSE))</f>
        <v>#REF!</v>
      </c>
      <c r="I182" s="3" t="e">
        <f>IF(Ins_Seniores!Y182=0,"",VLOOKUP(D182,Ins_Seniores!$A$4:$AG$303,31,FALSE))</f>
        <v>#REF!</v>
      </c>
      <c r="J182" s="3" t="e">
        <f>IF(Ins_Seniores!Y182=0,"",VLOOKUP(D182,Ins_Seniores!$A$4:$AG$303,32,FALSE))</f>
        <v>#REF!</v>
      </c>
      <c r="K182" s="3" t="e">
        <f>IF(Ins_Seniores!Y182=0,"",VLOOKUP(D182,Ins_Seniores!$A$4:$AG$303,33,FALSE))</f>
        <v>#REF!</v>
      </c>
      <c r="L182" s="13" t="e">
        <f>IF(Ins_Seniores!Y182=0,"",CONCATENATE(TEXT(E182,"00"),TEXT(G182,"000"),TEXT(H182,"00"),TEXT(I182,"00"),TEXT(J182,"00"),TEXT(K182,"00"),)+ROW()/1000)</f>
        <v>#REF!</v>
      </c>
      <c r="M182" t="e">
        <f>IF(Ins_Seniores!Y182=0,"",VALUE(L182))</f>
        <v>#REF!</v>
      </c>
      <c r="N182" t="e">
        <f>IF(Ins_Seniores!Y182=0,"",RANK(M182,$M$4:$M$303,-1))</f>
        <v>#REF!</v>
      </c>
      <c r="O182" s="12" t="e">
        <f>IF(Ins_Seniores!Y182=0,"",VALUE(TEXT(E182,"000")&amp;TEXT(N182,"000"))+ROW()/1000)</f>
        <v>#REF!</v>
      </c>
      <c r="P182" t="e">
        <f>IF(Ins_Seniores!Y182=0,"",RANK(O182,$O$4:$O$303,-1))</f>
        <v>#REF!</v>
      </c>
      <c r="Q182" t="e">
        <f>IF(Ins_Seniores!$Y182=0,"",MATCH(R182,$P$4:$P$303,0))</f>
        <v>#REF!</v>
      </c>
      <c r="R182" t="e">
        <f>+IF(Ins_Seniores!$Y182=0,"",1+R181)</f>
        <v>#REF!</v>
      </c>
      <c r="S182" t="e">
        <f>+IF(Ins_Seniores!Y182=0,"",INDEX($D$4:$D$303,Q182))</f>
        <v>#REF!</v>
      </c>
      <c r="T182" t="e">
        <f>IF(S182="","",VLOOKUP(S182,#REF!,2,FALSE))</f>
        <v>#REF!</v>
      </c>
      <c r="U182" t="e">
        <f t="shared" si="2"/>
        <v>#REF!</v>
      </c>
      <c r="V182" t="e">
        <f>IF(S182="","",#REF!)</f>
        <v>#REF!</v>
      </c>
    </row>
    <row r="183" spans="1:22" x14ac:dyDescent="0.25">
      <c r="A183" s="2" t="e">
        <f>IF(Ins_Seniores!Y183=0,"",Ins_Seniores!Y183+ROW()/1000)</f>
        <v>#REF!</v>
      </c>
      <c r="B183" s="2" t="e">
        <f>IF(Ins_Seniores!Y183=0,"",RANK(A183,$A$4:$A$303,-1))</f>
        <v>#REF!</v>
      </c>
      <c r="C183" s="2" t="e">
        <f>IF(Ins_Seniores!Y183=0,"",MATCH(Ins_Seniores!B183,$B$4:$B$303,0))</f>
        <v>#REF!</v>
      </c>
      <c r="D183" s="3" t="e">
        <f>IF(Ins_Seniores!Y183=0,"",+INDEX(Ins_Seniores!$A$4:$A$303,$C183))</f>
        <v>#REF!</v>
      </c>
      <c r="E183" s="3" t="e">
        <f>IF(Ins_Seniores!Y183=0,"",+INDEX(Ins_Seniores!$Y$4:$Y$303,$C183))</f>
        <v>#REF!</v>
      </c>
      <c r="F183" s="3" t="e">
        <f>IF(Ins_Seniores!Y183=0,"",+INDEX(Ins_Seniores!$AA$4:$AA$303,$C183))</f>
        <v>#REF!</v>
      </c>
      <c r="G183" s="3" t="e">
        <f>IF(Ins_Seniores!Y183=0,"",IF(F183=0,999,F183))</f>
        <v>#REF!</v>
      </c>
      <c r="H183" s="3" t="e">
        <f>IF(Ins_Seniores!Y183=0,"",VLOOKUP(D183,Ins_Seniores!$A$4:$AG$303,30,FALSE))</f>
        <v>#REF!</v>
      </c>
      <c r="I183" s="3" t="e">
        <f>IF(Ins_Seniores!Y183=0,"",VLOOKUP(D183,Ins_Seniores!$A$4:$AG$303,31,FALSE))</f>
        <v>#REF!</v>
      </c>
      <c r="J183" s="3" t="e">
        <f>IF(Ins_Seniores!Y183=0,"",VLOOKUP(D183,Ins_Seniores!$A$4:$AG$303,32,FALSE))</f>
        <v>#REF!</v>
      </c>
      <c r="K183" s="3" t="e">
        <f>IF(Ins_Seniores!Y183=0,"",VLOOKUP(D183,Ins_Seniores!$A$4:$AG$303,33,FALSE))</f>
        <v>#REF!</v>
      </c>
      <c r="L183" s="13" t="e">
        <f>IF(Ins_Seniores!Y183=0,"",CONCATENATE(TEXT(E183,"00"),TEXT(G183,"000"),TEXT(H183,"00"),TEXT(I183,"00"),TEXT(J183,"00"),TEXT(K183,"00"),)+ROW()/1000)</f>
        <v>#REF!</v>
      </c>
      <c r="M183" t="e">
        <f>IF(Ins_Seniores!Y183=0,"",VALUE(L183))</f>
        <v>#REF!</v>
      </c>
      <c r="N183" t="e">
        <f>IF(Ins_Seniores!Y183=0,"",RANK(M183,$M$4:$M$303,-1))</f>
        <v>#REF!</v>
      </c>
      <c r="O183" s="12" t="e">
        <f>IF(Ins_Seniores!Y183=0,"",VALUE(TEXT(E183,"000")&amp;TEXT(N183,"000"))+ROW()/1000)</f>
        <v>#REF!</v>
      </c>
      <c r="P183" t="e">
        <f>IF(Ins_Seniores!Y183=0,"",RANK(O183,$O$4:$O$303,-1))</f>
        <v>#REF!</v>
      </c>
      <c r="Q183" t="e">
        <f>IF(Ins_Seniores!$Y183=0,"",MATCH(R183,$P$4:$P$303,0))</f>
        <v>#REF!</v>
      </c>
      <c r="R183" t="e">
        <f>+IF(Ins_Seniores!$Y183=0,"",1+R182)</f>
        <v>#REF!</v>
      </c>
      <c r="S183" t="e">
        <f>+IF(Ins_Seniores!Y183=0,"",INDEX($D$4:$D$303,Q183))</f>
        <v>#REF!</v>
      </c>
      <c r="T183" t="e">
        <f>IF(S183="","",VLOOKUP(S183,#REF!,2,FALSE))</f>
        <v>#REF!</v>
      </c>
      <c r="U183" t="e">
        <f t="shared" si="2"/>
        <v>#REF!</v>
      </c>
      <c r="V183" t="e">
        <f>IF(S183="","",#REF!)</f>
        <v>#REF!</v>
      </c>
    </row>
    <row r="184" spans="1:22" x14ac:dyDescent="0.25">
      <c r="A184" s="2" t="e">
        <f>IF(Ins_Seniores!Y184=0,"",Ins_Seniores!Y184+ROW()/1000)</f>
        <v>#REF!</v>
      </c>
      <c r="B184" s="2" t="e">
        <f>IF(Ins_Seniores!Y184=0,"",RANK(A184,$A$4:$A$303,-1))</f>
        <v>#REF!</v>
      </c>
      <c r="C184" s="2" t="e">
        <f>IF(Ins_Seniores!Y184=0,"",MATCH(Ins_Seniores!B184,$B$4:$B$303,0))</f>
        <v>#REF!</v>
      </c>
      <c r="D184" s="3" t="e">
        <f>IF(Ins_Seniores!Y184=0,"",+INDEX(Ins_Seniores!$A$4:$A$303,$C184))</f>
        <v>#REF!</v>
      </c>
      <c r="E184" s="3" t="e">
        <f>IF(Ins_Seniores!Y184=0,"",+INDEX(Ins_Seniores!$Y$4:$Y$303,$C184))</f>
        <v>#REF!</v>
      </c>
      <c r="F184" s="3" t="e">
        <f>IF(Ins_Seniores!Y184=0,"",+INDEX(Ins_Seniores!$AA$4:$AA$303,$C184))</f>
        <v>#REF!</v>
      </c>
      <c r="G184" s="3" t="e">
        <f>IF(Ins_Seniores!Y184=0,"",IF(F184=0,999,F184))</f>
        <v>#REF!</v>
      </c>
      <c r="H184" s="3" t="e">
        <f>IF(Ins_Seniores!Y184=0,"",VLOOKUP(D184,Ins_Seniores!$A$4:$AG$303,30,FALSE))</f>
        <v>#REF!</v>
      </c>
      <c r="I184" s="3" t="e">
        <f>IF(Ins_Seniores!Y184=0,"",VLOOKUP(D184,Ins_Seniores!$A$4:$AG$303,31,FALSE))</f>
        <v>#REF!</v>
      </c>
      <c r="J184" s="3" t="e">
        <f>IF(Ins_Seniores!Y184=0,"",VLOOKUP(D184,Ins_Seniores!$A$4:$AG$303,32,FALSE))</f>
        <v>#REF!</v>
      </c>
      <c r="K184" s="3" t="e">
        <f>IF(Ins_Seniores!Y184=0,"",VLOOKUP(D184,Ins_Seniores!$A$4:$AG$303,33,FALSE))</f>
        <v>#REF!</v>
      </c>
      <c r="L184" s="13" t="e">
        <f>IF(Ins_Seniores!Y184=0,"",CONCATENATE(TEXT(E184,"00"),TEXT(G184,"000"),TEXT(H184,"00"),TEXT(I184,"00"),TEXT(J184,"00"),TEXT(K184,"00"),)+ROW()/1000)</f>
        <v>#REF!</v>
      </c>
      <c r="M184" t="e">
        <f>IF(Ins_Seniores!Y184=0,"",VALUE(L184))</f>
        <v>#REF!</v>
      </c>
      <c r="N184" t="e">
        <f>IF(Ins_Seniores!Y184=0,"",RANK(M184,$M$4:$M$303,-1))</f>
        <v>#REF!</v>
      </c>
      <c r="O184" s="12" t="e">
        <f>IF(Ins_Seniores!Y184=0,"",VALUE(TEXT(E184,"000")&amp;TEXT(N184,"000"))+ROW()/1000)</f>
        <v>#REF!</v>
      </c>
      <c r="P184" t="e">
        <f>IF(Ins_Seniores!Y184=0,"",RANK(O184,$O$4:$O$303,-1))</f>
        <v>#REF!</v>
      </c>
      <c r="Q184" t="e">
        <f>IF(Ins_Seniores!$Y184=0,"",MATCH(R184,$P$4:$P$303,0))</f>
        <v>#REF!</v>
      </c>
      <c r="R184" t="e">
        <f>+IF(Ins_Seniores!$Y184=0,"",1+R183)</f>
        <v>#REF!</v>
      </c>
      <c r="S184" t="e">
        <f>+IF(Ins_Seniores!Y184=0,"",INDEX($D$4:$D$303,Q184))</f>
        <v>#REF!</v>
      </c>
      <c r="T184" t="e">
        <f>IF(S184="","",VLOOKUP(S184,#REF!,2,FALSE))</f>
        <v>#REF!</v>
      </c>
      <c r="U184" t="e">
        <f t="shared" si="2"/>
        <v>#REF!</v>
      </c>
      <c r="V184" t="e">
        <f>IF(S184="","",#REF!)</f>
        <v>#REF!</v>
      </c>
    </row>
    <row r="185" spans="1:22" x14ac:dyDescent="0.25">
      <c r="A185" s="2" t="e">
        <f>IF(Ins_Seniores!Y185=0,"",Ins_Seniores!Y185+ROW()/1000)</f>
        <v>#REF!</v>
      </c>
      <c r="B185" s="2" t="e">
        <f>IF(Ins_Seniores!Y185=0,"",RANK(A185,$A$4:$A$303,-1))</f>
        <v>#REF!</v>
      </c>
      <c r="C185" s="2" t="e">
        <f>IF(Ins_Seniores!Y185=0,"",MATCH(Ins_Seniores!B185,$B$4:$B$303,0))</f>
        <v>#REF!</v>
      </c>
      <c r="D185" s="3" t="e">
        <f>IF(Ins_Seniores!Y185=0,"",+INDEX(Ins_Seniores!$A$4:$A$303,$C185))</f>
        <v>#REF!</v>
      </c>
      <c r="E185" s="3" t="e">
        <f>IF(Ins_Seniores!Y185=0,"",+INDEX(Ins_Seniores!$Y$4:$Y$303,$C185))</f>
        <v>#REF!</v>
      </c>
      <c r="F185" s="3" t="e">
        <f>IF(Ins_Seniores!Y185=0,"",+INDEX(Ins_Seniores!$AA$4:$AA$303,$C185))</f>
        <v>#REF!</v>
      </c>
      <c r="G185" s="3" t="e">
        <f>IF(Ins_Seniores!Y185=0,"",IF(F185=0,999,F185))</f>
        <v>#REF!</v>
      </c>
      <c r="H185" s="3" t="e">
        <f>IF(Ins_Seniores!Y185=0,"",VLOOKUP(D185,Ins_Seniores!$A$4:$AG$303,30,FALSE))</f>
        <v>#REF!</v>
      </c>
      <c r="I185" s="3" t="e">
        <f>IF(Ins_Seniores!Y185=0,"",VLOOKUP(D185,Ins_Seniores!$A$4:$AG$303,31,FALSE))</f>
        <v>#REF!</v>
      </c>
      <c r="J185" s="3" t="e">
        <f>IF(Ins_Seniores!Y185=0,"",VLOOKUP(D185,Ins_Seniores!$A$4:$AG$303,32,FALSE))</f>
        <v>#REF!</v>
      </c>
      <c r="K185" s="3" t="e">
        <f>IF(Ins_Seniores!Y185=0,"",VLOOKUP(D185,Ins_Seniores!$A$4:$AG$303,33,FALSE))</f>
        <v>#REF!</v>
      </c>
      <c r="L185" s="13" t="e">
        <f>IF(Ins_Seniores!Y185=0,"",CONCATENATE(TEXT(E185,"00"),TEXT(G185,"000"),TEXT(H185,"00"),TEXT(I185,"00"),TEXT(J185,"00"),TEXT(K185,"00"),)+ROW()/1000)</f>
        <v>#REF!</v>
      </c>
      <c r="M185" t="e">
        <f>IF(Ins_Seniores!Y185=0,"",VALUE(L185))</f>
        <v>#REF!</v>
      </c>
      <c r="N185" t="e">
        <f>IF(Ins_Seniores!Y185=0,"",RANK(M185,$M$4:$M$303,-1))</f>
        <v>#REF!</v>
      </c>
      <c r="O185" s="12" t="e">
        <f>IF(Ins_Seniores!Y185=0,"",VALUE(TEXT(E185,"000")&amp;TEXT(N185,"000"))+ROW()/1000)</f>
        <v>#REF!</v>
      </c>
      <c r="P185" t="e">
        <f>IF(Ins_Seniores!Y185=0,"",RANK(O185,$O$4:$O$303,-1))</f>
        <v>#REF!</v>
      </c>
      <c r="Q185" t="e">
        <f>IF(Ins_Seniores!$Y185=0,"",MATCH(R185,$P$4:$P$303,0))</f>
        <v>#REF!</v>
      </c>
      <c r="R185" t="e">
        <f>+IF(Ins_Seniores!$Y185=0,"",1+R184)</f>
        <v>#REF!</v>
      </c>
      <c r="S185" t="e">
        <f>+IF(Ins_Seniores!Y185=0,"",INDEX($D$4:$D$303,Q185))</f>
        <v>#REF!</v>
      </c>
      <c r="T185" t="e">
        <f>IF(S185="","",VLOOKUP(S185,#REF!,2,FALSE))</f>
        <v>#REF!</v>
      </c>
      <c r="U185" t="e">
        <f t="shared" si="2"/>
        <v>#REF!</v>
      </c>
      <c r="V185" t="e">
        <f>IF(S185="","",#REF!)</f>
        <v>#REF!</v>
      </c>
    </row>
    <row r="186" spans="1:22" x14ac:dyDescent="0.25">
      <c r="A186" s="2" t="e">
        <f>IF(Ins_Seniores!Y186=0,"",Ins_Seniores!Y186+ROW()/1000)</f>
        <v>#REF!</v>
      </c>
      <c r="B186" s="2" t="e">
        <f>IF(Ins_Seniores!Y186=0,"",RANK(A186,$A$4:$A$303,-1))</f>
        <v>#REF!</v>
      </c>
      <c r="C186" s="2" t="e">
        <f>IF(Ins_Seniores!Y186=0,"",MATCH(Ins_Seniores!B186,$B$4:$B$303,0))</f>
        <v>#REF!</v>
      </c>
      <c r="D186" s="3" t="e">
        <f>IF(Ins_Seniores!Y186=0,"",+INDEX(Ins_Seniores!$A$4:$A$303,$C186))</f>
        <v>#REF!</v>
      </c>
      <c r="E186" s="3" t="e">
        <f>IF(Ins_Seniores!Y186=0,"",+INDEX(Ins_Seniores!$Y$4:$Y$303,$C186))</f>
        <v>#REF!</v>
      </c>
      <c r="F186" s="3" t="e">
        <f>IF(Ins_Seniores!Y186=0,"",+INDEX(Ins_Seniores!$AA$4:$AA$303,$C186))</f>
        <v>#REF!</v>
      </c>
      <c r="G186" s="3" t="e">
        <f>IF(Ins_Seniores!Y186=0,"",IF(F186=0,999,F186))</f>
        <v>#REF!</v>
      </c>
      <c r="H186" s="3" t="e">
        <f>IF(Ins_Seniores!Y186=0,"",VLOOKUP(D186,Ins_Seniores!$A$4:$AG$303,30,FALSE))</f>
        <v>#REF!</v>
      </c>
      <c r="I186" s="3" t="e">
        <f>IF(Ins_Seniores!Y186=0,"",VLOOKUP(D186,Ins_Seniores!$A$4:$AG$303,31,FALSE))</f>
        <v>#REF!</v>
      </c>
      <c r="J186" s="3" t="e">
        <f>IF(Ins_Seniores!Y186=0,"",VLOOKUP(D186,Ins_Seniores!$A$4:$AG$303,32,FALSE))</f>
        <v>#REF!</v>
      </c>
      <c r="K186" s="3" t="e">
        <f>IF(Ins_Seniores!Y186=0,"",VLOOKUP(D186,Ins_Seniores!$A$4:$AG$303,33,FALSE))</f>
        <v>#REF!</v>
      </c>
      <c r="L186" s="13" t="e">
        <f>IF(Ins_Seniores!Y186=0,"",CONCATENATE(TEXT(E186,"00"),TEXT(G186,"000"),TEXT(H186,"00"),TEXT(I186,"00"),TEXT(J186,"00"),TEXT(K186,"00"),)+ROW()/1000)</f>
        <v>#REF!</v>
      </c>
      <c r="M186" t="e">
        <f>IF(Ins_Seniores!Y186=0,"",VALUE(L186))</f>
        <v>#REF!</v>
      </c>
      <c r="N186" t="e">
        <f>IF(Ins_Seniores!Y186=0,"",RANK(M186,$M$4:$M$303,-1))</f>
        <v>#REF!</v>
      </c>
      <c r="O186" s="12" t="e">
        <f>IF(Ins_Seniores!Y186=0,"",VALUE(TEXT(E186,"000")&amp;TEXT(N186,"000"))+ROW()/1000)</f>
        <v>#REF!</v>
      </c>
      <c r="P186" t="e">
        <f>IF(Ins_Seniores!Y186=0,"",RANK(O186,$O$4:$O$303,-1))</f>
        <v>#REF!</v>
      </c>
      <c r="Q186" t="e">
        <f>IF(Ins_Seniores!$Y186=0,"",MATCH(R186,$P$4:$P$303,0))</f>
        <v>#REF!</v>
      </c>
      <c r="R186" t="e">
        <f>+IF(Ins_Seniores!$Y186=0,"",1+R185)</f>
        <v>#REF!</v>
      </c>
      <c r="S186" t="e">
        <f>+IF(Ins_Seniores!Y186=0,"",INDEX($D$4:$D$303,Q186))</f>
        <v>#REF!</v>
      </c>
      <c r="T186" t="e">
        <f>IF(S186="","",VLOOKUP(S186,#REF!,2,FALSE))</f>
        <v>#REF!</v>
      </c>
      <c r="U186" t="e">
        <f t="shared" si="2"/>
        <v>#REF!</v>
      </c>
      <c r="V186" t="e">
        <f>IF(S186="","",#REF!)</f>
        <v>#REF!</v>
      </c>
    </row>
    <row r="187" spans="1:22" x14ac:dyDescent="0.25">
      <c r="A187" s="2" t="e">
        <f>IF(Ins_Seniores!Y187=0,"",Ins_Seniores!Y187+ROW()/1000)</f>
        <v>#REF!</v>
      </c>
      <c r="B187" s="2" t="e">
        <f>IF(Ins_Seniores!Y187=0,"",RANK(A187,$A$4:$A$303,-1))</f>
        <v>#REF!</v>
      </c>
      <c r="C187" s="2" t="e">
        <f>IF(Ins_Seniores!Y187=0,"",MATCH(Ins_Seniores!B187,$B$4:$B$303,0))</f>
        <v>#REF!</v>
      </c>
      <c r="D187" s="3" t="e">
        <f>IF(Ins_Seniores!Y187=0,"",+INDEX(Ins_Seniores!$A$4:$A$303,$C187))</f>
        <v>#REF!</v>
      </c>
      <c r="E187" s="3" t="e">
        <f>IF(Ins_Seniores!Y187=0,"",+INDEX(Ins_Seniores!$Y$4:$Y$303,$C187))</f>
        <v>#REF!</v>
      </c>
      <c r="F187" s="3" t="e">
        <f>IF(Ins_Seniores!Y187=0,"",+INDEX(Ins_Seniores!$AA$4:$AA$303,$C187))</f>
        <v>#REF!</v>
      </c>
      <c r="G187" s="3" t="e">
        <f>IF(Ins_Seniores!Y187=0,"",IF(F187=0,999,F187))</f>
        <v>#REF!</v>
      </c>
      <c r="H187" s="3" t="e">
        <f>IF(Ins_Seniores!Y187=0,"",VLOOKUP(D187,Ins_Seniores!$A$4:$AG$303,30,FALSE))</f>
        <v>#REF!</v>
      </c>
      <c r="I187" s="3" t="e">
        <f>IF(Ins_Seniores!Y187=0,"",VLOOKUP(D187,Ins_Seniores!$A$4:$AG$303,31,FALSE))</f>
        <v>#REF!</v>
      </c>
      <c r="J187" s="3" t="e">
        <f>IF(Ins_Seniores!Y187=0,"",VLOOKUP(D187,Ins_Seniores!$A$4:$AG$303,32,FALSE))</f>
        <v>#REF!</v>
      </c>
      <c r="K187" s="3" t="e">
        <f>IF(Ins_Seniores!Y187=0,"",VLOOKUP(D187,Ins_Seniores!$A$4:$AG$303,33,FALSE))</f>
        <v>#REF!</v>
      </c>
      <c r="L187" s="13" t="e">
        <f>IF(Ins_Seniores!Y187=0,"",CONCATENATE(TEXT(E187,"00"),TEXT(G187,"000"),TEXT(H187,"00"),TEXT(I187,"00"),TEXT(J187,"00"),TEXT(K187,"00"),)+ROW()/1000)</f>
        <v>#REF!</v>
      </c>
      <c r="M187" t="e">
        <f>IF(Ins_Seniores!Y187=0,"",VALUE(L187))</f>
        <v>#REF!</v>
      </c>
      <c r="N187" t="e">
        <f>IF(Ins_Seniores!Y187=0,"",RANK(M187,$M$4:$M$303,-1))</f>
        <v>#REF!</v>
      </c>
      <c r="O187" s="12" t="e">
        <f>IF(Ins_Seniores!Y187=0,"",VALUE(TEXT(E187,"000")&amp;TEXT(N187,"000"))+ROW()/1000)</f>
        <v>#REF!</v>
      </c>
      <c r="P187" t="e">
        <f>IF(Ins_Seniores!Y187=0,"",RANK(O187,$O$4:$O$303,-1))</f>
        <v>#REF!</v>
      </c>
      <c r="Q187" t="e">
        <f>IF(Ins_Seniores!$Y187=0,"",MATCH(R187,$P$4:$P$303,0))</f>
        <v>#REF!</v>
      </c>
      <c r="R187" t="e">
        <f>+IF(Ins_Seniores!$Y187=0,"",1+R186)</f>
        <v>#REF!</v>
      </c>
      <c r="S187" t="e">
        <f>+IF(Ins_Seniores!Y187=0,"",INDEX($D$4:$D$303,Q187))</f>
        <v>#REF!</v>
      </c>
      <c r="T187" t="e">
        <f>IF(S187="","",VLOOKUP(S187,#REF!,2,FALSE))</f>
        <v>#REF!</v>
      </c>
      <c r="U187" t="e">
        <f t="shared" si="2"/>
        <v>#REF!</v>
      </c>
      <c r="V187" t="e">
        <f>IF(S187="","",#REF!)</f>
        <v>#REF!</v>
      </c>
    </row>
    <row r="188" spans="1:22" x14ac:dyDescent="0.25">
      <c r="A188" s="2" t="e">
        <f>IF(Ins_Seniores!Y188=0,"",Ins_Seniores!Y188+ROW()/1000)</f>
        <v>#REF!</v>
      </c>
      <c r="B188" s="2" t="e">
        <f>IF(Ins_Seniores!Y188=0,"",RANK(A188,$A$4:$A$303,-1))</f>
        <v>#REF!</v>
      </c>
      <c r="C188" s="2" t="e">
        <f>IF(Ins_Seniores!Y188=0,"",MATCH(Ins_Seniores!B188,$B$4:$B$303,0))</f>
        <v>#REF!</v>
      </c>
      <c r="D188" s="3" t="e">
        <f>IF(Ins_Seniores!Y188=0,"",+INDEX(Ins_Seniores!$A$4:$A$303,$C188))</f>
        <v>#REF!</v>
      </c>
      <c r="E188" s="3" t="e">
        <f>IF(Ins_Seniores!Y188=0,"",+INDEX(Ins_Seniores!$Y$4:$Y$303,$C188))</f>
        <v>#REF!</v>
      </c>
      <c r="F188" s="3" t="e">
        <f>IF(Ins_Seniores!Y188=0,"",+INDEX(Ins_Seniores!$AA$4:$AA$303,$C188))</f>
        <v>#REF!</v>
      </c>
      <c r="G188" s="3" t="e">
        <f>IF(Ins_Seniores!Y188=0,"",IF(F188=0,999,F188))</f>
        <v>#REF!</v>
      </c>
      <c r="H188" s="3" t="e">
        <f>IF(Ins_Seniores!Y188=0,"",VLOOKUP(D188,Ins_Seniores!$A$4:$AG$303,30,FALSE))</f>
        <v>#REF!</v>
      </c>
      <c r="I188" s="3" t="e">
        <f>IF(Ins_Seniores!Y188=0,"",VLOOKUP(D188,Ins_Seniores!$A$4:$AG$303,31,FALSE))</f>
        <v>#REF!</v>
      </c>
      <c r="J188" s="3" t="e">
        <f>IF(Ins_Seniores!Y188=0,"",VLOOKUP(D188,Ins_Seniores!$A$4:$AG$303,32,FALSE))</f>
        <v>#REF!</v>
      </c>
      <c r="K188" s="3" t="e">
        <f>IF(Ins_Seniores!Y188=0,"",VLOOKUP(D188,Ins_Seniores!$A$4:$AG$303,33,FALSE))</f>
        <v>#REF!</v>
      </c>
      <c r="L188" s="13" t="e">
        <f>IF(Ins_Seniores!Y188=0,"",CONCATENATE(TEXT(E188,"00"),TEXT(G188,"000"),TEXT(H188,"00"),TEXT(I188,"00"),TEXT(J188,"00"),TEXT(K188,"00"),)+ROW()/1000)</f>
        <v>#REF!</v>
      </c>
      <c r="M188" t="e">
        <f>IF(Ins_Seniores!Y188=0,"",VALUE(L188))</f>
        <v>#REF!</v>
      </c>
      <c r="N188" t="e">
        <f>IF(Ins_Seniores!Y188=0,"",RANK(M188,$M$4:$M$303,-1))</f>
        <v>#REF!</v>
      </c>
      <c r="O188" s="12" t="e">
        <f>IF(Ins_Seniores!Y188=0,"",VALUE(TEXT(E188,"000")&amp;TEXT(N188,"000"))+ROW()/1000)</f>
        <v>#REF!</v>
      </c>
      <c r="P188" t="e">
        <f>IF(Ins_Seniores!Y188=0,"",RANK(O188,$O$4:$O$303,-1))</f>
        <v>#REF!</v>
      </c>
      <c r="Q188" t="e">
        <f>IF(Ins_Seniores!$Y188=0,"",MATCH(R188,$P$4:$P$303,0))</f>
        <v>#REF!</v>
      </c>
      <c r="R188" t="e">
        <f>+IF(Ins_Seniores!$Y188=0,"",1+R187)</f>
        <v>#REF!</v>
      </c>
      <c r="S188" t="e">
        <f>+IF(Ins_Seniores!Y188=0,"",INDEX($D$4:$D$303,Q188))</f>
        <v>#REF!</v>
      </c>
      <c r="T188" t="e">
        <f>IF(S188="","",VLOOKUP(S188,#REF!,2,FALSE))</f>
        <v>#REF!</v>
      </c>
      <c r="U188" t="e">
        <f t="shared" si="2"/>
        <v>#REF!</v>
      </c>
      <c r="V188" t="e">
        <f>IF(S188="","",#REF!)</f>
        <v>#REF!</v>
      </c>
    </row>
    <row r="189" spans="1:22" x14ac:dyDescent="0.25">
      <c r="A189" s="2" t="e">
        <f>IF(Ins_Seniores!Y189=0,"",Ins_Seniores!Y189+ROW()/1000)</f>
        <v>#REF!</v>
      </c>
      <c r="B189" s="2" t="e">
        <f>IF(Ins_Seniores!Y189=0,"",RANK(A189,$A$4:$A$303,-1))</f>
        <v>#REF!</v>
      </c>
      <c r="C189" s="2" t="e">
        <f>IF(Ins_Seniores!Y189=0,"",MATCH(Ins_Seniores!B189,$B$4:$B$303,0))</f>
        <v>#REF!</v>
      </c>
      <c r="D189" s="3" t="e">
        <f>IF(Ins_Seniores!Y189=0,"",+INDEX(Ins_Seniores!$A$4:$A$303,$C189))</f>
        <v>#REF!</v>
      </c>
      <c r="E189" s="3" t="e">
        <f>IF(Ins_Seniores!Y189=0,"",+INDEX(Ins_Seniores!$Y$4:$Y$303,$C189))</f>
        <v>#REF!</v>
      </c>
      <c r="F189" s="3" t="e">
        <f>IF(Ins_Seniores!Y189=0,"",+INDEX(Ins_Seniores!$AA$4:$AA$303,$C189))</f>
        <v>#REF!</v>
      </c>
      <c r="G189" s="3" t="e">
        <f>IF(Ins_Seniores!Y189=0,"",IF(F189=0,999,F189))</f>
        <v>#REF!</v>
      </c>
      <c r="H189" s="3" t="e">
        <f>IF(Ins_Seniores!Y189=0,"",VLOOKUP(D189,Ins_Seniores!$A$4:$AG$303,30,FALSE))</f>
        <v>#REF!</v>
      </c>
      <c r="I189" s="3" t="e">
        <f>IF(Ins_Seniores!Y189=0,"",VLOOKUP(D189,Ins_Seniores!$A$4:$AG$303,31,FALSE))</f>
        <v>#REF!</v>
      </c>
      <c r="J189" s="3" t="e">
        <f>IF(Ins_Seniores!Y189=0,"",VLOOKUP(D189,Ins_Seniores!$A$4:$AG$303,32,FALSE))</f>
        <v>#REF!</v>
      </c>
      <c r="K189" s="3" t="e">
        <f>IF(Ins_Seniores!Y189=0,"",VLOOKUP(D189,Ins_Seniores!$A$4:$AG$303,33,FALSE))</f>
        <v>#REF!</v>
      </c>
      <c r="L189" s="13" t="e">
        <f>IF(Ins_Seniores!Y189=0,"",CONCATENATE(TEXT(E189,"00"),TEXT(G189,"000"),TEXT(H189,"00"),TEXT(I189,"00"),TEXT(J189,"00"),TEXT(K189,"00"),)+ROW()/1000)</f>
        <v>#REF!</v>
      </c>
      <c r="M189" t="e">
        <f>IF(Ins_Seniores!Y189=0,"",VALUE(L189))</f>
        <v>#REF!</v>
      </c>
      <c r="N189" t="e">
        <f>IF(Ins_Seniores!Y189=0,"",RANK(M189,$M$4:$M$303,-1))</f>
        <v>#REF!</v>
      </c>
      <c r="O189" s="12" t="e">
        <f>IF(Ins_Seniores!Y189=0,"",VALUE(TEXT(E189,"000")&amp;TEXT(N189,"000"))+ROW()/1000)</f>
        <v>#REF!</v>
      </c>
      <c r="P189" t="e">
        <f>IF(Ins_Seniores!Y189=0,"",RANK(O189,$O$4:$O$303,-1))</f>
        <v>#REF!</v>
      </c>
      <c r="Q189" t="e">
        <f>IF(Ins_Seniores!$Y189=0,"",MATCH(R189,$P$4:$P$303,0))</f>
        <v>#REF!</v>
      </c>
      <c r="R189" t="e">
        <f>+IF(Ins_Seniores!$Y189=0,"",1+R188)</f>
        <v>#REF!</v>
      </c>
      <c r="S189" t="e">
        <f>+IF(Ins_Seniores!Y189=0,"",INDEX($D$4:$D$303,Q189))</f>
        <v>#REF!</v>
      </c>
      <c r="T189" t="e">
        <f>IF(S189="","",VLOOKUP(S189,#REF!,2,FALSE))</f>
        <v>#REF!</v>
      </c>
      <c r="U189" t="e">
        <f t="shared" si="2"/>
        <v>#REF!</v>
      </c>
      <c r="V189" t="e">
        <f>IF(S189="","",#REF!)</f>
        <v>#REF!</v>
      </c>
    </row>
    <row r="190" spans="1:22" x14ac:dyDescent="0.25">
      <c r="A190" s="2" t="e">
        <f>IF(Ins_Seniores!Y190=0,"",Ins_Seniores!Y190+ROW()/1000)</f>
        <v>#REF!</v>
      </c>
      <c r="B190" s="2" t="e">
        <f>IF(Ins_Seniores!Y190=0,"",RANK(A190,$A$4:$A$303,-1))</f>
        <v>#REF!</v>
      </c>
      <c r="C190" s="2" t="e">
        <f>IF(Ins_Seniores!Y190=0,"",MATCH(Ins_Seniores!B190,$B$4:$B$303,0))</f>
        <v>#REF!</v>
      </c>
      <c r="D190" s="3" t="e">
        <f>IF(Ins_Seniores!Y190=0,"",+INDEX(Ins_Seniores!$A$4:$A$303,$C190))</f>
        <v>#REF!</v>
      </c>
      <c r="E190" s="3" t="e">
        <f>IF(Ins_Seniores!Y190=0,"",+INDEX(Ins_Seniores!$Y$4:$Y$303,$C190))</f>
        <v>#REF!</v>
      </c>
      <c r="F190" s="3" t="e">
        <f>IF(Ins_Seniores!Y190=0,"",+INDEX(Ins_Seniores!$AA$4:$AA$303,$C190))</f>
        <v>#REF!</v>
      </c>
      <c r="G190" s="3" t="e">
        <f>IF(Ins_Seniores!Y190=0,"",IF(F190=0,999,F190))</f>
        <v>#REF!</v>
      </c>
      <c r="H190" s="3" t="e">
        <f>IF(Ins_Seniores!Y190=0,"",VLOOKUP(D190,Ins_Seniores!$A$4:$AG$303,30,FALSE))</f>
        <v>#REF!</v>
      </c>
      <c r="I190" s="3" t="e">
        <f>IF(Ins_Seniores!Y190=0,"",VLOOKUP(D190,Ins_Seniores!$A$4:$AG$303,31,FALSE))</f>
        <v>#REF!</v>
      </c>
      <c r="J190" s="3" t="e">
        <f>IF(Ins_Seniores!Y190=0,"",VLOOKUP(D190,Ins_Seniores!$A$4:$AG$303,32,FALSE))</f>
        <v>#REF!</v>
      </c>
      <c r="K190" s="3" t="e">
        <f>IF(Ins_Seniores!Y190=0,"",VLOOKUP(D190,Ins_Seniores!$A$4:$AG$303,33,FALSE))</f>
        <v>#REF!</v>
      </c>
      <c r="L190" s="13" t="e">
        <f>IF(Ins_Seniores!Y190=0,"",CONCATENATE(TEXT(E190,"00"),TEXT(G190,"000"),TEXT(H190,"00"),TEXT(I190,"00"),TEXT(J190,"00"),TEXT(K190,"00"),)+ROW()/1000)</f>
        <v>#REF!</v>
      </c>
      <c r="M190" t="e">
        <f>IF(Ins_Seniores!Y190=0,"",VALUE(L190))</f>
        <v>#REF!</v>
      </c>
      <c r="N190" t="e">
        <f>IF(Ins_Seniores!Y190=0,"",RANK(M190,$M$4:$M$303,-1))</f>
        <v>#REF!</v>
      </c>
      <c r="O190" s="12" t="e">
        <f>IF(Ins_Seniores!Y190=0,"",VALUE(TEXT(E190,"000")&amp;TEXT(N190,"000"))+ROW()/1000)</f>
        <v>#REF!</v>
      </c>
      <c r="P190" t="e">
        <f>IF(Ins_Seniores!Y190=0,"",RANK(O190,$O$4:$O$303,-1))</f>
        <v>#REF!</v>
      </c>
      <c r="Q190" t="e">
        <f>IF(Ins_Seniores!$Y190=0,"",MATCH(R190,$P$4:$P$303,0))</f>
        <v>#REF!</v>
      </c>
      <c r="R190" t="e">
        <f>+IF(Ins_Seniores!$Y190=0,"",1+R189)</f>
        <v>#REF!</v>
      </c>
      <c r="S190" t="e">
        <f>+IF(Ins_Seniores!Y190=0,"",INDEX($D$4:$D$303,Q190))</f>
        <v>#REF!</v>
      </c>
      <c r="T190" t="e">
        <f>IF(S190="","",VLOOKUP(S190,#REF!,2,FALSE))</f>
        <v>#REF!</v>
      </c>
      <c r="U190" t="e">
        <f t="shared" si="2"/>
        <v>#REF!</v>
      </c>
      <c r="V190" t="e">
        <f>IF(S190="","",#REF!)</f>
        <v>#REF!</v>
      </c>
    </row>
    <row r="191" spans="1:22" x14ac:dyDescent="0.25">
      <c r="A191" s="2" t="e">
        <f>IF(Ins_Seniores!Y191=0,"",Ins_Seniores!Y191+ROW()/1000)</f>
        <v>#REF!</v>
      </c>
      <c r="B191" s="2" t="e">
        <f>IF(Ins_Seniores!Y191=0,"",RANK(A191,$A$4:$A$303,-1))</f>
        <v>#REF!</v>
      </c>
      <c r="C191" s="2" t="e">
        <f>IF(Ins_Seniores!Y191=0,"",MATCH(Ins_Seniores!B191,$B$4:$B$303,0))</f>
        <v>#REF!</v>
      </c>
      <c r="D191" s="3" t="e">
        <f>IF(Ins_Seniores!Y191=0,"",+INDEX(Ins_Seniores!$A$4:$A$303,$C191))</f>
        <v>#REF!</v>
      </c>
      <c r="E191" s="3" t="e">
        <f>IF(Ins_Seniores!Y191=0,"",+INDEX(Ins_Seniores!$Y$4:$Y$303,$C191))</f>
        <v>#REF!</v>
      </c>
      <c r="F191" s="3" t="e">
        <f>IF(Ins_Seniores!Y191=0,"",+INDEX(Ins_Seniores!$AA$4:$AA$303,$C191))</f>
        <v>#REF!</v>
      </c>
      <c r="G191" s="3" t="e">
        <f>IF(Ins_Seniores!Y191=0,"",IF(F191=0,999,F191))</f>
        <v>#REF!</v>
      </c>
      <c r="H191" s="3" t="e">
        <f>IF(Ins_Seniores!Y191=0,"",VLOOKUP(D191,Ins_Seniores!$A$4:$AG$303,30,FALSE))</f>
        <v>#REF!</v>
      </c>
      <c r="I191" s="3" t="e">
        <f>IF(Ins_Seniores!Y191=0,"",VLOOKUP(D191,Ins_Seniores!$A$4:$AG$303,31,FALSE))</f>
        <v>#REF!</v>
      </c>
      <c r="J191" s="3" t="e">
        <f>IF(Ins_Seniores!Y191=0,"",VLOOKUP(D191,Ins_Seniores!$A$4:$AG$303,32,FALSE))</f>
        <v>#REF!</v>
      </c>
      <c r="K191" s="3" t="e">
        <f>IF(Ins_Seniores!Y191=0,"",VLOOKUP(D191,Ins_Seniores!$A$4:$AG$303,33,FALSE))</f>
        <v>#REF!</v>
      </c>
      <c r="L191" s="13" t="e">
        <f>IF(Ins_Seniores!Y191=0,"",CONCATENATE(TEXT(E191,"00"),TEXT(G191,"000"),TEXT(H191,"00"),TEXT(I191,"00"),TEXT(J191,"00"),TEXT(K191,"00"),)+ROW()/1000)</f>
        <v>#REF!</v>
      </c>
      <c r="M191" t="e">
        <f>IF(Ins_Seniores!Y191=0,"",VALUE(L191))</f>
        <v>#REF!</v>
      </c>
      <c r="N191" t="e">
        <f>IF(Ins_Seniores!Y191=0,"",RANK(M191,$M$4:$M$303,-1))</f>
        <v>#REF!</v>
      </c>
      <c r="O191" s="12" t="e">
        <f>IF(Ins_Seniores!Y191=0,"",VALUE(TEXT(E191,"000")&amp;TEXT(N191,"000"))+ROW()/1000)</f>
        <v>#REF!</v>
      </c>
      <c r="P191" t="e">
        <f>IF(Ins_Seniores!Y191=0,"",RANK(O191,$O$4:$O$303,-1))</f>
        <v>#REF!</v>
      </c>
      <c r="Q191" t="e">
        <f>IF(Ins_Seniores!$Y191=0,"",MATCH(R191,$P$4:$P$303,0))</f>
        <v>#REF!</v>
      </c>
      <c r="R191" t="e">
        <f>+IF(Ins_Seniores!$Y191=0,"",1+R190)</f>
        <v>#REF!</v>
      </c>
      <c r="S191" t="e">
        <f>+IF(Ins_Seniores!Y191=0,"",INDEX($D$4:$D$303,Q191))</f>
        <v>#REF!</v>
      </c>
      <c r="T191" t="e">
        <f>IF(S191="","",VLOOKUP(S191,#REF!,2,FALSE))</f>
        <v>#REF!</v>
      </c>
      <c r="U191" t="e">
        <f t="shared" si="2"/>
        <v>#REF!</v>
      </c>
      <c r="V191" t="e">
        <f>IF(S191="","",#REF!)</f>
        <v>#REF!</v>
      </c>
    </row>
    <row r="192" spans="1:22" x14ac:dyDescent="0.25">
      <c r="A192" s="2" t="e">
        <f>IF(Ins_Seniores!Y192=0,"",Ins_Seniores!Y192+ROW()/1000)</f>
        <v>#REF!</v>
      </c>
      <c r="B192" s="2" t="e">
        <f>IF(Ins_Seniores!Y192=0,"",RANK(A192,$A$4:$A$303,-1))</f>
        <v>#REF!</v>
      </c>
      <c r="C192" s="2" t="e">
        <f>IF(Ins_Seniores!Y192=0,"",MATCH(Ins_Seniores!B192,$B$4:$B$303,0))</f>
        <v>#REF!</v>
      </c>
      <c r="D192" s="3" t="e">
        <f>IF(Ins_Seniores!Y192=0,"",+INDEX(Ins_Seniores!$A$4:$A$303,$C192))</f>
        <v>#REF!</v>
      </c>
      <c r="E192" s="3" t="e">
        <f>IF(Ins_Seniores!Y192=0,"",+INDEX(Ins_Seniores!$Y$4:$Y$303,$C192))</f>
        <v>#REF!</v>
      </c>
      <c r="F192" s="3" t="e">
        <f>IF(Ins_Seniores!Y192=0,"",+INDEX(Ins_Seniores!$AA$4:$AA$303,$C192))</f>
        <v>#REF!</v>
      </c>
      <c r="G192" s="3" t="e">
        <f>IF(Ins_Seniores!Y192=0,"",IF(F192=0,999,F192))</f>
        <v>#REF!</v>
      </c>
      <c r="H192" s="3" t="e">
        <f>IF(Ins_Seniores!Y192=0,"",VLOOKUP(D192,Ins_Seniores!$A$4:$AG$303,30,FALSE))</f>
        <v>#REF!</v>
      </c>
      <c r="I192" s="3" t="e">
        <f>IF(Ins_Seniores!Y192=0,"",VLOOKUP(D192,Ins_Seniores!$A$4:$AG$303,31,FALSE))</f>
        <v>#REF!</v>
      </c>
      <c r="J192" s="3" t="e">
        <f>IF(Ins_Seniores!Y192=0,"",VLOOKUP(D192,Ins_Seniores!$A$4:$AG$303,32,FALSE))</f>
        <v>#REF!</v>
      </c>
      <c r="K192" s="3" t="e">
        <f>IF(Ins_Seniores!Y192=0,"",VLOOKUP(D192,Ins_Seniores!$A$4:$AG$303,33,FALSE))</f>
        <v>#REF!</v>
      </c>
      <c r="L192" s="13" t="e">
        <f>IF(Ins_Seniores!Y192=0,"",CONCATENATE(TEXT(E192,"00"),TEXT(G192,"000"),TEXT(H192,"00"),TEXT(I192,"00"),TEXT(J192,"00"),TEXT(K192,"00"),)+ROW()/1000)</f>
        <v>#REF!</v>
      </c>
      <c r="M192" t="e">
        <f>IF(Ins_Seniores!Y192=0,"",VALUE(L192))</f>
        <v>#REF!</v>
      </c>
      <c r="N192" t="e">
        <f>IF(Ins_Seniores!Y192=0,"",RANK(M192,$M$4:$M$303,-1))</f>
        <v>#REF!</v>
      </c>
      <c r="O192" s="12" t="e">
        <f>IF(Ins_Seniores!Y192=0,"",VALUE(TEXT(E192,"000")&amp;TEXT(N192,"000"))+ROW()/1000)</f>
        <v>#REF!</v>
      </c>
      <c r="P192" t="e">
        <f>IF(Ins_Seniores!Y192=0,"",RANK(O192,$O$4:$O$303,-1))</f>
        <v>#REF!</v>
      </c>
      <c r="Q192" t="e">
        <f>IF(Ins_Seniores!$Y192=0,"",MATCH(R192,$P$4:$P$303,0))</f>
        <v>#REF!</v>
      </c>
      <c r="R192" t="e">
        <f>+IF(Ins_Seniores!$Y192=0,"",1+R191)</f>
        <v>#REF!</v>
      </c>
      <c r="S192" t="e">
        <f>+IF(Ins_Seniores!Y192=0,"",INDEX($D$4:$D$303,Q192))</f>
        <v>#REF!</v>
      </c>
      <c r="T192" t="e">
        <f>IF(S192="","",VLOOKUP(S192,#REF!,2,FALSE))</f>
        <v>#REF!</v>
      </c>
      <c r="U192" t="e">
        <f t="shared" si="2"/>
        <v>#REF!</v>
      </c>
      <c r="V192" t="e">
        <f>IF(S192="","",#REF!)</f>
        <v>#REF!</v>
      </c>
    </row>
    <row r="193" spans="1:22" x14ac:dyDescent="0.25">
      <c r="A193" s="2" t="e">
        <f>IF(Ins_Seniores!Y193=0,"",Ins_Seniores!Y193+ROW()/1000)</f>
        <v>#REF!</v>
      </c>
      <c r="B193" s="2" t="e">
        <f>IF(Ins_Seniores!Y193=0,"",RANK(A193,$A$4:$A$303,-1))</f>
        <v>#REF!</v>
      </c>
      <c r="C193" s="2" t="e">
        <f>IF(Ins_Seniores!Y193=0,"",MATCH(Ins_Seniores!B193,$B$4:$B$303,0))</f>
        <v>#REF!</v>
      </c>
      <c r="D193" s="3" t="e">
        <f>IF(Ins_Seniores!Y193=0,"",+INDEX(Ins_Seniores!$A$4:$A$303,$C193))</f>
        <v>#REF!</v>
      </c>
      <c r="E193" s="3" t="e">
        <f>IF(Ins_Seniores!Y193=0,"",+INDEX(Ins_Seniores!$Y$4:$Y$303,$C193))</f>
        <v>#REF!</v>
      </c>
      <c r="F193" s="3" t="e">
        <f>IF(Ins_Seniores!Y193=0,"",+INDEX(Ins_Seniores!$AA$4:$AA$303,$C193))</f>
        <v>#REF!</v>
      </c>
      <c r="G193" s="3" t="e">
        <f>IF(Ins_Seniores!Y193=0,"",IF(F193=0,999,F193))</f>
        <v>#REF!</v>
      </c>
      <c r="H193" s="3" t="e">
        <f>IF(Ins_Seniores!Y193=0,"",VLOOKUP(D193,Ins_Seniores!$A$4:$AG$303,30,FALSE))</f>
        <v>#REF!</v>
      </c>
      <c r="I193" s="3" t="e">
        <f>IF(Ins_Seniores!Y193=0,"",VLOOKUP(D193,Ins_Seniores!$A$4:$AG$303,31,FALSE))</f>
        <v>#REF!</v>
      </c>
      <c r="J193" s="3" t="e">
        <f>IF(Ins_Seniores!Y193=0,"",VLOOKUP(D193,Ins_Seniores!$A$4:$AG$303,32,FALSE))</f>
        <v>#REF!</v>
      </c>
      <c r="K193" s="3" t="e">
        <f>IF(Ins_Seniores!Y193=0,"",VLOOKUP(D193,Ins_Seniores!$A$4:$AG$303,33,FALSE))</f>
        <v>#REF!</v>
      </c>
      <c r="L193" s="13" t="e">
        <f>IF(Ins_Seniores!Y193=0,"",CONCATENATE(TEXT(E193,"00"),TEXT(G193,"000"),TEXT(H193,"00"),TEXT(I193,"00"),TEXT(J193,"00"),TEXT(K193,"00"),)+ROW()/1000)</f>
        <v>#REF!</v>
      </c>
      <c r="M193" t="e">
        <f>IF(Ins_Seniores!Y193=0,"",VALUE(L193))</f>
        <v>#REF!</v>
      </c>
      <c r="N193" t="e">
        <f>IF(Ins_Seniores!Y193=0,"",RANK(M193,$M$4:$M$303,-1))</f>
        <v>#REF!</v>
      </c>
      <c r="O193" s="12" t="e">
        <f>IF(Ins_Seniores!Y193=0,"",VALUE(TEXT(E193,"000")&amp;TEXT(N193,"000"))+ROW()/1000)</f>
        <v>#REF!</v>
      </c>
      <c r="P193" t="e">
        <f>IF(Ins_Seniores!Y193=0,"",RANK(O193,$O$4:$O$303,-1))</f>
        <v>#REF!</v>
      </c>
      <c r="Q193" t="e">
        <f>IF(Ins_Seniores!$Y193=0,"",MATCH(R193,$P$4:$P$303,0))</f>
        <v>#REF!</v>
      </c>
      <c r="R193" t="e">
        <f>+IF(Ins_Seniores!$Y193=0,"",1+R192)</f>
        <v>#REF!</v>
      </c>
      <c r="S193" t="e">
        <f>+IF(Ins_Seniores!Y193=0,"",INDEX($D$4:$D$303,Q193))</f>
        <v>#REF!</v>
      </c>
      <c r="T193" t="e">
        <f>IF(S193="","",VLOOKUP(S193,#REF!,2,FALSE))</f>
        <v>#REF!</v>
      </c>
      <c r="U193" t="e">
        <f t="shared" si="2"/>
        <v>#REF!</v>
      </c>
      <c r="V193" t="e">
        <f>IF(S193="","",#REF!)</f>
        <v>#REF!</v>
      </c>
    </row>
    <row r="194" spans="1:22" x14ac:dyDescent="0.25">
      <c r="A194" s="2" t="e">
        <f>IF(Ins_Seniores!Y194=0,"",Ins_Seniores!Y194+ROW()/1000)</f>
        <v>#REF!</v>
      </c>
      <c r="B194" s="2" t="e">
        <f>IF(Ins_Seniores!Y194=0,"",RANK(A194,$A$4:$A$303,-1))</f>
        <v>#REF!</v>
      </c>
      <c r="C194" s="2" t="e">
        <f>IF(Ins_Seniores!Y194=0,"",MATCH(Ins_Seniores!B194,$B$4:$B$303,0))</f>
        <v>#REF!</v>
      </c>
      <c r="D194" s="3" t="e">
        <f>IF(Ins_Seniores!Y194=0,"",+INDEX(Ins_Seniores!$A$4:$A$303,$C194))</f>
        <v>#REF!</v>
      </c>
      <c r="E194" s="3" t="e">
        <f>IF(Ins_Seniores!Y194=0,"",+INDEX(Ins_Seniores!$Y$4:$Y$303,$C194))</f>
        <v>#REF!</v>
      </c>
      <c r="F194" s="3" t="e">
        <f>IF(Ins_Seniores!Y194=0,"",+INDEX(Ins_Seniores!$AA$4:$AA$303,$C194))</f>
        <v>#REF!</v>
      </c>
      <c r="G194" s="3" t="e">
        <f>IF(Ins_Seniores!Y194=0,"",IF(F194=0,999,F194))</f>
        <v>#REF!</v>
      </c>
      <c r="H194" s="3" t="e">
        <f>IF(Ins_Seniores!Y194=0,"",VLOOKUP(D194,Ins_Seniores!$A$4:$AG$303,30,FALSE))</f>
        <v>#REF!</v>
      </c>
      <c r="I194" s="3" t="e">
        <f>IF(Ins_Seniores!Y194=0,"",VLOOKUP(D194,Ins_Seniores!$A$4:$AG$303,31,FALSE))</f>
        <v>#REF!</v>
      </c>
      <c r="J194" s="3" t="e">
        <f>IF(Ins_Seniores!Y194=0,"",VLOOKUP(D194,Ins_Seniores!$A$4:$AG$303,32,FALSE))</f>
        <v>#REF!</v>
      </c>
      <c r="K194" s="3" t="e">
        <f>IF(Ins_Seniores!Y194=0,"",VLOOKUP(D194,Ins_Seniores!$A$4:$AG$303,33,FALSE))</f>
        <v>#REF!</v>
      </c>
      <c r="L194" s="13" t="e">
        <f>IF(Ins_Seniores!Y194=0,"",CONCATENATE(TEXT(E194,"00"),TEXT(G194,"000"),TEXT(H194,"00"),TEXT(I194,"00"),TEXT(J194,"00"),TEXT(K194,"00"),)+ROW()/1000)</f>
        <v>#REF!</v>
      </c>
      <c r="M194" t="e">
        <f>IF(Ins_Seniores!Y194=0,"",VALUE(L194))</f>
        <v>#REF!</v>
      </c>
      <c r="N194" t="e">
        <f>IF(Ins_Seniores!Y194=0,"",RANK(M194,$M$4:$M$303,-1))</f>
        <v>#REF!</v>
      </c>
      <c r="O194" s="12" t="e">
        <f>IF(Ins_Seniores!Y194=0,"",VALUE(TEXT(E194,"000")&amp;TEXT(N194,"000"))+ROW()/1000)</f>
        <v>#REF!</v>
      </c>
      <c r="P194" t="e">
        <f>IF(Ins_Seniores!Y194=0,"",RANK(O194,$O$4:$O$303,-1))</f>
        <v>#REF!</v>
      </c>
      <c r="Q194" t="e">
        <f>IF(Ins_Seniores!$Y194=0,"",MATCH(R194,$P$4:$P$303,0))</f>
        <v>#REF!</v>
      </c>
      <c r="R194" t="e">
        <f>+IF(Ins_Seniores!$Y194=0,"",1+R193)</f>
        <v>#REF!</v>
      </c>
      <c r="S194" t="e">
        <f>+IF(Ins_Seniores!Y194=0,"",INDEX($D$4:$D$303,Q194))</f>
        <v>#REF!</v>
      </c>
      <c r="T194" t="e">
        <f>IF(S194="","",VLOOKUP(S194,#REF!,2,FALSE))</f>
        <v>#REF!</v>
      </c>
      <c r="U194" t="e">
        <f t="shared" si="2"/>
        <v>#REF!</v>
      </c>
      <c r="V194" t="e">
        <f>IF(S194="","",#REF!)</f>
        <v>#REF!</v>
      </c>
    </row>
    <row r="195" spans="1:22" x14ac:dyDescent="0.25">
      <c r="A195" s="2" t="e">
        <f>IF(Ins_Seniores!Y195=0,"",Ins_Seniores!Y195+ROW()/1000)</f>
        <v>#REF!</v>
      </c>
      <c r="B195" s="2" t="e">
        <f>IF(Ins_Seniores!Y195=0,"",RANK(A195,$A$4:$A$303,-1))</f>
        <v>#REF!</v>
      </c>
      <c r="C195" s="2" t="e">
        <f>IF(Ins_Seniores!Y195=0,"",MATCH(Ins_Seniores!B195,$B$4:$B$303,0))</f>
        <v>#REF!</v>
      </c>
      <c r="D195" s="3" t="e">
        <f>IF(Ins_Seniores!Y195=0,"",+INDEX(Ins_Seniores!$A$4:$A$303,$C195))</f>
        <v>#REF!</v>
      </c>
      <c r="E195" s="3" t="e">
        <f>IF(Ins_Seniores!Y195=0,"",+INDEX(Ins_Seniores!$Y$4:$Y$303,$C195))</f>
        <v>#REF!</v>
      </c>
      <c r="F195" s="3" t="e">
        <f>IF(Ins_Seniores!Y195=0,"",+INDEX(Ins_Seniores!$AA$4:$AA$303,$C195))</f>
        <v>#REF!</v>
      </c>
      <c r="G195" s="3" t="e">
        <f>IF(Ins_Seniores!Y195=0,"",IF(F195=0,999,F195))</f>
        <v>#REF!</v>
      </c>
      <c r="H195" s="3" t="e">
        <f>IF(Ins_Seniores!Y195=0,"",VLOOKUP(D195,Ins_Seniores!$A$4:$AG$303,30,FALSE))</f>
        <v>#REF!</v>
      </c>
      <c r="I195" s="3" t="e">
        <f>IF(Ins_Seniores!Y195=0,"",VLOOKUP(D195,Ins_Seniores!$A$4:$AG$303,31,FALSE))</f>
        <v>#REF!</v>
      </c>
      <c r="J195" s="3" t="e">
        <f>IF(Ins_Seniores!Y195=0,"",VLOOKUP(D195,Ins_Seniores!$A$4:$AG$303,32,FALSE))</f>
        <v>#REF!</v>
      </c>
      <c r="K195" s="3" t="e">
        <f>IF(Ins_Seniores!Y195=0,"",VLOOKUP(D195,Ins_Seniores!$A$4:$AG$303,33,FALSE))</f>
        <v>#REF!</v>
      </c>
      <c r="L195" s="13" t="e">
        <f>IF(Ins_Seniores!Y195=0,"",CONCATENATE(TEXT(E195,"00"),TEXT(G195,"000"),TEXT(H195,"00"),TEXT(I195,"00"),TEXT(J195,"00"),TEXT(K195,"00"),)+ROW()/1000)</f>
        <v>#REF!</v>
      </c>
      <c r="M195" t="e">
        <f>IF(Ins_Seniores!Y195=0,"",VALUE(L195))</f>
        <v>#REF!</v>
      </c>
      <c r="N195" t="e">
        <f>IF(Ins_Seniores!Y195=0,"",RANK(M195,$M$4:$M$303,-1))</f>
        <v>#REF!</v>
      </c>
      <c r="O195" s="12" t="e">
        <f>IF(Ins_Seniores!Y195=0,"",VALUE(TEXT(E195,"000")&amp;TEXT(N195,"000"))+ROW()/1000)</f>
        <v>#REF!</v>
      </c>
      <c r="P195" t="e">
        <f>IF(Ins_Seniores!Y195=0,"",RANK(O195,$O$4:$O$303,-1))</f>
        <v>#REF!</v>
      </c>
      <c r="Q195" t="e">
        <f>IF(Ins_Seniores!$Y195=0,"",MATCH(R195,$P$4:$P$303,0))</f>
        <v>#REF!</v>
      </c>
      <c r="R195" t="e">
        <f>+IF(Ins_Seniores!$Y195=0,"",1+R194)</f>
        <v>#REF!</v>
      </c>
      <c r="S195" t="e">
        <f>+IF(Ins_Seniores!Y195=0,"",INDEX($D$4:$D$303,Q195))</f>
        <v>#REF!</v>
      </c>
      <c r="T195" t="e">
        <f>IF(S195="","",VLOOKUP(S195,#REF!,2,FALSE))</f>
        <v>#REF!</v>
      </c>
      <c r="U195" t="e">
        <f t="shared" si="2"/>
        <v>#REF!</v>
      </c>
      <c r="V195" t="e">
        <f>IF(S195="","",#REF!)</f>
        <v>#REF!</v>
      </c>
    </row>
    <row r="196" spans="1:22" x14ac:dyDescent="0.25">
      <c r="A196" s="2" t="e">
        <f>IF(Ins_Seniores!Y196=0,"",Ins_Seniores!Y196+ROW()/1000)</f>
        <v>#REF!</v>
      </c>
      <c r="B196" s="2" t="e">
        <f>IF(Ins_Seniores!Y196=0,"",RANK(A196,$A$4:$A$303,-1))</f>
        <v>#REF!</v>
      </c>
      <c r="C196" s="2" t="e">
        <f>IF(Ins_Seniores!Y196=0,"",MATCH(Ins_Seniores!B196,$B$4:$B$303,0))</f>
        <v>#REF!</v>
      </c>
      <c r="D196" s="3" t="e">
        <f>IF(Ins_Seniores!Y196=0,"",+INDEX(Ins_Seniores!$A$4:$A$303,$C196))</f>
        <v>#REF!</v>
      </c>
      <c r="E196" s="3" t="e">
        <f>IF(Ins_Seniores!Y196=0,"",+INDEX(Ins_Seniores!$Y$4:$Y$303,$C196))</f>
        <v>#REF!</v>
      </c>
      <c r="F196" s="3" t="e">
        <f>IF(Ins_Seniores!Y196=0,"",+INDEX(Ins_Seniores!$AA$4:$AA$303,$C196))</f>
        <v>#REF!</v>
      </c>
      <c r="G196" s="3" t="e">
        <f>IF(Ins_Seniores!Y196=0,"",IF(F196=0,999,F196))</f>
        <v>#REF!</v>
      </c>
      <c r="H196" s="3" t="e">
        <f>IF(Ins_Seniores!Y196=0,"",VLOOKUP(D196,Ins_Seniores!$A$4:$AG$303,30,FALSE))</f>
        <v>#REF!</v>
      </c>
      <c r="I196" s="3" t="e">
        <f>IF(Ins_Seniores!Y196=0,"",VLOOKUP(D196,Ins_Seniores!$A$4:$AG$303,31,FALSE))</f>
        <v>#REF!</v>
      </c>
      <c r="J196" s="3" t="e">
        <f>IF(Ins_Seniores!Y196=0,"",VLOOKUP(D196,Ins_Seniores!$A$4:$AG$303,32,FALSE))</f>
        <v>#REF!</v>
      </c>
      <c r="K196" s="3" t="e">
        <f>IF(Ins_Seniores!Y196=0,"",VLOOKUP(D196,Ins_Seniores!$A$4:$AG$303,33,FALSE))</f>
        <v>#REF!</v>
      </c>
      <c r="L196" s="13" t="e">
        <f>IF(Ins_Seniores!Y196=0,"",CONCATENATE(TEXT(E196,"00"),TEXT(G196,"000"),TEXT(H196,"00"),TEXT(I196,"00"),TEXT(J196,"00"),TEXT(K196,"00"),)+ROW()/1000)</f>
        <v>#REF!</v>
      </c>
      <c r="M196" t="e">
        <f>IF(Ins_Seniores!Y196=0,"",VALUE(L196))</f>
        <v>#REF!</v>
      </c>
      <c r="N196" t="e">
        <f>IF(Ins_Seniores!Y196=0,"",RANK(M196,$M$4:$M$303,-1))</f>
        <v>#REF!</v>
      </c>
      <c r="O196" s="12" t="e">
        <f>IF(Ins_Seniores!Y196=0,"",VALUE(TEXT(E196,"000")&amp;TEXT(N196,"000"))+ROW()/1000)</f>
        <v>#REF!</v>
      </c>
      <c r="P196" t="e">
        <f>IF(Ins_Seniores!Y196=0,"",RANK(O196,$O$4:$O$303,-1))</f>
        <v>#REF!</v>
      </c>
      <c r="Q196" t="e">
        <f>IF(Ins_Seniores!$Y196=0,"",MATCH(R196,$P$4:$P$303,0))</f>
        <v>#REF!</v>
      </c>
      <c r="R196" t="e">
        <f>+IF(Ins_Seniores!$Y196=0,"",1+R195)</f>
        <v>#REF!</v>
      </c>
      <c r="S196" t="e">
        <f>+IF(Ins_Seniores!Y196=0,"",INDEX($D$4:$D$303,Q196))</f>
        <v>#REF!</v>
      </c>
      <c r="T196" t="e">
        <f>IF(S196="","",VLOOKUP(S196,#REF!,2,FALSE))</f>
        <v>#REF!</v>
      </c>
      <c r="U196" t="e">
        <f t="shared" si="2"/>
        <v>#REF!</v>
      </c>
      <c r="V196" t="e">
        <f>IF(S196="","",#REF!)</f>
        <v>#REF!</v>
      </c>
    </row>
    <row r="197" spans="1:22" x14ac:dyDescent="0.25">
      <c r="A197" s="2" t="e">
        <f>IF(Ins_Seniores!Y197=0,"",Ins_Seniores!Y197+ROW()/1000)</f>
        <v>#REF!</v>
      </c>
      <c r="B197" s="2" t="e">
        <f>IF(Ins_Seniores!Y197=0,"",RANK(A197,$A$4:$A$303,-1))</f>
        <v>#REF!</v>
      </c>
      <c r="C197" s="2" t="e">
        <f>IF(Ins_Seniores!Y197=0,"",MATCH(Ins_Seniores!B197,$B$4:$B$303,0))</f>
        <v>#REF!</v>
      </c>
      <c r="D197" s="3" t="e">
        <f>IF(Ins_Seniores!Y197=0,"",+INDEX(Ins_Seniores!$A$4:$A$303,$C197))</f>
        <v>#REF!</v>
      </c>
      <c r="E197" s="3" t="e">
        <f>IF(Ins_Seniores!Y197=0,"",+INDEX(Ins_Seniores!$Y$4:$Y$303,$C197))</f>
        <v>#REF!</v>
      </c>
      <c r="F197" s="3" t="e">
        <f>IF(Ins_Seniores!Y197=0,"",+INDEX(Ins_Seniores!$AA$4:$AA$303,$C197))</f>
        <v>#REF!</v>
      </c>
      <c r="G197" s="3" t="e">
        <f>IF(Ins_Seniores!Y197=0,"",IF(F197=0,999,F197))</f>
        <v>#REF!</v>
      </c>
      <c r="H197" s="3" t="e">
        <f>IF(Ins_Seniores!Y197=0,"",VLOOKUP(D197,Ins_Seniores!$A$4:$AG$303,30,FALSE))</f>
        <v>#REF!</v>
      </c>
      <c r="I197" s="3" t="e">
        <f>IF(Ins_Seniores!Y197=0,"",VLOOKUP(D197,Ins_Seniores!$A$4:$AG$303,31,FALSE))</f>
        <v>#REF!</v>
      </c>
      <c r="J197" s="3" t="e">
        <f>IF(Ins_Seniores!Y197=0,"",VLOOKUP(D197,Ins_Seniores!$A$4:$AG$303,32,FALSE))</f>
        <v>#REF!</v>
      </c>
      <c r="K197" s="3" t="e">
        <f>IF(Ins_Seniores!Y197=0,"",VLOOKUP(D197,Ins_Seniores!$A$4:$AG$303,33,FALSE))</f>
        <v>#REF!</v>
      </c>
      <c r="L197" s="13" t="e">
        <f>IF(Ins_Seniores!Y197=0,"",CONCATENATE(TEXT(E197,"00"),TEXT(G197,"000"),TEXT(H197,"00"),TEXT(I197,"00"),TEXT(J197,"00"),TEXT(K197,"00"),)+ROW()/1000)</f>
        <v>#REF!</v>
      </c>
      <c r="M197" t="e">
        <f>IF(Ins_Seniores!Y197=0,"",VALUE(L197))</f>
        <v>#REF!</v>
      </c>
      <c r="N197" t="e">
        <f>IF(Ins_Seniores!Y197=0,"",RANK(M197,$M$4:$M$303,-1))</f>
        <v>#REF!</v>
      </c>
      <c r="O197" s="12" t="e">
        <f>IF(Ins_Seniores!Y197=0,"",VALUE(TEXT(E197,"000")&amp;TEXT(N197,"000"))+ROW()/1000)</f>
        <v>#REF!</v>
      </c>
      <c r="P197" t="e">
        <f>IF(Ins_Seniores!Y197=0,"",RANK(O197,$O$4:$O$303,-1))</f>
        <v>#REF!</v>
      </c>
      <c r="Q197" t="e">
        <f>IF(Ins_Seniores!$Y197=0,"",MATCH(R197,$P$4:$P$303,0))</f>
        <v>#REF!</v>
      </c>
      <c r="R197" t="e">
        <f>+IF(Ins_Seniores!$Y197=0,"",1+R196)</f>
        <v>#REF!</v>
      </c>
      <c r="S197" t="e">
        <f>+IF(Ins_Seniores!Y197=0,"",INDEX($D$4:$D$303,Q197))</f>
        <v>#REF!</v>
      </c>
      <c r="T197" t="e">
        <f>IF(S197="","",VLOOKUP(S197,#REF!,2,FALSE))</f>
        <v>#REF!</v>
      </c>
      <c r="U197" t="e">
        <f t="shared" ref="U197:U260" si="3">+E197</f>
        <v>#REF!</v>
      </c>
      <c r="V197" t="e">
        <f>IF(S197="","",#REF!)</f>
        <v>#REF!</v>
      </c>
    </row>
    <row r="198" spans="1:22" x14ac:dyDescent="0.25">
      <c r="A198" s="2" t="e">
        <f>IF(Ins_Seniores!Y198=0,"",Ins_Seniores!Y198+ROW()/1000)</f>
        <v>#REF!</v>
      </c>
      <c r="B198" s="2" t="e">
        <f>IF(Ins_Seniores!Y198=0,"",RANK(A198,$A$4:$A$303,-1))</f>
        <v>#REF!</v>
      </c>
      <c r="C198" s="2" t="e">
        <f>IF(Ins_Seniores!Y198=0,"",MATCH(Ins_Seniores!B198,$B$4:$B$303,0))</f>
        <v>#REF!</v>
      </c>
      <c r="D198" s="3" t="e">
        <f>IF(Ins_Seniores!Y198=0,"",+INDEX(Ins_Seniores!$A$4:$A$303,$C198))</f>
        <v>#REF!</v>
      </c>
      <c r="E198" s="3" t="e">
        <f>IF(Ins_Seniores!Y198=0,"",+INDEX(Ins_Seniores!$Y$4:$Y$303,$C198))</f>
        <v>#REF!</v>
      </c>
      <c r="F198" s="3" t="e">
        <f>IF(Ins_Seniores!Y198=0,"",+INDEX(Ins_Seniores!$AA$4:$AA$303,$C198))</f>
        <v>#REF!</v>
      </c>
      <c r="G198" s="3" t="e">
        <f>IF(Ins_Seniores!Y198=0,"",IF(F198=0,999,F198))</f>
        <v>#REF!</v>
      </c>
      <c r="H198" s="3" t="e">
        <f>IF(Ins_Seniores!Y198=0,"",VLOOKUP(D198,Ins_Seniores!$A$4:$AG$303,30,FALSE))</f>
        <v>#REF!</v>
      </c>
      <c r="I198" s="3" t="e">
        <f>IF(Ins_Seniores!Y198=0,"",VLOOKUP(D198,Ins_Seniores!$A$4:$AG$303,31,FALSE))</f>
        <v>#REF!</v>
      </c>
      <c r="J198" s="3" t="e">
        <f>IF(Ins_Seniores!Y198=0,"",VLOOKUP(D198,Ins_Seniores!$A$4:$AG$303,32,FALSE))</f>
        <v>#REF!</v>
      </c>
      <c r="K198" s="3" t="e">
        <f>IF(Ins_Seniores!Y198=0,"",VLOOKUP(D198,Ins_Seniores!$A$4:$AG$303,33,FALSE))</f>
        <v>#REF!</v>
      </c>
      <c r="L198" s="13" t="e">
        <f>IF(Ins_Seniores!Y198=0,"",CONCATENATE(TEXT(E198,"00"),TEXT(G198,"000"),TEXT(H198,"00"),TEXT(I198,"00"),TEXT(J198,"00"),TEXT(K198,"00"),)+ROW()/1000)</f>
        <v>#REF!</v>
      </c>
      <c r="M198" t="e">
        <f>IF(Ins_Seniores!Y198=0,"",VALUE(L198))</f>
        <v>#REF!</v>
      </c>
      <c r="N198" t="e">
        <f>IF(Ins_Seniores!Y198=0,"",RANK(M198,$M$4:$M$303,-1))</f>
        <v>#REF!</v>
      </c>
      <c r="O198" s="12" t="e">
        <f>IF(Ins_Seniores!Y198=0,"",VALUE(TEXT(E198,"000")&amp;TEXT(N198,"000"))+ROW()/1000)</f>
        <v>#REF!</v>
      </c>
      <c r="P198" t="e">
        <f>IF(Ins_Seniores!Y198=0,"",RANK(O198,$O$4:$O$303,-1))</f>
        <v>#REF!</v>
      </c>
      <c r="Q198" t="e">
        <f>IF(Ins_Seniores!$Y198=0,"",MATCH(R198,$P$4:$P$303,0))</f>
        <v>#REF!</v>
      </c>
      <c r="R198" t="e">
        <f>+IF(Ins_Seniores!$Y198=0,"",1+R197)</f>
        <v>#REF!</v>
      </c>
      <c r="S198" t="e">
        <f>+IF(Ins_Seniores!Y198=0,"",INDEX($D$4:$D$303,Q198))</f>
        <v>#REF!</v>
      </c>
      <c r="T198" t="e">
        <f>IF(S198="","",VLOOKUP(S198,#REF!,2,FALSE))</f>
        <v>#REF!</v>
      </c>
      <c r="U198" t="e">
        <f t="shared" si="3"/>
        <v>#REF!</v>
      </c>
      <c r="V198" t="e">
        <f>IF(S198="","",#REF!)</f>
        <v>#REF!</v>
      </c>
    </row>
    <row r="199" spans="1:22" x14ac:dyDescent="0.25">
      <c r="A199" s="2" t="e">
        <f>IF(Ins_Seniores!Y199=0,"",Ins_Seniores!Y199+ROW()/1000)</f>
        <v>#REF!</v>
      </c>
      <c r="B199" s="2" t="e">
        <f>IF(Ins_Seniores!Y199=0,"",RANK(A199,$A$4:$A$303,-1))</f>
        <v>#REF!</v>
      </c>
      <c r="C199" s="2" t="e">
        <f>IF(Ins_Seniores!Y199=0,"",MATCH(Ins_Seniores!B199,$B$4:$B$303,0))</f>
        <v>#REF!</v>
      </c>
      <c r="D199" s="3" t="e">
        <f>IF(Ins_Seniores!Y199=0,"",+INDEX(Ins_Seniores!$A$4:$A$303,$C199))</f>
        <v>#REF!</v>
      </c>
      <c r="E199" s="3" t="e">
        <f>IF(Ins_Seniores!Y199=0,"",+INDEX(Ins_Seniores!$Y$4:$Y$303,$C199))</f>
        <v>#REF!</v>
      </c>
      <c r="F199" s="3" t="e">
        <f>IF(Ins_Seniores!Y199=0,"",+INDEX(Ins_Seniores!$AA$4:$AA$303,$C199))</f>
        <v>#REF!</v>
      </c>
      <c r="G199" s="3" t="e">
        <f>IF(Ins_Seniores!Y199=0,"",IF(F199=0,999,F199))</f>
        <v>#REF!</v>
      </c>
      <c r="H199" s="3" t="e">
        <f>IF(Ins_Seniores!Y199=0,"",VLOOKUP(D199,Ins_Seniores!$A$4:$AG$303,30,FALSE))</f>
        <v>#REF!</v>
      </c>
      <c r="I199" s="3" t="e">
        <f>IF(Ins_Seniores!Y199=0,"",VLOOKUP(D199,Ins_Seniores!$A$4:$AG$303,31,FALSE))</f>
        <v>#REF!</v>
      </c>
      <c r="J199" s="3" t="e">
        <f>IF(Ins_Seniores!Y199=0,"",VLOOKUP(D199,Ins_Seniores!$A$4:$AG$303,32,FALSE))</f>
        <v>#REF!</v>
      </c>
      <c r="K199" s="3" t="e">
        <f>IF(Ins_Seniores!Y199=0,"",VLOOKUP(D199,Ins_Seniores!$A$4:$AG$303,33,FALSE))</f>
        <v>#REF!</v>
      </c>
      <c r="L199" s="13" t="e">
        <f>IF(Ins_Seniores!Y199=0,"",CONCATENATE(TEXT(E199,"00"),TEXT(G199,"000"),TEXT(H199,"00"),TEXT(I199,"00"),TEXT(J199,"00"),TEXT(K199,"00"),)+ROW()/1000)</f>
        <v>#REF!</v>
      </c>
      <c r="M199" t="e">
        <f>IF(Ins_Seniores!Y199=0,"",VALUE(L199))</f>
        <v>#REF!</v>
      </c>
      <c r="N199" t="e">
        <f>IF(Ins_Seniores!Y199=0,"",RANK(M199,$M$4:$M$303,-1))</f>
        <v>#REF!</v>
      </c>
      <c r="O199" s="12" t="e">
        <f>IF(Ins_Seniores!Y199=0,"",VALUE(TEXT(E199,"000")&amp;TEXT(N199,"000"))+ROW()/1000)</f>
        <v>#REF!</v>
      </c>
      <c r="P199" t="e">
        <f>IF(Ins_Seniores!Y199=0,"",RANK(O199,$O$4:$O$303,-1))</f>
        <v>#REF!</v>
      </c>
      <c r="Q199" t="e">
        <f>IF(Ins_Seniores!$Y199=0,"",MATCH(R199,$P$4:$P$303,0))</f>
        <v>#REF!</v>
      </c>
      <c r="R199" t="e">
        <f>+IF(Ins_Seniores!$Y199=0,"",1+R198)</f>
        <v>#REF!</v>
      </c>
      <c r="S199" t="e">
        <f>+IF(Ins_Seniores!Y199=0,"",INDEX($D$4:$D$303,Q199))</f>
        <v>#REF!</v>
      </c>
      <c r="T199" t="e">
        <f>IF(S199="","",VLOOKUP(S199,#REF!,2,FALSE))</f>
        <v>#REF!</v>
      </c>
      <c r="U199" t="e">
        <f t="shared" si="3"/>
        <v>#REF!</v>
      </c>
      <c r="V199" t="e">
        <f>IF(S199="","",#REF!)</f>
        <v>#REF!</v>
      </c>
    </row>
    <row r="200" spans="1:22" x14ac:dyDescent="0.25">
      <c r="A200" s="2" t="e">
        <f>IF(Ins_Seniores!Y200=0,"",Ins_Seniores!Y200+ROW()/1000)</f>
        <v>#REF!</v>
      </c>
      <c r="B200" s="2" t="e">
        <f>IF(Ins_Seniores!Y200=0,"",RANK(A200,$A$4:$A$303,-1))</f>
        <v>#REF!</v>
      </c>
      <c r="C200" s="2" t="e">
        <f>IF(Ins_Seniores!Y200=0,"",MATCH(Ins_Seniores!B200,$B$4:$B$303,0))</f>
        <v>#REF!</v>
      </c>
      <c r="D200" s="3" t="e">
        <f>IF(Ins_Seniores!Y200=0,"",+INDEX(Ins_Seniores!$A$4:$A$303,$C200))</f>
        <v>#REF!</v>
      </c>
      <c r="E200" s="3" t="e">
        <f>IF(Ins_Seniores!Y200=0,"",+INDEX(Ins_Seniores!$Y$4:$Y$303,$C200))</f>
        <v>#REF!</v>
      </c>
      <c r="F200" s="3" t="e">
        <f>IF(Ins_Seniores!Y200=0,"",+INDEX(Ins_Seniores!$AA$4:$AA$303,$C200))</f>
        <v>#REF!</v>
      </c>
      <c r="G200" s="3" t="e">
        <f>IF(Ins_Seniores!Y200=0,"",IF(F200=0,999,F200))</f>
        <v>#REF!</v>
      </c>
      <c r="H200" s="3" t="e">
        <f>IF(Ins_Seniores!Y200=0,"",VLOOKUP(D200,Ins_Seniores!$A$4:$AG$303,30,FALSE))</f>
        <v>#REF!</v>
      </c>
      <c r="I200" s="3" t="e">
        <f>IF(Ins_Seniores!Y200=0,"",VLOOKUP(D200,Ins_Seniores!$A$4:$AG$303,31,FALSE))</f>
        <v>#REF!</v>
      </c>
      <c r="J200" s="3" t="e">
        <f>IF(Ins_Seniores!Y200=0,"",VLOOKUP(D200,Ins_Seniores!$A$4:$AG$303,32,FALSE))</f>
        <v>#REF!</v>
      </c>
      <c r="K200" s="3" t="e">
        <f>IF(Ins_Seniores!Y200=0,"",VLOOKUP(D200,Ins_Seniores!$A$4:$AG$303,33,FALSE))</f>
        <v>#REF!</v>
      </c>
      <c r="L200" s="13" t="e">
        <f>IF(Ins_Seniores!Y200=0,"",CONCATENATE(TEXT(E200,"00"),TEXT(G200,"000"),TEXT(H200,"00"),TEXT(I200,"00"),TEXT(J200,"00"),TEXT(K200,"00"),)+ROW()/1000)</f>
        <v>#REF!</v>
      </c>
      <c r="M200" t="e">
        <f>IF(Ins_Seniores!Y200=0,"",VALUE(L200))</f>
        <v>#REF!</v>
      </c>
      <c r="N200" t="e">
        <f>IF(Ins_Seniores!Y200=0,"",RANK(M200,$M$4:$M$303,-1))</f>
        <v>#REF!</v>
      </c>
      <c r="O200" s="12" t="e">
        <f>IF(Ins_Seniores!Y200=0,"",VALUE(TEXT(E200,"000")&amp;TEXT(N200,"000"))+ROW()/1000)</f>
        <v>#REF!</v>
      </c>
      <c r="P200" t="e">
        <f>IF(Ins_Seniores!Y200=0,"",RANK(O200,$O$4:$O$303,-1))</f>
        <v>#REF!</v>
      </c>
      <c r="Q200" t="e">
        <f>IF(Ins_Seniores!$Y200=0,"",MATCH(R200,$P$4:$P$303,0))</f>
        <v>#REF!</v>
      </c>
      <c r="R200" t="e">
        <f>+IF(Ins_Seniores!$Y200=0,"",1+R199)</f>
        <v>#REF!</v>
      </c>
      <c r="S200" t="e">
        <f>+IF(Ins_Seniores!Y200=0,"",INDEX($D$4:$D$303,Q200))</f>
        <v>#REF!</v>
      </c>
      <c r="T200" t="e">
        <f>IF(S200="","",VLOOKUP(S200,#REF!,2,FALSE))</f>
        <v>#REF!</v>
      </c>
      <c r="U200" t="e">
        <f t="shared" si="3"/>
        <v>#REF!</v>
      </c>
      <c r="V200" t="e">
        <f>IF(S200="","",#REF!)</f>
        <v>#REF!</v>
      </c>
    </row>
    <row r="201" spans="1:22" x14ac:dyDescent="0.25">
      <c r="A201" s="2" t="e">
        <f>IF(Ins_Seniores!Y201=0,"",Ins_Seniores!Y201+ROW()/1000)</f>
        <v>#REF!</v>
      </c>
      <c r="B201" s="2" t="e">
        <f>IF(Ins_Seniores!Y201=0,"",RANK(A201,$A$4:$A$303,-1))</f>
        <v>#REF!</v>
      </c>
      <c r="C201" s="2" t="e">
        <f>IF(Ins_Seniores!Y201=0,"",MATCH(Ins_Seniores!B201,$B$4:$B$303,0))</f>
        <v>#REF!</v>
      </c>
      <c r="D201" s="3" t="e">
        <f>IF(Ins_Seniores!Y201=0,"",+INDEX(Ins_Seniores!$A$4:$A$303,$C201))</f>
        <v>#REF!</v>
      </c>
      <c r="E201" s="3" t="e">
        <f>IF(Ins_Seniores!Y201=0,"",+INDEX(Ins_Seniores!$Y$4:$Y$303,$C201))</f>
        <v>#REF!</v>
      </c>
      <c r="F201" s="3" t="e">
        <f>IF(Ins_Seniores!Y201=0,"",+INDEX(Ins_Seniores!$AA$4:$AA$303,$C201))</f>
        <v>#REF!</v>
      </c>
      <c r="G201" s="3" t="e">
        <f>IF(Ins_Seniores!Y201=0,"",IF(F201=0,999,F201))</f>
        <v>#REF!</v>
      </c>
      <c r="H201" s="3" t="e">
        <f>IF(Ins_Seniores!Y201=0,"",VLOOKUP(D201,Ins_Seniores!$A$4:$AG$303,30,FALSE))</f>
        <v>#REF!</v>
      </c>
      <c r="I201" s="3" t="e">
        <f>IF(Ins_Seniores!Y201=0,"",VLOOKUP(D201,Ins_Seniores!$A$4:$AG$303,31,FALSE))</f>
        <v>#REF!</v>
      </c>
      <c r="J201" s="3" t="e">
        <f>IF(Ins_Seniores!Y201=0,"",VLOOKUP(D201,Ins_Seniores!$A$4:$AG$303,32,FALSE))</f>
        <v>#REF!</v>
      </c>
      <c r="K201" s="3" t="e">
        <f>IF(Ins_Seniores!Y201=0,"",VLOOKUP(D201,Ins_Seniores!$A$4:$AG$303,33,FALSE))</f>
        <v>#REF!</v>
      </c>
      <c r="L201" s="13" t="e">
        <f>IF(Ins_Seniores!Y201=0,"",CONCATENATE(TEXT(E201,"00"),TEXT(G201,"000"),TEXT(H201,"00"),TEXT(I201,"00"),TEXT(J201,"00"),TEXT(K201,"00"),)+ROW()/1000)</f>
        <v>#REF!</v>
      </c>
      <c r="M201" t="e">
        <f>IF(Ins_Seniores!Y201=0,"",VALUE(L201))</f>
        <v>#REF!</v>
      </c>
      <c r="N201" t="e">
        <f>IF(Ins_Seniores!Y201=0,"",RANK(M201,$M$4:$M$303,-1))</f>
        <v>#REF!</v>
      </c>
      <c r="O201" s="12" t="e">
        <f>IF(Ins_Seniores!Y201=0,"",VALUE(TEXT(E201,"000")&amp;TEXT(N201,"000"))+ROW()/1000)</f>
        <v>#REF!</v>
      </c>
      <c r="P201" t="e">
        <f>IF(Ins_Seniores!Y201=0,"",RANK(O201,$O$4:$O$303,-1))</f>
        <v>#REF!</v>
      </c>
      <c r="Q201" t="e">
        <f>IF(Ins_Seniores!$Y201=0,"",MATCH(R201,$P$4:$P$303,0))</f>
        <v>#REF!</v>
      </c>
      <c r="R201" t="e">
        <f>+IF(Ins_Seniores!$Y201=0,"",1+R200)</f>
        <v>#REF!</v>
      </c>
      <c r="S201" t="e">
        <f>+IF(Ins_Seniores!Y201=0,"",INDEX($D$4:$D$303,Q201))</f>
        <v>#REF!</v>
      </c>
      <c r="T201" t="e">
        <f>IF(S201="","",VLOOKUP(S201,#REF!,2,FALSE))</f>
        <v>#REF!</v>
      </c>
      <c r="U201" t="e">
        <f t="shared" si="3"/>
        <v>#REF!</v>
      </c>
      <c r="V201" t="e">
        <f>IF(S201="","",#REF!)</f>
        <v>#REF!</v>
      </c>
    </row>
    <row r="202" spans="1:22" x14ac:dyDescent="0.25">
      <c r="A202" s="2" t="e">
        <f>IF(Ins_Seniores!Y202=0,"",Ins_Seniores!Y202+ROW()/1000)</f>
        <v>#REF!</v>
      </c>
      <c r="B202" s="2" t="e">
        <f>IF(Ins_Seniores!Y202=0,"",RANK(A202,$A$4:$A$303,-1))</f>
        <v>#REF!</v>
      </c>
      <c r="C202" s="2" t="e">
        <f>IF(Ins_Seniores!Y202=0,"",MATCH(Ins_Seniores!B202,$B$4:$B$303,0))</f>
        <v>#REF!</v>
      </c>
      <c r="D202" s="3" t="e">
        <f>IF(Ins_Seniores!Y202=0,"",+INDEX(Ins_Seniores!$A$4:$A$303,$C202))</f>
        <v>#REF!</v>
      </c>
      <c r="E202" s="3" t="e">
        <f>IF(Ins_Seniores!Y202=0,"",+INDEX(Ins_Seniores!$Y$4:$Y$303,$C202))</f>
        <v>#REF!</v>
      </c>
      <c r="F202" s="3" t="e">
        <f>IF(Ins_Seniores!Y202=0,"",+INDEX(Ins_Seniores!$AA$4:$AA$303,$C202))</f>
        <v>#REF!</v>
      </c>
      <c r="G202" s="3" t="e">
        <f>IF(Ins_Seniores!Y202=0,"",IF(F202=0,999,F202))</f>
        <v>#REF!</v>
      </c>
      <c r="H202" s="3" t="e">
        <f>IF(Ins_Seniores!Y202=0,"",VLOOKUP(D202,Ins_Seniores!$A$4:$AG$303,30,FALSE))</f>
        <v>#REF!</v>
      </c>
      <c r="I202" s="3" t="e">
        <f>IF(Ins_Seniores!Y202=0,"",VLOOKUP(D202,Ins_Seniores!$A$4:$AG$303,31,FALSE))</f>
        <v>#REF!</v>
      </c>
      <c r="J202" s="3" t="e">
        <f>IF(Ins_Seniores!Y202=0,"",VLOOKUP(D202,Ins_Seniores!$A$4:$AG$303,32,FALSE))</f>
        <v>#REF!</v>
      </c>
      <c r="K202" s="3" t="e">
        <f>IF(Ins_Seniores!Y202=0,"",VLOOKUP(D202,Ins_Seniores!$A$4:$AG$303,33,FALSE))</f>
        <v>#REF!</v>
      </c>
      <c r="L202" s="13" t="e">
        <f>IF(Ins_Seniores!Y202=0,"",CONCATENATE(TEXT(E202,"00"),TEXT(G202,"000"),TEXT(H202,"00"),TEXT(I202,"00"),TEXT(J202,"00"),TEXT(K202,"00"),)+ROW()/1000)</f>
        <v>#REF!</v>
      </c>
      <c r="M202" t="e">
        <f>IF(Ins_Seniores!Y202=0,"",VALUE(L202))</f>
        <v>#REF!</v>
      </c>
      <c r="N202" t="e">
        <f>IF(Ins_Seniores!Y202=0,"",RANK(M202,$M$4:$M$303,-1))</f>
        <v>#REF!</v>
      </c>
      <c r="O202" s="12" t="e">
        <f>IF(Ins_Seniores!Y202=0,"",VALUE(TEXT(E202,"000")&amp;TEXT(N202,"000"))+ROW()/1000)</f>
        <v>#REF!</v>
      </c>
      <c r="P202" t="e">
        <f>IF(Ins_Seniores!Y202=0,"",RANK(O202,$O$4:$O$303,-1))</f>
        <v>#REF!</v>
      </c>
      <c r="Q202" t="e">
        <f>IF(Ins_Seniores!$Y202=0,"",MATCH(R202,$P$4:$P$303,0))</f>
        <v>#REF!</v>
      </c>
      <c r="R202" t="e">
        <f>+IF(Ins_Seniores!$Y202=0,"",1+R201)</f>
        <v>#REF!</v>
      </c>
      <c r="S202" t="e">
        <f>+IF(Ins_Seniores!Y202=0,"",INDEX($D$4:$D$303,Q202))</f>
        <v>#REF!</v>
      </c>
      <c r="T202" t="e">
        <f>IF(S202="","",VLOOKUP(S202,#REF!,2,FALSE))</f>
        <v>#REF!</v>
      </c>
      <c r="U202" t="e">
        <f t="shared" si="3"/>
        <v>#REF!</v>
      </c>
      <c r="V202" t="e">
        <f>IF(S202="","",#REF!)</f>
        <v>#REF!</v>
      </c>
    </row>
    <row r="203" spans="1:22" x14ac:dyDescent="0.25">
      <c r="A203" s="2" t="e">
        <f>IF(Ins_Seniores!Y203=0,"",Ins_Seniores!Y203+ROW()/1000)</f>
        <v>#REF!</v>
      </c>
      <c r="B203" s="2" t="e">
        <f>IF(Ins_Seniores!Y203=0,"",RANK(A203,$A$4:$A$303,-1))</f>
        <v>#REF!</v>
      </c>
      <c r="C203" s="2" t="e">
        <f>IF(Ins_Seniores!Y203=0,"",MATCH(Ins_Seniores!B203,$B$4:$B$303,0))</f>
        <v>#REF!</v>
      </c>
      <c r="D203" s="3" t="e">
        <f>IF(Ins_Seniores!Y203=0,"",+INDEX(Ins_Seniores!$A$4:$A$303,$C203))</f>
        <v>#REF!</v>
      </c>
      <c r="E203" s="3" t="e">
        <f>IF(Ins_Seniores!Y203=0,"",+INDEX(Ins_Seniores!$Y$4:$Y$303,$C203))</f>
        <v>#REF!</v>
      </c>
      <c r="F203" s="3" t="e">
        <f>IF(Ins_Seniores!Y203=0,"",+INDEX(Ins_Seniores!$AA$4:$AA$303,$C203))</f>
        <v>#REF!</v>
      </c>
      <c r="G203" s="3" t="e">
        <f>IF(Ins_Seniores!Y203=0,"",IF(F203=0,999,F203))</f>
        <v>#REF!</v>
      </c>
      <c r="H203" s="3" t="e">
        <f>IF(Ins_Seniores!Y203=0,"",VLOOKUP(D203,Ins_Seniores!$A$4:$AG$303,30,FALSE))</f>
        <v>#REF!</v>
      </c>
      <c r="I203" s="3" t="e">
        <f>IF(Ins_Seniores!Y203=0,"",VLOOKUP(D203,Ins_Seniores!$A$4:$AG$303,31,FALSE))</f>
        <v>#REF!</v>
      </c>
      <c r="J203" s="3" t="e">
        <f>IF(Ins_Seniores!Y203=0,"",VLOOKUP(D203,Ins_Seniores!$A$4:$AG$303,32,FALSE))</f>
        <v>#REF!</v>
      </c>
      <c r="K203" s="3" t="e">
        <f>IF(Ins_Seniores!Y203=0,"",VLOOKUP(D203,Ins_Seniores!$A$4:$AG$303,33,FALSE))</f>
        <v>#REF!</v>
      </c>
      <c r="L203" s="13" t="e">
        <f>IF(Ins_Seniores!Y203=0,"",CONCATENATE(TEXT(E203,"00"),TEXT(G203,"000"),TEXT(H203,"00"),TEXT(I203,"00"),TEXT(J203,"00"),TEXT(K203,"00"),)+ROW()/1000)</f>
        <v>#REF!</v>
      </c>
      <c r="M203" t="e">
        <f>IF(Ins_Seniores!Y203=0,"",VALUE(L203))</f>
        <v>#REF!</v>
      </c>
      <c r="N203" t="e">
        <f>IF(Ins_Seniores!Y203=0,"",RANK(M203,$M$4:$M$303,-1))</f>
        <v>#REF!</v>
      </c>
      <c r="O203" s="12" t="e">
        <f>IF(Ins_Seniores!Y203=0,"",VALUE(TEXT(E203,"000")&amp;TEXT(N203,"000"))+ROW()/1000)</f>
        <v>#REF!</v>
      </c>
      <c r="P203" t="e">
        <f>IF(Ins_Seniores!Y203=0,"",RANK(O203,$O$4:$O$303,-1))</f>
        <v>#REF!</v>
      </c>
      <c r="Q203" t="e">
        <f>IF(Ins_Seniores!$Y203=0,"",MATCH(R203,$P$4:$P$303,0))</f>
        <v>#REF!</v>
      </c>
      <c r="R203" t="e">
        <f>+IF(Ins_Seniores!$Y203=0,"",1+R202)</f>
        <v>#REF!</v>
      </c>
      <c r="S203" t="e">
        <f>+IF(Ins_Seniores!Y203=0,"",INDEX($D$4:$D$303,Q203))</f>
        <v>#REF!</v>
      </c>
      <c r="T203" t="e">
        <f>IF(S203="","",VLOOKUP(S203,#REF!,2,FALSE))</f>
        <v>#REF!</v>
      </c>
      <c r="U203" t="e">
        <f t="shared" si="3"/>
        <v>#REF!</v>
      </c>
      <c r="V203" t="e">
        <f>IF(S203="","",#REF!)</f>
        <v>#REF!</v>
      </c>
    </row>
    <row r="204" spans="1:22" x14ac:dyDescent="0.25">
      <c r="A204" s="2" t="e">
        <f>IF(Ins_Seniores!Y204=0,"",Ins_Seniores!Y204+ROW()/1000)</f>
        <v>#REF!</v>
      </c>
      <c r="B204" s="2" t="e">
        <f>IF(Ins_Seniores!Y204=0,"",RANK(A204,$A$4:$A$303,-1))</f>
        <v>#REF!</v>
      </c>
      <c r="C204" s="2" t="e">
        <f>IF(Ins_Seniores!Y204=0,"",MATCH(Ins_Seniores!B204,$B$4:$B$303,0))</f>
        <v>#REF!</v>
      </c>
      <c r="D204" s="3" t="e">
        <f>IF(Ins_Seniores!Y204=0,"",+INDEX(Ins_Seniores!$A$4:$A$303,$C204))</f>
        <v>#REF!</v>
      </c>
      <c r="E204" s="3" t="e">
        <f>IF(Ins_Seniores!Y204=0,"",+INDEX(Ins_Seniores!$Y$4:$Y$303,$C204))</f>
        <v>#REF!</v>
      </c>
      <c r="F204" s="3" t="e">
        <f>IF(Ins_Seniores!Y204=0,"",+INDEX(Ins_Seniores!$AA$4:$AA$303,$C204))</f>
        <v>#REF!</v>
      </c>
      <c r="G204" s="3" t="e">
        <f>IF(Ins_Seniores!Y204=0,"",IF(F204=0,999,F204))</f>
        <v>#REF!</v>
      </c>
      <c r="H204" s="3" t="e">
        <f>IF(Ins_Seniores!Y204=0,"",VLOOKUP(D204,Ins_Seniores!$A$4:$AG$303,30,FALSE))</f>
        <v>#REF!</v>
      </c>
      <c r="I204" s="3" t="e">
        <f>IF(Ins_Seniores!Y204=0,"",VLOOKUP(D204,Ins_Seniores!$A$4:$AG$303,31,FALSE))</f>
        <v>#REF!</v>
      </c>
      <c r="J204" s="3" t="e">
        <f>IF(Ins_Seniores!Y204=0,"",VLOOKUP(D204,Ins_Seniores!$A$4:$AG$303,32,FALSE))</f>
        <v>#REF!</v>
      </c>
      <c r="K204" s="3" t="e">
        <f>IF(Ins_Seniores!Y204=0,"",VLOOKUP(D204,Ins_Seniores!$A$4:$AG$303,33,FALSE))</f>
        <v>#REF!</v>
      </c>
      <c r="L204" s="13" t="e">
        <f>IF(Ins_Seniores!Y204=0,"",CONCATENATE(TEXT(E204,"00"),TEXT(G204,"000"),TEXT(H204,"00"),TEXT(I204,"00"),TEXT(J204,"00"),TEXT(K204,"00"),)+ROW()/1000)</f>
        <v>#REF!</v>
      </c>
      <c r="M204" t="e">
        <f>IF(Ins_Seniores!Y204=0,"",VALUE(L204))</f>
        <v>#REF!</v>
      </c>
      <c r="N204" t="e">
        <f>IF(Ins_Seniores!Y204=0,"",RANK(M204,$M$4:$M$303,-1))</f>
        <v>#REF!</v>
      </c>
      <c r="O204" s="12" t="e">
        <f>IF(Ins_Seniores!Y204=0,"",VALUE(TEXT(E204,"000")&amp;TEXT(N204,"000"))+ROW()/1000)</f>
        <v>#REF!</v>
      </c>
      <c r="P204" t="e">
        <f>IF(Ins_Seniores!Y204=0,"",RANK(O204,$O$4:$O$303,-1))</f>
        <v>#REF!</v>
      </c>
      <c r="Q204" t="e">
        <f>IF(Ins_Seniores!$Y204=0,"",MATCH(R204,$P$4:$P$303,0))</f>
        <v>#REF!</v>
      </c>
      <c r="R204" t="e">
        <f>+IF(Ins_Seniores!$Y204=0,"",1+R203)</f>
        <v>#REF!</v>
      </c>
      <c r="S204" t="e">
        <f>+IF(Ins_Seniores!Y204=0,"",INDEX($D$4:$D$303,Q204))</f>
        <v>#REF!</v>
      </c>
      <c r="T204" t="e">
        <f>IF(S204="","",VLOOKUP(S204,#REF!,2,FALSE))</f>
        <v>#REF!</v>
      </c>
      <c r="U204" t="e">
        <f t="shared" si="3"/>
        <v>#REF!</v>
      </c>
      <c r="V204" t="e">
        <f>IF(S204="","",#REF!)</f>
        <v>#REF!</v>
      </c>
    </row>
    <row r="205" spans="1:22" x14ac:dyDescent="0.25">
      <c r="A205" s="2" t="e">
        <f>IF(Ins_Seniores!Y205=0,"",Ins_Seniores!Y205+ROW()/1000)</f>
        <v>#REF!</v>
      </c>
      <c r="B205" s="2" t="e">
        <f>IF(Ins_Seniores!Y205=0,"",RANK(A205,$A$4:$A$303,-1))</f>
        <v>#REF!</v>
      </c>
      <c r="C205" s="2" t="e">
        <f>IF(Ins_Seniores!Y205=0,"",MATCH(Ins_Seniores!B205,$B$4:$B$303,0))</f>
        <v>#REF!</v>
      </c>
      <c r="D205" s="3" t="e">
        <f>IF(Ins_Seniores!Y205=0,"",+INDEX(Ins_Seniores!$A$4:$A$303,$C205))</f>
        <v>#REF!</v>
      </c>
      <c r="E205" s="3" t="e">
        <f>IF(Ins_Seniores!Y205=0,"",+INDEX(Ins_Seniores!$Y$4:$Y$303,$C205))</f>
        <v>#REF!</v>
      </c>
      <c r="F205" s="3" t="e">
        <f>IF(Ins_Seniores!Y205=0,"",+INDEX(Ins_Seniores!$AA$4:$AA$303,$C205))</f>
        <v>#REF!</v>
      </c>
      <c r="G205" s="3" t="e">
        <f>IF(Ins_Seniores!Y205=0,"",IF(F205=0,999,F205))</f>
        <v>#REF!</v>
      </c>
      <c r="H205" s="3" t="e">
        <f>IF(Ins_Seniores!Y205=0,"",VLOOKUP(D205,Ins_Seniores!$A$4:$AG$303,30,FALSE))</f>
        <v>#REF!</v>
      </c>
      <c r="I205" s="3" t="e">
        <f>IF(Ins_Seniores!Y205=0,"",VLOOKUP(D205,Ins_Seniores!$A$4:$AG$303,31,FALSE))</f>
        <v>#REF!</v>
      </c>
      <c r="J205" s="3" t="e">
        <f>IF(Ins_Seniores!Y205=0,"",VLOOKUP(D205,Ins_Seniores!$A$4:$AG$303,32,FALSE))</f>
        <v>#REF!</v>
      </c>
      <c r="K205" s="3" t="e">
        <f>IF(Ins_Seniores!Y205=0,"",VLOOKUP(D205,Ins_Seniores!$A$4:$AG$303,33,FALSE))</f>
        <v>#REF!</v>
      </c>
      <c r="L205" s="13" t="e">
        <f>IF(Ins_Seniores!Y205=0,"",CONCATENATE(TEXT(E205,"00"),TEXT(G205,"000"),TEXT(H205,"00"),TEXT(I205,"00"),TEXT(J205,"00"),TEXT(K205,"00"),)+ROW()/1000)</f>
        <v>#REF!</v>
      </c>
      <c r="M205" t="e">
        <f>IF(Ins_Seniores!Y205=0,"",VALUE(L205))</f>
        <v>#REF!</v>
      </c>
      <c r="N205" t="e">
        <f>IF(Ins_Seniores!Y205=0,"",RANK(M205,$M$4:$M$303,-1))</f>
        <v>#REF!</v>
      </c>
      <c r="O205" s="12" t="e">
        <f>IF(Ins_Seniores!Y205=0,"",VALUE(TEXT(E205,"000")&amp;TEXT(N205,"000"))+ROW()/1000)</f>
        <v>#REF!</v>
      </c>
      <c r="P205" t="e">
        <f>IF(Ins_Seniores!Y205=0,"",RANK(O205,$O$4:$O$303,-1))</f>
        <v>#REF!</v>
      </c>
      <c r="Q205" t="e">
        <f>IF(Ins_Seniores!$Y205=0,"",MATCH(R205,$P$4:$P$303,0))</f>
        <v>#REF!</v>
      </c>
      <c r="R205" t="e">
        <f>+IF(Ins_Seniores!$Y205=0,"",1+R204)</f>
        <v>#REF!</v>
      </c>
      <c r="S205" t="e">
        <f>+IF(Ins_Seniores!Y205=0,"",INDEX($D$4:$D$303,Q205))</f>
        <v>#REF!</v>
      </c>
      <c r="T205" t="e">
        <f>IF(S205="","",VLOOKUP(S205,#REF!,2,FALSE))</f>
        <v>#REF!</v>
      </c>
      <c r="U205" t="e">
        <f t="shared" si="3"/>
        <v>#REF!</v>
      </c>
      <c r="V205" t="e">
        <f>IF(S205="","",#REF!)</f>
        <v>#REF!</v>
      </c>
    </row>
    <row r="206" spans="1:22" x14ac:dyDescent="0.25">
      <c r="A206" s="2" t="e">
        <f>IF(Ins_Seniores!Y206=0,"",Ins_Seniores!Y206+ROW()/1000)</f>
        <v>#REF!</v>
      </c>
      <c r="B206" s="2" t="e">
        <f>IF(Ins_Seniores!Y206=0,"",RANK(A206,$A$4:$A$303,-1))</f>
        <v>#REF!</v>
      </c>
      <c r="C206" s="2" t="e">
        <f>IF(Ins_Seniores!Y206=0,"",MATCH(Ins_Seniores!B206,$B$4:$B$303,0))</f>
        <v>#REF!</v>
      </c>
      <c r="D206" s="3" t="e">
        <f>IF(Ins_Seniores!Y206=0,"",+INDEX(Ins_Seniores!$A$4:$A$303,$C206))</f>
        <v>#REF!</v>
      </c>
      <c r="E206" s="3" t="e">
        <f>IF(Ins_Seniores!Y206=0,"",+INDEX(Ins_Seniores!$Y$4:$Y$303,$C206))</f>
        <v>#REF!</v>
      </c>
      <c r="F206" s="3" t="e">
        <f>IF(Ins_Seniores!Y206=0,"",+INDEX(Ins_Seniores!$AA$4:$AA$303,$C206))</f>
        <v>#REF!</v>
      </c>
      <c r="G206" s="3" t="e">
        <f>IF(Ins_Seniores!Y206=0,"",IF(F206=0,999,F206))</f>
        <v>#REF!</v>
      </c>
      <c r="H206" s="3" t="e">
        <f>IF(Ins_Seniores!Y206=0,"",VLOOKUP(D206,Ins_Seniores!$A$4:$AG$303,30,FALSE))</f>
        <v>#REF!</v>
      </c>
      <c r="I206" s="3" t="e">
        <f>IF(Ins_Seniores!Y206=0,"",VLOOKUP(D206,Ins_Seniores!$A$4:$AG$303,31,FALSE))</f>
        <v>#REF!</v>
      </c>
      <c r="J206" s="3" t="e">
        <f>IF(Ins_Seniores!Y206=0,"",VLOOKUP(D206,Ins_Seniores!$A$4:$AG$303,32,FALSE))</f>
        <v>#REF!</v>
      </c>
      <c r="K206" s="3" t="e">
        <f>IF(Ins_Seniores!Y206=0,"",VLOOKUP(D206,Ins_Seniores!$A$4:$AG$303,33,FALSE))</f>
        <v>#REF!</v>
      </c>
      <c r="L206" s="13" t="e">
        <f>IF(Ins_Seniores!Y206=0,"",CONCATENATE(TEXT(E206,"00"),TEXT(G206,"000"),TEXT(H206,"00"),TEXT(I206,"00"),TEXT(J206,"00"),TEXT(K206,"00"),)+ROW()/1000)</f>
        <v>#REF!</v>
      </c>
      <c r="M206" t="e">
        <f>IF(Ins_Seniores!Y206=0,"",VALUE(L206))</f>
        <v>#REF!</v>
      </c>
      <c r="N206" t="e">
        <f>IF(Ins_Seniores!Y206=0,"",RANK(M206,$M$4:$M$303,-1))</f>
        <v>#REF!</v>
      </c>
      <c r="O206" s="12" t="e">
        <f>IF(Ins_Seniores!Y206=0,"",VALUE(TEXT(E206,"000")&amp;TEXT(N206,"000"))+ROW()/1000)</f>
        <v>#REF!</v>
      </c>
      <c r="P206" t="e">
        <f>IF(Ins_Seniores!Y206=0,"",RANK(O206,$O$4:$O$303,-1))</f>
        <v>#REF!</v>
      </c>
      <c r="Q206" t="e">
        <f>IF(Ins_Seniores!$Y206=0,"",MATCH(R206,$P$4:$P$303,0))</f>
        <v>#REF!</v>
      </c>
      <c r="R206" t="e">
        <f>+IF(Ins_Seniores!$Y206=0,"",1+R205)</f>
        <v>#REF!</v>
      </c>
      <c r="S206" t="e">
        <f>+IF(Ins_Seniores!Y206=0,"",INDEX($D$4:$D$303,Q206))</f>
        <v>#REF!</v>
      </c>
      <c r="T206" t="e">
        <f>IF(S206="","",VLOOKUP(S206,#REF!,2,FALSE))</f>
        <v>#REF!</v>
      </c>
      <c r="U206" t="e">
        <f t="shared" si="3"/>
        <v>#REF!</v>
      </c>
      <c r="V206" t="e">
        <f>IF(S206="","",#REF!)</f>
        <v>#REF!</v>
      </c>
    </row>
    <row r="207" spans="1:22" x14ac:dyDescent="0.25">
      <c r="A207" s="2" t="e">
        <f>IF(Ins_Seniores!Y207=0,"",Ins_Seniores!Y207+ROW()/1000)</f>
        <v>#REF!</v>
      </c>
      <c r="B207" s="2" t="e">
        <f>IF(Ins_Seniores!Y207=0,"",RANK(A207,$A$4:$A$303,-1))</f>
        <v>#REF!</v>
      </c>
      <c r="C207" s="2" t="e">
        <f>IF(Ins_Seniores!Y207=0,"",MATCH(Ins_Seniores!B207,$B$4:$B$303,0))</f>
        <v>#REF!</v>
      </c>
      <c r="D207" s="3" t="e">
        <f>IF(Ins_Seniores!Y207=0,"",+INDEX(Ins_Seniores!$A$4:$A$303,$C207))</f>
        <v>#REF!</v>
      </c>
      <c r="E207" s="3" t="e">
        <f>IF(Ins_Seniores!Y207=0,"",+INDEX(Ins_Seniores!$Y$4:$Y$303,$C207))</f>
        <v>#REF!</v>
      </c>
      <c r="F207" s="3" t="e">
        <f>IF(Ins_Seniores!Y207=0,"",+INDEX(Ins_Seniores!$AA$4:$AA$303,$C207))</f>
        <v>#REF!</v>
      </c>
      <c r="G207" s="3" t="e">
        <f>IF(Ins_Seniores!Y207=0,"",IF(F207=0,999,F207))</f>
        <v>#REF!</v>
      </c>
      <c r="H207" s="3" t="e">
        <f>IF(Ins_Seniores!Y207=0,"",VLOOKUP(D207,Ins_Seniores!$A$4:$AG$303,30,FALSE))</f>
        <v>#REF!</v>
      </c>
      <c r="I207" s="3" t="e">
        <f>IF(Ins_Seniores!Y207=0,"",VLOOKUP(D207,Ins_Seniores!$A$4:$AG$303,31,FALSE))</f>
        <v>#REF!</v>
      </c>
      <c r="J207" s="3" t="e">
        <f>IF(Ins_Seniores!Y207=0,"",VLOOKUP(D207,Ins_Seniores!$A$4:$AG$303,32,FALSE))</f>
        <v>#REF!</v>
      </c>
      <c r="K207" s="3" t="e">
        <f>IF(Ins_Seniores!Y207=0,"",VLOOKUP(D207,Ins_Seniores!$A$4:$AG$303,33,FALSE))</f>
        <v>#REF!</v>
      </c>
      <c r="L207" s="13" t="e">
        <f>IF(Ins_Seniores!Y207=0,"",CONCATENATE(TEXT(E207,"00"),TEXT(G207,"000"),TEXT(H207,"00"),TEXT(I207,"00"),TEXT(J207,"00"),TEXT(K207,"00"),)+ROW()/1000)</f>
        <v>#REF!</v>
      </c>
      <c r="M207" t="e">
        <f>IF(Ins_Seniores!Y207=0,"",VALUE(L207))</f>
        <v>#REF!</v>
      </c>
      <c r="N207" t="e">
        <f>IF(Ins_Seniores!Y207=0,"",RANK(M207,$M$4:$M$303,-1))</f>
        <v>#REF!</v>
      </c>
      <c r="O207" s="12" t="e">
        <f>IF(Ins_Seniores!Y207=0,"",VALUE(TEXT(E207,"000")&amp;TEXT(N207,"000"))+ROW()/1000)</f>
        <v>#REF!</v>
      </c>
      <c r="P207" t="e">
        <f>IF(Ins_Seniores!Y207=0,"",RANK(O207,$O$4:$O$303,-1))</f>
        <v>#REF!</v>
      </c>
      <c r="Q207" t="e">
        <f>IF(Ins_Seniores!$Y207=0,"",MATCH(R207,$P$4:$P$303,0))</f>
        <v>#REF!</v>
      </c>
      <c r="R207" t="e">
        <f>+IF(Ins_Seniores!$Y207=0,"",1+R206)</f>
        <v>#REF!</v>
      </c>
      <c r="S207" t="e">
        <f>+IF(Ins_Seniores!Y207=0,"",INDEX($D$4:$D$303,Q207))</f>
        <v>#REF!</v>
      </c>
      <c r="T207" t="e">
        <f>IF(S207="","",VLOOKUP(S207,#REF!,2,FALSE))</f>
        <v>#REF!</v>
      </c>
      <c r="U207" t="e">
        <f t="shared" si="3"/>
        <v>#REF!</v>
      </c>
      <c r="V207" t="e">
        <f>IF(S207="","",#REF!)</f>
        <v>#REF!</v>
      </c>
    </row>
    <row r="208" spans="1:22" x14ac:dyDescent="0.25">
      <c r="A208" s="2" t="e">
        <f>IF(Ins_Seniores!Y208=0,"",Ins_Seniores!Y208+ROW()/1000)</f>
        <v>#REF!</v>
      </c>
      <c r="B208" s="2" t="e">
        <f>IF(Ins_Seniores!Y208=0,"",RANK(A208,$A$4:$A$303,-1))</f>
        <v>#REF!</v>
      </c>
      <c r="C208" s="2" t="e">
        <f>IF(Ins_Seniores!Y208=0,"",MATCH(Ins_Seniores!B208,$B$4:$B$303,0))</f>
        <v>#REF!</v>
      </c>
      <c r="D208" s="3" t="e">
        <f>IF(Ins_Seniores!Y208=0,"",+INDEX(Ins_Seniores!$A$4:$A$303,$C208))</f>
        <v>#REF!</v>
      </c>
      <c r="E208" s="3" t="e">
        <f>IF(Ins_Seniores!Y208=0,"",+INDEX(Ins_Seniores!$Y$4:$Y$303,$C208))</f>
        <v>#REF!</v>
      </c>
      <c r="F208" s="3" t="e">
        <f>IF(Ins_Seniores!Y208=0,"",+INDEX(Ins_Seniores!$AA$4:$AA$303,$C208))</f>
        <v>#REF!</v>
      </c>
      <c r="G208" s="3" t="e">
        <f>IF(Ins_Seniores!Y208=0,"",IF(F208=0,999,F208))</f>
        <v>#REF!</v>
      </c>
      <c r="H208" s="3" t="e">
        <f>IF(Ins_Seniores!Y208=0,"",VLOOKUP(D208,Ins_Seniores!$A$4:$AG$303,30,FALSE))</f>
        <v>#REF!</v>
      </c>
      <c r="I208" s="3" t="e">
        <f>IF(Ins_Seniores!Y208=0,"",VLOOKUP(D208,Ins_Seniores!$A$4:$AG$303,31,FALSE))</f>
        <v>#REF!</v>
      </c>
      <c r="J208" s="3" t="e">
        <f>IF(Ins_Seniores!Y208=0,"",VLOOKUP(D208,Ins_Seniores!$A$4:$AG$303,32,FALSE))</f>
        <v>#REF!</v>
      </c>
      <c r="K208" s="3" t="e">
        <f>IF(Ins_Seniores!Y208=0,"",VLOOKUP(D208,Ins_Seniores!$A$4:$AG$303,33,FALSE))</f>
        <v>#REF!</v>
      </c>
      <c r="L208" s="13" t="e">
        <f>IF(Ins_Seniores!Y208=0,"",CONCATENATE(TEXT(E208,"00"),TEXT(G208,"000"),TEXT(H208,"00"),TEXT(I208,"00"),TEXT(J208,"00"),TEXT(K208,"00"),)+ROW()/1000)</f>
        <v>#REF!</v>
      </c>
      <c r="M208" t="e">
        <f>IF(Ins_Seniores!Y208=0,"",VALUE(L208))</f>
        <v>#REF!</v>
      </c>
      <c r="N208" t="e">
        <f>IF(Ins_Seniores!Y208=0,"",RANK(M208,$M$4:$M$303,-1))</f>
        <v>#REF!</v>
      </c>
      <c r="O208" s="12" t="e">
        <f>IF(Ins_Seniores!Y208=0,"",VALUE(TEXT(E208,"000")&amp;TEXT(N208,"000"))+ROW()/1000)</f>
        <v>#REF!</v>
      </c>
      <c r="P208" t="e">
        <f>IF(Ins_Seniores!Y208=0,"",RANK(O208,$O$4:$O$303,-1))</f>
        <v>#REF!</v>
      </c>
      <c r="Q208" t="e">
        <f>IF(Ins_Seniores!$Y208=0,"",MATCH(R208,$P$4:$P$303,0))</f>
        <v>#REF!</v>
      </c>
      <c r="R208" t="e">
        <f>+IF(Ins_Seniores!$Y208=0,"",1+R207)</f>
        <v>#REF!</v>
      </c>
      <c r="S208" t="e">
        <f>+IF(Ins_Seniores!Y208=0,"",INDEX($D$4:$D$303,Q208))</f>
        <v>#REF!</v>
      </c>
      <c r="T208" t="e">
        <f>IF(S208="","",VLOOKUP(S208,#REF!,2,FALSE))</f>
        <v>#REF!</v>
      </c>
      <c r="U208" t="e">
        <f t="shared" si="3"/>
        <v>#REF!</v>
      </c>
      <c r="V208" t="e">
        <f>IF(S208="","",#REF!)</f>
        <v>#REF!</v>
      </c>
    </row>
    <row r="209" spans="1:22" x14ac:dyDescent="0.25">
      <c r="A209" s="2" t="e">
        <f>IF(Ins_Seniores!Y209=0,"",Ins_Seniores!Y209+ROW()/1000)</f>
        <v>#REF!</v>
      </c>
      <c r="B209" s="2" t="e">
        <f>IF(Ins_Seniores!Y209=0,"",RANK(A209,$A$4:$A$303,-1))</f>
        <v>#REF!</v>
      </c>
      <c r="C209" s="2" t="e">
        <f>IF(Ins_Seniores!Y209=0,"",MATCH(Ins_Seniores!B209,$B$4:$B$303,0))</f>
        <v>#REF!</v>
      </c>
      <c r="D209" s="3" t="e">
        <f>IF(Ins_Seniores!Y209=0,"",+INDEX(Ins_Seniores!$A$4:$A$303,$C209))</f>
        <v>#REF!</v>
      </c>
      <c r="E209" s="3" t="e">
        <f>IF(Ins_Seniores!Y209=0,"",+INDEX(Ins_Seniores!$Y$4:$Y$303,$C209))</f>
        <v>#REF!</v>
      </c>
      <c r="F209" s="3" t="e">
        <f>IF(Ins_Seniores!Y209=0,"",+INDEX(Ins_Seniores!$AA$4:$AA$303,$C209))</f>
        <v>#REF!</v>
      </c>
      <c r="G209" s="3" t="e">
        <f>IF(Ins_Seniores!Y209=0,"",IF(F209=0,999,F209))</f>
        <v>#REF!</v>
      </c>
      <c r="H209" s="3" t="e">
        <f>IF(Ins_Seniores!Y209=0,"",VLOOKUP(D209,Ins_Seniores!$A$4:$AG$303,30,FALSE))</f>
        <v>#REF!</v>
      </c>
      <c r="I209" s="3" t="e">
        <f>IF(Ins_Seniores!Y209=0,"",VLOOKUP(D209,Ins_Seniores!$A$4:$AG$303,31,FALSE))</f>
        <v>#REF!</v>
      </c>
      <c r="J209" s="3" t="e">
        <f>IF(Ins_Seniores!Y209=0,"",VLOOKUP(D209,Ins_Seniores!$A$4:$AG$303,32,FALSE))</f>
        <v>#REF!</v>
      </c>
      <c r="K209" s="3" t="e">
        <f>IF(Ins_Seniores!Y209=0,"",VLOOKUP(D209,Ins_Seniores!$A$4:$AG$303,33,FALSE))</f>
        <v>#REF!</v>
      </c>
      <c r="L209" s="13" t="e">
        <f>IF(Ins_Seniores!Y209=0,"",CONCATENATE(TEXT(E209,"00"),TEXT(G209,"000"),TEXT(H209,"00"),TEXT(I209,"00"),TEXT(J209,"00"),TEXT(K209,"00"),)+ROW()/1000)</f>
        <v>#REF!</v>
      </c>
      <c r="M209" t="e">
        <f>IF(Ins_Seniores!Y209=0,"",VALUE(L209))</f>
        <v>#REF!</v>
      </c>
      <c r="N209" t="e">
        <f>IF(Ins_Seniores!Y209=0,"",RANK(M209,$M$4:$M$303,-1))</f>
        <v>#REF!</v>
      </c>
      <c r="O209" s="12" t="e">
        <f>IF(Ins_Seniores!Y209=0,"",VALUE(TEXT(E209,"000")&amp;TEXT(N209,"000"))+ROW()/1000)</f>
        <v>#REF!</v>
      </c>
      <c r="P209" t="e">
        <f>IF(Ins_Seniores!Y209=0,"",RANK(O209,$O$4:$O$303,-1))</f>
        <v>#REF!</v>
      </c>
      <c r="Q209" t="e">
        <f>IF(Ins_Seniores!$Y209=0,"",MATCH(R209,$P$4:$P$303,0))</f>
        <v>#REF!</v>
      </c>
      <c r="R209" t="e">
        <f>+IF(Ins_Seniores!$Y209=0,"",1+R208)</f>
        <v>#REF!</v>
      </c>
      <c r="S209" t="e">
        <f>+IF(Ins_Seniores!Y209=0,"",INDEX($D$4:$D$303,Q209))</f>
        <v>#REF!</v>
      </c>
      <c r="T209" t="e">
        <f>IF(S209="","",VLOOKUP(S209,#REF!,2,FALSE))</f>
        <v>#REF!</v>
      </c>
      <c r="U209" t="e">
        <f t="shared" si="3"/>
        <v>#REF!</v>
      </c>
      <c r="V209" t="e">
        <f>IF(S209="","",#REF!)</f>
        <v>#REF!</v>
      </c>
    </row>
    <row r="210" spans="1:22" x14ac:dyDescent="0.25">
      <c r="A210" s="2" t="e">
        <f>IF(Ins_Seniores!Y210=0,"",Ins_Seniores!Y210+ROW()/1000)</f>
        <v>#REF!</v>
      </c>
      <c r="B210" s="2" t="e">
        <f>IF(Ins_Seniores!Y210=0,"",RANK(A210,$A$4:$A$303,-1))</f>
        <v>#REF!</v>
      </c>
      <c r="C210" s="2" t="e">
        <f>IF(Ins_Seniores!Y210=0,"",MATCH(Ins_Seniores!B210,$B$4:$B$303,0))</f>
        <v>#REF!</v>
      </c>
      <c r="D210" s="3" t="e">
        <f>IF(Ins_Seniores!Y210=0,"",+INDEX(Ins_Seniores!$A$4:$A$303,$C210))</f>
        <v>#REF!</v>
      </c>
      <c r="E210" s="3" t="e">
        <f>IF(Ins_Seniores!Y210=0,"",+INDEX(Ins_Seniores!$Y$4:$Y$303,$C210))</f>
        <v>#REF!</v>
      </c>
      <c r="F210" s="3" t="e">
        <f>IF(Ins_Seniores!Y210=0,"",+INDEX(Ins_Seniores!$AA$4:$AA$303,$C210))</f>
        <v>#REF!</v>
      </c>
      <c r="G210" s="3" t="e">
        <f>IF(Ins_Seniores!Y210=0,"",IF(F210=0,999,F210))</f>
        <v>#REF!</v>
      </c>
      <c r="H210" s="3" t="e">
        <f>IF(Ins_Seniores!Y210=0,"",VLOOKUP(D210,Ins_Seniores!$A$4:$AG$303,30,FALSE))</f>
        <v>#REF!</v>
      </c>
      <c r="I210" s="3" t="e">
        <f>IF(Ins_Seniores!Y210=0,"",VLOOKUP(D210,Ins_Seniores!$A$4:$AG$303,31,FALSE))</f>
        <v>#REF!</v>
      </c>
      <c r="J210" s="3" t="e">
        <f>IF(Ins_Seniores!Y210=0,"",VLOOKUP(D210,Ins_Seniores!$A$4:$AG$303,32,FALSE))</f>
        <v>#REF!</v>
      </c>
      <c r="K210" s="3" t="e">
        <f>IF(Ins_Seniores!Y210=0,"",VLOOKUP(D210,Ins_Seniores!$A$4:$AG$303,33,FALSE))</f>
        <v>#REF!</v>
      </c>
      <c r="L210" s="13" t="e">
        <f>IF(Ins_Seniores!Y210=0,"",CONCATENATE(TEXT(E210,"00"),TEXT(G210,"000"),TEXT(H210,"00"),TEXT(I210,"00"),TEXT(J210,"00"),TEXT(K210,"00"),)+ROW()/1000)</f>
        <v>#REF!</v>
      </c>
      <c r="M210" t="e">
        <f>IF(Ins_Seniores!Y210=0,"",VALUE(L210))</f>
        <v>#REF!</v>
      </c>
      <c r="N210" t="e">
        <f>IF(Ins_Seniores!Y210=0,"",RANK(M210,$M$4:$M$303,-1))</f>
        <v>#REF!</v>
      </c>
      <c r="O210" s="12" t="e">
        <f>IF(Ins_Seniores!Y210=0,"",VALUE(TEXT(E210,"000")&amp;TEXT(N210,"000"))+ROW()/1000)</f>
        <v>#REF!</v>
      </c>
      <c r="P210" t="e">
        <f>IF(Ins_Seniores!Y210=0,"",RANK(O210,$O$4:$O$303,-1))</f>
        <v>#REF!</v>
      </c>
      <c r="Q210" t="e">
        <f>IF(Ins_Seniores!$Y210=0,"",MATCH(R210,$P$4:$P$303,0))</f>
        <v>#REF!</v>
      </c>
      <c r="R210" t="e">
        <f>+IF(Ins_Seniores!$Y210=0,"",1+R209)</f>
        <v>#REF!</v>
      </c>
      <c r="S210" t="e">
        <f>+IF(Ins_Seniores!Y210=0,"",INDEX($D$4:$D$303,Q210))</f>
        <v>#REF!</v>
      </c>
      <c r="T210" t="e">
        <f>IF(S210="","",VLOOKUP(S210,#REF!,2,FALSE))</f>
        <v>#REF!</v>
      </c>
      <c r="U210" t="e">
        <f t="shared" si="3"/>
        <v>#REF!</v>
      </c>
      <c r="V210" t="e">
        <f>IF(S210="","",#REF!)</f>
        <v>#REF!</v>
      </c>
    </row>
    <row r="211" spans="1:22" x14ac:dyDescent="0.25">
      <c r="A211" s="2" t="e">
        <f>IF(Ins_Seniores!Y211=0,"",Ins_Seniores!Y211+ROW()/1000)</f>
        <v>#REF!</v>
      </c>
      <c r="B211" s="2" t="e">
        <f>IF(Ins_Seniores!Y211=0,"",RANK(A211,$A$4:$A$303,-1))</f>
        <v>#REF!</v>
      </c>
      <c r="C211" s="2" t="e">
        <f>IF(Ins_Seniores!Y211=0,"",MATCH(Ins_Seniores!B211,$B$4:$B$303,0))</f>
        <v>#REF!</v>
      </c>
      <c r="D211" s="3" t="e">
        <f>IF(Ins_Seniores!Y211=0,"",+INDEX(Ins_Seniores!$A$4:$A$303,$C211))</f>
        <v>#REF!</v>
      </c>
      <c r="E211" s="3" t="e">
        <f>IF(Ins_Seniores!Y211=0,"",+INDEX(Ins_Seniores!$Y$4:$Y$303,$C211))</f>
        <v>#REF!</v>
      </c>
      <c r="F211" s="3" t="e">
        <f>IF(Ins_Seniores!Y211=0,"",+INDEX(Ins_Seniores!$AA$4:$AA$303,$C211))</f>
        <v>#REF!</v>
      </c>
      <c r="G211" s="3" t="e">
        <f>IF(Ins_Seniores!Y211=0,"",IF(F211=0,999,F211))</f>
        <v>#REF!</v>
      </c>
      <c r="H211" s="3" t="e">
        <f>IF(Ins_Seniores!Y211=0,"",VLOOKUP(D211,Ins_Seniores!$A$4:$AG$303,30,FALSE))</f>
        <v>#REF!</v>
      </c>
      <c r="I211" s="3" t="e">
        <f>IF(Ins_Seniores!Y211=0,"",VLOOKUP(D211,Ins_Seniores!$A$4:$AG$303,31,FALSE))</f>
        <v>#REF!</v>
      </c>
      <c r="J211" s="3" t="e">
        <f>IF(Ins_Seniores!Y211=0,"",VLOOKUP(D211,Ins_Seniores!$A$4:$AG$303,32,FALSE))</f>
        <v>#REF!</v>
      </c>
      <c r="K211" s="3" t="e">
        <f>IF(Ins_Seniores!Y211=0,"",VLOOKUP(D211,Ins_Seniores!$A$4:$AG$303,33,FALSE))</f>
        <v>#REF!</v>
      </c>
      <c r="L211" s="13" t="e">
        <f>IF(Ins_Seniores!Y211=0,"",CONCATENATE(TEXT(E211,"00"),TEXT(G211,"000"),TEXT(H211,"00"),TEXT(I211,"00"),TEXT(J211,"00"),TEXT(K211,"00"),)+ROW()/1000)</f>
        <v>#REF!</v>
      </c>
      <c r="M211" t="e">
        <f>IF(Ins_Seniores!Y211=0,"",VALUE(L211))</f>
        <v>#REF!</v>
      </c>
      <c r="N211" t="e">
        <f>IF(Ins_Seniores!Y211=0,"",RANK(M211,$M$4:$M$303,-1))</f>
        <v>#REF!</v>
      </c>
      <c r="O211" s="12" t="e">
        <f>IF(Ins_Seniores!Y211=0,"",VALUE(TEXT(E211,"000")&amp;TEXT(N211,"000"))+ROW()/1000)</f>
        <v>#REF!</v>
      </c>
      <c r="P211" t="e">
        <f>IF(Ins_Seniores!Y211=0,"",RANK(O211,$O$4:$O$303,-1))</f>
        <v>#REF!</v>
      </c>
      <c r="Q211" t="e">
        <f>IF(Ins_Seniores!$Y211=0,"",MATCH(R211,$P$4:$P$303,0))</f>
        <v>#REF!</v>
      </c>
      <c r="R211" t="e">
        <f>+IF(Ins_Seniores!$Y211=0,"",1+R210)</f>
        <v>#REF!</v>
      </c>
      <c r="S211" t="e">
        <f>+IF(Ins_Seniores!Y211=0,"",INDEX($D$4:$D$303,Q211))</f>
        <v>#REF!</v>
      </c>
      <c r="T211" t="e">
        <f>IF(S211="","",VLOOKUP(S211,#REF!,2,FALSE))</f>
        <v>#REF!</v>
      </c>
      <c r="U211" t="e">
        <f t="shared" si="3"/>
        <v>#REF!</v>
      </c>
      <c r="V211" t="e">
        <f>IF(S211="","",#REF!)</f>
        <v>#REF!</v>
      </c>
    </row>
    <row r="212" spans="1:22" x14ac:dyDescent="0.25">
      <c r="A212" s="2" t="e">
        <f>IF(Ins_Seniores!Y212=0,"",Ins_Seniores!Y212+ROW()/1000)</f>
        <v>#REF!</v>
      </c>
      <c r="B212" s="2" t="e">
        <f>IF(Ins_Seniores!Y212=0,"",RANK(A212,$A$4:$A$303,-1))</f>
        <v>#REF!</v>
      </c>
      <c r="C212" s="2" t="e">
        <f>IF(Ins_Seniores!Y212=0,"",MATCH(Ins_Seniores!B212,$B$4:$B$303,0))</f>
        <v>#REF!</v>
      </c>
      <c r="D212" s="3" t="e">
        <f>IF(Ins_Seniores!Y212=0,"",+INDEX(Ins_Seniores!$A$4:$A$303,$C212))</f>
        <v>#REF!</v>
      </c>
      <c r="E212" s="3" t="e">
        <f>IF(Ins_Seniores!Y212=0,"",+INDEX(Ins_Seniores!$Y$4:$Y$303,$C212))</f>
        <v>#REF!</v>
      </c>
      <c r="F212" s="3" t="e">
        <f>IF(Ins_Seniores!Y212=0,"",+INDEX(Ins_Seniores!$AA$4:$AA$303,$C212))</f>
        <v>#REF!</v>
      </c>
      <c r="G212" s="3" t="e">
        <f>IF(Ins_Seniores!Y212=0,"",IF(F212=0,999,F212))</f>
        <v>#REF!</v>
      </c>
      <c r="H212" s="3" t="e">
        <f>IF(Ins_Seniores!Y212=0,"",VLOOKUP(D212,Ins_Seniores!$A$4:$AG$303,30,FALSE))</f>
        <v>#REF!</v>
      </c>
      <c r="I212" s="3" t="e">
        <f>IF(Ins_Seniores!Y212=0,"",VLOOKUP(D212,Ins_Seniores!$A$4:$AG$303,31,FALSE))</f>
        <v>#REF!</v>
      </c>
      <c r="J212" s="3" t="e">
        <f>IF(Ins_Seniores!Y212=0,"",VLOOKUP(D212,Ins_Seniores!$A$4:$AG$303,32,FALSE))</f>
        <v>#REF!</v>
      </c>
      <c r="K212" s="3" t="e">
        <f>IF(Ins_Seniores!Y212=0,"",VLOOKUP(D212,Ins_Seniores!$A$4:$AG$303,33,FALSE))</f>
        <v>#REF!</v>
      </c>
      <c r="L212" s="13" t="e">
        <f>IF(Ins_Seniores!Y212=0,"",CONCATENATE(TEXT(E212,"00"),TEXT(G212,"000"),TEXT(H212,"00"),TEXT(I212,"00"),TEXT(J212,"00"),TEXT(K212,"00"),)+ROW()/1000)</f>
        <v>#REF!</v>
      </c>
      <c r="M212" t="e">
        <f>IF(Ins_Seniores!Y212=0,"",VALUE(L212))</f>
        <v>#REF!</v>
      </c>
      <c r="N212" t="e">
        <f>IF(Ins_Seniores!Y212=0,"",RANK(M212,$M$4:$M$303,-1))</f>
        <v>#REF!</v>
      </c>
      <c r="O212" s="12" t="e">
        <f>IF(Ins_Seniores!Y212=0,"",VALUE(TEXT(E212,"000")&amp;TEXT(N212,"000"))+ROW()/1000)</f>
        <v>#REF!</v>
      </c>
      <c r="P212" t="e">
        <f>IF(Ins_Seniores!Y212=0,"",RANK(O212,$O$4:$O$303,-1))</f>
        <v>#REF!</v>
      </c>
      <c r="Q212" t="e">
        <f>IF(Ins_Seniores!$Y212=0,"",MATCH(R212,$P$4:$P$303,0))</f>
        <v>#REF!</v>
      </c>
      <c r="R212" t="e">
        <f>+IF(Ins_Seniores!$Y212=0,"",1+R211)</f>
        <v>#REF!</v>
      </c>
      <c r="S212" t="e">
        <f>+IF(Ins_Seniores!Y212=0,"",INDEX($D$4:$D$303,Q212))</f>
        <v>#REF!</v>
      </c>
      <c r="T212" t="e">
        <f>IF(S212="","",VLOOKUP(S212,#REF!,2,FALSE))</f>
        <v>#REF!</v>
      </c>
      <c r="U212" t="e">
        <f t="shared" si="3"/>
        <v>#REF!</v>
      </c>
      <c r="V212" t="e">
        <f>IF(S212="","",#REF!)</f>
        <v>#REF!</v>
      </c>
    </row>
    <row r="213" spans="1:22" x14ac:dyDescent="0.25">
      <c r="A213" s="2" t="e">
        <f>IF(Ins_Seniores!Y213=0,"",Ins_Seniores!Y213+ROW()/1000)</f>
        <v>#REF!</v>
      </c>
      <c r="B213" s="2" t="e">
        <f>IF(Ins_Seniores!Y213=0,"",RANK(A213,$A$4:$A$303,-1))</f>
        <v>#REF!</v>
      </c>
      <c r="C213" s="2" t="e">
        <f>IF(Ins_Seniores!Y213=0,"",MATCH(Ins_Seniores!B213,$B$4:$B$303,0))</f>
        <v>#REF!</v>
      </c>
      <c r="D213" s="3" t="e">
        <f>IF(Ins_Seniores!Y213=0,"",+INDEX(Ins_Seniores!$A$4:$A$303,$C213))</f>
        <v>#REF!</v>
      </c>
      <c r="E213" s="3" t="e">
        <f>IF(Ins_Seniores!Y213=0,"",+INDEX(Ins_Seniores!$Y$4:$Y$303,$C213))</f>
        <v>#REF!</v>
      </c>
      <c r="F213" s="3" t="e">
        <f>IF(Ins_Seniores!Y213=0,"",+INDEX(Ins_Seniores!$AA$4:$AA$303,$C213))</f>
        <v>#REF!</v>
      </c>
      <c r="G213" s="3" t="e">
        <f>IF(Ins_Seniores!Y213=0,"",IF(F213=0,999,F213))</f>
        <v>#REF!</v>
      </c>
      <c r="H213" s="3" t="e">
        <f>IF(Ins_Seniores!Y213=0,"",VLOOKUP(D213,Ins_Seniores!$A$4:$AG$303,30,FALSE))</f>
        <v>#REF!</v>
      </c>
      <c r="I213" s="3" t="e">
        <f>IF(Ins_Seniores!Y213=0,"",VLOOKUP(D213,Ins_Seniores!$A$4:$AG$303,31,FALSE))</f>
        <v>#REF!</v>
      </c>
      <c r="J213" s="3" t="e">
        <f>IF(Ins_Seniores!Y213=0,"",VLOOKUP(D213,Ins_Seniores!$A$4:$AG$303,32,FALSE))</f>
        <v>#REF!</v>
      </c>
      <c r="K213" s="3" t="e">
        <f>IF(Ins_Seniores!Y213=0,"",VLOOKUP(D213,Ins_Seniores!$A$4:$AG$303,33,FALSE))</f>
        <v>#REF!</v>
      </c>
      <c r="L213" s="13" t="e">
        <f>IF(Ins_Seniores!Y213=0,"",CONCATENATE(TEXT(E213,"00"),TEXT(G213,"000"),TEXT(H213,"00"),TEXT(I213,"00"),TEXT(J213,"00"),TEXT(K213,"00"),)+ROW()/1000)</f>
        <v>#REF!</v>
      </c>
      <c r="M213" t="e">
        <f>IF(Ins_Seniores!Y213=0,"",VALUE(L213))</f>
        <v>#REF!</v>
      </c>
      <c r="N213" t="e">
        <f>IF(Ins_Seniores!Y213=0,"",RANK(M213,$M$4:$M$303,-1))</f>
        <v>#REF!</v>
      </c>
      <c r="O213" s="12" t="e">
        <f>IF(Ins_Seniores!Y213=0,"",VALUE(TEXT(E213,"000")&amp;TEXT(N213,"000"))+ROW()/1000)</f>
        <v>#REF!</v>
      </c>
      <c r="P213" t="e">
        <f>IF(Ins_Seniores!Y213=0,"",RANK(O213,$O$4:$O$303,-1))</f>
        <v>#REF!</v>
      </c>
      <c r="Q213" t="e">
        <f>IF(Ins_Seniores!$Y213=0,"",MATCH(R213,$P$4:$P$303,0))</f>
        <v>#REF!</v>
      </c>
      <c r="R213" t="e">
        <f>+IF(Ins_Seniores!$Y213=0,"",1+R212)</f>
        <v>#REF!</v>
      </c>
      <c r="S213" t="e">
        <f>+IF(Ins_Seniores!Y213=0,"",INDEX($D$4:$D$303,Q213))</f>
        <v>#REF!</v>
      </c>
      <c r="T213" t="e">
        <f>IF(S213="","",VLOOKUP(S213,#REF!,2,FALSE))</f>
        <v>#REF!</v>
      </c>
      <c r="U213" t="e">
        <f t="shared" si="3"/>
        <v>#REF!</v>
      </c>
      <c r="V213" t="e">
        <f>IF(S213="","",#REF!)</f>
        <v>#REF!</v>
      </c>
    </row>
    <row r="214" spans="1:22" x14ac:dyDescent="0.25">
      <c r="A214" s="2" t="e">
        <f>IF(Ins_Seniores!Y214=0,"",Ins_Seniores!Y214+ROW()/1000)</f>
        <v>#REF!</v>
      </c>
      <c r="B214" s="2" t="e">
        <f>IF(Ins_Seniores!Y214=0,"",RANK(A214,$A$4:$A$303,-1))</f>
        <v>#REF!</v>
      </c>
      <c r="C214" s="2" t="e">
        <f>IF(Ins_Seniores!Y214=0,"",MATCH(Ins_Seniores!B214,$B$4:$B$303,0))</f>
        <v>#REF!</v>
      </c>
      <c r="D214" s="3" t="e">
        <f>IF(Ins_Seniores!Y214=0,"",+INDEX(Ins_Seniores!$A$4:$A$303,$C214))</f>
        <v>#REF!</v>
      </c>
      <c r="E214" s="3" t="e">
        <f>IF(Ins_Seniores!Y214=0,"",+INDEX(Ins_Seniores!$Y$4:$Y$303,$C214))</f>
        <v>#REF!</v>
      </c>
      <c r="F214" s="3" t="e">
        <f>IF(Ins_Seniores!Y214=0,"",+INDEX(Ins_Seniores!$AA$4:$AA$303,$C214))</f>
        <v>#REF!</v>
      </c>
      <c r="G214" s="3" t="e">
        <f>IF(Ins_Seniores!Y214=0,"",IF(F214=0,999,F214))</f>
        <v>#REF!</v>
      </c>
      <c r="H214" s="3" t="e">
        <f>IF(Ins_Seniores!Y214=0,"",VLOOKUP(D214,Ins_Seniores!$A$4:$AG$303,30,FALSE))</f>
        <v>#REF!</v>
      </c>
      <c r="I214" s="3" t="e">
        <f>IF(Ins_Seniores!Y214=0,"",VLOOKUP(D214,Ins_Seniores!$A$4:$AG$303,31,FALSE))</f>
        <v>#REF!</v>
      </c>
      <c r="J214" s="3" t="e">
        <f>IF(Ins_Seniores!Y214=0,"",VLOOKUP(D214,Ins_Seniores!$A$4:$AG$303,32,FALSE))</f>
        <v>#REF!</v>
      </c>
      <c r="K214" s="3" t="e">
        <f>IF(Ins_Seniores!Y214=0,"",VLOOKUP(D214,Ins_Seniores!$A$4:$AG$303,33,FALSE))</f>
        <v>#REF!</v>
      </c>
      <c r="L214" s="13" t="e">
        <f>IF(Ins_Seniores!Y214=0,"",CONCATENATE(TEXT(E214,"00"),TEXT(G214,"000"),TEXT(H214,"00"),TEXT(I214,"00"),TEXT(J214,"00"),TEXT(K214,"00"),)+ROW()/1000)</f>
        <v>#REF!</v>
      </c>
      <c r="M214" t="e">
        <f>IF(Ins_Seniores!Y214=0,"",VALUE(L214))</f>
        <v>#REF!</v>
      </c>
      <c r="N214" t="e">
        <f>IF(Ins_Seniores!Y214=0,"",RANK(M214,$M$4:$M$303,-1))</f>
        <v>#REF!</v>
      </c>
      <c r="O214" s="12" t="e">
        <f>IF(Ins_Seniores!Y214=0,"",VALUE(TEXT(E214,"000")&amp;TEXT(N214,"000"))+ROW()/1000)</f>
        <v>#REF!</v>
      </c>
      <c r="P214" t="e">
        <f>IF(Ins_Seniores!Y214=0,"",RANK(O214,$O$4:$O$303,-1))</f>
        <v>#REF!</v>
      </c>
      <c r="Q214" t="e">
        <f>IF(Ins_Seniores!$Y214=0,"",MATCH(R214,$P$4:$P$303,0))</f>
        <v>#REF!</v>
      </c>
      <c r="R214" t="e">
        <f>+IF(Ins_Seniores!$Y214=0,"",1+R213)</f>
        <v>#REF!</v>
      </c>
      <c r="S214" t="e">
        <f>+IF(Ins_Seniores!Y214=0,"",INDEX($D$4:$D$303,Q214))</f>
        <v>#REF!</v>
      </c>
      <c r="T214" t="e">
        <f>IF(S214="","",VLOOKUP(S214,#REF!,2,FALSE))</f>
        <v>#REF!</v>
      </c>
      <c r="U214" t="e">
        <f t="shared" si="3"/>
        <v>#REF!</v>
      </c>
      <c r="V214" t="e">
        <f>IF(S214="","",#REF!)</f>
        <v>#REF!</v>
      </c>
    </row>
    <row r="215" spans="1:22" x14ac:dyDescent="0.25">
      <c r="A215" s="2" t="e">
        <f>IF(Ins_Seniores!Y215=0,"",Ins_Seniores!Y215+ROW()/1000)</f>
        <v>#REF!</v>
      </c>
      <c r="B215" s="2" t="e">
        <f>IF(Ins_Seniores!Y215=0,"",RANK(A215,$A$4:$A$303,-1))</f>
        <v>#REF!</v>
      </c>
      <c r="C215" s="2" t="e">
        <f>IF(Ins_Seniores!Y215=0,"",MATCH(Ins_Seniores!B215,$B$4:$B$303,0))</f>
        <v>#REF!</v>
      </c>
      <c r="D215" s="3" t="e">
        <f>IF(Ins_Seniores!Y215=0,"",+INDEX(Ins_Seniores!$A$4:$A$303,$C215))</f>
        <v>#REF!</v>
      </c>
      <c r="E215" s="3" t="e">
        <f>IF(Ins_Seniores!Y215=0,"",+INDEX(Ins_Seniores!$Y$4:$Y$303,$C215))</f>
        <v>#REF!</v>
      </c>
      <c r="F215" s="3" t="e">
        <f>IF(Ins_Seniores!Y215=0,"",+INDEX(Ins_Seniores!$AA$4:$AA$303,$C215))</f>
        <v>#REF!</v>
      </c>
      <c r="G215" s="3" t="e">
        <f>IF(Ins_Seniores!Y215=0,"",IF(F215=0,999,F215))</f>
        <v>#REF!</v>
      </c>
      <c r="H215" s="3" t="e">
        <f>IF(Ins_Seniores!Y215=0,"",VLOOKUP(D215,Ins_Seniores!$A$4:$AG$303,30,FALSE))</f>
        <v>#REF!</v>
      </c>
      <c r="I215" s="3" t="e">
        <f>IF(Ins_Seniores!Y215=0,"",VLOOKUP(D215,Ins_Seniores!$A$4:$AG$303,31,FALSE))</f>
        <v>#REF!</v>
      </c>
      <c r="J215" s="3" t="e">
        <f>IF(Ins_Seniores!Y215=0,"",VLOOKUP(D215,Ins_Seniores!$A$4:$AG$303,32,FALSE))</f>
        <v>#REF!</v>
      </c>
      <c r="K215" s="3" t="e">
        <f>IF(Ins_Seniores!Y215=0,"",VLOOKUP(D215,Ins_Seniores!$A$4:$AG$303,33,FALSE))</f>
        <v>#REF!</v>
      </c>
      <c r="L215" s="13" t="e">
        <f>IF(Ins_Seniores!Y215=0,"",CONCATENATE(TEXT(E215,"00"),TEXT(G215,"000"),TEXT(H215,"00"),TEXT(I215,"00"),TEXT(J215,"00"),TEXT(K215,"00"),)+ROW()/1000)</f>
        <v>#REF!</v>
      </c>
      <c r="M215" t="e">
        <f>IF(Ins_Seniores!Y215=0,"",VALUE(L215))</f>
        <v>#REF!</v>
      </c>
      <c r="N215" t="e">
        <f>IF(Ins_Seniores!Y215=0,"",RANK(M215,$M$4:$M$303,-1))</f>
        <v>#REF!</v>
      </c>
      <c r="O215" s="12" t="e">
        <f>IF(Ins_Seniores!Y215=0,"",VALUE(TEXT(E215,"000")&amp;TEXT(N215,"000"))+ROW()/1000)</f>
        <v>#REF!</v>
      </c>
      <c r="P215" t="e">
        <f>IF(Ins_Seniores!Y215=0,"",RANK(O215,$O$4:$O$303,-1))</f>
        <v>#REF!</v>
      </c>
      <c r="Q215" t="e">
        <f>IF(Ins_Seniores!$Y215=0,"",MATCH(R215,$P$4:$P$303,0))</f>
        <v>#REF!</v>
      </c>
      <c r="R215" t="e">
        <f>+IF(Ins_Seniores!$Y215=0,"",1+R214)</f>
        <v>#REF!</v>
      </c>
      <c r="S215" t="e">
        <f>+IF(Ins_Seniores!Y215=0,"",INDEX($D$4:$D$303,Q215))</f>
        <v>#REF!</v>
      </c>
      <c r="T215" t="e">
        <f>IF(S215="","",VLOOKUP(S215,#REF!,2,FALSE))</f>
        <v>#REF!</v>
      </c>
      <c r="U215" t="e">
        <f t="shared" si="3"/>
        <v>#REF!</v>
      </c>
      <c r="V215" t="e">
        <f>IF(S215="","",#REF!)</f>
        <v>#REF!</v>
      </c>
    </row>
    <row r="216" spans="1:22" x14ac:dyDescent="0.25">
      <c r="A216" s="2" t="e">
        <f>IF(Ins_Seniores!Y216=0,"",Ins_Seniores!Y216+ROW()/1000)</f>
        <v>#REF!</v>
      </c>
      <c r="B216" s="2" t="e">
        <f>IF(Ins_Seniores!Y216=0,"",RANK(A216,$A$4:$A$303,-1))</f>
        <v>#REF!</v>
      </c>
      <c r="C216" s="2" t="e">
        <f>IF(Ins_Seniores!Y216=0,"",MATCH(Ins_Seniores!B216,$B$4:$B$303,0))</f>
        <v>#REF!</v>
      </c>
      <c r="D216" s="3" t="e">
        <f>IF(Ins_Seniores!Y216=0,"",+INDEX(Ins_Seniores!$A$4:$A$303,$C216))</f>
        <v>#REF!</v>
      </c>
      <c r="E216" s="3" t="e">
        <f>IF(Ins_Seniores!Y216=0,"",+INDEX(Ins_Seniores!$Y$4:$Y$303,$C216))</f>
        <v>#REF!</v>
      </c>
      <c r="F216" s="3" t="e">
        <f>IF(Ins_Seniores!Y216=0,"",+INDEX(Ins_Seniores!$AA$4:$AA$303,$C216))</f>
        <v>#REF!</v>
      </c>
      <c r="G216" s="3" t="e">
        <f>IF(Ins_Seniores!Y216=0,"",IF(F216=0,999,F216))</f>
        <v>#REF!</v>
      </c>
      <c r="H216" s="3" t="e">
        <f>IF(Ins_Seniores!Y216=0,"",VLOOKUP(D216,Ins_Seniores!$A$4:$AG$303,30,FALSE))</f>
        <v>#REF!</v>
      </c>
      <c r="I216" s="3" t="e">
        <f>IF(Ins_Seniores!Y216=0,"",VLOOKUP(D216,Ins_Seniores!$A$4:$AG$303,31,FALSE))</f>
        <v>#REF!</v>
      </c>
      <c r="J216" s="3" t="e">
        <f>IF(Ins_Seniores!Y216=0,"",VLOOKUP(D216,Ins_Seniores!$A$4:$AG$303,32,FALSE))</f>
        <v>#REF!</v>
      </c>
      <c r="K216" s="3" t="e">
        <f>IF(Ins_Seniores!Y216=0,"",VLOOKUP(D216,Ins_Seniores!$A$4:$AG$303,33,FALSE))</f>
        <v>#REF!</v>
      </c>
      <c r="L216" s="13" t="e">
        <f>IF(Ins_Seniores!Y216=0,"",CONCATENATE(TEXT(E216,"00"),TEXT(G216,"000"),TEXT(H216,"00"),TEXT(I216,"00"),TEXT(J216,"00"),TEXT(K216,"00"),)+ROW()/1000)</f>
        <v>#REF!</v>
      </c>
      <c r="M216" t="e">
        <f>IF(Ins_Seniores!Y216=0,"",VALUE(L216))</f>
        <v>#REF!</v>
      </c>
      <c r="N216" t="e">
        <f>IF(Ins_Seniores!Y216=0,"",RANK(M216,$M$4:$M$303,-1))</f>
        <v>#REF!</v>
      </c>
      <c r="O216" s="12" t="e">
        <f>IF(Ins_Seniores!Y216=0,"",VALUE(TEXT(E216,"000")&amp;TEXT(N216,"000"))+ROW()/1000)</f>
        <v>#REF!</v>
      </c>
      <c r="P216" t="e">
        <f>IF(Ins_Seniores!Y216=0,"",RANK(O216,$O$4:$O$303,-1))</f>
        <v>#REF!</v>
      </c>
      <c r="Q216" t="e">
        <f>IF(Ins_Seniores!$Y216=0,"",MATCH(R216,$P$4:$P$303,0))</f>
        <v>#REF!</v>
      </c>
      <c r="R216" t="e">
        <f>+IF(Ins_Seniores!$Y216=0,"",1+R215)</f>
        <v>#REF!</v>
      </c>
      <c r="S216" t="e">
        <f>+IF(Ins_Seniores!Y216=0,"",INDEX($D$4:$D$303,Q216))</f>
        <v>#REF!</v>
      </c>
      <c r="T216" t="e">
        <f>IF(S216="","",VLOOKUP(S216,#REF!,2,FALSE))</f>
        <v>#REF!</v>
      </c>
      <c r="U216" t="e">
        <f t="shared" si="3"/>
        <v>#REF!</v>
      </c>
      <c r="V216" t="e">
        <f>IF(S216="","",#REF!)</f>
        <v>#REF!</v>
      </c>
    </row>
    <row r="217" spans="1:22" x14ac:dyDescent="0.25">
      <c r="A217" s="2" t="e">
        <f>IF(Ins_Seniores!Y217=0,"",Ins_Seniores!Y217+ROW()/1000)</f>
        <v>#REF!</v>
      </c>
      <c r="B217" s="2" t="e">
        <f>IF(Ins_Seniores!Y217=0,"",RANK(A217,$A$4:$A$303,-1))</f>
        <v>#REF!</v>
      </c>
      <c r="C217" s="2" t="e">
        <f>IF(Ins_Seniores!Y217=0,"",MATCH(Ins_Seniores!B217,$B$4:$B$303,0))</f>
        <v>#REF!</v>
      </c>
      <c r="D217" s="3" t="e">
        <f>IF(Ins_Seniores!Y217=0,"",+INDEX(Ins_Seniores!$A$4:$A$303,$C217))</f>
        <v>#REF!</v>
      </c>
      <c r="E217" s="3" t="e">
        <f>IF(Ins_Seniores!Y217=0,"",+INDEX(Ins_Seniores!$Y$4:$Y$303,$C217))</f>
        <v>#REF!</v>
      </c>
      <c r="F217" s="3" t="e">
        <f>IF(Ins_Seniores!Y217=0,"",+INDEX(Ins_Seniores!$AA$4:$AA$303,$C217))</f>
        <v>#REF!</v>
      </c>
      <c r="G217" s="3" t="e">
        <f>IF(Ins_Seniores!Y217=0,"",IF(F217=0,999,F217))</f>
        <v>#REF!</v>
      </c>
      <c r="H217" s="3" t="e">
        <f>IF(Ins_Seniores!Y217=0,"",VLOOKUP(D217,Ins_Seniores!$A$4:$AG$303,30,FALSE))</f>
        <v>#REF!</v>
      </c>
      <c r="I217" s="3" t="e">
        <f>IF(Ins_Seniores!Y217=0,"",VLOOKUP(D217,Ins_Seniores!$A$4:$AG$303,31,FALSE))</f>
        <v>#REF!</v>
      </c>
      <c r="J217" s="3" t="e">
        <f>IF(Ins_Seniores!Y217=0,"",VLOOKUP(D217,Ins_Seniores!$A$4:$AG$303,32,FALSE))</f>
        <v>#REF!</v>
      </c>
      <c r="K217" s="3" t="e">
        <f>IF(Ins_Seniores!Y217=0,"",VLOOKUP(D217,Ins_Seniores!$A$4:$AG$303,33,FALSE))</f>
        <v>#REF!</v>
      </c>
      <c r="L217" s="13" t="e">
        <f>IF(Ins_Seniores!Y217=0,"",CONCATENATE(TEXT(E217,"00"),TEXT(G217,"000"),TEXT(H217,"00"),TEXT(I217,"00"),TEXT(J217,"00"),TEXT(K217,"00"),)+ROW()/1000)</f>
        <v>#REF!</v>
      </c>
      <c r="M217" t="e">
        <f>IF(Ins_Seniores!Y217=0,"",VALUE(L217))</f>
        <v>#REF!</v>
      </c>
      <c r="N217" t="e">
        <f>IF(Ins_Seniores!Y217=0,"",RANK(M217,$M$4:$M$303,-1))</f>
        <v>#REF!</v>
      </c>
      <c r="O217" s="12" t="e">
        <f>IF(Ins_Seniores!Y217=0,"",VALUE(TEXT(E217,"000")&amp;TEXT(N217,"000"))+ROW()/1000)</f>
        <v>#REF!</v>
      </c>
      <c r="P217" t="e">
        <f>IF(Ins_Seniores!Y217=0,"",RANK(O217,$O$4:$O$303,-1))</f>
        <v>#REF!</v>
      </c>
      <c r="Q217" t="e">
        <f>IF(Ins_Seniores!$Y217=0,"",MATCH(R217,$P$4:$P$303,0))</f>
        <v>#REF!</v>
      </c>
      <c r="R217" t="e">
        <f>+IF(Ins_Seniores!$Y217=0,"",1+R216)</f>
        <v>#REF!</v>
      </c>
      <c r="S217" t="e">
        <f>+IF(Ins_Seniores!Y217=0,"",INDEX($D$4:$D$303,Q217))</f>
        <v>#REF!</v>
      </c>
      <c r="T217" t="e">
        <f>IF(S217="","",VLOOKUP(S217,#REF!,2,FALSE))</f>
        <v>#REF!</v>
      </c>
      <c r="U217" t="e">
        <f t="shared" si="3"/>
        <v>#REF!</v>
      </c>
      <c r="V217" t="e">
        <f>IF(S217="","",#REF!)</f>
        <v>#REF!</v>
      </c>
    </row>
    <row r="218" spans="1:22" x14ac:dyDescent="0.25">
      <c r="A218" s="2" t="e">
        <f>IF(Ins_Seniores!Y218=0,"",Ins_Seniores!Y218+ROW()/1000)</f>
        <v>#REF!</v>
      </c>
      <c r="B218" s="2" t="e">
        <f>IF(Ins_Seniores!Y218=0,"",RANK(A218,$A$4:$A$303,-1))</f>
        <v>#REF!</v>
      </c>
      <c r="C218" s="2" t="e">
        <f>IF(Ins_Seniores!Y218=0,"",MATCH(Ins_Seniores!B218,$B$4:$B$303,0))</f>
        <v>#REF!</v>
      </c>
      <c r="D218" s="3" t="e">
        <f>IF(Ins_Seniores!Y218=0,"",+INDEX(Ins_Seniores!$A$4:$A$303,$C218))</f>
        <v>#REF!</v>
      </c>
      <c r="E218" s="3" t="e">
        <f>IF(Ins_Seniores!Y218=0,"",+INDEX(Ins_Seniores!$Y$4:$Y$303,$C218))</f>
        <v>#REF!</v>
      </c>
      <c r="F218" s="3" t="e">
        <f>IF(Ins_Seniores!Y218=0,"",+INDEX(Ins_Seniores!$AA$4:$AA$303,$C218))</f>
        <v>#REF!</v>
      </c>
      <c r="G218" s="3" t="e">
        <f>IF(Ins_Seniores!Y218=0,"",IF(F218=0,999,F218))</f>
        <v>#REF!</v>
      </c>
      <c r="H218" s="3" t="e">
        <f>IF(Ins_Seniores!Y218=0,"",VLOOKUP(D218,Ins_Seniores!$A$4:$AG$303,30,FALSE))</f>
        <v>#REF!</v>
      </c>
      <c r="I218" s="3" t="e">
        <f>IF(Ins_Seniores!Y218=0,"",VLOOKUP(D218,Ins_Seniores!$A$4:$AG$303,31,FALSE))</f>
        <v>#REF!</v>
      </c>
      <c r="J218" s="3" t="e">
        <f>IF(Ins_Seniores!Y218=0,"",VLOOKUP(D218,Ins_Seniores!$A$4:$AG$303,32,FALSE))</f>
        <v>#REF!</v>
      </c>
      <c r="K218" s="3" t="e">
        <f>IF(Ins_Seniores!Y218=0,"",VLOOKUP(D218,Ins_Seniores!$A$4:$AG$303,33,FALSE))</f>
        <v>#REF!</v>
      </c>
      <c r="L218" s="13" t="e">
        <f>IF(Ins_Seniores!Y218=0,"",CONCATENATE(TEXT(E218,"00"),TEXT(G218,"000"),TEXT(H218,"00"),TEXT(I218,"00"),TEXT(J218,"00"),TEXT(K218,"00"),)+ROW()/1000)</f>
        <v>#REF!</v>
      </c>
      <c r="M218" t="e">
        <f>IF(Ins_Seniores!Y218=0,"",VALUE(L218))</f>
        <v>#REF!</v>
      </c>
      <c r="N218" t="e">
        <f>IF(Ins_Seniores!Y218=0,"",RANK(M218,$M$4:$M$303,-1))</f>
        <v>#REF!</v>
      </c>
      <c r="O218" s="12" t="e">
        <f>IF(Ins_Seniores!Y218=0,"",VALUE(TEXT(E218,"000")&amp;TEXT(N218,"000"))+ROW()/1000)</f>
        <v>#REF!</v>
      </c>
      <c r="P218" t="e">
        <f>IF(Ins_Seniores!Y218=0,"",RANK(O218,$O$4:$O$303,-1))</f>
        <v>#REF!</v>
      </c>
      <c r="Q218" t="e">
        <f>IF(Ins_Seniores!$Y218=0,"",MATCH(R218,$P$4:$P$303,0))</f>
        <v>#REF!</v>
      </c>
      <c r="R218" t="e">
        <f>+IF(Ins_Seniores!$Y218=0,"",1+R217)</f>
        <v>#REF!</v>
      </c>
      <c r="S218" t="e">
        <f>+IF(Ins_Seniores!Y218=0,"",INDEX($D$4:$D$303,Q218))</f>
        <v>#REF!</v>
      </c>
      <c r="T218" t="e">
        <f>IF(S218="","",VLOOKUP(S218,#REF!,2,FALSE))</f>
        <v>#REF!</v>
      </c>
      <c r="U218" t="e">
        <f t="shared" si="3"/>
        <v>#REF!</v>
      </c>
      <c r="V218" t="e">
        <f>IF(S218="","",#REF!)</f>
        <v>#REF!</v>
      </c>
    </row>
    <row r="219" spans="1:22" x14ac:dyDescent="0.25">
      <c r="A219" s="2" t="e">
        <f>IF(Ins_Seniores!Y219=0,"",Ins_Seniores!Y219+ROW()/1000)</f>
        <v>#REF!</v>
      </c>
      <c r="B219" s="2" t="e">
        <f>IF(Ins_Seniores!Y219=0,"",RANK(A219,$A$4:$A$303,-1))</f>
        <v>#REF!</v>
      </c>
      <c r="C219" s="2" t="e">
        <f>IF(Ins_Seniores!Y219=0,"",MATCH(Ins_Seniores!B219,$B$4:$B$303,0))</f>
        <v>#REF!</v>
      </c>
      <c r="D219" s="3" t="e">
        <f>IF(Ins_Seniores!Y219=0,"",+INDEX(Ins_Seniores!$A$4:$A$303,$C219))</f>
        <v>#REF!</v>
      </c>
      <c r="E219" s="3" t="e">
        <f>IF(Ins_Seniores!Y219=0,"",+INDEX(Ins_Seniores!$Y$4:$Y$303,$C219))</f>
        <v>#REF!</v>
      </c>
      <c r="F219" s="3" t="e">
        <f>IF(Ins_Seniores!Y219=0,"",+INDEX(Ins_Seniores!$AA$4:$AA$303,$C219))</f>
        <v>#REF!</v>
      </c>
      <c r="G219" s="3" t="e">
        <f>IF(Ins_Seniores!Y219=0,"",IF(F219=0,999,F219))</f>
        <v>#REF!</v>
      </c>
      <c r="H219" s="3" t="e">
        <f>IF(Ins_Seniores!Y219=0,"",VLOOKUP(D219,Ins_Seniores!$A$4:$AG$303,30,FALSE))</f>
        <v>#REF!</v>
      </c>
      <c r="I219" s="3" t="e">
        <f>IF(Ins_Seniores!Y219=0,"",VLOOKUP(D219,Ins_Seniores!$A$4:$AG$303,31,FALSE))</f>
        <v>#REF!</v>
      </c>
      <c r="J219" s="3" t="e">
        <f>IF(Ins_Seniores!Y219=0,"",VLOOKUP(D219,Ins_Seniores!$A$4:$AG$303,32,FALSE))</f>
        <v>#REF!</v>
      </c>
      <c r="K219" s="3" t="e">
        <f>IF(Ins_Seniores!Y219=0,"",VLOOKUP(D219,Ins_Seniores!$A$4:$AG$303,33,FALSE))</f>
        <v>#REF!</v>
      </c>
      <c r="L219" s="13" t="e">
        <f>IF(Ins_Seniores!Y219=0,"",CONCATENATE(TEXT(E219,"00"),TEXT(G219,"000"),TEXT(H219,"00"),TEXT(I219,"00"),TEXT(J219,"00"),TEXT(K219,"00"),)+ROW()/1000)</f>
        <v>#REF!</v>
      </c>
      <c r="M219" t="e">
        <f>IF(Ins_Seniores!Y219=0,"",VALUE(L219))</f>
        <v>#REF!</v>
      </c>
      <c r="N219" t="e">
        <f>IF(Ins_Seniores!Y219=0,"",RANK(M219,$M$4:$M$303,-1))</f>
        <v>#REF!</v>
      </c>
      <c r="O219" s="12" t="e">
        <f>IF(Ins_Seniores!Y219=0,"",VALUE(TEXT(E219,"000")&amp;TEXT(N219,"000"))+ROW()/1000)</f>
        <v>#REF!</v>
      </c>
      <c r="P219" t="e">
        <f>IF(Ins_Seniores!Y219=0,"",RANK(O219,$O$4:$O$303,-1))</f>
        <v>#REF!</v>
      </c>
      <c r="Q219" t="e">
        <f>IF(Ins_Seniores!$Y219=0,"",MATCH(R219,$P$4:$P$303,0))</f>
        <v>#REF!</v>
      </c>
      <c r="R219" t="e">
        <f>+IF(Ins_Seniores!$Y219=0,"",1+R218)</f>
        <v>#REF!</v>
      </c>
      <c r="S219" t="e">
        <f>+IF(Ins_Seniores!Y219=0,"",INDEX($D$4:$D$303,Q219))</f>
        <v>#REF!</v>
      </c>
      <c r="T219" t="e">
        <f>IF(S219="","",VLOOKUP(S219,#REF!,2,FALSE))</f>
        <v>#REF!</v>
      </c>
      <c r="U219" t="e">
        <f t="shared" si="3"/>
        <v>#REF!</v>
      </c>
      <c r="V219" t="e">
        <f>IF(S219="","",#REF!)</f>
        <v>#REF!</v>
      </c>
    </row>
    <row r="220" spans="1:22" x14ac:dyDescent="0.25">
      <c r="A220" s="2" t="e">
        <f>IF(Ins_Seniores!Y220=0,"",Ins_Seniores!Y220+ROW()/1000)</f>
        <v>#REF!</v>
      </c>
      <c r="B220" s="2" t="e">
        <f>IF(Ins_Seniores!Y220=0,"",RANK(A220,$A$4:$A$303,-1))</f>
        <v>#REF!</v>
      </c>
      <c r="C220" s="2" t="e">
        <f>IF(Ins_Seniores!Y220=0,"",MATCH(Ins_Seniores!B220,$B$4:$B$303,0))</f>
        <v>#REF!</v>
      </c>
      <c r="D220" s="3" t="e">
        <f>IF(Ins_Seniores!Y220=0,"",+INDEX(Ins_Seniores!$A$4:$A$303,$C220))</f>
        <v>#REF!</v>
      </c>
      <c r="E220" s="3" t="e">
        <f>IF(Ins_Seniores!Y220=0,"",+INDEX(Ins_Seniores!$Y$4:$Y$303,$C220))</f>
        <v>#REF!</v>
      </c>
      <c r="F220" s="3" t="e">
        <f>IF(Ins_Seniores!Y220=0,"",+INDEX(Ins_Seniores!$AA$4:$AA$303,$C220))</f>
        <v>#REF!</v>
      </c>
      <c r="G220" s="3" t="e">
        <f>IF(Ins_Seniores!Y220=0,"",IF(F220=0,999,F220))</f>
        <v>#REF!</v>
      </c>
      <c r="H220" s="3" t="e">
        <f>IF(Ins_Seniores!Y220=0,"",VLOOKUP(D220,Ins_Seniores!$A$4:$AG$303,30,FALSE))</f>
        <v>#REF!</v>
      </c>
      <c r="I220" s="3" t="e">
        <f>IF(Ins_Seniores!Y220=0,"",VLOOKUP(D220,Ins_Seniores!$A$4:$AG$303,31,FALSE))</f>
        <v>#REF!</v>
      </c>
      <c r="J220" s="3" t="e">
        <f>IF(Ins_Seniores!Y220=0,"",VLOOKUP(D220,Ins_Seniores!$A$4:$AG$303,32,FALSE))</f>
        <v>#REF!</v>
      </c>
      <c r="K220" s="3" t="e">
        <f>IF(Ins_Seniores!Y220=0,"",VLOOKUP(D220,Ins_Seniores!$A$4:$AG$303,33,FALSE))</f>
        <v>#REF!</v>
      </c>
      <c r="L220" s="13" t="e">
        <f>IF(Ins_Seniores!Y220=0,"",CONCATENATE(TEXT(E220,"00"),TEXT(G220,"000"),TEXT(H220,"00"),TEXT(I220,"00"),TEXT(J220,"00"),TEXT(K220,"00"),)+ROW()/1000)</f>
        <v>#REF!</v>
      </c>
      <c r="M220" t="e">
        <f>IF(Ins_Seniores!Y220=0,"",VALUE(L220))</f>
        <v>#REF!</v>
      </c>
      <c r="N220" t="e">
        <f>IF(Ins_Seniores!Y220=0,"",RANK(M220,$M$4:$M$303,-1))</f>
        <v>#REF!</v>
      </c>
      <c r="O220" s="12" t="e">
        <f>IF(Ins_Seniores!Y220=0,"",VALUE(TEXT(E220,"000")&amp;TEXT(N220,"000"))+ROW()/1000)</f>
        <v>#REF!</v>
      </c>
      <c r="P220" t="e">
        <f>IF(Ins_Seniores!Y220=0,"",RANK(O220,$O$4:$O$303,-1))</f>
        <v>#REF!</v>
      </c>
      <c r="Q220" t="e">
        <f>IF(Ins_Seniores!$Y220=0,"",MATCH(R220,$P$4:$P$303,0))</f>
        <v>#REF!</v>
      </c>
      <c r="R220" t="e">
        <f>+IF(Ins_Seniores!$Y220=0,"",1+R219)</f>
        <v>#REF!</v>
      </c>
      <c r="S220" t="e">
        <f>+IF(Ins_Seniores!Y220=0,"",INDEX($D$4:$D$303,Q220))</f>
        <v>#REF!</v>
      </c>
      <c r="T220" t="e">
        <f>IF(S220="","",VLOOKUP(S220,#REF!,2,FALSE))</f>
        <v>#REF!</v>
      </c>
      <c r="U220" t="e">
        <f t="shared" si="3"/>
        <v>#REF!</v>
      </c>
      <c r="V220" t="e">
        <f>IF(S220="","",#REF!)</f>
        <v>#REF!</v>
      </c>
    </row>
    <row r="221" spans="1:22" x14ac:dyDescent="0.25">
      <c r="A221" s="2" t="e">
        <f>IF(Ins_Seniores!Y221=0,"",Ins_Seniores!Y221+ROW()/1000)</f>
        <v>#REF!</v>
      </c>
      <c r="B221" s="2" t="e">
        <f>IF(Ins_Seniores!Y221=0,"",RANK(A221,$A$4:$A$303,-1))</f>
        <v>#REF!</v>
      </c>
      <c r="C221" s="2" t="e">
        <f>IF(Ins_Seniores!Y221=0,"",MATCH(Ins_Seniores!B221,$B$4:$B$303,0))</f>
        <v>#REF!</v>
      </c>
      <c r="D221" s="3" t="e">
        <f>IF(Ins_Seniores!Y221=0,"",+INDEX(Ins_Seniores!$A$4:$A$303,$C221))</f>
        <v>#REF!</v>
      </c>
      <c r="E221" s="3" t="e">
        <f>IF(Ins_Seniores!Y221=0,"",+INDEX(Ins_Seniores!$Y$4:$Y$303,$C221))</f>
        <v>#REF!</v>
      </c>
      <c r="F221" s="3" t="e">
        <f>IF(Ins_Seniores!Y221=0,"",+INDEX(Ins_Seniores!$AA$4:$AA$303,$C221))</f>
        <v>#REF!</v>
      </c>
      <c r="G221" s="3" t="e">
        <f>IF(Ins_Seniores!Y221=0,"",IF(F221=0,999,F221))</f>
        <v>#REF!</v>
      </c>
      <c r="H221" s="3" t="e">
        <f>IF(Ins_Seniores!Y221=0,"",VLOOKUP(D221,Ins_Seniores!$A$4:$AG$303,30,FALSE))</f>
        <v>#REF!</v>
      </c>
      <c r="I221" s="3" t="e">
        <f>IF(Ins_Seniores!Y221=0,"",VLOOKUP(D221,Ins_Seniores!$A$4:$AG$303,31,FALSE))</f>
        <v>#REF!</v>
      </c>
      <c r="J221" s="3" t="e">
        <f>IF(Ins_Seniores!Y221=0,"",VLOOKUP(D221,Ins_Seniores!$A$4:$AG$303,32,FALSE))</f>
        <v>#REF!</v>
      </c>
      <c r="K221" s="3" t="e">
        <f>IF(Ins_Seniores!Y221=0,"",VLOOKUP(D221,Ins_Seniores!$A$4:$AG$303,33,FALSE))</f>
        <v>#REF!</v>
      </c>
      <c r="L221" s="13" t="e">
        <f>IF(Ins_Seniores!Y221=0,"",CONCATENATE(TEXT(E221,"00"),TEXT(G221,"000"),TEXT(H221,"00"),TEXT(I221,"00"),TEXT(J221,"00"),TEXT(K221,"00"),)+ROW()/1000)</f>
        <v>#REF!</v>
      </c>
      <c r="M221" t="e">
        <f>IF(Ins_Seniores!Y221=0,"",VALUE(L221))</f>
        <v>#REF!</v>
      </c>
      <c r="N221" t="e">
        <f>IF(Ins_Seniores!Y221=0,"",RANK(M221,$M$4:$M$303,-1))</f>
        <v>#REF!</v>
      </c>
      <c r="O221" s="12" t="e">
        <f>IF(Ins_Seniores!Y221=0,"",VALUE(TEXT(E221,"000")&amp;TEXT(N221,"000"))+ROW()/1000)</f>
        <v>#REF!</v>
      </c>
      <c r="P221" t="e">
        <f>IF(Ins_Seniores!Y221=0,"",RANK(O221,$O$4:$O$303,-1))</f>
        <v>#REF!</v>
      </c>
      <c r="Q221" t="e">
        <f>IF(Ins_Seniores!$Y221=0,"",MATCH(R221,$P$4:$P$303,0))</f>
        <v>#REF!</v>
      </c>
      <c r="R221" t="e">
        <f>+IF(Ins_Seniores!$Y221=0,"",1+R220)</f>
        <v>#REF!</v>
      </c>
      <c r="S221" t="e">
        <f>+IF(Ins_Seniores!Y221=0,"",INDEX($D$4:$D$303,Q221))</f>
        <v>#REF!</v>
      </c>
      <c r="T221" t="e">
        <f>IF(S221="","",VLOOKUP(S221,#REF!,2,FALSE))</f>
        <v>#REF!</v>
      </c>
      <c r="U221" t="e">
        <f t="shared" si="3"/>
        <v>#REF!</v>
      </c>
      <c r="V221" t="e">
        <f>IF(S221="","",#REF!)</f>
        <v>#REF!</v>
      </c>
    </row>
    <row r="222" spans="1:22" x14ac:dyDescent="0.25">
      <c r="A222" s="2" t="e">
        <f>IF(Ins_Seniores!Y222=0,"",Ins_Seniores!Y222+ROW()/1000)</f>
        <v>#REF!</v>
      </c>
      <c r="B222" s="2" t="e">
        <f>IF(Ins_Seniores!Y222=0,"",RANK(A222,$A$4:$A$303,-1))</f>
        <v>#REF!</v>
      </c>
      <c r="C222" s="2" t="e">
        <f>IF(Ins_Seniores!Y222=0,"",MATCH(Ins_Seniores!B222,$B$4:$B$303,0))</f>
        <v>#REF!</v>
      </c>
      <c r="D222" s="3" t="e">
        <f>IF(Ins_Seniores!Y222=0,"",+INDEX(Ins_Seniores!$A$4:$A$303,$C222))</f>
        <v>#REF!</v>
      </c>
      <c r="E222" s="3" t="e">
        <f>IF(Ins_Seniores!Y222=0,"",+INDEX(Ins_Seniores!$Y$4:$Y$303,$C222))</f>
        <v>#REF!</v>
      </c>
      <c r="F222" s="3" t="e">
        <f>IF(Ins_Seniores!Y222=0,"",+INDEX(Ins_Seniores!$AA$4:$AA$303,$C222))</f>
        <v>#REF!</v>
      </c>
      <c r="G222" s="3" t="e">
        <f>IF(Ins_Seniores!Y222=0,"",IF(F222=0,999,F222))</f>
        <v>#REF!</v>
      </c>
      <c r="H222" s="3" t="e">
        <f>IF(Ins_Seniores!Y222=0,"",VLOOKUP(D222,Ins_Seniores!$A$4:$AG$303,30,FALSE))</f>
        <v>#REF!</v>
      </c>
      <c r="I222" s="3" t="e">
        <f>IF(Ins_Seniores!Y222=0,"",VLOOKUP(D222,Ins_Seniores!$A$4:$AG$303,31,FALSE))</f>
        <v>#REF!</v>
      </c>
      <c r="J222" s="3" t="e">
        <f>IF(Ins_Seniores!Y222=0,"",VLOOKUP(D222,Ins_Seniores!$A$4:$AG$303,32,FALSE))</f>
        <v>#REF!</v>
      </c>
      <c r="K222" s="3" t="e">
        <f>IF(Ins_Seniores!Y222=0,"",VLOOKUP(D222,Ins_Seniores!$A$4:$AG$303,33,FALSE))</f>
        <v>#REF!</v>
      </c>
      <c r="L222" s="13" t="e">
        <f>IF(Ins_Seniores!Y222=0,"",CONCATENATE(TEXT(E222,"00"),TEXT(G222,"000"),TEXT(H222,"00"),TEXT(I222,"00"),TEXT(J222,"00"),TEXT(K222,"00"),)+ROW()/1000)</f>
        <v>#REF!</v>
      </c>
      <c r="M222" t="e">
        <f>IF(Ins_Seniores!Y222=0,"",VALUE(L222))</f>
        <v>#REF!</v>
      </c>
      <c r="N222" t="e">
        <f>IF(Ins_Seniores!Y222=0,"",RANK(M222,$M$4:$M$303,-1))</f>
        <v>#REF!</v>
      </c>
      <c r="O222" s="12" t="e">
        <f>IF(Ins_Seniores!Y222=0,"",VALUE(TEXT(E222,"000")&amp;TEXT(N222,"000"))+ROW()/1000)</f>
        <v>#REF!</v>
      </c>
      <c r="P222" t="e">
        <f>IF(Ins_Seniores!Y222=0,"",RANK(O222,$O$4:$O$303,-1))</f>
        <v>#REF!</v>
      </c>
      <c r="Q222" t="e">
        <f>IF(Ins_Seniores!$Y222=0,"",MATCH(R222,$P$4:$P$303,0))</f>
        <v>#REF!</v>
      </c>
      <c r="R222" t="e">
        <f>+IF(Ins_Seniores!$Y222=0,"",1+R221)</f>
        <v>#REF!</v>
      </c>
      <c r="S222" t="e">
        <f>+IF(Ins_Seniores!Y222=0,"",INDEX($D$4:$D$303,Q222))</f>
        <v>#REF!</v>
      </c>
      <c r="T222" t="e">
        <f>IF(S222="","",VLOOKUP(S222,#REF!,2,FALSE))</f>
        <v>#REF!</v>
      </c>
      <c r="U222" t="e">
        <f t="shared" si="3"/>
        <v>#REF!</v>
      </c>
      <c r="V222" t="e">
        <f>IF(S222="","",#REF!)</f>
        <v>#REF!</v>
      </c>
    </row>
    <row r="223" spans="1:22" x14ac:dyDescent="0.25">
      <c r="A223" s="2" t="e">
        <f>IF(Ins_Seniores!Y223=0,"",Ins_Seniores!Y223+ROW()/1000)</f>
        <v>#REF!</v>
      </c>
      <c r="B223" s="2" t="e">
        <f>IF(Ins_Seniores!Y223=0,"",RANK(A223,$A$4:$A$303,-1))</f>
        <v>#REF!</v>
      </c>
      <c r="C223" s="2" t="e">
        <f>IF(Ins_Seniores!Y223=0,"",MATCH(Ins_Seniores!B223,$B$4:$B$303,0))</f>
        <v>#REF!</v>
      </c>
      <c r="D223" s="3" t="e">
        <f>IF(Ins_Seniores!Y223=0,"",+INDEX(Ins_Seniores!$A$4:$A$303,$C223))</f>
        <v>#REF!</v>
      </c>
      <c r="E223" s="3" t="e">
        <f>IF(Ins_Seniores!Y223=0,"",+INDEX(Ins_Seniores!$Y$4:$Y$303,$C223))</f>
        <v>#REF!</v>
      </c>
      <c r="F223" s="3" t="e">
        <f>IF(Ins_Seniores!Y223=0,"",+INDEX(Ins_Seniores!$AA$4:$AA$303,$C223))</f>
        <v>#REF!</v>
      </c>
      <c r="G223" s="3" t="e">
        <f>IF(Ins_Seniores!Y223=0,"",IF(F223=0,999,F223))</f>
        <v>#REF!</v>
      </c>
      <c r="H223" s="3" t="e">
        <f>IF(Ins_Seniores!Y223=0,"",VLOOKUP(D223,Ins_Seniores!$A$4:$AG$303,30,FALSE))</f>
        <v>#REF!</v>
      </c>
      <c r="I223" s="3" t="e">
        <f>IF(Ins_Seniores!Y223=0,"",VLOOKUP(D223,Ins_Seniores!$A$4:$AG$303,31,FALSE))</f>
        <v>#REF!</v>
      </c>
      <c r="J223" s="3" t="e">
        <f>IF(Ins_Seniores!Y223=0,"",VLOOKUP(D223,Ins_Seniores!$A$4:$AG$303,32,FALSE))</f>
        <v>#REF!</v>
      </c>
      <c r="K223" s="3" t="e">
        <f>IF(Ins_Seniores!Y223=0,"",VLOOKUP(D223,Ins_Seniores!$A$4:$AG$303,33,FALSE))</f>
        <v>#REF!</v>
      </c>
      <c r="L223" s="13" t="e">
        <f>IF(Ins_Seniores!Y223=0,"",CONCATENATE(TEXT(E223,"00"),TEXT(G223,"000"),TEXT(H223,"00"),TEXT(I223,"00"),TEXT(J223,"00"),TEXT(K223,"00"),)+ROW()/1000)</f>
        <v>#REF!</v>
      </c>
      <c r="M223" t="e">
        <f>IF(Ins_Seniores!Y223=0,"",VALUE(L223))</f>
        <v>#REF!</v>
      </c>
      <c r="N223" t="e">
        <f>IF(Ins_Seniores!Y223=0,"",RANK(M223,$M$4:$M$303,-1))</f>
        <v>#REF!</v>
      </c>
      <c r="O223" s="12" t="e">
        <f>IF(Ins_Seniores!Y223=0,"",VALUE(TEXT(E223,"000")&amp;TEXT(N223,"000"))+ROW()/1000)</f>
        <v>#REF!</v>
      </c>
      <c r="P223" t="e">
        <f>IF(Ins_Seniores!Y223=0,"",RANK(O223,$O$4:$O$303,-1))</f>
        <v>#REF!</v>
      </c>
      <c r="Q223" t="e">
        <f>IF(Ins_Seniores!$Y223=0,"",MATCH(R223,$P$4:$P$303,0))</f>
        <v>#REF!</v>
      </c>
      <c r="R223" t="e">
        <f>+IF(Ins_Seniores!$Y223=0,"",1+R222)</f>
        <v>#REF!</v>
      </c>
      <c r="S223" t="e">
        <f>+IF(Ins_Seniores!Y223=0,"",INDEX($D$4:$D$303,Q223))</f>
        <v>#REF!</v>
      </c>
      <c r="T223" t="e">
        <f>IF(S223="","",VLOOKUP(S223,#REF!,2,FALSE))</f>
        <v>#REF!</v>
      </c>
      <c r="U223" t="e">
        <f t="shared" si="3"/>
        <v>#REF!</v>
      </c>
      <c r="V223" t="e">
        <f>IF(S223="","",#REF!)</f>
        <v>#REF!</v>
      </c>
    </row>
    <row r="224" spans="1:22" x14ac:dyDescent="0.25">
      <c r="A224" s="2" t="e">
        <f>IF(Ins_Seniores!Y224=0,"",Ins_Seniores!Y224+ROW()/1000)</f>
        <v>#REF!</v>
      </c>
      <c r="B224" s="2" t="e">
        <f>IF(Ins_Seniores!Y224=0,"",RANK(A224,$A$4:$A$303,-1))</f>
        <v>#REF!</v>
      </c>
      <c r="C224" s="2" t="e">
        <f>IF(Ins_Seniores!Y224=0,"",MATCH(Ins_Seniores!B224,$B$4:$B$303,0))</f>
        <v>#REF!</v>
      </c>
      <c r="D224" s="3" t="e">
        <f>IF(Ins_Seniores!Y224=0,"",+INDEX(Ins_Seniores!$A$4:$A$303,$C224))</f>
        <v>#REF!</v>
      </c>
      <c r="E224" s="3" t="e">
        <f>IF(Ins_Seniores!Y224=0,"",+INDEX(Ins_Seniores!$Y$4:$Y$303,$C224))</f>
        <v>#REF!</v>
      </c>
      <c r="F224" s="3" t="e">
        <f>IF(Ins_Seniores!Y224=0,"",+INDEX(Ins_Seniores!$AA$4:$AA$303,$C224))</f>
        <v>#REF!</v>
      </c>
      <c r="G224" s="3" t="e">
        <f>IF(Ins_Seniores!Y224=0,"",IF(F224=0,999,F224))</f>
        <v>#REF!</v>
      </c>
      <c r="H224" s="3" t="e">
        <f>IF(Ins_Seniores!Y224=0,"",VLOOKUP(D224,Ins_Seniores!$A$4:$AG$303,30,FALSE))</f>
        <v>#REF!</v>
      </c>
      <c r="I224" s="3" t="e">
        <f>IF(Ins_Seniores!Y224=0,"",VLOOKUP(D224,Ins_Seniores!$A$4:$AG$303,31,FALSE))</f>
        <v>#REF!</v>
      </c>
      <c r="J224" s="3" t="e">
        <f>IF(Ins_Seniores!Y224=0,"",VLOOKUP(D224,Ins_Seniores!$A$4:$AG$303,32,FALSE))</f>
        <v>#REF!</v>
      </c>
      <c r="K224" s="3" t="e">
        <f>IF(Ins_Seniores!Y224=0,"",VLOOKUP(D224,Ins_Seniores!$A$4:$AG$303,33,FALSE))</f>
        <v>#REF!</v>
      </c>
      <c r="L224" s="13" t="e">
        <f>IF(Ins_Seniores!Y224=0,"",CONCATENATE(TEXT(E224,"00"),TEXT(G224,"000"),TEXT(H224,"00"),TEXT(I224,"00"),TEXT(J224,"00"),TEXT(K224,"00"),)+ROW()/1000)</f>
        <v>#REF!</v>
      </c>
      <c r="M224" t="e">
        <f>IF(Ins_Seniores!Y224=0,"",VALUE(L224))</f>
        <v>#REF!</v>
      </c>
      <c r="N224" t="e">
        <f>IF(Ins_Seniores!Y224=0,"",RANK(M224,$M$4:$M$303,-1))</f>
        <v>#REF!</v>
      </c>
      <c r="O224" s="12" t="e">
        <f>IF(Ins_Seniores!Y224=0,"",VALUE(TEXT(E224,"000")&amp;TEXT(N224,"000"))+ROW()/1000)</f>
        <v>#REF!</v>
      </c>
      <c r="P224" t="e">
        <f>IF(Ins_Seniores!Y224=0,"",RANK(O224,$O$4:$O$303,-1))</f>
        <v>#REF!</v>
      </c>
      <c r="Q224" t="e">
        <f>IF(Ins_Seniores!$Y224=0,"",MATCH(R224,$P$4:$P$303,0))</f>
        <v>#REF!</v>
      </c>
      <c r="R224" t="e">
        <f>+IF(Ins_Seniores!$Y224=0,"",1+R223)</f>
        <v>#REF!</v>
      </c>
      <c r="S224" t="e">
        <f>+IF(Ins_Seniores!Y224=0,"",INDEX($D$4:$D$303,Q224))</f>
        <v>#REF!</v>
      </c>
      <c r="T224" t="e">
        <f>IF(S224="","",VLOOKUP(S224,#REF!,2,FALSE))</f>
        <v>#REF!</v>
      </c>
      <c r="U224" t="e">
        <f t="shared" si="3"/>
        <v>#REF!</v>
      </c>
      <c r="V224" t="e">
        <f>IF(S224="","",#REF!)</f>
        <v>#REF!</v>
      </c>
    </row>
    <row r="225" spans="1:22" x14ac:dyDescent="0.25">
      <c r="A225" s="2" t="e">
        <f>IF(Ins_Seniores!Y225=0,"",Ins_Seniores!Y225+ROW()/1000)</f>
        <v>#REF!</v>
      </c>
      <c r="B225" s="2" t="e">
        <f>IF(Ins_Seniores!Y225=0,"",RANK(A225,$A$4:$A$303,-1))</f>
        <v>#REF!</v>
      </c>
      <c r="C225" s="2" t="e">
        <f>IF(Ins_Seniores!Y225=0,"",MATCH(Ins_Seniores!B225,$B$4:$B$303,0))</f>
        <v>#REF!</v>
      </c>
      <c r="D225" s="3" t="e">
        <f>IF(Ins_Seniores!Y225=0,"",+INDEX(Ins_Seniores!$A$4:$A$303,$C225))</f>
        <v>#REF!</v>
      </c>
      <c r="E225" s="3" t="e">
        <f>IF(Ins_Seniores!Y225=0,"",+INDEX(Ins_Seniores!$Y$4:$Y$303,$C225))</f>
        <v>#REF!</v>
      </c>
      <c r="F225" s="3" t="e">
        <f>IF(Ins_Seniores!Y225=0,"",+INDEX(Ins_Seniores!$AA$4:$AA$303,$C225))</f>
        <v>#REF!</v>
      </c>
      <c r="G225" s="3" t="e">
        <f>IF(Ins_Seniores!Y225=0,"",IF(F225=0,999,F225))</f>
        <v>#REF!</v>
      </c>
      <c r="H225" s="3" t="e">
        <f>IF(Ins_Seniores!Y225=0,"",VLOOKUP(D225,Ins_Seniores!$A$4:$AG$303,30,FALSE))</f>
        <v>#REF!</v>
      </c>
      <c r="I225" s="3" t="e">
        <f>IF(Ins_Seniores!Y225=0,"",VLOOKUP(D225,Ins_Seniores!$A$4:$AG$303,31,FALSE))</f>
        <v>#REF!</v>
      </c>
      <c r="J225" s="3" t="e">
        <f>IF(Ins_Seniores!Y225=0,"",VLOOKUP(D225,Ins_Seniores!$A$4:$AG$303,32,FALSE))</f>
        <v>#REF!</v>
      </c>
      <c r="K225" s="3" t="e">
        <f>IF(Ins_Seniores!Y225=0,"",VLOOKUP(D225,Ins_Seniores!$A$4:$AG$303,33,FALSE))</f>
        <v>#REF!</v>
      </c>
      <c r="L225" s="13" t="e">
        <f>IF(Ins_Seniores!Y225=0,"",CONCATENATE(TEXT(E225,"00"),TEXT(G225,"000"),TEXT(H225,"00"),TEXT(I225,"00"),TEXT(J225,"00"),TEXT(K225,"00"),)+ROW()/1000)</f>
        <v>#REF!</v>
      </c>
      <c r="M225" t="e">
        <f>IF(Ins_Seniores!Y225=0,"",VALUE(L225))</f>
        <v>#REF!</v>
      </c>
      <c r="N225" t="e">
        <f>IF(Ins_Seniores!Y225=0,"",RANK(M225,$M$4:$M$303,-1))</f>
        <v>#REF!</v>
      </c>
      <c r="O225" s="12" t="e">
        <f>IF(Ins_Seniores!Y225=0,"",VALUE(TEXT(E225,"000")&amp;TEXT(N225,"000"))+ROW()/1000)</f>
        <v>#REF!</v>
      </c>
      <c r="P225" t="e">
        <f>IF(Ins_Seniores!Y225=0,"",RANK(O225,$O$4:$O$303,-1))</f>
        <v>#REF!</v>
      </c>
      <c r="Q225" t="e">
        <f>IF(Ins_Seniores!$Y225=0,"",MATCH(R225,$P$4:$P$303,0))</f>
        <v>#REF!</v>
      </c>
      <c r="R225" t="e">
        <f>+IF(Ins_Seniores!$Y225=0,"",1+R224)</f>
        <v>#REF!</v>
      </c>
      <c r="S225" t="e">
        <f>+IF(Ins_Seniores!Y225=0,"",INDEX($D$4:$D$303,Q225))</f>
        <v>#REF!</v>
      </c>
      <c r="T225" t="e">
        <f>IF(S225="","",VLOOKUP(S225,#REF!,2,FALSE))</f>
        <v>#REF!</v>
      </c>
      <c r="U225" t="e">
        <f t="shared" si="3"/>
        <v>#REF!</v>
      </c>
      <c r="V225" t="e">
        <f>IF(S225="","",#REF!)</f>
        <v>#REF!</v>
      </c>
    </row>
    <row r="226" spans="1:22" x14ac:dyDescent="0.25">
      <c r="A226" s="2" t="e">
        <f>IF(Ins_Seniores!Y226=0,"",Ins_Seniores!Y226+ROW()/1000)</f>
        <v>#REF!</v>
      </c>
      <c r="B226" s="2" t="e">
        <f>IF(Ins_Seniores!Y226=0,"",RANK(A226,$A$4:$A$303,-1))</f>
        <v>#REF!</v>
      </c>
      <c r="C226" s="2" t="e">
        <f>IF(Ins_Seniores!Y226=0,"",MATCH(Ins_Seniores!B226,$B$4:$B$303,0))</f>
        <v>#REF!</v>
      </c>
      <c r="D226" s="3" t="e">
        <f>IF(Ins_Seniores!Y226=0,"",+INDEX(Ins_Seniores!$A$4:$A$303,$C226))</f>
        <v>#REF!</v>
      </c>
      <c r="E226" s="3" t="e">
        <f>IF(Ins_Seniores!Y226=0,"",+INDEX(Ins_Seniores!$Y$4:$Y$303,$C226))</f>
        <v>#REF!</v>
      </c>
      <c r="F226" s="3" t="e">
        <f>IF(Ins_Seniores!Y226=0,"",+INDEX(Ins_Seniores!$AA$4:$AA$303,$C226))</f>
        <v>#REF!</v>
      </c>
      <c r="G226" s="3" t="e">
        <f>IF(Ins_Seniores!Y226=0,"",IF(F226=0,999,F226))</f>
        <v>#REF!</v>
      </c>
      <c r="H226" s="3" t="e">
        <f>IF(Ins_Seniores!Y226=0,"",VLOOKUP(D226,Ins_Seniores!$A$4:$AG$303,30,FALSE))</f>
        <v>#REF!</v>
      </c>
      <c r="I226" s="3" t="e">
        <f>IF(Ins_Seniores!Y226=0,"",VLOOKUP(D226,Ins_Seniores!$A$4:$AG$303,31,FALSE))</f>
        <v>#REF!</v>
      </c>
      <c r="J226" s="3" t="e">
        <f>IF(Ins_Seniores!Y226=0,"",VLOOKUP(D226,Ins_Seniores!$A$4:$AG$303,32,FALSE))</f>
        <v>#REF!</v>
      </c>
      <c r="K226" s="3" t="e">
        <f>IF(Ins_Seniores!Y226=0,"",VLOOKUP(D226,Ins_Seniores!$A$4:$AG$303,33,FALSE))</f>
        <v>#REF!</v>
      </c>
      <c r="L226" s="13" t="e">
        <f>IF(Ins_Seniores!Y226=0,"",CONCATENATE(TEXT(E226,"00"),TEXT(G226,"000"),TEXT(H226,"00"),TEXT(I226,"00"),TEXT(J226,"00"),TEXT(K226,"00"),)+ROW()/1000)</f>
        <v>#REF!</v>
      </c>
      <c r="M226" t="e">
        <f>IF(Ins_Seniores!Y226=0,"",VALUE(L226))</f>
        <v>#REF!</v>
      </c>
      <c r="N226" t="e">
        <f>IF(Ins_Seniores!Y226=0,"",RANK(M226,$M$4:$M$303,-1))</f>
        <v>#REF!</v>
      </c>
      <c r="O226" s="12" t="e">
        <f>IF(Ins_Seniores!Y226=0,"",VALUE(TEXT(E226,"000")&amp;TEXT(N226,"000"))+ROW()/1000)</f>
        <v>#REF!</v>
      </c>
      <c r="P226" t="e">
        <f>IF(Ins_Seniores!Y226=0,"",RANK(O226,$O$4:$O$303,-1))</f>
        <v>#REF!</v>
      </c>
      <c r="Q226" t="e">
        <f>IF(Ins_Seniores!$Y226=0,"",MATCH(R226,$P$4:$P$303,0))</f>
        <v>#REF!</v>
      </c>
      <c r="R226" t="e">
        <f>+IF(Ins_Seniores!$Y226=0,"",1+R225)</f>
        <v>#REF!</v>
      </c>
      <c r="S226" t="e">
        <f>+IF(Ins_Seniores!Y226=0,"",INDEX($D$4:$D$303,Q226))</f>
        <v>#REF!</v>
      </c>
      <c r="T226" t="e">
        <f>IF(S226="","",VLOOKUP(S226,#REF!,2,FALSE))</f>
        <v>#REF!</v>
      </c>
      <c r="U226" t="e">
        <f t="shared" si="3"/>
        <v>#REF!</v>
      </c>
      <c r="V226" t="e">
        <f>IF(S226="","",#REF!)</f>
        <v>#REF!</v>
      </c>
    </row>
    <row r="227" spans="1:22" x14ac:dyDescent="0.25">
      <c r="A227" s="2" t="e">
        <f>IF(Ins_Seniores!Y227=0,"",Ins_Seniores!Y227+ROW()/1000)</f>
        <v>#REF!</v>
      </c>
      <c r="B227" s="2" t="e">
        <f>IF(Ins_Seniores!Y227=0,"",RANK(A227,$A$4:$A$303,-1))</f>
        <v>#REF!</v>
      </c>
      <c r="C227" s="2" t="e">
        <f>IF(Ins_Seniores!Y227=0,"",MATCH(Ins_Seniores!B227,$B$4:$B$303,0))</f>
        <v>#REF!</v>
      </c>
      <c r="D227" s="3" t="e">
        <f>IF(Ins_Seniores!Y227=0,"",+INDEX(Ins_Seniores!$A$4:$A$303,$C227))</f>
        <v>#REF!</v>
      </c>
      <c r="E227" s="3" t="e">
        <f>IF(Ins_Seniores!Y227=0,"",+INDEX(Ins_Seniores!$Y$4:$Y$303,$C227))</f>
        <v>#REF!</v>
      </c>
      <c r="F227" s="3" t="e">
        <f>IF(Ins_Seniores!Y227=0,"",+INDEX(Ins_Seniores!$AA$4:$AA$303,$C227))</f>
        <v>#REF!</v>
      </c>
      <c r="G227" s="3" t="e">
        <f>IF(Ins_Seniores!Y227=0,"",IF(F227=0,999,F227))</f>
        <v>#REF!</v>
      </c>
      <c r="H227" s="3" t="e">
        <f>IF(Ins_Seniores!Y227=0,"",VLOOKUP(D227,Ins_Seniores!$A$4:$AG$303,30,FALSE))</f>
        <v>#REF!</v>
      </c>
      <c r="I227" s="3" t="e">
        <f>IF(Ins_Seniores!Y227=0,"",VLOOKUP(D227,Ins_Seniores!$A$4:$AG$303,31,FALSE))</f>
        <v>#REF!</v>
      </c>
      <c r="J227" s="3" t="e">
        <f>IF(Ins_Seniores!Y227=0,"",VLOOKUP(D227,Ins_Seniores!$A$4:$AG$303,32,FALSE))</f>
        <v>#REF!</v>
      </c>
      <c r="K227" s="3" t="e">
        <f>IF(Ins_Seniores!Y227=0,"",VLOOKUP(D227,Ins_Seniores!$A$4:$AG$303,33,FALSE))</f>
        <v>#REF!</v>
      </c>
      <c r="L227" s="13" t="e">
        <f>IF(Ins_Seniores!Y227=0,"",CONCATENATE(TEXT(E227,"00"),TEXT(G227,"000"),TEXT(H227,"00"),TEXT(I227,"00"),TEXT(J227,"00"),TEXT(K227,"00"),)+ROW()/1000)</f>
        <v>#REF!</v>
      </c>
      <c r="M227" t="e">
        <f>IF(Ins_Seniores!Y227=0,"",VALUE(L227))</f>
        <v>#REF!</v>
      </c>
      <c r="N227" t="e">
        <f>IF(Ins_Seniores!Y227=0,"",RANK(M227,$M$4:$M$303,-1))</f>
        <v>#REF!</v>
      </c>
      <c r="O227" s="12" t="e">
        <f>IF(Ins_Seniores!Y227=0,"",VALUE(TEXT(E227,"000")&amp;TEXT(N227,"000"))+ROW()/1000)</f>
        <v>#REF!</v>
      </c>
      <c r="P227" t="e">
        <f>IF(Ins_Seniores!Y227=0,"",RANK(O227,$O$4:$O$303,-1))</f>
        <v>#REF!</v>
      </c>
      <c r="Q227" t="e">
        <f>IF(Ins_Seniores!$Y227=0,"",MATCH(R227,$P$4:$P$303,0))</f>
        <v>#REF!</v>
      </c>
      <c r="R227" t="e">
        <f>+IF(Ins_Seniores!$Y227=0,"",1+R226)</f>
        <v>#REF!</v>
      </c>
      <c r="S227" t="e">
        <f>+IF(Ins_Seniores!Y227=0,"",INDEX($D$4:$D$303,Q227))</f>
        <v>#REF!</v>
      </c>
      <c r="T227" t="e">
        <f>IF(S227="","",VLOOKUP(S227,#REF!,2,FALSE))</f>
        <v>#REF!</v>
      </c>
      <c r="U227" t="e">
        <f t="shared" si="3"/>
        <v>#REF!</v>
      </c>
      <c r="V227" t="e">
        <f>IF(S227="","",#REF!)</f>
        <v>#REF!</v>
      </c>
    </row>
    <row r="228" spans="1:22" x14ac:dyDescent="0.25">
      <c r="A228" s="2" t="e">
        <f>IF(Ins_Seniores!Y228=0,"",Ins_Seniores!Y228+ROW()/1000)</f>
        <v>#REF!</v>
      </c>
      <c r="B228" s="2" t="e">
        <f>IF(Ins_Seniores!Y228=0,"",RANK(A228,$A$4:$A$303,-1))</f>
        <v>#REF!</v>
      </c>
      <c r="C228" s="2" t="e">
        <f>IF(Ins_Seniores!Y228=0,"",MATCH(Ins_Seniores!B228,$B$4:$B$303,0))</f>
        <v>#REF!</v>
      </c>
      <c r="D228" s="3" t="e">
        <f>IF(Ins_Seniores!Y228=0,"",+INDEX(Ins_Seniores!$A$4:$A$303,$C228))</f>
        <v>#REF!</v>
      </c>
      <c r="E228" s="3" t="e">
        <f>IF(Ins_Seniores!Y228=0,"",+INDEX(Ins_Seniores!$Y$4:$Y$303,$C228))</f>
        <v>#REF!</v>
      </c>
      <c r="F228" s="3" t="e">
        <f>IF(Ins_Seniores!Y228=0,"",+INDEX(Ins_Seniores!$AA$4:$AA$303,$C228))</f>
        <v>#REF!</v>
      </c>
      <c r="G228" s="3" t="e">
        <f>IF(Ins_Seniores!Y228=0,"",IF(F228=0,999,F228))</f>
        <v>#REF!</v>
      </c>
      <c r="H228" s="3" t="e">
        <f>IF(Ins_Seniores!Y228=0,"",VLOOKUP(D228,Ins_Seniores!$A$4:$AG$303,30,FALSE))</f>
        <v>#REF!</v>
      </c>
      <c r="I228" s="3" t="e">
        <f>IF(Ins_Seniores!Y228=0,"",VLOOKUP(D228,Ins_Seniores!$A$4:$AG$303,31,FALSE))</f>
        <v>#REF!</v>
      </c>
      <c r="J228" s="3" t="e">
        <f>IF(Ins_Seniores!Y228=0,"",VLOOKUP(D228,Ins_Seniores!$A$4:$AG$303,32,FALSE))</f>
        <v>#REF!</v>
      </c>
      <c r="K228" s="3" t="e">
        <f>IF(Ins_Seniores!Y228=0,"",VLOOKUP(D228,Ins_Seniores!$A$4:$AG$303,33,FALSE))</f>
        <v>#REF!</v>
      </c>
      <c r="L228" s="13" t="e">
        <f>IF(Ins_Seniores!Y228=0,"",CONCATENATE(TEXT(E228,"00"),TEXT(G228,"000"),TEXT(H228,"00"),TEXT(I228,"00"),TEXT(J228,"00"),TEXT(K228,"00"),)+ROW()/1000)</f>
        <v>#REF!</v>
      </c>
      <c r="M228" t="e">
        <f>IF(Ins_Seniores!Y228=0,"",VALUE(L228))</f>
        <v>#REF!</v>
      </c>
      <c r="N228" t="e">
        <f>IF(Ins_Seniores!Y228=0,"",RANK(M228,$M$4:$M$303,-1))</f>
        <v>#REF!</v>
      </c>
      <c r="O228" s="12" t="e">
        <f>IF(Ins_Seniores!Y228=0,"",VALUE(TEXT(E228,"000")&amp;TEXT(N228,"000"))+ROW()/1000)</f>
        <v>#REF!</v>
      </c>
      <c r="P228" t="e">
        <f>IF(Ins_Seniores!Y228=0,"",RANK(O228,$O$4:$O$303,-1))</f>
        <v>#REF!</v>
      </c>
      <c r="Q228" t="e">
        <f>IF(Ins_Seniores!$Y228=0,"",MATCH(R228,$P$4:$P$303,0))</f>
        <v>#REF!</v>
      </c>
      <c r="R228" t="e">
        <f>+IF(Ins_Seniores!$Y228=0,"",1+R227)</f>
        <v>#REF!</v>
      </c>
      <c r="S228" t="e">
        <f>+IF(Ins_Seniores!Y228=0,"",INDEX($D$4:$D$303,Q228))</f>
        <v>#REF!</v>
      </c>
      <c r="T228" t="e">
        <f>IF(S228="","",VLOOKUP(S228,#REF!,2,FALSE))</f>
        <v>#REF!</v>
      </c>
      <c r="U228" t="e">
        <f t="shared" si="3"/>
        <v>#REF!</v>
      </c>
      <c r="V228" t="e">
        <f>IF(S228="","",#REF!)</f>
        <v>#REF!</v>
      </c>
    </row>
    <row r="229" spans="1:22" x14ac:dyDescent="0.25">
      <c r="A229" s="2" t="e">
        <f>IF(Ins_Seniores!Y229=0,"",Ins_Seniores!Y229+ROW()/1000)</f>
        <v>#REF!</v>
      </c>
      <c r="B229" s="2" t="e">
        <f>IF(Ins_Seniores!Y229=0,"",RANK(A229,$A$4:$A$303,-1))</f>
        <v>#REF!</v>
      </c>
      <c r="C229" s="2" t="e">
        <f>IF(Ins_Seniores!Y229=0,"",MATCH(Ins_Seniores!B229,$B$4:$B$303,0))</f>
        <v>#REF!</v>
      </c>
      <c r="D229" s="3" t="e">
        <f>IF(Ins_Seniores!Y229=0,"",+INDEX(Ins_Seniores!$A$4:$A$303,$C229))</f>
        <v>#REF!</v>
      </c>
      <c r="E229" s="3" t="e">
        <f>IF(Ins_Seniores!Y229=0,"",+INDEX(Ins_Seniores!$Y$4:$Y$303,$C229))</f>
        <v>#REF!</v>
      </c>
      <c r="F229" s="3" t="e">
        <f>IF(Ins_Seniores!Y229=0,"",+INDEX(Ins_Seniores!$AA$4:$AA$303,$C229))</f>
        <v>#REF!</v>
      </c>
      <c r="G229" s="3" t="e">
        <f>IF(Ins_Seniores!Y229=0,"",IF(F229=0,999,F229))</f>
        <v>#REF!</v>
      </c>
      <c r="H229" s="3" t="e">
        <f>IF(Ins_Seniores!Y229=0,"",VLOOKUP(D229,Ins_Seniores!$A$4:$AG$303,30,FALSE))</f>
        <v>#REF!</v>
      </c>
      <c r="I229" s="3" t="e">
        <f>IF(Ins_Seniores!Y229=0,"",VLOOKUP(D229,Ins_Seniores!$A$4:$AG$303,31,FALSE))</f>
        <v>#REF!</v>
      </c>
      <c r="J229" s="3" t="e">
        <f>IF(Ins_Seniores!Y229=0,"",VLOOKUP(D229,Ins_Seniores!$A$4:$AG$303,32,FALSE))</f>
        <v>#REF!</v>
      </c>
      <c r="K229" s="3" t="e">
        <f>IF(Ins_Seniores!Y229=0,"",VLOOKUP(D229,Ins_Seniores!$A$4:$AG$303,33,FALSE))</f>
        <v>#REF!</v>
      </c>
      <c r="L229" s="13" t="e">
        <f>IF(Ins_Seniores!Y229=0,"",CONCATENATE(TEXT(E229,"00"),TEXT(G229,"000"),TEXT(H229,"00"),TEXT(I229,"00"),TEXT(J229,"00"),TEXT(K229,"00"),)+ROW()/1000)</f>
        <v>#REF!</v>
      </c>
      <c r="M229" t="e">
        <f>IF(Ins_Seniores!Y229=0,"",VALUE(L229))</f>
        <v>#REF!</v>
      </c>
      <c r="N229" t="e">
        <f>IF(Ins_Seniores!Y229=0,"",RANK(M229,$M$4:$M$303,-1))</f>
        <v>#REF!</v>
      </c>
      <c r="O229" s="12" t="e">
        <f>IF(Ins_Seniores!Y229=0,"",VALUE(TEXT(E229,"000")&amp;TEXT(N229,"000"))+ROW()/1000)</f>
        <v>#REF!</v>
      </c>
      <c r="P229" t="e">
        <f>IF(Ins_Seniores!Y229=0,"",RANK(O229,$O$4:$O$303,-1))</f>
        <v>#REF!</v>
      </c>
      <c r="Q229" t="e">
        <f>IF(Ins_Seniores!$Y229=0,"",MATCH(R229,$P$4:$P$303,0))</f>
        <v>#REF!</v>
      </c>
      <c r="R229" t="e">
        <f>+IF(Ins_Seniores!$Y229=0,"",1+R228)</f>
        <v>#REF!</v>
      </c>
      <c r="S229" t="e">
        <f>+IF(Ins_Seniores!Y229=0,"",INDEX($D$4:$D$303,Q229))</f>
        <v>#REF!</v>
      </c>
      <c r="T229" t="e">
        <f>IF(S229="","",VLOOKUP(S229,#REF!,2,FALSE))</f>
        <v>#REF!</v>
      </c>
      <c r="U229" t="e">
        <f t="shared" si="3"/>
        <v>#REF!</v>
      </c>
      <c r="V229" t="e">
        <f>IF(S229="","",#REF!)</f>
        <v>#REF!</v>
      </c>
    </row>
    <row r="230" spans="1:22" x14ac:dyDescent="0.25">
      <c r="A230" s="2" t="e">
        <f>IF(Ins_Seniores!Y230=0,"",Ins_Seniores!Y230+ROW()/1000)</f>
        <v>#REF!</v>
      </c>
      <c r="B230" s="2" t="e">
        <f>IF(Ins_Seniores!Y230=0,"",RANK(A230,$A$4:$A$303,-1))</f>
        <v>#REF!</v>
      </c>
      <c r="C230" s="2" t="e">
        <f>IF(Ins_Seniores!Y230=0,"",MATCH(Ins_Seniores!B230,$B$4:$B$303,0))</f>
        <v>#REF!</v>
      </c>
      <c r="D230" s="3" t="e">
        <f>IF(Ins_Seniores!Y230=0,"",+INDEX(Ins_Seniores!$A$4:$A$303,$C230))</f>
        <v>#REF!</v>
      </c>
      <c r="E230" s="3" t="e">
        <f>IF(Ins_Seniores!Y230=0,"",+INDEX(Ins_Seniores!$Y$4:$Y$303,$C230))</f>
        <v>#REF!</v>
      </c>
      <c r="F230" s="3" t="e">
        <f>IF(Ins_Seniores!Y230=0,"",+INDEX(Ins_Seniores!$AA$4:$AA$303,$C230))</f>
        <v>#REF!</v>
      </c>
      <c r="G230" s="3" t="e">
        <f>IF(Ins_Seniores!Y230=0,"",IF(F230=0,999,F230))</f>
        <v>#REF!</v>
      </c>
      <c r="H230" s="3" t="e">
        <f>IF(Ins_Seniores!Y230=0,"",VLOOKUP(D230,Ins_Seniores!$A$4:$AG$303,30,FALSE))</f>
        <v>#REF!</v>
      </c>
      <c r="I230" s="3" t="e">
        <f>IF(Ins_Seniores!Y230=0,"",VLOOKUP(D230,Ins_Seniores!$A$4:$AG$303,31,FALSE))</f>
        <v>#REF!</v>
      </c>
      <c r="J230" s="3" t="e">
        <f>IF(Ins_Seniores!Y230=0,"",VLOOKUP(D230,Ins_Seniores!$A$4:$AG$303,32,FALSE))</f>
        <v>#REF!</v>
      </c>
      <c r="K230" s="3" t="e">
        <f>IF(Ins_Seniores!Y230=0,"",VLOOKUP(D230,Ins_Seniores!$A$4:$AG$303,33,FALSE))</f>
        <v>#REF!</v>
      </c>
      <c r="L230" s="13" t="e">
        <f>IF(Ins_Seniores!Y230=0,"",CONCATENATE(TEXT(E230,"00"),TEXT(G230,"000"),TEXT(H230,"00"),TEXT(I230,"00"),TEXT(J230,"00"),TEXT(K230,"00"),)+ROW()/1000)</f>
        <v>#REF!</v>
      </c>
      <c r="M230" t="e">
        <f>IF(Ins_Seniores!Y230=0,"",VALUE(L230))</f>
        <v>#REF!</v>
      </c>
      <c r="N230" t="e">
        <f>IF(Ins_Seniores!Y230=0,"",RANK(M230,$M$4:$M$303,-1))</f>
        <v>#REF!</v>
      </c>
      <c r="O230" s="12" t="e">
        <f>IF(Ins_Seniores!Y230=0,"",VALUE(TEXT(E230,"000")&amp;TEXT(N230,"000"))+ROW()/1000)</f>
        <v>#REF!</v>
      </c>
      <c r="P230" t="e">
        <f>IF(Ins_Seniores!Y230=0,"",RANK(O230,$O$4:$O$303,-1))</f>
        <v>#REF!</v>
      </c>
      <c r="Q230" t="e">
        <f>IF(Ins_Seniores!$Y230=0,"",MATCH(R230,$P$4:$P$303,0))</f>
        <v>#REF!</v>
      </c>
      <c r="R230" t="e">
        <f>+IF(Ins_Seniores!$Y230=0,"",1+R229)</f>
        <v>#REF!</v>
      </c>
      <c r="S230" t="e">
        <f>+IF(Ins_Seniores!Y230=0,"",INDEX($D$4:$D$303,Q230))</f>
        <v>#REF!</v>
      </c>
      <c r="T230" t="e">
        <f>IF(S230="","",VLOOKUP(S230,#REF!,2,FALSE))</f>
        <v>#REF!</v>
      </c>
      <c r="U230" t="e">
        <f t="shared" si="3"/>
        <v>#REF!</v>
      </c>
      <c r="V230" t="e">
        <f>IF(S230="","",#REF!)</f>
        <v>#REF!</v>
      </c>
    </row>
    <row r="231" spans="1:22" x14ac:dyDescent="0.25">
      <c r="A231" s="2" t="e">
        <f>IF(Ins_Seniores!Y231=0,"",Ins_Seniores!Y231+ROW()/1000)</f>
        <v>#REF!</v>
      </c>
      <c r="B231" s="2" t="e">
        <f>IF(Ins_Seniores!Y231=0,"",RANK(A231,$A$4:$A$303,-1))</f>
        <v>#REF!</v>
      </c>
      <c r="C231" s="2" t="e">
        <f>IF(Ins_Seniores!Y231=0,"",MATCH(Ins_Seniores!B231,$B$4:$B$303,0))</f>
        <v>#REF!</v>
      </c>
      <c r="D231" s="3" t="e">
        <f>IF(Ins_Seniores!Y231=0,"",+INDEX(Ins_Seniores!$A$4:$A$303,$C231))</f>
        <v>#REF!</v>
      </c>
      <c r="E231" s="3" t="e">
        <f>IF(Ins_Seniores!Y231=0,"",+INDEX(Ins_Seniores!$Y$4:$Y$303,$C231))</f>
        <v>#REF!</v>
      </c>
      <c r="F231" s="3" t="e">
        <f>IF(Ins_Seniores!Y231=0,"",+INDEX(Ins_Seniores!$AA$4:$AA$303,$C231))</f>
        <v>#REF!</v>
      </c>
      <c r="G231" s="3" t="e">
        <f>IF(Ins_Seniores!Y231=0,"",IF(F231=0,999,F231))</f>
        <v>#REF!</v>
      </c>
      <c r="H231" s="3" t="e">
        <f>IF(Ins_Seniores!Y231=0,"",VLOOKUP(D231,Ins_Seniores!$A$4:$AG$303,30,FALSE))</f>
        <v>#REF!</v>
      </c>
      <c r="I231" s="3" t="e">
        <f>IF(Ins_Seniores!Y231=0,"",VLOOKUP(D231,Ins_Seniores!$A$4:$AG$303,31,FALSE))</f>
        <v>#REF!</v>
      </c>
      <c r="J231" s="3" t="e">
        <f>IF(Ins_Seniores!Y231=0,"",VLOOKUP(D231,Ins_Seniores!$A$4:$AG$303,32,FALSE))</f>
        <v>#REF!</v>
      </c>
      <c r="K231" s="3" t="e">
        <f>IF(Ins_Seniores!Y231=0,"",VLOOKUP(D231,Ins_Seniores!$A$4:$AG$303,33,FALSE))</f>
        <v>#REF!</v>
      </c>
      <c r="L231" s="13" t="e">
        <f>IF(Ins_Seniores!Y231=0,"",CONCATENATE(TEXT(E231,"00"),TEXT(G231,"000"),TEXT(H231,"00"),TEXT(I231,"00"),TEXT(J231,"00"),TEXT(K231,"00"),)+ROW()/1000)</f>
        <v>#REF!</v>
      </c>
      <c r="M231" t="e">
        <f>IF(Ins_Seniores!Y231=0,"",VALUE(L231))</f>
        <v>#REF!</v>
      </c>
      <c r="N231" t="e">
        <f>IF(Ins_Seniores!Y231=0,"",RANK(M231,$M$4:$M$303,-1))</f>
        <v>#REF!</v>
      </c>
      <c r="O231" s="12" t="e">
        <f>IF(Ins_Seniores!Y231=0,"",VALUE(TEXT(E231,"000")&amp;TEXT(N231,"000"))+ROW()/1000)</f>
        <v>#REF!</v>
      </c>
      <c r="P231" t="e">
        <f>IF(Ins_Seniores!Y231=0,"",RANK(O231,$O$4:$O$303,-1))</f>
        <v>#REF!</v>
      </c>
      <c r="Q231" t="e">
        <f>IF(Ins_Seniores!$Y231=0,"",MATCH(R231,$P$4:$P$303,0))</f>
        <v>#REF!</v>
      </c>
      <c r="R231" t="e">
        <f>+IF(Ins_Seniores!$Y231=0,"",1+R230)</f>
        <v>#REF!</v>
      </c>
      <c r="S231" t="e">
        <f>+IF(Ins_Seniores!Y231=0,"",INDEX($D$4:$D$303,Q231))</f>
        <v>#REF!</v>
      </c>
      <c r="T231" t="e">
        <f>IF(S231="","",VLOOKUP(S231,#REF!,2,FALSE))</f>
        <v>#REF!</v>
      </c>
      <c r="U231" t="e">
        <f t="shared" si="3"/>
        <v>#REF!</v>
      </c>
      <c r="V231" t="e">
        <f>IF(S231="","",#REF!)</f>
        <v>#REF!</v>
      </c>
    </row>
    <row r="232" spans="1:22" x14ac:dyDescent="0.25">
      <c r="A232" s="2" t="e">
        <f>IF(Ins_Seniores!Y232=0,"",Ins_Seniores!Y232+ROW()/1000)</f>
        <v>#REF!</v>
      </c>
      <c r="B232" s="2" t="e">
        <f>IF(Ins_Seniores!Y232=0,"",RANK(A232,$A$4:$A$303,-1))</f>
        <v>#REF!</v>
      </c>
      <c r="C232" s="2" t="e">
        <f>IF(Ins_Seniores!Y232=0,"",MATCH(Ins_Seniores!B232,$B$4:$B$303,0))</f>
        <v>#REF!</v>
      </c>
      <c r="D232" s="3" t="e">
        <f>IF(Ins_Seniores!Y232=0,"",+INDEX(Ins_Seniores!$A$4:$A$303,$C232))</f>
        <v>#REF!</v>
      </c>
      <c r="E232" s="3" t="e">
        <f>IF(Ins_Seniores!Y232=0,"",+INDEX(Ins_Seniores!$Y$4:$Y$303,$C232))</f>
        <v>#REF!</v>
      </c>
      <c r="F232" s="3" t="e">
        <f>IF(Ins_Seniores!Y232=0,"",+INDEX(Ins_Seniores!$AA$4:$AA$303,$C232))</f>
        <v>#REF!</v>
      </c>
      <c r="G232" s="3" t="e">
        <f>IF(Ins_Seniores!Y232=0,"",IF(F232=0,999,F232))</f>
        <v>#REF!</v>
      </c>
      <c r="H232" s="3" t="e">
        <f>IF(Ins_Seniores!Y232=0,"",VLOOKUP(D232,Ins_Seniores!$A$4:$AG$303,30,FALSE))</f>
        <v>#REF!</v>
      </c>
      <c r="I232" s="3" t="e">
        <f>IF(Ins_Seniores!Y232=0,"",VLOOKUP(D232,Ins_Seniores!$A$4:$AG$303,31,FALSE))</f>
        <v>#REF!</v>
      </c>
      <c r="J232" s="3" t="e">
        <f>IF(Ins_Seniores!Y232=0,"",VLOOKUP(D232,Ins_Seniores!$A$4:$AG$303,32,FALSE))</f>
        <v>#REF!</v>
      </c>
      <c r="K232" s="3" t="e">
        <f>IF(Ins_Seniores!Y232=0,"",VLOOKUP(D232,Ins_Seniores!$A$4:$AG$303,33,FALSE))</f>
        <v>#REF!</v>
      </c>
      <c r="L232" s="13" t="e">
        <f>IF(Ins_Seniores!Y232=0,"",CONCATENATE(TEXT(E232,"00"),TEXT(G232,"000"),TEXT(H232,"00"),TEXT(I232,"00"),TEXT(J232,"00"),TEXT(K232,"00"),)+ROW()/1000)</f>
        <v>#REF!</v>
      </c>
      <c r="M232" t="e">
        <f>IF(Ins_Seniores!Y232=0,"",VALUE(L232))</f>
        <v>#REF!</v>
      </c>
      <c r="N232" t="e">
        <f>IF(Ins_Seniores!Y232=0,"",RANK(M232,$M$4:$M$303,-1))</f>
        <v>#REF!</v>
      </c>
      <c r="O232" s="12" t="e">
        <f>IF(Ins_Seniores!Y232=0,"",VALUE(TEXT(E232,"000")&amp;TEXT(N232,"000"))+ROW()/1000)</f>
        <v>#REF!</v>
      </c>
      <c r="P232" t="e">
        <f>IF(Ins_Seniores!Y232=0,"",RANK(O232,$O$4:$O$303,-1))</f>
        <v>#REF!</v>
      </c>
      <c r="Q232" t="e">
        <f>IF(Ins_Seniores!$Y232=0,"",MATCH(R232,$P$4:$P$303,0))</f>
        <v>#REF!</v>
      </c>
      <c r="R232" t="e">
        <f>+IF(Ins_Seniores!$Y232=0,"",1+R231)</f>
        <v>#REF!</v>
      </c>
      <c r="S232" t="e">
        <f>+IF(Ins_Seniores!Y232=0,"",INDEX($D$4:$D$303,Q232))</f>
        <v>#REF!</v>
      </c>
      <c r="T232" t="e">
        <f>IF(S232="","",VLOOKUP(S232,#REF!,2,FALSE))</f>
        <v>#REF!</v>
      </c>
      <c r="U232" t="e">
        <f t="shared" si="3"/>
        <v>#REF!</v>
      </c>
      <c r="V232" t="e">
        <f>IF(S232="","",#REF!)</f>
        <v>#REF!</v>
      </c>
    </row>
    <row r="233" spans="1:22" x14ac:dyDescent="0.25">
      <c r="A233" s="2" t="e">
        <f>IF(Ins_Seniores!Y233=0,"",Ins_Seniores!Y233+ROW()/1000)</f>
        <v>#REF!</v>
      </c>
      <c r="B233" s="2" t="e">
        <f>IF(Ins_Seniores!Y233=0,"",RANK(A233,$A$4:$A$303,-1))</f>
        <v>#REF!</v>
      </c>
      <c r="C233" s="2" t="e">
        <f>IF(Ins_Seniores!Y233=0,"",MATCH(Ins_Seniores!B233,$B$4:$B$303,0))</f>
        <v>#REF!</v>
      </c>
      <c r="D233" s="3" t="e">
        <f>IF(Ins_Seniores!Y233=0,"",+INDEX(Ins_Seniores!$A$4:$A$303,$C233))</f>
        <v>#REF!</v>
      </c>
      <c r="E233" s="3" t="e">
        <f>IF(Ins_Seniores!Y233=0,"",+INDEX(Ins_Seniores!$Y$4:$Y$303,$C233))</f>
        <v>#REF!</v>
      </c>
      <c r="F233" s="3" t="e">
        <f>IF(Ins_Seniores!Y233=0,"",+INDEX(Ins_Seniores!$AA$4:$AA$303,$C233))</f>
        <v>#REF!</v>
      </c>
      <c r="G233" s="3" t="e">
        <f>IF(Ins_Seniores!Y233=0,"",IF(F233=0,999,F233))</f>
        <v>#REF!</v>
      </c>
      <c r="H233" s="3" t="e">
        <f>IF(Ins_Seniores!Y233=0,"",VLOOKUP(D233,Ins_Seniores!$A$4:$AG$303,30,FALSE))</f>
        <v>#REF!</v>
      </c>
      <c r="I233" s="3" t="e">
        <f>IF(Ins_Seniores!Y233=0,"",VLOOKUP(D233,Ins_Seniores!$A$4:$AG$303,31,FALSE))</f>
        <v>#REF!</v>
      </c>
      <c r="J233" s="3" t="e">
        <f>IF(Ins_Seniores!Y233=0,"",VLOOKUP(D233,Ins_Seniores!$A$4:$AG$303,32,FALSE))</f>
        <v>#REF!</v>
      </c>
      <c r="K233" s="3" t="e">
        <f>IF(Ins_Seniores!Y233=0,"",VLOOKUP(D233,Ins_Seniores!$A$4:$AG$303,33,FALSE))</f>
        <v>#REF!</v>
      </c>
      <c r="L233" s="13" t="e">
        <f>IF(Ins_Seniores!Y233=0,"",CONCATENATE(TEXT(E233,"00"),TEXT(G233,"000"),TEXT(H233,"00"),TEXT(I233,"00"),TEXT(J233,"00"),TEXT(K233,"00"),)+ROW()/1000)</f>
        <v>#REF!</v>
      </c>
      <c r="M233" t="e">
        <f>IF(Ins_Seniores!Y233=0,"",VALUE(L233))</f>
        <v>#REF!</v>
      </c>
      <c r="N233" t="e">
        <f>IF(Ins_Seniores!Y233=0,"",RANK(M233,$M$4:$M$303,-1))</f>
        <v>#REF!</v>
      </c>
      <c r="O233" s="12" t="e">
        <f>IF(Ins_Seniores!Y233=0,"",VALUE(TEXT(E233,"000")&amp;TEXT(N233,"000"))+ROW()/1000)</f>
        <v>#REF!</v>
      </c>
      <c r="P233" t="e">
        <f>IF(Ins_Seniores!Y233=0,"",RANK(O233,$O$4:$O$303,-1))</f>
        <v>#REF!</v>
      </c>
      <c r="Q233" t="e">
        <f>IF(Ins_Seniores!$Y233=0,"",MATCH(R233,$P$4:$P$303,0))</f>
        <v>#REF!</v>
      </c>
      <c r="R233" t="e">
        <f>+IF(Ins_Seniores!$Y233=0,"",1+R232)</f>
        <v>#REF!</v>
      </c>
      <c r="S233" t="e">
        <f>+IF(Ins_Seniores!Y233=0,"",INDEX($D$4:$D$303,Q233))</f>
        <v>#REF!</v>
      </c>
      <c r="T233" t="e">
        <f>IF(S233="","",VLOOKUP(S233,#REF!,2,FALSE))</f>
        <v>#REF!</v>
      </c>
      <c r="U233" t="e">
        <f t="shared" si="3"/>
        <v>#REF!</v>
      </c>
      <c r="V233" t="e">
        <f>IF(S233="","",#REF!)</f>
        <v>#REF!</v>
      </c>
    </row>
    <row r="234" spans="1:22" x14ac:dyDescent="0.25">
      <c r="A234" s="2" t="e">
        <f>IF(Ins_Seniores!Y234=0,"",Ins_Seniores!Y234+ROW()/1000)</f>
        <v>#REF!</v>
      </c>
      <c r="B234" s="2" t="e">
        <f>IF(Ins_Seniores!Y234=0,"",RANK(A234,$A$4:$A$303,-1))</f>
        <v>#REF!</v>
      </c>
      <c r="C234" s="2" t="e">
        <f>IF(Ins_Seniores!Y234=0,"",MATCH(Ins_Seniores!B234,$B$4:$B$303,0))</f>
        <v>#REF!</v>
      </c>
      <c r="D234" s="3" t="e">
        <f>IF(Ins_Seniores!Y234=0,"",+INDEX(Ins_Seniores!$A$4:$A$303,$C234))</f>
        <v>#REF!</v>
      </c>
      <c r="E234" s="3" t="e">
        <f>IF(Ins_Seniores!Y234=0,"",+INDEX(Ins_Seniores!$Y$4:$Y$303,$C234))</f>
        <v>#REF!</v>
      </c>
      <c r="F234" s="3" t="e">
        <f>IF(Ins_Seniores!Y234=0,"",+INDEX(Ins_Seniores!$AA$4:$AA$303,$C234))</f>
        <v>#REF!</v>
      </c>
      <c r="G234" s="3" t="e">
        <f>IF(Ins_Seniores!Y234=0,"",IF(F234=0,999,F234))</f>
        <v>#REF!</v>
      </c>
      <c r="H234" s="3" t="e">
        <f>IF(Ins_Seniores!Y234=0,"",VLOOKUP(D234,Ins_Seniores!$A$4:$AG$303,30,FALSE))</f>
        <v>#REF!</v>
      </c>
      <c r="I234" s="3" t="e">
        <f>IF(Ins_Seniores!Y234=0,"",VLOOKUP(D234,Ins_Seniores!$A$4:$AG$303,31,FALSE))</f>
        <v>#REF!</v>
      </c>
      <c r="J234" s="3" t="e">
        <f>IF(Ins_Seniores!Y234=0,"",VLOOKUP(D234,Ins_Seniores!$A$4:$AG$303,32,FALSE))</f>
        <v>#REF!</v>
      </c>
      <c r="K234" s="3" t="e">
        <f>IF(Ins_Seniores!Y234=0,"",VLOOKUP(D234,Ins_Seniores!$A$4:$AG$303,33,FALSE))</f>
        <v>#REF!</v>
      </c>
      <c r="L234" s="13" t="e">
        <f>IF(Ins_Seniores!Y234=0,"",CONCATENATE(TEXT(E234,"00"),TEXT(G234,"000"),TEXT(H234,"00"),TEXT(I234,"00"),TEXT(J234,"00"),TEXT(K234,"00"),)+ROW()/1000)</f>
        <v>#REF!</v>
      </c>
      <c r="M234" t="e">
        <f>IF(Ins_Seniores!Y234=0,"",VALUE(L234))</f>
        <v>#REF!</v>
      </c>
      <c r="N234" t="e">
        <f>IF(Ins_Seniores!Y234=0,"",RANK(M234,$M$4:$M$303,-1))</f>
        <v>#REF!</v>
      </c>
      <c r="O234" s="12" t="e">
        <f>IF(Ins_Seniores!Y234=0,"",VALUE(TEXT(E234,"000")&amp;TEXT(N234,"000"))+ROW()/1000)</f>
        <v>#REF!</v>
      </c>
      <c r="P234" t="e">
        <f>IF(Ins_Seniores!Y234=0,"",RANK(O234,$O$4:$O$303,-1))</f>
        <v>#REF!</v>
      </c>
      <c r="Q234" t="e">
        <f>IF(Ins_Seniores!$Y234=0,"",MATCH(R234,$P$4:$P$303,0))</f>
        <v>#REF!</v>
      </c>
      <c r="R234" t="e">
        <f>+IF(Ins_Seniores!$Y234=0,"",1+R233)</f>
        <v>#REF!</v>
      </c>
      <c r="S234" t="e">
        <f>+IF(Ins_Seniores!Y234=0,"",INDEX($D$4:$D$303,Q234))</f>
        <v>#REF!</v>
      </c>
      <c r="T234" t="e">
        <f>IF(S234="","",VLOOKUP(S234,#REF!,2,FALSE))</f>
        <v>#REF!</v>
      </c>
      <c r="U234" t="e">
        <f t="shared" si="3"/>
        <v>#REF!</v>
      </c>
      <c r="V234" t="e">
        <f>IF(S234="","",#REF!)</f>
        <v>#REF!</v>
      </c>
    </row>
    <row r="235" spans="1:22" x14ac:dyDescent="0.25">
      <c r="A235" s="2" t="e">
        <f>IF(Ins_Seniores!Y235=0,"",Ins_Seniores!Y235+ROW()/1000)</f>
        <v>#REF!</v>
      </c>
      <c r="B235" s="2" t="e">
        <f>IF(Ins_Seniores!Y235=0,"",RANK(A235,$A$4:$A$303,-1))</f>
        <v>#REF!</v>
      </c>
      <c r="C235" s="2" t="e">
        <f>IF(Ins_Seniores!Y235=0,"",MATCH(Ins_Seniores!B235,$B$4:$B$303,0))</f>
        <v>#REF!</v>
      </c>
      <c r="D235" s="3" t="e">
        <f>IF(Ins_Seniores!Y235=0,"",+INDEX(Ins_Seniores!$A$4:$A$303,$C235))</f>
        <v>#REF!</v>
      </c>
      <c r="E235" s="3" t="e">
        <f>IF(Ins_Seniores!Y235=0,"",+INDEX(Ins_Seniores!$Y$4:$Y$303,$C235))</f>
        <v>#REF!</v>
      </c>
      <c r="F235" s="3" t="e">
        <f>IF(Ins_Seniores!Y235=0,"",+INDEX(Ins_Seniores!$AA$4:$AA$303,$C235))</f>
        <v>#REF!</v>
      </c>
      <c r="G235" s="3" t="e">
        <f>IF(Ins_Seniores!Y235=0,"",IF(F235=0,999,F235))</f>
        <v>#REF!</v>
      </c>
      <c r="H235" s="3" t="e">
        <f>IF(Ins_Seniores!Y235=0,"",VLOOKUP(D235,Ins_Seniores!$A$4:$AG$303,30,FALSE))</f>
        <v>#REF!</v>
      </c>
      <c r="I235" s="3" t="e">
        <f>IF(Ins_Seniores!Y235=0,"",VLOOKUP(D235,Ins_Seniores!$A$4:$AG$303,31,FALSE))</f>
        <v>#REF!</v>
      </c>
      <c r="J235" s="3" t="e">
        <f>IF(Ins_Seniores!Y235=0,"",VLOOKUP(D235,Ins_Seniores!$A$4:$AG$303,32,FALSE))</f>
        <v>#REF!</v>
      </c>
      <c r="K235" s="3" t="e">
        <f>IF(Ins_Seniores!Y235=0,"",VLOOKUP(D235,Ins_Seniores!$A$4:$AG$303,33,FALSE))</f>
        <v>#REF!</v>
      </c>
      <c r="L235" s="13" t="e">
        <f>IF(Ins_Seniores!Y235=0,"",CONCATENATE(TEXT(E235,"00"),TEXT(G235,"000"),TEXT(H235,"00"),TEXT(I235,"00"),TEXT(J235,"00"),TEXT(K235,"00"),)+ROW()/1000)</f>
        <v>#REF!</v>
      </c>
      <c r="M235" t="e">
        <f>IF(Ins_Seniores!Y235=0,"",VALUE(L235))</f>
        <v>#REF!</v>
      </c>
      <c r="N235" t="e">
        <f>IF(Ins_Seniores!Y235=0,"",RANK(M235,$M$4:$M$303,-1))</f>
        <v>#REF!</v>
      </c>
      <c r="O235" s="12" t="e">
        <f>IF(Ins_Seniores!Y235=0,"",VALUE(TEXT(E235,"000")&amp;TEXT(N235,"000"))+ROW()/1000)</f>
        <v>#REF!</v>
      </c>
      <c r="P235" t="e">
        <f>IF(Ins_Seniores!Y235=0,"",RANK(O235,$O$4:$O$303,-1))</f>
        <v>#REF!</v>
      </c>
      <c r="Q235" t="e">
        <f>IF(Ins_Seniores!$Y235=0,"",MATCH(R235,$P$4:$P$303,0))</f>
        <v>#REF!</v>
      </c>
      <c r="R235" t="e">
        <f>+IF(Ins_Seniores!$Y235=0,"",1+R234)</f>
        <v>#REF!</v>
      </c>
      <c r="S235" t="e">
        <f>+IF(Ins_Seniores!Y235=0,"",INDEX($D$4:$D$303,Q235))</f>
        <v>#REF!</v>
      </c>
      <c r="T235" t="e">
        <f>IF(S235="","",VLOOKUP(S235,#REF!,2,FALSE))</f>
        <v>#REF!</v>
      </c>
      <c r="U235" t="e">
        <f t="shared" si="3"/>
        <v>#REF!</v>
      </c>
      <c r="V235" t="e">
        <f>IF(S235="","",#REF!)</f>
        <v>#REF!</v>
      </c>
    </row>
    <row r="236" spans="1:22" x14ac:dyDescent="0.25">
      <c r="A236" s="2" t="e">
        <f>IF(Ins_Seniores!Y236=0,"",Ins_Seniores!Y236+ROW()/1000)</f>
        <v>#REF!</v>
      </c>
      <c r="B236" s="2" t="e">
        <f>IF(Ins_Seniores!Y236=0,"",RANK(A236,$A$4:$A$303,-1))</f>
        <v>#REF!</v>
      </c>
      <c r="C236" s="2" t="e">
        <f>IF(Ins_Seniores!Y236=0,"",MATCH(Ins_Seniores!B236,$B$4:$B$303,0))</f>
        <v>#REF!</v>
      </c>
      <c r="D236" s="3" t="e">
        <f>IF(Ins_Seniores!Y236=0,"",+INDEX(Ins_Seniores!$A$4:$A$303,$C236))</f>
        <v>#REF!</v>
      </c>
      <c r="E236" s="3" t="e">
        <f>IF(Ins_Seniores!Y236=0,"",+INDEX(Ins_Seniores!$Y$4:$Y$303,$C236))</f>
        <v>#REF!</v>
      </c>
      <c r="F236" s="3" t="e">
        <f>IF(Ins_Seniores!Y236=0,"",+INDEX(Ins_Seniores!$AA$4:$AA$303,$C236))</f>
        <v>#REF!</v>
      </c>
      <c r="G236" s="3" t="e">
        <f>IF(Ins_Seniores!Y236=0,"",IF(F236=0,999,F236))</f>
        <v>#REF!</v>
      </c>
      <c r="H236" s="3" t="e">
        <f>IF(Ins_Seniores!Y236=0,"",VLOOKUP(D236,Ins_Seniores!$A$4:$AG$303,30,FALSE))</f>
        <v>#REF!</v>
      </c>
      <c r="I236" s="3" t="e">
        <f>IF(Ins_Seniores!Y236=0,"",VLOOKUP(D236,Ins_Seniores!$A$4:$AG$303,31,FALSE))</f>
        <v>#REF!</v>
      </c>
      <c r="J236" s="3" t="e">
        <f>IF(Ins_Seniores!Y236=0,"",VLOOKUP(D236,Ins_Seniores!$A$4:$AG$303,32,FALSE))</f>
        <v>#REF!</v>
      </c>
      <c r="K236" s="3" t="e">
        <f>IF(Ins_Seniores!Y236=0,"",VLOOKUP(D236,Ins_Seniores!$A$4:$AG$303,33,FALSE))</f>
        <v>#REF!</v>
      </c>
      <c r="L236" s="13" t="e">
        <f>IF(Ins_Seniores!Y236=0,"",CONCATENATE(TEXT(E236,"00"),TEXT(G236,"000"),TEXT(H236,"00"),TEXT(I236,"00"),TEXT(J236,"00"),TEXT(K236,"00"),)+ROW()/1000)</f>
        <v>#REF!</v>
      </c>
      <c r="M236" t="e">
        <f>IF(Ins_Seniores!Y236=0,"",VALUE(L236))</f>
        <v>#REF!</v>
      </c>
      <c r="N236" t="e">
        <f>IF(Ins_Seniores!Y236=0,"",RANK(M236,$M$4:$M$303,-1))</f>
        <v>#REF!</v>
      </c>
      <c r="O236" s="12" t="e">
        <f>IF(Ins_Seniores!Y236=0,"",VALUE(TEXT(E236,"000")&amp;TEXT(N236,"000"))+ROW()/1000)</f>
        <v>#REF!</v>
      </c>
      <c r="P236" t="e">
        <f>IF(Ins_Seniores!Y236=0,"",RANK(O236,$O$4:$O$303,-1))</f>
        <v>#REF!</v>
      </c>
      <c r="Q236" t="e">
        <f>IF(Ins_Seniores!$Y236=0,"",MATCH(R236,$P$4:$P$303,0))</f>
        <v>#REF!</v>
      </c>
      <c r="R236" t="e">
        <f>+IF(Ins_Seniores!$Y236=0,"",1+R235)</f>
        <v>#REF!</v>
      </c>
      <c r="S236" t="e">
        <f>+IF(Ins_Seniores!Y236=0,"",INDEX($D$4:$D$303,Q236))</f>
        <v>#REF!</v>
      </c>
      <c r="T236" t="e">
        <f>IF(S236="","",VLOOKUP(S236,#REF!,2,FALSE))</f>
        <v>#REF!</v>
      </c>
      <c r="U236" t="e">
        <f t="shared" si="3"/>
        <v>#REF!</v>
      </c>
      <c r="V236" t="e">
        <f>IF(S236="","",#REF!)</f>
        <v>#REF!</v>
      </c>
    </row>
    <row r="237" spans="1:22" x14ac:dyDescent="0.25">
      <c r="A237" s="2" t="e">
        <f>IF(Ins_Seniores!Y237=0,"",Ins_Seniores!Y237+ROW()/1000)</f>
        <v>#REF!</v>
      </c>
      <c r="B237" s="2" t="e">
        <f>IF(Ins_Seniores!Y237=0,"",RANK(A237,$A$4:$A$303,-1))</f>
        <v>#REF!</v>
      </c>
      <c r="C237" s="2" t="e">
        <f>IF(Ins_Seniores!Y237=0,"",MATCH(Ins_Seniores!B237,$B$4:$B$303,0))</f>
        <v>#REF!</v>
      </c>
      <c r="D237" s="3" t="e">
        <f>IF(Ins_Seniores!Y237=0,"",+INDEX(Ins_Seniores!$A$4:$A$303,$C237))</f>
        <v>#REF!</v>
      </c>
      <c r="E237" s="3" t="e">
        <f>IF(Ins_Seniores!Y237=0,"",+INDEX(Ins_Seniores!$Y$4:$Y$303,$C237))</f>
        <v>#REF!</v>
      </c>
      <c r="F237" s="3" t="e">
        <f>IF(Ins_Seniores!Y237=0,"",+INDEX(Ins_Seniores!$AA$4:$AA$303,$C237))</f>
        <v>#REF!</v>
      </c>
      <c r="G237" s="3" t="e">
        <f>IF(Ins_Seniores!Y237=0,"",IF(F237=0,999,F237))</f>
        <v>#REF!</v>
      </c>
      <c r="H237" s="3" t="e">
        <f>IF(Ins_Seniores!Y237=0,"",VLOOKUP(D237,Ins_Seniores!$A$4:$AG$303,30,FALSE))</f>
        <v>#REF!</v>
      </c>
      <c r="I237" s="3" t="e">
        <f>IF(Ins_Seniores!Y237=0,"",VLOOKUP(D237,Ins_Seniores!$A$4:$AG$303,31,FALSE))</f>
        <v>#REF!</v>
      </c>
      <c r="J237" s="3" t="e">
        <f>IF(Ins_Seniores!Y237=0,"",VLOOKUP(D237,Ins_Seniores!$A$4:$AG$303,32,FALSE))</f>
        <v>#REF!</v>
      </c>
      <c r="K237" s="3" t="e">
        <f>IF(Ins_Seniores!Y237=0,"",VLOOKUP(D237,Ins_Seniores!$A$4:$AG$303,33,FALSE))</f>
        <v>#REF!</v>
      </c>
      <c r="L237" s="13" t="e">
        <f>IF(Ins_Seniores!Y237=0,"",CONCATENATE(TEXT(E237,"00"),TEXT(G237,"000"),TEXT(H237,"00"),TEXT(I237,"00"),TEXT(J237,"00"),TEXT(K237,"00"),)+ROW()/1000)</f>
        <v>#REF!</v>
      </c>
      <c r="M237" t="e">
        <f>IF(Ins_Seniores!Y237=0,"",VALUE(L237))</f>
        <v>#REF!</v>
      </c>
      <c r="N237" t="e">
        <f>IF(Ins_Seniores!Y237=0,"",RANK(M237,$M$4:$M$303,-1))</f>
        <v>#REF!</v>
      </c>
      <c r="O237" s="12" t="e">
        <f>IF(Ins_Seniores!Y237=0,"",VALUE(TEXT(E237,"000")&amp;TEXT(N237,"000"))+ROW()/1000)</f>
        <v>#REF!</v>
      </c>
      <c r="P237" t="e">
        <f>IF(Ins_Seniores!Y237=0,"",RANK(O237,$O$4:$O$303,-1))</f>
        <v>#REF!</v>
      </c>
      <c r="Q237" t="e">
        <f>IF(Ins_Seniores!$Y237=0,"",MATCH(R237,$P$4:$P$303,0))</f>
        <v>#REF!</v>
      </c>
      <c r="R237" t="e">
        <f>+IF(Ins_Seniores!$Y237=0,"",1+R236)</f>
        <v>#REF!</v>
      </c>
      <c r="S237" t="e">
        <f>+IF(Ins_Seniores!Y237=0,"",INDEX($D$4:$D$303,Q237))</f>
        <v>#REF!</v>
      </c>
      <c r="T237" t="e">
        <f>IF(S237="","",VLOOKUP(S237,#REF!,2,FALSE))</f>
        <v>#REF!</v>
      </c>
      <c r="U237" t="e">
        <f t="shared" si="3"/>
        <v>#REF!</v>
      </c>
      <c r="V237" t="e">
        <f>IF(S237="","",#REF!)</f>
        <v>#REF!</v>
      </c>
    </row>
    <row r="238" spans="1:22" x14ac:dyDescent="0.25">
      <c r="A238" s="2" t="e">
        <f>IF(Ins_Seniores!Y238=0,"",Ins_Seniores!Y238+ROW()/1000)</f>
        <v>#REF!</v>
      </c>
      <c r="B238" s="2" t="e">
        <f>IF(Ins_Seniores!Y238=0,"",RANK(A238,$A$4:$A$303,-1))</f>
        <v>#REF!</v>
      </c>
      <c r="C238" s="2" t="e">
        <f>IF(Ins_Seniores!Y238=0,"",MATCH(Ins_Seniores!B238,$B$4:$B$303,0))</f>
        <v>#REF!</v>
      </c>
      <c r="D238" s="3" t="e">
        <f>IF(Ins_Seniores!Y238=0,"",+INDEX(Ins_Seniores!$A$4:$A$303,$C238))</f>
        <v>#REF!</v>
      </c>
      <c r="E238" s="3" t="e">
        <f>IF(Ins_Seniores!Y238=0,"",+INDEX(Ins_Seniores!$Y$4:$Y$303,$C238))</f>
        <v>#REF!</v>
      </c>
      <c r="F238" s="3" t="e">
        <f>IF(Ins_Seniores!Y238=0,"",+INDEX(Ins_Seniores!$AA$4:$AA$303,$C238))</f>
        <v>#REF!</v>
      </c>
      <c r="G238" s="3" t="e">
        <f>IF(Ins_Seniores!Y238=0,"",IF(F238=0,999,F238))</f>
        <v>#REF!</v>
      </c>
      <c r="H238" s="3" t="e">
        <f>IF(Ins_Seniores!Y238=0,"",VLOOKUP(D238,Ins_Seniores!$A$4:$AG$303,30,FALSE))</f>
        <v>#REF!</v>
      </c>
      <c r="I238" s="3" t="e">
        <f>IF(Ins_Seniores!Y238=0,"",VLOOKUP(D238,Ins_Seniores!$A$4:$AG$303,31,FALSE))</f>
        <v>#REF!</v>
      </c>
      <c r="J238" s="3" t="e">
        <f>IF(Ins_Seniores!Y238=0,"",VLOOKUP(D238,Ins_Seniores!$A$4:$AG$303,32,FALSE))</f>
        <v>#REF!</v>
      </c>
      <c r="K238" s="3" t="e">
        <f>IF(Ins_Seniores!Y238=0,"",VLOOKUP(D238,Ins_Seniores!$A$4:$AG$303,33,FALSE))</f>
        <v>#REF!</v>
      </c>
      <c r="L238" s="13" t="e">
        <f>IF(Ins_Seniores!Y238=0,"",CONCATENATE(TEXT(E238,"00"),TEXT(G238,"000"),TEXT(H238,"00"),TEXT(I238,"00"),TEXT(J238,"00"),TEXT(K238,"00"),)+ROW()/1000)</f>
        <v>#REF!</v>
      </c>
      <c r="M238" t="e">
        <f>IF(Ins_Seniores!Y238=0,"",VALUE(L238))</f>
        <v>#REF!</v>
      </c>
      <c r="N238" t="e">
        <f>IF(Ins_Seniores!Y238=0,"",RANK(M238,$M$4:$M$303,-1))</f>
        <v>#REF!</v>
      </c>
      <c r="O238" s="12" t="e">
        <f>IF(Ins_Seniores!Y238=0,"",VALUE(TEXT(E238,"000")&amp;TEXT(N238,"000"))+ROW()/1000)</f>
        <v>#REF!</v>
      </c>
      <c r="P238" t="e">
        <f>IF(Ins_Seniores!Y238=0,"",RANK(O238,$O$4:$O$303,-1))</f>
        <v>#REF!</v>
      </c>
      <c r="Q238" t="e">
        <f>IF(Ins_Seniores!$Y238=0,"",MATCH(R238,$P$4:$P$303,0))</f>
        <v>#REF!</v>
      </c>
      <c r="R238" t="e">
        <f>+IF(Ins_Seniores!$Y238=0,"",1+R237)</f>
        <v>#REF!</v>
      </c>
      <c r="S238" t="e">
        <f>+IF(Ins_Seniores!Y238=0,"",INDEX($D$4:$D$303,Q238))</f>
        <v>#REF!</v>
      </c>
      <c r="T238" t="e">
        <f>IF(S238="","",VLOOKUP(S238,#REF!,2,FALSE))</f>
        <v>#REF!</v>
      </c>
      <c r="U238" t="e">
        <f t="shared" si="3"/>
        <v>#REF!</v>
      </c>
      <c r="V238" t="e">
        <f>IF(S238="","",#REF!)</f>
        <v>#REF!</v>
      </c>
    </row>
    <row r="239" spans="1:22" x14ac:dyDescent="0.25">
      <c r="A239" s="2" t="e">
        <f>IF(Ins_Seniores!Y239=0,"",Ins_Seniores!Y239+ROW()/1000)</f>
        <v>#REF!</v>
      </c>
      <c r="B239" s="2" t="e">
        <f>IF(Ins_Seniores!Y239=0,"",RANK(A239,$A$4:$A$303,-1))</f>
        <v>#REF!</v>
      </c>
      <c r="C239" s="2" t="e">
        <f>IF(Ins_Seniores!Y239=0,"",MATCH(Ins_Seniores!B239,$B$4:$B$303,0))</f>
        <v>#REF!</v>
      </c>
      <c r="D239" s="3" t="e">
        <f>IF(Ins_Seniores!Y239=0,"",+INDEX(Ins_Seniores!$A$4:$A$303,$C239))</f>
        <v>#REF!</v>
      </c>
      <c r="E239" s="3" t="e">
        <f>IF(Ins_Seniores!Y239=0,"",+INDEX(Ins_Seniores!$Y$4:$Y$303,$C239))</f>
        <v>#REF!</v>
      </c>
      <c r="F239" s="3" t="e">
        <f>IF(Ins_Seniores!Y239=0,"",+INDEX(Ins_Seniores!$AA$4:$AA$303,$C239))</f>
        <v>#REF!</v>
      </c>
      <c r="G239" s="3" t="e">
        <f>IF(Ins_Seniores!Y239=0,"",IF(F239=0,999,F239))</f>
        <v>#REF!</v>
      </c>
      <c r="H239" s="3" t="e">
        <f>IF(Ins_Seniores!Y239=0,"",VLOOKUP(D239,Ins_Seniores!$A$4:$AG$303,30,FALSE))</f>
        <v>#REF!</v>
      </c>
      <c r="I239" s="3" t="e">
        <f>IF(Ins_Seniores!Y239=0,"",VLOOKUP(D239,Ins_Seniores!$A$4:$AG$303,31,FALSE))</f>
        <v>#REF!</v>
      </c>
      <c r="J239" s="3" t="e">
        <f>IF(Ins_Seniores!Y239=0,"",VLOOKUP(D239,Ins_Seniores!$A$4:$AG$303,32,FALSE))</f>
        <v>#REF!</v>
      </c>
      <c r="K239" s="3" t="e">
        <f>IF(Ins_Seniores!Y239=0,"",VLOOKUP(D239,Ins_Seniores!$A$4:$AG$303,33,FALSE))</f>
        <v>#REF!</v>
      </c>
      <c r="L239" s="13" t="e">
        <f>IF(Ins_Seniores!Y239=0,"",CONCATENATE(TEXT(E239,"00"),TEXT(G239,"000"),TEXT(H239,"00"),TEXT(I239,"00"),TEXT(J239,"00"),TEXT(K239,"00"),)+ROW()/1000)</f>
        <v>#REF!</v>
      </c>
      <c r="M239" t="e">
        <f>IF(Ins_Seniores!Y239=0,"",VALUE(L239))</f>
        <v>#REF!</v>
      </c>
      <c r="N239" t="e">
        <f>IF(Ins_Seniores!Y239=0,"",RANK(M239,$M$4:$M$303,-1))</f>
        <v>#REF!</v>
      </c>
      <c r="O239" s="12" t="e">
        <f>IF(Ins_Seniores!Y239=0,"",VALUE(TEXT(E239,"000")&amp;TEXT(N239,"000"))+ROW()/1000)</f>
        <v>#REF!</v>
      </c>
      <c r="P239" t="e">
        <f>IF(Ins_Seniores!Y239=0,"",RANK(O239,$O$4:$O$303,-1))</f>
        <v>#REF!</v>
      </c>
      <c r="Q239" t="e">
        <f>IF(Ins_Seniores!$Y239=0,"",MATCH(R239,$P$4:$P$303,0))</f>
        <v>#REF!</v>
      </c>
      <c r="R239" t="e">
        <f>+IF(Ins_Seniores!$Y239=0,"",1+R238)</f>
        <v>#REF!</v>
      </c>
      <c r="S239" t="e">
        <f>+IF(Ins_Seniores!Y239=0,"",INDEX($D$4:$D$303,Q239))</f>
        <v>#REF!</v>
      </c>
      <c r="T239" t="e">
        <f>IF(S239="","",VLOOKUP(S239,#REF!,2,FALSE))</f>
        <v>#REF!</v>
      </c>
      <c r="U239" t="e">
        <f t="shared" si="3"/>
        <v>#REF!</v>
      </c>
      <c r="V239" t="e">
        <f>IF(S239="","",#REF!)</f>
        <v>#REF!</v>
      </c>
    </row>
    <row r="240" spans="1:22" x14ac:dyDescent="0.25">
      <c r="A240" s="2" t="e">
        <f>IF(Ins_Seniores!Y240=0,"",Ins_Seniores!Y240+ROW()/1000)</f>
        <v>#REF!</v>
      </c>
      <c r="B240" s="2" t="e">
        <f>IF(Ins_Seniores!Y240=0,"",RANK(A240,$A$4:$A$303,-1))</f>
        <v>#REF!</v>
      </c>
      <c r="C240" s="2" t="e">
        <f>IF(Ins_Seniores!Y240=0,"",MATCH(Ins_Seniores!B240,$B$4:$B$303,0))</f>
        <v>#REF!</v>
      </c>
      <c r="D240" s="3" t="e">
        <f>IF(Ins_Seniores!Y240=0,"",+INDEX(Ins_Seniores!$A$4:$A$303,$C240))</f>
        <v>#REF!</v>
      </c>
      <c r="E240" s="3" t="e">
        <f>IF(Ins_Seniores!Y240=0,"",+INDEX(Ins_Seniores!$Y$4:$Y$303,$C240))</f>
        <v>#REF!</v>
      </c>
      <c r="F240" s="3" t="e">
        <f>IF(Ins_Seniores!Y240=0,"",+INDEX(Ins_Seniores!$AA$4:$AA$303,$C240))</f>
        <v>#REF!</v>
      </c>
      <c r="G240" s="3" t="e">
        <f>IF(Ins_Seniores!Y240=0,"",IF(F240=0,999,F240))</f>
        <v>#REF!</v>
      </c>
      <c r="H240" s="3" t="e">
        <f>IF(Ins_Seniores!Y240=0,"",VLOOKUP(D240,Ins_Seniores!$A$4:$AG$303,30,FALSE))</f>
        <v>#REF!</v>
      </c>
      <c r="I240" s="3" t="e">
        <f>IF(Ins_Seniores!Y240=0,"",VLOOKUP(D240,Ins_Seniores!$A$4:$AG$303,31,FALSE))</f>
        <v>#REF!</v>
      </c>
      <c r="J240" s="3" t="e">
        <f>IF(Ins_Seniores!Y240=0,"",VLOOKUP(D240,Ins_Seniores!$A$4:$AG$303,32,FALSE))</f>
        <v>#REF!</v>
      </c>
      <c r="K240" s="3" t="e">
        <f>IF(Ins_Seniores!Y240=0,"",VLOOKUP(D240,Ins_Seniores!$A$4:$AG$303,33,FALSE))</f>
        <v>#REF!</v>
      </c>
      <c r="L240" s="13" t="e">
        <f>IF(Ins_Seniores!Y240=0,"",CONCATENATE(TEXT(E240,"00"),TEXT(G240,"000"),TEXT(H240,"00"),TEXT(I240,"00"),TEXT(J240,"00"),TEXT(K240,"00"),)+ROW()/1000)</f>
        <v>#REF!</v>
      </c>
      <c r="M240" t="e">
        <f>IF(Ins_Seniores!Y240=0,"",VALUE(L240))</f>
        <v>#REF!</v>
      </c>
      <c r="N240" t="e">
        <f>IF(Ins_Seniores!Y240=0,"",RANK(M240,$M$4:$M$303,-1))</f>
        <v>#REF!</v>
      </c>
      <c r="O240" s="12" t="e">
        <f>IF(Ins_Seniores!Y240=0,"",VALUE(TEXT(E240,"000")&amp;TEXT(N240,"000"))+ROW()/1000)</f>
        <v>#REF!</v>
      </c>
      <c r="P240" t="e">
        <f>IF(Ins_Seniores!Y240=0,"",RANK(O240,$O$4:$O$303,-1))</f>
        <v>#REF!</v>
      </c>
      <c r="Q240" t="e">
        <f>IF(Ins_Seniores!$Y240=0,"",MATCH(R240,$P$4:$P$303,0))</f>
        <v>#REF!</v>
      </c>
      <c r="R240" t="e">
        <f>+IF(Ins_Seniores!$Y240=0,"",1+R239)</f>
        <v>#REF!</v>
      </c>
      <c r="S240" t="e">
        <f>+IF(Ins_Seniores!Y240=0,"",INDEX($D$4:$D$303,Q240))</f>
        <v>#REF!</v>
      </c>
      <c r="T240" t="e">
        <f>IF(S240="","",VLOOKUP(S240,#REF!,2,FALSE))</f>
        <v>#REF!</v>
      </c>
      <c r="U240" t="e">
        <f t="shared" si="3"/>
        <v>#REF!</v>
      </c>
      <c r="V240" t="e">
        <f>IF(S240="","",#REF!)</f>
        <v>#REF!</v>
      </c>
    </row>
    <row r="241" spans="1:22" x14ac:dyDescent="0.25">
      <c r="A241" s="2" t="e">
        <f>IF(Ins_Seniores!Y241=0,"",Ins_Seniores!Y241+ROW()/1000)</f>
        <v>#REF!</v>
      </c>
      <c r="B241" s="2" t="e">
        <f>IF(Ins_Seniores!Y241=0,"",RANK(A241,$A$4:$A$303,-1))</f>
        <v>#REF!</v>
      </c>
      <c r="C241" s="2" t="e">
        <f>IF(Ins_Seniores!Y241=0,"",MATCH(Ins_Seniores!B241,$B$4:$B$303,0))</f>
        <v>#REF!</v>
      </c>
      <c r="D241" s="3" t="e">
        <f>IF(Ins_Seniores!Y241=0,"",+INDEX(Ins_Seniores!$A$4:$A$303,$C241))</f>
        <v>#REF!</v>
      </c>
      <c r="E241" s="3" t="e">
        <f>IF(Ins_Seniores!Y241=0,"",+INDEX(Ins_Seniores!$Y$4:$Y$303,$C241))</f>
        <v>#REF!</v>
      </c>
      <c r="F241" s="3" t="e">
        <f>IF(Ins_Seniores!Y241=0,"",+INDEX(Ins_Seniores!$AA$4:$AA$303,$C241))</f>
        <v>#REF!</v>
      </c>
      <c r="G241" s="3" t="e">
        <f>IF(Ins_Seniores!Y241=0,"",IF(F241=0,999,F241))</f>
        <v>#REF!</v>
      </c>
      <c r="H241" s="3" t="e">
        <f>IF(Ins_Seniores!Y241=0,"",VLOOKUP(D241,Ins_Seniores!$A$4:$AG$303,30,FALSE))</f>
        <v>#REF!</v>
      </c>
      <c r="I241" s="3" t="e">
        <f>IF(Ins_Seniores!Y241=0,"",VLOOKUP(D241,Ins_Seniores!$A$4:$AG$303,31,FALSE))</f>
        <v>#REF!</v>
      </c>
      <c r="J241" s="3" t="e">
        <f>IF(Ins_Seniores!Y241=0,"",VLOOKUP(D241,Ins_Seniores!$A$4:$AG$303,32,FALSE))</f>
        <v>#REF!</v>
      </c>
      <c r="K241" s="3" t="e">
        <f>IF(Ins_Seniores!Y241=0,"",VLOOKUP(D241,Ins_Seniores!$A$4:$AG$303,33,FALSE))</f>
        <v>#REF!</v>
      </c>
      <c r="L241" s="13" t="e">
        <f>IF(Ins_Seniores!Y241=0,"",CONCATENATE(TEXT(E241,"00"),TEXT(G241,"000"),TEXT(H241,"00"),TEXT(I241,"00"),TEXT(J241,"00"),TEXT(K241,"00"),)+ROW()/1000)</f>
        <v>#REF!</v>
      </c>
      <c r="M241" t="e">
        <f>IF(Ins_Seniores!Y241=0,"",VALUE(L241))</f>
        <v>#REF!</v>
      </c>
      <c r="N241" t="e">
        <f>IF(Ins_Seniores!Y241=0,"",RANK(M241,$M$4:$M$303,-1))</f>
        <v>#REF!</v>
      </c>
      <c r="O241" s="12" t="e">
        <f>IF(Ins_Seniores!Y241=0,"",VALUE(TEXT(E241,"000")&amp;TEXT(N241,"000"))+ROW()/1000)</f>
        <v>#REF!</v>
      </c>
      <c r="P241" t="e">
        <f>IF(Ins_Seniores!Y241=0,"",RANK(O241,$O$4:$O$303,-1))</f>
        <v>#REF!</v>
      </c>
      <c r="Q241" t="e">
        <f>IF(Ins_Seniores!$Y241=0,"",MATCH(R241,$P$4:$P$303,0))</f>
        <v>#REF!</v>
      </c>
      <c r="R241" t="e">
        <f>+IF(Ins_Seniores!$Y241=0,"",1+R240)</f>
        <v>#REF!</v>
      </c>
      <c r="S241" t="e">
        <f>+IF(Ins_Seniores!Y241=0,"",INDEX($D$4:$D$303,Q241))</f>
        <v>#REF!</v>
      </c>
      <c r="T241" t="e">
        <f>IF(S241="","",VLOOKUP(S241,#REF!,2,FALSE))</f>
        <v>#REF!</v>
      </c>
      <c r="U241" t="e">
        <f t="shared" si="3"/>
        <v>#REF!</v>
      </c>
      <c r="V241" t="e">
        <f>IF(S241="","",#REF!)</f>
        <v>#REF!</v>
      </c>
    </row>
    <row r="242" spans="1:22" x14ac:dyDescent="0.25">
      <c r="A242" s="2" t="e">
        <f>IF(Ins_Seniores!Y242=0,"",Ins_Seniores!Y242+ROW()/1000)</f>
        <v>#REF!</v>
      </c>
      <c r="B242" s="2" t="e">
        <f>IF(Ins_Seniores!Y242=0,"",RANK(A242,$A$4:$A$303,-1))</f>
        <v>#REF!</v>
      </c>
      <c r="C242" s="2" t="e">
        <f>IF(Ins_Seniores!Y242=0,"",MATCH(Ins_Seniores!B242,$B$4:$B$303,0))</f>
        <v>#REF!</v>
      </c>
      <c r="D242" s="3" t="e">
        <f>IF(Ins_Seniores!Y242=0,"",+INDEX(Ins_Seniores!$A$4:$A$303,$C242))</f>
        <v>#REF!</v>
      </c>
      <c r="E242" s="3" t="e">
        <f>IF(Ins_Seniores!Y242=0,"",+INDEX(Ins_Seniores!$Y$4:$Y$303,$C242))</f>
        <v>#REF!</v>
      </c>
      <c r="F242" s="3" t="e">
        <f>IF(Ins_Seniores!Y242=0,"",+INDEX(Ins_Seniores!$AA$4:$AA$303,$C242))</f>
        <v>#REF!</v>
      </c>
      <c r="G242" s="3" t="e">
        <f>IF(Ins_Seniores!Y242=0,"",IF(F242=0,999,F242))</f>
        <v>#REF!</v>
      </c>
      <c r="H242" s="3" t="e">
        <f>IF(Ins_Seniores!Y242=0,"",VLOOKUP(D242,Ins_Seniores!$A$4:$AG$303,30,FALSE))</f>
        <v>#REF!</v>
      </c>
      <c r="I242" s="3" t="e">
        <f>IF(Ins_Seniores!Y242=0,"",VLOOKUP(D242,Ins_Seniores!$A$4:$AG$303,31,FALSE))</f>
        <v>#REF!</v>
      </c>
      <c r="J242" s="3" t="e">
        <f>IF(Ins_Seniores!Y242=0,"",VLOOKUP(D242,Ins_Seniores!$A$4:$AG$303,32,FALSE))</f>
        <v>#REF!</v>
      </c>
      <c r="K242" s="3" t="e">
        <f>IF(Ins_Seniores!Y242=0,"",VLOOKUP(D242,Ins_Seniores!$A$4:$AG$303,33,FALSE))</f>
        <v>#REF!</v>
      </c>
      <c r="L242" s="13" t="e">
        <f>IF(Ins_Seniores!Y242=0,"",CONCATENATE(TEXT(E242,"00"),TEXT(G242,"000"),TEXT(H242,"00"),TEXT(I242,"00"),TEXT(J242,"00"),TEXT(K242,"00"),)+ROW()/1000)</f>
        <v>#REF!</v>
      </c>
      <c r="M242" t="e">
        <f>IF(Ins_Seniores!Y242=0,"",VALUE(L242))</f>
        <v>#REF!</v>
      </c>
      <c r="N242" t="e">
        <f>IF(Ins_Seniores!Y242=0,"",RANK(M242,$M$4:$M$303,-1))</f>
        <v>#REF!</v>
      </c>
      <c r="O242" s="12" t="e">
        <f>IF(Ins_Seniores!Y242=0,"",VALUE(TEXT(E242,"000")&amp;TEXT(N242,"000"))+ROW()/1000)</f>
        <v>#REF!</v>
      </c>
      <c r="P242" t="e">
        <f>IF(Ins_Seniores!Y242=0,"",RANK(O242,$O$4:$O$303,-1))</f>
        <v>#REF!</v>
      </c>
      <c r="Q242" t="e">
        <f>IF(Ins_Seniores!$Y242=0,"",MATCH(R242,$P$4:$P$303,0))</f>
        <v>#REF!</v>
      </c>
      <c r="R242" t="e">
        <f>+IF(Ins_Seniores!$Y242=0,"",1+R241)</f>
        <v>#REF!</v>
      </c>
      <c r="S242" t="e">
        <f>+IF(Ins_Seniores!Y242=0,"",INDEX($D$4:$D$303,Q242))</f>
        <v>#REF!</v>
      </c>
      <c r="T242" t="e">
        <f>IF(S242="","",VLOOKUP(S242,#REF!,2,FALSE))</f>
        <v>#REF!</v>
      </c>
      <c r="U242" t="e">
        <f t="shared" si="3"/>
        <v>#REF!</v>
      </c>
      <c r="V242" t="e">
        <f>IF(S242="","",#REF!)</f>
        <v>#REF!</v>
      </c>
    </row>
    <row r="243" spans="1:22" x14ac:dyDescent="0.25">
      <c r="A243" s="2" t="e">
        <f>IF(Ins_Seniores!Y243=0,"",Ins_Seniores!Y243+ROW()/1000)</f>
        <v>#REF!</v>
      </c>
      <c r="B243" s="2" t="e">
        <f>IF(Ins_Seniores!Y243=0,"",RANK(A243,$A$4:$A$303,-1))</f>
        <v>#REF!</v>
      </c>
      <c r="C243" s="2" t="e">
        <f>IF(Ins_Seniores!Y243=0,"",MATCH(Ins_Seniores!B243,$B$4:$B$303,0))</f>
        <v>#REF!</v>
      </c>
      <c r="D243" s="3" t="e">
        <f>IF(Ins_Seniores!Y243=0,"",+INDEX(Ins_Seniores!$A$4:$A$303,$C243))</f>
        <v>#REF!</v>
      </c>
      <c r="E243" s="3" t="e">
        <f>IF(Ins_Seniores!Y243=0,"",+INDEX(Ins_Seniores!$Y$4:$Y$303,$C243))</f>
        <v>#REF!</v>
      </c>
      <c r="F243" s="3" t="e">
        <f>IF(Ins_Seniores!Y243=0,"",+INDEX(Ins_Seniores!$AA$4:$AA$303,$C243))</f>
        <v>#REF!</v>
      </c>
      <c r="G243" s="3" t="e">
        <f>IF(Ins_Seniores!Y243=0,"",IF(F243=0,999,F243))</f>
        <v>#REF!</v>
      </c>
      <c r="H243" s="3" t="e">
        <f>IF(Ins_Seniores!Y243=0,"",VLOOKUP(D243,Ins_Seniores!$A$4:$AG$303,30,FALSE))</f>
        <v>#REF!</v>
      </c>
      <c r="I243" s="3" t="e">
        <f>IF(Ins_Seniores!Y243=0,"",VLOOKUP(D243,Ins_Seniores!$A$4:$AG$303,31,FALSE))</f>
        <v>#REF!</v>
      </c>
      <c r="J243" s="3" t="e">
        <f>IF(Ins_Seniores!Y243=0,"",VLOOKUP(D243,Ins_Seniores!$A$4:$AG$303,32,FALSE))</f>
        <v>#REF!</v>
      </c>
      <c r="K243" s="3" t="e">
        <f>IF(Ins_Seniores!Y243=0,"",VLOOKUP(D243,Ins_Seniores!$A$4:$AG$303,33,FALSE))</f>
        <v>#REF!</v>
      </c>
      <c r="L243" s="13" t="e">
        <f>IF(Ins_Seniores!Y243=0,"",CONCATENATE(TEXT(E243,"00"),TEXT(G243,"000"),TEXT(H243,"00"),TEXT(I243,"00"),TEXT(J243,"00"),TEXT(K243,"00"),)+ROW()/1000)</f>
        <v>#REF!</v>
      </c>
      <c r="M243" t="e">
        <f>IF(Ins_Seniores!Y243=0,"",VALUE(L243))</f>
        <v>#REF!</v>
      </c>
      <c r="N243" t="e">
        <f>IF(Ins_Seniores!Y243=0,"",RANK(M243,$M$4:$M$303,-1))</f>
        <v>#REF!</v>
      </c>
      <c r="O243" s="12" t="e">
        <f>IF(Ins_Seniores!Y243=0,"",VALUE(TEXT(E243,"000")&amp;TEXT(N243,"000"))+ROW()/1000)</f>
        <v>#REF!</v>
      </c>
      <c r="P243" t="e">
        <f>IF(Ins_Seniores!Y243=0,"",RANK(O243,$O$4:$O$303,-1))</f>
        <v>#REF!</v>
      </c>
      <c r="Q243" t="e">
        <f>IF(Ins_Seniores!$Y243=0,"",MATCH(R243,$P$4:$P$303,0))</f>
        <v>#REF!</v>
      </c>
      <c r="R243" t="e">
        <f>+IF(Ins_Seniores!$Y243=0,"",1+R242)</f>
        <v>#REF!</v>
      </c>
      <c r="S243" t="e">
        <f>+IF(Ins_Seniores!Y243=0,"",INDEX($D$4:$D$303,Q243))</f>
        <v>#REF!</v>
      </c>
      <c r="T243" t="e">
        <f>IF(S243="","",VLOOKUP(S243,#REF!,2,FALSE))</f>
        <v>#REF!</v>
      </c>
      <c r="U243" t="e">
        <f t="shared" si="3"/>
        <v>#REF!</v>
      </c>
      <c r="V243" t="e">
        <f>IF(S243="","",#REF!)</f>
        <v>#REF!</v>
      </c>
    </row>
    <row r="244" spans="1:22" x14ac:dyDescent="0.25">
      <c r="A244" s="2" t="e">
        <f>IF(Ins_Seniores!Y244=0,"",Ins_Seniores!Y244+ROW()/1000)</f>
        <v>#REF!</v>
      </c>
      <c r="B244" s="2" t="e">
        <f>IF(Ins_Seniores!Y244=0,"",RANK(A244,$A$4:$A$303,-1))</f>
        <v>#REF!</v>
      </c>
      <c r="C244" s="2" t="e">
        <f>IF(Ins_Seniores!Y244=0,"",MATCH(Ins_Seniores!B244,$B$4:$B$303,0))</f>
        <v>#REF!</v>
      </c>
      <c r="D244" s="3" t="e">
        <f>IF(Ins_Seniores!Y244=0,"",+INDEX(Ins_Seniores!$A$4:$A$303,$C244))</f>
        <v>#REF!</v>
      </c>
      <c r="E244" s="3" t="e">
        <f>IF(Ins_Seniores!Y244=0,"",+INDEX(Ins_Seniores!$Y$4:$Y$303,$C244))</f>
        <v>#REF!</v>
      </c>
      <c r="F244" s="3" t="e">
        <f>IF(Ins_Seniores!Y244=0,"",+INDEX(Ins_Seniores!$AA$4:$AA$303,$C244))</f>
        <v>#REF!</v>
      </c>
      <c r="G244" s="3" t="e">
        <f>IF(Ins_Seniores!Y244=0,"",IF(F244=0,999,F244))</f>
        <v>#REF!</v>
      </c>
      <c r="H244" s="3" t="e">
        <f>IF(Ins_Seniores!Y244=0,"",VLOOKUP(D244,Ins_Seniores!$A$4:$AG$303,30,FALSE))</f>
        <v>#REF!</v>
      </c>
      <c r="I244" s="3" t="e">
        <f>IF(Ins_Seniores!Y244=0,"",VLOOKUP(D244,Ins_Seniores!$A$4:$AG$303,31,FALSE))</f>
        <v>#REF!</v>
      </c>
      <c r="J244" s="3" t="e">
        <f>IF(Ins_Seniores!Y244=0,"",VLOOKUP(D244,Ins_Seniores!$A$4:$AG$303,32,FALSE))</f>
        <v>#REF!</v>
      </c>
      <c r="K244" s="3" t="e">
        <f>IF(Ins_Seniores!Y244=0,"",VLOOKUP(D244,Ins_Seniores!$A$4:$AG$303,33,FALSE))</f>
        <v>#REF!</v>
      </c>
      <c r="L244" s="13" t="e">
        <f>IF(Ins_Seniores!Y244=0,"",CONCATENATE(TEXT(E244,"00"),TEXT(G244,"000"),TEXT(H244,"00"),TEXT(I244,"00"),TEXT(J244,"00"),TEXT(K244,"00"),)+ROW()/1000)</f>
        <v>#REF!</v>
      </c>
      <c r="M244" t="e">
        <f>IF(Ins_Seniores!Y244=0,"",VALUE(L244))</f>
        <v>#REF!</v>
      </c>
      <c r="N244" t="e">
        <f>IF(Ins_Seniores!Y244=0,"",RANK(M244,$M$4:$M$303,-1))</f>
        <v>#REF!</v>
      </c>
      <c r="O244" s="12" t="e">
        <f>IF(Ins_Seniores!Y244=0,"",VALUE(TEXT(E244,"000")&amp;TEXT(N244,"000"))+ROW()/1000)</f>
        <v>#REF!</v>
      </c>
      <c r="P244" t="e">
        <f>IF(Ins_Seniores!Y244=0,"",RANK(O244,$O$4:$O$303,-1))</f>
        <v>#REF!</v>
      </c>
      <c r="Q244" t="e">
        <f>IF(Ins_Seniores!$Y244=0,"",MATCH(R244,$P$4:$P$303,0))</f>
        <v>#REF!</v>
      </c>
      <c r="R244" t="e">
        <f>+IF(Ins_Seniores!$Y244=0,"",1+R243)</f>
        <v>#REF!</v>
      </c>
      <c r="S244" t="e">
        <f>+IF(Ins_Seniores!Y244=0,"",INDEX($D$4:$D$303,Q244))</f>
        <v>#REF!</v>
      </c>
      <c r="T244" t="e">
        <f>IF(S244="","",VLOOKUP(S244,#REF!,2,FALSE))</f>
        <v>#REF!</v>
      </c>
      <c r="U244" t="e">
        <f t="shared" si="3"/>
        <v>#REF!</v>
      </c>
      <c r="V244" t="e">
        <f>IF(S244="","",#REF!)</f>
        <v>#REF!</v>
      </c>
    </row>
    <row r="245" spans="1:22" x14ac:dyDescent="0.25">
      <c r="A245" s="2" t="e">
        <f>IF(Ins_Seniores!Y245=0,"",Ins_Seniores!Y245+ROW()/1000)</f>
        <v>#REF!</v>
      </c>
      <c r="B245" s="2" t="e">
        <f>IF(Ins_Seniores!Y245=0,"",RANK(A245,$A$4:$A$303,-1))</f>
        <v>#REF!</v>
      </c>
      <c r="C245" s="2" t="e">
        <f>IF(Ins_Seniores!Y245=0,"",MATCH(Ins_Seniores!B245,$B$4:$B$303,0))</f>
        <v>#REF!</v>
      </c>
      <c r="D245" s="3" t="e">
        <f>IF(Ins_Seniores!Y245=0,"",+INDEX(Ins_Seniores!$A$4:$A$303,$C245))</f>
        <v>#REF!</v>
      </c>
      <c r="E245" s="3" t="e">
        <f>IF(Ins_Seniores!Y245=0,"",+INDEX(Ins_Seniores!$Y$4:$Y$303,$C245))</f>
        <v>#REF!</v>
      </c>
      <c r="F245" s="3" t="e">
        <f>IF(Ins_Seniores!Y245=0,"",+INDEX(Ins_Seniores!$AA$4:$AA$303,$C245))</f>
        <v>#REF!</v>
      </c>
      <c r="G245" s="3" t="e">
        <f>IF(Ins_Seniores!Y245=0,"",IF(F245=0,999,F245))</f>
        <v>#REF!</v>
      </c>
      <c r="H245" s="3" t="e">
        <f>IF(Ins_Seniores!Y245=0,"",VLOOKUP(D245,Ins_Seniores!$A$4:$AG$303,30,FALSE))</f>
        <v>#REF!</v>
      </c>
      <c r="I245" s="3" t="e">
        <f>IF(Ins_Seniores!Y245=0,"",VLOOKUP(D245,Ins_Seniores!$A$4:$AG$303,31,FALSE))</f>
        <v>#REF!</v>
      </c>
      <c r="J245" s="3" t="e">
        <f>IF(Ins_Seniores!Y245=0,"",VLOOKUP(D245,Ins_Seniores!$A$4:$AG$303,32,FALSE))</f>
        <v>#REF!</v>
      </c>
      <c r="K245" s="3" t="e">
        <f>IF(Ins_Seniores!Y245=0,"",VLOOKUP(D245,Ins_Seniores!$A$4:$AG$303,33,FALSE))</f>
        <v>#REF!</v>
      </c>
      <c r="L245" s="13" t="e">
        <f>IF(Ins_Seniores!Y245=0,"",CONCATENATE(TEXT(E245,"00"),TEXT(G245,"000"),TEXT(H245,"00"),TEXT(I245,"00"),TEXT(J245,"00"),TEXT(K245,"00"),)+ROW()/1000)</f>
        <v>#REF!</v>
      </c>
      <c r="M245" t="e">
        <f>IF(Ins_Seniores!Y245=0,"",VALUE(L245))</f>
        <v>#REF!</v>
      </c>
      <c r="N245" t="e">
        <f>IF(Ins_Seniores!Y245=0,"",RANK(M245,$M$4:$M$303,-1))</f>
        <v>#REF!</v>
      </c>
      <c r="O245" s="12" t="e">
        <f>IF(Ins_Seniores!Y245=0,"",VALUE(TEXT(E245,"000")&amp;TEXT(N245,"000"))+ROW()/1000)</f>
        <v>#REF!</v>
      </c>
      <c r="P245" t="e">
        <f>IF(Ins_Seniores!Y245=0,"",RANK(O245,$O$4:$O$303,-1))</f>
        <v>#REF!</v>
      </c>
      <c r="Q245" t="e">
        <f>IF(Ins_Seniores!$Y245=0,"",MATCH(R245,$P$4:$P$303,0))</f>
        <v>#REF!</v>
      </c>
      <c r="R245" t="e">
        <f>+IF(Ins_Seniores!$Y245=0,"",1+R244)</f>
        <v>#REF!</v>
      </c>
      <c r="S245" t="e">
        <f>+IF(Ins_Seniores!Y245=0,"",INDEX($D$4:$D$303,Q245))</f>
        <v>#REF!</v>
      </c>
      <c r="T245" t="e">
        <f>IF(S245="","",VLOOKUP(S245,#REF!,2,FALSE))</f>
        <v>#REF!</v>
      </c>
      <c r="U245" t="e">
        <f t="shared" si="3"/>
        <v>#REF!</v>
      </c>
      <c r="V245" t="e">
        <f>IF(S245="","",#REF!)</f>
        <v>#REF!</v>
      </c>
    </row>
    <row r="246" spans="1:22" x14ac:dyDescent="0.25">
      <c r="A246" s="2" t="e">
        <f>IF(Ins_Seniores!Y246=0,"",Ins_Seniores!Y246+ROW()/1000)</f>
        <v>#REF!</v>
      </c>
      <c r="B246" s="2" t="e">
        <f>IF(Ins_Seniores!Y246=0,"",RANK(A246,$A$4:$A$303,-1))</f>
        <v>#REF!</v>
      </c>
      <c r="C246" s="2" t="e">
        <f>IF(Ins_Seniores!Y246=0,"",MATCH(Ins_Seniores!B246,$B$4:$B$303,0))</f>
        <v>#REF!</v>
      </c>
      <c r="D246" s="3" t="e">
        <f>IF(Ins_Seniores!Y246=0,"",+INDEX(Ins_Seniores!$A$4:$A$303,$C246))</f>
        <v>#REF!</v>
      </c>
      <c r="E246" s="3" t="e">
        <f>IF(Ins_Seniores!Y246=0,"",+INDEX(Ins_Seniores!$Y$4:$Y$303,$C246))</f>
        <v>#REF!</v>
      </c>
      <c r="F246" s="3" t="e">
        <f>IF(Ins_Seniores!Y246=0,"",+INDEX(Ins_Seniores!$AA$4:$AA$303,$C246))</f>
        <v>#REF!</v>
      </c>
      <c r="G246" s="3" t="e">
        <f>IF(Ins_Seniores!Y246=0,"",IF(F246=0,999,F246))</f>
        <v>#REF!</v>
      </c>
      <c r="H246" s="3" t="e">
        <f>IF(Ins_Seniores!Y246=0,"",VLOOKUP(D246,Ins_Seniores!$A$4:$AG$303,30,FALSE))</f>
        <v>#REF!</v>
      </c>
      <c r="I246" s="3" t="e">
        <f>IF(Ins_Seniores!Y246=0,"",VLOOKUP(D246,Ins_Seniores!$A$4:$AG$303,31,FALSE))</f>
        <v>#REF!</v>
      </c>
      <c r="J246" s="3" t="e">
        <f>IF(Ins_Seniores!Y246=0,"",VLOOKUP(D246,Ins_Seniores!$A$4:$AG$303,32,FALSE))</f>
        <v>#REF!</v>
      </c>
      <c r="K246" s="3" t="e">
        <f>IF(Ins_Seniores!Y246=0,"",VLOOKUP(D246,Ins_Seniores!$A$4:$AG$303,33,FALSE))</f>
        <v>#REF!</v>
      </c>
      <c r="L246" s="13" t="e">
        <f>IF(Ins_Seniores!Y246=0,"",CONCATENATE(TEXT(E246,"00"),TEXT(G246,"000"),TEXT(H246,"00"),TEXT(I246,"00"),TEXT(J246,"00"),TEXT(K246,"00"),)+ROW()/1000)</f>
        <v>#REF!</v>
      </c>
      <c r="M246" t="e">
        <f>IF(Ins_Seniores!Y246=0,"",VALUE(L246))</f>
        <v>#REF!</v>
      </c>
      <c r="N246" t="e">
        <f>IF(Ins_Seniores!Y246=0,"",RANK(M246,$M$4:$M$303,-1))</f>
        <v>#REF!</v>
      </c>
      <c r="O246" s="12" t="e">
        <f>IF(Ins_Seniores!Y246=0,"",VALUE(TEXT(E246,"000")&amp;TEXT(N246,"000"))+ROW()/1000)</f>
        <v>#REF!</v>
      </c>
      <c r="P246" t="e">
        <f>IF(Ins_Seniores!Y246=0,"",RANK(O246,$O$4:$O$303,-1))</f>
        <v>#REF!</v>
      </c>
      <c r="Q246" t="e">
        <f>IF(Ins_Seniores!$Y246=0,"",MATCH(R246,$P$4:$P$303,0))</f>
        <v>#REF!</v>
      </c>
      <c r="R246" t="e">
        <f>+IF(Ins_Seniores!$Y246=0,"",1+R245)</f>
        <v>#REF!</v>
      </c>
      <c r="S246" t="e">
        <f>+IF(Ins_Seniores!Y246=0,"",INDEX($D$4:$D$303,Q246))</f>
        <v>#REF!</v>
      </c>
      <c r="T246" t="e">
        <f>IF(S246="","",VLOOKUP(S246,#REF!,2,FALSE))</f>
        <v>#REF!</v>
      </c>
      <c r="U246" t="e">
        <f t="shared" si="3"/>
        <v>#REF!</v>
      </c>
      <c r="V246" t="e">
        <f>IF(S246="","",#REF!)</f>
        <v>#REF!</v>
      </c>
    </row>
    <row r="247" spans="1:22" x14ac:dyDescent="0.25">
      <c r="A247" s="2" t="e">
        <f>IF(Ins_Seniores!Y247=0,"",Ins_Seniores!Y247+ROW()/1000)</f>
        <v>#REF!</v>
      </c>
      <c r="B247" s="2" t="e">
        <f>IF(Ins_Seniores!Y247=0,"",RANK(A247,$A$4:$A$303,-1))</f>
        <v>#REF!</v>
      </c>
      <c r="C247" s="2" t="e">
        <f>IF(Ins_Seniores!Y247=0,"",MATCH(Ins_Seniores!B247,$B$4:$B$303,0))</f>
        <v>#REF!</v>
      </c>
      <c r="D247" s="3" t="e">
        <f>IF(Ins_Seniores!Y247=0,"",+INDEX(Ins_Seniores!$A$4:$A$303,$C247))</f>
        <v>#REF!</v>
      </c>
      <c r="E247" s="3" t="e">
        <f>IF(Ins_Seniores!Y247=0,"",+INDEX(Ins_Seniores!$Y$4:$Y$303,$C247))</f>
        <v>#REF!</v>
      </c>
      <c r="F247" s="3" t="e">
        <f>IF(Ins_Seniores!Y247=0,"",+INDEX(Ins_Seniores!$AA$4:$AA$303,$C247))</f>
        <v>#REF!</v>
      </c>
      <c r="G247" s="3" t="e">
        <f>IF(Ins_Seniores!Y247=0,"",IF(F247=0,999,F247))</f>
        <v>#REF!</v>
      </c>
      <c r="H247" s="3" t="e">
        <f>IF(Ins_Seniores!Y247=0,"",VLOOKUP(D247,Ins_Seniores!$A$4:$AG$303,30,FALSE))</f>
        <v>#REF!</v>
      </c>
      <c r="I247" s="3" t="e">
        <f>IF(Ins_Seniores!Y247=0,"",VLOOKUP(D247,Ins_Seniores!$A$4:$AG$303,31,FALSE))</f>
        <v>#REF!</v>
      </c>
      <c r="J247" s="3" t="e">
        <f>IF(Ins_Seniores!Y247=0,"",VLOOKUP(D247,Ins_Seniores!$A$4:$AG$303,32,FALSE))</f>
        <v>#REF!</v>
      </c>
      <c r="K247" s="3" t="e">
        <f>IF(Ins_Seniores!Y247=0,"",VLOOKUP(D247,Ins_Seniores!$A$4:$AG$303,33,FALSE))</f>
        <v>#REF!</v>
      </c>
      <c r="L247" s="13" t="e">
        <f>IF(Ins_Seniores!Y247=0,"",CONCATENATE(TEXT(E247,"00"),TEXT(G247,"000"),TEXT(H247,"00"),TEXT(I247,"00"),TEXT(J247,"00"),TEXT(K247,"00"),)+ROW()/1000)</f>
        <v>#REF!</v>
      </c>
      <c r="M247" t="e">
        <f>IF(Ins_Seniores!Y247=0,"",VALUE(L247))</f>
        <v>#REF!</v>
      </c>
      <c r="N247" t="e">
        <f>IF(Ins_Seniores!Y247=0,"",RANK(M247,$M$4:$M$303,-1))</f>
        <v>#REF!</v>
      </c>
      <c r="O247" s="12" t="e">
        <f>IF(Ins_Seniores!Y247=0,"",VALUE(TEXT(E247,"000")&amp;TEXT(N247,"000"))+ROW()/1000)</f>
        <v>#REF!</v>
      </c>
      <c r="P247" t="e">
        <f>IF(Ins_Seniores!Y247=0,"",RANK(O247,$O$4:$O$303,-1))</f>
        <v>#REF!</v>
      </c>
      <c r="Q247" t="e">
        <f>IF(Ins_Seniores!$Y247=0,"",MATCH(R247,$P$4:$P$303,0))</f>
        <v>#REF!</v>
      </c>
      <c r="R247" t="e">
        <f>+IF(Ins_Seniores!$Y247=0,"",1+R246)</f>
        <v>#REF!</v>
      </c>
      <c r="S247" t="e">
        <f>+IF(Ins_Seniores!Y247=0,"",INDEX($D$4:$D$303,Q247))</f>
        <v>#REF!</v>
      </c>
      <c r="T247" t="e">
        <f>IF(S247="","",VLOOKUP(S247,#REF!,2,FALSE))</f>
        <v>#REF!</v>
      </c>
      <c r="U247" t="e">
        <f t="shared" si="3"/>
        <v>#REF!</v>
      </c>
      <c r="V247" t="e">
        <f>IF(S247="","",#REF!)</f>
        <v>#REF!</v>
      </c>
    </row>
    <row r="248" spans="1:22" x14ac:dyDescent="0.25">
      <c r="A248" s="2" t="e">
        <f>IF(Ins_Seniores!Y248=0,"",Ins_Seniores!Y248+ROW()/1000)</f>
        <v>#REF!</v>
      </c>
      <c r="B248" s="2" t="e">
        <f>IF(Ins_Seniores!Y248=0,"",RANK(A248,$A$4:$A$303,-1))</f>
        <v>#REF!</v>
      </c>
      <c r="C248" s="2" t="e">
        <f>IF(Ins_Seniores!Y248=0,"",MATCH(Ins_Seniores!B248,$B$4:$B$303,0))</f>
        <v>#REF!</v>
      </c>
      <c r="D248" s="3" t="e">
        <f>IF(Ins_Seniores!Y248=0,"",+INDEX(Ins_Seniores!$A$4:$A$303,$C248))</f>
        <v>#REF!</v>
      </c>
      <c r="E248" s="3" t="e">
        <f>IF(Ins_Seniores!Y248=0,"",+INDEX(Ins_Seniores!$Y$4:$Y$303,$C248))</f>
        <v>#REF!</v>
      </c>
      <c r="F248" s="3" t="e">
        <f>IF(Ins_Seniores!Y248=0,"",+INDEX(Ins_Seniores!$AA$4:$AA$303,$C248))</f>
        <v>#REF!</v>
      </c>
      <c r="G248" s="3" t="e">
        <f>IF(Ins_Seniores!Y248=0,"",IF(F248=0,999,F248))</f>
        <v>#REF!</v>
      </c>
      <c r="H248" s="3" t="e">
        <f>IF(Ins_Seniores!Y248=0,"",VLOOKUP(D248,Ins_Seniores!$A$4:$AG$303,30,FALSE))</f>
        <v>#REF!</v>
      </c>
      <c r="I248" s="3" t="e">
        <f>IF(Ins_Seniores!Y248=0,"",VLOOKUP(D248,Ins_Seniores!$A$4:$AG$303,31,FALSE))</f>
        <v>#REF!</v>
      </c>
      <c r="J248" s="3" t="e">
        <f>IF(Ins_Seniores!Y248=0,"",VLOOKUP(D248,Ins_Seniores!$A$4:$AG$303,32,FALSE))</f>
        <v>#REF!</v>
      </c>
      <c r="K248" s="3" t="e">
        <f>IF(Ins_Seniores!Y248=0,"",VLOOKUP(D248,Ins_Seniores!$A$4:$AG$303,33,FALSE))</f>
        <v>#REF!</v>
      </c>
      <c r="L248" s="13" t="e">
        <f>IF(Ins_Seniores!Y248=0,"",CONCATENATE(TEXT(E248,"00"),TEXT(G248,"000"),TEXT(H248,"00"),TEXT(I248,"00"),TEXT(J248,"00"),TEXT(K248,"00"),)+ROW()/1000)</f>
        <v>#REF!</v>
      </c>
      <c r="M248" t="e">
        <f>IF(Ins_Seniores!Y248=0,"",VALUE(L248))</f>
        <v>#REF!</v>
      </c>
      <c r="N248" t="e">
        <f>IF(Ins_Seniores!Y248=0,"",RANK(M248,$M$4:$M$303,-1))</f>
        <v>#REF!</v>
      </c>
      <c r="O248" s="12" t="e">
        <f>IF(Ins_Seniores!Y248=0,"",VALUE(TEXT(E248,"000")&amp;TEXT(N248,"000"))+ROW()/1000)</f>
        <v>#REF!</v>
      </c>
      <c r="P248" t="e">
        <f>IF(Ins_Seniores!Y248=0,"",RANK(O248,$O$4:$O$303,-1))</f>
        <v>#REF!</v>
      </c>
      <c r="Q248" t="e">
        <f>IF(Ins_Seniores!$Y248=0,"",MATCH(R248,$P$4:$P$303,0))</f>
        <v>#REF!</v>
      </c>
      <c r="R248" t="e">
        <f>+IF(Ins_Seniores!$Y248=0,"",1+R247)</f>
        <v>#REF!</v>
      </c>
      <c r="S248" t="e">
        <f>+IF(Ins_Seniores!Y248=0,"",INDEX($D$4:$D$303,Q248))</f>
        <v>#REF!</v>
      </c>
      <c r="T248" t="e">
        <f>IF(S248="","",VLOOKUP(S248,#REF!,2,FALSE))</f>
        <v>#REF!</v>
      </c>
      <c r="U248" t="e">
        <f t="shared" si="3"/>
        <v>#REF!</v>
      </c>
      <c r="V248" t="e">
        <f>IF(S248="","",#REF!)</f>
        <v>#REF!</v>
      </c>
    </row>
    <row r="249" spans="1:22" x14ac:dyDescent="0.25">
      <c r="A249" s="2" t="e">
        <f>IF(Ins_Seniores!Y249=0,"",Ins_Seniores!Y249+ROW()/1000)</f>
        <v>#REF!</v>
      </c>
      <c r="B249" s="2" t="e">
        <f>IF(Ins_Seniores!Y249=0,"",RANK(A249,$A$4:$A$303,-1))</f>
        <v>#REF!</v>
      </c>
      <c r="C249" s="2" t="e">
        <f>IF(Ins_Seniores!Y249=0,"",MATCH(Ins_Seniores!B249,$B$4:$B$303,0))</f>
        <v>#REF!</v>
      </c>
      <c r="D249" s="3" t="e">
        <f>IF(Ins_Seniores!Y249=0,"",+INDEX(Ins_Seniores!$A$4:$A$303,$C249))</f>
        <v>#REF!</v>
      </c>
      <c r="E249" s="3" t="e">
        <f>IF(Ins_Seniores!Y249=0,"",+INDEX(Ins_Seniores!$Y$4:$Y$303,$C249))</f>
        <v>#REF!</v>
      </c>
      <c r="F249" s="3" t="e">
        <f>IF(Ins_Seniores!Y249=0,"",+INDEX(Ins_Seniores!$AA$4:$AA$303,$C249))</f>
        <v>#REF!</v>
      </c>
      <c r="G249" s="3" t="e">
        <f>IF(Ins_Seniores!Y249=0,"",IF(F249=0,999,F249))</f>
        <v>#REF!</v>
      </c>
      <c r="H249" s="3" t="e">
        <f>IF(Ins_Seniores!Y249=0,"",VLOOKUP(D249,Ins_Seniores!$A$4:$AG$303,30,FALSE))</f>
        <v>#REF!</v>
      </c>
      <c r="I249" s="3" t="e">
        <f>IF(Ins_Seniores!Y249=0,"",VLOOKUP(D249,Ins_Seniores!$A$4:$AG$303,31,FALSE))</f>
        <v>#REF!</v>
      </c>
      <c r="J249" s="3" t="e">
        <f>IF(Ins_Seniores!Y249=0,"",VLOOKUP(D249,Ins_Seniores!$A$4:$AG$303,32,FALSE))</f>
        <v>#REF!</v>
      </c>
      <c r="K249" s="3" t="e">
        <f>IF(Ins_Seniores!Y249=0,"",VLOOKUP(D249,Ins_Seniores!$A$4:$AG$303,33,FALSE))</f>
        <v>#REF!</v>
      </c>
      <c r="L249" s="13" t="e">
        <f>IF(Ins_Seniores!Y249=0,"",CONCATENATE(TEXT(E249,"00"),TEXT(G249,"000"),TEXT(H249,"00"),TEXT(I249,"00"),TEXT(J249,"00"),TEXT(K249,"00"),)+ROW()/1000)</f>
        <v>#REF!</v>
      </c>
      <c r="M249" t="e">
        <f>IF(Ins_Seniores!Y249=0,"",VALUE(L249))</f>
        <v>#REF!</v>
      </c>
      <c r="N249" t="e">
        <f>IF(Ins_Seniores!Y249=0,"",RANK(M249,$M$4:$M$303,-1))</f>
        <v>#REF!</v>
      </c>
      <c r="O249" s="12" t="e">
        <f>IF(Ins_Seniores!Y249=0,"",VALUE(TEXT(E249,"000")&amp;TEXT(N249,"000"))+ROW()/1000)</f>
        <v>#REF!</v>
      </c>
      <c r="P249" t="e">
        <f>IF(Ins_Seniores!Y249=0,"",RANK(O249,$O$4:$O$303,-1))</f>
        <v>#REF!</v>
      </c>
      <c r="Q249" t="e">
        <f>IF(Ins_Seniores!$Y249=0,"",MATCH(R249,$P$4:$P$303,0))</f>
        <v>#REF!</v>
      </c>
      <c r="R249" t="e">
        <f>+IF(Ins_Seniores!$Y249=0,"",1+R248)</f>
        <v>#REF!</v>
      </c>
      <c r="S249" t="e">
        <f>+IF(Ins_Seniores!Y249=0,"",INDEX($D$4:$D$303,Q249))</f>
        <v>#REF!</v>
      </c>
      <c r="T249" t="e">
        <f>IF(S249="","",VLOOKUP(S249,#REF!,2,FALSE))</f>
        <v>#REF!</v>
      </c>
      <c r="U249" t="e">
        <f t="shared" si="3"/>
        <v>#REF!</v>
      </c>
      <c r="V249" t="e">
        <f>IF(S249="","",#REF!)</f>
        <v>#REF!</v>
      </c>
    </row>
    <row r="250" spans="1:22" x14ac:dyDescent="0.25">
      <c r="A250" s="2" t="e">
        <f>IF(Ins_Seniores!Y250=0,"",Ins_Seniores!Y250+ROW()/1000)</f>
        <v>#REF!</v>
      </c>
      <c r="B250" s="2" t="e">
        <f>IF(Ins_Seniores!Y250=0,"",RANK(A250,$A$4:$A$303,-1))</f>
        <v>#REF!</v>
      </c>
      <c r="C250" s="2" t="e">
        <f>IF(Ins_Seniores!Y250=0,"",MATCH(Ins_Seniores!B250,$B$4:$B$303,0))</f>
        <v>#REF!</v>
      </c>
      <c r="D250" s="3" t="e">
        <f>IF(Ins_Seniores!Y250=0,"",+INDEX(Ins_Seniores!$A$4:$A$303,$C250))</f>
        <v>#REF!</v>
      </c>
      <c r="E250" s="3" t="e">
        <f>IF(Ins_Seniores!Y250=0,"",+INDEX(Ins_Seniores!$Y$4:$Y$303,$C250))</f>
        <v>#REF!</v>
      </c>
      <c r="F250" s="3" t="e">
        <f>IF(Ins_Seniores!Y250=0,"",+INDEX(Ins_Seniores!$AA$4:$AA$303,$C250))</f>
        <v>#REF!</v>
      </c>
      <c r="G250" s="3" t="e">
        <f>IF(Ins_Seniores!Y250=0,"",IF(F250=0,999,F250))</f>
        <v>#REF!</v>
      </c>
      <c r="H250" s="3" t="e">
        <f>IF(Ins_Seniores!Y250=0,"",VLOOKUP(D250,Ins_Seniores!$A$4:$AG$303,30,FALSE))</f>
        <v>#REF!</v>
      </c>
      <c r="I250" s="3" t="e">
        <f>IF(Ins_Seniores!Y250=0,"",VLOOKUP(D250,Ins_Seniores!$A$4:$AG$303,31,FALSE))</f>
        <v>#REF!</v>
      </c>
      <c r="J250" s="3" t="e">
        <f>IF(Ins_Seniores!Y250=0,"",VLOOKUP(D250,Ins_Seniores!$A$4:$AG$303,32,FALSE))</f>
        <v>#REF!</v>
      </c>
      <c r="K250" s="3" t="e">
        <f>IF(Ins_Seniores!Y250=0,"",VLOOKUP(D250,Ins_Seniores!$A$4:$AG$303,33,FALSE))</f>
        <v>#REF!</v>
      </c>
      <c r="L250" s="13" t="e">
        <f>IF(Ins_Seniores!Y250=0,"",CONCATENATE(TEXT(E250,"00"),TEXT(G250,"000"),TEXT(H250,"00"),TEXT(I250,"00"),TEXT(J250,"00"),TEXT(K250,"00"),)+ROW()/1000)</f>
        <v>#REF!</v>
      </c>
      <c r="M250" t="e">
        <f>IF(Ins_Seniores!Y250=0,"",VALUE(L250))</f>
        <v>#REF!</v>
      </c>
      <c r="N250" t="e">
        <f>IF(Ins_Seniores!Y250=0,"",RANK(M250,$M$4:$M$303,-1))</f>
        <v>#REF!</v>
      </c>
      <c r="O250" s="12" t="e">
        <f>IF(Ins_Seniores!Y250=0,"",VALUE(TEXT(E250,"000")&amp;TEXT(N250,"000"))+ROW()/1000)</f>
        <v>#REF!</v>
      </c>
      <c r="P250" t="e">
        <f>IF(Ins_Seniores!Y250=0,"",RANK(O250,$O$4:$O$303,-1))</f>
        <v>#REF!</v>
      </c>
      <c r="Q250" t="e">
        <f>IF(Ins_Seniores!$Y250=0,"",MATCH(R250,$P$4:$P$303,0))</f>
        <v>#REF!</v>
      </c>
      <c r="R250" t="e">
        <f>+IF(Ins_Seniores!$Y250=0,"",1+R249)</f>
        <v>#REF!</v>
      </c>
      <c r="S250" t="e">
        <f>+IF(Ins_Seniores!Y250=0,"",INDEX($D$4:$D$303,Q250))</f>
        <v>#REF!</v>
      </c>
      <c r="T250" t="e">
        <f>IF(S250="","",VLOOKUP(S250,#REF!,2,FALSE))</f>
        <v>#REF!</v>
      </c>
      <c r="U250" t="e">
        <f t="shared" si="3"/>
        <v>#REF!</v>
      </c>
      <c r="V250" t="e">
        <f>IF(S250="","",#REF!)</f>
        <v>#REF!</v>
      </c>
    </row>
    <row r="251" spans="1:22" x14ac:dyDescent="0.25">
      <c r="A251" s="2" t="e">
        <f>IF(Ins_Seniores!Y251=0,"",Ins_Seniores!Y251+ROW()/1000)</f>
        <v>#REF!</v>
      </c>
      <c r="B251" s="2" t="e">
        <f>IF(Ins_Seniores!Y251=0,"",RANK(A251,$A$4:$A$303,-1))</f>
        <v>#REF!</v>
      </c>
      <c r="C251" s="2" t="e">
        <f>IF(Ins_Seniores!Y251=0,"",MATCH(Ins_Seniores!B251,$B$4:$B$303,0))</f>
        <v>#REF!</v>
      </c>
      <c r="D251" s="3" t="e">
        <f>IF(Ins_Seniores!Y251=0,"",+INDEX(Ins_Seniores!$A$4:$A$303,$C251))</f>
        <v>#REF!</v>
      </c>
      <c r="E251" s="3" t="e">
        <f>IF(Ins_Seniores!Y251=0,"",+INDEX(Ins_Seniores!$Y$4:$Y$303,$C251))</f>
        <v>#REF!</v>
      </c>
      <c r="F251" s="3" t="e">
        <f>IF(Ins_Seniores!Y251=0,"",+INDEX(Ins_Seniores!$AA$4:$AA$303,$C251))</f>
        <v>#REF!</v>
      </c>
      <c r="G251" s="3" t="e">
        <f>IF(Ins_Seniores!Y251=0,"",IF(F251=0,999,F251))</f>
        <v>#REF!</v>
      </c>
      <c r="H251" s="3" t="e">
        <f>IF(Ins_Seniores!Y251=0,"",VLOOKUP(D251,Ins_Seniores!$A$4:$AG$303,30,FALSE))</f>
        <v>#REF!</v>
      </c>
      <c r="I251" s="3" t="e">
        <f>IF(Ins_Seniores!Y251=0,"",VLOOKUP(D251,Ins_Seniores!$A$4:$AG$303,31,FALSE))</f>
        <v>#REF!</v>
      </c>
      <c r="J251" s="3" t="e">
        <f>IF(Ins_Seniores!Y251=0,"",VLOOKUP(D251,Ins_Seniores!$A$4:$AG$303,32,FALSE))</f>
        <v>#REF!</v>
      </c>
      <c r="K251" s="3" t="e">
        <f>IF(Ins_Seniores!Y251=0,"",VLOOKUP(D251,Ins_Seniores!$A$4:$AG$303,33,FALSE))</f>
        <v>#REF!</v>
      </c>
      <c r="L251" s="13" t="e">
        <f>IF(Ins_Seniores!Y251=0,"",CONCATENATE(TEXT(E251,"00"),TEXT(G251,"000"),TEXT(H251,"00"),TEXT(I251,"00"),TEXT(J251,"00"),TEXT(K251,"00"),)+ROW()/1000)</f>
        <v>#REF!</v>
      </c>
      <c r="M251" t="e">
        <f>IF(Ins_Seniores!Y251=0,"",VALUE(L251))</f>
        <v>#REF!</v>
      </c>
      <c r="N251" t="e">
        <f>IF(Ins_Seniores!Y251=0,"",RANK(M251,$M$4:$M$303,-1))</f>
        <v>#REF!</v>
      </c>
      <c r="O251" s="12" t="e">
        <f>IF(Ins_Seniores!Y251=0,"",VALUE(TEXT(E251,"000")&amp;TEXT(N251,"000"))+ROW()/1000)</f>
        <v>#REF!</v>
      </c>
      <c r="P251" t="e">
        <f>IF(Ins_Seniores!Y251=0,"",RANK(O251,$O$4:$O$303,-1))</f>
        <v>#REF!</v>
      </c>
      <c r="Q251" t="e">
        <f>IF(Ins_Seniores!$Y251=0,"",MATCH(R251,$P$4:$P$303,0))</f>
        <v>#REF!</v>
      </c>
      <c r="R251" t="e">
        <f>+IF(Ins_Seniores!$Y251=0,"",1+R250)</f>
        <v>#REF!</v>
      </c>
      <c r="S251" t="e">
        <f>+IF(Ins_Seniores!Y251=0,"",INDEX($D$4:$D$303,Q251))</f>
        <v>#REF!</v>
      </c>
      <c r="T251" t="e">
        <f>IF(S251="","",VLOOKUP(S251,#REF!,2,FALSE))</f>
        <v>#REF!</v>
      </c>
      <c r="U251" t="e">
        <f t="shared" si="3"/>
        <v>#REF!</v>
      </c>
      <c r="V251" t="e">
        <f>IF(S251="","",#REF!)</f>
        <v>#REF!</v>
      </c>
    </row>
    <row r="252" spans="1:22" x14ac:dyDescent="0.25">
      <c r="A252" s="2" t="e">
        <f>IF(Ins_Seniores!Y252=0,"",Ins_Seniores!Y252+ROW()/1000)</f>
        <v>#REF!</v>
      </c>
      <c r="B252" s="2" t="e">
        <f>IF(Ins_Seniores!Y252=0,"",RANK(A252,$A$4:$A$303,-1))</f>
        <v>#REF!</v>
      </c>
      <c r="C252" s="2" t="e">
        <f>IF(Ins_Seniores!Y252=0,"",MATCH(Ins_Seniores!B252,$B$4:$B$303,0))</f>
        <v>#REF!</v>
      </c>
      <c r="D252" s="3" t="e">
        <f>IF(Ins_Seniores!Y252=0,"",+INDEX(Ins_Seniores!$A$4:$A$303,$C252))</f>
        <v>#REF!</v>
      </c>
      <c r="E252" s="3" t="e">
        <f>IF(Ins_Seniores!Y252=0,"",+INDEX(Ins_Seniores!$Y$4:$Y$303,$C252))</f>
        <v>#REF!</v>
      </c>
      <c r="F252" s="3" t="e">
        <f>IF(Ins_Seniores!Y252=0,"",+INDEX(Ins_Seniores!$AA$4:$AA$303,$C252))</f>
        <v>#REF!</v>
      </c>
      <c r="G252" s="3" t="e">
        <f>IF(Ins_Seniores!Y252=0,"",IF(F252=0,999,F252))</f>
        <v>#REF!</v>
      </c>
      <c r="H252" s="3" t="e">
        <f>IF(Ins_Seniores!Y252=0,"",VLOOKUP(D252,Ins_Seniores!$A$4:$AG$303,30,FALSE))</f>
        <v>#REF!</v>
      </c>
      <c r="I252" s="3" t="e">
        <f>IF(Ins_Seniores!Y252=0,"",VLOOKUP(D252,Ins_Seniores!$A$4:$AG$303,31,FALSE))</f>
        <v>#REF!</v>
      </c>
      <c r="J252" s="3" t="e">
        <f>IF(Ins_Seniores!Y252=0,"",VLOOKUP(D252,Ins_Seniores!$A$4:$AG$303,32,FALSE))</f>
        <v>#REF!</v>
      </c>
      <c r="K252" s="3" t="e">
        <f>IF(Ins_Seniores!Y252=0,"",VLOOKUP(D252,Ins_Seniores!$A$4:$AG$303,33,FALSE))</f>
        <v>#REF!</v>
      </c>
      <c r="L252" s="13" t="e">
        <f>IF(Ins_Seniores!Y252=0,"",CONCATENATE(TEXT(E252,"00"),TEXT(G252,"000"),TEXT(H252,"00"),TEXT(I252,"00"),TEXT(J252,"00"),TEXT(K252,"00"),)+ROW()/1000)</f>
        <v>#REF!</v>
      </c>
      <c r="M252" t="e">
        <f>IF(Ins_Seniores!Y252=0,"",VALUE(L252))</f>
        <v>#REF!</v>
      </c>
      <c r="N252" t="e">
        <f>IF(Ins_Seniores!Y252=0,"",RANK(M252,$M$4:$M$303,-1))</f>
        <v>#REF!</v>
      </c>
      <c r="O252" s="12" t="e">
        <f>IF(Ins_Seniores!Y252=0,"",VALUE(TEXT(E252,"000")&amp;TEXT(N252,"000"))+ROW()/1000)</f>
        <v>#REF!</v>
      </c>
      <c r="P252" t="e">
        <f>IF(Ins_Seniores!Y252=0,"",RANK(O252,$O$4:$O$303,-1))</f>
        <v>#REF!</v>
      </c>
      <c r="Q252" t="e">
        <f>IF(Ins_Seniores!$Y252=0,"",MATCH(R252,$P$4:$P$303,0))</f>
        <v>#REF!</v>
      </c>
      <c r="R252" t="e">
        <f>+IF(Ins_Seniores!$Y252=0,"",1+R251)</f>
        <v>#REF!</v>
      </c>
      <c r="S252" t="e">
        <f>+IF(Ins_Seniores!Y252=0,"",INDEX($D$4:$D$303,Q252))</f>
        <v>#REF!</v>
      </c>
      <c r="T252" t="e">
        <f>IF(S252="","",VLOOKUP(S252,#REF!,2,FALSE))</f>
        <v>#REF!</v>
      </c>
      <c r="U252" t="e">
        <f t="shared" si="3"/>
        <v>#REF!</v>
      </c>
      <c r="V252" t="e">
        <f>IF(S252="","",#REF!)</f>
        <v>#REF!</v>
      </c>
    </row>
    <row r="253" spans="1:22" x14ac:dyDescent="0.25">
      <c r="A253" s="2" t="e">
        <f>IF(Ins_Seniores!Y253=0,"",Ins_Seniores!Y253+ROW()/1000)</f>
        <v>#REF!</v>
      </c>
      <c r="B253" s="2" t="e">
        <f>IF(Ins_Seniores!Y253=0,"",RANK(A253,$A$4:$A$303,-1))</f>
        <v>#REF!</v>
      </c>
      <c r="C253" s="2" t="e">
        <f>IF(Ins_Seniores!Y253=0,"",MATCH(Ins_Seniores!B253,$B$4:$B$303,0))</f>
        <v>#REF!</v>
      </c>
      <c r="D253" s="3" t="e">
        <f>IF(Ins_Seniores!Y253=0,"",+INDEX(Ins_Seniores!$A$4:$A$303,$C253))</f>
        <v>#REF!</v>
      </c>
      <c r="E253" s="3" t="e">
        <f>IF(Ins_Seniores!Y253=0,"",+INDEX(Ins_Seniores!$Y$4:$Y$303,$C253))</f>
        <v>#REF!</v>
      </c>
      <c r="F253" s="3" t="e">
        <f>IF(Ins_Seniores!Y253=0,"",+INDEX(Ins_Seniores!$AA$4:$AA$303,$C253))</f>
        <v>#REF!</v>
      </c>
      <c r="G253" s="3" t="e">
        <f>IF(Ins_Seniores!Y253=0,"",IF(F253=0,999,F253))</f>
        <v>#REF!</v>
      </c>
      <c r="H253" s="3" t="e">
        <f>IF(Ins_Seniores!Y253=0,"",VLOOKUP(D253,Ins_Seniores!$A$4:$AG$303,30,FALSE))</f>
        <v>#REF!</v>
      </c>
      <c r="I253" s="3" t="e">
        <f>IF(Ins_Seniores!Y253=0,"",VLOOKUP(D253,Ins_Seniores!$A$4:$AG$303,31,FALSE))</f>
        <v>#REF!</v>
      </c>
      <c r="J253" s="3" t="e">
        <f>IF(Ins_Seniores!Y253=0,"",VLOOKUP(D253,Ins_Seniores!$A$4:$AG$303,32,FALSE))</f>
        <v>#REF!</v>
      </c>
      <c r="K253" s="3" t="e">
        <f>IF(Ins_Seniores!Y253=0,"",VLOOKUP(D253,Ins_Seniores!$A$4:$AG$303,33,FALSE))</f>
        <v>#REF!</v>
      </c>
      <c r="L253" s="13" t="e">
        <f>IF(Ins_Seniores!Y253=0,"",CONCATENATE(TEXT(E253,"00"),TEXT(G253,"000"),TEXT(H253,"00"),TEXT(I253,"00"),TEXT(J253,"00"),TEXT(K253,"00"),)+ROW()/1000)</f>
        <v>#REF!</v>
      </c>
      <c r="M253" t="e">
        <f>IF(Ins_Seniores!Y253=0,"",VALUE(L253))</f>
        <v>#REF!</v>
      </c>
      <c r="N253" t="e">
        <f>IF(Ins_Seniores!Y253=0,"",RANK(M253,$M$4:$M$303,-1))</f>
        <v>#REF!</v>
      </c>
      <c r="O253" s="12" t="e">
        <f>IF(Ins_Seniores!Y253=0,"",VALUE(TEXT(E253,"000")&amp;TEXT(N253,"000"))+ROW()/1000)</f>
        <v>#REF!</v>
      </c>
      <c r="P253" t="e">
        <f>IF(Ins_Seniores!Y253=0,"",RANK(O253,$O$4:$O$303,-1))</f>
        <v>#REF!</v>
      </c>
      <c r="Q253" t="e">
        <f>IF(Ins_Seniores!$Y253=0,"",MATCH(R253,$P$4:$P$303,0))</f>
        <v>#REF!</v>
      </c>
      <c r="R253" t="e">
        <f>+IF(Ins_Seniores!$Y253=0,"",1+R252)</f>
        <v>#REF!</v>
      </c>
      <c r="S253" t="e">
        <f>+IF(Ins_Seniores!Y253=0,"",INDEX($D$4:$D$303,Q253))</f>
        <v>#REF!</v>
      </c>
      <c r="T253" t="e">
        <f>IF(S253="","",VLOOKUP(S253,#REF!,2,FALSE))</f>
        <v>#REF!</v>
      </c>
      <c r="U253" t="e">
        <f t="shared" si="3"/>
        <v>#REF!</v>
      </c>
      <c r="V253" t="e">
        <f>IF(S253="","",#REF!)</f>
        <v>#REF!</v>
      </c>
    </row>
    <row r="254" spans="1:22" x14ac:dyDescent="0.25">
      <c r="A254" s="2" t="e">
        <f>IF(Ins_Seniores!Y254=0,"",Ins_Seniores!Y254+ROW()/1000)</f>
        <v>#REF!</v>
      </c>
      <c r="B254" s="2" t="e">
        <f>IF(Ins_Seniores!Y254=0,"",RANK(A254,$A$4:$A$303,-1))</f>
        <v>#REF!</v>
      </c>
      <c r="C254" s="2" t="e">
        <f>IF(Ins_Seniores!Y254=0,"",MATCH(Ins_Seniores!B254,$B$4:$B$303,0))</f>
        <v>#REF!</v>
      </c>
      <c r="D254" s="3" t="e">
        <f>IF(Ins_Seniores!Y254=0,"",+INDEX(Ins_Seniores!$A$4:$A$303,$C254))</f>
        <v>#REF!</v>
      </c>
      <c r="E254" s="3" t="e">
        <f>IF(Ins_Seniores!Y254=0,"",+INDEX(Ins_Seniores!$Y$4:$Y$303,$C254))</f>
        <v>#REF!</v>
      </c>
      <c r="F254" s="3" t="e">
        <f>IF(Ins_Seniores!Y254=0,"",+INDEX(Ins_Seniores!$AA$4:$AA$303,$C254))</f>
        <v>#REF!</v>
      </c>
      <c r="G254" s="3" t="e">
        <f>IF(Ins_Seniores!Y254=0,"",IF(F254=0,999,F254))</f>
        <v>#REF!</v>
      </c>
      <c r="H254" s="3" t="e">
        <f>IF(Ins_Seniores!Y254=0,"",VLOOKUP(D254,Ins_Seniores!$A$4:$AG$303,30,FALSE))</f>
        <v>#REF!</v>
      </c>
      <c r="I254" s="3" t="e">
        <f>IF(Ins_Seniores!Y254=0,"",VLOOKUP(D254,Ins_Seniores!$A$4:$AG$303,31,FALSE))</f>
        <v>#REF!</v>
      </c>
      <c r="J254" s="3" t="e">
        <f>IF(Ins_Seniores!Y254=0,"",VLOOKUP(D254,Ins_Seniores!$A$4:$AG$303,32,FALSE))</f>
        <v>#REF!</v>
      </c>
      <c r="K254" s="3" t="e">
        <f>IF(Ins_Seniores!Y254=0,"",VLOOKUP(D254,Ins_Seniores!$A$4:$AG$303,33,FALSE))</f>
        <v>#REF!</v>
      </c>
      <c r="L254" s="13" t="e">
        <f>IF(Ins_Seniores!Y254=0,"",CONCATENATE(TEXT(E254,"00"),TEXT(G254,"000"),TEXT(H254,"00"),TEXT(I254,"00"),TEXT(J254,"00"),TEXT(K254,"00"),)+ROW()/1000)</f>
        <v>#REF!</v>
      </c>
      <c r="M254" t="e">
        <f>IF(Ins_Seniores!Y254=0,"",VALUE(L254))</f>
        <v>#REF!</v>
      </c>
      <c r="N254" t="e">
        <f>IF(Ins_Seniores!Y254=0,"",RANK(M254,$M$4:$M$303,-1))</f>
        <v>#REF!</v>
      </c>
      <c r="O254" s="12" t="e">
        <f>IF(Ins_Seniores!Y254=0,"",VALUE(TEXT(E254,"000")&amp;TEXT(N254,"000"))+ROW()/1000)</f>
        <v>#REF!</v>
      </c>
      <c r="P254" t="e">
        <f>IF(Ins_Seniores!Y254=0,"",RANK(O254,$O$4:$O$303,-1))</f>
        <v>#REF!</v>
      </c>
      <c r="Q254" t="e">
        <f>IF(Ins_Seniores!$Y254=0,"",MATCH(R254,$P$4:$P$303,0))</f>
        <v>#REF!</v>
      </c>
      <c r="R254" t="e">
        <f>+IF(Ins_Seniores!$Y254=0,"",1+R253)</f>
        <v>#REF!</v>
      </c>
      <c r="S254" t="e">
        <f>+IF(Ins_Seniores!Y254=0,"",INDEX($D$4:$D$303,Q254))</f>
        <v>#REF!</v>
      </c>
      <c r="T254" t="e">
        <f>IF(S254="","",VLOOKUP(S254,#REF!,2,FALSE))</f>
        <v>#REF!</v>
      </c>
      <c r="U254" t="e">
        <f t="shared" si="3"/>
        <v>#REF!</v>
      </c>
      <c r="V254" t="e">
        <f>IF(S254="","",#REF!)</f>
        <v>#REF!</v>
      </c>
    </row>
    <row r="255" spans="1:22" x14ac:dyDescent="0.25">
      <c r="A255" s="2" t="e">
        <f>IF(Ins_Seniores!Y255=0,"",Ins_Seniores!Y255+ROW()/1000)</f>
        <v>#REF!</v>
      </c>
      <c r="B255" s="2" t="e">
        <f>IF(Ins_Seniores!Y255=0,"",RANK(A255,$A$4:$A$303,-1))</f>
        <v>#REF!</v>
      </c>
      <c r="C255" s="2" t="e">
        <f>IF(Ins_Seniores!Y255=0,"",MATCH(Ins_Seniores!B255,$B$4:$B$303,0))</f>
        <v>#REF!</v>
      </c>
      <c r="D255" s="3" t="e">
        <f>IF(Ins_Seniores!Y255=0,"",+INDEX(Ins_Seniores!$A$4:$A$303,$C255))</f>
        <v>#REF!</v>
      </c>
      <c r="E255" s="3" t="e">
        <f>IF(Ins_Seniores!Y255=0,"",+INDEX(Ins_Seniores!$Y$4:$Y$303,$C255))</f>
        <v>#REF!</v>
      </c>
      <c r="F255" s="3" t="e">
        <f>IF(Ins_Seniores!Y255=0,"",+INDEX(Ins_Seniores!$AA$4:$AA$303,$C255))</f>
        <v>#REF!</v>
      </c>
      <c r="G255" s="3" t="e">
        <f>IF(Ins_Seniores!Y255=0,"",IF(F255=0,999,F255))</f>
        <v>#REF!</v>
      </c>
      <c r="H255" s="3" t="e">
        <f>IF(Ins_Seniores!Y255=0,"",VLOOKUP(D255,Ins_Seniores!$A$4:$AG$303,30,FALSE))</f>
        <v>#REF!</v>
      </c>
      <c r="I255" s="3" t="e">
        <f>IF(Ins_Seniores!Y255=0,"",VLOOKUP(D255,Ins_Seniores!$A$4:$AG$303,31,FALSE))</f>
        <v>#REF!</v>
      </c>
      <c r="J255" s="3" t="e">
        <f>IF(Ins_Seniores!Y255=0,"",VLOOKUP(D255,Ins_Seniores!$A$4:$AG$303,32,FALSE))</f>
        <v>#REF!</v>
      </c>
      <c r="K255" s="3" t="e">
        <f>IF(Ins_Seniores!Y255=0,"",VLOOKUP(D255,Ins_Seniores!$A$4:$AG$303,33,FALSE))</f>
        <v>#REF!</v>
      </c>
      <c r="L255" s="13" t="e">
        <f>IF(Ins_Seniores!Y255=0,"",CONCATENATE(TEXT(E255,"00"),TEXT(G255,"000"),TEXT(H255,"00"),TEXT(I255,"00"),TEXT(J255,"00"),TEXT(K255,"00"),)+ROW()/1000)</f>
        <v>#REF!</v>
      </c>
      <c r="M255" t="e">
        <f>IF(Ins_Seniores!Y255=0,"",VALUE(L255))</f>
        <v>#REF!</v>
      </c>
      <c r="N255" t="e">
        <f>IF(Ins_Seniores!Y255=0,"",RANK(M255,$M$4:$M$303,-1))</f>
        <v>#REF!</v>
      </c>
      <c r="O255" s="12" t="e">
        <f>IF(Ins_Seniores!Y255=0,"",VALUE(TEXT(E255,"000")&amp;TEXT(N255,"000"))+ROW()/1000)</f>
        <v>#REF!</v>
      </c>
      <c r="P255" t="e">
        <f>IF(Ins_Seniores!Y255=0,"",RANK(O255,$O$4:$O$303,-1))</f>
        <v>#REF!</v>
      </c>
      <c r="Q255" t="e">
        <f>IF(Ins_Seniores!$Y255=0,"",MATCH(R255,$P$4:$P$303,0))</f>
        <v>#REF!</v>
      </c>
      <c r="R255" t="e">
        <f>+IF(Ins_Seniores!$Y255=0,"",1+R254)</f>
        <v>#REF!</v>
      </c>
      <c r="S255" t="e">
        <f>+IF(Ins_Seniores!Y255=0,"",INDEX($D$4:$D$303,Q255))</f>
        <v>#REF!</v>
      </c>
      <c r="T255" t="e">
        <f>IF(S255="","",VLOOKUP(S255,#REF!,2,FALSE))</f>
        <v>#REF!</v>
      </c>
      <c r="U255" t="e">
        <f t="shared" si="3"/>
        <v>#REF!</v>
      </c>
      <c r="V255" t="e">
        <f>IF(S255="","",#REF!)</f>
        <v>#REF!</v>
      </c>
    </row>
    <row r="256" spans="1:22" x14ac:dyDescent="0.25">
      <c r="A256" s="2" t="e">
        <f>IF(Ins_Seniores!Y256=0,"",Ins_Seniores!Y256+ROW()/1000)</f>
        <v>#REF!</v>
      </c>
      <c r="B256" s="2" t="e">
        <f>IF(Ins_Seniores!Y256=0,"",RANK(A256,$A$4:$A$303,-1))</f>
        <v>#REF!</v>
      </c>
      <c r="C256" s="2" t="e">
        <f>IF(Ins_Seniores!Y256=0,"",MATCH(Ins_Seniores!B256,$B$4:$B$303,0))</f>
        <v>#REF!</v>
      </c>
      <c r="D256" s="3" t="e">
        <f>IF(Ins_Seniores!Y256=0,"",+INDEX(Ins_Seniores!$A$4:$A$303,$C256))</f>
        <v>#REF!</v>
      </c>
      <c r="E256" s="3" t="e">
        <f>IF(Ins_Seniores!Y256=0,"",+INDEX(Ins_Seniores!$Y$4:$Y$303,$C256))</f>
        <v>#REF!</v>
      </c>
      <c r="F256" s="3" t="e">
        <f>IF(Ins_Seniores!Y256=0,"",+INDEX(Ins_Seniores!$AA$4:$AA$303,$C256))</f>
        <v>#REF!</v>
      </c>
      <c r="G256" s="3" t="e">
        <f>IF(Ins_Seniores!Y256=0,"",IF(F256=0,999,F256))</f>
        <v>#REF!</v>
      </c>
      <c r="H256" s="3" t="e">
        <f>IF(Ins_Seniores!Y256=0,"",VLOOKUP(D256,Ins_Seniores!$A$4:$AG$303,30,FALSE))</f>
        <v>#REF!</v>
      </c>
      <c r="I256" s="3" t="e">
        <f>IF(Ins_Seniores!Y256=0,"",VLOOKUP(D256,Ins_Seniores!$A$4:$AG$303,31,FALSE))</f>
        <v>#REF!</v>
      </c>
      <c r="J256" s="3" t="e">
        <f>IF(Ins_Seniores!Y256=0,"",VLOOKUP(D256,Ins_Seniores!$A$4:$AG$303,32,FALSE))</f>
        <v>#REF!</v>
      </c>
      <c r="K256" s="3" t="e">
        <f>IF(Ins_Seniores!Y256=0,"",VLOOKUP(D256,Ins_Seniores!$A$4:$AG$303,33,FALSE))</f>
        <v>#REF!</v>
      </c>
      <c r="L256" s="13" t="e">
        <f>IF(Ins_Seniores!Y256=0,"",CONCATENATE(TEXT(E256,"00"),TEXT(G256,"000"),TEXT(H256,"00"),TEXT(I256,"00"),TEXT(J256,"00"),TEXT(K256,"00"),)+ROW()/1000)</f>
        <v>#REF!</v>
      </c>
      <c r="M256" t="e">
        <f>IF(Ins_Seniores!Y256=0,"",VALUE(L256))</f>
        <v>#REF!</v>
      </c>
      <c r="N256" t="e">
        <f>IF(Ins_Seniores!Y256=0,"",RANK(M256,$M$4:$M$303,-1))</f>
        <v>#REF!</v>
      </c>
      <c r="O256" s="12" t="e">
        <f>IF(Ins_Seniores!Y256=0,"",VALUE(TEXT(E256,"000")&amp;TEXT(N256,"000"))+ROW()/1000)</f>
        <v>#REF!</v>
      </c>
      <c r="P256" t="e">
        <f>IF(Ins_Seniores!Y256=0,"",RANK(O256,$O$4:$O$303,-1))</f>
        <v>#REF!</v>
      </c>
      <c r="Q256" t="e">
        <f>IF(Ins_Seniores!$Y256=0,"",MATCH(R256,$P$4:$P$303,0))</f>
        <v>#REF!</v>
      </c>
      <c r="R256" t="e">
        <f>+IF(Ins_Seniores!$Y256=0,"",1+R255)</f>
        <v>#REF!</v>
      </c>
      <c r="S256" t="e">
        <f>+IF(Ins_Seniores!Y256=0,"",INDEX($D$4:$D$303,Q256))</f>
        <v>#REF!</v>
      </c>
      <c r="T256" t="e">
        <f>IF(S256="","",VLOOKUP(S256,#REF!,2,FALSE))</f>
        <v>#REF!</v>
      </c>
      <c r="U256" t="e">
        <f t="shared" si="3"/>
        <v>#REF!</v>
      </c>
      <c r="V256" t="e">
        <f>IF(S256="","",#REF!)</f>
        <v>#REF!</v>
      </c>
    </row>
    <row r="257" spans="1:22" x14ac:dyDescent="0.25">
      <c r="A257" s="2" t="e">
        <f>IF(Ins_Seniores!Y257=0,"",Ins_Seniores!Y257+ROW()/1000)</f>
        <v>#REF!</v>
      </c>
      <c r="B257" s="2" t="e">
        <f>IF(Ins_Seniores!Y257=0,"",RANK(A257,$A$4:$A$303,-1))</f>
        <v>#REF!</v>
      </c>
      <c r="C257" s="2" t="e">
        <f>IF(Ins_Seniores!Y257=0,"",MATCH(Ins_Seniores!B257,$B$4:$B$303,0))</f>
        <v>#REF!</v>
      </c>
      <c r="D257" s="3" t="e">
        <f>IF(Ins_Seniores!Y257=0,"",+INDEX(Ins_Seniores!$A$4:$A$303,$C257))</f>
        <v>#REF!</v>
      </c>
      <c r="E257" s="3" t="e">
        <f>IF(Ins_Seniores!Y257=0,"",+INDEX(Ins_Seniores!$Y$4:$Y$303,$C257))</f>
        <v>#REF!</v>
      </c>
      <c r="F257" s="3" t="e">
        <f>IF(Ins_Seniores!Y257=0,"",+INDEX(Ins_Seniores!$AA$4:$AA$303,$C257))</f>
        <v>#REF!</v>
      </c>
      <c r="G257" s="3" t="e">
        <f>IF(Ins_Seniores!Y257=0,"",IF(F257=0,999,F257))</f>
        <v>#REF!</v>
      </c>
      <c r="H257" s="3" t="e">
        <f>IF(Ins_Seniores!Y257=0,"",VLOOKUP(D257,Ins_Seniores!$A$4:$AG$303,30,FALSE))</f>
        <v>#REF!</v>
      </c>
      <c r="I257" s="3" t="e">
        <f>IF(Ins_Seniores!Y257=0,"",VLOOKUP(D257,Ins_Seniores!$A$4:$AG$303,31,FALSE))</f>
        <v>#REF!</v>
      </c>
      <c r="J257" s="3" t="e">
        <f>IF(Ins_Seniores!Y257=0,"",VLOOKUP(D257,Ins_Seniores!$A$4:$AG$303,32,FALSE))</f>
        <v>#REF!</v>
      </c>
      <c r="K257" s="3" t="e">
        <f>IF(Ins_Seniores!Y257=0,"",VLOOKUP(D257,Ins_Seniores!$A$4:$AG$303,33,FALSE))</f>
        <v>#REF!</v>
      </c>
      <c r="L257" s="13" t="e">
        <f>IF(Ins_Seniores!Y257=0,"",CONCATENATE(TEXT(E257,"00"),TEXT(G257,"000"),TEXT(H257,"00"),TEXT(I257,"00"),TEXT(J257,"00"),TEXT(K257,"00"),)+ROW()/1000)</f>
        <v>#REF!</v>
      </c>
      <c r="M257" t="e">
        <f>IF(Ins_Seniores!Y257=0,"",VALUE(L257))</f>
        <v>#REF!</v>
      </c>
      <c r="N257" t="e">
        <f>IF(Ins_Seniores!Y257=0,"",RANK(M257,$M$4:$M$303,-1))</f>
        <v>#REF!</v>
      </c>
      <c r="O257" s="12" t="e">
        <f>IF(Ins_Seniores!Y257=0,"",VALUE(TEXT(E257,"000")&amp;TEXT(N257,"000"))+ROW()/1000)</f>
        <v>#REF!</v>
      </c>
      <c r="P257" t="e">
        <f>IF(Ins_Seniores!Y257=0,"",RANK(O257,$O$4:$O$303,-1))</f>
        <v>#REF!</v>
      </c>
      <c r="Q257" t="e">
        <f>IF(Ins_Seniores!$Y257=0,"",MATCH(R257,$P$4:$P$303,0))</f>
        <v>#REF!</v>
      </c>
      <c r="R257" t="e">
        <f>+IF(Ins_Seniores!$Y257=0,"",1+R256)</f>
        <v>#REF!</v>
      </c>
      <c r="S257" t="e">
        <f>+IF(Ins_Seniores!Y257=0,"",INDEX($D$4:$D$303,Q257))</f>
        <v>#REF!</v>
      </c>
      <c r="T257" t="e">
        <f>IF(S257="","",VLOOKUP(S257,#REF!,2,FALSE))</f>
        <v>#REF!</v>
      </c>
      <c r="U257" t="e">
        <f t="shared" si="3"/>
        <v>#REF!</v>
      </c>
      <c r="V257" t="e">
        <f>IF(S257="","",#REF!)</f>
        <v>#REF!</v>
      </c>
    </row>
    <row r="258" spans="1:22" x14ac:dyDescent="0.25">
      <c r="A258" s="2" t="e">
        <f>IF(Ins_Seniores!Y258=0,"",Ins_Seniores!Y258+ROW()/1000)</f>
        <v>#REF!</v>
      </c>
      <c r="B258" s="2" t="e">
        <f>IF(Ins_Seniores!Y258=0,"",RANK(A258,$A$4:$A$303,-1))</f>
        <v>#REF!</v>
      </c>
      <c r="C258" s="2" t="e">
        <f>IF(Ins_Seniores!Y258=0,"",MATCH(Ins_Seniores!B258,$B$4:$B$303,0))</f>
        <v>#REF!</v>
      </c>
      <c r="D258" s="3" t="e">
        <f>IF(Ins_Seniores!Y258=0,"",+INDEX(Ins_Seniores!$A$4:$A$303,$C258))</f>
        <v>#REF!</v>
      </c>
      <c r="E258" s="3" t="e">
        <f>IF(Ins_Seniores!Y258=0,"",+INDEX(Ins_Seniores!$Y$4:$Y$303,$C258))</f>
        <v>#REF!</v>
      </c>
      <c r="F258" s="3" t="e">
        <f>IF(Ins_Seniores!Y258=0,"",+INDEX(Ins_Seniores!$AA$4:$AA$303,$C258))</f>
        <v>#REF!</v>
      </c>
      <c r="G258" s="3" t="e">
        <f>IF(Ins_Seniores!Y258=0,"",IF(F258=0,999,F258))</f>
        <v>#REF!</v>
      </c>
      <c r="H258" s="3" t="e">
        <f>IF(Ins_Seniores!Y258=0,"",VLOOKUP(D258,Ins_Seniores!$A$4:$AG$303,30,FALSE))</f>
        <v>#REF!</v>
      </c>
      <c r="I258" s="3" t="e">
        <f>IF(Ins_Seniores!Y258=0,"",VLOOKUP(D258,Ins_Seniores!$A$4:$AG$303,31,FALSE))</f>
        <v>#REF!</v>
      </c>
      <c r="J258" s="3" t="e">
        <f>IF(Ins_Seniores!Y258=0,"",VLOOKUP(D258,Ins_Seniores!$A$4:$AG$303,32,FALSE))</f>
        <v>#REF!</v>
      </c>
      <c r="K258" s="3" t="e">
        <f>IF(Ins_Seniores!Y258=0,"",VLOOKUP(D258,Ins_Seniores!$A$4:$AG$303,33,FALSE))</f>
        <v>#REF!</v>
      </c>
      <c r="L258" s="13" t="e">
        <f>IF(Ins_Seniores!Y258=0,"",CONCATENATE(TEXT(E258,"00"),TEXT(G258,"000"),TEXT(H258,"00"),TEXT(I258,"00"),TEXT(J258,"00"),TEXT(K258,"00"),)+ROW()/1000)</f>
        <v>#REF!</v>
      </c>
      <c r="M258" t="e">
        <f>IF(Ins_Seniores!Y258=0,"",VALUE(L258))</f>
        <v>#REF!</v>
      </c>
      <c r="N258" t="e">
        <f>IF(Ins_Seniores!Y258=0,"",RANK(M258,$M$4:$M$303,-1))</f>
        <v>#REF!</v>
      </c>
      <c r="O258" s="12" t="e">
        <f>IF(Ins_Seniores!Y258=0,"",VALUE(TEXT(E258,"000")&amp;TEXT(N258,"000"))+ROW()/1000)</f>
        <v>#REF!</v>
      </c>
      <c r="P258" t="e">
        <f>IF(Ins_Seniores!Y258=0,"",RANK(O258,$O$4:$O$303,-1))</f>
        <v>#REF!</v>
      </c>
      <c r="Q258" t="e">
        <f>IF(Ins_Seniores!$Y258=0,"",MATCH(R258,$P$4:$P$303,0))</f>
        <v>#REF!</v>
      </c>
      <c r="R258" t="e">
        <f>+IF(Ins_Seniores!$Y258=0,"",1+R257)</f>
        <v>#REF!</v>
      </c>
      <c r="S258" t="e">
        <f>+IF(Ins_Seniores!Y258=0,"",INDEX($D$4:$D$303,Q258))</f>
        <v>#REF!</v>
      </c>
      <c r="T258" t="e">
        <f>IF(S258="","",VLOOKUP(S258,#REF!,2,FALSE))</f>
        <v>#REF!</v>
      </c>
      <c r="U258" t="e">
        <f t="shared" si="3"/>
        <v>#REF!</v>
      </c>
      <c r="V258" t="e">
        <f>IF(S258="","",#REF!)</f>
        <v>#REF!</v>
      </c>
    </row>
    <row r="259" spans="1:22" x14ac:dyDescent="0.25">
      <c r="A259" s="2" t="e">
        <f>IF(Ins_Seniores!Y259=0,"",Ins_Seniores!Y259+ROW()/1000)</f>
        <v>#REF!</v>
      </c>
      <c r="B259" s="2" t="e">
        <f>IF(Ins_Seniores!Y259=0,"",RANK(A259,$A$4:$A$303,-1))</f>
        <v>#REF!</v>
      </c>
      <c r="C259" s="2" t="e">
        <f>IF(Ins_Seniores!Y259=0,"",MATCH(Ins_Seniores!B259,$B$4:$B$303,0))</f>
        <v>#REF!</v>
      </c>
      <c r="D259" s="3" t="e">
        <f>IF(Ins_Seniores!Y259=0,"",+INDEX(Ins_Seniores!$A$4:$A$303,$C259))</f>
        <v>#REF!</v>
      </c>
      <c r="E259" s="3" t="e">
        <f>IF(Ins_Seniores!Y259=0,"",+INDEX(Ins_Seniores!$Y$4:$Y$303,$C259))</f>
        <v>#REF!</v>
      </c>
      <c r="F259" s="3" t="e">
        <f>IF(Ins_Seniores!Y259=0,"",+INDEX(Ins_Seniores!$AA$4:$AA$303,$C259))</f>
        <v>#REF!</v>
      </c>
      <c r="G259" s="3" t="e">
        <f>IF(Ins_Seniores!Y259=0,"",IF(F259=0,999,F259))</f>
        <v>#REF!</v>
      </c>
      <c r="H259" s="3" t="e">
        <f>IF(Ins_Seniores!Y259=0,"",VLOOKUP(D259,Ins_Seniores!$A$4:$AG$303,30,FALSE))</f>
        <v>#REF!</v>
      </c>
      <c r="I259" s="3" t="e">
        <f>IF(Ins_Seniores!Y259=0,"",VLOOKUP(D259,Ins_Seniores!$A$4:$AG$303,31,FALSE))</f>
        <v>#REF!</v>
      </c>
      <c r="J259" s="3" t="e">
        <f>IF(Ins_Seniores!Y259=0,"",VLOOKUP(D259,Ins_Seniores!$A$4:$AG$303,32,FALSE))</f>
        <v>#REF!</v>
      </c>
      <c r="K259" s="3" t="e">
        <f>IF(Ins_Seniores!Y259=0,"",VLOOKUP(D259,Ins_Seniores!$A$4:$AG$303,33,FALSE))</f>
        <v>#REF!</v>
      </c>
      <c r="L259" s="13" t="e">
        <f>IF(Ins_Seniores!Y259=0,"",CONCATENATE(TEXT(E259,"00"),TEXT(G259,"000"),TEXT(H259,"00"),TEXT(I259,"00"),TEXT(J259,"00"),TEXT(K259,"00"),)+ROW()/1000)</f>
        <v>#REF!</v>
      </c>
      <c r="M259" t="e">
        <f>IF(Ins_Seniores!Y259=0,"",VALUE(L259))</f>
        <v>#REF!</v>
      </c>
      <c r="N259" t="e">
        <f>IF(Ins_Seniores!Y259=0,"",RANK(M259,$M$4:$M$303,-1))</f>
        <v>#REF!</v>
      </c>
      <c r="O259" s="12" t="e">
        <f>IF(Ins_Seniores!Y259=0,"",VALUE(TEXT(E259,"000")&amp;TEXT(N259,"000"))+ROW()/1000)</f>
        <v>#REF!</v>
      </c>
      <c r="P259" t="e">
        <f>IF(Ins_Seniores!Y259=0,"",RANK(O259,$O$4:$O$303,-1))</f>
        <v>#REF!</v>
      </c>
      <c r="Q259" t="e">
        <f>IF(Ins_Seniores!$Y259=0,"",MATCH(R259,$P$4:$P$303,0))</f>
        <v>#REF!</v>
      </c>
      <c r="R259" t="e">
        <f>+IF(Ins_Seniores!$Y259=0,"",1+R258)</f>
        <v>#REF!</v>
      </c>
      <c r="S259" t="e">
        <f>+IF(Ins_Seniores!Y259=0,"",INDEX($D$4:$D$303,Q259))</f>
        <v>#REF!</v>
      </c>
      <c r="T259" t="e">
        <f>IF(S259="","",VLOOKUP(S259,#REF!,2,FALSE))</f>
        <v>#REF!</v>
      </c>
      <c r="U259" t="e">
        <f t="shared" si="3"/>
        <v>#REF!</v>
      </c>
      <c r="V259" t="e">
        <f>IF(S259="","",#REF!)</f>
        <v>#REF!</v>
      </c>
    </row>
    <row r="260" spans="1:22" x14ac:dyDescent="0.25">
      <c r="A260" s="2" t="e">
        <f>IF(Ins_Seniores!Y260=0,"",Ins_Seniores!Y260+ROW()/1000)</f>
        <v>#REF!</v>
      </c>
      <c r="B260" s="2" t="e">
        <f>IF(Ins_Seniores!Y260=0,"",RANK(A260,$A$4:$A$303,-1))</f>
        <v>#REF!</v>
      </c>
      <c r="C260" s="2" t="e">
        <f>IF(Ins_Seniores!Y260=0,"",MATCH(Ins_Seniores!B260,$B$4:$B$303,0))</f>
        <v>#REF!</v>
      </c>
      <c r="D260" s="3" t="e">
        <f>IF(Ins_Seniores!Y260=0,"",+INDEX(Ins_Seniores!$A$4:$A$303,$C260))</f>
        <v>#REF!</v>
      </c>
      <c r="E260" s="3" t="e">
        <f>IF(Ins_Seniores!Y260=0,"",+INDEX(Ins_Seniores!$Y$4:$Y$303,$C260))</f>
        <v>#REF!</v>
      </c>
      <c r="F260" s="3" t="e">
        <f>IF(Ins_Seniores!Y260=0,"",+INDEX(Ins_Seniores!$AA$4:$AA$303,$C260))</f>
        <v>#REF!</v>
      </c>
      <c r="G260" s="3" t="e">
        <f>IF(Ins_Seniores!Y260=0,"",IF(F260=0,999,F260))</f>
        <v>#REF!</v>
      </c>
      <c r="H260" s="3" t="e">
        <f>IF(Ins_Seniores!Y260=0,"",VLOOKUP(D260,Ins_Seniores!$A$4:$AG$303,30,FALSE))</f>
        <v>#REF!</v>
      </c>
      <c r="I260" s="3" t="e">
        <f>IF(Ins_Seniores!Y260=0,"",VLOOKUP(D260,Ins_Seniores!$A$4:$AG$303,31,FALSE))</f>
        <v>#REF!</v>
      </c>
      <c r="J260" s="3" t="e">
        <f>IF(Ins_Seniores!Y260=0,"",VLOOKUP(D260,Ins_Seniores!$A$4:$AG$303,32,FALSE))</f>
        <v>#REF!</v>
      </c>
      <c r="K260" s="3" t="e">
        <f>IF(Ins_Seniores!Y260=0,"",VLOOKUP(D260,Ins_Seniores!$A$4:$AG$303,33,FALSE))</f>
        <v>#REF!</v>
      </c>
      <c r="L260" s="13" t="e">
        <f>IF(Ins_Seniores!Y260=0,"",CONCATENATE(TEXT(E260,"00"),TEXT(G260,"000"),TEXT(H260,"00"),TEXT(I260,"00"),TEXT(J260,"00"),TEXT(K260,"00"),)+ROW()/1000)</f>
        <v>#REF!</v>
      </c>
      <c r="M260" t="e">
        <f>IF(Ins_Seniores!Y260=0,"",VALUE(L260))</f>
        <v>#REF!</v>
      </c>
      <c r="N260" t="e">
        <f>IF(Ins_Seniores!Y260=0,"",RANK(M260,$M$4:$M$303,-1))</f>
        <v>#REF!</v>
      </c>
      <c r="O260" s="12" t="e">
        <f>IF(Ins_Seniores!Y260=0,"",VALUE(TEXT(E260,"000")&amp;TEXT(N260,"000"))+ROW()/1000)</f>
        <v>#REF!</v>
      </c>
      <c r="P260" t="e">
        <f>IF(Ins_Seniores!Y260=0,"",RANK(O260,$O$4:$O$303,-1))</f>
        <v>#REF!</v>
      </c>
      <c r="Q260" t="e">
        <f>IF(Ins_Seniores!$Y260=0,"",MATCH(R260,$P$4:$P$303,0))</f>
        <v>#REF!</v>
      </c>
      <c r="R260" t="e">
        <f>+IF(Ins_Seniores!$Y260=0,"",1+R259)</f>
        <v>#REF!</v>
      </c>
      <c r="S260" t="e">
        <f>+IF(Ins_Seniores!Y260=0,"",INDEX($D$4:$D$303,Q260))</f>
        <v>#REF!</v>
      </c>
      <c r="T260" t="e">
        <f>IF(S260="","",VLOOKUP(S260,#REF!,2,FALSE))</f>
        <v>#REF!</v>
      </c>
      <c r="U260" t="e">
        <f t="shared" si="3"/>
        <v>#REF!</v>
      </c>
      <c r="V260" t="e">
        <f>IF(S260="","",#REF!)</f>
        <v>#REF!</v>
      </c>
    </row>
    <row r="261" spans="1:22" x14ac:dyDescent="0.25">
      <c r="A261" s="2" t="e">
        <f>IF(Ins_Seniores!Y261=0,"",Ins_Seniores!Y261+ROW()/1000)</f>
        <v>#REF!</v>
      </c>
      <c r="B261" s="2" t="e">
        <f>IF(Ins_Seniores!Y261=0,"",RANK(A261,$A$4:$A$303,-1))</f>
        <v>#REF!</v>
      </c>
      <c r="C261" s="2" t="e">
        <f>IF(Ins_Seniores!Y261=0,"",MATCH(Ins_Seniores!B261,$B$4:$B$303,0))</f>
        <v>#REF!</v>
      </c>
      <c r="D261" s="3" t="e">
        <f>IF(Ins_Seniores!Y261=0,"",+INDEX(Ins_Seniores!$A$4:$A$303,$C261))</f>
        <v>#REF!</v>
      </c>
      <c r="E261" s="3" t="e">
        <f>IF(Ins_Seniores!Y261=0,"",+INDEX(Ins_Seniores!$Y$4:$Y$303,$C261))</f>
        <v>#REF!</v>
      </c>
      <c r="F261" s="3" t="e">
        <f>IF(Ins_Seniores!Y261=0,"",+INDEX(Ins_Seniores!$AA$4:$AA$303,$C261))</f>
        <v>#REF!</v>
      </c>
      <c r="G261" s="3" t="e">
        <f>IF(Ins_Seniores!Y261=0,"",IF(F261=0,999,F261))</f>
        <v>#REF!</v>
      </c>
      <c r="H261" s="3" t="e">
        <f>IF(Ins_Seniores!Y261=0,"",VLOOKUP(D261,Ins_Seniores!$A$4:$AG$303,30,FALSE))</f>
        <v>#REF!</v>
      </c>
      <c r="I261" s="3" t="e">
        <f>IF(Ins_Seniores!Y261=0,"",VLOOKUP(D261,Ins_Seniores!$A$4:$AG$303,31,FALSE))</f>
        <v>#REF!</v>
      </c>
      <c r="J261" s="3" t="e">
        <f>IF(Ins_Seniores!Y261=0,"",VLOOKUP(D261,Ins_Seniores!$A$4:$AG$303,32,FALSE))</f>
        <v>#REF!</v>
      </c>
      <c r="K261" s="3" t="e">
        <f>IF(Ins_Seniores!Y261=0,"",VLOOKUP(D261,Ins_Seniores!$A$4:$AG$303,33,FALSE))</f>
        <v>#REF!</v>
      </c>
      <c r="L261" s="13" t="e">
        <f>IF(Ins_Seniores!Y261=0,"",CONCATENATE(TEXT(E261,"00"),TEXT(G261,"000"),TEXT(H261,"00"),TEXT(I261,"00"),TEXT(J261,"00"),TEXT(K261,"00"),)+ROW()/1000)</f>
        <v>#REF!</v>
      </c>
      <c r="M261" t="e">
        <f>IF(Ins_Seniores!Y261=0,"",VALUE(L261))</f>
        <v>#REF!</v>
      </c>
      <c r="N261" t="e">
        <f>IF(Ins_Seniores!Y261=0,"",RANK(M261,$M$4:$M$303,-1))</f>
        <v>#REF!</v>
      </c>
      <c r="O261" s="12" t="e">
        <f>IF(Ins_Seniores!Y261=0,"",VALUE(TEXT(E261,"000")&amp;TEXT(N261,"000"))+ROW()/1000)</f>
        <v>#REF!</v>
      </c>
      <c r="P261" t="e">
        <f>IF(Ins_Seniores!Y261=0,"",RANK(O261,$O$4:$O$303,-1))</f>
        <v>#REF!</v>
      </c>
      <c r="Q261" t="e">
        <f>IF(Ins_Seniores!$Y261=0,"",MATCH(R261,$P$4:$P$303,0))</f>
        <v>#REF!</v>
      </c>
      <c r="R261" t="e">
        <f>+IF(Ins_Seniores!$Y261=0,"",1+R260)</f>
        <v>#REF!</v>
      </c>
      <c r="S261" t="e">
        <f>+IF(Ins_Seniores!Y261=0,"",INDEX($D$4:$D$303,Q261))</f>
        <v>#REF!</v>
      </c>
      <c r="T261" t="e">
        <f>IF(S261="","",VLOOKUP(S261,#REF!,2,FALSE))</f>
        <v>#REF!</v>
      </c>
      <c r="U261" t="e">
        <f t="shared" ref="U261:U303" si="4">+E261</f>
        <v>#REF!</v>
      </c>
      <c r="V261" t="e">
        <f>IF(S261="","",#REF!)</f>
        <v>#REF!</v>
      </c>
    </row>
    <row r="262" spans="1:22" x14ac:dyDescent="0.25">
      <c r="A262" s="2" t="e">
        <f>IF(Ins_Seniores!Y262=0,"",Ins_Seniores!Y262+ROW()/1000)</f>
        <v>#REF!</v>
      </c>
      <c r="B262" s="2" t="e">
        <f>IF(Ins_Seniores!Y262=0,"",RANK(A262,$A$4:$A$303,-1))</f>
        <v>#REF!</v>
      </c>
      <c r="C262" s="2" t="e">
        <f>IF(Ins_Seniores!Y262=0,"",MATCH(Ins_Seniores!B262,$B$4:$B$303,0))</f>
        <v>#REF!</v>
      </c>
      <c r="D262" s="3" t="e">
        <f>IF(Ins_Seniores!Y262=0,"",+INDEX(Ins_Seniores!$A$4:$A$303,$C262))</f>
        <v>#REF!</v>
      </c>
      <c r="E262" s="3" t="e">
        <f>IF(Ins_Seniores!Y262=0,"",+INDEX(Ins_Seniores!$Y$4:$Y$303,$C262))</f>
        <v>#REF!</v>
      </c>
      <c r="F262" s="3" t="e">
        <f>IF(Ins_Seniores!Y262=0,"",+INDEX(Ins_Seniores!$AA$4:$AA$303,$C262))</f>
        <v>#REF!</v>
      </c>
      <c r="G262" s="3" t="e">
        <f>IF(Ins_Seniores!Y262=0,"",IF(F262=0,999,F262))</f>
        <v>#REF!</v>
      </c>
      <c r="H262" s="3" t="e">
        <f>IF(Ins_Seniores!Y262=0,"",VLOOKUP(D262,Ins_Seniores!$A$4:$AG$303,30,FALSE))</f>
        <v>#REF!</v>
      </c>
      <c r="I262" s="3" t="e">
        <f>IF(Ins_Seniores!Y262=0,"",VLOOKUP(D262,Ins_Seniores!$A$4:$AG$303,31,FALSE))</f>
        <v>#REF!</v>
      </c>
      <c r="J262" s="3" t="e">
        <f>IF(Ins_Seniores!Y262=0,"",VLOOKUP(D262,Ins_Seniores!$A$4:$AG$303,32,FALSE))</f>
        <v>#REF!</v>
      </c>
      <c r="K262" s="3" t="e">
        <f>IF(Ins_Seniores!Y262=0,"",VLOOKUP(D262,Ins_Seniores!$A$4:$AG$303,33,FALSE))</f>
        <v>#REF!</v>
      </c>
      <c r="L262" s="13" t="e">
        <f>IF(Ins_Seniores!Y262=0,"",CONCATENATE(TEXT(E262,"00"),TEXT(G262,"000"),TEXT(H262,"00"),TEXT(I262,"00"),TEXT(J262,"00"),TEXT(K262,"00"),)+ROW()/1000)</f>
        <v>#REF!</v>
      </c>
      <c r="M262" t="e">
        <f>IF(Ins_Seniores!Y262=0,"",VALUE(L262))</f>
        <v>#REF!</v>
      </c>
      <c r="N262" t="e">
        <f>IF(Ins_Seniores!Y262=0,"",RANK(M262,$M$4:$M$303,-1))</f>
        <v>#REF!</v>
      </c>
      <c r="O262" s="12" t="e">
        <f>IF(Ins_Seniores!Y262=0,"",VALUE(TEXT(E262,"000")&amp;TEXT(N262,"000"))+ROW()/1000)</f>
        <v>#REF!</v>
      </c>
      <c r="P262" t="e">
        <f>IF(Ins_Seniores!Y262=0,"",RANK(O262,$O$4:$O$303,-1))</f>
        <v>#REF!</v>
      </c>
      <c r="Q262" t="e">
        <f>IF(Ins_Seniores!$Y262=0,"",MATCH(R262,$P$4:$P$303,0))</f>
        <v>#REF!</v>
      </c>
      <c r="R262" t="e">
        <f>+IF(Ins_Seniores!$Y262=0,"",1+R261)</f>
        <v>#REF!</v>
      </c>
      <c r="S262" t="e">
        <f>+IF(Ins_Seniores!Y262=0,"",INDEX($D$4:$D$303,Q262))</f>
        <v>#REF!</v>
      </c>
      <c r="T262" t="e">
        <f>IF(S262="","",VLOOKUP(S262,#REF!,2,FALSE))</f>
        <v>#REF!</v>
      </c>
      <c r="U262" t="e">
        <f t="shared" si="4"/>
        <v>#REF!</v>
      </c>
      <c r="V262" t="e">
        <f>IF(S262="","",#REF!)</f>
        <v>#REF!</v>
      </c>
    </row>
    <row r="263" spans="1:22" x14ac:dyDescent="0.25">
      <c r="A263" s="2" t="e">
        <f>IF(Ins_Seniores!Y263=0,"",Ins_Seniores!Y263+ROW()/1000)</f>
        <v>#REF!</v>
      </c>
      <c r="B263" s="2" t="e">
        <f>IF(Ins_Seniores!Y263=0,"",RANK(A263,$A$4:$A$303,-1))</f>
        <v>#REF!</v>
      </c>
      <c r="C263" s="2" t="e">
        <f>IF(Ins_Seniores!Y263=0,"",MATCH(Ins_Seniores!B263,$B$4:$B$303,0))</f>
        <v>#REF!</v>
      </c>
      <c r="D263" s="3" t="e">
        <f>IF(Ins_Seniores!Y263=0,"",+INDEX(Ins_Seniores!$A$4:$A$303,$C263))</f>
        <v>#REF!</v>
      </c>
      <c r="E263" s="3" t="e">
        <f>IF(Ins_Seniores!Y263=0,"",+INDEX(Ins_Seniores!$Y$4:$Y$303,$C263))</f>
        <v>#REF!</v>
      </c>
      <c r="F263" s="3" t="e">
        <f>IF(Ins_Seniores!Y263=0,"",+INDEX(Ins_Seniores!$AA$4:$AA$303,$C263))</f>
        <v>#REF!</v>
      </c>
      <c r="G263" s="3" t="e">
        <f>IF(Ins_Seniores!Y263=0,"",IF(F263=0,999,F263))</f>
        <v>#REF!</v>
      </c>
      <c r="H263" s="3" t="e">
        <f>IF(Ins_Seniores!Y263=0,"",VLOOKUP(D263,Ins_Seniores!$A$4:$AG$303,30,FALSE))</f>
        <v>#REF!</v>
      </c>
      <c r="I263" s="3" t="e">
        <f>IF(Ins_Seniores!Y263=0,"",VLOOKUP(D263,Ins_Seniores!$A$4:$AG$303,31,FALSE))</f>
        <v>#REF!</v>
      </c>
      <c r="J263" s="3" t="e">
        <f>IF(Ins_Seniores!Y263=0,"",VLOOKUP(D263,Ins_Seniores!$A$4:$AG$303,32,FALSE))</f>
        <v>#REF!</v>
      </c>
      <c r="K263" s="3" t="e">
        <f>IF(Ins_Seniores!Y263=0,"",VLOOKUP(D263,Ins_Seniores!$A$4:$AG$303,33,FALSE))</f>
        <v>#REF!</v>
      </c>
      <c r="L263" s="13" t="e">
        <f>IF(Ins_Seniores!Y263=0,"",CONCATENATE(TEXT(E263,"00"),TEXT(G263,"000"),TEXT(H263,"00"),TEXT(I263,"00"),TEXT(J263,"00"),TEXT(K263,"00"),)+ROW()/1000)</f>
        <v>#REF!</v>
      </c>
      <c r="M263" t="e">
        <f>IF(Ins_Seniores!Y263=0,"",VALUE(L263))</f>
        <v>#REF!</v>
      </c>
      <c r="N263" t="e">
        <f>IF(Ins_Seniores!Y263=0,"",RANK(M263,$M$4:$M$303,-1))</f>
        <v>#REF!</v>
      </c>
      <c r="O263" s="12" t="e">
        <f>IF(Ins_Seniores!Y263=0,"",VALUE(TEXT(E263,"000")&amp;TEXT(N263,"000"))+ROW()/1000)</f>
        <v>#REF!</v>
      </c>
      <c r="P263" t="e">
        <f>IF(Ins_Seniores!Y263=0,"",RANK(O263,$O$4:$O$303,-1))</f>
        <v>#REF!</v>
      </c>
      <c r="Q263" t="e">
        <f>IF(Ins_Seniores!$Y263=0,"",MATCH(R263,$P$4:$P$303,0))</f>
        <v>#REF!</v>
      </c>
      <c r="R263" t="e">
        <f>+IF(Ins_Seniores!$Y263=0,"",1+R262)</f>
        <v>#REF!</v>
      </c>
      <c r="S263" t="e">
        <f>+IF(Ins_Seniores!Y263=0,"",INDEX($D$4:$D$303,Q263))</f>
        <v>#REF!</v>
      </c>
      <c r="T263" t="e">
        <f>IF(S263="","",VLOOKUP(S263,#REF!,2,FALSE))</f>
        <v>#REF!</v>
      </c>
      <c r="U263" t="e">
        <f t="shared" si="4"/>
        <v>#REF!</v>
      </c>
      <c r="V263" t="e">
        <f>IF(S263="","",#REF!)</f>
        <v>#REF!</v>
      </c>
    </row>
    <row r="264" spans="1:22" x14ac:dyDescent="0.25">
      <c r="A264" s="2" t="e">
        <f>IF(Ins_Seniores!Y264=0,"",Ins_Seniores!Y264+ROW()/1000)</f>
        <v>#REF!</v>
      </c>
      <c r="B264" s="2" t="e">
        <f>IF(Ins_Seniores!Y264=0,"",RANK(A264,$A$4:$A$303,-1))</f>
        <v>#REF!</v>
      </c>
      <c r="C264" s="2" t="e">
        <f>IF(Ins_Seniores!Y264=0,"",MATCH(Ins_Seniores!B264,$B$4:$B$303,0))</f>
        <v>#REF!</v>
      </c>
      <c r="D264" s="3" t="e">
        <f>IF(Ins_Seniores!Y264=0,"",+INDEX(Ins_Seniores!$A$4:$A$303,$C264))</f>
        <v>#REF!</v>
      </c>
      <c r="E264" s="3" t="e">
        <f>IF(Ins_Seniores!Y264=0,"",+INDEX(Ins_Seniores!$Y$4:$Y$303,$C264))</f>
        <v>#REF!</v>
      </c>
      <c r="F264" s="3" t="e">
        <f>IF(Ins_Seniores!Y264=0,"",+INDEX(Ins_Seniores!$AA$4:$AA$303,$C264))</f>
        <v>#REF!</v>
      </c>
      <c r="G264" s="3" t="e">
        <f>IF(Ins_Seniores!Y264=0,"",IF(F264=0,999,F264))</f>
        <v>#REF!</v>
      </c>
      <c r="H264" s="3" t="e">
        <f>IF(Ins_Seniores!Y264=0,"",VLOOKUP(D264,Ins_Seniores!$A$4:$AG$303,30,FALSE))</f>
        <v>#REF!</v>
      </c>
      <c r="I264" s="3" t="e">
        <f>IF(Ins_Seniores!Y264=0,"",VLOOKUP(D264,Ins_Seniores!$A$4:$AG$303,31,FALSE))</f>
        <v>#REF!</v>
      </c>
      <c r="J264" s="3" t="e">
        <f>IF(Ins_Seniores!Y264=0,"",VLOOKUP(D264,Ins_Seniores!$A$4:$AG$303,32,FALSE))</f>
        <v>#REF!</v>
      </c>
      <c r="K264" s="3" t="e">
        <f>IF(Ins_Seniores!Y264=0,"",VLOOKUP(D264,Ins_Seniores!$A$4:$AG$303,33,FALSE))</f>
        <v>#REF!</v>
      </c>
      <c r="L264" s="13" t="e">
        <f>IF(Ins_Seniores!Y264=0,"",CONCATENATE(TEXT(E264,"00"),TEXT(G264,"000"),TEXT(H264,"00"),TEXT(I264,"00"),TEXT(J264,"00"),TEXT(K264,"00"),)+ROW()/1000)</f>
        <v>#REF!</v>
      </c>
      <c r="M264" t="e">
        <f>IF(Ins_Seniores!Y264=0,"",VALUE(L264))</f>
        <v>#REF!</v>
      </c>
      <c r="N264" t="e">
        <f>IF(Ins_Seniores!Y264=0,"",RANK(M264,$M$4:$M$303,-1))</f>
        <v>#REF!</v>
      </c>
      <c r="O264" s="12" t="e">
        <f>IF(Ins_Seniores!Y264=0,"",VALUE(TEXT(E264,"000")&amp;TEXT(N264,"000"))+ROW()/1000)</f>
        <v>#REF!</v>
      </c>
      <c r="P264" t="e">
        <f>IF(Ins_Seniores!Y264=0,"",RANK(O264,$O$4:$O$303,-1))</f>
        <v>#REF!</v>
      </c>
      <c r="Q264" t="e">
        <f>IF(Ins_Seniores!$Y264=0,"",MATCH(R264,$P$4:$P$303,0))</f>
        <v>#REF!</v>
      </c>
      <c r="R264" t="e">
        <f>+IF(Ins_Seniores!$Y264=0,"",1+R263)</f>
        <v>#REF!</v>
      </c>
      <c r="S264" t="e">
        <f>+IF(Ins_Seniores!Y264=0,"",INDEX($D$4:$D$303,Q264))</f>
        <v>#REF!</v>
      </c>
      <c r="T264" t="e">
        <f>IF(S264="","",VLOOKUP(S264,#REF!,2,FALSE))</f>
        <v>#REF!</v>
      </c>
      <c r="U264" t="e">
        <f t="shared" si="4"/>
        <v>#REF!</v>
      </c>
      <c r="V264" t="e">
        <f>IF(S264="","",#REF!)</f>
        <v>#REF!</v>
      </c>
    </row>
    <row r="265" spans="1:22" x14ac:dyDescent="0.25">
      <c r="A265" s="2" t="e">
        <f>IF(Ins_Seniores!Y265=0,"",Ins_Seniores!Y265+ROW()/1000)</f>
        <v>#REF!</v>
      </c>
      <c r="B265" s="2" t="e">
        <f>IF(Ins_Seniores!Y265=0,"",RANK(A265,$A$4:$A$303,-1))</f>
        <v>#REF!</v>
      </c>
      <c r="C265" s="2" t="e">
        <f>IF(Ins_Seniores!Y265=0,"",MATCH(Ins_Seniores!B265,$B$4:$B$303,0))</f>
        <v>#REF!</v>
      </c>
      <c r="D265" s="3" t="e">
        <f>IF(Ins_Seniores!Y265=0,"",+INDEX(Ins_Seniores!$A$4:$A$303,$C265))</f>
        <v>#REF!</v>
      </c>
      <c r="E265" s="3" t="e">
        <f>IF(Ins_Seniores!Y265=0,"",+INDEX(Ins_Seniores!$Y$4:$Y$303,$C265))</f>
        <v>#REF!</v>
      </c>
      <c r="F265" s="3" t="e">
        <f>IF(Ins_Seniores!Y265=0,"",+INDEX(Ins_Seniores!$AA$4:$AA$303,$C265))</f>
        <v>#REF!</v>
      </c>
      <c r="G265" s="3" t="e">
        <f>IF(Ins_Seniores!Y265=0,"",IF(F265=0,999,F265))</f>
        <v>#REF!</v>
      </c>
      <c r="H265" s="3" t="e">
        <f>IF(Ins_Seniores!Y265=0,"",VLOOKUP(D265,Ins_Seniores!$A$4:$AG$303,30,FALSE))</f>
        <v>#REF!</v>
      </c>
      <c r="I265" s="3" t="e">
        <f>IF(Ins_Seniores!Y265=0,"",VLOOKUP(D265,Ins_Seniores!$A$4:$AG$303,31,FALSE))</f>
        <v>#REF!</v>
      </c>
      <c r="J265" s="3" t="e">
        <f>IF(Ins_Seniores!Y265=0,"",VLOOKUP(D265,Ins_Seniores!$A$4:$AG$303,32,FALSE))</f>
        <v>#REF!</v>
      </c>
      <c r="K265" s="3" t="e">
        <f>IF(Ins_Seniores!Y265=0,"",VLOOKUP(D265,Ins_Seniores!$A$4:$AG$303,33,FALSE))</f>
        <v>#REF!</v>
      </c>
      <c r="L265" s="13" t="e">
        <f>IF(Ins_Seniores!Y265=0,"",CONCATENATE(TEXT(E265,"00"),TEXT(G265,"000"),TEXT(H265,"00"),TEXT(I265,"00"),TEXT(J265,"00"),TEXT(K265,"00"),)+ROW()/1000)</f>
        <v>#REF!</v>
      </c>
      <c r="M265" t="e">
        <f>IF(Ins_Seniores!Y265=0,"",VALUE(L265))</f>
        <v>#REF!</v>
      </c>
      <c r="N265" t="e">
        <f>IF(Ins_Seniores!Y265=0,"",RANK(M265,$M$4:$M$303,-1))</f>
        <v>#REF!</v>
      </c>
      <c r="O265" s="12" t="e">
        <f>IF(Ins_Seniores!Y265=0,"",VALUE(TEXT(E265,"000")&amp;TEXT(N265,"000"))+ROW()/1000)</f>
        <v>#REF!</v>
      </c>
      <c r="P265" t="e">
        <f>IF(Ins_Seniores!Y265=0,"",RANK(O265,$O$4:$O$303,-1))</f>
        <v>#REF!</v>
      </c>
      <c r="Q265" t="e">
        <f>IF(Ins_Seniores!$Y265=0,"",MATCH(R265,$P$4:$P$303,0))</f>
        <v>#REF!</v>
      </c>
      <c r="R265" t="e">
        <f>+IF(Ins_Seniores!$Y265=0,"",1+R264)</f>
        <v>#REF!</v>
      </c>
      <c r="S265" t="e">
        <f>+IF(Ins_Seniores!Y265=0,"",INDEX($D$4:$D$303,Q265))</f>
        <v>#REF!</v>
      </c>
      <c r="T265" t="e">
        <f>IF(S265="","",VLOOKUP(S265,#REF!,2,FALSE))</f>
        <v>#REF!</v>
      </c>
      <c r="U265" t="e">
        <f t="shared" si="4"/>
        <v>#REF!</v>
      </c>
      <c r="V265" t="e">
        <f>IF(S265="","",#REF!)</f>
        <v>#REF!</v>
      </c>
    </row>
    <row r="266" spans="1:22" x14ac:dyDescent="0.25">
      <c r="A266" s="2" t="e">
        <f>IF(Ins_Seniores!Y266=0,"",Ins_Seniores!Y266+ROW()/1000)</f>
        <v>#REF!</v>
      </c>
      <c r="B266" s="2" t="e">
        <f>IF(Ins_Seniores!Y266=0,"",RANK(A266,$A$4:$A$303,-1))</f>
        <v>#REF!</v>
      </c>
      <c r="C266" s="2" t="e">
        <f>IF(Ins_Seniores!Y266=0,"",MATCH(Ins_Seniores!B266,$B$4:$B$303,0))</f>
        <v>#REF!</v>
      </c>
      <c r="D266" s="3" t="e">
        <f>IF(Ins_Seniores!Y266=0,"",+INDEX(Ins_Seniores!$A$4:$A$303,$C266))</f>
        <v>#REF!</v>
      </c>
      <c r="E266" s="3" t="e">
        <f>IF(Ins_Seniores!Y266=0,"",+INDEX(Ins_Seniores!$Y$4:$Y$303,$C266))</f>
        <v>#REF!</v>
      </c>
      <c r="F266" s="3" t="e">
        <f>IF(Ins_Seniores!Y266=0,"",+INDEX(Ins_Seniores!$AA$4:$AA$303,$C266))</f>
        <v>#REF!</v>
      </c>
      <c r="G266" s="3" t="e">
        <f>IF(Ins_Seniores!Y266=0,"",IF(F266=0,999,F266))</f>
        <v>#REF!</v>
      </c>
      <c r="H266" s="3" t="e">
        <f>IF(Ins_Seniores!Y266=0,"",VLOOKUP(D266,Ins_Seniores!$A$4:$AG$303,30,FALSE))</f>
        <v>#REF!</v>
      </c>
      <c r="I266" s="3" t="e">
        <f>IF(Ins_Seniores!Y266=0,"",VLOOKUP(D266,Ins_Seniores!$A$4:$AG$303,31,FALSE))</f>
        <v>#REF!</v>
      </c>
      <c r="J266" s="3" t="e">
        <f>IF(Ins_Seniores!Y266=0,"",VLOOKUP(D266,Ins_Seniores!$A$4:$AG$303,32,FALSE))</f>
        <v>#REF!</v>
      </c>
      <c r="K266" s="3" t="e">
        <f>IF(Ins_Seniores!Y266=0,"",VLOOKUP(D266,Ins_Seniores!$A$4:$AG$303,33,FALSE))</f>
        <v>#REF!</v>
      </c>
      <c r="L266" s="13" t="e">
        <f>IF(Ins_Seniores!Y266=0,"",CONCATENATE(TEXT(E266,"00"),TEXT(G266,"000"),TEXT(H266,"00"),TEXT(I266,"00"),TEXT(J266,"00"),TEXT(K266,"00"),)+ROW()/1000)</f>
        <v>#REF!</v>
      </c>
      <c r="M266" t="e">
        <f>IF(Ins_Seniores!Y266=0,"",VALUE(L266))</f>
        <v>#REF!</v>
      </c>
      <c r="N266" t="e">
        <f>IF(Ins_Seniores!Y266=0,"",RANK(M266,$M$4:$M$303,-1))</f>
        <v>#REF!</v>
      </c>
      <c r="O266" s="12" t="e">
        <f>IF(Ins_Seniores!Y266=0,"",VALUE(TEXT(E266,"000")&amp;TEXT(N266,"000"))+ROW()/1000)</f>
        <v>#REF!</v>
      </c>
      <c r="P266" t="e">
        <f>IF(Ins_Seniores!Y266=0,"",RANK(O266,$O$4:$O$303,-1))</f>
        <v>#REF!</v>
      </c>
      <c r="Q266" t="e">
        <f>IF(Ins_Seniores!$Y266=0,"",MATCH(R266,$P$4:$P$303,0))</f>
        <v>#REF!</v>
      </c>
      <c r="R266" t="e">
        <f>+IF(Ins_Seniores!$Y266=0,"",1+R265)</f>
        <v>#REF!</v>
      </c>
      <c r="S266" t="e">
        <f>+IF(Ins_Seniores!Y266=0,"",INDEX($D$4:$D$303,Q266))</f>
        <v>#REF!</v>
      </c>
      <c r="T266" t="e">
        <f>IF(S266="","",VLOOKUP(S266,#REF!,2,FALSE))</f>
        <v>#REF!</v>
      </c>
      <c r="U266" t="e">
        <f t="shared" si="4"/>
        <v>#REF!</v>
      </c>
      <c r="V266" t="e">
        <f>IF(S266="","",#REF!)</f>
        <v>#REF!</v>
      </c>
    </row>
    <row r="267" spans="1:22" x14ac:dyDescent="0.25">
      <c r="A267" s="2" t="e">
        <f>IF(Ins_Seniores!Y267=0,"",Ins_Seniores!Y267+ROW()/1000)</f>
        <v>#REF!</v>
      </c>
      <c r="B267" s="2" t="e">
        <f>IF(Ins_Seniores!Y267=0,"",RANK(A267,$A$4:$A$303,-1))</f>
        <v>#REF!</v>
      </c>
      <c r="C267" s="2" t="e">
        <f>IF(Ins_Seniores!Y267=0,"",MATCH(Ins_Seniores!B267,$B$4:$B$303,0))</f>
        <v>#REF!</v>
      </c>
      <c r="D267" s="3" t="e">
        <f>IF(Ins_Seniores!Y267=0,"",+INDEX(Ins_Seniores!$A$4:$A$303,$C267))</f>
        <v>#REF!</v>
      </c>
      <c r="E267" s="3" t="e">
        <f>IF(Ins_Seniores!Y267=0,"",+INDEX(Ins_Seniores!$Y$4:$Y$303,$C267))</f>
        <v>#REF!</v>
      </c>
      <c r="F267" s="3" t="e">
        <f>IF(Ins_Seniores!Y267=0,"",+INDEX(Ins_Seniores!$AA$4:$AA$303,$C267))</f>
        <v>#REF!</v>
      </c>
      <c r="G267" s="3" t="e">
        <f>IF(Ins_Seniores!Y267=0,"",IF(F267=0,999,F267))</f>
        <v>#REF!</v>
      </c>
      <c r="H267" s="3" t="e">
        <f>IF(Ins_Seniores!Y267=0,"",VLOOKUP(D267,Ins_Seniores!$A$4:$AG$303,30,FALSE))</f>
        <v>#REF!</v>
      </c>
      <c r="I267" s="3" t="e">
        <f>IF(Ins_Seniores!Y267=0,"",VLOOKUP(D267,Ins_Seniores!$A$4:$AG$303,31,FALSE))</f>
        <v>#REF!</v>
      </c>
      <c r="J267" s="3" t="e">
        <f>IF(Ins_Seniores!Y267=0,"",VLOOKUP(D267,Ins_Seniores!$A$4:$AG$303,32,FALSE))</f>
        <v>#REF!</v>
      </c>
      <c r="K267" s="3" t="e">
        <f>IF(Ins_Seniores!Y267=0,"",VLOOKUP(D267,Ins_Seniores!$A$4:$AG$303,33,FALSE))</f>
        <v>#REF!</v>
      </c>
      <c r="L267" s="13" t="e">
        <f>IF(Ins_Seniores!Y267=0,"",CONCATENATE(TEXT(E267,"00"),TEXT(G267,"000"),TEXT(H267,"00"),TEXT(I267,"00"),TEXT(J267,"00"),TEXT(K267,"00"),)+ROW()/1000)</f>
        <v>#REF!</v>
      </c>
      <c r="M267" t="e">
        <f>IF(Ins_Seniores!Y267=0,"",VALUE(L267))</f>
        <v>#REF!</v>
      </c>
      <c r="N267" t="e">
        <f>IF(Ins_Seniores!Y267=0,"",RANK(M267,$M$4:$M$303,-1))</f>
        <v>#REF!</v>
      </c>
      <c r="O267" s="12" t="e">
        <f>IF(Ins_Seniores!Y267=0,"",VALUE(TEXT(E267,"000")&amp;TEXT(N267,"000"))+ROW()/1000)</f>
        <v>#REF!</v>
      </c>
      <c r="P267" t="e">
        <f>IF(Ins_Seniores!Y267=0,"",RANK(O267,$O$4:$O$303,-1))</f>
        <v>#REF!</v>
      </c>
      <c r="Q267" t="e">
        <f>IF(Ins_Seniores!$Y267=0,"",MATCH(R267,$P$4:$P$303,0))</f>
        <v>#REF!</v>
      </c>
      <c r="R267" t="e">
        <f>+IF(Ins_Seniores!$Y267=0,"",1+R266)</f>
        <v>#REF!</v>
      </c>
      <c r="S267" t="e">
        <f>+IF(Ins_Seniores!Y267=0,"",INDEX($D$4:$D$303,Q267))</f>
        <v>#REF!</v>
      </c>
      <c r="T267" t="e">
        <f>IF(S267="","",VLOOKUP(S267,#REF!,2,FALSE))</f>
        <v>#REF!</v>
      </c>
      <c r="U267" t="e">
        <f t="shared" si="4"/>
        <v>#REF!</v>
      </c>
      <c r="V267" t="e">
        <f>IF(S267="","",#REF!)</f>
        <v>#REF!</v>
      </c>
    </row>
    <row r="268" spans="1:22" x14ac:dyDescent="0.25">
      <c r="A268" s="2" t="e">
        <f>IF(Ins_Seniores!Y268=0,"",Ins_Seniores!Y268+ROW()/1000)</f>
        <v>#REF!</v>
      </c>
      <c r="B268" s="2" t="e">
        <f>IF(Ins_Seniores!Y268=0,"",RANK(A268,$A$4:$A$303,-1))</f>
        <v>#REF!</v>
      </c>
      <c r="C268" s="2" t="e">
        <f>IF(Ins_Seniores!Y268=0,"",MATCH(Ins_Seniores!B268,$B$4:$B$303,0))</f>
        <v>#REF!</v>
      </c>
      <c r="D268" s="3" t="e">
        <f>IF(Ins_Seniores!Y268=0,"",+INDEX(Ins_Seniores!$A$4:$A$303,$C268))</f>
        <v>#REF!</v>
      </c>
      <c r="E268" s="3" t="e">
        <f>IF(Ins_Seniores!Y268=0,"",+INDEX(Ins_Seniores!$Y$4:$Y$303,$C268))</f>
        <v>#REF!</v>
      </c>
      <c r="F268" s="3" t="e">
        <f>IF(Ins_Seniores!Y268=0,"",+INDEX(Ins_Seniores!$AA$4:$AA$303,$C268))</f>
        <v>#REF!</v>
      </c>
      <c r="G268" s="3" t="e">
        <f>IF(Ins_Seniores!Y268=0,"",IF(F268=0,999,F268))</f>
        <v>#REF!</v>
      </c>
      <c r="H268" s="3" t="e">
        <f>IF(Ins_Seniores!Y268=0,"",VLOOKUP(D268,Ins_Seniores!$A$4:$AG$303,30,FALSE))</f>
        <v>#REF!</v>
      </c>
      <c r="I268" s="3" t="e">
        <f>IF(Ins_Seniores!Y268=0,"",VLOOKUP(D268,Ins_Seniores!$A$4:$AG$303,31,FALSE))</f>
        <v>#REF!</v>
      </c>
      <c r="J268" s="3" t="e">
        <f>IF(Ins_Seniores!Y268=0,"",VLOOKUP(D268,Ins_Seniores!$A$4:$AG$303,32,FALSE))</f>
        <v>#REF!</v>
      </c>
      <c r="K268" s="3" t="e">
        <f>IF(Ins_Seniores!Y268=0,"",VLOOKUP(D268,Ins_Seniores!$A$4:$AG$303,33,FALSE))</f>
        <v>#REF!</v>
      </c>
      <c r="L268" s="13" t="e">
        <f>IF(Ins_Seniores!Y268=0,"",CONCATENATE(TEXT(E268,"00"),TEXT(G268,"000"),TEXT(H268,"00"),TEXT(I268,"00"),TEXT(J268,"00"),TEXT(K268,"00"),)+ROW()/1000)</f>
        <v>#REF!</v>
      </c>
      <c r="M268" t="e">
        <f>IF(Ins_Seniores!Y268=0,"",VALUE(L268))</f>
        <v>#REF!</v>
      </c>
      <c r="N268" t="e">
        <f>IF(Ins_Seniores!Y268=0,"",RANK(M268,$M$4:$M$303,-1))</f>
        <v>#REF!</v>
      </c>
      <c r="O268" s="12" t="e">
        <f>IF(Ins_Seniores!Y268=0,"",VALUE(TEXT(E268,"000")&amp;TEXT(N268,"000"))+ROW()/1000)</f>
        <v>#REF!</v>
      </c>
      <c r="P268" t="e">
        <f>IF(Ins_Seniores!Y268=0,"",RANK(O268,$O$4:$O$303,-1))</f>
        <v>#REF!</v>
      </c>
      <c r="Q268" t="e">
        <f>IF(Ins_Seniores!$Y268=0,"",MATCH(R268,$P$4:$P$303,0))</f>
        <v>#REF!</v>
      </c>
      <c r="R268" t="e">
        <f>+IF(Ins_Seniores!$Y268=0,"",1+R267)</f>
        <v>#REF!</v>
      </c>
      <c r="S268" t="e">
        <f>+IF(Ins_Seniores!Y268=0,"",INDEX($D$4:$D$303,Q268))</f>
        <v>#REF!</v>
      </c>
      <c r="T268" t="e">
        <f>IF(S268="","",VLOOKUP(S268,#REF!,2,FALSE))</f>
        <v>#REF!</v>
      </c>
      <c r="U268" t="e">
        <f t="shared" si="4"/>
        <v>#REF!</v>
      </c>
      <c r="V268" t="e">
        <f>IF(S268="","",#REF!)</f>
        <v>#REF!</v>
      </c>
    </row>
    <row r="269" spans="1:22" x14ac:dyDescent="0.25">
      <c r="A269" s="2" t="e">
        <f>IF(Ins_Seniores!Y269=0,"",Ins_Seniores!Y269+ROW()/1000)</f>
        <v>#REF!</v>
      </c>
      <c r="B269" s="2" t="e">
        <f>IF(Ins_Seniores!Y269=0,"",RANK(A269,$A$4:$A$303,-1))</f>
        <v>#REF!</v>
      </c>
      <c r="C269" s="2" t="e">
        <f>IF(Ins_Seniores!Y269=0,"",MATCH(Ins_Seniores!B269,$B$4:$B$303,0))</f>
        <v>#REF!</v>
      </c>
      <c r="D269" s="3" t="e">
        <f>IF(Ins_Seniores!Y269=0,"",+INDEX(Ins_Seniores!$A$4:$A$303,$C269))</f>
        <v>#REF!</v>
      </c>
      <c r="E269" s="3" t="e">
        <f>IF(Ins_Seniores!Y269=0,"",+INDEX(Ins_Seniores!$Y$4:$Y$303,$C269))</f>
        <v>#REF!</v>
      </c>
      <c r="F269" s="3" t="e">
        <f>IF(Ins_Seniores!Y269=0,"",+INDEX(Ins_Seniores!$AA$4:$AA$303,$C269))</f>
        <v>#REF!</v>
      </c>
      <c r="G269" s="3" t="e">
        <f>IF(Ins_Seniores!Y269=0,"",IF(F269=0,999,F269))</f>
        <v>#REF!</v>
      </c>
      <c r="H269" s="3" t="e">
        <f>IF(Ins_Seniores!Y269=0,"",VLOOKUP(D269,Ins_Seniores!$A$4:$AG$303,30,FALSE))</f>
        <v>#REF!</v>
      </c>
      <c r="I269" s="3" t="e">
        <f>IF(Ins_Seniores!Y269=0,"",VLOOKUP(D269,Ins_Seniores!$A$4:$AG$303,31,FALSE))</f>
        <v>#REF!</v>
      </c>
      <c r="J269" s="3" t="e">
        <f>IF(Ins_Seniores!Y269=0,"",VLOOKUP(D269,Ins_Seniores!$A$4:$AG$303,32,FALSE))</f>
        <v>#REF!</v>
      </c>
      <c r="K269" s="3" t="e">
        <f>IF(Ins_Seniores!Y269=0,"",VLOOKUP(D269,Ins_Seniores!$A$4:$AG$303,33,FALSE))</f>
        <v>#REF!</v>
      </c>
      <c r="L269" s="13" t="e">
        <f>IF(Ins_Seniores!Y269=0,"",CONCATENATE(TEXT(E269,"00"),TEXT(G269,"000"),TEXT(H269,"00"),TEXT(I269,"00"),TEXT(J269,"00"),TEXT(K269,"00"),)+ROW()/1000)</f>
        <v>#REF!</v>
      </c>
      <c r="M269" t="e">
        <f>IF(Ins_Seniores!Y269=0,"",VALUE(L269))</f>
        <v>#REF!</v>
      </c>
      <c r="N269" t="e">
        <f>IF(Ins_Seniores!Y269=0,"",RANK(M269,$M$4:$M$303,-1))</f>
        <v>#REF!</v>
      </c>
      <c r="O269" s="12" t="e">
        <f>IF(Ins_Seniores!Y269=0,"",VALUE(TEXT(E269,"000")&amp;TEXT(N269,"000"))+ROW()/1000)</f>
        <v>#REF!</v>
      </c>
      <c r="P269" t="e">
        <f>IF(Ins_Seniores!Y269=0,"",RANK(O269,$O$4:$O$303,-1))</f>
        <v>#REF!</v>
      </c>
      <c r="Q269" t="e">
        <f>IF(Ins_Seniores!$Y269=0,"",MATCH(R269,$P$4:$P$303,0))</f>
        <v>#REF!</v>
      </c>
      <c r="R269" t="e">
        <f>+IF(Ins_Seniores!$Y269=0,"",1+R268)</f>
        <v>#REF!</v>
      </c>
      <c r="S269" t="e">
        <f>+IF(Ins_Seniores!Y269=0,"",INDEX($D$4:$D$303,Q269))</f>
        <v>#REF!</v>
      </c>
      <c r="T269" t="e">
        <f>IF(S269="","",VLOOKUP(S269,#REF!,2,FALSE))</f>
        <v>#REF!</v>
      </c>
      <c r="U269" t="e">
        <f t="shared" si="4"/>
        <v>#REF!</v>
      </c>
      <c r="V269" t="e">
        <f>IF(S269="","",#REF!)</f>
        <v>#REF!</v>
      </c>
    </row>
    <row r="270" spans="1:22" x14ac:dyDescent="0.25">
      <c r="A270" s="2" t="e">
        <f>IF(Ins_Seniores!Y270=0,"",Ins_Seniores!Y270+ROW()/1000)</f>
        <v>#REF!</v>
      </c>
      <c r="B270" s="2" t="e">
        <f>IF(Ins_Seniores!Y270=0,"",RANK(A270,$A$4:$A$303,-1))</f>
        <v>#REF!</v>
      </c>
      <c r="C270" s="2" t="e">
        <f>IF(Ins_Seniores!Y270=0,"",MATCH(Ins_Seniores!B270,$B$4:$B$303,0))</f>
        <v>#REF!</v>
      </c>
      <c r="D270" s="3" t="e">
        <f>IF(Ins_Seniores!Y270=0,"",+INDEX(Ins_Seniores!$A$4:$A$303,$C270))</f>
        <v>#REF!</v>
      </c>
      <c r="E270" s="3" t="e">
        <f>IF(Ins_Seniores!Y270=0,"",+INDEX(Ins_Seniores!$Y$4:$Y$303,$C270))</f>
        <v>#REF!</v>
      </c>
      <c r="F270" s="3" t="e">
        <f>IF(Ins_Seniores!Y270=0,"",+INDEX(Ins_Seniores!$AA$4:$AA$303,$C270))</f>
        <v>#REF!</v>
      </c>
      <c r="G270" s="3" t="e">
        <f>IF(Ins_Seniores!Y270=0,"",IF(F270=0,999,F270))</f>
        <v>#REF!</v>
      </c>
      <c r="H270" s="3" t="e">
        <f>IF(Ins_Seniores!Y270=0,"",VLOOKUP(D270,Ins_Seniores!$A$4:$AG$303,30,FALSE))</f>
        <v>#REF!</v>
      </c>
      <c r="I270" s="3" t="e">
        <f>IF(Ins_Seniores!Y270=0,"",VLOOKUP(D270,Ins_Seniores!$A$4:$AG$303,31,FALSE))</f>
        <v>#REF!</v>
      </c>
      <c r="J270" s="3" t="e">
        <f>IF(Ins_Seniores!Y270=0,"",VLOOKUP(D270,Ins_Seniores!$A$4:$AG$303,32,FALSE))</f>
        <v>#REF!</v>
      </c>
      <c r="K270" s="3" t="e">
        <f>IF(Ins_Seniores!Y270=0,"",VLOOKUP(D270,Ins_Seniores!$A$4:$AG$303,33,FALSE))</f>
        <v>#REF!</v>
      </c>
      <c r="L270" s="13" t="e">
        <f>IF(Ins_Seniores!Y270=0,"",CONCATENATE(TEXT(E270,"00"),TEXT(G270,"000"),TEXT(H270,"00"),TEXT(I270,"00"),TEXT(J270,"00"),TEXT(K270,"00"),)+ROW()/1000)</f>
        <v>#REF!</v>
      </c>
      <c r="M270" t="e">
        <f>IF(Ins_Seniores!Y270=0,"",VALUE(L270))</f>
        <v>#REF!</v>
      </c>
      <c r="N270" t="e">
        <f>IF(Ins_Seniores!Y270=0,"",RANK(M270,$M$4:$M$303,-1))</f>
        <v>#REF!</v>
      </c>
      <c r="O270" s="12" t="e">
        <f>IF(Ins_Seniores!Y270=0,"",VALUE(TEXT(E270,"000")&amp;TEXT(N270,"000"))+ROW()/1000)</f>
        <v>#REF!</v>
      </c>
      <c r="P270" t="e">
        <f>IF(Ins_Seniores!Y270=0,"",RANK(O270,$O$4:$O$303,-1))</f>
        <v>#REF!</v>
      </c>
      <c r="Q270" t="e">
        <f>IF(Ins_Seniores!$Y270=0,"",MATCH(R270,$P$4:$P$303,0))</f>
        <v>#REF!</v>
      </c>
      <c r="R270" t="e">
        <f>+IF(Ins_Seniores!$Y270=0,"",1+R269)</f>
        <v>#REF!</v>
      </c>
      <c r="S270" t="e">
        <f>+IF(Ins_Seniores!Y270=0,"",INDEX($D$4:$D$303,Q270))</f>
        <v>#REF!</v>
      </c>
      <c r="T270" t="e">
        <f>IF(S270="","",VLOOKUP(S270,#REF!,2,FALSE))</f>
        <v>#REF!</v>
      </c>
      <c r="U270" t="e">
        <f t="shared" si="4"/>
        <v>#REF!</v>
      </c>
      <c r="V270" t="e">
        <f>IF(S270="","",#REF!)</f>
        <v>#REF!</v>
      </c>
    </row>
    <row r="271" spans="1:22" x14ac:dyDescent="0.25">
      <c r="A271" s="2" t="e">
        <f>IF(Ins_Seniores!Y271=0,"",Ins_Seniores!Y271+ROW()/1000)</f>
        <v>#REF!</v>
      </c>
      <c r="B271" s="2" t="e">
        <f>IF(Ins_Seniores!Y271=0,"",RANK(A271,$A$4:$A$303,-1))</f>
        <v>#REF!</v>
      </c>
      <c r="C271" s="2" t="e">
        <f>IF(Ins_Seniores!Y271=0,"",MATCH(Ins_Seniores!B271,$B$4:$B$303,0))</f>
        <v>#REF!</v>
      </c>
      <c r="D271" s="3" t="e">
        <f>IF(Ins_Seniores!Y271=0,"",+INDEX(Ins_Seniores!$A$4:$A$303,$C271))</f>
        <v>#REF!</v>
      </c>
      <c r="E271" s="3" t="e">
        <f>IF(Ins_Seniores!Y271=0,"",+INDEX(Ins_Seniores!$Y$4:$Y$303,$C271))</f>
        <v>#REF!</v>
      </c>
      <c r="F271" s="3" t="e">
        <f>IF(Ins_Seniores!Y271=0,"",+INDEX(Ins_Seniores!$AA$4:$AA$303,$C271))</f>
        <v>#REF!</v>
      </c>
      <c r="G271" s="3" t="e">
        <f>IF(Ins_Seniores!Y271=0,"",IF(F271=0,999,F271))</f>
        <v>#REF!</v>
      </c>
      <c r="H271" s="3" t="e">
        <f>IF(Ins_Seniores!Y271=0,"",VLOOKUP(D271,Ins_Seniores!$A$4:$AG$303,30,FALSE))</f>
        <v>#REF!</v>
      </c>
      <c r="I271" s="3" t="e">
        <f>IF(Ins_Seniores!Y271=0,"",VLOOKUP(D271,Ins_Seniores!$A$4:$AG$303,31,FALSE))</f>
        <v>#REF!</v>
      </c>
      <c r="J271" s="3" t="e">
        <f>IF(Ins_Seniores!Y271=0,"",VLOOKUP(D271,Ins_Seniores!$A$4:$AG$303,32,FALSE))</f>
        <v>#REF!</v>
      </c>
      <c r="K271" s="3" t="e">
        <f>IF(Ins_Seniores!Y271=0,"",VLOOKUP(D271,Ins_Seniores!$A$4:$AG$303,33,FALSE))</f>
        <v>#REF!</v>
      </c>
      <c r="L271" s="13" t="e">
        <f>IF(Ins_Seniores!Y271=0,"",CONCATENATE(TEXT(E271,"00"),TEXT(G271,"000"),TEXT(H271,"00"),TEXT(I271,"00"),TEXT(J271,"00"),TEXT(K271,"00"),)+ROW()/1000)</f>
        <v>#REF!</v>
      </c>
      <c r="M271" t="e">
        <f>IF(Ins_Seniores!Y271=0,"",VALUE(L271))</f>
        <v>#REF!</v>
      </c>
      <c r="N271" t="e">
        <f>IF(Ins_Seniores!Y271=0,"",RANK(M271,$M$4:$M$303,-1))</f>
        <v>#REF!</v>
      </c>
      <c r="O271" s="12" t="e">
        <f>IF(Ins_Seniores!Y271=0,"",VALUE(TEXT(E271,"000")&amp;TEXT(N271,"000"))+ROW()/1000)</f>
        <v>#REF!</v>
      </c>
      <c r="P271" t="e">
        <f>IF(Ins_Seniores!Y271=0,"",RANK(O271,$O$4:$O$303,-1))</f>
        <v>#REF!</v>
      </c>
      <c r="Q271" t="e">
        <f>IF(Ins_Seniores!$Y271=0,"",MATCH(R271,$P$4:$P$303,0))</f>
        <v>#REF!</v>
      </c>
      <c r="R271" t="e">
        <f>+IF(Ins_Seniores!$Y271=0,"",1+R270)</f>
        <v>#REF!</v>
      </c>
      <c r="S271" t="e">
        <f>+IF(Ins_Seniores!Y271=0,"",INDEX($D$4:$D$303,Q271))</f>
        <v>#REF!</v>
      </c>
      <c r="T271" t="e">
        <f>IF(S271="","",VLOOKUP(S271,#REF!,2,FALSE))</f>
        <v>#REF!</v>
      </c>
      <c r="U271" t="e">
        <f t="shared" si="4"/>
        <v>#REF!</v>
      </c>
      <c r="V271" t="e">
        <f>IF(S271="","",#REF!)</f>
        <v>#REF!</v>
      </c>
    </row>
    <row r="272" spans="1:22" x14ac:dyDescent="0.25">
      <c r="A272" s="2" t="e">
        <f>IF(Ins_Seniores!Y272=0,"",Ins_Seniores!Y272+ROW()/1000)</f>
        <v>#REF!</v>
      </c>
      <c r="B272" s="2" t="e">
        <f>IF(Ins_Seniores!Y272=0,"",RANK(A272,$A$4:$A$303,-1))</f>
        <v>#REF!</v>
      </c>
      <c r="C272" s="2" t="e">
        <f>IF(Ins_Seniores!Y272=0,"",MATCH(Ins_Seniores!B272,$B$4:$B$303,0))</f>
        <v>#REF!</v>
      </c>
      <c r="D272" s="3" t="e">
        <f>IF(Ins_Seniores!Y272=0,"",+INDEX(Ins_Seniores!$A$4:$A$303,$C272))</f>
        <v>#REF!</v>
      </c>
      <c r="E272" s="3" t="e">
        <f>IF(Ins_Seniores!Y272=0,"",+INDEX(Ins_Seniores!$Y$4:$Y$303,$C272))</f>
        <v>#REF!</v>
      </c>
      <c r="F272" s="3" t="e">
        <f>IF(Ins_Seniores!Y272=0,"",+INDEX(Ins_Seniores!$AA$4:$AA$303,$C272))</f>
        <v>#REF!</v>
      </c>
      <c r="G272" s="3" t="e">
        <f>IF(Ins_Seniores!Y272=0,"",IF(F272=0,999,F272))</f>
        <v>#REF!</v>
      </c>
      <c r="H272" s="3" t="e">
        <f>IF(Ins_Seniores!Y272=0,"",VLOOKUP(D272,Ins_Seniores!$A$4:$AG$303,30,FALSE))</f>
        <v>#REF!</v>
      </c>
      <c r="I272" s="3" t="e">
        <f>IF(Ins_Seniores!Y272=0,"",VLOOKUP(D272,Ins_Seniores!$A$4:$AG$303,31,FALSE))</f>
        <v>#REF!</v>
      </c>
      <c r="J272" s="3" t="e">
        <f>IF(Ins_Seniores!Y272=0,"",VLOOKUP(D272,Ins_Seniores!$A$4:$AG$303,32,FALSE))</f>
        <v>#REF!</v>
      </c>
      <c r="K272" s="3" t="e">
        <f>IF(Ins_Seniores!Y272=0,"",VLOOKUP(D272,Ins_Seniores!$A$4:$AG$303,33,FALSE))</f>
        <v>#REF!</v>
      </c>
      <c r="L272" s="13" t="e">
        <f>IF(Ins_Seniores!Y272=0,"",CONCATENATE(TEXT(E272,"00"),TEXT(G272,"000"),TEXT(H272,"00"),TEXT(I272,"00"),TEXT(J272,"00"),TEXT(K272,"00"),)+ROW()/1000)</f>
        <v>#REF!</v>
      </c>
      <c r="M272" t="e">
        <f>IF(Ins_Seniores!Y272=0,"",VALUE(L272))</f>
        <v>#REF!</v>
      </c>
      <c r="N272" t="e">
        <f>IF(Ins_Seniores!Y272=0,"",RANK(M272,$M$4:$M$303,-1))</f>
        <v>#REF!</v>
      </c>
      <c r="O272" s="12" t="e">
        <f>IF(Ins_Seniores!Y272=0,"",VALUE(TEXT(E272,"000")&amp;TEXT(N272,"000"))+ROW()/1000)</f>
        <v>#REF!</v>
      </c>
      <c r="P272" t="e">
        <f>IF(Ins_Seniores!Y272=0,"",RANK(O272,$O$4:$O$303,-1))</f>
        <v>#REF!</v>
      </c>
      <c r="Q272" t="e">
        <f>IF(Ins_Seniores!$Y272=0,"",MATCH(R272,$P$4:$P$303,0))</f>
        <v>#REF!</v>
      </c>
      <c r="R272" t="e">
        <f>+IF(Ins_Seniores!$Y272=0,"",1+R271)</f>
        <v>#REF!</v>
      </c>
      <c r="S272" t="e">
        <f>+IF(Ins_Seniores!Y272=0,"",INDEX($D$4:$D$303,Q272))</f>
        <v>#REF!</v>
      </c>
      <c r="T272" t="e">
        <f>IF(S272="","",VLOOKUP(S272,#REF!,2,FALSE))</f>
        <v>#REF!</v>
      </c>
      <c r="U272" t="e">
        <f t="shared" si="4"/>
        <v>#REF!</v>
      </c>
      <c r="V272" t="e">
        <f>IF(S272="","",#REF!)</f>
        <v>#REF!</v>
      </c>
    </row>
    <row r="273" spans="1:22" x14ac:dyDescent="0.25">
      <c r="A273" s="2" t="e">
        <f>IF(Ins_Seniores!Y273=0,"",Ins_Seniores!Y273+ROW()/1000)</f>
        <v>#REF!</v>
      </c>
      <c r="B273" s="2" t="e">
        <f>IF(Ins_Seniores!Y273=0,"",RANK(A273,$A$4:$A$303,-1))</f>
        <v>#REF!</v>
      </c>
      <c r="C273" s="2" t="e">
        <f>IF(Ins_Seniores!Y273=0,"",MATCH(Ins_Seniores!B273,$B$4:$B$303,0))</f>
        <v>#REF!</v>
      </c>
      <c r="D273" s="3" t="e">
        <f>IF(Ins_Seniores!Y273=0,"",+INDEX(Ins_Seniores!$A$4:$A$303,$C273))</f>
        <v>#REF!</v>
      </c>
      <c r="E273" s="3" t="e">
        <f>IF(Ins_Seniores!Y273=0,"",+INDEX(Ins_Seniores!$Y$4:$Y$303,$C273))</f>
        <v>#REF!</v>
      </c>
      <c r="F273" s="3" t="e">
        <f>IF(Ins_Seniores!Y273=0,"",+INDEX(Ins_Seniores!$AA$4:$AA$303,$C273))</f>
        <v>#REF!</v>
      </c>
      <c r="G273" s="3" t="e">
        <f>IF(Ins_Seniores!Y273=0,"",IF(F273=0,999,F273))</f>
        <v>#REF!</v>
      </c>
      <c r="H273" s="3" t="e">
        <f>IF(Ins_Seniores!Y273=0,"",VLOOKUP(D273,Ins_Seniores!$A$4:$AG$303,30,FALSE))</f>
        <v>#REF!</v>
      </c>
      <c r="I273" s="3" t="e">
        <f>IF(Ins_Seniores!Y273=0,"",VLOOKUP(D273,Ins_Seniores!$A$4:$AG$303,31,FALSE))</f>
        <v>#REF!</v>
      </c>
      <c r="J273" s="3" t="e">
        <f>IF(Ins_Seniores!Y273=0,"",VLOOKUP(D273,Ins_Seniores!$A$4:$AG$303,32,FALSE))</f>
        <v>#REF!</v>
      </c>
      <c r="K273" s="3" t="e">
        <f>IF(Ins_Seniores!Y273=0,"",VLOOKUP(D273,Ins_Seniores!$A$4:$AG$303,33,FALSE))</f>
        <v>#REF!</v>
      </c>
      <c r="L273" s="13" t="e">
        <f>IF(Ins_Seniores!Y273=0,"",CONCATENATE(TEXT(E273,"00"),TEXT(G273,"000"),TEXT(H273,"00"),TEXT(I273,"00"),TEXT(J273,"00"),TEXT(K273,"00"),)+ROW()/1000)</f>
        <v>#REF!</v>
      </c>
      <c r="M273" t="e">
        <f>IF(Ins_Seniores!Y273=0,"",VALUE(L273))</f>
        <v>#REF!</v>
      </c>
      <c r="N273" t="e">
        <f>IF(Ins_Seniores!Y273=0,"",RANK(M273,$M$4:$M$303,-1))</f>
        <v>#REF!</v>
      </c>
      <c r="O273" s="12" t="e">
        <f>IF(Ins_Seniores!Y273=0,"",VALUE(TEXT(E273,"000")&amp;TEXT(N273,"000"))+ROW()/1000)</f>
        <v>#REF!</v>
      </c>
      <c r="P273" t="e">
        <f>IF(Ins_Seniores!Y273=0,"",RANK(O273,$O$4:$O$303,-1))</f>
        <v>#REF!</v>
      </c>
      <c r="Q273" t="e">
        <f>IF(Ins_Seniores!$Y273=0,"",MATCH(R273,$P$4:$P$303,0))</f>
        <v>#REF!</v>
      </c>
      <c r="R273" t="e">
        <f>+IF(Ins_Seniores!$Y273=0,"",1+R272)</f>
        <v>#REF!</v>
      </c>
      <c r="S273" t="e">
        <f>+IF(Ins_Seniores!Y273=0,"",INDEX($D$4:$D$303,Q273))</f>
        <v>#REF!</v>
      </c>
      <c r="T273" t="e">
        <f>IF(S273="","",VLOOKUP(S273,#REF!,2,FALSE))</f>
        <v>#REF!</v>
      </c>
      <c r="U273" t="e">
        <f t="shared" si="4"/>
        <v>#REF!</v>
      </c>
      <c r="V273" t="e">
        <f>IF(S273="","",#REF!)</f>
        <v>#REF!</v>
      </c>
    </row>
    <row r="274" spans="1:22" x14ac:dyDescent="0.25">
      <c r="A274" s="2" t="e">
        <f>IF(Ins_Seniores!Y274=0,"",Ins_Seniores!Y274+ROW()/1000)</f>
        <v>#REF!</v>
      </c>
      <c r="B274" s="2" t="e">
        <f>IF(Ins_Seniores!Y274=0,"",RANK(A274,$A$4:$A$303,-1))</f>
        <v>#REF!</v>
      </c>
      <c r="C274" s="2" t="e">
        <f>IF(Ins_Seniores!Y274=0,"",MATCH(Ins_Seniores!B274,$B$4:$B$303,0))</f>
        <v>#REF!</v>
      </c>
      <c r="D274" s="3" t="e">
        <f>IF(Ins_Seniores!Y274=0,"",+INDEX(Ins_Seniores!$A$4:$A$303,$C274))</f>
        <v>#REF!</v>
      </c>
      <c r="E274" s="3" t="e">
        <f>IF(Ins_Seniores!Y274=0,"",+INDEX(Ins_Seniores!$Y$4:$Y$303,$C274))</f>
        <v>#REF!</v>
      </c>
      <c r="F274" s="3" t="e">
        <f>IF(Ins_Seniores!Y274=0,"",+INDEX(Ins_Seniores!$AA$4:$AA$303,$C274))</f>
        <v>#REF!</v>
      </c>
      <c r="G274" s="3" t="e">
        <f>IF(Ins_Seniores!Y274=0,"",IF(F274=0,999,F274))</f>
        <v>#REF!</v>
      </c>
      <c r="H274" s="3" t="e">
        <f>IF(Ins_Seniores!Y274=0,"",VLOOKUP(D274,Ins_Seniores!$A$4:$AG$303,30,FALSE))</f>
        <v>#REF!</v>
      </c>
      <c r="I274" s="3" t="e">
        <f>IF(Ins_Seniores!Y274=0,"",VLOOKUP(D274,Ins_Seniores!$A$4:$AG$303,31,FALSE))</f>
        <v>#REF!</v>
      </c>
      <c r="J274" s="3" t="e">
        <f>IF(Ins_Seniores!Y274=0,"",VLOOKUP(D274,Ins_Seniores!$A$4:$AG$303,32,FALSE))</f>
        <v>#REF!</v>
      </c>
      <c r="K274" s="3" t="e">
        <f>IF(Ins_Seniores!Y274=0,"",VLOOKUP(D274,Ins_Seniores!$A$4:$AG$303,33,FALSE))</f>
        <v>#REF!</v>
      </c>
      <c r="L274" s="13" t="e">
        <f>IF(Ins_Seniores!Y274=0,"",CONCATENATE(TEXT(E274,"00"),TEXT(G274,"000"),TEXT(H274,"00"),TEXT(I274,"00"),TEXT(J274,"00"),TEXT(K274,"00"),)+ROW()/1000)</f>
        <v>#REF!</v>
      </c>
      <c r="M274" t="e">
        <f>IF(Ins_Seniores!Y274=0,"",VALUE(L274))</f>
        <v>#REF!</v>
      </c>
      <c r="N274" t="e">
        <f>IF(Ins_Seniores!Y274=0,"",RANK(M274,$M$4:$M$303,-1))</f>
        <v>#REF!</v>
      </c>
      <c r="O274" s="12" t="e">
        <f>IF(Ins_Seniores!Y274=0,"",VALUE(TEXT(E274,"000")&amp;TEXT(N274,"000"))+ROW()/1000)</f>
        <v>#REF!</v>
      </c>
      <c r="P274" t="e">
        <f>IF(Ins_Seniores!Y274=0,"",RANK(O274,$O$4:$O$303,-1))</f>
        <v>#REF!</v>
      </c>
      <c r="Q274" t="e">
        <f>IF(Ins_Seniores!$Y274=0,"",MATCH(R274,$P$4:$P$303,0))</f>
        <v>#REF!</v>
      </c>
      <c r="R274" t="e">
        <f>+IF(Ins_Seniores!$Y274=0,"",1+R273)</f>
        <v>#REF!</v>
      </c>
      <c r="S274" t="e">
        <f>+IF(Ins_Seniores!Y274=0,"",INDEX($D$4:$D$303,Q274))</f>
        <v>#REF!</v>
      </c>
      <c r="T274" t="e">
        <f>IF(S274="","",VLOOKUP(S274,#REF!,2,FALSE))</f>
        <v>#REF!</v>
      </c>
      <c r="U274" t="e">
        <f t="shared" si="4"/>
        <v>#REF!</v>
      </c>
      <c r="V274" t="e">
        <f>IF(S274="","",#REF!)</f>
        <v>#REF!</v>
      </c>
    </row>
    <row r="275" spans="1:22" x14ac:dyDescent="0.25">
      <c r="A275" s="2" t="e">
        <f>IF(Ins_Seniores!Y275=0,"",Ins_Seniores!Y275+ROW()/1000)</f>
        <v>#REF!</v>
      </c>
      <c r="B275" s="2" t="e">
        <f>IF(Ins_Seniores!Y275=0,"",RANK(A275,$A$4:$A$303,-1))</f>
        <v>#REF!</v>
      </c>
      <c r="C275" s="2" t="e">
        <f>IF(Ins_Seniores!Y275=0,"",MATCH(Ins_Seniores!B275,$B$4:$B$303,0))</f>
        <v>#REF!</v>
      </c>
      <c r="D275" s="3" t="e">
        <f>IF(Ins_Seniores!Y275=0,"",+INDEX(Ins_Seniores!$A$4:$A$303,$C275))</f>
        <v>#REF!</v>
      </c>
      <c r="E275" s="3" t="e">
        <f>IF(Ins_Seniores!Y275=0,"",+INDEX(Ins_Seniores!$Y$4:$Y$303,$C275))</f>
        <v>#REF!</v>
      </c>
      <c r="F275" s="3" t="e">
        <f>IF(Ins_Seniores!Y275=0,"",+INDEX(Ins_Seniores!$AA$4:$AA$303,$C275))</f>
        <v>#REF!</v>
      </c>
      <c r="G275" s="3" t="e">
        <f>IF(Ins_Seniores!Y275=0,"",IF(F275=0,999,F275))</f>
        <v>#REF!</v>
      </c>
      <c r="H275" s="3" t="e">
        <f>IF(Ins_Seniores!Y275=0,"",VLOOKUP(D275,Ins_Seniores!$A$4:$AG$303,30,FALSE))</f>
        <v>#REF!</v>
      </c>
      <c r="I275" s="3" t="e">
        <f>IF(Ins_Seniores!Y275=0,"",VLOOKUP(D275,Ins_Seniores!$A$4:$AG$303,31,FALSE))</f>
        <v>#REF!</v>
      </c>
      <c r="J275" s="3" t="e">
        <f>IF(Ins_Seniores!Y275=0,"",VLOOKUP(D275,Ins_Seniores!$A$4:$AG$303,32,FALSE))</f>
        <v>#REF!</v>
      </c>
      <c r="K275" s="3" t="e">
        <f>IF(Ins_Seniores!Y275=0,"",VLOOKUP(D275,Ins_Seniores!$A$4:$AG$303,33,FALSE))</f>
        <v>#REF!</v>
      </c>
      <c r="L275" s="13" t="e">
        <f>IF(Ins_Seniores!Y275=0,"",CONCATENATE(TEXT(E275,"00"),TEXT(G275,"000"),TEXT(H275,"00"),TEXT(I275,"00"),TEXT(J275,"00"),TEXT(K275,"00"),)+ROW()/1000)</f>
        <v>#REF!</v>
      </c>
      <c r="M275" t="e">
        <f>IF(Ins_Seniores!Y275=0,"",VALUE(L275))</f>
        <v>#REF!</v>
      </c>
      <c r="N275" t="e">
        <f>IF(Ins_Seniores!Y275=0,"",RANK(M275,$M$4:$M$303,-1))</f>
        <v>#REF!</v>
      </c>
      <c r="O275" s="12" t="e">
        <f>IF(Ins_Seniores!Y275=0,"",VALUE(TEXT(E275,"000")&amp;TEXT(N275,"000"))+ROW()/1000)</f>
        <v>#REF!</v>
      </c>
      <c r="P275" t="e">
        <f>IF(Ins_Seniores!Y275=0,"",RANK(O275,$O$4:$O$303,-1))</f>
        <v>#REF!</v>
      </c>
      <c r="Q275" t="e">
        <f>IF(Ins_Seniores!$Y275=0,"",MATCH(R275,$P$4:$P$303,0))</f>
        <v>#REF!</v>
      </c>
      <c r="R275" t="e">
        <f>+IF(Ins_Seniores!$Y275=0,"",1+R274)</f>
        <v>#REF!</v>
      </c>
      <c r="S275" t="e">
        <f>+IF(Ins_Seniores!Y275=0,"",INDEX($D$4:$D$303,Q275))</f>
        <v>#REF!</v>
      </c>
      <c r="T275" t="e">
        <f>IF(S275="","",VLOOKUP(S275,#REF!,2,FALSE))</f>
        <v>#REF!</v>
      </c>
      <c r="U275" t="e">
        <f t="shared" si="4"/>
        <v>#REF!</v>
      </c>
      <c r="V275" t="e">
        <f>IF(S275="","",#REF!)</f>
        <v>#REF!</v>
      </c>
    </row>
    <row r="276" spans="1:22" x14ac:dyDescent="0.25">
      <c r="A276" s="2" t="e">
        <f>IF(Ins_Seniores!Y276=0,"",Ins_Seniores!Y276+ROW()/1000)</f>
        <v>#REF!</v>
      </c>
      <c r="B276" s="2" t="e">
        <f>IF(Ins_Seniores!Y276=0,"",RANK(A276,$A$4:$A$303,-1))</f>
        <v>#REF!</v>
      </c>
      <c r="C276" s="2" t="e">
        <f>IF(Ins_Seniores!Y276=0,"",MATCH(Ins_Seniores!B276,$B$4:$B$303,0))</f>
        <v>#REF!</v>
      </c>
      <c r="D276" s="3" t="e">
        <f>IF(Ins_Seniores!Y276=0,"",+INDEX(Ins_Seniores!$A$4:$A$303,$C276))</f>
        <v>#REF!</v>
      </c>
      <c r="E276" s="3" t="e">
        <f>IF(Ins_Seniores!Y276=0,"",+INDEX(Ins_Seniores!$Y$4:$Y$303,$C276))</f>
        <v>#REF!</v>
      </c>
      <c r="F276" s="3" t="e">
        <f>IF(Ins_Seniores!Y276=0,"",+INDEX(Ins_Seniores!$AA$4:$AA$303,$C276))</f>
        <v>#REF!</v>
      </c>
      <c r="G276" s="3" t="e">
        <f>IF(Ins_Seniores!Y276=0,"",IF(F276=0,999,F276))</f>
        <v>#REF!</v>
      </c>
      <c r="H276" s="3" t="e">
        <f>IF(Ins_Seniores!Y276=0,"",VLOOKUP(D276,Ins_Seniores!$A$4:$AG$303,30,FALSE))</f>
        <v>#REF!</v>
      </c>
      <c r="I276" s="3" t="e">
        <f>IF(Ins_Seniores!Y276=0,"",VLOOKUP(D276,Ins_Seniores!$A$4:$AG$303,31,FALSE))</f>
        <v>#REF!</v>
      </c>
      <c r="J276" s="3" t="e">
        <f>IF(Ins_Seniores!Y276=0,"",VLOOKUP(D276,Ins_Seniores!$A$4:$AG$303,32,FALSE))</f>
        <v>#REF!</v>
      </c>
      <c r="K276" s="3" t="e">
        <f>IF(Ins_Seniores!Y276=0,"",VLOOKUP(D276,Ins_Seniores!$A$4:$AG$303,33,FALSE))</f>
        <v>#REF!</v>
      </c>
      <c r="L276" s="13" t="e">
        <f>IF(Ins_Seniores!Y276=0,"",CONCATENATE(TEXT(E276,"00"),TEXT(G276,"000"),TEXT(H276,"00"),TEXT(I276,"00"),TEXT(J276,"00"),TEXT(K276,"00"),)+ROW()/1000)</f>
        <v>#REF!</v>
      </c>
      <c r="M276" t="e">
        <f>IF(Ins_Seniores!Y276=0,"",VALUE(L276))</f>
        <v>#REF!</v>
      </c>
      <c r="N276" t="e">
        <f>IF(Ins_Seniores!Y276=0,"",RANK(M276,$M$4:$M$303,-1))</f>
        <v>#REF!</v>
      </c>
      <c r="O276" s="12" t="e">
        <f>IF(Ins_Seniores!Y276=0,"",VALUE(TEXT(E276,"000")&amp;TEXT(N276,"000"))+ROW()/1000)</f>
        <v>#REF!</v>
      </c>
      <c r="P276" t="e">
        <f>IF(Ins_Seniores!Y276=0,"",RANK(O276,$O$4:$O$303,-1))</f>
        <v>#REF!</v>
      </c>
      <c r="Q276" t="e">
        <f>IF(Ins_Seniores!$Y276=0,"",MATCH(R276,$P$4:$P$303,0))</f>
        <v>#REF!</v>
      </c>
      <c r="R276" t="e">
        <f>+IF(Ins_Seniores!$Y276=0,"",1+R275)</f>
        <v>#REF!</v>
      </c>
      <c r="S276" t="e">
        <f>+IF(Ins_Seniores!Y276=0,"",INDEX($D$4:$D$303,Q276))</f>
        <v>#REF!</v>
      </c>
      <c r="T276" t="e">
        <f>IF(S276="","",VLOOKUP(S276,#REF!,2,FALSE))</f>
        <v>#REF!</v>
      </c>
      <c r="U276" t="e">
        <f t="shared" si="4"/>
        <v>#REF!</v>
      </c>
      <c r="V276" t="e">
        <f>IF(S276="","",#REF!)</f>
        <v>#REF!</v>
      </c>
    </row>
    <row r="277" spans="1:22" x14ac:dyDescent="0.25">
      <c r="A277" s="2" t="e">
        <f>IF(Ins_Seniores!Y277=0,"",Ins_Seniores!Y277+ROW()/1000)</f>
        <v>#REF!</v>
      </c>
      <c r="B277" s="2" t="e">
        <f>IF(Ins_Seniores!Y277=0,"",RANK(A277,$A$4:$A$303,-1))</f>
        <v>#REF!</v>
      </c>
      <c r="C277" s="2" t="e">
        <f>IF(Ins_Seniores!Y277=0,"",MATCH(Ins_Seniores!B277,$B$4:$B$303,0))</f>
        <v>#REF!</v>
      </c>
      <c r="D277" s="3" t="e">
        <f>IF(Ins_Seniores!Y277=0,"",+INDEX(Ins_Seniores!$A$4:$A$303,$C277))</f>
        <v>#REF!</v>
      </c>
      <c r="E277" s="3" t="e">
        <f>IF(Ins_Seniores!Y277=0,"",+INDEX(Ins_Seniores!$Y$4:$Y$303,$C277))</f>
        <v>#REF!</v>
      </c>
      <c r="F277" s="3" t="e">
        <f>IF(Ins_Seniores!Y277=0,"",+INDEX(Ins_Seniores!$AA$4:$AA$303,$C277))</f>
        <v>#REF!</v>
      </c>
      <c r="G277" s="3" t="e">
        <f>IF(Ins_Seniores!Y277=0,"",IF(F277=0,999,F277))</f>
        <v>#REF!</v>
      </c>
      <c r="H277" s="3" t="e">
        <f>IF(Ins_Seniores!Y277=0,"",VLOOKUP(D277,Ins_Seniores!$A$4:$AG$303,30,FALSE))</f>
        <v>#REF!</v>
      </c>
      <c r="I277" s="3" t="e">
        <f>IF(Ins_Seniores!Y277=0,"",VLOOKUP(D277,Ins_Seniores!$A$4:$AG$303,31,FALSE))</f>
        <v>#REF!</v>
      </c>
      <c r="J277" s="3" t="e">
        <f>IF(Ins_Seniores!Y277=0,"",VLOOKUP(D277,Ins_Seniores!$A$4:$AG$303,32,FALSE))</f>
        <v>#REF!</v>
      </c>
      <c r="K277" s="3" t="e">
        <f>IF(Ins_Seniores!Y277=0,"",VLOOKUP(D277,Ins_Seniores!$A$4:$AG$303,33,FALSE))</f>
        <v>#REF!</v>
      </c>
      <c r="L277" s="13" t="e">
        <f>IF(Ins_Seniores!Y277=0,"",CONCATENATE(TEXT(E277,"00"),TEXT(G277,"000"),TEXT(H277,"00"),TEXT(I277,"00"),TEXT(J277,"00"),TEXT(K277,"00"),)+ROW()/1000)</f>
        <v>#REF!</v>
      </c>
      <c r="M277" t="e">
        <f>IF(Ins_Seniores!Y277=0,"",VALUE(L277))</f>
        <v>#REF!</v>
      </c>
      <c r="N277" t="e">
        <f>IF(Ins_Seniores!Y277=0,"",RANK(M277,$M$4:$M$303,-1))</f>
        <v>#REF!</v>
      </c>
      <c r="O277" s="12" t="e">
        <f>IF(Ins_Seniores!Y277=0,"",VALUE(TEXT(E277,"000")&amp;TEXT(N277,"000"))+ROW()/1000)</f>
        <v>#REF!</v>
      </c>
      <c r="P277" t="e">
        <f>IF(Ins_Seniores!Y277=0,"",RANK(O277,$O$4:$O$303,-1))</f>
        <v>#REF!</v>
      </c>
      <c r="Q277" t="e">
        <f>IF(Ins_Seniores!$Y277=0,"",MATCH(R277,$P$4:$P$303,0))</f>
        <v>#REF!</v>
      </c>
      <c r="R277" t="e">
        <f>+IF(Ins_Seniores!$Y277=0,"",1+R276)</f>
        <v>#REF!</v>
      </c>
      <c r="S277" t="e">
        <f>+IF(Ins_Seniores!Y277=0,"",INDEX($D$4:$D$303,Q277))</f>
        <v>#REF!</v>
      </c>
      <c r="T277" t="e">
        <f>IF(S277="","",VLOOKUP(S277,#REF!,2,FALSE))</f>
        <v>#REF!</v>
      </c>
      <c r="U277" t="e">
        <f t="shared" si="4"/>
        <v>#REF!</v>
      </c>
      <c r="V277" t="e">
        <f>IF(S277="","",#REF!)</f>
        <v>#REF!</v>
      </c>
    </row>
    <row r="278" spans="1:22" x14ac:dyDescent="0.25">
      <c r="A278" s="2" t="e">
        <f>IF(Ins_Seniores!Y278=0,"",Ins_Seniores!Y278+ROW()/1000)</f>
        <v>#REF!</v>
      </c>
      <c r="B278" s="2" t="e">
        <f>IF(Ins_Seniores!Y278=0,"",RANK(A278,$A$4:$A$303,-1))</f>
        <v>#REF!</v>
      </c>
      <c r="C278" s="2" t="e">
        <f>IF(Ins_Seniores!Y278=0,"",MATCH(Ins_Seniores!B278,$B$4:$B$303,0))</f>
        <v>#REF!</v>
      </c>
      <c r="D278" s="3" t="e">
        <f>IF(Ins_Seniores!Y278=0,"",+INDEX(Ins_Seniores!$A$4:$A$303,$C278))</f>
        <v>#REF!</v>
      </c>
      <c r="E278" s="3" t="e">
        <f>IF(Ins_Seniores!Y278=0,"",+INDEX(Ins_Seniores!$Y$4:$Y$303,$C278))</f>
        <v>#REF!</v>
      </c>
      <c r="F278" s="3" t="e">
        <f>IF(Ins_Seniores!Y278=0,"",+INDEX(Ins_Seniores!$AA$4:$AA$303,$C278))</f>
        <v>#REF!</v>
      </c>
      <c r="G278" s="3" t="e">
        <f>IF(Ins_Seniores!Y278=0,"",IF(F278=0,999,F278))</f>
        <v>#REF!</v>
      </c>
      <c r="H278" s="3" t="e">
        <f>IF(Ins_Seniores!Y278=0,"",VLOOKUP(D278,Ins_Seniores!$A$4:$AG$303,30,FALSE))</f>
        <v>#REF!</v>
      </c>
      <c r="I278" s="3" t="e">
        <f>IF(Ins_Seniores!Y278=0,"",VLOOKUP(D278,Ins_Seniores!$A$4:$AG$303,31,FALSE))</f>
        <v>#REF!</v>
      </c>
      <c r="J278" s="3" t="e">
        <f>IF(Ins_Seniores!Y278=0,"",VLOOKUP(D278,Ins_Seniores!$A$4:$AG$303,32,FALSE))</f>
        <v>#REF!</v>
      </c>
      <c r="K278" s="3" t="e">
        <f>IF(Ins_Seniores!Y278=0,"",VLOOKUP(D278,Ins_Seniores!$A$4:$AG$303,33,FALSE))</f>
        <v>#REF!</v>
      </c>
      <c r="L278" s="13" t="e">
        <f>IF(Ins_Seniores!Y278=0,"",CONCATENATE(TEXT(E278,"00"),TEXT(G278,"000"),TEXT(H278,"00"),TEXT(I278,"00"),TEXT(J278,"00"),TEXT(K278,"00"),)+ROW()/1000)</f>
        <v>#REF!</v>
      </c>
      <c r="M278" t="e">
        <f>IF(Ins_Seniores!Y278=0,"",VALUE(L278))</f>
        <v>#REF!</v>
      </c>
      <c r="N278" t="e">
        <f>IF(Ins_Seniores!Y278=0,"",RANK(M278,$M$4:$M$303,-1))</f>
        <v>#REF!</v>
      </c>
      <c r="O278" s="12" t="e">
        <f>IF(Ins_Seniores!Y278=0,"",VALUE(TEXT(E278,"000")&amp;TEXT(N278,"000"))+ROW()/1000)</f>
        <v>#REF!</v>
      </c>
      <c r="P278" t="e">
        <f>IF(Ins_Seniores!Y278=0,"",RANK(O278,$O$4:$O$303,-1))</f>
        <v>#REF!</v>
      </c>
      <c r="Q278" t="e">
        <f>IF(Ins_Seniores!$Y278=0,"",MATCH(R278,$P$4:$P$303,0))</f>
        <v>#REF!</v>
      </c>
      <c r="R278" t="e">
        <f>+IF(Ins_Seniores!$Y278=0,"",1+R277)</f>
        <v>#REF!</v>
      </c>
      <c r="S278" t="e">
        <f>+IF(Ins_Seniores!Y278=0,"",INDEX($D$4:$D$303,Q278))</f>
        <v>#REF!</v>
      </c>
      <c r="T278" t="e">
        <f>IF(S278="","",VLOOKUP(S278,#REF!,2,FALSE))</f>
        <v>#REF!</v>
      </c>
      <c r="U278" t="e">
        <f t="shared" si="4"/>
        <v>#REF!</v>
      </c>
      <c r="V278" t="e">
        <f>IF(S278="","",#REF!)</f>
        <v>#REF!</v>
      </c>
    </row>
    <row r="279" spans="1:22" x14ac:dyDescent="0.25">
      <c r="A279" s="2" t="e">
        <f>IF(Ins_Seniores!Y279=0,"",Ins_Seniores!Y279+ROW()/1000)</f>
        <v>#REF!</v>
      </c>
      <c r="B279" s="2" t="e">
        <f>IF(Ins_Seniores!Y279=0,"",RANK(A279,$A$4:$A$303,-1))</f>
        <v>#REF!</v>
      </c>
      <c r="C279" s="2" t="e">
        <f>IF(Ins_Seniores!Y279=0,"",MATCH(Ins_Seniores!B279,$B$4:$B$303,0))</f>
        <v>#REF!</v>
      </c>
      <c r="D279" s="3" t="e">
        <f>IF(Ins_Seniores!Y279=0,"",+INDEX(Ins_Seniores!$A$4:$A$303,$C279))</f>
        <v>#REF!</v>
      </c>
      <c r="E279" s="3" t="e">
        <f>IF(Ins_Seniores!Y279=0,"",+INDEX(Ins_Seniores!$Y$4:$Y$303,$C279))</f>
        <v>#REF!</v>
      </c>
      <c r="F279" s="3" t="e">
        <f>IF(Ins_Seniores!Y279=0,"",+INDEX(Ins_Seniores!$AA$4:$AA$303,$C279))</f>
        <v>#REF!</v>
      </c>
      <c r="G279" s="3" t="e">
        <f>IF(Ins_Seniores!Y279=0,"",IF(F279=0,999,F279))</f>
        <v>#REF!</v>
      </c>
      <c r="H279" s="3" t="e">
        <f>IF(Ins_Seniores!Y279=0,"",VLOOKUP(D279,Ins_Seniores!$A$4:$AG$303,30,FALSE))</f>
        <v>#REF!</v>
      </c>
      <c r="I279" s="3" t="e">
        <f>IF(Ins_Seniores!Y279=0,"",VLOOKUP(D279,Ins_Seniores!$A$4:$AG$303,31,FALSE))</f>
        <v>#REF!</v>
      </c>
      <c r="J279" s="3" t="e">
        <f>IF(Ins_Seniores!Y279=0,"",VLOOKUP(D279,Ins_Seniores!$A$4:$AG$303,32,FALSE))</f>
        <v>#REF!</v>
      </c>
      <c r="K279" s="3" t="e">
        <f>IF(Ins_Seniores!Y279=0,"",VLOOKUP(D279,Ins_Seniores!$A$4:$AG$303,33,FALSE))</f>
        <v>#REF!</v>
      </c>
      <c r="L279" s="13" t="e">
        <f>IF(Ins_Seniores!Y279=0,"",CONCATENATE(TEXT(E279,"00"),TEXT(G279,"000"),TEXT(H279,"00"),TEXT(I279,"00"),TEXT(J279,"00"),TEXT(K279,"00"),)+ROW()/1000)</f>
        <v>#REF!</v>
      </c>
      <c r="M279" t="e">
        <f>IF(Ins_Seniores!Y279=0,"",VALUE(L279))</f>
        <v>#REF!</v>
      </c>
      <c r="N279" t="e">
        <f>IF(Ins_Seniores!Y279=0,"",RANK(M279,$M$4:$M$303,-1))</f>
        <v>#REF!</v>
      </c>
      <c r="O279" s="12" t="e">
        <f>IF(Ins_Seniores!Y279=0,"",VALUE(TEXT(E279,"000")&amp;TEXT(N279,"000"))+ROW()/1000)</f>
        <v>#REF!</v>
      </c>
      <c r="P279" t="e">
        <f>IF(Ins_Seniores!Y279=0,"",RANK(O279,$O$4:$O$303,-1))</f>
        <v>#REF!</v>
      </c>
      <c r="Q279" t="e">
        <f>IF(Ins_Seniores!$Y279=0,"",MATCH(R279,$P$4:$P$303,0))</f>
        <v>#REF!</v>
      </c>
      <c r="R279" t="e">
        <f>+IF(Ins_Seniores!$Y279=0,"",1+R278)</f>
        <v>#REF!</v>
      </c>
      <c r="S279" t="e">
        <f>+IF(Ins_Seniores!Y279=0,"",INDEX($D$4:$D$303,Q279))</f>
        <v>#REF!</v>
      </c>
      <c r="T279" t="e">
        <f>IF(S279="","",VLOOKUP(S279,#REF!,2,FALSE))</f>
        <v>#REF!</v>
      </c>
      <c r="U279" t="e">
        <f t="shared" si="4"/>
        <v>#REF!</v>
      </c>
      <c r="V279" t="e">
        <f>IF(S279="","",#REF!)</f>
        <v>#REF!</v>
      </c>
    </row>
    <row r="280" spans="1:22" x14ac:dyDescent="0.25">
      <c r="A280" s="2" t="e">
        <f>IF(Ins_Seniores!Y280=0,"",Ins_Seniores!Y280+ROW()/1000)</f>
        <v>#REF!</v>
      </c>
      <c r="B280" s="2" t="e">
        <f>IF(Ins_Seniores!Y280=0,"",RANK(A280,$A$4:$A$303,-1))</f>
        <v>#REF!</v>
      </c>
      <c r="C280" s="2" t="e">
        <f>IF(Ins_Seniores!Y280=0,"",MATCH(Ins_Seniores!B280,$B$4:$B$303,0))</f>
        <v>#REF!</v>
      </c>
      <c r="D280" s="3" t="e">
        <f>IF(Ins_Seniores!Y280=0,"",+INDEX(Ins_Seniores!$A$4:$A$303,$C280))</f>
        <v>#REF!</v>
      </c>
      <c r="E280" s="3" t="e">
        <f>IF(Ins_Seniores!Y280=0,"",+INDEX(Ins_Seniores!$Y$4:$Y$303,$C280))</f>
        <v>#REF!</v>
      </c>
      <c r="F280" s="3" t="e">
        <f>IF(Ins_Seniores!Y280=0,"",+INDEX(Ins_Seniores!$AA$4:$AA$303,$C280))</f>
        <v>#REF!</v>
      </c>
      <c r="G280" s="3" t="e">
        <f>IF(Ins_Seniores!Y280=0,"",IF(F280=0,999,F280))</f>
        <v>#REF!</v>
      </c>
      <c r="H280" s="3" t="e">
        <f>IF(Ins_Seniores!Y280=0,"",VLOOKUP(D280,Ins_Seniores!$A$4:$AG$303,30,FALSE))</f>
        <v>#REF!</v>
      </c>
      <c r="I280" s="3" t="e">
        <f>IF(Ins_Seniores!Y280=0,"",VLOOKUP(D280,Ins_Seniores!$A$4:$AG$303,31,FALSE))</f>
        <v>#REF!</v>
      </c>
      <c r="J280" s="3" t="e">
        <f>IF(Ins_Seniores!Y280=0,"",VLOOKUP(D280,Ins_Seniores!$A$4:$AG$303,32,FALSE))</f>
        <v>#REF!</v>
      </c>
      <c r="K280" s="3" t="e">
        <f>IF(Ins_Seniores!Y280=0,"",VLOOKUP(D280,Ins_Seniores!$A$4:$AG$303,33,FALSE))</f>
        <v>#REF!</v>
      </c>
      <c r="L280" s="13" t="e">
        <f>IF(Ins_Seniores!Y280=0,"",CONCATENATE(TEXT(E280,"00"),TEXT(G280,"000"),TEXT(H280,"00"),TEXT(I280,"00"),TEXT(J280,"00"),TEXT(K280,"00"),)+ROW()/1000)</f>
        <v>#REF!</v>
      </c>
      <c r="M280" t="e">
        <f>IF(Ins_Seniores!Y280=0,"",VALUE(L280))</f>
        <v>#REF!</v>
      </c>
      <c r="N280" t="e">
        <f>IF(Ins_Seniores!Y280=0,"",RANK(M280,$M$4:$M$303,-1))</f>
        <v>#REF!</v>
      </c>
      <c r="O280" s="12" t="e">
        <f>IF(Ins_Seniores!Y280=0,"",VALUE(TEXT(E280,"000")&amp;TEXT(N280,"000"))+ROW()/1000)</f>
        <v>#REF!</v>
      </c>
      <c r="P280" t="e">
        <f>IF(Ins_Seniores!Y280=0,"",RANK(O280,$O$4:$O$303,-1))</f>
        <v>#REF!</v>
      </c>
      <c r="Q280" t="e">
        <f>IF(Ins_Seniores!$Y280=0,"",MATCH(R280,$P$4:$P$303,0))</f>
        <v>#REF!</v>
      </c>
      <c r="R280" t="e">
        <f>+IF(Ins_Seniores!$Y280=0,"",1+R279)</f>
        <v>#REF!</v>
      </c>
      <c r="S280" t="e">
        <f>+IF(Ins_Seniores!Y280=0,"",INDEX($D$4:$D$303,Q280))</f>
        <v>#REF!</v>
      </c>
      <c r="T280" t="e">
        <f>IF(S280="","",VLOOKUP(S280,#REF!,2,FALSE))</f>
        <v>#REF!</v>
      </c>
      <c r="U280" t="e">
        <f t="shared" si="4"/>
        <v>#REF!</v>
      </c>
      <c r="V280" t="e">
        <f>IF(S280="","",#REF!)</f>
        <v>#REF!</v>
      </c>
    </row>
    <row r="281" spans="1:22" x14ac:dyDescent="0.25">
      <c r="A281" s="2" t="e">
        <f>IF(Ins_Seniores!Y281=0,"",Ins_Seniores!Y281+ROW()/1000)</f>
        <v>#REF!</v>
      </c>
      <c r="B281" s="2" t="e">
        <f>IF(Ins_Seniores!Y281=0,"",RANK(A281,$A$4:$A$303,-1))</f>
        <v>#REF!</v>
      </c>
      <c r="C281" s="2" t="e">
        <f>IF(Ins_Seniores!Y281=0,"",MATCH(Ins_Seniores!B281,$B$4:$B$303,0))</f>
        <v>#REF!</v>
      </c>
      <c r="D281" s="3" t="e">
        <f>IF(Ins_Seniores!Y281=0,"",+INDEX(Ins_Seniores!$A$4:$A$303,$C281))</f>
        <v>#REF!</v>
      </c>
      <c r="E281" s="3" t="e">
        <f>IF(Ins_Seniores!Y281=0,"",+INDEX(Ins_Seniores!$Y$4:$Y$303,$C281))</f>
        <v>#REF!</v>
      </c>
      <c r="F281" s="3" t="e">
        <f>IF(Ins_Seniores!Y281=0,"",+INDEX(Ins_Seniores!$AA$4:$AA$303,$C281))</f>
        <v>#REF!</v>
      </c>
      <c r="G281" s="3" t="e">
        <f>IF(Ins_Seniores!Y281=0,"",IF(F281=0,999,F281))</f>
        <v>#REF!</v>
      </c>
      <c r="H281" s="3" t="e">
        <f>IF(Ins_Seniores!Y281=0,"",VLOOKUP(D281,Ins_Seniores!$A$4:$AG$303,30,FALSE))</f>
        <v>#REF!</v>
      </c>
      <c r="I281" s="3" t="e">
        <f>IF(Ins_Seniores!Y281=0,"",VLOOKUP(D281,Ins_Seniores!$A$4:$AG$303,31,FALSE))</f>
        <v>#REF!</v>
      </c>
      <c r="J281" s="3" t="e">
        <f>IF(Ins_Seniores!Y281=0,"",VLOOKUP(D281,Ins_Seniores!$A$4:$AG$303,32,FALSE))</f>
        <v>#REF!</v>
      </c>
      <c r="K281" s="3" t="e">
        <f>IF(Ins_Seniores!Y281=0,"",VLOOKUP(D281,Ins_Seniores!$A$4:$AG$303,33,FALSE))</f>
        <v>#REF!</v>
      </c>
      <c r="L281" s="13" t="e">
        <f>IF(Ins_Seniores!Y281=0,"",CONCATENATE(TEXT(E281,"00"),TEXT(G281,"000"),TEXT(H281,"00"),TEXT(I281,"00"),TEXT(J281,"00"),TEXT(K281,"00"),)+ROW()/1000)</f>
        <v>#REF!</v>
      </c>
      <c r="M281" t="e">
        <f>IF(Ins_Seniores!Y281=0,"",VALUE(L281))</f>
        <v>#REF!</v>
      </c>
      <c r="N281" t="e">
        <f>IF(Ins_Seniores!Y281=0,"",RANK(M281,$M$4:$M$303,-1))</f>
        <v>#REF!</v>
      </c>
      <c r="O281" s="12" t="e">
        <f>IF(Ins_Seniores!Y281=0,"",VALUE(TEXT(E281,"000")&amp;TEXT(N281,"000"))+ROW()/1000)</f>
        <v>#REF!</v>
      </c>
      <c r="P281" t="e">
        <f>IF(Ins_Seniores!Y281=0,"",RANK(O281,$O$4:$O$303,-1))</f>
        <v>#REF!</v>
      </c>
      <c r="Q281" t="e">
        <f>IF(Ins_Seniores!$Y281=0,"",MATCH(R281,$P$4:$P$303,0))</f>
        <v>#REF!</v>
      </c>
      <c r="R281" t="e">
        <f>+IF(Ins_Seniores!$Y281=0,"",1+R280)</f>
        <v>#REF!</v>
      </c>
      <c r="S281" t="e">
        <f>+IF(Ins_Seniores!Y281=0,"",INDEX($D$4:$D$303,Q281))</f>
        <v>#REF!</v>
      </c>
      <c r="T281" t="e">
        <f>IF(S281="","",VLOOKUP(S281,#REF!,2,FALSE))</f>
        <v>#REF!</v>
      </c>
      <c r="U281" t="e">
        <f t="shared" si="4"/>
        <v>#REF!</v>
      </c>
      <c r="V281" t="e">
        <f>IF(S281="","",#REF!)</f>
        <v>#REF!</v>
      </c>
    </row>
    <row r="282" spans="1:22" x14ac:dyDescent="0.25">
      <c r="A282" s="2" t="e">
        <f>IF(Ins_Seniores!Y282=0,"",Ins_Seniores!Y282+ROW()/1000)</f>
        <v>#REF!</v>
      </c>
      <c r="B282" s="2" t="e">
        <f>IF(Ins_Seniores!Y282=0,"",RANK(A282,$A$4:$A$303,-1))</f>
        <v>#REF!</v>
      </c>
      <c r="C282" s="2" t="e">
        <f>IF(Ins_Seniores!Y282=0,"",MATCH(Ins_Seniores!B282,$B$4:$B$303,0))</f>
        <v>#REF!</v>
      </c>
      <c r="D282" s="3" t="e">
        <f>IF(Ins_Seniores!Y282=0,"",+INDEX(Ins_Seniores!$A$4:$A$303,$C282))</f>
        <v>#REF!</v>
      </c>
      <c r="E282" s="3" t="e">
        <f>IF(Ins_Seniores!Y282=0,"",+INDEX(Ins_Seniores!$Y$4:$Y$303,$C282))</f>
        <v>#REF!</v>
      </c>
      <c r="F282" s="3" t="e">
        <f>IF(Ins_Seniores!Y282=0,"",+INDEX(Ins_Seniores!$AA$4:$AA$303,$C282))</f>
        <v>#REF!</v>
      </c>
      <c r="G282" s="3" t="e">
        <f>IF(Ins_Seniores!Y282=0,"",IF(F282=0,999,F282))</f>
        <v>#REF!</v>
      </c>
      <c r="H282" s="3" t="e">
        <f>IF(Ins_Seniores!Y282=0,"",VLOOKUP(D282,Ins_Seniores!$A$4:$AG$303,30,FALSE))</f>
        <v>#REF!</v>
      </c>
      <c r="I282" s="3" t="e">
        <f>IF(Ins_Seniores!Y282=0,"",VLOOKUP(D282,Ins_Seniores!$A$4:$AG$303,31,FALSE))</f>
        <v>#REF!</v>
      </c>
      <c r="J282" s="3" t="e">
        <f>IF(Ins_Seniores!Y282=0,"",VLOOKUP(D282,Ins_Seniores!$A$4:$AG$303,32,FALSE))</f>
        <v>#REF!</v>
      </c>
      <c r="K282" s="3" t="e">
        <f>IF(Ins_Seniores!Y282=0,"",VLOOKUP(D282,Ins_Seniores!$A$4:$AG$303,33,FALSE))</f>
        <v>#REF!</v>
      </c>
      <c r="L282" s="13" t="e">
        <f>IF(Ins_Seniores!Y282=0,"",CONCATENATE(TEXT(E282,"00"),TEXT(G282,"000"),TEXT(H282,"00"),TEXT(I282,"00"),TEXT(J282,"00"),TEXT(K282,"00"),)+ROW()/1000)</f>
        <v>#REF!</v>
      </c>
      <c r="M282" t="e">
        <f>IF(Ins_Seniores!Y282=0,"",VALUE(L282))</f>
        <v>#REF!</v>
      </c>
      <c r="N282" t="e">
        <f>IF(Ins_Seniores!Y282=0,"",RANK(M282,$M$4:$M$303,-1))</f>
        <v>#REF!</v>
      </c>
      <c r="O282" s="12" t="e">
        <f>IF(Ins_Seniores!Y282=0,"",VALUE(TEXT(E282,"000")&amp;TEXT(N282,"000"))+ROW()/1000)</f>
        <v>#REF!</v>
      </c>
      <c r="P282" t="e">
        <f>IF(Ins_Seniores!Y282=0,"",RANK(O282,$O$4:$O$303,-1))</f>
        <v>#REF!</v>
      </c>
      <c r="Q282" t="e">
        <f>IF(Ins_Seniores!$Y282=0,"",MATCH(R282,$P$4:$P$303,0))</f>
        <v>#REF!</v>
      </c>
      <c r="R282" t="e">
        <f>+IF(Ins_Seniores!$Y282=0,"",1+R281)</f>
        <v>#REF!</v>
      </c>
      <c r="S282" t="e">
        <f>+IF(Ins_Seniores!Y282=0,"",INDEX($D$4:$D$303,Q282))</f>
        <v>#REF!</v>
      </c>
      <c r="T282" t="e">
        <f>IF(S282="","",VLOOKUP(S282,#REF!,2,FALSE))</f>
        <v>#REF!</v>
      </c>
      <c r="U282" t="e">
        <f t="shared" si="4"/>
        <v>#REF!</v>
      </c>
      <c r="V282" t="e">
        <f>IF(S282="","",#REF!)</f>
        <v>#REF!</v>
      </c>
    </row>
    <row r="283" spans="1:22" x14ac:dyDescent="0.25">
      <c r="A283" s="2" t="e">
        <f>IF(Ins_Seniores!Y283=0,"",Ins_Seniores!Y283+ROW()/1000)</f>
        <v>#REF!</v>
      </c>
      <c r="B283" s="2" t="e">
        <f>IF(Ins_Seniores!Y283=0,"",RANK(A283,$A$4:$A$303,-1))</f>
        <v>#REF!</v>
      </c>
      <c r="C283" s="2" t="e">
        <f>IF(Ins_Seniores!Y283=0,"",MATCH(Ins_Seniores!B283,$B$4:$B$303,0))</f>
        <v>#REF!</v>
      </c>
      <c r="D283" s="3" t="e">
        <f>IF(Ins_Seniores!Y283=0,"",+INDEX(Ins_Seniores!$A$4:$A$303,$C283))</f>
        <v>#REF!</v>
      </c>
      <c r="E283" s="3" t="e">
        <f>IF(Ins_Seniores!Y283=0,"",+INDEX(Ins_Seniores!$Y$4:$Y$303,$C283))</f>
        <v>#REF!</v>
      </c>
      <c r="F283" s="3" t="e">
        <f>IF(Ins_Seniores!Y283=0,"",+INDEX(Ins_Seniores!$AA$4:$AA$303,$C283))</f>
        <v>#REF!</v>
      </c>
      <c r="G283" s="3" t="e">
        <f>IF(Ins_Seniores!Y283=0,"",IF(F283=0,999,F283))</f>
        <v>#REF!</v>
      </c>
      <c r="H283" s="3" t="e">
        <f>IF(Ins_Seniores!Y283=0,"",VLOOKUP(D283,Ins_Seniores!$A$4:$AG$303,30,FALSE))</f>
        <v>#REF!</v>
      </c>
      <c r="I283" s="3" t="e">
        <f>IF(Ins_Seniores!Y283=0,"",VLOOKUP(D283,Ins_Seniores!$A$4:$AG$303,31,FALSE))</f>
        <v>#REF!</v>
      </c>
      <c r="J283" s="3" t="e">
        <f>IF(Ins_Seniores!Y283=0,"",VLOOKUP(D283,Ins_Seniores!$A$4:$AG$303,32,FALSE))</f>
        <v>#REF!</v>
      </c>
      <c r="K283" s="3" t="e">
        <f>IF(Ins_Seniores!Y283=0,"",VLOOKUP(D283,Ins_Seniores!$A$4:$AG$303,33,FALSE))</f>
        <v>#REF!</v>
      </c>
      <c r="L283" s="13" t="e">
        <f>IF(Ins_Seniores!Y283=0,"",CONCATENATE(TEXT(E283,"00"),TEXT(G283,"000"),TEXT(H283,"00"),TEXT(I283,"00"),TEXT(J283,"00"),TEXT(K283,"00"),)+ROW()/1000)</f>
        <v>#REF!</v>
      </c>
      <c r="M283" t="e">
        <f>IF(Ins_Seniores!Y283=0,"",VALUE(L283))</f>
        <v>#REF!</v>
      </c>
      <c r="N283" t="e">
        <f>IF(Ins_Seniores!Y283=0,"",RANK(M283,$M$4:$M$303,-1))</f>
        <v>#REF!</v>
      </c>
      <c r="O283" s="12" t="e">
        <f>IF(Ins_Seniores!Y283=0,"",VALUE(TEXT(E283,"000")&amp;TEXT(N283,"000"))+ROW()/1000)</f>
        <v>#REF!</v>
      </c>
      <c r="P283" t="e">
        <f>IF(Ins_Seniores!Y283=0,"",RANK(O283,$O$4:$O$303,-1))</f>
        <v>#REF!</v>
      </c>
      <c r="Q283" t="e">
        <f>IF(Ins_Seniores!$Y283=0,"",MATCH(R283,$P$4:$P$303,0))</f>
        <v>#REF!</v>
      </c>
      <c r="R283" t="e">
        <f>+IF(Ins_Seniores!$Y283=0,"",1+R282)</f>
        <v>#REF!</v>
      </c>
      <c r="S283" t="e">
        <f>+IF(Ins_Seniores!Y283=0,"",INDEX($D$4:$D$303,Q283))</f>
        <v>#REF!</v>
      </c>
      <c r="T283" t="e">
        <f>IF(S283="","",VLOOKUP(S283,#REF!,2,FALSE))</f>
        <v>#REF!</v>
      </c>
      <c r="U283" t="e">
        <f t="shared" si="4"/>
        <v>#REF!</v>
      </c>
      <c r="V283" t="e">
        <f>IF(S283="","",#REF!)</f>
        <v>#REF!</v>
      </c>
    </row>
    <row r="284" spans="1:22" x14ac:dyDescent="0.25">
      <c r="A284" s="2" t="e">
        <f>IF(Ins_Seniores!Y284=0,"",Ins_Seniores!Y284+ROW()/1000)</f>
        <v>#REF!</v>
      </c>
      <c r="B284" s="2" t="e">
        <f>IF(Ins_Seniores!Y284=0,"",RANK(A284,$A$4:$A$303,-1))</f>
        <v>#REF!</v>
      </c>
      <c r="C284" s="2" t="e">
        <f>IF(Ins_Seniores!Y284=0,"",MATCH(Ins_Seniores!B284,$B$4:$B$303,0))</f>
        <v>#REF!</v>
      </c>
      <c r="D284" s="3" t="e">
        <f>IF(Ins_Seniores!Y284=0,"",+INDEX(Ins_Seniores!$A$4:$A$303,$C284))</f>
        <v>#REF!</v>
      </c>
      <c r="E284" s="3" t="e">
        <f>IF(Ins_Seniores!Y284=0,"",+INDEX(Ins_Seniores!$Y$4:$Y$303,$C284))</f>
        <v>#REF!</v>
      </c>
      <c r="F284" s="3" t="e">
        <f>IF(Ins_Seniores!Y284=0,"",+INDEX(Ins_Seniores!$AA$4:$AA$303,$C284))</f>
        <v>#REF!</v>
      </c>
      <c r="G284" s="3" t="e">
        <f>IF(Ins_Seniores!Y284=0,"",IF(F284=0,999,F284))</f>
        <v>#REF!</v>
      </c>
      <c r="H284" s="3" t="e">
        <f>IF(Ins_Seniores!Y284=0,"",VLOOKUP(D284,Ins_Seniores!$A$4:$AG$303,30,FALSE))</f>
        <v>#REF!</v>
      </c>
      <c r="I284" s="3" t="e">
        <f>IF(Ins_Seniores!Y284=0,"",VLOOKUP(D284,Ins_Seniores!$A$4:$AG$303,31,FALSE))</f>
        <v>#REF!</v>
      </c>
      <c r="J284" s="3" t="e">
        <f>IF(Ins_Seniores!Y284=0,"",VLOOKUP(D284,Ins_Seniores!$A$4:$AG$303,32,FALSE))</f>
        <v>#REF!</v>
      </c>
      <c r="K284" s="3" t="e">
        <f>IF(Ins_Seniores!Y284=0,"",VLOOKUP(D284,Ins_Seniores!$A$4:$AG$303,33,FALSE))</f>
        <v>#REF!</v>
      </c>
      <c r="L284" s="13" t="e">
        <f>IF(Ins_Seniores!Y284=0,"",CONCATENATE(TEXT(E284,"00"),TEXT(G284,"000"),TEXT(H284,"00"),TEXT(I284,"00"),TEXT(J284,"00"),TEXT(K284,"00"),)+ROW()/1000)</f>
        <v>#REF!</v>
      </c>
      <c r="M284" t="e">
        <f>IF(Ins_Seniores!Y284=0,"",VALUE(L284))</f>
        <v>#REF!</v>
      </c>
      <c r="N284" t="e">
        <f>IF(Ins_Seniores!Y284=0,"",RANK(M284,$M$4:$M$303,-1))</f>
        <v>#REF!</v>
      </c>
      <c r="O284" s="12" t="e">
        <f>IF(Ins_Seniores!Y284=0,"",VALUE(TEXT(E284,"000")&amp;TEXT(N284,"000"))+ROW()/1000)</f>
        <v>#REF!</v>
      </c>
      <c r="P284" t="e">
        <f>IF(Ins_Seniores!Y284=0,"",RANK(O284,$O$4:$O$303,-1))</f>
        <v>#REF!</v>
      </c>
      <c r="Q284" t="e">
        <f>IF(Ins_Seniores!$Y284=0,"",MATCH(R284,$P$4:$P$303,0))</f>
        <v>#REF!</v>
      </c>
      <c r="R284" t="e">
        <f>+IF(Ins_Seniores!$Y284=0,"",1+R283)</f>
        <v>#REF!</v>
      </c>
      <c r="S284" t="e">
        <f>+IF(Ins_Seniores!Y284=0,"",INDEX($D$4:$D$303,Q284))</f>
        <v>#REF!</v>
      </c>
      <c r="T284" t="e">
        <f>IF(S284="","",VLOOKUP(S284,#REF!,2,FALSE))</f>
        <v>#REF!</v>
      </c>
      <c r="U284" t="e">
        <f t="shared" si="4"/>
        <v>#REF!</v>
      </c>
      <c r="V284" t="e">
        <f>IF(S284="","",#REF!)</f>
        <v>#REF!</v>
      </c>
    </row>
    <row r="285" spans="1:22" x14ac:dyDescent="0.25">
      <c r="A285" s="2" t="e">
        <f>IF(Ins_Seniores!Y285=0,"",Ins_Seniores!Y285+ROW()/1000)</f>
        <v>#REF!</v>
      </c>
      <c r="B285" s="2" t="e">
        <f>IF(Ins_Seniores!Y285=0,"",RANK(A285,$A$4:$A$303,-1))</f>
        <v>#REF!</v>
      </c>
      <c r="C285" s="2" t="e">
        <f>IF(Ins_Seniores!Y285=0,"",MATCH(Ins_Seniores!B285,$B$4:$B$303,0))</f>
        <v>#REF!</v>
      </c>
      <c r="D285" s="3" t="e">
        <f>IF(Ins_Seniores!Y285=0,"",+INDEX(Ins_Seniores!$A$4:$A$303,$C285))</f>
        <v>#REF!</v>
      </c>
      <c r="E285" s="3" t="e">
        <f>IF(Ins_Seniores!Y285=0,"",+INDEX(Ins_Seniores!$Y$4:$Y$303,$C285))</f>
        <v>#REF!</v>
      </c>
      <c r="F285" s="3" t="e">
        <f>IF(Ins_Seniores!Y285=0,"",+INDEX(Ins_Seniores!$AA$4:$AA$303,$C285))</f>
        <v>#REF!</v>
      </c>
      <c r="G285" s="3" t="e">
        <f>IF(Ins_Seniores!Y285=0,"",IF(F285=0,999,F285))</f>
        <v>#REF!</v>
      </c>
      <c r="H285" s="3" t="e">
        <f>IF(Ins_Seniores!Y285=0,"",VLOOKUP(D285,Ins_Seniores!$A$4:$AG$303,30,FALSE))</f>
        <v>#REF!</v>
      </c>
      <c r="I285" s="3" t="e">
        <f>IF(Ins_Seniores!Y285=0,"",VLOOKUP(D285,Ins_Seniores!$A$4:$AG$303,31,FALSE))</f>
        <v>#REF!</v>
      </c>
      <c r="J285" s="3" t="e">
        <f>IF(Ins_Seniores!Y285=0,"",VLOOKUP(D285,Ins_Seniores!$A$4:$AG$303,32,FALSE))</f>
        <v>#REF!</v>
      </c>
      <c r="K285" s="3" t="e">
        <f>IF(Ins_Seniores!Y285=0,"",VLOOKUP(D285,Ins_Seniores!$A$4:$AG$303,33,FALSE))</f>
        <v>#REF!</v>
      </c>
      <c r="L285" s="13" t="e">
        <f>IF(Ins_Seniores!Y285=0,"",CONCATENATE(TEXT(E285,"00"),TEXT(G285,"000"),TEXT(H285,"00"),TEXT(I285,"00"),TEXT(J285,"00"),TEXT(K285,"00"),)+ROW()/1000)</f>
        <v>#REF!</v>
      </c>
      <c r="M285" t="e">
        <f>IF(Ins_Seniores!Y285=0,"",VALUE(L285))</f>
        <v>#REF!</v>
      </c>
      <c r="N285" t="e">
        <f>IF(Ins_Seniores!Y285=0,"",RANK(M285,$M$4:$M$303,-1))</f>
        <v>#REF!</v>
      </c>
      <c r="O285" s="12" t="e">
        <f>IF(Ins_Seniores!Y285=0,"",VALUE(TEXT(E285,"000")&amp;TEXT(N285,"000"))+ROW()/1000)</f>
        <v>#REF!</v>
      </c>
      <c r="P285" t="e">
        <f>IF(Ins_Seniores!Y285=0,"",RANK(O285,$O$4:$O$303,-1))</f>
        <v>#REF!</v>
      </c>
      <c r="Q285" t="e">
        <f>IF(Ins_Seniores!$Y285=0,"",MATCH(R285,$P$4:$P$303,0))</f>
        <v>#REF!</v>
      </c>
      <c r="R285" t="e">
        <f>+IF(Ins_Seniores!$Y285=0,"",1+R284)</f>
        <v>#REF!</v>
      </c>
      <c r="S285" t="e">
        <f>+IF(Ins_Seniores!Y285=0,"",INDEX($D$4:$D$303,Q285))</f>
        <v>#REF!</v>
      </c>
      <c r="T285" t="e">
        <f>IF(S285="","",VLOOKUP(S285,#REF!,2,FALSE))</f>
        <v>#REF!</v>
      </c>
      <c r="U285" t="e">
        <f t="shared" si="4"/>
        <v>#REF!</v>
      </c>
      <c r="V285" t="e">
        <f>IF(S285="","",#REF!)</f>
        <v>#REF!</v>
      </c>
    </row>
    <row r="286" spans="1:22" x14ac:dyDescent="0.25">
      <c r="A286" s="2" t="e">
        <f>IF(Ins_Seniores!Y286=0,"",Ins_Seniores!Y286+ROW()/1000)</f>
        <v>#REF!</v>
      </c>
      <c r="B286" s="2" t="e">
        <f>IF(Ins_Seniores!Y286=0,"",RANK(A286,$A$4:$A$303,-1))</f>
        <v>#REF!</v>
      </c>
      <c r="C286" s="2" t="e">
        <f>IF(Ins_Seniores!Y286=0,"",MATCH(Ins_Seniores!B286,$B$4:$B$303,0))</f>
        <v>#REF!</v>
      </c>
      <c r="D286" s="3" t="e">
        <f>IF(Ins_Seniores!Y286=0,"",+INDEX(Ins_Seniores!$A$4:$A$303,$C286))</f>
        <v>#REF!</v>
      </c>
      <c r="E286" s="3" t="e">
        <f>IF(Ins_Seniores!Y286=0,"",+INDEX(Ins_Seniores!$Y$4:$Y$303,$C286))</f>
        <v>#REF!</v>
      </c>
      <c r="F286" s="3" t="e">
        <f>IF(Ins_Seniores!Y286=0,"",+INDEX(Ins_Seniores!$AA$4:$AA$303,$C286))</f>
        <v>#REF!</v>
      </c>
      <c r="G286" s="3" t="e">
        <f>IF(Ins_Seniores!Y286=0,"",IF(F286=0,999,F286))</f>
        <v>#REF!</v>
      </c>
      <c r="H286" s="3" t="e">
        <f>IF(Ins_Seniores!Y286=0,"",VLOOKUP(D286,Ins_Seniores!$A$4:$AG$303,30,FALSE))</f>
        <v>#REF!</v>
      </c>
      <c r="I286" s="3" t="e">
        <f>IF(Ins_Seniores!Y286=0,"",VLOOKUP(D286,Ins_Seniores!$A$4:$AG$303,31,FALSE))</f>
        <v>#REF!</v>
      </c>
      <c r="J286" s="3" t="e">
        <f>IF(Ins_Seniores!Y286=0,"",VLOOKUP(D286,Ins_Seniores!$A$4:$AG$303,32,FALSE))</f>
        <v>#REF!</v>
      </c>
      <c r="K286" s="3" t="e">
        <f>IF(Ins_Seniores!Y286=0,"",VLOOKUP(D286,Ins_Seniores!$A$4:$AG$303,33,FALSE))</f>
        <v>#REF!</v>
      </c>
      <c r="L286" s="13" t="e">
        <f>IF(Ins_Seniores!Y286=0,"",CONCATENATE(TEXT(E286,"00"),TEXT(G286,"000"),TEXT(H286,"00"),TEXT(I286,"00"),TEXT(J286,"00"),TEXT(K286,"00"),)+ROW()/1000)</f>
        <v>#REF!</v>
      </c>
      <c r="M286" t="e">
        <f>IF(Ins_Seniores!Y286=0,"",VALUE(L286))</f>
        <v>#REF!</v>
      </c>
      <c r="N286" t="e">
        <f>IF(Ins_Seniores!Y286=0,"",RANK(M286,$M$4:$M$303,-1))</f>
        <v>#REF!</v>
      </c>
      <c r="O286" s="12" t="e">
        <f>IF(Ins_Seniores!Y286=0,"",VALUE(TEXT(E286,"000")&amp;TEXT(N286,"000"))+ROW()/1000)</f>
        <v>#REF!</v>
      </c>
      <c r="P286" t="e">
        <f>IF(Ins_Seniores!Y286=0,"",RANK(O286,$O$4:$O$303,-1))</f>
        <v>#REF!</v>
      </c>
      <c r="Q286" t="e">
        <f>IF(Ins_Seniores!$Y286=0,"",MATCH(R286,$P$4:$P$303,0))</f>
        <v>#REF!</v>
      </c>
      <c r="R286" t="e">
        <f>+IF(Ins_Seniores!$Y286=0,"",1+R285)</f>
        <v>#REF!</v>
      </c>
      <c r="S286" t="e">
        <f>+IF(Ins_Seniores!Y286=0,"",INDEX($D$4:$D$303,Q286))</f>
        <v>#REF!</v>
      </c>
      <c r="T286" t="e">
        <f>IF(S286="","",VLOOKUP(S286,#REF!,2,FALSE))</f>
        <v>#REF!</v>
      </c>
      <c r="U286" t="e">
        <f t="shared" si="4"/>
        <v>#REF!</v>
      </c>
      <c r="V286" t="e">
        <f>IF(S286="","",#REF!)</f>
        <v>#REF!</v>
      </c>
    </row>
    <row r="287" spans="1:22" x14ac:dyDescent="0.25">
      <c r="A287" s="2" t="e">
        <f>IF(Ins_Seniores!Y287=0,"",Ins_Seniores!Y287+ROW()/1000)</f>
        <v>#REF!</v>
      </c>
      <c r="B287" s="2" t="e">
        <f>IF(Ins_Seniores!Y287=0,"",RANK(A287,$A$4:$A$303,-1))</f>
        <v>#REF!</v>
      </c>
      <c r="C287" s="2" t="e">
        <f>IF(Ins_Seniores!Y287=0,"",MATCH(Ins_Seniores!B287,$B$4:$B$303,0))</f>
        <v>#REF!</v>
      </c>
      <c r="D287" s="3" t="e">
        <f>IF(Ins_Seniores!Y287=0,"",+INDEX(Ins_Seniores!$A$4:$A$303,$C287))</f>
        <v>#REF!</v>
      </c>
      <c r="E287" s="3" t="e">
        <f>IF(Ins_Seniores!Y287=0,"",+INDEX(Ins_Seniores!$Y$4:$Y$303,$C287))</f>
        <v>#REF!</v>
      </c>
      <c r="F287" s="3" t="e">
        <f>IF(Ins_Seniores!Y287=0,"",+INDEX(Ins_Seniores!$AA$4:$AA$303,$C287))</f>
        <v>#REF!</v>
      </c>
      <c r="G287" s="3" t="e">
        <f>IF(Ins_Seniores!Y287=0,"",IF(F287=0,999,F287))</f>
        <v>#REF!</v>
      </c>
      <c r="H287" s="3" t="e">
        <f>IF(Ins_Seniores!Y287=0,"",VLOOKUP(D287,Ins_Seniores!$A$4:$AG$303,30,FALSE))</f>
        <v>#REF!</v>
      </c>
      <c r="I287" s="3" t="e">
        <f>IF(Ins_Seniores!Y287=0,"",VLOOKUP(D287,Ins_Seniores!$A$4:$AG$303,31,FALSE))</f>
        <v>#REF!</v>
      </c>
      <c r="J287" s="3" t="e">
        <f>IF(Ins_Seniores!Y287=0,"",VLOOKUP(D287,Ins_Seniores!$A$4:$AG$303,32,FALSE))</f>
        <v>#REF!</v>
      </c>
      <c r="K287" s="3" t="e">
        <f>IF(Ins_Seniores!Y287=0,"",VLOOKUP(D287,Ins_Seniores!$A$4:$AG$303,33,FALSE))</f>
        <v>#REF!</v>
      </c>
      <c r="L287" s="13" t="e">
        <f>IF(Ins_Seniores!Y287=0,"",CONCATENATE(TEXT(E287,"00"),TEXT(G287,"000"),TEXT(H287,"00"),TEXT(I287,"00"),TEXT(J287,"00"),TEXT(K287,"00"),)+ROW()/1000)</f>
        <v>#REF!</v>
      </c>
      <c r="M287" t="e">
        <f>IF(Ins_Seniores!Y287=0,"",VALUE(L287))</f>
        <v>#REF!</v>
      </c>
      <c r="N287" t="e">
        <f>IF(Ins_Seniores!Y287=0,"",RANK(M287,$M$4:$M$303,-1))</f>
        <v>#REF!</v>
      </c>
      <c r="O287" s="12" t="e">
        <f>IF(Ins_Seniores!Y287=0,"",VALUE(TEXT(E287,"000")&amp;TEXT(N287,"000"))+ROW()/1000)</f>
        <v>#REF!</v>
      </c>
      <c r="P287" t="e">
        <f>IF(Ins_Seniores!Y287=0,"",RANK(O287,$O$4:$O$303,-1))</f>
        <v>#REF!</v>
      </c>
      <c r="Q287" t="e">
        <f>IF(Ins_Seniores!$Y287=0,"",MATCH(R287,$P$4:$P$303,0))</f>
        <v>#REF!</v>
      </c>
      <c r="R287" t="e">
        <f>+IF(Ins_Seniores!$Y287=0,"",1+R286)</f>
        <v>#REF!</v>
      </c>
      <c r="S287" t="e">
        <f>+IF(Ins_Seniores!Y287=0,"",INDEX($D$4:$D$303,Q287))</f>
        <v>#REF!</v>
      </c>
      <c r="T287" t="e">
        <f>IF(S287="","",VLOOKUP(S287,#REF!,2,FALSE))</f>
        <v>#REF!</v>
      </c>
      <c r="U287" t="e">
        <f t="shared" si="4"/>
        <v>#REF!</v>
      </c>
      <c r="V287" t="e">
        <f>IF(S287="","",#REF!)</f>
        <v>#REF!</v>
      </c>
    </row>
    <row r="288" spans="1:22" x14ac:dyDescent="0.25">
      <c r="A288" s="2" t="e">
        <f>IF(Ins_Seniores!Y288=0,"",Ins_Seniores!Y288+ROW()/1000)</f>
        <v>#REF!</v>
      </c>
      <c r="B288" s="2" t="e">
        <f>IF(Ins_Seniores!Y288=0,"",RANK(A288,$A$4:$A$303,-1))</f>
        <v>#REF!</v>
      </c>
      <c r="C288" s="2" t="e">
        <f>IF(Ins_Seniores!Y288=0,"",MATCH(Ins_Seniores!B288,$B$4:$B$303,0))</f>
        <v>#REF!</v>
      </c>
      <c r="D288" s="3" t="e">
        <f>IF(Ins_Seniores!Y288=0,"",+INDEX(Ins_Seniores!$A$4:$A$303,$C288))</f>
        <v>#REF!</v>
      </c>
      <c r="E288" s="3" t="e">
        <f>IF(Ins_Seniores!Y288=0,"",+INDEX(Ins_Seniores!$Y$4:$Y$303,$C288))</f>
        <v>#REF!</v>
      </c>
      <c r="F288" s="3" t="e">
        <f>IF(Ins_Seniores!Y288=0,"",+INDEX(Ins_Seniores!$AA$4:$AA$303,$C288))</f>
        <v>#REF!</v>
      </c>
      <c r="G288" s="3" t="e">
        <f>IF(Ins_Seniores!Y288=0,"",IF(F288=0,999,F288))</f>
        <v>#REF!</v>
      </c>
      <c r="H288" s="3" t="e">
        <f>IF(Ins_Seniores!Y288=0,"",VLOOKUP(D288,Ins_Seniores!$A$4:$AG$303,30,FALSE))</f>
        <v>#REF!</v>
      </c>
      <c r="I288" s="3" t="e">
        <f>IF(Ins_Seniores!Y288=0,"",VLOOKUP(D288,Ins_Seniores!$A$4:$AG$303,31,FALSE))</f>
        <v>#REF!</v>
      </c>
      <c r="J288" s="3" t="e">
        <f>IF(Ins_Seniores!Y288=0,"",VLOOKUP(D288,Ins_Seniores!$A$4:$AG$303,32,FALSE))</f>
        <v>#REF!</v>
      </c>
      <c r="K288" s="3" t="e">
        <f>IF(Ins_Seniores!Y288=0,"",VLOOKUP(D288,Ins_Seniores!$A$4:$AG$303,33,FALSE))</f>
        <v>#REF!</v>
      </c>
      <c r="L288" s="13" t="e">
        <f>IF(Ins_Seniores!Y288=0,"",CONCATENATE(TEXT(E288,"00"),TEXT(G288,"000"),TEXT(H288,"00"),TEXT(I288,"00"),TEXT(J288,"00"),TEXT(K288,"00"),)+ROW()/1000)</f>
        <v>#REF!</v>
      </c>
      <c r="M288" t="e">
        <f>IF(Ins_Seniores!Y288=0,"",VALUE(L288))</f>
        <v>#REF!</v>
      </c>
      <c r="N288" t="e">
        <f>IF(Ins_Seniores!Y288=0,"",RANK(M288,$M$4:$M$303,-1))</f>
        <v>#REF!</v>
      </c>
      <c r="O288" s="12" t="e">
        <f>IF(Ins_Seniores!Y288=0,"",VALUE(TEXT(E288,"000")&amp;TEXT(N288,"000"))+ROW()/1000)</f>
        <v>#REF!</v>
      </c>
      <c r="P288" t="e">
        <f>IF(Ins_Seniores!Y288=0,"",RANK(O288,$O$4:$O$303,-1))</f>
        <v>#REF!</v>
      </c>
      <c r="Q288" t="e">
        <f>IF(Ins_Seniores!$Y288=0,"",MATCH(R288,$P$4:$P$303,0))</f>
        <v>#REF!</v>
      </c>
      <c r="R288" t="e">
        <f>+IF(Ins_Seniores!$Y288=0,"",1+R287)</f>
        <v>#REF!</v>
      </c>
      <c r="S288" t="e">
        <f>+IF(Ins_Seniores!Y288=0,"",INDEX($D$4:$D$303,Q288))</f>
        <v>#REF!</v>
      </c>
      <c r="T288" t="e">
        <f>IF(S288="","",VLOOKUP(S288,#REF!,2,FALSE))</f>
        <v>#REF!</v>
      </c>
      <c r="U288" t="e">
        <f t="shared" si="4"/>
        <v>#REF!</v>
      </c>
      <c r="V288" t="e">
        <f>IF(S288="","",#REF!)</f>
        <v>#REF!</v>
      </c>
    </row>
    <row r="289" spans="1:22" x14ac:dyDescent="0.25">
      <c r="A289" s="2" t="e">
        <f>IF(Ins_Seniores!Y289=0,"",Ins_Seniores!Y289+ROW()/1000)</f>
        <v>#REF!</v>
      </c>
      <c r="B289" s="2" t="e">
        <f>IF(Ins_Seniores!Y289=0,"",RANK(A289,$A$4:$A$303,-1))</f>
        <v>#REF!</v>
      </c>
      <c r="C289" s="2" t="e">
        <f>IF(Ins_Seniores!Y289=0,"",MATCH(Ins_Seniores!B289,$B$4:$B$303,0))</f>
        <v>#REF!</v>
      </c>
      <c r="D289" s="3" t="e">
        <f>IF(Ins_Seniores!Y289=0,"",+INDEX(Ins_Seniores!$A$4:$A$303,$C289))</f>
        <v>#REF!</v>
      </c>
      <c r="E289" s="3" t="e">
        <f>IF(Ins_Seniores!Y289=0,"",+INDEX(Ins_Seniores!$Y$4:$Y$303,$C289))</f>
        <v>#REF!</v>
      </c>
      <c r="F289" s="3" t="e">
        <f>IF(Ins_Seniores!Y289=0,"",+INDEX(Ins_Seniores!$AA$4:$AA$303,$C289))</f>
        <v>#REF!</v>
      </c>
      <c r="G289" s="3" t="e">
        <f>IF(Ins_Seniores!Y289=0,"",IF(F289=0,999,F289))</f>
        <v>#REF!</v>
      </c>
      <c r="H289" s="3" t="e">
        <f>IF(Ins_Seniores!Y289=0,"",VLOOKUP(D289,Ins_Seniores!$A$4:$AG$303,30,FALSE))</f>
        <v>#REF!</v>
      </c>
      <c r="I289" s="3" t="e">
        <f>IF(Ins_Seniores!Y289=0,"",VLOOKUP(D289,Ins_Seniores!$A$4:$AG$303,31,FALSE))</f>
        <v>#REF!</v>
      </c>
      <c r="J289" s="3" t="e">
        <f>IF(Ins_Seniores!Y289=0,"",VLOOKUP(D289,Ins_Seniores!$A$4:$AG$303,32,FALSE))</f>
        <v>#REF!</v>
      </c>
      <c r="K289" s="3" t="e">
        <f>IF(Ins_Seniores!Y289=0,"",VLOOKUP(D289,Ins_Seniores!$A$4:$AG$303,33,FALSE))</f>
        <v>#REF!</v>
      </c>
      <c r="L289" s="13" t="e">
        <f>IF(Ins_Seniores!Y289=0,"",CONCATENATE(TEXT(E289,"00"),TEXT(G289,"000"),TEXT(H289,"00"),TEXT(I289,"00"),TEXT(J289,"00"),TEXT(K289,"00"),)+ROW()/1000)</f>
        <v>#REF!</v>
      </c>
      <c r="M289" t="e">
        <f>IF(Ins_Seniores!Y289=0,"",VALUE(L289))</f>
        <v>#REF!</v>
      </c>
      <c r="N289" t="e">
        <f>IF(Ins_Seniores!Y289=0,"",RANK(M289,$M$4:$M$303,-1))</f>
        <v>#REF!</v>
      </c>
      <c r="O289" s="12" t="e">
        <f>IF(Ins_Seniores!Y289=0,"",VALUE(TEXT(E289,"000")&amp;TEXT(N289,"000"))+ROW()/1000)</f>
        <v>#REF!</v>
      </c>
      <c r="P289" t="e">
        <f>IF(Ins_Seniores!Y289=0,"",RANK(O289,$O$4:$O$303,-1))</f>
        <v>#REF!</v>
      </c>
      <c r="Q289" t="e">
        <f>IF(Ins_Seniores!$Y289=0,"",MATCH(R289,$P$4:$P$303,0))</f>
        <v>#REF!</v>
      </c>
      <c r="R289" t="e">
        <f>+IF(Ins_Seniores!$Y289=0,"",1+R288)</f>
        <v>#REF!</v>
      </c>
      <c r="S289" t="e">
        <f>+IF(Ins_Seniores!Y289=0,"",INDEX($D$4:$D$303,Q289))</f>
        <v>#REF!</v>
      </c>
      <c r="T289" t="e">
        <f>IF(S289="","",VLOOKUP(S289,#REF!,2,FALSE))</f>
        <v>#REF!</v>
      </c>
      <c r="U289" t="e">
        <f t="shared" si="4"/>
        <v>#REF!</v>
      </c>
      <c r="V289" t="e">
        <f>IF(S289="","",#REF!)</f>
        <v>#REF!</v>
      </c>
    </row>
    <row r="290" spans="1:22" x14ac:dyDescent="0.25">
      <c r="A290" s="2" t="e">
        <f>IF(Ins_Seniores!Y290=0,"",Ins_Seniores!Y290+ROW()/1000)</f>
        <v>#REF!</v>
      </c>
      <c r="B290" s="2" t="e">
        <f>IF(Ins_Seniores!Y290=0,"",RANK(A290,$A$4:$A$303,-1))</f>
        <v>#REF!</v>
      </c>
      <c r="C290" s="2" t="e">
        <f>IF(Ins_Seniores!Y290=0,"",MATCH(Ins_Seniores!B290,$B$4:$B$303,0))</f>
        <v>#REF!</v>
      </c>
      <c r="D290" s="3" t="e">
        <f>IF(Ins_Seniores!Y290=0,"",+INDEX(Ins_Seniores!$A$4:$A$303,$C290))</f>
        <v>#REF!</v>
      </c>
      <c r="E290" s="3" t="e">
        <f>IF(Ins_Seniores!Y290=0,"",+INDEX(Ins_Seniores!$Y$4:$Y$303,$C290))</f>
        <v>#REF!</v>
      </c>
      <c r="F290" s="3" t="e">
        <f>IF(Ins_Seniores!Y290=0,"",+INDEX(Ins_Seniores!$AA$4:$AA$303,$C290))</f>
        <v>#REF!</v>
      </c>
      <c r="G290" s="3" t="e">
        <f>IF(Ins_Seniores!Y290=0,"",IF(F290=0,999,F290))</f>
        <v>#REF!</v>
      </c>
      <c r="H290" s="3" t="e">
        <f>IF(Ins_Seniores!Y290=0,"",VLOOKUP(D290,Ins_Seniores!$A$4:$AG$303,30,FALSE))</f>
        <v>#REF!</v>
      </c>
      <c r="I290" s="3" t="e">
        <f>IF(Ins_Seniores!Y290=0,"",VLOOKUP(D290,Ins_Seniores!$A$4:$AG$303,31,FALSE))</f>
        <v>#REF!</v>
      </c>
      <c r="J290" s="3" t="e">
        <f>IF(Ins_Seniores!Y290=0,"",VLOOKUP(D290,Ins_Seniores!$A$4:$AG$303,32,FALSE))</f>
        <v>#REF!</v>
      </c>
      <c r="K290" s="3" t="e">
        <f>IF(Ins_Seniores!Y290=0,"",VLOOKUP(D290,Ins_Seniores!$A$4:$AG$303,33,FALSE))</f>
        <v>#REF!</v>
      </c>
      <c r="L290" s="13" t="e">
        <f>IF(Ins_Seniores!Y290=0,"",CONCATENATE(TEXT(E290,"00"),TEXT(G290,"000"),TEXT(H290,"00"),TEXT(I290,"00"),TEXT(J290,"00"),TEXT(K290,"00"),)+ROW()/1000)</f>
        <v>#REF!</v>
      </c>
      <c r="M290" t="e">
        <f>IF(Ins_Seniores!Y290=0,"",VALUE(L290))</f>
        <v>#REF!</v>
      </c>
      <c r="N290" t="e">
        <f>IF(Ins_Seniores!Y290=0,"",RANK(M290,$M$4:$M$303,-1))</f>
        <v>#REF!</v>
      </c>
      <c r="O290" s="12" t="e">
        <f>IF(Ins_Seniores!Y290=0,"",VALUE(TEXT(E290,"000")&amp;TEXT(N290,"000"))+ROW()/1000)</f>
        <v>#REF!</v>
      </c>
      <c r="P290" t="e">
        <f>IF(Ins_Seniores!Y290=0,"",RANK(O290,$O$4:$O$303,-1))</f>
        <v>#REF!</v>
      </c>
      <c r="Q290" t="e">
        <f>IF(Ins_Seniores!$Y290=0,"",MATCH(R290,$P$4:$P$303,0))</f>
        <v>#REF!</v>
      </c>
      <c r="R290" t="e">
        <f>+IF(Ins_Seniores!$Y290=0,"",1+R289)</f>
        <v>#REF!</v>
      </c>
      <c r="S290" t="e">
        <f>+IF(Ins_Seniores!Y290=0,"",INDEX($D$4:$D$303,Q290))</f>
        <v>#REF!</v>
      </c>
      <c r="T290" t="e">
        <f>IF(S290="","",VLOOKUP(S290,#REF!,2,FALSE))</f>
        <v>#REF!</v>
      </c>
      <c r="U290" t="e">
        <f t="shared" si="4"/>
        <v>#REF!</v>
      </c>
      <c r="V290" t="e">
        <f>IF(S290="","",#REF!)</f>
        <v>#REF!</v>
      </c>
    </row>
    <row r="291" spans="1:22" x14ac:dyDescent="0.25">
      <c r="A291" s="2" t="e">
        <f>IF(Ins_Seniores!Y291=0,"",Ins_Seniores!Y291+ROW()/1000)</f>
        <v>#REF!</v>
      </c>
      <c r="B291" s="2" t="e">
        <f>IF(Ins_Seniores!Y291=0,"",RANK(A291,$A$4:$A$303,-1))</f>
        <v>#REF!</v>
      </c>
      <c r="C291" s="2" t="e">
        <f>IF(Ins_Seniores!Y291=0,"",MATCH(Ins_Seniores!B291,$B$4:$B$303,0))</f>
        <v>#REF!</v>
      </c>
      <c r="D291" s="3" t="e">
        <f>IF(Ins_Seniores!Y291=0,"",+INDEX(Ins_Seniores!$A$4:$A$303,$C291))</f>
        <v>#REF!</v>
      </c>
      <c r="E291" s="3" t="e">
        <f>IF(Ins_Seniores!Y291=0,"",+INDEX(Ins_Seniores!$Y$4:$Y$303,$C291))</f>
        <v>#REF!</v>
      </c>
      <c r="F291" s="3" t="e">
        <f>IF(Ins_Seniores!Y291=0,"",+INDEX(Ins_Seniores!$AA$4:$AA$303,$C291))</f>
        <v>#REF!</v>
      </c>
      <c r="G291" s="3" t="e">
        <f>IF(Ins_Seniores!Y291=0,"",IF(F291=0,999,F291))</f>
        <v>#REF!</v>
      </c>
      <c r="H291" s="3" t="e">
        <f>IF(Ins_Seniores!Y291=0,"",VLOOKUP(D291,Ins_Seniores!$A$4:$AG$303,30,FALSE))</f>
        <v>#REF!</v>
      </c>
      <c r="I291" s="3" t="e">
        <f>IF(Ins_Seniores!Y291=0,"",VLOOKUP(D291,Ins_Seniores!$A$4:$AG$303,31,FALSE))</f>
        <v>#REF!</v>
      </c>
      <c r="J291" s="3" t="e">
        <f>IF(Ins_Seniores!Y291=0,"",VLOOKUP(D291,Ins_Seniores!$A$4:$AG$303,32,FALSE))</f>
        <v>#REF!</v>
      </c>
      <c r="K291" s="3" t="e">
        <f>IF(Ins_Seniores!Y291=0,"",VLOOKUP(D291,Ins_Seniores!$A$4:$AG$303,33,FALSE))</f>
        <v>#REF!</v>
      </c>
      <c r="L291" s="13" t="e">
        <f>IF(Ins_Seniores!Y291=0,"",CONCATENATE(TEXT(E291,"00"),TEXT(G291,"000"),TEXT(H291,"00"),TEXT(I291,"00"),TEXT(J291,"00"),TEXT(K291,"00"),)+ROW()/1000)</f>
        <v>#REF!</v>
      </c>
      <c r="M291" t="e">
        <f>IF(Ins_Seniores!Y291=0,"",VALUE(L291))</f>
        <v>#REF!</v>
      </c>
      <c r="N291" t="e">
        <f>IF(Ins_Seniores!Y291=0,"",RANK(M291,$M$4:$M$303,-1))</f>
        <v>#REF!</v>
      </c>
      <c r="O291" s="12" t="e">
        <f>IF(Ins_Seniores!Y291=0,"",VALUE(TEXT(E291,"000")&amp;TEXT(N291,"000"))+ROW()/1000)</f>
        <v>#REF!</v>
      </c>
      <c r="P291" t="e">
        <f>IF(Ins_Seniores!Y291=0,"",RANK(O291,$O$4:$O$303,-1))</f>
        <v>#REF!</v>
      </c>
      <c r="Q291" t="e">
        <f>IF(Ins_Seniores!$Y291=0,"",MATCH(R291,$P$4:$P$303,0))</f>
        <v>#REF!</v>
      </c>
      <c r="R291" t="e">
        <f>+IF(Ins_Seniores!$Y291=0,"",1+R290)</f>
        <v>#REF!</v>
      </c>
      <c r="S291" t="e">
        <f>+IF(Ins_Seniores!Y291=0,"",INDEX($D$4:$D$303,Q291))</f>
        <v>#REF!</v>
      </c>
      <c r="T291" t="e">
        <f>IF(S291="","",VLOOKUP(S291,#REF!,2,FALSE))</f>
        <v>#REF!</v>
      </c>
      <c r="U291" t="e">
        <f t="shared" si="4"/>
        <v>#REF!</v>
      </c>
      <c r="V291" t="e">
        <f>IF(S291="","",#REF!)</f>
        <v>#REF!</v>
      </c>
    </row>
    <row r="292" spans="1:22" x14ac:dyDescent="0.25">
      <c r="A292" s="2" t="e">
        <f>IF(Ins_Seniores!Y292=0,"",Ins_Seniores!Y292+ROW()/1000)</f>
        <v>#REF!</v>
      </c>
      <c r="B292" s="2" t="e">
        <f>IF(Ins_Seniores!Y292=0,"",RANK(A292,$A$4:$A$303,-1))</f>
        <v>#REF!</v>
      </c>
      <c r="C292" s="2" t="e">
        <f>IF(Ins_Seniores!Y292=0,"",MATCH(Ins_Seniores!B292,$B$4:$B$303,0))</f>
        <v>#REF!</v>
      </c>
      <c r="D292" s="3" t="e">
        <f>IF(Ins_Seniores!Y292=0,"",+INDEX(Ins_Seniores!$A$4:$A$303,$C292))</f>
        <v>#REF!</v>
      </c>
      <c r="E292" s="3" t="e">
        <f>IF(Ins_Seniores!Y292=0,"",+INDEX(Ins_Seniores!$Y$4:$Y$303,$C292))</f>
        <v>#REF!</v>
      </c>
      <c r="F292" s="3" t="e">
        <f>IF(Ins_Seniores!Y292=0,"",+INDEX(Ins_Seniores!$AA$4:$AA$303,$C292))</f>
        <v>#REF!</v>
      </c>
      <c r="G292" s="3" t="e">
        <f>IF(Ins_Seniores!Y292=0,"",IF(F292=0,999,F292))</f>
        <v>#REF!</v>
      </c>
      <c r="H292" s="3" t="e">
        <f>IF(Ins_Seniores!Y292=0,"",VLOOKUP(D292,Ins_Seniores!$A$4:$AG$303,30,FALSE))</f>
        <v>#REF!</v>
      </c>
      <c r="I292" s="3" t="e">
        <f>IF(Ins_Seniores!Y292=0,"",VLOOKUP(D292,Ins_Seniores!$A$4:$AG$303,31,FALSE))</f>
        <v>#REF!</v>
      </c>
      <c r="J292" s="3" t="e">
        <f>IF(Ins_Seniores!Y292=0,"",VLOOKUP(D292,Ins_Seniores!$A$4:$AG$303,32,FALSE))</f>
        <v>#REF!</v>
      </c>
      <c r="K292" s="3" t="e">
        <f>IF(Ins_Seniores!Y292=0,"",VLOOKUP(D292,Ins_Seniores!$A$4:$AG$303,33,FALSE))</f>
        <v>#REF!</v>
      </c>
      <c r="L292" s="13" t="e">
        <f>IF(Ins_Seniores!Y292=0,"",CONCATENATE(TEXT(E292,"00"),TEXT(G292,"000"),TEXT(H292,"00"),TEXT(I292,"00"),TEXT(J292,"00"),TEXT(K292,"00"),)+ROW()/1000)</f>
        <v>#REF!</v>
      </c>
      <c r="M292" t="e">
        <f>IF(Ins_Seniores!Y292=0,"",VALUE(L292))</f>
        <v>#REF!</v>
      </c>
      <c r="N292" t="e">
        <f>IF(Ins_Seniores!Y292=0,"",RANK(M292,$M$4:$M$303,-1))</f>
        <v>#REF!</v>
      </c>
      <c r="O292" s="12" t="e">
        <f>IF(Ins_Seniores!Y292=0,"",VALUE(TEXT(E292,"000")&amp;TEXT(N292,"000"))+ROW()/1000)</f>
        <v>#REF!</v>
      </c>
      <c r="P292" t="e">
        <f>IF(Ins_Seniores!Y292=0,"",RANK(O292,$O$4:$O$303,-1))</f>
        <v>#REF!</v>
      </c>
      <c r="Q292" t="e">
        <f>IF(Ins_Seniores!$Y292=0,"",MATCH(R292,$P$4:$P$303,0))</f>
        <v>#REF!</v>
      </c>
      <c r="R292" t="e">
        <f>+IF(Ins_Seniores!$Y292=0,"",1+R291)</f>
        <v>#REF!</v>
      </c>
      <c r="S292" t="e">
        <f>+IF(Ins_Seniores!Y292=0,"",INDEX($D$4:$D$303,Q292))</f>
        <v>#REF!</v>
      </c>
      <c r="T292" t="e">
        <f>IF(S292="","",VLOOKUP(S292,#REF!,2,FALSE))</f>
        <v>#REF!</v>
      </c>
      <c r="U292" t="e">
        <f t="shared" si="4"/>
        <v>#REF!</v>
      </c>
      <c r="V292" t="e">
        <f>IF(S292="","",#REF!)</f>
        <v>#REF!</v>
      </c>
    </row>
    <row r="293" spans="1:22" x14ac:dyDescent="0.25">
      <c r="A293" s="2" t="e">
        <f>IF(Ins_Seniores!Y293=0,"",Ins_Seniores!Y293+ROW()/1000)</f>
        <v>#REF!</v>
      </c>
      <c r="B293" s="2" t="e">
        <f>IF(Ins_Seniores!Y293=0,"",RANK(A293,$A$4:$A$303,-1))</f>
        <v>#REF!</v>
      </c>
      <c r="C293" s="2" t="e">
        <f>IF(Ins_Seniores!Y293=0,"",MATCH(Ins_Seniores!B293,$B$4:$B$303,0))</f>
        <v>#REF!</v>
      </c>
      <c r="D293" s="3" t="e">
        <f>IF(Ins_Seniores!Y293=0,"",+INDEX(Ins_Seniores!$A$4:$A$303,$C293))</f>
        <v>#REF!</v>
      </c>
      <c r="E293" s="3" t="e">
        <f>IF(Ins_Seniores!Y293=0,"",+INDEX(Ins_Seniores!$Y$4:$Y$303,$C293))</f>
        <v>#REF!</v>
      </c>
      <c r="F293" s="3" t="e">
        <f>IF(Ins_Seniores!Y293=0,"",+INDEX(Ins_Seniores!$AA$4:$AA$303,$C293))</f>
        <v>#REF!</v>
      </c>
      <c r="G293" s="3" t="e">
        <f>IF(Ins_Seniores!Y293=0,"",IF(F293=0,999,F293))</f>
        <v>#REF!</v>
      </c>
      <c r="H293" s="3" t="e">
        <f>IF(Ins_Seniores!Y293=0,"",VLOOKUP(D293,Ins_Seniores!$A$4:$AG$303,30,FALSE))</f>
        <v>#REF!</v>
      </c>
      <c r="I293" s="3" t="e">
        <f>IF(Ins_Seniores!Y293=0,"",VLOOKUP(D293,Ins_Seniores!$A$4:$AG$303,31,FALSE))</f>
        <v>#REF!</v>
      </c>
      <c r="J293" s="3" t="e">
        <f>IF(Ins_Seniores!Y293=0,"",VLOOKUP(D293,Ins_Seniores!$A$4:$AG$303,32,FALSE))</f>
        <v>#REF!</v>
      </c>
      <c r="K293" s="3" t="e">
        <f>IF(Ins_Seniores!Y293=0,"",VLOOKUP(D293,Ins_Seniores!$A$4:$AG$303,33,FALSE))</f>
        <v>#REF!</v>
      </c>
      <c r="L293" s="13" t="e">
        <f>IF(Ins_Seniores!Y293=0,"",CONCATENATE(TEXT(E293,"00"),TEXT(G293,"000"),TEXT(H293,"00"),TEXT(I293,"00"),TEXT(J293,"00"),TEXT(K293,"00"),)+ROW()/1000)</f>
        <v>#REF!</v>
      </c>
      <c r="M293" t="e">
        <f>IF(Ins_Seniores!Y293=0,"",VALUE(L293))</f>
        <v>#REF!</v>
      </c>
      <c r="N293" t="e">
        <f>IF(Ins_Seniores!Y293=0,"",RANK(M293,$M$4:$M$303,-1))</f>
        <v>#REF!</v>
      </c>
      <c r="O293" s="12" t="e">
        <f>IF(Ins_Seniores!Y293=0,"",VALUE(TEXT(E293,"000")&amp;TEXT(N293,"000"))+ROW()/1000)</f>
        <v>#REF!</v>
      </c>
      <c r="P293" t="e">
        <f>IF(Ins_Seniores!Y293=0,"",RANK(O293,$O$4:$O$303,-1))</f>
        <v>#REF!</v>
      </c>
      <c r="Q293" t="e">
        <f>IF(Ins_Seniores!$Y293=0,"",MATCH(R293,$P$4:$P$303,0))</f>
        <v>#REF!</v>
      </c>
      <c r="R293" t="e">
        <f>+IF(Ins_Seniores!$Y293=0,"",1+R292)</f>
        <v>#REF!</v>
      </c>
      <c r="S293" t="e">
        <f>+IF(Ins_Seniores!Y293=0,"",INDEX($D$4:$D$303,Q293))</f>
        <v>#REF!</v>
      </c>
      <c r="T293" t="e">
        <f>IF(S293="","",VLOOKUP(S293,#REF!,2,FALSE))</f>
        <v>#REF!</v>
      </c>
      <c r="U293" t="e">
        <f t="shared" si="4"/>
        <v>#REF!</v>
      </c>
      <c r="V293" t="e">
        <f>IF(S293="","",#REF!)</f>
        <v>#REF!</v>
      </c>
    </row>
    <row r="294" spans="1:22" x14ac:dyDescent="0.25">
      <c r="A294" s="2" t="e">
        <f>IF(Ins_Seniores!Y294=0,"",Ins_Seniores!Y294+ROW()/1000)</f>
        <v>#REF!</v>
      </c>
      <c r="B294" s="2" t="e">
        <f>IF(Ins_Seniores!Y294=0,"",RANK(A294,$A$4:$A$303,-1))</f>
        <v>#REF!</v>
      </c>
      <c r="C294" s="2" t="e">
        <f>IF(Ins_Seniores!Y294=0,"",MATCH(Ins_Seniores!B294,$B$4:$B$303,0))</f>
        <v>#REF!</v>
      </c>
      <c r="D294" s="3" t="e">
        <f>IF(Ins_Seniores!Y294=0,"",+INDEX(Ins_Seniores!$A$4:$A$303,$C294))</f>
        <v>#REF!</v>
      </c>
      <c r="E294" s="3" t="e">
        <f>IF(Ins_Seniores!Y294=0,"",+INDEX(Ins_Seniores!$Y$4:$Y$303,$C294))</f>
        <v>#REF!</v>
      </c>
      <c r="F294" s="3" t="e">
        <f>IF(Ins_Seniores!Y294=0,"",+INDEX(Ins_Seniores!$AA$4:$AA$303,$C294))</f>
        <v>#REF!</v>
      </c>
      <c r="G294" s="3" t="e">
        <f>IF(Ins_Seniores!Y294=0,"",IF(F294=0,999,F294))</f>
        <v>#REF!</v>
      </c>
      <c r="H294" s="3" t="e">
        <f>IF(Ins_Seniores!Y294=0,"",VLOOKUP(D294,Ins_Seniores!$A$4:$AG$303,30,FALSE))</f>
        <v>#REF!</v>
      </c>
      <c r="I294" s="3" t="e">
        <f>IF(Ins_Seniores!Y294=0,"",VLOOKUP(D294,Ins_Seniores!$A$4:$AG$303,31,FALSE))</f>
        <v>#REF!</v>
      </c>
      <c r="J294" s="3" t="e">
        <f>IF(Ins_Seniores!Y294=0,"",VLOOKUP(D294,Ins_Seniores!$A$4:$AG$303,32,FALSE))</f>
        <v>#REF!</v>
      </c>
      <c r="K294" s="3" t="e">
        <f>IF(Ins_Seniores!Y294=0,"",VLOOKUP(D294,Ins_Seniores!$A$4:$AG$303,33,FALSE))</f>
        <v>#REF!</v>
      </c>
      <c r="L294" s="13" t="e">
        <f>IF(Ins_Seniores!Y294=0,"",CONCATENATE(TEXT(E294,"00"),TEXT(G294,"000"),TEXT(H294,"00"),TEXT(I294,"00"),TEXT(J294,"00"),TEXT(K294,"00"),)+ROW()/1000)</f>
        <v>#REF!</v>
      </c>
      <c r="M294" t="e">
        <f>IF(Ins_Seniores!Y294=0,"",VALUE(L294))</f>
        <v>#REF!</v>
      </c>
      <c r="N294" t="e">
        <f>IF(Ins_Seniores!Y294=0,"",RANK(M294,$M$4:$M$303,-1))</f>
        <v>#REF!</v>
      </c>
      <c r="O294" s="12" t="e">
        <f>IF(Ins_Seniores!Y294=0,"",VALUE(TEXT(E294,"000")&amp;TEXT(N294,"000"))+ROW()/1000)</f>
        <v>#REF!</v>
      </c>
      <c r="P294" t="e">
        <f>IF(Ins_Seniores!Y294=0,"",RANK(O294,$O$4:$O$303,-1))</f>
        <v>#REF!</v>
      </c>
      <c r="Q294" t="e">
        <f>IF(Ins_Seniores!$Y294=0,"",MATCH(R294,$P$4:$P$303,0))</f>
        <v>#REF!</v>
      </c>
      <c r="R294" t="e">
        <f>+IF(Ins_Seniores!$Y294=0,"",1+R293)</f>
        <v>#REF!</v>
      </c>
      <c r="S294" t="e">
        <f>+IF(Ins_Seniores!Y294=0,"",INDEX($D$4:$D$303,Q294))</f>
        <v>#REF!</v>
      </c>
      <c r="T294" t="e">
        <f>IF(S294="","",VLOOKUP(S294,#REF!,2,FALSE))</f>
        <v>#REF!</v>
      </c>
      <c r="U294" t="e">
        <f t="shared" si="4"/>
        <v>#REF!</v>
      </c>
      <c r="V294" t="e">
        <f>IF(S294="","",#REF!)</f>
        <v>#REF!</v>
      </c>
    </row>
    <row r="295" spans="1:22" x14ac:dyDescent="0.25">
      <c r="A295" s="2" t="e">
        <f>IF(Ins_Seniores!Y295=0,"",Ins_Seniores!Y295+ROW()/1000)</f>
        <v>#REF!</v>
      </c>
      <c r="B295" s="2" t="e">
        <f>IF(Ins_Seniores!Y295=0,"",RANK(A295,$A$4:$A$303,-1))</f>
        <v>#REF!</v>
      </c>
      <c r="C295" s="2" t="e">
        <f>IF(Ins_Seniores!Y295=0,"",MATCH(Ins_Seniores!B295,$B$4:$B$303,0))</f>
        <v>#REF!</v>
      </c>
      <c r="D295" s="3" t="e">
        <f>IF(Ins_Seniores!Y295=0,"",+INDEX(Ins_Seniores!$A$4:$A$303,$C295))</f>
        <v>#REF!</v>
      </c>
      <c r="E295" s="3" t="e">
        <f>IF(Ins_Seniores!Y295=0,"",+INDEX(Ins_Seniores!$Y$4:$Y$303,$C295))</f>
        <v>#REF!</v>
      </c>
      <c r="F295" s="3" t="e">
        <f>IF(Ins_Seniores!Y295=0,"",+INDEX(Ins_Seniores!$AA$4:$AA$303,$C295))</f>
        <v>#REF!</v>
      </c>
      <c r="G295" s="3" t="e">
        <f>IF(Ins_Seniores!Y295=0,"",IF(F295=0,999,F295))</f>
        <v>#REF!</v>
      </c>
      <c r="H295" s="3" t="e">
        <f>IF(Ins_Seniores!Y295=0,"",VLOOKUP(D295,Ins_Seniores!$A$4:$AG$303,30,FALSE))</f>
        <v>#REF!</v>
      </c>
      <c r="I295" s="3" t="e">
        <f>IF(Ins_Seniores!Y295=0,"",VLOOKUP(D295,Ins_Seniores!$A$4:$AG$303,31,FALSE))</f>
        <v>#REF!</v>
      </c>
      <c r="J295" s="3" t="e">
        <f>IF(Ins_Seniores!Y295=0,"",VLOOKUP(D295,Ins_Seniores!$A$4:$AG$303,32,FALSE))</f>
        <v>#REF!</v>
      </c>
      <c r="K295" s="3" t="e">
        <f>IF(Ins_Seniores!Y295=0,"",VLOOKUP(D295,Ins_Seniores!$A$4:$AG$303,33,FALSE))</f>
        <v>#REF!</v>
      </c>
      <c r="L295" s="13" t="e">
        <f>IF(Ins_Seniores!Y295=0,"",CONCATENATE(TEXT(E295,"00"),TEXT(G295,"000"),TEXT(H295,"00"),TEXT(I295,"00"),TEXT(J295,"00"),TEXT(K295,"00"),)+ROW()/1000)</f>
        <v>#REF!</v>
      </c>
      <c r="M295" t="e">
        <f>IF(Ins_Seniores!Y295=0,"",VALUE(L295))</f>
        <v>#REF!</v>
      </c>
      <c r="N295" t="e">
        <f>IF(Ins_Seniores!Y295=0,"",RANK(M295,$M$4:$M$303,-1))</f>
        <v>#REF!</v>
      </c>
      <c r="O295" s="12" t="e">
        <f>IF(Ins_Seniores!Y295=0,"",VALUE(TEXT(E295,"000")&amp;TEXT(N295,"000"))+ROW()/1000)</f>
        <v>#REF!</v>
      </c>
      <c r="P295" t="e">
        <f>IF(Ins_Seniores!Y295=0,"",RANK(O295,$O$4:$O$303,-1))</f>
        <v>#REF!</v>
      </c>
      <c r="Q295" t="e">
        <f>IF(Ins_Seniores!$Y295=0,"",MATCH(R295,$P$4:$P$303,0))</f>
        <v>#REF!</v>
      </c>
      <c r="R295" t="e">
        <f>+IF(Ins_Seniores!$Y295=0,"",1+R294)</f>
        <v>#REF!</v>
      </c>
      <c r="S295" t="e">
        <f>+IF(Ins_Seniores!Y295=0,"",INDEX($D$4:$D$303,Q295))</f>
        <v>#REF!</v>
      </c>
      <c r="T295" t="e">
        <f>IF(S295="","",VLOOKUP(S295,#REF!,2,FALSE))</f>
        <v>#REF!</v>
      </c>
      <c r="U295" t="e">
        <f t="shared" si="4"/>
        <v>#REF!</v>
      </c>
      <c r="V295" t="e">
        <f>IF(S295="","",#REF!)</f>
        <v>#REF!</v>
      </c>
    </row>
    <row r="296" spans="1:22" x14ac:dyDescent="0.25">
      <c r="A296" s="2" t="e">
        <f>IF(Ins_Seniores!Y296=0,"",Ins_Seniores!Y296+ROW()/1000)</f>
        <v>#REF!</v>
      </c>
      <c r="B296" s="2" t="e">
        <f>IF(Ins_Seniores!Y296=0,"",RANK(A296,$A$4:$A$303,-1))</f>
        <v>#REF!</v>
      </c>
      <c r="C296" s="2" t="e">
        <f>IF(Ins_Seniores!Y296=0,"",MATCH(Ins_Seniores!B296,$B$4:$B$303,0))</f>
        <v>#REF!</v>
      </c>
      <c r="D296" s="3" t="e">
        <f>IF(Ins_Seniores!Y296=0,"",+INDEX(Ins_Seniores!$A$4:$A$303,$C296))</f>
        <v>#REF!</v>
      </c>
      <c r="E296" s="3" t="e">
        <f>IF(Ins_Seniores!Y296=0,"",+INDEX(Ins_Seniores!$Y$4:$Y$303,$C296))</f>
        <v>#REF!</v>
      </c>
      <c r="F296" s="3" t="e">
        <f>IF(Ins_Seniores!Y296=0,"",+INDEX(Ins_Seniores!$AA$4:$AA$303,$C296))</f>
        <v>#REF!</v>
      </c>
      <c r="G296" s="3" t="e">
        <f>IF(Ins_Seniores!Y296=0,"",IF(F296=0,999,F296))</f>
        <v>#REF!</v>
      </c>
      <c r="H296" s="3" t="e">
        <f>IF(Ins_Seniores!Y296=0,"",VLOOKUP(D296,Ins_Seniores!$A$4:$AG$303,30,FALSE))</f>
        <v>#REF!</v>
      </c>
      <c r="I296" s="3" t="e">
        <f>IF(Ins_Seniores!Y296=0,"",VLOOKUP(D296,Ins_Seniores!$A$4:$AG$303,31,FALSE))</f>
        <v>#REF!</v>
      </c>
      <c r="J296" s="3" t="e">
        <f>IF(Ins_Seniores!Y296=0,"",VLOOKUP(D296,Ins_Seniores!$A$4:$AG$303,32,FALSE))</f>
        <v>#REF!</v>
      </c>
      <c r="K296" s="3" t="e">
        <f>IF(Ins_Seniores!Y296=0,"",VLOOKUP(D296,Ins_Seniores!$A$4:$AG$303,33,FALSE))</f>
        <v>#REF!</v>
      </c>
      <c r="L296" s="13" t="e">
        <f>IF(Ins_Seniores!Y296=0,"",CONCATENATE(TEXT(E296,"00"),TEXT(G296,"000"),TEXT(H296,"00"),TEXT(I296,"00"),TEXT(J296,"00"),TEXT(K296,"00"),)+ROW()/1000)</f>
        <v>#REF!</v>
      </c>
      <c r="M296" t="e">
        <f>IF(Ins_Seniores!Y296=0,"",VALUE(L296))</f>
        <v>#REF!</v>
      </c>
      <c r="N296" t="e">
        <f>IF(Ins_Seniores!Y296=0,"",RANK(M296,$M$4:$M$303,-1))</f>
        <v>#REF!</v>
      </c>
      <c r="O296" s="12" t="e">
        <f>IF(Ins_Seniores!Y296=0,"",VALUE(TEXT(E296,"000")&amp;TEXT(N296,"000"))+ROW()/1000)</f>
        <v>#REF!</v>
      </c>
      <c r="P296" t="e">
        <f>IF(Ins_Seniores!Y296=0,"",RANK(O296,$O$4:$O$303,-1))</f>
        <v>#REF!</v>
      </c>
      <c r="Q296" t="e">
        <f>IF(Ins_Seniores!$Y296=0,"",MATCH(R296,$P$4:$P$303,0))</f>
        <v>#REF!</v>
      </c>
      <c r="R296" t="e">
        <f>+IF(Ins_Seniores!$Y296=0,"",1+R295)</f>
        <v>#REF!</v>
      </c>
      <c r="S296" t="e">
        <f>+IF(Ins_Seniores!Y296=0,"",INDEX($D$4:$D$303,Q296))</f>
        <v>#REF!</v>
      </c>
      <c r="T296" t="e">
        <f>IF(S296="","",VLOOKUP(S296,#REF!,2,FALSE))</f>
        <v>#REF!</v>
      </c>
      <c r="U296" t="e">
        <f t="shared" si="4"/>
        <v>#REF!</v>
      </c>
      <c r="V296" t="e">
        <f>IF(S296="","",#REF!)</f>
        <v>#REF!</v>
      </c>
    </row>
    <row r="297" spans="1:22" x14ac:dyDescent="0.25">
      <c r="A297" s="2" t="e">
        <f>IF(Ins_Seniores!Y297=0,"",Ins_Seniores!Y297+ROW()/1000)</f>
        <v>#REF!</v>
      </c>
      <c r="B297" s="2" t="e">
        <f>IF(Ins_Seniores!Y297=0,"",RANK(A297,$A$4:$A$303,-1))</f>
        <v>#REF!</v>
      </c>
      <c r="C297" s="2" t="e">
        <f>IF(Ins_Seniores!Y297=0,"",MATCH(Ins_Seniores!B297,$B$4:$B$303,0))</f>
        <v>#REF!</v>
      </c>
      <c r="D297" s="3" t="e">
        <f>IF(Ins_Seniores!Y297=0,"",+INDEX(Ins_Seniores!$A$4:$A$303,$C297))</f>
        <v>#REF!</v>
      </c>
      <c r="E297" s="3" t="e">
        <f>IF(Ins_Seniores!Y297=0,"",+INDEX(Ins_Seniores!$Y$4:$Y$303,$C297))</f>
        <v>#REF!</v>
      </c>
      <c r="F297" s="3" t="e">
        <f>IF(Ins_Seniores!Y297=0,"",+INDEX(Ins_Seniores!$AA$4:$AA$303,$C297))</f>
        <v>#REF!</v>
      </c>
      <c r="G297" s="3" t="e">
        <f>IF(Ins_Seniores!Y297=0,"",IF(F297=0,999,F297))</f>
        <v>#REF!</v>
      </c>
      <c r="H297" s="3" t="e">
        <f>IF(Ins_Seniores!Y297=0,"",VLOOKUP(D297,Ins_Seniores!$A$4:$AG$303,30,FALSE))</f>
        <v>#REF!</v>
      </c>
      <c r="I297" s="3" t="e">
        <f>IF(Ins_Seniores!Y297=0,"",VLOOKUP(D297,Ins_Seniores!$A$4:$AG$303,31,FALSE))</f>
        <v>#REF!</v>
      </c>
      <c r="J297" s="3" t="e">
        <f>IF(Ins_Seniores!Y297=0,"",VLOOKUP(D297,Ins_Seniores!$A$4:$AG$303,32,FALSE))</f>
        <v>#REF!</v>
      </c>
      <c r="K297" s="3" t="e">
        <f>IF(Ins_Seniores!Y297=0,"",VLOOKUP(D297,Ins_Seniores!$A$4:$AG$303,33,FALSE))</f>
        <v>#REF!</v>
      </c>
      <c r="L297" s="13" t="e">
        <f>IF(Ins_Seniores!Y297=0,"",CONCATENATE(TEXT(E297,"00"),TEXT(G297,"000"),TEXT(H297,"00"),TEXT(I297,"00"),TEXT(J297,"00"),TEXT(K297,"00"),)+ROW()/1000)</f>
        <v>#REF!</v>
      </c>
      <c r="M297" t="e">
        <f>IF(Ins_Seniores!Y297=0,"",VALUE(L297))</f>
        <v>#REF!</v>
      </c>
      <c r="N297" t="e">
        <f>IF(Ins_Seniores!Y297=0,"",RANK(M297,$M$4:$M$303,-1))</f>
        <v>#REF!</v>
      </c>
      <c r="O297" s="12" t="e">
        <f>IF(Ins_Seniores!Y297=0,"",VALUE(TEXT(E297,"000")&amp;TEXT(N297,"000"))+ROW()/1000)</f>
        <v>#REF!</v>
      </c>
      <c r="P297" t="e">
        <f>IF(Ins_Seniores!Y297=0,"",RANK(O297,$O$4:$O$303,-1))</f>
        <v>#REF!</v>
      </c>
      <c r="Q297" t="e">
        <f>IF(Ins_Seniores!$Y297=0,"",MATCH(R297,$P$4:$P$303,0))</f>
        <v>#REF!</v>
      </c>
      <c r="R297" t="e">
        <f>+IF(Ins_Seniores!$Y297=0,"",1+R296)</f>
        <v>#REF!</v>
      </c>
      <c r="S297" t="e">
        <f>+IF(Ins_Seniores!Y297=0,"",INDEX($D$4:$D$303,Q297))</f>
        <v>#REF!</v>
      </c>
      <c r="T297" t="e">
        <f>IF(S297="","",VLOOKUP(S297,#REF!,2,FALSE))</f>
        <v>#REF!</v>
      </c>
      <c r="U297" t="e">
        <f t="shared" si="4"/>
        <v>#REF!</v>
      </c>
      <c r="V297" t="e">
        <f>IF(S297="","",#REF!)</f>
        <v>#REF!</v>
      </c>
    </row>
    <row r="298" spans="1:22" x14ac:dyDescent="0.25">
      <c r="A298" s="2" t="e">
        <f>IF(Ins_Seniores!Y298=0,"",Ins_Seniores!Y298+ROW()/1000)</f>
        <v>#REF!</v>
      </c>
      <c r="B298" s="2" t="e">
        <f>IF(Ins_Seniores!Y298=0,"",RANK(A298,$A$4:$A$303,-1))</f>
        <v>#REF!</v>
      </c>
      <c r="C298" s="2" t="e">
        <f>IF(Ins_Seniores!Y298=0,"",MATCH(Ins_Seniores!B298,$B$4:$B$303,0))</f>
        <v>#REF!</v>
      </c>
      <c r="D298" s="3" t="e">
        <f>IF(Ins_Seniores!Y298=0,"",+INDEX(Ins_Seniores!$A$4:$A$303,$C298))</f>
        <v>#REF!</v>
      </c>
      <c r="E298" s="3" t="e">
        <f>IF(Ins_Seniores!Y298=0,"",+INDEX(Ins_Seniores!$Y$4:$Y$303,$C298))</f>
        <v>#REF!</v>
      </c>
      <c r="F298" s="3" t="e">
        <f>IF(Ins_Seniores!Y298=0,"",+INDEX(Ins_Seniores!$AA$4:$AA$303,$C298))</f>
        <v>#REF!</v>
      </c>
      <c r="G298" s="3" t="e">
        <f>IF(Ins_Seniores!Y298=0,"",IF(F298=0,999,F298))</f>
        <v>#REF!</v>
      </c>
      <c r="H298" s="3" t="e">
        <f>IF(Ins_Seniores!Y298=0,"",VLOOKUP(D298,Ins_Seniores!$A$4:$AG$303,30,FALSE))</f>
        <v>#REF!</v>
      </c>
      <c r="I298" s="3" t="e">
        <f>IF(Ins_Seniores!Y298=0,"",VLOOKUP(D298,Ins_Seniores!$A$4:$AG$303,31,FALSE))</f>
        <v>#REF!</v>
      </c>
      <c r="J298" s="3" t="e">
        <f>IF(Ins_Seniores!Y298=0,"",VLOOKUP(D298,Ins_Seniores!$A$4:$AG$303,32,FALSE))</f>
        <v>#REF!</v>
      </c>
      <c r="K298" s="3" t="e">
        <f>IF(Ins_Seniores!Y298=0,"",VLOOKUP(D298,Ins_Seniores!$A$4:$AG$303,33,FALSE))</f>
        <v>#REF!</v>
      </c>
      <c r="L298" s="13" t="e">
        <f>IF(Ins_Seniores!Y298=0,"",CONCATENATE(TEXT(E298,"00"),TEXT(G298,"000"),TEXT(H298,"00"),TEXT(I298,"00"),TEXT(J298,"00"),TEXT(K298,"00"),)+ROW()/1000)</f>
        <v>#REF!</v>
      </c>
      <c r="M298" t="e">
        <f>IF(Ins_Seniores!Y298=0,"",VALUE(L298))</f>
        <v>#REF!</v>
      </c>
      <c r="N298" t="e">
        <f>IF(Ins_Seniores!Y298=0,"",RANK(M298,$M$4:$M$303,-1))</f>
        <v>#REF!</v>
      </c>
      <c r="O298" s="12" t="e">
        <f>IF(Ins_Seniores!Y298=0,"",VALUE(TEXT(E298,"000")&amp;TEXT(N298,"000"))+ROW()/1000)</f>
        <v>#REF!</v>
      </c>
      <c r="P298" t="e">
        <f>IF(Ins_Seniores!Y298=0,"",RANK(O298,$O$4:$O$303,-1))</f>
        <v>#REF!</v>
      </c>
      <c r="Q298" t="e">
        <f>IF(Ins_Seniores!$Y298=0,"",MATCH(R298,$P$4:$P$303,0))</f>
        <v>#REF!</v>
      </c>
      <c r="R298" t="e">
        <f>+IF(Ins_Seniores!$Y298=0,"",1+R297)</f>
        <v>#REF!</v>
      </c>
      <c r="S298" t="e">
        <f>+IF(Ins_Seniores!Y298=0,"",INDEX($D$4:$D$303,Q298))</f>
        <v>#REF!</v>
      </c>
      <c r="T298" t="e">
        <f>IF(S298="","",VLOOKUP(S298,#REF!,2,FALSE))</f>
        <v>#REF!</v>
      </c>
      <c r="U298" t="e">
        <f t="shared" si="4"/>
        <v>#REF!</v>
      </c>
      <c r="V298" t="e">
        <f>IF(S298="","",#REF!)</f>
        <v>#REF!</v>
      </c>
    </row>
    <row r="299" spans="1:22" x14ac:dyDescent="0.25">
      <c r="A299" s="2" t="e">
        <f>IF(Ins_Seniores!Y299=0,"",Ins_Seniores!Y299+ROW()/1000)</f>
        <v>#REF!</v>
      </c>
      <c r="B299" s="2" t="e">
        <f>IF(Ins_Seniores!Y299=0,"",RANK(A299,$A$4:$A$303,-1))</f>
        <v>#REF!</v>
      </c>
      <c r="C299" s="2" t="e">
        <f>IF(Ins_Seniores!Y299=0,"",MATCH(Ins_Seniores!B299,$B$4:$B$303,0))</f>
        <v>#REF!</v>
      </c>
      <c r="D299" s="3" t="e">
        <f>IF(Ins_Seniores!Y299=0,"",+INDEX(Ins_Seniores!$A$4:$A$303,$C299))</f>
        <v>#REF!</v>
      </c>
      <c r="E299" s="3" t="e">
        <f>IF(Ins_Seniores!Y299=0,"",+INDEX(Ins_Seniores!$Y$4:$Y$303,$C299))</f>
        <v>#REF!</v>
      </c>
      <c r="F299" s="3" t="e">
        <f>IF(Ins_Seniores!Y299=0,"",+INDEX(Ins_Seniores!$AA$4:$AA$303,$C299))</f>
        <v>#REF!</v>
      </c>
      <c r="G299" s="3" t="e">
        <f>IF(Ins_Seniores!Y299=0,"",IF(F299=0,999,F299))</f>
        <v>#REF!</v>
      </c>
      <c r="H299" s="3" t="e">
        <f>IF(Ins_Seniores!Y299=0,"",VLOOKUP(D299,Ins_Seniores!$A$4:$AG$303,30,FALSE))</f>
        <v>#REF!</v>
      </c>
      <c r="I299" s="3" t="e">
        <f>IF(Ins_Seniores!Y299=0,"",VLOOKUP(D299,Ins_Seniores!$A$4:$AG$303,31,FALSE))</f>
        <v>#REF!</v>
      </c>
      <c r="J299" s="3" t="e">
        <f>IF(Ins_Seniores!Y299=0,"",VLOOKUP(D299,Ins_Seniores!$A$4:$AG$303,32,FALSE))</f>
        <v>#REF!</v>
      </c>
      <c r="K299" s="3" t="e">
        <f>IF(Ins_Seniores!Y299=0,"",VLOOKUP(D299,Ins_Seniores!$A$4:$AG$303,33,FALSE))</f>
        <v>#REF!</v>
      </c>
      <c r="L299" s="13" t="e">
        <f>IF(Ins_Seniores!Y299=0,"",CONCATENATE(TEXT(E299,"00"),TEXT(G299,"000"),TEXT(H299,"00"),TEXT(I299,"00"),TEXT(J299,"00"),TEXT(K299,"00"),)+ROW()/1000)</f>
        <v>#REF!</v>
      </c>
      <c r="M299" t="e">
        <f>IF(Ins_Seniores!Y299=0,"",VALUE(L299))</f>
        <v>#REF!</v>
      </c>
      <c r="N299" t="e">
        <f>IF(Ins_Seniores!Y299=0,"",RANK(M299,$M$4:$M$303,-1))</f>
        <v>#REF!</v>
      </c>
      <c r="O299" s="12" t="e">
        <f>IF(Ins_Seniores!Y299=0,"",VALUE(TEXT(E299,"000")&amp;TEXT(N299,"000"))+ROW()/1000)</f>
        <v>#REF!</v>
      </c>
      <c r="P299" t="e">
        <f>IF(Ins_Seniores!Y299=0,"",RANK(O299,$O$4:$O$303,-1))</f>
        <v>#REF!</v>
      </c>
      <c r="Q299" t="e">
        <f>IF(Ins_Seniores!$Y299=0,"",MATCH(R299,$P$4:$P$303,0))</f>
        <v>#REF!</v>
      </c>
      <c r="R299" t="e">
        <f>+IF(Ins_Seniores!$Y299=0,"",1+R298)</f>
        <v>#REF!</v>
      </c>
      <c r="S299" t="e">
        <f>+IF(Ins_Seniores!Y299=0,"",INDEX($D$4:$D$303,Q299))</f>
        <v>#REF!</v>
      </c>
      <c r="T299" t="e">
        <f>IF(S299="","",VLOOKUP(S299,#REF!,2,FALSE))</f>
        <v>#REF!</v>
      </c>
      <c r="U299" t="e">
        <f t="shared" si="4"/>
        <v>#REF!</v>
      </c>
      <c r="V299" t="e">
        <f>IF(S299="","",#REF!)</f>
        <v>#REF!</v>
      </c>
    </row>
    <row r="300" spans="1:22" x14ac:dyDescent="0.25">
      <c r="A300" s="2" t="e">
        <f>IF(Ins_Seniores!Y300=0,"",Ins_Seniores!Y300+ROW()/1000)</f>
        <v>#REF!</v>
      </c>
      <c r="B300" s="2" t="e">
        <f>IF(Ins_Seniores!Y300=0,"",RANK(A300,$A$4:$A$303,-1))</f>
        <v>#REF!</v>
      </c>
      <c r="C300" s="2" t="e">
        <f>IF(Ins_Seniores!Y300=0,"",MATCH(Ins_Seniores!B300,$B$4:$B$303,0))</f>
        <v>#REF!</v>
      </c>
      <c r="D300" s="3" t="e">
        <f>IF(Ins_Seniores!Y300=0,"",+INDEX(Ins_Seniores!$A$4:$A$303,$C300))</f>
        <v>#REF!</v>
      </c>
      <c r="E300" s="3" t="e">
        <f>IF(Ins_Seniores!Y300=0,"",+INDEX(Ins_Seniores!$Y$4:$Y$303,$C300))</f>
        <v>#REF!</v>
      </c>
      <c r="F300" s="3" t="e">
        <f>IF(Ins_Seniores!Y300=0,"",+INDEX(Ins_Seniores!$AA$4:$AA$303,$C300))</f>
        <v>#REF!</v>
      </c>
      <c r="G300" s="3" t="e">
        <f>IF(Ins_Seniores!Y300=0,"",IF(F300=0,999,F300))</f>
        <v>#REF!</v>
      </c>
      <c r="H300" s="3" t="e">
        <f>IF(Ins_Seniores!Y300=0,"",VLOOKUP(D300,Ins_Seniores!$A$4:$AG$303,30,FALSE))</f>
        <v>#REF!</v>
      </c>
      <c r="I300" s="3" t="e">
        <f>IF(Ins_Seniores!Y300=0,"",VLOOKUP(D300,Ins_Seniores!$A$4:$AG$303,31,FALSE))</f>
        <v>#REF!</v>
      </c>
      <c r="J300" s="3" t="e">
        <f>IF(Ins_Seniores!Y300=0,"",VLOOKUP(D300,Ins_Seniores!$A$4:$AG$303,32,FALSE))</f>
        <v>#REF!</v>
      </c>
      <c r="K300" s="3" t="e">
        <f>IF(Ins_Seniores!Y300=0,"",VLOOKUP(D300,Ins_Seniores!$A$4:$AG$303,33,FALSE))</f>
        <v>#REF!</v>
      </c>
      <c r="L300" s="13" t="e">
        <f>IF(Ins_Seniores!Y300=0,"",CONCATENATE(TEXT(E300,"00"),TEXT(G300,"000"),TEXT(H300,"00"),TEXT(I300,"00"),TEXT(J300,"00"),TEXT(K300,"00"),)+ROW()/1000)</f>
        <v>#REF!</v>
      </c>
      <c r="M300" t="e">
        <f>IF(Ins_Seniores!Y300=0,"",VALUE(L300))</f>
        <v>#REF!</v>
      </c>
      <c r="N300" t="e">
        <f>IF(Ins_Seniores!Y300=0,"",RANK(M300,$M$4:$M$303,-1))</f>
        <v>#REF!</v>
      </c>
      <c r="O300" s="12" t="e">
        <f>IF(Ins_Seniores!Y300=0,"",VALUE(TEXT(E300,"000")&amp;TEXT(N300,"000"))+ROW()/1000)</f>
        <v>#REF!</v>
      </c>
      <c r="P300" t="e">
        <f>IF(Ins_Seniores!Y300=0,"",RANK(O300,$O$4:$O$303,-1))</f>
        <v>#REF!</v>
      </c>
      <c r="Q300" t="e">
        <f>IF(Ins_Seniores!$Y300=0,"",MATCH(R300,$P$4:$P$303,0))</f>
        <v>#REF!</v>
      </c>
      <c r="R300" t="e">
        <f>+IF(Ins_Seniores!$Y300=0,"",1+R299)</f>
        <v>#REF!</v>
      </c>
      <c r="S300" t="e">
        <f>+IF(Ins_Seniores!Y300=0,"",INDEX($D$4:$D$303,Q300))</f>
        <v>#REF!</v>
      </c>
      <c r="T300" t="e">
        <f>IF(S300="","",VLOOKUP(S300,#REF!,2,FALSE))</f>
        <v>#REF!</v>
      </c>
      <c r="U300" t="e">
        <f t="shared" si="4"/>
        <v>#REF!</v>
      </c>
      <c r="V300" t="e">
        <f>IF(S300="","",#REF!)</f>
        <v>#REF!</v>
      </c>
    </row>
    <row r="301" spans="1:22" x14ac:dyDescent="0.25">
      <c r="A301" s="2" t="e">
        <f>IF(Ins_Seniores!Y301=0,"",Ins_Seniores!Y301+ROW()/1000)</f>
        <v>#REF!</v>
      </c>
      <c r="B301" s="2" t="e">
        <f>IF(Ins_Seniores!Y301=0,"",RANK(A301,$A$4:$A$303,-1))</f>
        <v>#REF!</v>
      </c>
      <c r="C301" s="2" t="e">
        <f>IF(Ins_Seniores!Y301=0,"",MATCH(Ins_Seniores!B301,$B$4:$B$303,0))</f>
        <v>#REF!</v>
      </c>
      <c r="D301" s="3" t="e">
        <f>IF(Ins_Seniores!Y301=0,"",+INDEX(Ins_Seniores!$A$4:$A$303,$C301))</f>
        <v>#REF!</v>
      </c>
      <c r="E301" s="3" t="e">
        <f>IF(Ins_Seniores!Y301=0,"",+INDEX(Ins_Seniores!$Y$4:$Y$303,$C301))</f>
        <v>#REF!</v>
      </c>
      <c r="F301" s="3" t="e">
        <f>IF(Ins_Seniores!Y301=0,"",+INDEX(Ins_Seniores!$AA$4:$AA$303,$C301))</f>
        <v>#REF!</v>
      </c>
      <c r="G301" s="3" t="e">
        <f>IF(Ins_Seniores!Y301=0,"",IF(F301=0,999,F301))</f>
        <v>#REF!</v>
      </c>
      <c r="H301" s="3" t="e">
        <f>IF(Ins_Seniores!Y301=0,"",VLOOKUP(D301,Ins_Seniores!$A$4:$AG$303,30,FALSE))</f>
        <v>#REF!</v>
      </c>
      <c r="I301" s="3" t="e">
        <f>IF(Ins_Seniores!Y301=0,"",VLOOKUP(D301,Ins_Seniores!$A$4:$AG$303,31,FALSE))</f>
        <v>#REF!</v>
      </c>
      <c r="J301" s="3" t="e">
        <f>IF(Ins_Seniores!Y301=0,"",VLOOKUP(D301,Ins_Seniores!$A$4:$AG$303,32,FALSE))</f>
        <v>#REF!</v>
      </c>
      <c r="K301" s="3" t="e">
        <f>IF(Ins_Seniores!Y301=0,"",VLOOKUP(D301,Ins_Seniores!$A$4:$AG$303,33,FALSE))</f>
        <v>#REF!</v>
      </c>
      <c r="L301" s="13" t="e">
        <f>IF(Ins_Seniores!Y301=0,"",CONCATENATE(TEXT(E301,"00"),TEXT(G301,"000"),TEXT(H301,"00"),TEXT(I301,"00"),TEXT(J301,"00"),TEXT(K301,"00"),)+ROW()/1000)</f>
        <v>#REF!</v>
      </c>
      <c r="M301" t="e">
        <f>IF(Ins_Seniores!Y301=0,"",VALUE(L301))</f>
        <v>#REF!</v>
      </c>
      <c r="N301" t="e">
        <f>IF(Ins_Seniores!Y301=0,"",RANK(M301,$M$4:$M$303,-1))</f>
        <v>#REF!</v>
      </c>
      <c r="O301" s="12" t="e">
        <f>IF(Ins_Seniores!Y301=0,"",VALUE(TEXT(E301,"000")&amp;TEXT(N301,"000"))+ROW()/1000)</f>
        <v>#REF!</v>
      </c>
      <c r="P301" t="e">
        <f>IF(Ins_Seniores!Y301=0,"",RANK(O301,$O$4:$O$303,-1))</f>
        <v>#REF!</v>
      </c>
      <c r="Q301" t="e">
        <f>IF(Ins_Seniores!$Y301=0,"",MATCH(R301,$P$4:$P$303,0))</f>
        <v>#REF!</v>
      </c>
      <c r="R301" t="e">
        <f>+IF(Ins_Seniores!$Y301=0,"",1+R300)</f>
        <v>#REF!</v>
      </c>
      <c r="S301" t="e">
        <f>+IF(Ins_Seniores!Y301=0,"",INDEX($D$4:$D$303,Q301))</f>
        <v>#REF!</v>
      </c>
      <c r="T301" t="e">
        <f>IF(S301="","",VLOOKUP(S301,#REF!,2,FALSE))</f>
        <v>#REF!</v>
      </c>
      <c r="U301" t="e">
        <f t="shared" si="4"/>
        <v>#REF!</v>
      </c>
      <c r="V301" t="e">
        <f>IF(S301="","",#REF!)</f>
        <v>#REF!</v>
      </c>
    </row>
    <row r="302" spans="1:22" x14ac:dyDescent="0.25">
      <c r="A302" s="2" t="e">
        <f>IF(Ins_Seniores!Y302=0,"",Ins_Seniores!Y302+ROW()/1000)</f>
        <v>#REF!</v>
      </c>
      <c r="B302" s="2" t="e">
        <f>IF(Ins_Seniores!Y302=0,"",RANK(A302,$A$4:$A$303,-1))</f>
        <v>#REF!</v>
      </c>
      <c r="C302" s="2" t="e">
        <f>IF(Ins_Seniores!Y302=0,"",MATCH(Ins_Seniores!B302,$B$4:$B$303,0))</f>
        <v>#REF!</v>
      </c>
      <c r="D302" s="3" t="e">
        <f>IF(Ins_Seniores!Y302=0,"",+INDEX(Ins_Seniores!$A$4:$A$303,$C302))</f>
        <v>#REF!</v>
      </c>
      <c r="E302" s="3" t="e">
        <f>IF(Ins_Seniores!Y302=0,"",+INDEX(Ins_Seniores!$Y$4:$Y$303,$C302))</f>
        <v>#REF!</v>
      </c>
      <c r="F302" s="3" t="e">
        <f>IF(Ins_Seniores!Y302=0,"",+INDEX(Ins_Seniores!$AA$4:$AA$303,$C302))</f>
        <v>#REF!</v>
      </c>
      <c r="G302" s="3" t="e">
        <f>IF(Ins_Seniores!Y302=0,"",IF(F302=0,999,F302))</f>
        <v>#REF!</v>
      </c>
      <c r="H302" s="3" t="e">
        <f>IF(Ins_Seniores!Y302=0,"",VLOOKUP(D302,Ins_Seniores!$A$4:$AG$303,30,FALSE))</f>
        <v>#REF!</v>
      </c>
      <c r="I302" s="3" t="e">
        <f>IF(Ins_Seniores!Y302=0,"",VLOOKUP(D302,Ins_Seniores!$A$4:$AG$303,31,FALSE))</f>
        <v>#REF!</v>
      </c>
      <c r="J302" s="3" t="e">
        <f>IF(Ins_Seniores!Y302=0,"",VLOOKUP(D302,Ins_Seniores!$A$4:$AG$303,32,FALSE))</f>
        <v>#REF!</v>
      </c>
      <c r="K302" s="3" t="e">
        <f>IF(Ins_Seniores!Y302=0,"",VLOOKUP(D302,Ins_Seniores!$A$4:$AG$303,33,FALSE))</f>
        <v>#REF!</v>
      </c>
      <c r="L302" s="13" t="e">
        <f>IF(Ins_Seniores!Y302=0,"",CONCATENATE(TEXT(E302,"00"),TEXT(G302,"000"),TEXT(H302,"00"),TEXT(I302,"00"),TEXT(J302,"00"),TEXT(K302,"00"),)+ROW()/1000)</f>
        <v>#REF!</v>
      </c>
      <c r="M302" t="e">
        <f>IF(Ins_Seniores!Y302=0,"",VALUE(L302))</f>
        <v>#REF!</v>
      </c>
      <c r="N302" t="e">
        <f>IF(Ins_Seniores!Y302=0,"",RANK(M302,$M$4:$M$303,-1))</f>
        <v>#REF!</v>
      </c>
      <c r="O302" s="12" t="e">
        <f>IF(Ins_Seniores!Y302=0,"",VALUE(TEXT(E302,"000")&amp;TEXT(N302,"000"))+ROW()/1000)</f>
        <v>#REF!</v>
      </c>
      <c r="P302" t="e">
        <f>IF(Ins_Seniores!Y302=0,"",RANK(O302,$O$4:$O$303,-1))</f>
        <v>#REF!</v>
      </c>
      <c r="Q302" t="e">
        <f>IF(Ins_Seniores!$Y302=0,"",MATCH(R302,$P$4:$P$303,0))</f>
        <v>#REF!</v>
      </c>
      <c r="R302" t="e">
        <f>+IF(Ins_Seniores!$Y302=0,"",1+R301)</f>
        <v>#REF!</v>
      </c>
      <c r="S302" t="e">
        <f>+IF(Ins_Seniores!Y302=0,"",INDEX($D$4:$D$303,Q302))</f>
        <v>#REF!</v>
      </c>
      <c r="T302" t="e">
        <f>IF(S302="","",VLOOKUP(S302,#REF!,2,FALSE))</f>
        <v>#REF!</v>
      </c>
      <c r="U302" t="e">
        <f t="shared" si="4"/>
        <v>#REF!</v>
      </c>
      <c r="V302" t="e">
        <f>IF(S302="","",#REF!)</f>
        <v>#REF!</v>
      </c>
    </row>
    <row r="303" spans="1:22" x14ac:dyDescent="0.25">
      <c r="A303" s="2" t="e">
        <f>IF(Ins_Seniores!Y303=0,"",Ins_Seniores!Y303+ROW()/1000)</f>
        <v>#REF!</v>
      </c>
      <c r="B303" s="2" t="e">
        <f>IF(Ins_Seniores!Y303=0,"",RANK(A303,$A$4:$A$303,-1))</f>
        <v>#REF!</v>
      </c>
      <c r="C303" s="2" t="e">
        <f>IF(Ins_Seniores!Y303=0,"",MATCH(Ins_Seniores!B303,$B$4:$B$303,0))</f>
        <v>#REF!</v>
      </c>
      <c r="D303" s="3" t="e">
        <f>IF(Ins_Seniores!Y303=0,"",+INDEX(Ins_Seniores!$A$4:$A$303,$C303))</f>
        <v>#REF!</v>
      </c>
      <c r="E303" s="3" t="e">
        <f>IF(Ins_Seniores!Y303=0,"",+INDEX(Ins_Seniores!$Y$4:$Y$303,$C303))</f>
        <v>#REF!</v>
      </c>
      <c r="F303" s="3" t="e">
        <f>IF(Ins_Seniores!Y303=0,"",+INDEX(Ins_Seniores!$AA$4:$AA$303,$C303))</f>
        <v>#REF!</v>
      </c>
      <c r="G303" s="3" t="e">
        <f>IF(Ins_Seniores!Y303=0,"",IF(F303=0,999,F303))</f>
        <v>#REF!</v>
      </c>
      <c r="H303" s="3" t="e">
        <f>IF(Ins_Seniores!Y303=0,"",VLOOKUP(D303,Ins_Seniores!$A$4:$AG$303,30,FALSE))</f>
        <v>#REF!</v>
      </c>
      <c r="I303" s="3" t="e">
        <f>IF(Ins_Seniores!Y303=0,"",VLOOKUP(D303,Ins_Seniores!$A$4:$AG$303,31,FALSE))</f>
        <v>#REF!</v>
      </c>
      <c r="J303" s="3" t="e">
        <f>IF(Ins_Seniores!Y303=0,"",VLOOKUP(D303,Ins_Seniores!$A$4:$AG$303,32,FALSE))</f>
        <v>#REF!</v>
      </c>
      <c r="K303" s="3" t="e">
        <f>IF(Ins_Seniores!Y303=0,"",VLOOKUP(D303,Ins_Seniores!$A$4:$AG$303,33,FALSE))</f>
        <v>#REF!</v>
      </c>
      <c r="L303" s="13" t="e">
        <f>IF(Ins_Seniores!Y303=0,"",CONCATENATE(TEXT(E303,"00"),TEXT(G303,"000"),TEXT(H303,"00"),TEXT(I303,"00"),TEXT(J303,"00"),TEXT(K303,"00"),)+ROW()/1000)</f>
        <v>#REF!</v>
      </c>
      <c r="M303" t="e">
        <f>IF(Ins_Seniores!Y303=0,"",VALUE(L303))</f>
        <v>#REF!</v>
      </c>
      <c r="N303" t="e">
        <f>IF(Ins_Seniores!Y303=0,"",RANK(M303,$M$4:$M$303,-1))</f>
        <v>#REF!</v>
      </c>
      <c r="O303" s="12" t="e">
        <f>IF(Ins_Seniores!Y303=0,"",VALUE(TEXT(E303,"000")&amp;TEXT(N303,"000"))+ROW()/1000)</f>
        <v>#REF!</v>
      </c>
      <c r="P303" t="e">
        <f>IF(Ins_Seniores!Y303=0,"",RANK(O303,$O$4:$O$303,-1))</f>
        <v>#REF!</v>
      </c>
      <c r="Q303" t="e">
        <f>IF(Ins_Seniores!$Y303=0,"",MATCH(R303,$P$4:$P$303,0))</f>
        <v>#REF!</v>
      </c>
      <c r="R303" t="e">
        <f>+IF(Ins_Seniores!$Y303=0,"",1+R302)</f>
        <v>#REF!</v>
      </c>
      <c r="S303" t="e">
        <f>+IF(Ins_Seniores!Y303=0,"",INDEX($D$4:$D$303,Q303))</f>
        <v>#REF!</v>
      </c>
      <c r="T303" t="e">
        <f>IF(S303="","",VLOOKUP(S303,#REF!,2,FALSE))</f>
        <v>#REF!</v>
      </c>
      <c r="U303" t="e">
        <f t="shared" si="4"/>
        <v>#REF!</v>
      </c>
      <c r="V303" t="e">
        <f>IF(S303="","",#REF!)</f>
        <v>#REF!</v>
      </c>
    </row>
  </sheetData>
  <mergeCells count="2">
    <mergeCell ref="S2:U2"/>
    <mergeCell ref="D3:E3"/>
  </mergeCells>
  <conditionalFormatting sqref="R4:U303">
    <cfRule type="expression" dxfId="6" priority="1">
      <formula>IF(#REF!&lt;&gt;#REF!,TRUE)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3"/>
  <sheetViews>
    <sheetView topLeftCell="B1" zoomScaleNormal="100" workbookViewId="0">
      <selection activeCell="O2" sqref="O2"/>
    </sheetView>
  </sheetViews>
  <sheetFormatPr defaultColWidth="8.85546875" defaultRowHeight="15" x14ac:dyDescent="0.25"/>
  <cols>
    <col min="1" max="1" width="8" style="2" bestFit="1" customWidth="1"/>
    <col min="2" max="3" width="4" style="2" bestFit="1" customWidth="1"/>
    <col min="4" max="4" width="19.42578125" style="2" bestFit="1" customWidth="1"/>
    <col min="5" max="5" width="4" style="2" bestFit="1" customWidth="1"/>
    <col min="6" max="6" width="9.42578125" style="2" bestFit="1" customWidth="1"/>
    <col min="7" max="7" width="9.42578125" style="2" customWidth="1"/>
    <col min="8" max="10" width="8.28515625" style="2" bestFit="1" customWidth="1"/>
    <col min="11" max="11" width="6.7109375" style="2" bestFit="1" customWidth="1"/>
    <col min="12" max="12" width="20" style="2" customWidth="1"/>
    <col min="13" max="13" width="16.140625" style="2" customWidth="1"/>
    <col min="14" max="14" width="5.42578125" style="2" bestFit="1" customWidth="1"/>
    <col min="15" max="15" width="10.7109375" style="2" bestFit="1" customWidth="1"/>
    <col min="16" max="16" width="10.7109375" style="2" customWidth="1"/>
    <col min="17" max="17" width="3.7109375" style="2" customWidth="1"/>
    <col min="18" max="18" width="3" style="2" bestFit="1" customWidth="1"/>
    <col min="19" max="19" width="12.140625" style="2" bestFit="1" customWidth="1"/>
    <col min="20" max="20" width="19" style="2" customWidth="1"/>
    <col min="21" max="21" width="4.42578125" style="2" bestFit="1" customWidth="1"/>
  </cols>
  <sheetData>
    <row r="1" spans="1:22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2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7" t="s">
        <v>340</v>
      </c>
      <c r="T2" s="38"/>
      <c r="U2" s="39"/>
    </row>
    <row r="3" spans="1:22" ht="15.75" thickBot="1" x14ac:dyDescent="0.3">
      <c r="D3" s="35" t="s">
        <v>338</v>
      </c>
      <c r="E3" s="36"/>
      <c r="F3" s="1" t="s">
        <v>350</v>
      </c>
      <c r="G3" s="1"/>
      <c r="H3" s="1" t="s">
        <v>346</v>
      </c>
      <c r="I3" s="1" t="s">
        <v>347</v>
      </c>
      <c r="J3" s="1" t="s">
        <v>348</v>
      </c>
      <c r="K3" s="1" t="s">
        <v>349</v>
      </c>
      <c r="S3" s="2" t="s">
        <v>362</v>
      </c>
      <c r="T3" s="2" t="s">
        <v>339</v>
      </c>
      <c r="U3" s="2" t="s">
        <v>336</v>
      </c>
    </row>
    <row r="4" spans="1:22" x14ac:dyDescent="0.25">
      <c r="A4" s="2" t="e">
        <f>IF(Ins_Femm!Y4=0,"",Ins_Femm!Y4+ROW()/1000)</f>
        <v>#REF!</v>
      </c>
      <c r="B4" s="2" t="e">
        <f>IF(Ins_Femm!Y4=0,"",RANK(A4,$A$4:$A$303,-1))</f>
        <v>#REF!</v>
      </c>
      <c r="C4" s="2" t="e">
        <f>IF(Ins_Femm!Y4=0,"",MATCH(Ins_Femm!B4,$B$4:$B$303,0))</f>
        <v>#REF!</v>
      </c>
      <c r="D4" s="3" t="e">
        <f>IF(Ins_Femm!Y4=0,"",+INDEX(Ins_Femm!$A$4:$A$303,$C4))</f>
        <v>#REF!</v>
      </c>
      <c r="E4" s="3" t="e">
        <f>IF(Ins_Femm!Y4=0,"",+INDEX(Ins_Femm!$Y$4:$Y$303,$C4))</f>
        <v>#REF!</v>
      </c>
      <c r="F4" s="3" t="e">
        <f>IF(Ins_Femm!Y4=0,"",+INDEX(Ins_Femm!$AA$4:$AA$303,$C4))</f>
        <v>#REF!</v>
      </c>
      <c r="G4" s="3" t="e">
        <f>IF(Ins_Femm!Y4=0,"",IF(F4=0,999,F4))</f>
        <v>#REF!</v>
      </c>
      <c r="H4" s="3" t="e">
        <f>IF(Ins_Femm!Y4=0,"",VLOOKUP(D4,Ins_Femm!$A$4:$AG$303,30,FALSE))</f>
        <v>#REF!</v>
      </c>
      <c r="I4" s="3" t="e">
        <f>IF(Ins_Femm!Y4=0,"",VLOOKUP(D4,Ins_Femm!$A$4:$AG$303,31,FALSE))</f>
        <v>#REF!</v>
      </c>
      <c r="J4" s="3" t="e">
        <f>IF(Ins_Femm!Y4=0,"",VLOOKUP(D4,Ins_Femm!$A$4:$AG$303,32,FALSE))</f>
        <v>#REF!</v>
      </c>
      <c r="K4" s="3" t="e">
        <f>IF(Ins_Femm!Y4=0,"",VLOOKUP(D4,Ins_Femm!$A$4:$AG$303,33,FALSE))</f>
        <v>#REF!</v>
      </c>
      <c r="L4" s="13" t="e">
        <f>IF(Ins_Femm!Y4=0,"",CONCATENATE(TEXT(E4,"00"),TEXT(G4,"000"),TEXT(H4,"00"),TEXT(I4,"00"),TEXT(J4,"00"),TEXT(K4,"00"),)+ROW()/1000)</f>
        <v>#REF!</v>
      </c>
      <c r="M4" t="e">
        <f>IF(Ins_Femm!Y4=0,"",VALUE(L4))</f>
        <v>#REF!</v>
      </c>
      <c r="N4" t="e">
        <f>IF(Ins_Femm!Y4=0,"",RANK(M4,$M$4:$M$303,-1))</f>
        <v>#REF!</v>
      </c>
      <c r="O4" s="12" t="e">
        <f>IF(Ins_Femm!Y4=0,"",VALUE(TEXT(E4,"000")&amp;TEXT(N4,"000"))+ROW()/1000)</f>
        <v>#REF!</v>
      </c>
      <c r="P4" t="e">
        <f>IF(Ins_Femm!Y4=0,"",RANK(O4,$O$4:$O$303,-1))</f>
        <v>#REF!</v>
      </c>
      <c r="Q4" t="e">
        <f>IF(Ins_Femm!$Y4=0,"",MATCH(R4,$P$4:$P$303,0))</f>
        <v>#REF!</v>
      </c>
      <c r="R4" t="e">
        <f>+IF(Ins_Femm!$Y4=0,"",1+R3)</f>
        <v>#REF!</v>
      </c>
      <c r="S4" t="e">
        <f>+IF(Ins_Femm!Y4=0,"",INDEX($D$4:$D$303,Q4))</f>
        <v>#REF!</v>
      </c>
      <c r="T4" t="e">
        <f>IF(S4="","",VLOOKUP(S4,#REF!,2,FALSE))</f>
        <v>#REF!</v>
      </c>
      <c r="U4" t="e">
        <f>+E4</f>
        <v>#REF!</v>
      </c>
      <c r="V4" t="e">
        <f>IF(S4="","",#REF!)</f>
        <v>#REF!</v>
      </c>
    </row>
    <row r="5" spans="1:22" x14ac:dyDescent="0.25">
      <c r="A5" s="2" t="e">
        <f>IF(Ins_Femm!Y5=0,"",Ins_Femm!Y5+ROW()/1000)</f>
        <v>#REF!</v>
      </c>
      <c r="B5" s="2" t="e">
        <f>IF(Ins_Femm!Y5=0,"",RANK(A5,$A$4:$A$303,-1))</f>
        <v>#REF!</v>
      </c>
      <c r="C5" s="2" t="e">
        <f>IF(Ins_Femm!Y5=0,"",MATCH(Ins_Femm!B5,$B$4:$B$303,0))</f>
        <v>#REF!</v>
      </c>
      <c r="D5" s="3" t="e">
        <f>IF(Ins_Femm!Y5=0,"",+INDEX(Ins_Femm!$A$4:$A$303,$C5))</f>
        <v>#REF!</v>
      </c>
      <c r="E5" s="3" t="e">
        <f>IF(Ins_Femm!Y5=0,"",+INDEX(Ins_Femm!$Y$4:$Y$303,$C5))</f>
        <v>#REF!</v>
      </c>
      <c r="F5" s="3" t="e">
        <f>IF(Ins_Femm!Y5=0,"",+INDEX(Ins_Femm!$AA$4:$AA$303,$C5))</f>
        <v>#REF!</v>
      </c>
      <c r="G5" s="3" t="e">
        <f>IF(Ins_Femm!Y5=0,"",IF(F5=0,999,F5))</f>
        <v>#REF!</v>
      </c>
      <c r="H5" s="3" t="e">
        <f>IF(Ins_Femm!Y5=0,"",VLOOKUP(D5,Ins_Femm!$A$4:$AG$303,30,FALSE))</f>
        <v>#REF!</v>
      </c>
      <c r="I5" s="3" t="e">
        <f>IF(Ins_Femm!Y5=0,"",VLOOKUP(D5,Ins_Femm!$A$4:$AG$303,31,FALSE))</f>
        <v>#REF!</v>
      </c>
      <c r="J5" s="3" t="e">
        <f>IF(Ins_Femm!Y5=0,"",VLOOKUP(D5,Ins_Femm!$A$4:$AG$303,32,FALSE))</f>
        <v>#REF!</v>
      </c>
      <c r="K5" s="3" t="e">
        <f>IF(Ins_Femm!Y5=0,"",VLOOKUP(D5,Ins_Femm!$A$4:$AG$303,33,FALSE))</f>
        <v>#REF!</v>
      </c>
      <c r="L5" s="13" t="e">
        <f>IF(Ins_Femm!Y5=0,"",CONCATENATE(TEXT(E5,"00"),TEXT(G5,"000"),TEXT(H5,"00"),TEXT(I5,"00"),TEXT(J5,"00"),TEXT(K5,"00"),)+ROW()/1000)</f>
        <v>#REF!</v>
      </c>
      <c r="M5" t="e">
        <f>IF(Ins_Femm!Y5=0,"",VALUE(L5))</f>
        <v>#REF!</v>
      </c>
      <c r="N5" t="e">
        <f>IF(Ins_Femm!Y5=0,"",RANK(M5,$M$4:$M$303,-1))</f>
        <v>#REF!</v>
      </c>
      <c r="O5" s="12" t="e">
        <f>IF(Ins_Femm!Y5=0,"",VALUE(TEXT(E5,"000")&amp;TEXT(N5,"000"))+ROW()/1000)</f>
        <v>#REF!</v>
      </c>
      <c r="P5" t="e">
        <f>IF(Ins_Femm!Y5=0,"",RANK(O5,$O$4:$O$303,-1))</f>
        <v>#REF!</v>
      </c>
      <c r="Q5" t="e">
        <f>IF(Ins_Femm!$Y5=0,"",MATCH(R5,$P$4:$P$303,0))</f>
        <v>#REF!</v>
      </c>
      <c r="R5" t="e">
        <f>+IF(Ins_Femm!$Y5=0,"",1+R4)</f>
        <v>#REF!</v>
      </c>
      <c r="S5" t="e">
        <f>+IF(Ins_Femm!Y5=0,"",INDEX($D$4:$D$303,Q5))</f>
        <v>#REF!</v>
      </c>
      <c r="T5" t="e">
        <f>IF(S5="","",VLOOKUP(S5,#REF!,2,FALSE))</f>
        <v>#REF!</v>
      </c>
      <c r="U5" t="e">
        <f t="shared" ref="U5:U68" si="0">+E5</f>
        <v>#REF!</v>
      </c>
      <c r="V5" t="e">
        <f>IF(S5="","",#REF!)</f>
        <v>#REF!</v>
      </c>
    </row>
    <row r="6" spans="1:22" x14ac:dyDescent="0.25">
      <c r="A6" s="2" t="e">
        <f>IF(Ins_Femm!Y6=0,"",Ins_Femm!Y6+ROW()/1000)</f>
        <v>#REF!</v>
      </c>
      <c r="B6" s="2" t="e">
        <f>IF(Ins_Femm!Y6=0,"",RANK(A6,$A$4:$A$303,-1))</f>
        <v>#REF!</v>
      </c>
      <c r="C6" s="2" t="e">
        <f>IF(Ins_Femm!Y6=0,"",MATCH(Ins_Femm!B6,$B$4:$B$303,0))</f>
        <v>#REF!</v>
      </c>
      <c r="D6" s="3" t="e">
        <f>IF(Ins_Femm!Y6=0,"",+INDEX(Ins_Femm!$A$4:$A$303,$C6))</f>
        <v>#REF!</v>
      </c>
      <c r="E6" s="3" t="e">
        <f>IF(Ins_Femm!Y6=0,"",+INDEX(Ins_Femm!$Y$4:$Y$303,$C6))</f>
        <v>#REF!</v>
      </c>
      <c r="F6" s="3" t="e">
        <f>IF(Ins_Femm!Y6=0,"",+INDEX(Ins_Femm!$AA$4:$AA$303,$C6))</f>
        <v>#REF!</v>
      </c>
      <c r="G6" s="3" t="e">
        <f>IF(Ins_Femm!Y6=0,"",IF(F6=0,999,F6))</f>
        <v>#REF!</v>
      </c>
      <c r="H6" s="3" t="e">
        <f>IF(Ins_Femm!Y6=0,"",VLOOKUP(D6,Ins_Femm!$A$4:$AG$303,30,FALSE))</f>
        <v>#REF!</v>
      </c>
      <c r="I6" s="3" t="e">
        <f>IF(Ins_Femm!Y6=0,"",VLOOKUP(D6,Ins_Femm!$A$4:$AG$303,31,FALSE))</f>
        <v>#REF!</v>
      </c>
      <c r="J6" s="3" t="e">
        <f>IF(Ins_Femm!Y6=0,"",VLOOKUP(D6,Ins_Femm!$A$4:$AG$303,32,FALSE))</f>
        <v>#REF!</v>
      </c>
      <c r="K6" s="3" t="e">
        <f>IF(Ins_Femm!Y6=0,"",VLOOKUP(D6,Ins_Femm!$A$4:$AG$303,33,FALSE))</f>
        <v>#REF!</v>
      </c>
      <c r="L6" s="13" t="e">
        <f>IF(Ins_Femm!Y6=0,"",CONCATENATE(TEXT(E6,"00"),TEXT(G6,"000"),TEXT(H6,"00"),TEXT(I6,"00"),TEXT(J6,"00"),TEXT(K6,"00"),)+ROW()/1000)</f>
        <v>#REF!</v>
      </c>
      <c r="M6" t="e">
        <f>IF(Ins_Femm!Y6=0,"",VALUE(L6))</f>
        <v>#REF!</v>
      </c>
      <c r="N6" t="e">
        <f>IF(Ins_Femm!Y6=0,"",RANK(M6,$M$4:$M$303,-1))</f>
        <v>#REF!</v>
      </c>
      <c r="O6" s="12" t="e">
        <f>IF(Ins_Femm!Y6=0,"",VALUE(TEXT(E6,"000")&amp;TEXT(N6,"000"))+ROW()/1000)</f>
        <v>#REF!</v>
      </c>
      <c r="P6" t="e">
        <f>IF(Ins_Femm!Y6=0,"",RANK(O6,$O$4:$O$303,-1))</f>
        <v>#REF!</v>
      </c>
      <c r="Q6" t="e">
        <f>IF(Ins_Femm!$Y6=0,"",MATCH(R6,$P$4:$P$303,0))</f>
        <v>#REF!</v>
      </c>
      <c r="R6" t="e">
        <f>+IF(Ins_Femm!$Y6=0,"",1+R5)</f>
        <v>#REF!</v>
      </c>
      <c r="S6" t="e">
        <f>+IF(Ins_Femm!Y6=0,"",INDEX($D$4:$D$303,Q6))</f>
        <v>#REF!</v>
      </c>
      <c r="T6" t="e">
        <f>IF(S6="","",VLOOKUP(S6,#REF!,2,FALSE))</f>
        <v>#REF!</v>
      </c>
      <c r="U6" t="e">
        <f t="shared" si="0"/>
        <v>#REF!</v>
      </c>
      <c r="V6" t="e">
        <f>IF(S6="","",#REF!)</f>
        <v>#REF!</v>
      </c>
    </row>
    <row r="7" spans="1:22" x14ac:dyDescent="0.25">
      <c r="A7" s="2" t="e">
        <f>IF(Ins_Femm!Y7=0,"",Ins_Femm!Y7+ROW()/1000)</f>
        <v>#REF!</v>
      </c>
      <c r="B7" s="2" t="e">
        <f>IF(Ins_Femm!Y7=0,"",RANK(A7,$A$4:$A$303,-1))</f>
        <v>#REF!</v>
      </c>
      <c r="C7" s="2" t="e">
        <f>IF(Ins_Femm!Y7=0,"",MATCH(Ins_Femm!B7,$B$4:$B$303,0))</f>
        <v>#REF!</v>
      </c>
      <c r="D7" s="3" t="e">
        <f>IF(Ins_Femm!Y7=0,"",+INDEX(Ins_Femm!$A$4:$A$303,$C7))</f>
        <v>#REF!</v>
      </c>
      <c r="E7" s="3" t="e">
        <f>IF(Ins_Femm!Y7=0,"",+INDEX(Ins_Femm!$Y$4:$Y$303,$C7))</f>
        <v>#REF!</v>
      </c>
      <c r="F7" s="3" t="e">
        <f>IF(Ins_Femm!Y7=0,"",+INDEX(Ins_Femm!$AA$4:$AA$303,$C7))</f>
        <v>#REF!</v>
      </c>
      <c r="G7" s="3" t="e">
        <f>IF(Ins_Femm!Y7=0,"",IF(F7=0,999,F7))</f>
        <v>#REF!</v>
      </c>
      <c r="H7" s="3" t="e">
        <f>IF(Ins_Femm!Y7=0,"",VLOOKUP(D7,Ins_Femm!$A$4:$AG$303,30,FALSE))</f>
        <v>#REF!</v>
      </c>
      <c r="I7" s="3" t="e">
        <f>IF(Ins_Femm!Y7=0,"",VLOOKUP(D7,Ins_Femm!$A$4:$AG$303,31,FALSE))</f>
        <v>#REF!</v>
      </c>
      <c r="J7" s="3" t="e">
        <f>IF(Ins_Femm!Y7=0,"",VLOOKUP(D7,Ins_Femm!$A$4:$AG$303,32,FALSE))</f>
        <v>#REF!</v>
      </c>
      <c r="K7" s="3" t="e">
        <f>IF(Ins_Femm!Y7=0,"",VLOOKUP(D7,Ins_Femm!$A$4:$AG$303,33,FALSE))</f>
        <v>#REF!</v>
      </c>
      <c r="L7" s="13" t="e">
        <f>IF(Ins_Femm!Y7=0,"",CONCATENATE(TEXT(E7,"00"),TEXT(G7,"000"),TEXT(H7,"00"),TEXT(I7,"00"),TEXT(J7,"00"),TEXT(K7,"00"),)+ROW()/1000)</f>
        <v>#REF!</v>
      </c>
      <c r="M7" t="e">
        <f>IF(Ins_Femm!Y7=0,"",VALUE(L7))</f>
        <v>#REF!</v>
      </c>
      <c r="N7" t="e">
        <f>IF(Ins_Femm!Y7=0,"",RANK(M7,$M$4:$M$303,-1))</f>
        <v>#REF!</v>
      </c>
      <c r="O7" s="12" t="e">
        <f>IF(Ins_Femm!Y7=0,"",VALUE(TEXT(E7,"000")&amp;TEXT(N7,"000"))+ROW()/1000)</f>
        <v>#REF!</v>
      </c>
      <c r="P7" t="e">
        <f>IF(Ins_Femm!Y7=0,"",RANK(O7,$O$4:$O$303,-1))</f>
        <v>#REF!</v>
      </c>
      <c r="Q7" t="e">
        <f>IF(Ins_Femm!$Y7=0,"",MATCH(R7,$P$4:$P$303,0))</f>
        <v>#REF!</v>
      </c>
      <c r="R7" t="e">
        <f>+IF(Ins_Femm!$Y7=0,"",1+R6)</f>
        <v>#REF!</v>
      </c>
      <c r="S7" t="e">
        <f>+IF(Ins_Femm!Y7=0,"",INDEX($D$4:$D$303,Q7))</f>
        <v>#REF!</v>
      </c>
      <c r="T7" t="e">
        <f>IF(S7="","",VLOOKUP(S7,#REF!,2,FALSE))</f>
        <v>#REF!</v>
      </c>
      <c r="U7" t="e">
        <f t="shared" si="0"/>
        <v>#REF!</v>
      </c>
      <c r="V7" t="e">
        <f>IF(S7="","",#REF!)</f>
        <v>#REF!</v>
      </c>
    </row>
    <row r="8" spans="1:22" x14ac:dyDescent="0.25">
      <c r="A8" s="2" t="e">
        <f>IF(Ins_Femm!Y8=0,"",Ins_Femm!Y8+ROW()/1000)</f>
        <v>#REF!</v>
      </c>
      <c r="B8" s="2" t="e">
        <f>IF(Ins_Femm!Y8=0,"",RANK(A8,$A$4:$A$303,-1))</f>
        <v>#REF!</v>
      </c>
      <c r="C8" s="2" t="e">
        <f>IF(Ins_Femm!Y8=0,"",MATCH(Ins_Femm!B8,$B$4:$B$303,0))</f>
        <v>#REF!</v>
      </c>
      <c r="D8" s="3" t="e">
        <f>IF(Ins_Femm!Y8=0,"",+INDEX(Ins_Femm!$A$4:$A$303,$C8))</f>
        <v>#REF!</v>
      </c>
      <c r="E8" s="3" t="e">
        <f>IF(Ins_Femm!Y8=0,"",+INDEX(Ins_Femm!$Y$4:$Y$303,$C8))</f>
        <v>#REF!</v>
      </c>
      <c r="F8" s="3" t="e">
        <f>IF(Ins_Femm!Y8=0,"",+INDEX(Ins_Femm!$AA$4:$AA$303,$C8))</f>
        <v>#REF!</v>
      </c>
      <c r="G8" s="3" t="e">
        <f>IF(Ins_Femm!Y8=0,"",IF(F8=0,999,F8))</f>
        <v>#REF!</v>
      </c>
      <c r="H8" s="3" t="e">
        <f>IF(Ins_Femm!Y8=0,"",VLOOKUP(D8,Ins_Femm!$A$4:$AG$303,30,FALSE))</f>
        <v>#REF!</v>
      </c>
      <c r="I8" s="3" t="e">
        <f>IF(Ins_Femm!Y8=0,"",VLOOKUP(D8,Ins_Femm!$A$4:$AG$303,31,FALSE))</f>
        <v>#REF!</v>
      </c>
      <c r="J8" s="3" t="e">
        <f>IF(Ins_Femm!Y8=0,"",VLOOKUP(D8,Ins_Femm!$A$4:$AG$303,32,FALSE))</f>
        <v>#REF!</v>
      </c>
      <c r="K8" s="3" t="e">
        <f>IF(Ins_Femm!Y8=0,"",VLOOKUP(D8,Ins_Femm!$A$4:$AG$303,33,FALSE))</f>
        <v>#REF!</v>
      </c>
      <c r="L8" s="13" t="e">
        <f>IF(Ins_Femm!Y8=0,"",CONCATENATE(TEXT(E8,"00"),TEXT(G8,"000"),TEXT(H8,"00"),TEXT(I8,"00"),TEXT(J8,"00"),TEXT(K8,"00"),)+ROW()/1000)</f>
        <v>#REF!</v>
      </c>
      <c r="M8" t="e">
        <f>IF(Ins_Femm!Y8=0,"",VALUE(L8))</f>
        <v>#REF!</v>
      </c>
      <c r="N8" t="e">
        <f>IF(Ins_Femm!Y8=0,"",RANK(M8,$M$4:$M$303,-1))</f>
        <v>#REF!</v>
      </c>
      <c r="O8" s="12" t="e">
        <f>IF(Ins_Femm!Y8=0,"",VALUE(TEXT(E8,"000")&amp;TEXT(N8,"000"))+ROW()/1000)</f>
        <v>#REF!</v>
      </c>
      <c r="P8" t="e">
        <f>IF(Ins_Femm!Y8=0,"",RANK(O8,$O$4:$O$303,-1))</f>
        <v>#REF!</v>
      </c>
      <c r="Q8" t="e">
        <f>IF(Ins_Femm!$Y8=0,"",MATCH(R8,$P$4:$P$303,0))</f>
        <v>#REF!</v>
      </c>
      <c r="R8" t="e">
        <f>+IF(Ins_Femm!$Y8=0,"",1+R7)</f>
        <v>#REF!</v>
      </c>
      <c r="S8" t="e">
        <f>+IF(Ins_Femm!Y8=0,"",INDEX($D$4:$D$303,Q8))</f>
        <v>#REF!</v>
      </c>
      <c r="T8" t="e">
        <f>IF(S8="","",VLOOKUP(S8,#REF!,2,FALSE))</f>
        <v>#REF!</v>
      </c>
      <c r="U8" t="e">
        <f t="shared" si="0"/>
        <v>#REF!</v>
      </c>
      <c r="V8" t="e">
        <f>IF(S8="","",#REF!)</f>
        <v>#REF!</v>
      </c>
    </row>
    <row r="9" spans="1:22" x14ac:dyDescent="0.25">
      <c r="A9" s="2" t="e">
        <f>IF(Ins_Femm!Y9=0,"",Ins_Femm!Y9+ROW()/1000)</f>
        <v>#REF!</v>
      </c>
      <c r="B9" s="2" t="e">
        <f>IF(Ins_Femm!Y9=0,"",RANK(A9,$A$4:$A$303,-1))</f>
        <v>#REF!</v>
      </c>
      <c r="C9" s="2" t="e">
        <f>IF(Ins_Femm!Y9=0,"",MATCH(Ins_Femm!B9,$B$4:$B$303,0))</f>
        <v>#REF!</v>
      </c>
      <c r="D9" s="3" t="e">
        <f>IF(Ins_Femm!Y9=0,"",+INDEX(Ins_Femm!$A$4:$A$303,$C9))</f>
        <v>#REF!</v>
      </c>
      <c r="E9" s="3" t="e">
        <f>IF(Ins_Femm!Y9=0,"",+INDEX(Ins_Femm!$Y$4:$Y$303,$C9))</f>
        <v>#REF!</v>
      </c>
      <c r="F9" s="3" t="e">
        <f>IF(Ins_Femm!Y9=0,"",+INDEX(Ins_Femm!$AA$4:$AA$303,$C9))</f>
        <v>#REF!</v>
      </c>
      <c r="G9" s="3" t="e">
        <f>IF(Ins_Femm!Y9=0,"",IF(F9=0,999,F9))</f>
        <v>#REF!</v>
      </c>
      <c r="H9" s="3" t="e">
        <f>IF(Ins_Femm!Y9=0,"",VLOOKUP(D9,Ins_Femm!$A$4:$AG$303,30,FALSE))</f>
        <v>#REF!</v>
      </c>
      <c r="I9" s="3" t="e">
        <f>IF(Ins_Femm!Y9=0,"",VLOOKUP(D9,Ins_Femm!$A$4:$AG$303,31,FALSE))</f>
        <v>#REF!</v>
      </c>
      <c r="J9" s="3" t="e">
        <f>IF(Ins_Femm!Y9=0,"",VLOOKUP(D9,Ins_Femm!$A$4:$AG$303,32,FALSE))</f>
        <v>#REF!</v>
      </c>
      <c r="K9" s="3" t="e">
        <f>IF(Ins_Femm!Y9=0,"",VLOOKUP(D9,Ins_Femm!$A$4:$AG$303,33,FALSE))</f>
        <v>#REF!</v>
      </c>
      <c r="L9" s="13" t="e">
        <f>IF(Ins_Femm!Y9=0,"",CONCATENATE(TEXT(E9,"00"),TEXT(G9,"000"),TEXT(H9,"00"),TEXT(I9,"00"),TEXT(J9,"00"),TEXT(K9,"00"),)+ROW()/1000)</f>
        <v>#REF!</v>
      </c>
      <c r="M9" t="e">
        <f>IF(Ins_Femm!Y9=0,"",VALUE(L9))</f>
        <v>#REF!</v>
      </c>
      <c r="N9" t="e">
        <f>IF(Ins_Femm!Y9=0,"",RANK(M9,$M$4:$M$303,-1))</f>
        <v>#REF!</v>
      </c>
      <c r="O9" s="12" t="e">
        <f>IF(Ins_Femm!Y9=0,"",VALUE(TEXT(E9,"000")&amp;TEXT(N9,"000"))+ROW()/1000)</f>
        <v>#REF!</v>
      </c>
      <c r="P9" t="e">
        <f>IF(Ins_Femm!Y9=0,"",RANK(O9,$O$4:$O$303,-1))</f>
        <v>#REF!</v>
      </c>
      <c r="Q9" t="e">
        <f>IF(Ins_Femm!$Y9=0,"",MATCH(R9,$P$4:$P$303,0))</f>
        <v>#REF!</v>
      </c>
      <c r="R9" t="e">
        <f>+IF(Ins_Femm!$Y9=0,"",1+R8)</f>
        <v>#REF!</v>
      </c>
      <c r="S9" t="e">
        <f>+IF(Ins_Femm!Y9=0,"",INDEX($D$4:$D$303,Q9))</f>
        <v>#REF!</v>
      </c>
      <c r="T9" t="e">
        <f>IF(S9="","",VLOOKUP(S9,#REF!,2,FALSE))</f>
        <v>#REF!</v>
      </c>
      <c r="U9" t="e">
        <f t="shared" si="0"/>
        <v>#REF!</v>
      </c>
      <c r="V9" t="e">
        <f>IF(S9="","",#REF!)</f>
        <v>#REF!</v>
      </c>
    </row>
    <row r="10" spans="1:22" x14ac:dyDescent="0.25">
      <c r="A10" s="2" t="e">
        <f>IF(Ins_Femm!Y10=0,"",Ins_Femm!Y10+ROW()/1000)</f>
        <v>#REF!</v>
      </c>
      <c r="B10" s="2" t="e">
        <f>IF(Ins_Femm!Y10=0,"",RANK(A10,$A$4:$A$303,-1))</f>
        <v>#REF!</v>
      </c>
      <c r="C10" s="2" t="e">
        <f>IF(Ins_Femm!Y10=0,"",MATCH(Ins_Femm!B10,$B$4:$B$303,0))</f>
        <v>#REF!</v>
      </c>
      <c r="D10" s="3" t="e">
        <f>IF(Ins_Femm!Y10=0,"",+INDEX(Ins_Femm!$A$4:$A$303,$C10))</f>
        <v>#REF!</v>
      </c>
      <c r="E10" s="3" t="e">
        <f>IF(Ins_Femm!Y10=0,"",+INDEX(Ins_Femm!$Y$4:$Y$303,$C10))</f>
        <v>#REF!</v>
      </c>
      <c r="F10" s="3" t="e">
        <f>IF(Ins_Femm!Y10=0,"",+INDEX(Ins_Femm!$AA$4:$AA$303,$C10))</f>
        <v>#REF!</v>
      </c>
      <c r="G10" s="3" t="e">
        <f>IF(Ins_Femm!Y10=0,"",IF(F10=0,999,F10))</f>
        <v>#REF!</v>
      </c>
      <c r="H10" s="3" t="e">
        <f>IF(Ins_Femm!Y10=0,"",VLOOKUP(D10,Ins_Femm!$A$4:$AG$303,30,FALSE))</f>
        <v>#REF!</v>
      </c>
      <c r="I10" s="3" t="e">
        <f>IF(Ins_Femm!Y10=0,"",VLOOKUP(D10,Ins_Femm!$A$4:$AG$303,31,FALSE))</f>
        <v>#REF!</v>
      </c>
      <c r="J10" s="3" t="e">
        <f>IF(Ins_Femm!Y10=0,"",VLOOKUP(D10,Ins_Femm!$A$4:$AG$303,32,FALSE))</f>
        <v>#REF!</v>
      </c>
      <c r="K10" s="3" t="e">
        <f>IF(Ins_Femm!Y10=0,"",VLOOKUP(D10,Ins_Femm!$A$4:$AG$303,33,FALSE))</f>
        <v>#REF!</v>
      </c>
      <c r="L10" s="13" t="e">
        <f>IF(Ins_Femm!Y10=0,"",CONCATENATE(TEXT(E10,"00"),TEXT(G10,"000"),TEXT(H10,"00"),TEXT(I10,"00"),TEXT(J10,"00"),TEXT(K10,"00"),)+ROW()/1000)</f>
        <v>#REF!</v>
      </c>
      <c r="M10" t="e">
        <f>IF(Ins_Femm!Y10=0,"",VALUE(L10))</f>
        <v>#REF!</v>
      </c>
      <c r="N10" t="e">
        <f>IF(Ins_Femm!Y10=0,"",RANK(M10,$M$4:$M$303,-1))</f>
        <v>#REF!</v>
      </c>
      <c r="O10" s="12" t="e">
        <f>IF(Ins_Femm!Y10=0,"",VALUE(TEXT(E10,"000")&amp;TEXT(N10,"000"))+ROW()/1000)</f>
        <v>#REF!</v>
      </c>
      <c r="P10" t="e">
        <f>IF(Ins_Femm!Y10=0,"",RANK(O10,$O$4:$O$303,-1))</f>
        <v>#REF!</v>
      </c>
      <c r="Q10" t="e">
        <f>IF(Ins_Femm!$Y10=0,"",MATCH(R10,$P$4:$P$303,0))</f>
        <v>#REF!</v>
      </c>
      <c r="R10" t="e">
        <f>+IF(Ins_Femm!$Y10=0,"",1+R9)</f>
        <v>#REF!</v>
      </c>
      <c r="S10" t="e">
        <f>+IF(Ins_Femm!Y10=0,"",INDEX($D$4:$D$303,Q10))</f>
        <v>#REF!</v>
      </c>
      <c r="T10" t="e">
        <f>IF(S10="","",VLOOKUP(S10,#REF!,2,FALSE))</f>
        <v>#REF!</v>
      </c>
      <c r="U10" t="e">
        <f t="shared" si="0"/>
        <v>#REF!</v>
      </c>
      <c r="V10" t="e">
        <f>IF(S10="","",#REF!)</f>
        <v>#REF!</v>
      </c>
    </row>
    <row r="11" spans="1:22" x14ac:dyDescent="0.25">
      <c r="A11" s="2" t="e">
        <f>IF(Ins_Femm!Y11=0,"",Ins_Femm!Y11+ROW()/1000)</f>
        <v>#REF!</v>
      </c>
      <c r="B11" s="2" t="e">
        <f>IF(Ins_Femm!Y11=0,"",RANK(A11,$A$4:$A$303,-1))</f>
        <v>#REF!</v>
      </c>
      <c r="C11" s="2" t="e">
        <f>IF(Ins_Femm!Y11=0,"",MATCH(Ins_Femm!B11,$B$4:$B$303,0))</f>
        <v>#REF!</v>
      </c>
      <c r="D11" s="3" t="e">
        <f>IF(Ins_Femm!Y11=0,"",+INDEX(Ins_Femm!$A$4:$A$303,$C11))</f>
        <v>#REF!</v>
      </c>
      <c r="E11" s="3" t="e">
        <f>IF(Ins_Femm!Y11=0,"",+INDEX(Ins_Femm!$Y$4:$Y$303,$C11))</f>
        <v>#REF!</v>
      </c>
      <c r="F11" s="3" t="e">
        <f>IF(Ins_Femm!Y11=0,"",+INDEX(Ins_Femm!$AA$4:$AA$303,$C11))</f>
        <v>#REF!</v>
      </c>
      <c r="G11" s="3" t="e">
        <f>IF(Ins_Femm!Y11=0,"",IF(F11=0,999,F11))</f>
        <v>#REF!</v>
      </c>
      <c r="H11" s="3" t="e">
        <f>IF(Ins_Femm!Y11=0,"",VLOOKUP(D11,Ins_Femm!$A$4:$AG$303,30,FALSE))</f>
        <v>#REF!</v>
      </c>
      <c r="I11" s="3" t="e">
        <f>IF(Ins_Femm!Y11=0,"",VLOOKUP(D11,Ins_Femm!$A$4:$AG$303,31,FALSE))</f>
        <v>#REF!</v>
      </c>
      <c r="J11" s="3" t="e">
        <f>IF(Ins_Femm!Y11=0,"",VLOOKUP(D11,Ins_Femm!$A$4:$AG$303,32,FALSE))</f>
        <v>#REF!</v>
      </c>
      <c r="K11" s="3" t="e">
        <f>IF(Ins_Femm!Y11=0,"",VLOOKUP(D11,Ins_Femm!$A$4:$AG$303,33,FALSE))</f>
        <v>#REF!</v>
      </c>
      <c r="L11" s="13" t="e">
        <f>IF(Ins_Femm!Y11=0,"",CONCATENATE(TEXT(E11,"00"),TEXT(G11,"000"),TEXT(H11,"00"),TEXT(I11,"00"),TEXT(J11,"00"),TEXT(K11,"00"),)+ROW()/1000)</f>
        <v>#REF!</v>
      </c>
      <c r="M11" t="e">
        <f>IF(Ins_Femm!Y11=0,"",VALUE(L11))</f>
        <v>#REF!</v>
      </c>
      <c r="N11" t="e">
        <f>IF(Ins_Femm!Y11=0,"",RANK(M11,$M$4:$M$303,-1))</f>
        <v>#REF!</v>
      </c>
      <c r="O11" s="12" t="e">
        <f>IF(Ins_Femm!Y11=0,"",VALUE(TEXT(E11,"000")&amp;TEXT(N11,"000"))+ROW()/1000)</f>
        <v>#REF!</v>
      </c>
      <c r="P11" t="e">
        <f>IF(Ins_Femm!Y11=0,"",RANK(O11,$O$4:$O$303,-1))</f>
        <v>#REF!</v>
      </c>
      <c r="Q11" t="e">
        <f>IF(Ins_Femm!$Y11=0,"",MATCH(R11,$P$4:$P$303,0))</f>
        <v>#REF!</v>
      </c>
      <c r="R11" t="e">
        <f>+IF(Ins_Femm!$Y11=0,"",1+R10)</f>
        <v>#REF!</v>
      </c>
      <c r="S11" t="e">
        <f>+IF(Ins_Femm!Y11=0,"",INDEX($D$4:$D$303,Q11))</f>
        <v>#REF!</v>
      </c>
      <c r="T11" t="e">
        <f>IF(S11="","",VLOOKUP(S11,#REF!,2,FALSE))</f>
        <v>#REF!</v>
      </c>
      <c r="U11" t="e">
        <f t="shared" si="0"/>
        <v>#REF!</v>
      </c>
      <c r="V11" t="e">
        <f>IF(S11="","",#REF!)</f>
        <v>#REF!</v>
      </c>
    </row>
    <row r="12" spans="1:22" x14ac:dyDescent="0.25">
      <c r="A12" s="2" t="e">
        <f>IF(Ins_Femm!Y12=0,"",Ins_Femm!Y12+ROW()/1000)</f>
        <v>#REF!</v>
      </c>
      <c r="B12" s="2" t="e">
        <f>IF(Ins_Femm!Y12=0,"",RANK(A12,$A$4:$A$303,-1))</f>
        <v>#REF!</v>
      </c>
      <c r="C12" s="2" t="e">
        <f>IF(Ins_Femm!Y12=0,"",MATCH(Ins_Femm!B12,$B$4:$B$303,0))</f>
        <v>#REF!</v>
      </c>
      <c r="D12" s="3" t="e">
        <f>IF(Ins_Femm!Y12=0,"",+INDEX(Ins_Femm!$A$4:$A$303,$C12))</f>
        <v>#REF!</v>
      </c>
      <c r="E12" s="3" t="e">
        <f>IF(Ins_Femm!Y12=0,"",+INDEX(Ins_Femm!$Y$4:$Y$303,$C12))</f>
        <v>#REF!</v>
      </c>
      <c r="F12" s="3" t="e">
        <f>IF(Ins_Femm!Y12=0,"",+INDEX(Ins_Femm!$AA$4:$AA$303,$C12))</f>
        <v>#REF!</v>
      </c>
      <c r="G12" s="3" t="e">
        <f>IF(Ins_Femm!Y12=0,"",IF(F12=0,999,F12))</f>
        <v>#REF!</v>
      </c>
      <c r="H12" s="3" t="e">
        <f>IF(Ins_Femm!Y12=0,"",VLOOKUP(D12,Ins_Femm!$A$4:$AG$303,30,FALSE))</f>
        <v>#REF!</v>
      </c>
      <c r="I12" s="3" t="e">
        <f>IF(Ins_Femm!Y12=0,"",VLOOKUP(D12,Ins_Femm!$A$4:$AG$303,31,FALSE))</f>
        <v>#REF!</v>
      </c>
      <c r="J12" s="3" t="e">
        <f>IF(Ins_Femm!Y12=0,"",VLOOKUP(D12,Ins_Femm!$A$4:$AG$303,32,FALSE))</f>
        <v>#REF!</v>
      </c>
      <c r="K12" s="3" t="e">
        <f>IF(Ins_Femm!Y12=0,"",VLOOKUP(D12,Ins_Femm!$A$4:$AG$303,33,FALSE))</f>
        <v>#REF!</v>
      </c>
      <c r="L12" s="13" t="e">
        <f>IF(Ins_Femm!Y12=0,"",CONCATENATE(TEXT(E12,"00"),TEXT(G12,"000"),TEXT(H12,"00"),TEXT(I12,"00"),TEXT(J12,"00"),TEXT(K12,"00"),)+ROW()/1000)</f>
        <v>#REF!</v>
      </c>
      <c r="M12" t="e">
        <f>IF(Ins_Femm!Y12=0,"",VALUE(L12))</f>
        <v>#REF!</v>
      </c>
      <c r="N12" t="e">
        <f>IF(Ins_Femm!Y12=0,"",RANK(M12,$M$4:$M$303,-1))</f>
        <v>#REF!</v>
      </c>
      <c r="O12" s="12" t="e">
        <f>IF(Ins_Femm!Y12=0,"",VALUE(TEXT(E12,"000")&amp;TEXT(N12,"000"))+ROW()/1000)</f>
        <v>#REF!</v>
      </c>
      <c r="P12" t="e">
        <f>IF(Ins_Femm!Y12=0,"",RANK(O12,$O$4:$O$303,-1))</f>
        <v>#REF!</v>
      </c>
      <c r="Q12" t="e">
        <f>IF(Ins_Femm!$Y12=0,"",MATCH(R12,$P$4:$P$303,0))</f>
        <v>#REF!</v>
      </c>
      <c r="R12" t="e">
        <f>+IF(Ins_Femm!$Y12=0,"",1+R11)</f>
        <v>#REF!</v>
      </c>
      <c r="S12" t="e">
        <f>+IF(Ins_Femm!Y12=0,"",INDEX($D$4:$D$303,Q12))</f>
        <v>#REF!</v>
      </c>
      <c r="T12" t="e">
        <f>IF(S12="","",VLOOKUP(S12,#REF!,2,FALSE))</f>
        <v>#REF!</v>
      </c>
      <c r="U12" t="e">
        <f t="shared" si="0"/>
        <v>#REF!</v>
      </c>
      <c r="V12" t="e">
        <f>IF(S12="","",#REF!)</f>
        <v>#REF!</v>
      </c>
    </row>
    <row r="13" spans="1:22" x14ac:dyDescent="0.25">
      <c r="A13" s="2" t="e">
        <f>IF(Ins_Femm!Y13=0,"",Ins_Femm!Y13+ROW()/1000)</f>
        <v>#REF!</v>
      </c>
      <c r="B13" s="2" t="e">
        <f>IF(Ins_Femm!Y13=0,"",RANK(A13,$A$4:$A$303,-1))</f>
        <v>#REF!</v>
      </c>
      <c r="C13" s="2" t="e">
        <f>IF(Ins_Femm!Y13=0,"",MATCH(Ins_Femm!B13,$B$4:$B$303,0))</f>
        <v>#REF!</v>
      </c>
      <c r="D13" s="3" t="e">
        <f>IF(Ins_Femm!Y13=0,"",+INDEX(Ins_Femm!$A$4:$A$303,$C13))</f>
        <v>#REF!</v>
      </c>
      <c r="E13" s="3" t="e">
        <f>IF(Ins_Femm!Y13=0,"",+INDEX(Ins_Femm!$Y$4:$Y$303,$C13))</f>
        <v>#REF!</v>
      </c>
      <c r="F13" s="3" t="e">
        <f>IF(Ins_Femm!Y13=0,"",+INDEX(Ins_Femm!$AA$4:$AA$303,$C13))</f>
        <v>#REF!</v>
      </c>
      <c r="G13" s="3" t="e">
        <f>IF(Ins_Femm!Y13=0,"",IF(F13=0,999,F13))</f>
        <v>#REF!</v>
      </c>
      <c r="H13" s="3" t="e">
        <f>IF(Ins_Femm!Y13=0,"",VLOOKUP(D13,Ins_Femm!$A$4:$AG$303,30,FALSE))</f>
        <v>#REF!</v>
      </c>
      <c r="I13" s="3" t="e">
        <f>IF(Ins_Femm!Y13=0,"",VLOOKUP(D13,Ins_Femm!$A$4:$AG$303,31,FALSE))</f>
        <v>#REF!</v>
      </c>
      <c r="J13" s="3" t="e">
        <f>IF(Ins_Femm!Y13=0,"",VLOOKUP(D13,Ins_Femm!$A$4:$AG$303,32,FALSE))</f>
        <v>#REF!</v>
      </c>
      <c r="K13" s="3" t="e">
        <f>IF(Ins_Femm!Y13=0,"",VLOOKUP(D13,Ins_Femm!$A$4:$AG$303,33,FALSE))</f>
        <v>#REF!</v>
      </c>
      <c r="L13" s="13" t="e">
        <f>IF(Ins_Femm!Y13=0,"",CONCATENATE(TEXT(E13,"00"),TEXT(G13,"000"),TEXT(H13,"00"),TEXT(I13,"00"),TEXT(J13,"00"),TEXT(K13,"00"),)+ROW()/1000)</f>
        <v>#REF!</v>
      </c>
      <c r="M13" t="e">
        <f>IF(Ins_Femm!Y13=0,"",VALUE(L13))</f>
        <v>#REF!</v>
      </c>
      <c r="N13" t="e">
        <f>IF(Ins_Femm!Y13=0,"",RANK(M13,$M$4:$M$303,-1))</f>
        <v>#REF!</v>
      </c>
      <c r="O13" s="12" t="e">
        <f>IF(Ins_Femm!Y13=0,"",VALUE(TEXT(E13,"000")&amp;TEXT(N13,"000"))+ROW()/1000)</f>
        <v>#REF!</v>
      </c>
      <c r="P13" t="e">
        <f>IF(Ins_Femm!Y13=0,"",RANK(O13,$O$4:$O$303,-1))</f>
        <v>#REF!</v>
      </c>
      <c r="Q13" t="e">
        <f>IF(Ins_Femm!$Y13=0,"",MATCH(R13,$P$4:$P$303,0))</f>
        <v>#REF!</v>
      </c>
      <c r="R13" t="e">
        <f>+IF(Ins_Femm!$Y13=0,"",1+R12)</f>
        <v>#REF!</v>
      </c>
      <c r="S13" t="e">
        <f>+IF(Ins_Femm!Y13=0,"",INDEX($D$4:$D$303,Q13))</f>
        <v>#REF!</v>
      </c>
      <c r="T13" t="e">
        <f>IF(S13="","",VLOOKUP(S13,#REF!,2,FALSE))</f>
        <v>#REF!</v>
      </c>
      <c r="U13" t="e">
        <f t="shared" si="0"/>
        <v>#REF!</v>
      </c>
      <c r="V13" t="e">
        <f>IF(S13="","",#REF!)</f>
        <v>#REF!</v>
      </c>
    </row>
    <row r="14" spans="1:22" x14ac:dyDescent="0.25">
      <c r="A14" s="2" t="e">
        <f>IF(Ins_Femm!Y14=0,"",Ins_Femm!Y14+ROW()/1000)</f>
        <v>#REF!</v>
      </c>
      <c r="B14" s="2" t="e">
        <f>IF(Ins_Femm!Y14=0,"",RANK(A14,$A$4:$A$303,-1))</f>
        <v>#REF!</v>
      </c>
      <c r="C14" s="2" t="e">
        <f>IF(Ins_Femm!Y14=0,"",MATCH(Ins_Femm!B14,$B$4:$B$303,0))</f>
        <v>#REF!</v>
      </c>
      <c r="D14" s="3" t="e">
        <f>IF(Ins_Femm!Y14=0,"",+INDEX(Ins_Femm!$A$4:$A$303,$C14))</f>
        <v>#REF!</v>
      </c>
      <c r="E14" s="3" t="e">
        <f>IF(Ins_Femm!Y14=0,"",+INDEX(Ins_Femm!$Y$4:$Y$303,$C14))</f>
        <v>#REF!</v>
      </c>
      <c r="F14" s="3" t="e">
        <f>IF(Ins_Femm!Y14=0,"",+INDEX(Ins_Femm!$AA$4:$AA$303,$C14))</f>
        <v>#REF!</v>
      </c>
      <c r="G14" s="3" t="e">
        <f>IF(Ins_Femm!Y14=0,"",IF(F14=0,999,F14))</f>
        <v>#REF!</v>
      </c>
      <c r="H14" s="3" t="e">
        <f>IF(Ins_Femm!Y14=0,"",VLOOKUP(D14,Ins_Femm!$A$4:$AG$303,30,FALSE))</f>
        <v>#REF!</v>
      </c>
      <c r="I14" s="3" t="e">
        <f>IF(Ins_Femm!Y14=0,"",VLOOKUP(D14,Ins_Femm!$A$4:$AG$303,31,FALSE))</f>
        <v>#REF!</v>
      </c>
      <c r="J14" s="3" t="e">
        <f>IF(Ins_Femm!Y14=0,"",VLOOKUP(D14,Ins_Femm!$A$4:$AG$303,32,FALSE))</f>
        <v>#REF!</v>
      </c>
      <c r="K14" s="3" t="e">
        <f>IF(Ins_Femm!Y14=0,"",VLOOKUP(D14,Ins_Femm!$A$4:$AG$303,33,FALSE))</f>
        <v>#REF!</v>
      </c>
      <c r="L14" s="13" t="e">
        <f>IF(Ins_Femm!Y14=0,"",CONCATENATE(TEXT(E14,"00"),TEXT(G14,"000"),TEXT(H14,"00"),TEXT(I14,"00"),TEXT(J14,"00"),TEXT(K14,"00"),)+ROW()/1000)</f>
        <v>#REF!</v>
      </c>
      <c r="M14" t="e">
        <f>IF(Ins_Femm!Y14=0,"",VALUE(L14))</f>
        <v>#REF!</v>
      </c>
      <c r="N14" t="e">
        <f>IF(Ins_Femm!Y14=0,"",RANK(M14,$M$4:$M$303,-1))</f>
        <v>#REF!</v>
      </c>
      <c r="O14" s="12" t="e">
        <f>IF(Ins_Femm!Y14=0,"",VALUE(TEXT(E14,"000")&amp;TEXT(N14,"000"))+ROW()/1000)</f>
        <v>#REF!</v>
      </c>
      <c r="P14" t="e">
        <f>IF(Ins_Femm!Y14=0,"",RANK(O14,$O$4:$O$303,-1))</f>
        <v>#REF!</v>
      </c>
      <c r="Q14" t="e">
        <f>IF(Ins_Femm!$Y14=0,"",MATCH(R14,$P$4:$P$303,0))</f>
        <v>#REF!</v>
      </c>
      <c r="R14" t="e">
        <f>+IF(Ins_Femm!$Y14=0,"",1+R13)</f>
        <v>#REF!</v>
      </c>
      <c r="S14" t="e">
        <f>+IF(Ins_Femm!Y14=0,"",INDEX($D$4:$D$303,Q14))</f>
        <v>#REF!</v>
      </c>
      <c r="T14" t="e">
        <f>IF(S14="","",VLOOKUP(S14,#REF!,2,FALSE))</f>
        <v>#REF!</v>
      </c>
      <c r="U14" t="e">
        <f t="shared" si="0"/>
        <v>#REF!</v>
      </c>
      <c r="V14" t="e">
        <f>IF(S14="","",#REF!)</f>
        <v>#REF!</v>
      </c>
    </row>
    <row r="15" spans="1:22" x14ac:dyDescent="0.25">
      <c r="A15" s="2" t="e">
        <f>IF(Ins_Femm!Y15=0,"",Ins_Femm!Y15+ROW()/1000)</f>
        <v>#REF!</v>
      </c>
      <c r="B15" s="2" t="e">
        <f>IF(Ins_Femm!Y15=0,"",RANK(A15,$A$4:$A$303,-1))</f>
        <v>#REF!</v>
      </c>
      <c r="C15" s="2" t="e">
        <f>IF(Ins_Femm!Y15=0,"",MATCH(Ins_Femm!B15,$B$4:$B$303,0))</f>
        <v>#REF!</v>
      </c>
      <c r="D15" s="3" t="e">
        <f>IF(Ins_Femm!Y15=0,"",+INDEX(Ins_Femm!$A$4:$A$303,$C15))</f>
        <v>#REF!</v>
      </c>
      <c r="E15" s="3" t="e">
        <f>IF(Ins_Femm!Y15=0,"",+INDEX(Ins_Femm!$Y$4:$Y$303,$C15))</f>
        <v>#REF!</v>
      </c>
      <c r="F15" s="3" t="e">
        <f>IF(Ins_Femm!Y15=0,"",+INDEX(Ins_Femm!$AA$4:$AA$303,$C15))</f>
        <v>#REF!</v>
      </c>
      <c r="G15" s="3" t="e">
        <f>IF(Ins_Femm!Y15=0,"",IF(F15=0,999,F15))</f>
        <v>#REF!</v>
      </c>
      <c r="H15" s="3" t="e">
        <f>IF(Ins_Femm!Y15=0,"",VLOOKUP(D15,Ins_Femm!$A$4:$AG$303,30,FALSE))</f>
        <v>#REF!</v>
      </c>
      <c r="I15" s="3" t="e">
        <f>IF(Ins_Femm!Y15=0,"",VLOOKUP(D15,Ins_Femm!$A$4:$AG$303,31,FALSE))</f>
        <v>#REF!</v>
      </c>
      <c r="J15" s="3" t="e">
        <f>IF(Ins_Femm!Y15=0,"",VLOOKUP(D15,Ins_Femm!$A$4:$AG$303,32,FALSE))</f>
        <v>#REF!</v>
      </c>
      <c r="K15" s="3" t="e">
        <f>IF(Ins_Femm!Y15=0,"",VLOOKUP(D15,Ins_Femm!$A$4:$AG$303,33,FALSE))</f>
        <v>#REF!</v>
      </c>
      <c r="L15" s="13" t="e">
        <f>IF(Ins_Femm!Y15=0,"",CONCATENATE(TEXT(E15,"00"),TEXT(G15,"000"),TEXT(H15,"00"),TEXT(I15,"00"),TEXT(J15,"00"),TEXT(K15,"00"),)+ROW()/1000)</f>
        <v>#REF!</v>
      </c>
      <c r="M15" t="e">
        <f>IF(Ins_Femm!Y15=0,"",VALUE(L15))</f>
        <v>#REF!</v>
      </c>
      <c r="N15" t="e">
        <f>IF(Ins_Femm!Y15=0,"",RANK(M15,$M$4:$M$303,-1))</f>
        <v>#REF!</v>
      </c>
      <c r="O15" s="12" t="e">
        <f>IF(Ins_Femm!Y15=0,"",VALUE(TEXT(E15,"000")&amp;TEXT(N15,"000"))+ROW()/1000)</f>
        <v>#REF!</v>
      </c>
      <c r="P15" t="e">
        <f>IF(Ins_Femm!Y15=0,"",RANK(O15,$O$4:$O$303,-1))</f>
        <v>#REF!</v>
      </c>
      <c r="Q15" t="e">
        <f>IF(Ins_Femm!$Y15=0,"",MATCH(R15,$P$4:$P$303,0))</f>
        <v>#REF!</v>
      </c>
      <c r="R15" t="e">
        <f>+IF(Ins_Femm!$Y15=0,"",1+R14)</f>
        <v>#REF!</v>
      </c>
      <c r="S15" t="e">
        <f>+IF(Ins_Femm!Y15=0,"",INDEX($D$4:$D$303,Q15))</f>
        <v>#REF!</v>
      </c>
      <c r="T15" t="e">
        <f>IF(S15="","",VLOOKUP(S15,#REF!,2,FALSE))</f>
        <v>#REF!</v>
      </c>
      <c r="U15" t="e">
        <f t="shared" si="0"/>
        <v>#REF!</v>
      </c>
      <c r="V15" t="e">
        <f>IF(S15="","",#REF!)</f>
        <v>#REF!</v>
      </c>
    </row>
    <row r="16" spans="1:22" x14ac:dyDescent="0.25">
      <c r="A16" s="2" t="e">
        <f>IF(Ins_Femm!Y16=0,"",Ins_Femm!Y16+ROW()/1000)</f>
        <v>#REF!</v>
      </c>
      <c r="B16" s="2" t="e">
        <f>IF(Ins_Femm!Y16=0,"",RANK(A16,$A$4:$A$303,-1))</f>
        <v>#REF!</v>
      </c>
      <c r="C16" s="2" t="e">
        <f>IF(Ins_Femm!Y16=0,"",MATCH(Ins_Femm!B16,$B$4:$B$303,0))</f>
        <v>#REF!</v>
      </c>
      <c r="D16" s="3" t="e">
        <f>IF(Ins_Femm!Y16=0,"",+INDEX(Ins_Femm!$A$4:$A$303,$C16))</f>
        <v>#REF!</v>
      </c>
      <c r="E16" s="3" t="e">
        <f>IF(Ins_Femm!Y16=0,"",+INDEX(Ins_Femm!$Y$4:$Y$303,$C16))</f>
        <v>#REF!</v>
      </c>
      <c r="F16" s="3" t="e">
        <f>IF(Ins_Femm!Y16=0,"",+INDEX(Ins_Femm!$AA$4:$AA$303,$C16))</f>
        <v>#REF!</v>
      </c>
      <c r="G16" s="3" t="e">
        <f>IF(Ins_Femm!Y16=0,"",IF(F16=0,999,F16))</f>
        <v>#REF!</v>
      </c>
      <c r="H16" s="3" t="e">
        <f>IF(Ins_Femm!Y16=0,"",VLOOKUP(D16,Ins_Femm!$A$4:$AG$303,30,FALSE))</f>
        <v>#REF!</v>
      </c>
      <c r="I16" s="3" t="e">
        <f>IF(Ins_Femm!Y16=0,"",VLOOKUP(D16,Ins_Femm!$A$4:$AG$303,31,FALSE))</f>
        <v>#REF!</v>
      </c>
      <c r="J16" s="3" t="e">
        <f>IF(Ins_Femm!Y16=0,"",VLOOKUP(D16,Ins_Femm!$A$4:$AG$303,32,FALSE))</f>
        <v>#REF!</v>
      </c>
      <c r="K16" s="3" t="e">
        <f>IF(Ins_Femm!Y16=0,"",VLOOKUP(D16,Ins_Femm!$A$4:$AG$303,33,FALSE))</f>
        <v>#REF!</v>
      </c>
      <c r="L16" s="13" t="e">
        <f>IF(Ins_Femm!Y16=0,"",CONCATENATE(TEXT(E16,"00"),TEXT(G16,"000"),TEXT(H16,"00"),TEXT(I16,"00"),TEXT(J16,"00"),TEXT(K16,"00"),)+ROW()/1000)</f>
        <v>#REF!</v>
      </c>
      <c r="M16" t="e">
        <f>IF(Ins_Femm!Y16=0,"",VALUE(L16))</f>
        <v>#REF!</v>
      </c>
      <c r="N16" t="e">
        <f>IF(Ins_Femm!Y16=0,"",RANK(M16,$M$4:$M$303,-1))</f>
        <v>#REF!</v>
      </c>
      <c r="O16" s="12" t="e">
        <f>IF(Ins_Femm!Y16=0,"",VALUE(TEXT(E16,"000")&amp;TEXT(N16,"000"))+ROW()/1000)</f>
        <v>#REF!</v>
      </c>
      <c r="P16" t="e">
        <f>IF(Ins_Femm!Y16=0,"",RANK(O16,$O$4:$O$303,-1))</f>
        <v>#REF!</v>
      </c>
      <c r="Q16" t="e">
        <f>IF(Ins_Femm!$Y16=0,"",MATCH(R16,$P$4:$P$303,0))</f>
        <v>#REF!</v>
      </c>
      <c r="R16" t="e">
        <f>+IF(Ins_Femm!$Y16=0,"",1+R15)</f>
        <v>#REF!</v>
      </c>
      <c r="S16" t="e">
        <f>+IF(Ins_Femm!Y16=0,"",INDEX($D$4:$D$303,Q16))</f>
        <v>#REF!</v>
      </c>
      <c r="T16" t="e">
        <f>IF(S16="","",VLOOKUP(S16,#REF!,2,FALSE))</f>
        <v>#REF!</v>
      </c>
      <c r="U16" t="e">
        <f t="shared" si="0"/>
        <v>#REF!</v>
      </c>
      <c r="V16" t="e">
        <f>IF(S16="","",#REF!)</f>
        <v>#REF!</v>
      </c>
    </row>
    <row r="17" spans="1:22" x14ac:dyDescent="0.25">
      <c r="A17" s="2" t="e">
        <f>IF(Ins_Femm!Y17=0,"",Ins_Femm!Y17+ROW()/1000)</f>
        <v>#REF!</v>
      </c>
      <c r="B17" s="2" t="e">
        <f>IF(Ins_Femm!Y17=0,"",RANK(A17,$A$4:$A$303,-1))</f>
        <v>#REF!</v>
      </c>
      <c r="C17" s="2" t="e">
        <f>IF(Ins_Femm!Y17=0,"",MATCH(Ins_Femm!B17,$B$4:$B$303,0))</f>
        <v>#REF!</v>
      </c>
      <c r="D17" s="3" t="e">
        <f>IF(Ins_Femm!Y17=0,"",+INDEX(Ins_Femm!$A$4:$A$303,$C17))</f>
        <v>#REF!</v>
      </c>
      <c r="E17" s="3" t="e">
        <f>IF(Ins_Femm!Y17=0,"",+INDEX(Ins_Femm!$Y$4:$Y$303,$C17))</f>
        <v>#REF!</v>
      </c>
      <c r="F17" s="3" t="e">
        <f>IF(Ins_Femm!Y17=0,"",+INDEX(Ins_Femm!$AA$4:$AA$303,$C17))</f>
        <v>#REF!</v>
      </c>
      <c r="G17" s="3" t="e">
        <f>IF(Ins_Femm!Y17=0,"",IF(F17=0,999,F17))</f>
        <v>#REF!</v>
      </c>
      <c r="H17" s="3" t="e">
        <f>IF(Ins_Femm!Y17=0,"",VLOOKUP(D17,Ins_Femm!$A$4:$AG$303,30,FALSE))</f>
        <v>#REF!</v>
      </c>
      <c r="I17" s="3" t="e">
        <f>IF(Ins_Femm!Y17=0,"",VLOOKUP(D17,Ins_Femm!$A$4:$AG$303,31,FALSE))</f>
        <v>#REF!</v>
      </c>
      <c r="J17" s="3" t="e">
        <f>IF(Ins_Femm!Y17=0,"",VLOOKUP(D17,Ins_Femm!$A$4:$AG$303,32,FALSE))</f>
        <v>#REF!</v>
      </c>
      <c r="K17" s="3" t="e">
        <f>IF(Ins_Femm!Y17=0,"",VLOOKUP(D17,Ins_Femm!$A$4:$AG$303,33,FALSE))</f>
        <v>#REF!</v>
      </c>
      <c r="L17" s="13" t="e">
        <f>IF(Ins_Femm!Y17=0,"",CONCATENATE(TEXT(E17,"00"),TEXT(G17,"000"),TEXT(H17,"00"),TEXT(I17,"00"),TEXT(J17,"00"),TEXT(K17,"00"),)+ROW()/1000)</f>
        <v>#REF!</v>
      </c>
      <c r="M17" t="e">
        <f>IF(Ins_Femm!Y17=0,"",VALUE(L17))</f>
        <v>#REF!</v>
      </c>
      <c r="N17" t="e">
        <f>IF(Ins_Femm!Y17=0,"",RANK(M17,$M$4:$M$303,-1))</f>
        <v>#REF!</v>
      </c>
      <c r="O17" s="12" t="e">
        <f>IF(Ins_Femm!Y17=0,"",VALUE(TEXT(E17,"000")&amp;TEXT(N17,"000"))+ROW()/1000)</f>
        <v>#REF!</v>
      </c>
      <c r="P17" t="e">
        <f>IF(Ins_Femm!Y17=0,"",RANK(O17,$O$4:$O$303,-1))</f>
        <v>#REF!</v>
      </c>
      <c r="Q17" t="e">
        <f>IF(Ins_Femm!$Y17=0,"",MATCH(R17,$P$4:$P$303,0))</f>
        <v>#REF!</v>
      </c>
      <c r="R17" t="e">
        <f>+IF(Ins_Femm!$Y17=0,"",1+R16)</f>
        <v>#REF!</v>
      </c>
      <c r="S17" t="e">
        <f>+IF(Ins_Femm!Y17=0,"",INDEX($D$4:$D$303,Q17))</f>
        <v>#REF!</v>
      </c>
      <c r="T17" t="e">
        <f>IF(S17="","",VLOOKUP(S17,#REF!,2,FALSE))</f>
        <v>#REF!</v>
      </c>
      <c r="U17" t="e">
        <f t="shared" si="0"/>
        <v>#REF!</v>
      </c>
      <c r="V17" t="e">
        <f>IF(S17="","",#REF!)</f>
        <v>#REF!</v>
      </c>
    </row>
    <row r="18" spans="1:22" x14ac:dyDescent="0.25">
      <c r="A18" s="2" t="e">
        <f>IF(Ins_Femm!Y18=0,"",Ins_Femm!Y18+ROW()/1000)</f>
        <v>#REF!</v>
      </c>
      <c r="B18" s="2" t="e">
        <f>IF(Ins_Femm!Y18=0,"",RANK(A18,$A$4:$A$303,-1))</f>
        <v>#REF!</v>
      </c>
      <c r="C18" s="2" t="e">
        <f>IF(Ins_Femm!Y18=0,"",MATCH(Ins_Femm!B18,$B$4:$B$303,0))</f>
        <v>#REF!</v>
      </c>
      <c r="D18" s="3" t="e">
        <f>IF(Ins_Femm!Y18=0,"",+INDEX(Ins_Femm!$A$4:$A$303,$C18))</f>
        <v>#REF!</v>
      </c>
      <c r="E18" s="3" t="e">
        <f>IF(Ins_Femm!Y18=0,"",+INDEX(Ins_Femm!$Y$4:$Y$303,$C18))</f>
        <v>#REF!</v>
      </c>
      <c r="F18" s="3" t="e">
        <f>IF(Ins_Femm!Y18=0,"",+INDEX(Ins_Femm!$AA$4:$AA$303,$C18))</f>
        <v>#REF!</v>
      </c>
      <c r="G18" s="3" t="e">
        <f>IF(Ins_Femm!Y18=0,"",IF(F18=0,999,F18))</f>
        <v>#REF!</v>
      </c>
      <c r="H18" s="3" t="e">
        <f>IF(Ins_Femm!Y18=0,"",VLOOKUP(D18,Ins_Femm!$A$4:$AG$303,30,FALSE))</f>
        <v>#REF!</v>
      </c>
      <c r="I18" s="3" t="e">
        <f>IF(Ins_Femm!Y18=0,"",VLOOKUP(D18,Ins_Femm!$A$4:$AG$303,31,FALSE))</f>
        <v>#REF!</v>
      </c>
      <c r="J18" s="3" t="e">
        <f>IF(Ins_Femm!Y18=0,"",VLOOKUP(D18,Ins_Femm!$A$4:$AG$303,32,FALSE))</f>
        <v>#REF!</v>
      </c>
      <c r="K18" s="3" t="e">
        <f>IF(Ins_Femm!Y18=0,"",VLOOKUP(D18,Ins_Femm!$A$4:$AG$303,33,FALSE))</f>
        <v>#REF!</v>
      </c>
      <c r="L18" s="13" t="e">
        <f>IF(Ins_Femm!Y18=0,"",CONCATENATE(TEXT(E18,"00"),TEXT(G18,"000"),TEXT(H18,"00"),TEXT(I18,"00"),TEXT(J18,"00"),TEXT(K18,"00"),)+ROW()/1000)</f>
        <v>#REF!</v>
      </c>
      <c r="M18" t="e">
        <f>IF(Ins_Femm!Y18=0,"",VALUE(L18))</f>
        <v>#REF!</v>
      </c>
      <c r="N18" t="e">
        <f>IF(Ins_Femm!Y18=0,"",RANK(M18,$M$4:$M$303,-1))</f>
        <v>#REF!</v>
      </c>
      <c r="O18" s="12" t="e">
        <f>IF(Ins_Femm!Y18=0,"",VALUE(TEXT(E18,"000")&amp;TEXT(N18,"000"))+ROW()/1000)</f>
        <v>#REF!</v>
      </c>
      <c r="P18" t="e">
        <f>IF(Ins_Femm!Y18=0,"",RANK(O18,$O$4:$O$303,-1))</f>
        <v>#REF!</v>
      </c>
      <c r="Q18" t="e">
        <f>IF(Ins_Femm!$Y18=0,"",MATCH(R18,$P$4:$P$303,0))</f>
        <v>#REF!</v>
      </c>
      <c r="R18" t="e">
        <f>+IF(Ins_Femm!$Y18=0,"",1+R17)</f>
        <v>#REF!</v>
      </c>
      <c r="S18" t="e">
        <f>+IF(Ins_Femm!Y18=0,"",INDEX($D$4:$D$303,Q18))</f>
        <v>#REF!</v>
      </c>
      <c r="T18" t="e">
        <f>IF(S18="","",VLOOKUP(S18,#REF!,2,FALSE))</f>
        <v>#REF!</v>
      </c>
      <c r="U18" t="e">
        <f t="shared" si="0"/>
        <v>#REF!</v>
      </c>
      <c r="V18" t="e">
        <f>IF(S18="","",#REF!)</f>
        <v>#REF!</v>
      </c>
    </row>
    <row r="19" spans="1:22" x14ac:dyDescent="0.25">
      <c r="A19" s="2" t="e">
        <f>IF(Ins_Femm!Y19=0,"",Ins_Femm!Y19+ROW()/1000)</f>
        <v>#REF!</v>
      </c>
      <c r="B19" s="2" t="e">
        <f>IF(Ins_Femm!Y19=0,"",RANK(A19,$A$4:$A$303,-1))</f>
        <v>#REF!</v>
      </c>
      <c r="C19" s="2" t="e">
        <f>IF(Ins_Femm!Y19=0,"",MATCH(Ins_Femm!B19,$B$4:$B$303,0))</f>
        <v>#REF!</v>
      </c>
      <c r="D19" s="3" t="e">
        <f>IF(Ins_Femm!Y19=0,"",+INDEX(Ins_Femm!$A$4:$A$303,$C19))</f>
        <v>#REF!</v>
      </c>
      <c r="E19" s="3" t="e">
        <f>IF(Ins_Femm!Y19=0,"",+INDEX(Ins_Femm!$Y$4:$Y$303,$C19))</f>
        <v>#REF!</v>
      </c>
      <c r="F19" s="3" t="e">
        <f>IF(Ins_Femm!Y19=0,"",+INDEX(Ins_Femm!$AA$4:$AA$303,$C19))</f>
        <v>#REF!</v>
      </c>
      <c r="G19" s="3" t="e">
        <f>IF(Ins_Femm!Y19=0,"",IF(F19=0,999,F19))</f>
        <v>#REF!</v>
      </c>
      <c r="H19" s="3" t="e">
        <f>IF(Ins_Femm!Y19=0,"",VLOOKUP(D19,Ins_Femm!$A$4:$AG$303,30,FALSE))</f>
        <v>#REF!</v>
      </c>
      <c r="I19" s="3" t="e">
        <f>IF(Ins_Femm!Y19=0,"",VLOOKUP(D19,Ins_Femm!$A$4:$AG$303,31,FALSE))</f>
        <v>#REF!</v>
      </c>
      <c r="J19" s="3" t="e">
        <f>IF(Ins_Femm!Y19=0,"",VLOOKUP(D19,Ins_Femm!$A$4:$AG$303,32,FALSE))</f>
        <v>#REF!</v>
      </c>
      <c r="K19" s="3" t="e">
        <f>IF(Ins_Femm!Y19=0,"",VLOOKUP(D19,Ins_Femm!$A$4:$AG$303,33,FALSE))</f>
        <v>#REF!</v>
      </c>
      <c r="L19" s="13" t="e">
        <f>IF(Ins_Femm!Y19=0,"",CONCATENATE(TEXT(E19,"00"),TEXT(G19,"000"),TEXT(H19,"00"),TEXT(I19,"00"),TEXT(J19,"00"),TEXT(K19,"00"),)+ROW()/1000)</f>
        <v>#REF!</v>
      </c>
      <c r="M19" t="e">
        <f>IF(Ins_Femm!Y19=0,"",VALUE(L19))</f>
        <v>#REF!</v>
      </c>
      <c r="N19" t="e">
        <f>IF(Ins_Femm!Y19=0,"",RANK(M19,$M$4:$M$303,-1))</f>
        <v>#REF!</v>
      </c>
      <c r="O19" s="12" t="e">
        <f>IF(Ins_Femm!Y19=0,"",VALUE(TEXT(E19,"000")&amp;TEXT(N19,"000"))+ROW()/1000)</f>
        <v>#REF!</v>
      </c>
      <c r="P19" t="e">
        <f>IF(Ins_Femm!Y19=0,"",RANK(O19,$O$4:$O$303,-1))</f>
        <v>#REF!</v>
      </c>
      <c r="Q19" t="e">
        <f>IF(Ins_Femm!$Y19=0,"",MATCH(R19,$P$4:$P$303,0))</f>
        <v>#REF!</v>
      </c>
      <c r="R19" t="e">
        <f>+IF(Ins_Femm!$Y19=0,"",1+R18)</f>
        <v>#REF!</v>
      </c>
      <c r="S19" t="e">
        <f>+IF(Ins_Femm!Y19=0,"",INDEX($D$4:$D$303,Q19))</f>
        <v>#REF!</v>
      </c>
      <c r="T19" t="e">
        <f>IF(S19="","",VLOOKUP(S19,#REF!,2,FALSE))</f>
        <v>#REF!</v>
      </c>
      <c r="U19" t="e">
        <f t="shared" si="0"/>
        <v>#REF!</v>
      </c>
      <c r="V19" t="e">
        <f>IF(S19="","",#REF!)</f>
        <v>#REF!</v>
      </c>
    </row>
    <row r="20" spans="1:22" x14ac:dyDescent="0.25">
      <c r="A20" s="2" t="e">
        <f>IF(Ins_Femm!Y20=0,"",Ins_Femm!Y20+ROW()/1000)</f>
        <v>#REF!</v>
      </c>
      <c r="B20" s="2" t="e">
        <f>IF(Ins_Femm!Y20=0,"",RANK(A20,$A$4:$A$303,-1))</f>
        <v>#REF!</v>
      </c>
      <c r="C20" s="2" t="e">
        <f>IF(Ins_Femm!Y20=0,"",MATCH(Ins_Femm!B20,$B$4:$B$303,0))</f>
        <v>#REF!</v>
      </c>
      <c r="D20" s="3" t="e">
        <f>IF(Ins_Femm!Y20=0,"",+INDEX(Ins_Femm!$A$4:$A$303,$C20))</f>
        <v>#REF!</v>
      </c>
      <c r="E20" s="3" t="e">
        <f>IF(Ins_Femm!Y20=0,"",+INDEX(Ins_Femm!$Y$4:$Y$303,$C20))</f>
        <v>#REF!</v>
      </c>
      <c r="F20" s="3" t="e">
        <f>IF(Ins_Femm!Y20=0,"",+INDEX(Ins_Femm!$AA$4:$AA$303,$C20))</f>
        <v>#REF!</v>
      </c>
      <c r="G20" s="3" t="e">
        <f>IF(Ins_Femm!Y20=0,"",IF(F20=0,999,F20))</f>
        <v>#REF!</v>
      </c>
      <c r="H20" s="3" t="e">
        <f>IF(Ins_Femm!Y20=0,"",VLOOKUP(D20,Ins_Femm!$A$4:$AG$303,30,FALSE))</f>
        <v>#REF!</v>
      </c>
      <c r="I20" s="3" t="e">
        <f>IF(Ins_Femm!Y20=0,"",VLOOKUP(D20,Ins_Femm!$A$4:$AG$303,31,FALSE))</f>
        <v>#REF!</v>
      </c>
      <c r="J20" s="3" t="e">
        <f>IF(Ins_Femm!Y20=0,"",VLOOKUP(D20,Ins_Femm!$A$4:$AG$303,32,FALSE))</f>
        <v>#REF!</v>
      </c>
      <c r="K20" s="3" t="e">
        <f>IF(Ins_Femm!Y20=0,"",VLOOKUP(D20,Ins_Femm!$A$4:$AG$303,33,FALSE))</f>
        <v>#REF!</v>
      </c>
      <c r="L20" s="13" t="e">
        <f>IF(Ins_Femm!Y20=0,"",CONCATENATE(TEXT(E20,"00"),TEXT(G20,"000"),TEXT(H20,"00"),TEXT(I20,"00"),TEXT(J20,"00"),TEXT(K20,"00"),)+ROW()/1000)</f>
        <v>#REF!</v>
      </c>
      <c r="M20" t="e">
        <f>IF(Ins_Femm!Y20=0,"",VALUE(L20))</f>
        <v>#REF!</v>
      </c>
      <c r="N20" t="e">
        <f>IF(Ins_Femm!Y20=0,"",RANK(M20,$M$4:$M$303,-1))</f>
        <v>#REF!</v>
      </c>
      <c r="O20" s="12" t="e">
        <f>IF(Ins_Femm!Y20=0,"",VALUE(TEXT(E20,"000")&amp;TEXT(N20,"000"))+ROW()/1000)</f>
        <v>#REF!</v>
      </c>
      <c r="P20" t="e">
        <f>IF(Ins_Femm!Y20=0,"",RANK(O20,$O$4:$O$303,-1))</f>
        <v>#REF!</v>
      </c>
      <c r="Q20" t="e">
        <f>IF(Ins_Femm!$Y20=0,"",MATCH(R20,$P$4:$P$303,0))</f>
        <v>#REF!</v>
      </c>
      <c r="R20" t="e">
        <f>+IF(Ins_Femm!$Y20=0,"",1+R19)</f>
        <v>#REF!</v>
      </c>
      <c r="S20" t="e">
        <f>+IF(Ins_Femm!Y20=0,"",INDEX($D$4:$D$303,Q20))</f>
        <v>#REF!</v>
      </c>
      <c r="T20" t="e">
        <f>IF(S20="","",VLOOKUP(S20,#REF!,2,FALSE))</f>
        <v>#REF!</v>
      </c>
      <c r="U20" t="e">
        <f t="shared" si="0"/>
        <v>#REF!</v>
      </c>
      <c r="V20" t="e">
        <f>IF(S20="","",#REF!)</f>
        <v>#REF!</v>
      </c>
    </row>
    <row r="21" spans="1:22" x14ac:dyDescent="0.25">
      <c r="A21" s="2" t="e">
        <f>IF(Ins_Femm!Y21=0,"",Ins_Femm!Y21+ROW()/1000)</f>
        <v>#REF!</v>
      </c>
      <c r="B21" s="2" t="e">
        <f>IF(Ins_Femm!Y21=0,"",RANK(A21,$A$4:$A$303,-1))</f>
        <v>#REF!</v>
      </c>
      <c r="C21" s="2" t="e">
        <f>IF(Ins_Femm!Y21=0,"",MATCH(Ins_Femm!B21,$B$4:$B$303,0))</f>
        <v>#REF!</v>
      </c>
      <c r="D21" s="3" t="e">
        <f>IF(Ins_Femm!Y21=0,"",+INDEX(Ins_Femm!$A$4:$A$303,$C21))</f>
        <v>#REF!</v>
      </c>
      <c r="E21" s="3" t="e">
        <f>IF(Ins_Femm!Y21=0,"",+INDEX(Ins_Femm!$Y$4:$Y$303,$C21))</f>
        <v>#REF!</v>
      </c>
      <c r="F21" s="3" t="e">
        <f>IF(Ins_Femm!Y21=0,"",+INDEX(Ins_Femm!$AA$4:$AA$303,$C21))</f>
        <v>#REF!</v>
      </c>
      <c r="G21" s="3" t="e">
        <f>IF(Ins_Femm!Y21=0,"",IF(F21=0,999,F21))</f>
        <v>#REF!</v>
      </c>
      <c r="H21" s="3" t="e">
        <f>IF(Ins_Femm!Y21=0,"",VLOOKUP(D21,Ins_Femm!$A$4:$AG$303,30,FALSE))</f>
        <v>#REF!</v>
      </c>
      <c r="I21" s="3" t="e">
        <f>IF(Ins_Femm!Y21=0,"",VLOOKUP(D21,Ins_Femm!$A$4:$AG$303,31,FALSE))</f>
        <v>#REF!</v>
      </c>
      <c r="J21" s="3" t="e">
        <f>IF(Ins_Femm!Y21=0,"",VLOOKUP(D21,Ins_Femm!$A$4:$AG$303,32,FALSE))</f>
        <v>#REF!</v>
      </c>
      <c r="K21" s="3" t="e">
        <f>IF(Ins_Femm!Y21=0,"",VLOOKUP(D21,Ins_Femm!$A$4:$AG$303,33,FALSE))</f>
        <v>#REF!</v>
      </c>
      <c r="L21" s="13" t="e">
        <f>IF(Ins_Femm!Y21=0,"",CONCATENATE(TEXT(E21,"00"),TEXT(G21,"000"),TEXT(H21,"00"),TEXT(I21,"00"),TEXT(J21,"00"),TEXT(K21,"00"),)+ROW()/1000)</f>
        <v>#REF!</v>
      </c>
      <c r="M21" t="e">
        <f>IF(Ins_Femm!Y21=0,"",VALUE(L21))</f>
        <v>#REF!</v>
      </c>
      <c r="N21" t="e">
        <f>IF(Ins_Femm!Y21=0,"",RANK(M21,$M$4:$M$303,-1))</f>
        <v>#REF!</v>
      </c>
      <c r="O21" s="12" t="e">
        <f>IF(Ins_Femm!Y21=0,"",VALUE(TEXT(E21,"000")&amp;TEXT(N21,"000"))+ROW()/1000)</f>
        <v>#REF!</v>
      </c>
      <c r="P21" t="e">
        <f>IF(Ins_Femm!Y21=0,"",RANK(O21,$O$4:$O$303,-1))</f>
        <v>#REF!</v>
      </c>
      <c r="Q21" t="e">
        <f>IF(Ins_Femm!$Y21=0,"",MATCH(R21,$P$4:$P$303,0))</f>
        <v>#REF!</v>
      </c>
      <c r="R21" t="e">
        <f>+IF(Ins_Femm!$Y21=0,"",1+R20)</f>
        <v>#REF!</v>
      </c>
      <c r="S21" t="e">
        <f>+IF(Ins_Femm!Y21=0,"",INDEX($D$4:$D$303,Q21))</f>
        <v>#REF!</v>
      </c>
      <c r="T21" t="e">
        <f>IF(S21="","",VLOOKUP(S21,#REF!,2,FALSE))</f>
        <v>#REF!</v>
      </c>
      <c r="U21" t="e">
        <f t="shared" si="0"/>
        <v>#REF!</v>
      </c>
      <c r="V21" t="e">
        <f>IF(S21="","",#REF!)</f>
        <v>#REF!</v>
      </c>
    </row>
    <row r="22" spans="1:22" x14ac:dyDescent="0.25">
      <c r="A22" s="2" t="e">
        <f>IF(Ins_Femm!Y22=0,"",Ins_Femm!Y22+ROW()/1000)</f>
        <v>#REF!</v>
      </c>
      <c r="B22" s="2" t="e">
        <f>IF(Ins_Femm!Y22=0,"",RANK(A22,$A$4:$A$303,-1))</f>
        <v>#REF!</v>
      </c>
      <c r="C22" s="2" t="e">
        <f>IF(Ins_Femm!Y22=0,"",MATCH(Ins_Femm!B22,$B$4:$B$303,0))</f>
        <v>#REF!</v>
      </c>
      <c r="D22" s="3" t="e">
        <f>IF(Ins_Femm!Y22=0,"",+INDEX(Ins_Femm!$A$4:$A$303,$C22))</f>
        <v>#REF!</v>
      </c>
      <c r="E22" s="3" t="e">
        <f>IF(Ins_Femm!Y22=0,"",+INDEX(Ins_Femm!$Y$4:$Y$303,$C22))</f>
        <v>#REF!</v>
      </c>
      <c r="F22" s="3" t="e">
        <f>IF(Ins_Femm!Y22=0,"",+INDEX(Ins_Femm!$AA$4:$AA$303,$C22))</f>
        <v>#REF!</v>
      </c>
      <c r="G22" s="3" t="e">
        <f>IF(Ins_Femm!Y22=0,"",IF(F22=0,999,F22))</f>
        <v>#REF!</v>
      </c>
      <c r="H22" s="3" t="e">
        <f>IF(Ins_Femm!Y22=0,"",VLOOKUP(D22,Ins_Femm!$A$4:$AG$303,30,FALSE))</f>
        <v>#REF!</v>
      </c>
      <c r="I22" s="3" t="e">
        <f>IF(Ins_Femm!Y22=0,"",VLOOKUP(D22,Ins_Femm!$A$4:$AG$303,31,FALSE))</f>
        <v>#REF!</v>
      </c>
      <c r="J22" s="3" t="e">
        <f>IF(Ins_Femm!Y22=0,"",VLOOKUP(D22,Ins_Femm!$A$4:$AG$303,32,FALSE))</f>
        <v>#REF!</v>
      </c>
      <c r="K22" s="3" t="e">
        <f>IF(Ins_Femm!Y22=0,"",VLOOKUP(D22,Ins_Femm!$A$4:$AG$303,33,FALSE))</f>
        <v>#REF!</v>
      </c>
      <c r="L22" s="13" t="e">
        <f>IF(Ins_Femm!Y22=0,"",CONCATENATE(TEXT(E22,"00"),TEXT(G22,"000"),TEXT(H22,"00"),TEXT(I22,"00"),TEXT(J22,"00"),TEXT(K22,"00"),)+ROW()/1000)</f>
        <v>#REF!</v>
      </c>
      <c r="M22" t="e">
        <f>IF(Ins_Femm!Y22=0,"",VALUE(L22))</f>
        <v>#REF!</v>
      </c>
      <c r="N22" t="e">
        <f>IF(Ins_Femm!Y22=0,"",RANK(M22,$M$4:$M$303,-1))</f>
        <v>#REF!</v>
      </c>
      <c r="O22" s="12" t="e">
        <f>IF(Ins_Femm!Y22=0,"",VALUE(TEXT(E22,"000")&amp;TEXT(N22,"000"))+ROW()/1000)</f>
        <v>#REF!</v>
      </c>
      <c r="P22" t="e">
        <f>IF(Ins_Femm!Y22=0,"",RANK(O22,$O$4:$O$303,-1))</f>
        <v>#REF!</v>
      </c>
      <c r="Q22" t="e">
        <f>IF(Ins_Femm!$Y22=0,"",MATCH(R22,$P$4:$P$303,0))</f>
        <v>#REF!</v>
      </c>
      <c r="R22" t="e">
        <f>+IF(Ins_Femm!$Y22=0,"",1+R21)</f>
        <v>#REF!</v>
      </c>
      <c r="S22" t="e">
        <f>+IF(Ins_Femm!Y22=0,"",INDEX($D$4:$D$303,Q22))</f>
        <v>#REF!</v>
      </c>
      <c r="T22" t="e">
        <f>IF(S22="","",VLOOKUP(S22,#REF!,2,FALSE))</f>
        <v>#REF!</v>
      </c>
      <c r="U22" t="e">
        <f t="shared" si="0"/>
        <v>#REF!</v>
      </c>
      <c r="V22" t="e">
        <f>IF(S22="","",#REF!)</f>
        <v>#REF!</v>
      </c>
    </row>
    <row r="23" spans="1:22" x14ac:dyDescent="0.25">
      <c r="A23" s="2" t="e">
        <f>IF(Ins_Femm!Y23=0,"",Ins_Femm!Y23+ROW()/1000)</f>
        <v>#REF!</v>
      </c>
      <c r="B23" s="2" t="e">
        <f>IF(Ins_Femm!Y23=0,"",RANK(A23,$A$4:$A$303,-1))</f>
        <v>#REF!</v>
      </c>
      <c r="C23" s="2" t="e">
        <f>IF(Ins_Femm!Y23=0,"",MATCH(Ins_Femm!B23,$B$4:$B$303,0))</f>
        <v>#REF!</v>
      </c>
      <c r="D23" s="3" t="e">
        <f>IF(Ins_Femm!Y23=0,"",+INDEX(Ins_Femm!$A$4:$A$303,$C23))</f>
        <v>#REF!</v>
      </c>
      <c r="E23" s="3" t="e">
        <f>IF(Ins_Femm!Y23=0,"",+INDEX(Ins_Femm!$Y$4:$Y$303,$C23))</f>
        <v>#REF!</v>
      </c>
      <c r="F23" s="3" t="e">
        <f>IF(Ins_Femm!Y23=0,"",+INDEX(Ins_Femm!$AA$4:$AA$303,$C23))</f>
        <v>#REF!</v>
      </c>
      <c r="G23" s="3" t="e">
        <f>IF(Ins_Femm!Y23=0,"",IF(F23=0,999,F23))</f>
        <v>#REF!</v>
      </c>
      <c r="H23" s="3" t="e">
        <f>IF(Ins_Femm!Y23=0,"",VLOOKUP(D23,Ins_Femm!$A$4:$AG$303,30,FALSE))</f>
        <v>#REF!</v>
      </c>
      <c r="I23" s="3" t="e">
        <f>IF(Ins_Femm!Y23=0,"",VLOOKUP(D23,Ins_Femm!$A$4:$AG$303,31,FALSE))</f>
        <v>#REF!</v>
      </c>
      <c r="J23" s="3" t="e">
        <f>IF(Ins_Femm!Y23=0,"",VLOOKUP(D23,Ins_Femm!$A$4:$AG$303,32,FALSE))</f>
        <v>#REF!</v>
      </c>
      <c r="K23" s="3" t="e">
        <f>IF(Ins_Femm!Y23=0,"",VLOOKUP(D23,Ins_Femm!$A$4:$AG$303,33,FALSE))</f>
        <v>#REF!</v>
      </c>
      <c r="L23" s="13" t="e">
        <f>IF(Ins_Femm!Y23=0,"",CONCATENATE(TEXT(E23,"00"),TEXT(G23,"000"),TEXT(H23,"00"),TEXT(I23,"00"),TEXT(J23,"00"),TEXT(K23,"00"),)+ROW()/1000)</f>
        <v>#REF!</v>
      </c>
      <c r="M23" t="e">
        <f>IF(Ins_Femm!Y23=0,"",VALUE(L23))</f>
        <v>#REF!</v>
      </c>
      <c r="N23" t="e">
        <f>IF(Ins_Femm!Y23=0,"",RANK(M23,$M$4:$M$303,-1))</f>
        <v>#REF!</v>
      </c>
      <c r="O23" s="12" t="e">
        <f>IF(Ins_Femm!Y23=0,"",VALUE(TEXT(E23,"000")&amp;TEXT(N23,"000"))+ROW()/1000)</f>
        <v>#REF!</v>
      </c>
      <c r="P23" t="e">
        <f>IF(Ins_Femm!Y23=0,"",RANK(O23,$O$4:$O$303,-1))</f>
        <v>#REF!</v>
      </c>
      <c r="Q23" t="e">
        <f>IF(Ins_Femm!$Y23=0,"",MATCH(R23,$P$4:$P$303,0))</f>
        <v>#REF!</v>
      </c>
      <c r="R23" t="e">
        <f>+IF(Ins_Femm!$Y23=0,"",1+R22)</f>
        <v>#REF!</v>
      </c>
      <c r="S23" t="e">
        <f>+IF(Ins_Femm!Y23=0,"",INDEX($D$4:$D$303,Q23))</f>
        <v>#REF!</v>
      </c>
      <c r="T23" t="e">
        <f>IF(S23="","",VLOOKUP(S23,#REF!,2,FALSE))</f>
        <v>#REF!</v>
      </c>
      <c r="U23" t="e">
        <f t="shared" si="0"/>
        <v>#REF!</v>
      </c>
      <c r="V23" t="e">
        <f>IF(S23="","",#REF!)</f>
        <v>#REF!</v>
      </c>
    </row>
    <row r="24" spans="1:22" x14ac:dyDescent="0.25">
      <c r="A24" s="2" t="e">
        <f>IF(Ins_Femm!Y24=0,"",Ins_Femm!Y24+ROW()/1000)</f>
        <v>#REF!</v>
      </c>
      <c r="B24" s="2" t="e">
        <f>IF(Ins_Femm!Y24=0,"",RANK(A24,$A$4:$A$303,-1))</f>
        <v>#REF!</v>
      </c>
      <c r="C24" s="2" t="e">
        <f>IF(Ins_Femm!Y24=0,"",MATCH(Ins_Femm!B24,$B$4:$B$303,0))</f>
        <v>#REF!</v>
      </c>
      <c r="D24" s="3" t="e">
        <f>IF(Ins_Femm!Y24=0,"",+INDEX(Ins_Femm!$A$4:$A$303,$C24))</f>
        <v>#REF!</v>
      </c>
      <c r="E24" s="3" t="e">
        <f>IF(Ins_Femm!Y24=0,"",+INDEX(Ins_Femm!$Y$4:$Y$303,$C24))</f>
        <v>#REF!</v>
      </c>
      <c r="F24" s="3" t="e">
        <f>IF(Ins_Femm!Y24=0,"",+INDEX(Ins_Femm!$AA$4:$AA$303,$C24))</f>
        <v>#REF!</v>
      </c>
      <c r="G24" s="3" t="e">
        <f>IF(Ins_Femm!Y24=0,"",IF(F24=0,999,F24))</f>
        <v>#REF!</v>
      </c>
      <c r="H24" s="3" t="e">
        <f>IF(Ins_Femm!Y24=0,"",VLOOKUP(D24,Ins_Femm!$A$4:$AG$303,30,FALSE))</f>
        <v>#REF!</v>
      </c>
      <c r="I24" s="3" t="e">
        <f>IF(Ins_Femm!Y24=0,"",VLOOKUP(D24,Ins_Femm!$A$4:$AG$303,31,FALSE))</f>
        <v>#REF!</v>
      </c>
      <c r="J24" s="3" t="e">
        <f>IF(Ins_Femm!Y24=0,"",VLOOKUP(D24,Ins_Femm!$A$4:$AG$303,32,FALSE))</f>
        <v>#REF!</v>
      </c>
      <c r="K24" s="3" t="e">
        <f>IF(Ins_Femm!Y24=0,"",VLOOKUP(D24,Ins_Femm!$A$4:$AG$303,33,FALSE))</f>
        <v>#REF!</v>
      </c>
      <c r="L24" s="13" t="e">
        <f>IF(Ins_Femm!Y24=0,"",CONCATENATE(TEXT(E24,"00"),TEXT(G24,"000"),TEXT(H24,"00"),TEXT(I24,"00"),TEXT(J24,"00"),TEXT(K24,"00"),)+ROW()/1000)</f>
        <v>#REF!</v>
      </c>
      <c r="M24" t="e">
        <f>IF(Ins_Femm!Y24=0,"",VALUE(L24))</f>
        <v>#REF!</v>
      </c>
      <c r="N24" t="e">
        <f>IF(Ins_Femm!Y24=0,"",RANK(M24,$M$4:$M$303,-1))</f>
        <v>#REF!</v>
      </c>
      <c r="O24" s="12" t="e">
        <f>IF(Ins_Femm!Y24=0,"",VALUE(TEXT(E24,"000")&amp;TEXT(N24,"000"))+ROW()/1000)</f>
        <v>#REF!</v>
      </c>
      <c r="P24" t="e">
        <f>IF(Ins_Femm!Y24=0,"",RANK(O24,$O$4:$O$303,-1))</f>
        <v>#REF!</v>
      </c>
      <c r="Q24" t="e">
        <f>IF(Ins_Femm!$Y24=0,"",MATCH(R24,$P$4:$P$303,0))</f>
        <v>#REF!</v>
      </c>
      <c r="R24" t="e">
        <f>+IF(Ins_Femm!$Y24=0,"",1+R23)</f>
        <v>#REF!</v>
      </c>
      <c r="S24" t="e">
        <f>+IF(Ins_Femm!Y24=0,"",INDEX($D$4:$D$303,Q24))</f>
        <v>#REF!</v>
      </c>
      <c r="T24" t="e">
        <f>IF(S24="","",VLOOKUP(S24,#REF!,2,FALSE))</f>
        <v>#REF!</v>
      </c>
      <c r="U24" t="e">
        <f t="shared" si="0"/>
        <v>#REF!</v>
      </c>
      <c r="V24" t="e">
        <f>IF(S24="","",#REF!)</f>
        <v>#REF!</v>
      </c>
    </row>
    <row r="25" spans="1:22" x14ac:dyDescent="0.25">
      <c r="A25" s="2" t="e">
        <f>IF(Ins_Femm!Y25=0,"",Ins_Femm!Y25+ROW()/1000)</f>
        <v>#REF!</v>
      </c>
      <c r="B25" s="2" t="e">
        <f>IF(Ins_Femm!Y25=0,"",RANK(A25,$A$4:$A$303,-1))</f>
        <v>#REF!</v>
      </c>
      <c r="C25" s="2" t="e">
        <f>IF(Ins_Femm!Y25=0,"",MATCH(Ins_Femm!B25,$B$4:$B$303,0))</f>
        <v>#REF!</v>
      </c>
      <c r="D25" s="3" t="e">
        <f>IF(Ins_Femm!Y25=0,"",+INDEX(Ins_Femm!$A$4:$A$303,$C25))</f>
        <v>#REF!</v>
      </c>
      <c r="E25" s="3" t="e">
        <f>IF(Ins_Femm!Y25=0,"",+INDEX(Ins_Femm!$Y$4:$Y$303,$C25))</f>
        <v>#REF!</v>
      </c>
      <c r="F25" s="3" t="e">
        <f>IF(Ins_Femm!Y25=0,"",+INDEX(Ins_Femm!$AA$4:$AA$303,$C25))</f>
        <v>#REF!</v>
      </c>
      <c r="G25" s="3" t="e">
        <f>IF(Ins_Femm!Y25=0,"",IF(F25=0,999,F25))</f>
        <v>#REF!</v>
      </c>
      <c r="H25" s="3" t="e">
        <f>IF(Ins_Femm!Y25=0,"",VLOOKUP(D25,Ins_Femm!$A$4:$AG$303,30,FALSE))</f>
        <v>#REF!</v>
      </c>
      <c r="I25" s="3" t="e">
        <f>IF(Ins_Femm!Y25=0,"",VLOOKUP(D25,Ins_Femm!$A$4:$AG$303,31,FALSE))</f>
        <v>#REF!</v>
      </c>
      <c r="J25" s="3" t="e">
        <f>IF(Ins_Femm!Y25=0,"",VLOOKUP(D25,Ins_Femm!$A$4:$AG$303,32,FALSE))</f>
        <v>#REF!</v>
      </c>
      <c r="K25" s="3" t="e">
        <f>IF(Ins_Femm!Y25=0,"",VLOOKUP(D25,Ins_Femm!$A$4:$AG$303,33,FALSE))</f>
        <v>#REF!</v>
      </c>
      <c r="L25" s="13" t="e">
        <f>IF(Ins_Femm!Y25=0,"",CONCATENATE(TEXT(E25,"00"),TEXT(G25,"000"),TEXT(H25,"00"),TEXT(I25,"00"),TEXT(J25,"00"),TEXT(K25,"00"),)+ROW()/1000)</f>
        <v>#REF!</v>
      </c>
      <c r="M25" t="e">
        <f>IF(Ins_Femm!Y25=0,"",VALUE(L25))</f>
        <v>#REF!</v>
      </c>
      <c r="N25" t="e">
        <f>IF(Ins_Femm!Y25=0,"",RANK(M25,$M$4:$M$303,-1))</f>
        <v>#REF!</v>
      </c>
      <c r="O25" s="12" t="e">
        <f>IF(Ins_Femm!Y25=0,"",VALUE(TEXT(E25,"000")&amp;TEXT(N25,"000"))+ROW()/1000)</f>
        <v>#REF!</v>
      </c>
      <c r="P25" t="e">
        <f>IF(Ins_Femm!Y25=0,"",RANK(O25,$O$4:$O$303,-1))</f>
        <v>#REF!</v>
      </c>
      <c r="Q25" t="e">
        <f>IF(Ins_Femm!$Y25=0,"",MATCH(R25,$P$4:$P$303,0))</f>
        <v>#REF!</v>
      </c>
      <c r="R25" t="e">
        <f>+IF(Ins_Femm!$Y25=0,"",1+R24)</f>
        <v>#REF!</v>
      </c>
      <c r="S25" t="e">
        <f>+IF(Ins_Femm!Y25=0,"",INDEX($D$4:$D$303,Q25))</f>
        <v>#REF!</v>
      </c>
      <c r="T25" t="e">
        <f>IF(S25="","",VLOOKUP(S25,#REF!,2,FALSE))</f>
        <v>#REF!</v>
      </c>
      <c r="U25" t="e">
        <f t="shared" si="0"/>
        <v>#REF!</v>
      </c>
      <c r="V25" t="e">
        <f>IF(S25="","",#REF!)</f>
        <v>#REF!</v>
      </c>
    </row>
    <row r="26" spans="1:22" x14ac:dyDescent="0.25">
      <c r="A26" s="2" t="e">
        <f>IF(Ins_Femm!Y26=0,"",Ins_Femm!Y26+ROW()/1000)</f>
        <v>#REF!</v>
      </c>
      <c r="B26" s="2" t="e">
        <f>IF(Ins_Femm!Y26=0,"",RANK(A26,$A$4:$A$303,-1))</f>
        <v>#REF!</v>
      </c>
      <c r="C26" s="2" t="e">
        <f>IF(Ins_Femm!Y26=0,"",MATCH(Ins_Femm!B26,$B$4:$B$303,0))</f>
        <v>#REF!</v>
      </c>
      <c r="D26" s="3" t="e">
        <f>IF(Ins_Femm!Y26=0,"",+INDEX(Ins_Femm!$A$4:$A$303,$C26))</f>
        <v>#REF!</v>
      </c>
      <c r="E26" s="3" t="e">
        <f>IF(Ins_Femm!Y26=0,"",+INDEX(Ins_Femm!$Y$4:$Y$303,$C26))</f>
        <v>#REF!</v>
      </c>
      <c r="F26" s="3" t="e">
        <f>IF(Ins_Femm!Y26=0,"",+INDEX(Ins_Femm!$AA$4:$AA$303,$C26))</f>
        <v>#REF!</v>
      </c>
      <c r="G26" s="3" t="e">
        <f>IF(Ins_Femm!Y26=0,"",IF(F26=0,999,F26))</f>
        <v>#REF!</v>
      </c>
      <c r="H26" s="3" t="e">
        <f>IF(Ins_Femm!Y26=0,"",VLOOKUP(D26,Ins_Femm!$A$4:$AG$303,30,FALSE))</f>
        <v>#REF!</v>
      </c>
      <c r="I26" s="3" t="e">
        <f>IF(Ins_Femm!Y26=0,"",VLOOKUP(D26,Ins_Femm!$A$4:$AG$303,31,FALSE))</f>
        <v>#REF!</v>
      </c>
      <c r="J26" s="3" t="e">
        <f>IF(Ins_Femm!Y26=0,"",VLOOKUP(D26,Ins_Femm!$A$4:$AG$303,32,FALSE))</f>
        <v>#REF!</v>
      </c>
      <c r="K26" s="3" t="e">
        <f>IF(Ins_Femm!Y26=0,"",VLOOKUP(D26,Ins_Femm!$A$4:$AG$303,33,FALSE))</f>
        <v>#REF!</v>
      </c>
      <c r="L26" s="13" t="e">
        <f>IF(Ins_Femm!Y26=0,"",CONCATENATE(TEXT(E26,"00"),TEXT(G26,"000"),TEXT(H26,"00"),TEXT(I26,"00"),TEXT(J26,"00"),TEXT(K26,"00"),)+ROW()/1000)</f>
        <v>#REF!</v>
      </c>
      <c r="M26" t="e">
        <f>IF(Ins_Femm!Y26=0,"",VALUE(L26))</f>
        <v>#REF!</v>
      </c>
      <c r="N26" t="e">
        <f>IF(Ins_Femm!Y26=0,"",RANK(M26,$M$4:$M$303,-1))</f>
        <v>#REF!</v>
      </c>
      <c r="O26" s="12" t="e">
        <f>IF(Ins_Femm!Y26=0,"",VALUE(TEXT(E26,"000")&amp;TEXT(N26,"000"))+ROW()/1000)</f>
        <v>#REF!</v>
      </c>
      <c r="P26" t="e">
        <f>IF(Ins_Femm!Y26=0,"",RANK(O26,$O$4:$O$303,-1))</f>
        <v>#REF!</v>
      </c>
      <c r="Q26" t="e">
        <f>IF(Ins_Femm!$Y26=0,"",MATCH(R26,$P$4:$P$303,0))</f>
        <v>#REF!</v>
      </c>
      <c r="R26" t="e">
        <f>+IF(Ins_Femm!$Y26=0,"",1+R25)</f>
        <v>#REF!</v>
      </c>
      <c r="S26" t="e">
        <f>+IF(Ins_Femm!Y26=0,"",INDEX($D$4:$D$303,Q26))</f>
        <v>#REF!</v>
      </c>
      <c r="T26" t="e">
        <f>IF(S26="","",VLOOKUP(S26,#REF!,2,FALSE))</f>
        <v>#REF!</v>
      </c>
      <c r="U26" t="e">
        <f t="shared" si="0"/>
        <v>#REF!</v>
      </c>
      <c r="V26" t="e">
        <f>IF(S26="","",#REF!)</f>
        <v>#REF!</v>
      </c>
    </row>
    <row r="27" spans="1:22" x14ac:dyDescent="0.25">
      <c r="A27" s="2" t="e">
        <f>IF(Ins_Femm!Y27=0,"",Ins_Femm!Y27+ROW()/1000)</f>
        <v>#REF!</v>
      </c>
      <c r="B27" s="2" t="e">
        <f>IF(Ins_Femm!Y27=0,"",RANK(A27,$A$4:$A$303,-1))</f>
        <v>#REF!</v>
      </c>
      <c r="C27" s="2" t="e">
        <f>IF(Ins_Femm!Y27=0,"",MATCH(Ins_Femm!B27,$B$4:$B$303,0))</f>
        <v>#REF!</v>
      </c>
      <c r="D27" s="3" t="e">
        <f>IF(Ins_Femm!Y27=0,"",+INDEX(Ins_Femm!$A$4:$A$303,$C27))</f>
        <v>#REF!</v>
      </c>
      <c r="E27" s="3" t="e">
        <f>IF(Ins_Femm!Y27=0,"",+INDEX(Ins_Femm!$Y$4:$Y$303,$C27))</f>
        <v>#REF!</v>
      </c>
      <c r="F27" s="3" t="e">
        <f>IF(Ins_Femm!Y27=0,"",+INDEX(Ins_Femm!$AA$4:$AA$303,$C27))</f>
        <v>#REF!</v>
      </c>
      <c r="G27" s="3" t="e">
        <f>IF(Ins_Femm!Y27=0,"",IF(F27=0,999,F27))</f>
        <v>#REF!</v>
      </c>
      <c r="H27" s="3" t="e">
        <f>IF(Ins_Femm!Y27=0,"",VLOOKUP(D27,Ins_Femm!$A$4:$AG$303,30,FALSE))</f>
        <v>#REF!</v>
      </c>
      <c r="I27" s="3" t="e">
        <f>IF(Ins_Femm!Y27=0,"",VLOOKUP(D27,Ins_Femm!$A$4:$AG$303,31,FALSE))</f>
        <v>#REF!</v>
      </c>
      <c r="J27" s="3" t="e">
        <f>IF(Ins_Femm!Y27=0,"",VLOOKUP(D27,Ins_Femm!$A$4:$AG$303,32,FALSE))</f>
        <v>#REF!</v>
      </c>
      <c r="K27" s="3" t="e">
        <f>IF(Ins_Femm!Y27=0,"",VLOOKUP(D27,Ins_Femm!$A$4:$AG$303,33,FALSE))</f>
        <v>#REF!</v>
      </c>
      <c r="L27" s="13" t="e">
        <f>IF(Ins_Femm!Y27=0,"",CONCATENATE(TEXT(E27,"00"),TEXT(G27,"000"),TEXT(H27,"00"),TEXT(I27,"00"),TEXT(J27,"00"),TEXT(K27,"00"),)+ROW()/1000)</f>
        <v>#REF!</v>
      </c>
      <c r="M27" t="e">
        <f>IF(Ins_Femm!Y27=0,"",VALUE(L27))</f>
        <v>#REF!</v>
      </c>
      <c r="N27" t="e">
        <f>IF(Ins_Femm!Y27=0,"",RANK(M27,$M$4:$M$303,-1))</f>
        <v>#REF!</v>
      </c>
      <c r="O27" s="12" t="e">
        <f>IF(Ins_Femm!Y27=0,"",VALUE(TEXT(E27,"000")&amp;TEXT(N27,"000"))+ROW()/1000)</f>
        <v>#REF!</v>
      </c>
      <c r="P27" t="e">
        <f>IF(Ins_Femm!Y27=0,"",RANK(O27,$O$4:$O$303,-1))</f>
        <v>#REF!</v>
      </c>
      <c r="Q27" t="e">
        <f>IF(Ins_Femm!$Y27=0,"",MATCH(R27,$P$4:$P$303,0))</f>
        <v>#REF!</v>
      </c>
      <c r="R27" t="e">
        <f>+IF(Ins_Femm!$Y27=0,"",1+R26)</f>
        <v>#REF!</v>
      </c>
      <c r="S27" t="e">
        <f>+IF(Ins_Femm!Y27=0,"",INDEX($D$4:$D$303,Q27))</f>
        <v>#REF!</v>
      </c>
      <c r="T27" t="e">
        <f>IF(S27="","",VLOOKUP(S27,#REF!,2,FALSE))</f>
        <v>#REF!</v>
      </c>
      <c r="U27" t="e">
        <f t="shared" si="0"/>
        <v>#REF!</v>
      </c>
      <c r="V27" t="e">
        <f>IF(S27="","",#REF!)</f>
        <v>#REF!</v>
      </c>
    </row>
    <row r="28" spans="1:22" x14ac:dyDescent="0.25">
      <c r="A28" s="2" t="e">
        <f>IF(Ins_Femm!Y28=0,"",Ins_Femm!Y28+ROW()/1000)</f>
        <v>#REF!</v>
      </c>
      <c r="B28" s="2" t="e">
        <f>IF(Ins_Femm!Y28=0,"",RANK(A28,$A$4:$A$303,-1))</f>
        <v>#REF!</v>
      </c>
      <c r="C28" s="2" t="e">
        <f>IF(Ins_Femm!Y28=0,"",MATCH(Ins_Femm!B28,$B$4:$B$303,0))</f>
        <v>#REF!</v>
      </c>
      <c r="D28" s="3" t="e">
        <f>IF(Ins_Femm!Y28=0,"",+INDEX(Ins_Femm!$A$4:$A$303,$C28))</f>
        <v>#REF!</v>
      </c>
      <c r="E28" s="3" t="e">
        <f>IF(Ins_Femm!Y28=0,"",+INDEX(Ins_Femm!$Y$4:$Y$303,$C28))</f>
        <v>#REF!</v>
      </c>
      <c r="F28" s="3" t="e">
        <f>IF(Ins_Femm!Y28=0,"",+INDEX(Ins_Femm!$AA$4:$AA$303,$C28))</f>
        <v>#REF!</v>
      </c>
      <c r="G28" s="3" t="e">
        <f>IF(Ins_Femm!Y28=0,"",IF(F28=0,999,F28))</f>
        <v>#REF!</v>
      </c>
      <c r="H28" s="3" t="e">
        <f>IF(Ins_Femm!Y28=0,"",VLOOKUP(D28,Ins_Femm!$A$4:$AG$303,30,FALSE))</f>
        <v>#REF!</v>
      </c>
      <c r="I28" s="3" t="e">
        <f>IF(Ins_Femm!Y28=0,"",VLOOKUP(D28,Ins_Femm!$A$4:$AG$303,31,FALSE))</f>
        <v>#REF!</v>
      </c>
      <c r="J28" s="3" t="e">
        <f>IF(Ins_Femm!Y28=0,"",VLOOKUP(D28,Ins_Femm!$A$4:$AG$303,32,FALSE))</f>
        <v>#REF!</v>
      </c>
      <c r="K28" s="3" t="e">
        <f>IF(Ins_Femm!Y28=0,"",VLOOKUP(D28,Ins_Femm!$A$4:$AG$303,33,FALSE))</f>
        <v>#REF!</v>
      </c>
      <c r="L28" s="13" t="e">
        <f>IF(Ins_Femm!Y28=0,"",CONCATENATE(TEXT(E28,"00"),TEXT(G28,"000"),TEXT(H28,"00"),TEXT(I28,"00"),TEXT(J28,"00"),TEXT(K28,"00"),)+ROW()/1000)</f>
        <v>#REF!</v>
      </c>
      <c r="M28" t="e">
        <f>IF(Ins_Femm!Y28=0,"",VALUE(L28))</f>
        <v>#REF!</v>
      </c>
      <c r="N28" t="e">
        <f>IF(Ins_Femm!Y28=0,"",RANK(M28,$M$4:$M$303,-1))</f>
        <v>#REF!</v>
      </c>
      <c r="O28" s="12" t="e">
        <f>IF(Ins_Femm!Y28=0,"",VALUE(TEXT(E28,"000")&amp;TEXT(N28,"000"))+ROW()/1000)</f>
        <v>#REF!</v>
      </c>
      <c r="P28" t="e">
        <f>IF(Ins_Femm!Y28=0,"",RANK(O28,$O$4:$O$303,-1))</f>
        <v>#REF!</v>
      </c>
      <c r="Q28" t="e">
        <f>IF(Ins_Femm!$Y28=0,"",MATCH(R28,$P$4:$P$303,0))</f>
        <v>#REF!</v>
      </c>
      <c r="R28" t="e">
        <f>+IF(Ins_Femm!$Y28=0,"",1+R27)</f>
        <v>#REF!</v>
      </c>
      <c r="S28" t="e">
        <f>+IF(Ins_Femm!Y28=0,"",INDEX($D$4:$D$303,Q28))</f>
        <v>#REF!</v>
      </c>
      <c r="T28" t="e">
        <f>IF(S28="","",VLOOKUP(S28,#REF!,2,FALSE))</f>
        <v>#REF!</v>
      </c>
      <c r="U28" t="e">
        <f t="shared" si="0"/>
        <v>#REF!</v>
      </c>
      <c r="V28" t="e">
        <f>IF(S28="","",#REF!)</f>
        <v>#REF!</v>
      </c>
    </row>
    <row r="29" spans="1:22" x14ac:dyDescent="0.25">
      <c r="A29" s="2" t="e">
        <f>IF(Ins_Femm!Y29=0,"",Ins_Femm!Y29+ROW()/1000)</f>
        <v>#REF!</v>
      </c>
      <c r="B29" s="2" t="e">
        <f>IF(Ins_Femm!Y29=0,"",RANK(A29,$A$4:$A$303,-1))</f>
        <v>#REF!</v>
      </c>
      <c r="C29" s="2" t="e">
        <f>IF(Ins_Femm!Y29=0,"",MATCH(Ins_Femm!B29,$B$4:$B$303,0))</f>
        <v>#REF!</v>
      </c>
      <c r="D29" s="3" t="e">
        <f>IF(Ins_Femm!Y29=0,"",+INDEX(Ins_Femm!$A$4:$A$303,$C29))</f>
        <v>#REF!</v>
      </c>
      <c r="E29" s="3" t="e">
        <f>IF(Ins_Femm!Y29=0,"",+INDEX(Ins_Femm!$Y$4:$Y$303,$C29))</f>
        <v>#REF!</v>
      </c>
      <c r="F29" s="3" t="e">
        <f>IF(Ins_Femm!Y29=0,"",+INDEX(Ins_Femm!$AA$4:$AA$303,$C29))</f>
        <v>#REF!</v>
      </c>
      <c r="G29" s="3" t="e">
        <f>IF(Ins_Femm!Y29=0,"",IF(F29=0,999,F29))</f>
        <v>#REF!</v>
      </c>
      <c r="H29" s="3" t="e">
        <f>IF(Ins_Femm!Y29=0,"",VLOOKUP(D29,Ins_Femm!$A$4:$AG$303,30,FALSE))</f>
        <v>#REF!</v>
      </c>
      <c r="I29" s="3" t="e">
        <f>IF(Ins_Femm!Y29=0,"",VLOOKUP(D29,Ins_Femm!$A$4:$AG$303,31,FALSE))</f>
        <v>#REF!</v>
      </c>
      <c r="J29" s="3" t="e">
        <f>IF(Ins_Femm!Y29=0,"",VLOOKUP(D29,Ins_Femm!$A$4:$AG$303,32,FALSE))</f>
        <v>#REF!</v>
      </c>
      <c r="K29" s="3" t="e">
        <f>IF(Ins_Femm!Y29=0,"",VLOOKUP(D29,Ins_Femm!$A$4:$AG$303,33,FALSE))</f>
        <v>#REF!</v>
      </c>
      <c r="L29" s="13" t="e">
        <f>IF(Ins_Femm!Y29=0,"",CONCATENATE(TEXT(E29,"00"),TEXT(G29,"000"),TEXT(H29,"00"),TEXT(I29,"00"),TEXT(J29,"00"),TEXT(K29,"00"),)+ROW()/1000)</f>
        <v>#REF!</v>
      </c>
      <c r="M29" t="e">
        <f>IF(Ins_Femm!Y29=0,"",VALUE(L29))</f>
        <v>#REF!</v>
      </c>
      <c r="N29" t="e">
        <f>IF(Ins_Femm!Y29=0,"",RANK(M29,$M$4:$M$303,-1))</f>
        <v>#REF!</v>
      </c>
      <c r="O29" s="12" t="e">
        <f>IF(Ins_Femm!Y29=0,"",VALUE(TEXT(E29,"000")&amp;TEXT(N29,"000"))+ROW()/1000)</f>
        <v>#REF!</v>
      </c>
      <c r="P29" t="e">
        <f>IF(Ins_Femm!Y29=0,"",RANK(O29,$O$4:$O$303,-1))</f>
        <v>#REF!</v>
      </c>
      <c r="Q29" t="e">
        <f>IF(Ins_Femm!$Y29=0,"",MATCH(R29,$P$4:$P$303,0))</f>
        <v>#REF!</v>
      </c>
      <c r="R29" t="e">
        <f>+IF(Ins_Femm!$Y29=0,"",1+R28)</f>
        <v>#REF!</v>
      </c>
      <c r="S29" t="e">
        <f>+IF(Ins_Femm!Y29=0,"",INDEX($D$4:$D$303,Q29))</f>
        <v>#REF!</v>
      </c>
      <c r="T29" t="e">
        <f>IF(S29="","",VLOOKUP(S29,#REF!,2,FALSE))</f>
        <v>#REF!</v>
      </c>
      <c r="U29" t="e">
        <f t="shared" si="0"/>
        <v>#REF!</v>
      </c>
      <c r="V29" t="e">
        <f>IF(S29="","",#REF!)</f>
        <v>#REF!</v>
      </c>
    </row>
    <row r="30" spans="1:22" x14ac:dyDescent="0.25">
      <c r="A30" s="2" t="e">
        <f>IF(Ins_Femm!Y30=0,"",Ins_Femm!Y30+ROW()/1000)</f>
        <v>#REF!</v>
      </c>
      <c r="B30" s="2" t="e">
        <f>IF(Ins_Femm!Y30=0,"",RANK(A30,$A$4:$A$303,-1))</f>
        <v>#REF!</v>
      </c>
      <c r="C30" s="2" t="e">
        <f>IF(Ins_Femm!Y30=0,"",MATCH(Ins_Femm!B30,$B$4:$B$303,0))</f>
        <v>#REF!</v>
      </c>
      <c r="D30" s="3" t="e">
        <f>IF(Ins_Femm!Y30=0,"",+INDEX(Ins_Femm!$A$4:$A$303,$C30))</f>
        <v>#REF!</v>
      </c>
      <c r="E30" s="3" t="e">
        <f>IF(Ins_Femm!Y30=0,"",+INDEX(Ins_Femm!$Y$4:$Y$303,$C30))</f>
        <v>#REF!</v>
      </c>
      <c r="F30" s="3" t="e">
        <f>IF(Ins_Femm!Y30=0,"",+INDEX(Ins_Femm!$AA$4:$AA$303,$C30))</f>
        <v>#REF!</v>
      </c>
      <c r="G30" s="3" t="e">
        <f>IF(Ins_Femm!Y30=0,"",IF(F30=0,999,F30))</f>
        <v>#REF!</v>
      </c>
      <c r="H30" s="3" t="e">
        <f>IF(Ins_Femm!Y30=0,"",VLOOKUP(D30,Ins_Femm!$A$4:$AG$303,30,FALSE))</f>
        <v>#REF!</v>
      </c>
      <c r="I30" s="3" t="e">
        <f>IF(Ins_Femm!Y30=0,"",VLOOKUP(D30,Ins_Femm!$A$4:$AG$303,31,FALSE))</f>
        <v>#REF!</v>
      </c>
      <c r="J30" s="3" t="e">
        <f>IF(Ins_Femm!Y30=0,"",VLOOKUP(D30,Ins_Femm!$A$4:$AG$303,32,FALSE))</f>
        <v>#REF!</v>
      </c>
      <c r="K30" s="3" t="e">
        <f>IF(Ins_Femm!Y30=0,"",VLOOKUP(D30,Ins_Femm!$A$4:$AG$303,33,FALSE))</f>
        <v>#REF!</v>
      </c>
      <c r="L30" s="13" t="e">
        <f>IF(Ins_Femm!Y30=0,"",CONCATENATE(TEXT(E30,"00"),TEXT(G30,"000"),TEXT(H30,"00"),TEXT(I30,"00"),TEXT(J30,"00"),TEXT(K30,"00"),)+ROW()/1000)</f>
        <v>#REF!</v>
      </c>
      <c r="M30" t="e">
        <f>IF(Ins_Femm!Y30=0,"",VALUE(L30))</f>
        <v>#REF!</v>
      </c>
      <c r="N30" t="e">
        <f>IF(Ins_Femm!Y30=0,"",RANK(M30,$M$4:$M$303,-1))</f>
        <v>#REF!</v>
      </c>
      <c r="O30" s="12" t="e">
        <f>IF(Ins_Femm!Y30=0,"",VALUE(TEXT(E30,"000")&amp;TEXT(N30,"000"))+ROW()/1000)</f>
        <v>#REF!</v>
      </c>
      <c r="P30" t="e">
        <f>IF(Ins_Femm!Y30=0,"",RANK(O30,$O$4:$O$303,-1))</f>
        <v>#REF!</v>
      </c>
      <c r="Q30" t="e">
        <f>IF(Ins_Femm!$Y30=0,"",MATCH(R30,$P$4:$P$303,0))</f>
        <v>#REF!</v>
      </c>
      <c r="R30" t="e">
        <f>+IF(Ins_Femm!$Y30=0,"",1+R29)</f>
        <v>#REF!</v>
      </c>
      <c r="S30" t="e">
        <f>+IF(Ins_Femm!Y30=0,"",INDEX($D$4:$D$303,Q30))</f>
        <v>#REF!</v>
      </c>
      <c r="T30" t="e">
        <f>IF(S30="","",VLOOKUP(S30,#REF!,2,FALSE))</f>
        <v>#REF!</v>
      </c>
      <c r="U30" t="e">
        <f t="shared" si="0"/>
        <v>#REF!</v>
      </c>
      <c r="V30" t="e">
        <f>IF(S30="","",#REF!)</f>
        <v>#REF!</v>
      </c>
    </row>
    <row r="31" spans="1:22" x14ac:dyDescent="0.25">
      <c r="A31" s="2" t="e">
        <f>IF(Ins_Femm!Y31=0,"",Ins_Femm!Y31+ROW()/1000)</f>
        <v>#REF!</v>
      </c>
      <c r="B31" s="2" t="e">
        <f>IF(Ins_Femm!Y31=0,"",RANK(A31,$A$4:$A$303,-1))</f>
        <v>#REF!</v>
      </c>
      <c r="C31" s="2" t="e">
        <f>IF(Ins_Femm!Y31=0,"",MATCH(Ins_Femm!B31,$B$4:$B$303,0))</f>
        <v>#REF!</v>
      </c>
      <c r="D31" s="3" t="e">
        <f>IF(Ins_Femm!Y31=0,"",+INDEX(Ins_Femm!$A$4:$A$303,$C31))</f>
        <v>#REF!</v>
      </c>
      <c r="E31" s="3" t="e">
        <f>IF(Ins_Femm!Y31=0,"",+INDEX(Ins_Femm!$Y$4:$Y$303,$C31))</f>
        <v>#REF!</v>
      </c>
      <c r="F31" s="3" t="e">
        <f>IF(Ins_Femm!Y31=0,"",+INDEX(Ins_Femm!$AA$4:$AA$303,$C31))</f>
        <v>#REF!</v>
      </c>
      <c r="G31" s="3" t="e">
        <f>IF(Ins_Femm!Y31=0,"",IF(F31=0,999,F31))</f>
        <v>#REF!</v>
      </c>
      <c r="H31" s="3" t="e">
        <f>IF(Ins_Femm!Y31=0,"",VLOOKUP(D31,Ins_Femm!$A$4:$AG$303,30,FALSE))</f>
        <v>#REF!</v>
      </c>
      <c r="I31" s="3" t="e">
        <f>IF(Ins_Femm!Y31=0,"",VLOOKUP(D31,Ins_Femm!$A$4:$AG$303,31,FALSE))</f>
        <v>#REF!</v>
      </c>
      <c r="J31" s="3" t="e">
        <f>IF(Ins_Femm!Y31=0,"",VLOOKUP(D31,Ins_Femm!$A$4:$AG$303,32,FALSE))</f>
        <v>#REF!</v>
      </c>
      <c r="K31" s="3" t="e">
        <f>IF(Ins_Femm!Y31=0,"",VLOOKUP(D31,Ins_Femm!$A$4:$AG$303,33,FALSE))</f>
        <v>#REF!</v>
      </c>
      <c r="L31" s="13" t="e">
        <f>IF(Ins_Femm!Y31=0,"",CONCATENATE(TEXT(E31,"00"),TEXT(G31,"000"),TEXT(H31,"00"),TEXT(I31,"00"),TEXT(J31,"00"),TEXT(K31,"00"),)+ROW()/1000)</f>
        <v>#REF!</v>
      </c>
      <c r="M31" t="e">
        <f>IF(Ins_Femm!Y31=0,"",VALUE(L31))</f>
        <v>#REF!</v>
      </c>
      <c r="N31" t="e">
        <f>IF(Ins_Femm!Y31=0,"",RANK(M31,$M$4:$M$303,-1))</f>
        <v>#REF!</v>
      </c>
      <c r="O31" s="12" t="e">
        <f>IF(Ins_Femm!Y31=0,"",VALUE(TEXT(E31,"000")&amp;TEXT(N31,"000"))+ROW()/1000)</f>
        <v>#REF!</v>
      </c>
      <c r="P31" t="e">
        <f>IF(Ins_Femm!Y31=0,"",RANK(O31,$O$4:$O$303,-1))</f>
        <v>#REF!</v>
      </c>
      <c r="Q31" t="e">
        <f>IF(Ins_Femm!$Y31=0,"",MATCH(R31,$P$4:$P$303,0))</f>
        <v>#REF!</v>
      </c>
      <c r="R31" t="e">
        <f>+IF(Ins_Femm!$Y31=0,"",1+R30)</f>
        <v>#REF!</v>
      </c>
      <c r="S31" t="e">
        <f>+IF(Ins_Femm!Y31=0,"",INDEX($D$4:$D$303,Q31))</f>
        <v>#REF!</v>
      </c>
      <c r="T31" t="e">
        <f>IF(S31="","",VLOOKUP(S31,#REF!,2,FALSE))</f>
        <v>#REF!</v>
      </c>
      <c r="U31" t="e">
        <f t="shared" si="0"/>
        <v>#REF!</v>
      </c>
      <c r="V31" t="e">
        <f>IF(S31="","",#REF!)</f>
        <v>#REF!</v>
      </c>
    </row>
    <row r="32" spans="1:22" x14ac:dyDescent="0.25">
      <c r="A32" s="2" t="e">
        <f>IF(Ins_Femm!Y32=0,"",Ins_Femm!Y32+ROW()/1000)</f>
        <v>#REF!</v>
      </c>
      <c r="B32" s="2" t="e">
        <f>IF(Ins_Femm!Y32=0,"",RANK(A32,$A$4:$A$303,-1))</f>
        <v>#REF!</v>
      </c>
      <c r="C32" s="2" t="e">
        <f>IF(Ins_Femm!Y32=0,"",MATCH(Ins_Femm!B32,$B$4:$B$303,0))</f>
        <v>#REF!</v>
      </c>
      <c r="D32" s="3" t="e">
        <f>IF(Ins_Femm!Y32=0,"",+INDEX(Ins_Femm!$A$4:$A$303,$C32))</f>
        <v>#REF!</v>
      </c>
      <c r="E32" s="3" t="e">
        <f>IF(Ins_Femm!Y32=0,"",+INDEX(Ins_Femm!$Y$4:$Y$303,$C32))</f>
        <v>#REF!</v>
      </c>
      <c r="F32" s="3" t="e">
        <f>IF(Ins_Femm!Y32=0,"",+INDEX(Ins_Femm!$AA$4:$AA$303,$C32))</f>
        <v>#REF!</v>
      </c>
      <c r="G32" s="3" t="e">
        <f>IF(Ins_Femm!Y32=0,"",IF(F32=0,999,F32))</f>
        <v>#REF!</v>
      </c>
      <c r="H32" s="3" t="e">
        <f>IF(Ins_Femm!Y32=0,"",VLOOKUP(D32,Ins_Femm!$A$4:$AG$303,30,FALSE))</f>
        <v>#REF!</v>
      </c>
      <c r="I32" s="3" t="e">
        <f>IF(Ins_Femm!Y32=0,"",VLOOKUP(D32,Ins_Femm!$A$4:$AG$303,31,FALSE))</f>
        <v>#REF!</v>
      </c>
      <c r="J32" s="3" t="e">
        <f>IF(Ins_Femm!Y32=0,"",VLOOKUP(D32,Ins_Femm!$A$4:$AG$303,32,FALSE))</f>
        <v>#REF!</v>
      </c>
      <c r="K32" s="3" t="e">
        <f>IF(Ins_Femm!Y32=0,"",VLOOKUP(D32,Ins_Femm!$A$4:$AG$303,33,FALSE))</f>
        <v>#REF!</v>
      </c>
      <c r="L32" s="13" t="e">
        <f>IF(Ins_Femm!Y32=0,"",CONCATENATE(TEXT(E32,"00"),TEXT(G32,"000"),TEXT(H32,"00"),TEXT(I32,"00"),TEXT(J32,"00"),TEXT(K32,"00"),)+ROW()/1000)</f>
        <v>#REF!</v>
      </c>
      <c r="M32" t="e">
        <f>IF(Ins_Femm!Y32=0,"",VALUE(L32))</f>
        <v>#REF!</v>
      </c>
      <c r="N32" t="e">
        <f>IF(Ins_Femm!Y32=0,"",RANK(M32,$M$4:$M$303,-1))</f>
        <v>#REF!</v>
      </c>
      <c r="O32" s="12" t="e">
        <f>IF(Ins_Femm!Y32=0,"",VALUE(TEXT(E32,"000")&amp;TEXT(N32,"000"))+ROW()/1000)</f>
        <v>#REF!</v>
      </c>
      <c r="P32" t="e">
        <f>IF(Ins_Femm!Y32=0,"",RANK(O32,$O$4:$O$303,-1))</f>
        <v>#REF!</v>
      </c>
      <c r="Q32" t="e">
        <f>IF(Ins_Femm!$Y32=0,"",MATCH(R32,$P$4:$P$303,0))</f>
        <v>#REF!</v>
      </c>
      <c r="R32" t="e">
        <f>+IF(Ins_Femm!$Y32=0,"",1+R31)</f>
        <v>#REF!</v>
      </c>
      <c r="S32" t="e">
        <f>+IF(Ins_Femm!Y32=0,"",INDEX($D$4:$D$303,Q32))</f>
        <v>#REF!</v>
      </c>
      <c r="T32" t="e">
        <f>IF(S32="","",VLOOKUP(S32,#REF!,2,FALSE))</f>
        <v>#REF!</v>
      </c>
      <c r="U32" t="e">
        <f t="shared" si="0"/>
        <v>#REF!</v>
      </c>
      <c r="V32" t="e">
        <f>IF(S32="","",#REF!)</f>
        <v>#REF!</v>
      </c>
    </row>
    <row r="33" spans="1:22" x14ac:dyDescent="0.25">
      <c r="A33" s="2" t="e">
        <f>IF(Ins_Femm!Y33=0,"",Ins_Femm!Y33+ROW()/1000)</f>
        <v>#REF!</v>
      </c>
      <c r="B33" s="2" t="e">
        <f>IF(Ins_Femm!Y33=0,"",RANK(A33,$A$4:$A$303,-1))</f>
        <v>#REF!</v>
      </c>
      <c r="C33" s="2" t="e">
        <f>IF(Ins_Femm!Y33=0,"",MATCH(Ins_Femm!B33,$B$4:$B$303,0))</f>
        <v>#REF!</v>
      </c>
      <c r="D33" s="3" t="e">
        <f>IF(Ins_Femm!Y33=0,"",+INDEX(Ins_Femm!$A$4:$A$303,$C33))</f>
        <v>#REF!</v>
      </c>
      <c r="E33" s="3" t="e">
        <f>IF(Ins_Femm!Y33=0,"",+INDEX(Ins_Femm!$Y$4:$Y$303,$C33))</f>
        <v>#REF!</v>
      </c>
      <c r="F33" s="3" t="e">
        <f>IF(Ins_Femm!Y33=0,"",+INDEX(Ins_Femm!$AA$4:$AA$303,$C33))</f>
        <v>#REF!</v>
      </c>
      <c r="G33" s="3" t="e">
        <f>IF(Ins_Femm!Y33=0,"",IF(F33=0,999,F33))</f>
        <v>#REF!</v>
      </c>
      <c r="H33" s="3" t="e">
        <f>IF(Ins_Femm!Y33=0,"",VLOOKUP(D33,Ins_Femm!$A$4:$AG$303,30,FALSE))</f>
        <v>#REF!</v>
      </c>
      <c r="I33" s="3" t="e">
        <f>IF(Ins_Femm!Y33=0,"",VLOOKUP(D33,Ins_Femm!$A$4:$AG$303,31,FALSE))</f>
        <v>#REF!</v>
      </c>
      <c r="J33" s="3" t="e">
        <f>IF(Ins_Femm!Y33=0,"",VLOOKUP(D33,Ins_Femm!$A$4:$AG$303,32,FALSE))</f>
        <v>#REF!</v>
      </c>
      <c r="K33" s="3" t="e">
        <f>IF(Ins_Femm!Y33=0,"",VLOOKUP(D33,Ins_Femm!$A$4:$AG$303,33,FALSE))</f>
        <v>#REF!</v>
      </c>
      <c r="L33" s="13" t="e">
        <f>IF(Ins_Femm!Y33=0,"",CONCATENATE(TEXT(E33,"00"),TEXT(G33,"000"),TEXT(H33,"00"),TEXT(I33,"00"),TEXT(J33,"00"),TEXT(K33,"00"),)+ROW()/1000)</f>
        <v>#REF!</v>
      </c>
      <c r="M33" t="e">
        <f>IF(Ins_Femm!Y33=0,"",VALUE(L33))</f>
        <v>#REF!</v>
      </c>
      <c r="N33" t="e">
        <f>IF(Ins_Femm!Y33=0,"",RANK(M33,$M$4:$M$303,-1))</f>
        <v>#REF!</v>
      </c>
      <c r="O33" s="12" t="e">
        <f>IF(Ins_Femm!Y33=0,"",VALUE(TEXT(E33,"000")&amp;TEXT(N33,"000"))+ROW()/1000)</f>
        <v>#REF!</v>
      </c>
      <c r="P33" t="e">
        <f>IF(Ins_Femm!Y33=0,"",RANK(O33,$O$4:$O$303,-1))</f>
        <v>#REF!</v>
      </c>
      <c r="Q33" t="e">
        <f>IF(Ins_Femm!$Y33=0,"",MATCH(R33,$P$4:$P$303,0))</f>
        <v>#REF!</v>
      </c>
      <c r="R33" t="e">
        <f>+IF(Ins_Femm!$Y33=0,"",1+R32)</f>
        <v>#REF!</v>
      </c>
      <c r="S33" t="e">
        <f>+IF(Ins_Femm!Y33=0,"",INDEX($D$4:$D$303,Q33))</f>
        <v>#REF!</v>
      </c>
      <c r="T33" t="e">
        <f>IF(S33="","",VLOOKUP(S33,#REF!,2,FALSE))</f>
        <v>#REF!</v>
      </c>
      <c r="U33" t="e">
        <f t="shared" si="0"/>
        <v>#REF!</v>
      </c>
      <c r="V33" t="e">
        <f>IF(S33="","",#REF!)</f>
        <v>#REF!</v>
      </c>
    </row>
    <row r="34" spans="1:22" x14ac:dyDescent="0.25">
      <c r="A34" s="2" t="e">
        <f>IF(Ins_Femm!Y34=0,"",Ins_Femm!Y34+ROW()/1000)</f>
        <v>#REF!</v>
      </c>
      <c r="B34" s="2" t="e">
        <f>IF(Ins_Femm!Y34=0,"",RANK(A34,$A$4:$A$303,-1))</f>
        <v>#REF!</v>
      </c>
      <c r="C34" s="2" t="e">
        <f>IF(Ins_Femm!Y34=0,"",MATCH(Ins_Femm!B34,$B$4:$B$303,0))</f>
        <v>#REF!</v>
      </c>
      <c r="D34" s="3" t="e">
        <f>IF(Ins_Femm!Y34=0,"",+INDEX(Ins_Femm!$A$4:$A$303,$C34))</f>
        <v>#REF!</v>
      </c>
      <c r="E34" s="3" t="e">
        <f>IF(Ins_Femm!Y34=0,"",+INDEX(Ins_Femm!$Y$4:$Y$303,$C34))</f>
        <v>#REF!</v>
      </c>
      <c r="F34" s="3" t="e">
        <f>IF(Ins_Femm!Y34=0,"",+INDEX(Ins_Femm!$AA$4:$AA$303,$C34))</f>
        <v>#REF!</v>
      </c>
      <c r="G34" s="3" t="e">
        <f>IF(Ins_Femm!Y34=0,"",IF(F34=0,999,F34))</f>
        <v>#REF!</v>
      </c>
      <c r="H34" s="3" t="e">
        <f>IF(Ins_Femm!Y34=0,"",VLOOKUP(D34,Ins_Femm!$A$4:$AG$303,30,FALSE))</f>
        <v>#REF!</v>
      </c>
      <c r="I34" s="3" t="e">
        <f>IF(Ins_Femm!Y34=0,"",VLOOKUP(D34,Ins_Femm!$A$4:$AG$303,31,FALSE))</f>
        <v>#REF!</v>
      </c>
      <c r="J34" s="3" t="e">
        <f>IF(Ins_Femm!Y34=0,"",VLOOKUP(D34,Ins_Femm!$A$4:$AG$303,32,FALSE))</f>
        <v>#REF!</v>
      </c>
      <c r="K34" s="3" t="e">
        <f>IF(Ins_Femm!Y34=0,"",VLOOKUP(D34,Ins_Femm!$A$4:$AG$303,33,FALSE))</f>
        <v>#REF!</v>
      </c>
      <c r="L34" s="13" t="e">
        <f>IF(Ins_Femm!Y34=0,"",CONCATENATE(TEXT(E34,"00"),TEXT(G34,"000"),TEXT(H34,"00"),TEXT(I34,"00"),TEXT(J34,"00"),TEXT(K34,"00"),)+ROW()/1000)</f>
        <v>#REF!</v>
      </c>
      <c r="M34" t="e">
        <f>IF(Ins_Femm!Y34=0,"",VALUE(L34))</f>
        <v>#REF!</v>
      </c>
      <c r="N34" t="e">
        <f>IF(Ins_Femm!Y34=0,"",RANK(M34,$M$4:$M$303,-1))</f>
        <v>#REF!</v>
      </c>
      <c r="O34" s="12" t="e">
        <f>IF(Ins_Femm!Y34=0,"",VALUE(TEXT(E34,"000")&amp;TEXT(N34,"000"))+ROW()/1000)</f>
        <v>#REF!</v>
      </c>
      <c r="P34" t="e">
        <f>IF(Ins_Femm!Y34=0,"",RANK(O34,$O$4:$O$303,-1))</f>
        <v>#REF!</v>
      </c>
      <c r="Q34" t="e">
        <f>IF(Ins_Femm!$Y34=0,"",MATCH(R34,$P$4:$P$303,0))</f>
        <v>#REF!</v>
      </c>
      <c r="R34" t="e">
        <f>+IF(Ins_Femm!$Y34=0,"",1+R33)</f>
        <v>#REF!</v>
      </c>
      <c r="S34" t="e">
        <f>+IF(Ins_Femm!Y34=0,"",INDEX($D$4:$D$303,Q34))</f>
        <v>#REF!</v>
      </c>
      <c r="T34" t="e">
        <f>IF(S34="","",VLOOKUP(S34,#REF!,2,FALSE))</f>
        <v>#REF!</v>
      </c>
      <c r="U34" t="e">
        <f t="shared" si="0"/>
        <v>#REF!</v>
      </c>
      <c r="V34" t="e">
        <f>IF(S34="","",#REF!)</f>
        <v>#REF!</v>
      </c>
    </row>
    <row r="35" spans="1:22" x14ac:dyDescent="0.25">
      <c r="A35" s="2" t="e">
        <f>IF(Ins_Femm!Y35=0,"",Ins_Femm!Y35+ROW()/1000)</f>
        <v>#REF!</v>
      </c>
      <c r="B35" s="2" t="e">
        <f>IF(Ins_Femm!Y35=0,"",RANK(A35,$A$4:$A$303,-1))</f>
        <v>#REF!</v>
      </c>
      <c r="C35" s="2" t="e">
        <f>IF(Ins_Femm!Y35=0,"",MATCH(Ins_Femm!B35,$B$4:$B$303,0))</f>
        <v>#REF!</v>
      </c>
      <c r="D35" s="3" t="e">
        <f>IF(Ins_Femm!Y35=0,"",+INDEX(Ins_Femm!$A$4:$A$303,$C35))</f>
        <v>#REF!</v>
      </c>
      <c r="E35" s="3" t="e">
        <f>IF(Ins_Femm!Y35=0,"",+INDEX(Ins_Femm!$Y$4:$Y$303,$C35))</f>
        <v>#REF!</v>
      </c>
      <c r="F35" s="3" t="e">
        <f>IF(Ins_Femm!Y35=0,"",+INDEX(Ins_Femm!$AA$4:$AA$303,$C35))</f>
        <v>#REF!</v>
      </c>
      <c r="G35" s="3" t="e">
        <f>IF(Ins_Femm!Y35=0,"",IF(F35=0,999,F35))</f>
        <v>#REF!</v>
      </c>
      <c r="H35" s="3" t="e">
        <f>IF(Ins_Femm!Y35=0,"",VLOOKUP(D35,Ins_Femm!$A$4:$AG$303,30,FALSE))</f>
        <v>#REF!</v>
      </c>
      <c r="I35" s="3" t="e">
        <f>IF(Ins_Femm!Y35=0,"",VLOOKUP(D35,Ins_Femm!$A$4:$AG$303,31,FALSE))</f>
        <v>#REF!</v>
      </c>
      <c r="J35" s="3" t="e">
        <f>IF(Ins_Femm!Y35=0,"",VLOOKUP(D35,Ins_Femm!$A$4:$AG$303,32,FALSE))</f>
        <v>#REF!</v>
      </c>
      <c r="K35" s="3" t="e">
        <f>IF(Ins_Femm!Y35=0,"",VLOOKUP(D35,Ins_Femm!$A$4:$AG$303,33,FALSE))</f>
        <v>#REF!</v>
      </c>
      <c r="L35" s="13" t="e">
        <f>IF(Ins_Femm!Y35=0,"",CONCATENATE(TEXT(E35,"00"),TEXT(G35,"000"),TEXT(H35,"00"),TEXT(I35,"00"),TEXT(J35,"00"),TEXT(K35,"00"),)+ROW()/1000)</f>
        <v>#REF!</v>
      </c>
      <c r="M35" t="e">
        <f>IF(Ins_Femm!Y35=0,"",VALUE(L35))</f>
        <v>#REF!</v>
      </c>
      <c r="N35" t="e">
        <f>IF(Ins_Femm!Y35=0,"",RANK(M35,$M$4:$M$303,-1))</f>
        <v>#REF!</v>
      </c>
      <c r="O35" s="12" t="e">
        <f>IF(Ins_Femm!Y35=0,"",VALUE(TEXT(E35,"000")&amp;TEXT(N35,"000"))+ROW()/1000)</f>
        <v>#REF!</v>
      </c>
      <c r="P35" t="e">
        <f>IF(Ins_Femm!Y35=0,"",RANK(O35,$O$4:$O$303,-1))</f>
        <v>#REF!</v>
      </c>
      <c r="Q35" t="e">
        <f>IF(Ins_Femm!$Y35=0,"",MATCH(R35,$P$4:$P$303,0))</f>
        <v>#REF!</v>
      </c>
      <c r="R35" t="e">
        <f>+IF(Ins_Femm!$Y35=0,"",1+R34)</f>
        <v>#REF!</v>
      </c>
      <c r="S35" t="e">
        <f>+IF(Ins_Femm!Y35=0,"",INDEX($D$4:$D$303,Q35))</f>
        <v>#REF!</v>
      </c>
      <c r="T35" t="e">
        <f>IF(S35="","",VLOOKUP(S35,#REF!,2,FALSE))</f>
        <v>#REF!</v>
      </c>
      <c r="U35" t="e">
        <f t="shared" si="0"/>
        <v>#REF!</v>
      </c>
      <c r="V35" t="e">
        <f>IF(S35="","",#REF!)</f>
        <v>#REF!</v>
      </c>
    </row>
    <row r="36" spans="1:22" x14ac:dyDescent="0.25">
      <c r="A36" s="2" t="e">
        <f>IF(Ins_Femm!Y36=0,"",Ins_Femm!Y36+ROW()/1000)</f>
        <v>#REF!</v>
      </c>
      <c r="B36" s="2" t="e">
        <f>IF(Ins_Femm!Y36=0,"",RANK(A36,$A$4:$A$303,-1))</f>
        <v>#REF!</v>
      </c>
      <c r="C36" s="2" t="e">
        <f>IF(Ins_Femm!Y36=0,"",MATCH(Ins_Femm!B36,$B$4:$B$303,0))</f>
        <v>#REF!</v>
      </c>
      <c r="D36" s="3" t="e">
        <f>IF(Ins_Femm!Y36=0,"",+INDEX(Ins_Femm!$A$4:$A$303,$C36))</f>
        <v>#REF!</v>
      </c>
      <c r="E36" s="3" t="e">
        <f>IF(Ins_Femm!Y36=0,"",+INDEX(Ins_Femm!$Y$4:$Y$303,$C36))</f>
        <v>#REF!</v>
      </c>
      <c r="F36" s="3" t="e">
        <f>IF(Ins_Femm!Y36=0,"",+INDEX(Ins_Femm!$AA$4:$AA$303,$C36))</f>
        <v>#REF!</v>
      </c>
      <c r="G36" s="3" t="e">
        <f>IF(Ins_Femm!Y36=0,"",IF(F36=0,999,F36))</f>
        <v>#REF!</v>
      </c>
      <c r="H36" s="3" t="e">
        <f>IF(Ins_Femm!Y36=0,"",VLOOKUP(D36,Ins_Femm!$A$4:$AG$303,30,FALSE))</f>
        <v>#REF!</v>
      </c>
      <c r="I36" s="3" t="e">
        <f>IF(Ins_Femm!Y36=0,"",VLOOKUP(D36,Ins_Femm!$A$4:$AG$303,31,FALSE))</f>
        <v>#REF!</v>
      </c>
      <c r="J36" s="3" t="e">
        <f>IF(Ins_Femm!Y36=0,"",VLOOKUP(D36,Ins_Femm!$A$4:$AG$303,32,FALSE))</f>
        <v>#REF!</v>
      </c>
      <c r="K36" s="3" t="e">
        <f>IF(Ins_Femm!Y36=0,"",VLOOKUP(D36,Ins_Femm!$A$4:$AG$303,33,FALSE))</f>
        <v>#REF!</v>
      </c>
      <c r="L36" s="13" t="e">
        <f>IF(Ins_Femm!Y36=0,"",CONCATENATE(TEXT(E36,"00"),TEXT(G36,"000"),TEXT(H36,"00"),TEXT(I36,"00"),TEXT(J36,"00"),TEXT(K36,"00"),)+ROW()/1000)</f>
        <v>#REF!</v>
      </c>
      <c r="M36" t="e">
        <f>IF(Ins_Femm!Y36=0,"",VALUE(L36))</f>
        <v>#REF!</v>
      </c>
      <c r="N36" t="e">
        <f>IF(Ins_Femm!Y36=0,"",RANK(M36,$M$4:$M$303,-1))</f>
        <v>#REF!</v>
      </c>
      <c r="O36" s="12" t="e">
        <f>IF(Ins_Femm!Y36=0,"",VALUE(TEXT(E36,"000")&amp;TEXT(N36,"000"))+ROW()/1000)</f>
        <v>#REF!</v>
      </c>
      <c r="P36" t="e">
        <f>IF(Ins_Femm!Y36=0,"",RANK(O36,$O$4:$O$303,-1))</f>
        <v>#REF!</v>
      </c>
      <c r="Q36" t="e">
        <f>IF(Ins_Femm!$Y36=0,"",MATCH(R36,$P$4:$P$303,0))</f>
        <v>#REF!</v>
      </c>
      <c r="R36" t="e">
        <f>+IF(Ins_Femm!$Y36=0,"",1+R35)</f>
        <v>#REF!</v>
      </c>
      <c r="S36" t="e">
        <f>+IF(Ins_Femm!Y36=0,"",INDEX($D$4:$D$303,Q36))</f>
        <v>#REF!</v>
      </c>
      <c r="T36" t="e">
        <f>IF(S36="","",VLOOKUP(S36,#REF!,2,FALSE))</f>
        <v>#REF!</v>
      </c>
      <c r="U36" t="e">
        <f t="shared" si="0"/>
        <v>#REF!</v>
      </c>
      <c r="V36" t="e">
        <f>IF(S36="","",#REF!)</f>
        <v>#REF!</v>
      </c>
    </row>
    <row r="37" spans="1:22" x14ac:dyDescent="0.25">
      <c r="A37" s="2" t="e">
        <f>IF(Ins_Femm!Y37=0,"",Ins_Femm!Y37+ROW()/1000)</f>
        <v>#REF!</v>
      </c>
      <c r="B37" s="2" t="e">
        <f>IF(Ins_Femm!Y37=0,"",RANK(A37,$A$4:$A$303,-1))</f>
        <v>#REF!</v>
      </c>
      <c r="C37" s="2" t="e">
        <f>IF(Ins_Femm!Y37=0,"",MATCH(Ins_Femm!B37,$B$4:$B$303,0))</f>
        <v>#REF!</v>
      </c>
      <c r="D37" s="3" t="e">
        <f>IF(Ins_Femm!Y37=0,"",+INDEX(Ins_Femm!$A$4:$A$303,$C37))</f>
        <v>#REF!</v>
      </c>
      <c r="E37" s="3" t="e">
        <f>IF(Ins_Femm!Y37=0,"",+INDEX(Ins_Femm!$Y$4:$Y$303,$C37))</f>
        <v>#REF!</v>
      </c>
      <c r="F37" s="3" t="e">
        <f>IF(Ins_Femm!Y37=0,"",+INDEX(Ins_Femm!$AA$4:$AA$303,$C37))</f>
        <v>#REF!</v>
      </c>
      <c r="G37" s="3" t="e">
        <f>IF(Ins_Femm!Y37=0,"",IF(F37=0,999,F37))</f>
        <v>#REF!</v>
      </c>
      <c r="H37" s="3" t="e">
        <f>IF(Ins_Femm!Y37=0,"",VLOOKUP(D37,Ins_Femm!$A$4:$AG$303,30,FALSE))</f>
        <v>#REF!</v>
      </c>
      <c r="I37" s="3" t="e">
        <f>IF(Ins_Femm!Y37=0,"",VLOOKUP(D37,Ins_Femm!$A$4:$AG$303,31,FALSE))</f>
        <v>#REF!</v>
      </c>
      <c r="J37" s="3" t="e">
        <f>IF(Ins_Femm!Y37=0,"",VLOOKUP(D37,Ins_Femm!$A$4:$AG$303,32,FALSE))</f>
        <v>#REF!</v>
      </c>
      <c r="K37" s="3" t="e">
        <f>IF(Ins_Femm!Y37=0,"",VLOOKUP(D37,Ins_Femm!$A$4:$AG$303,33,FALSE))</f>
        <v>#REF!</v>
      </c>
      <c r="L37" s="13" t="e">
        <f>IF(Ins_Femm!Y37=0,"",CONCATENATE(TEXT(E37,"00"),TEXT(G37,"000"),TEXT(H37,"00"),TEXT(I37,"00"),TEXT(J37,"00"),TEXT(K37,"00"),)+ROW()/1000)</f>
        <v>#REF!</v>
      </c>
      <c r="M37" t="e">
        <f>IF(Ins_Femm!Y37=0,"",VALUE(L37))</f>
        <v>#REF!</v>
      </c>
      <c r="N37" t="e">
        <f>IF(Ins_Femm!Y37=0,"",RANK(M37,$M$4:$M$303,-1))</f>
        <v>#REF!</v>
      </c>
      <c r="O37" s="12" t="e">
        <f>IF(Ins_Femm!Y37=0,"",VALUE(TEXT(E37,"000")&amp;TEXT(N37,"000"))+ROW()/1000)</f>
        <v>#REF!</v>
      </c>
      <c r="P37" t="e">
        <f>IF(Ins_Femm!Y37=0,"",RANK(O37,$O$4:$O$303,-1))</f>
        <v>#REF!</v>
      </c>
      <c r="Q37" t="e">
        <f>IF(Ins_Femm!$Y37=0,"",MATCH(R37,$P$4:$P$303,0))</f>
        <v>#REF!</v>
      </c>
      <c r="R37" t="e">
        <f>+IF(Ins_Femm!$Y37=0,"",1+R36)</f>
        <v>#REF!</v>
      </c>
      <c r="S37" t="e">
        <f>+IF(Ins_Femm!Y37=0,"",INDEX($D$4:$D$303,Q37))</f>
        <v>#REF!</v>
      </c>
      <c r="T37" t="e">
        <f>IF(S37="","",VLOOKUP(S37,#REF!,2,FALSE))</f>
        <v>#REF!</v>
      </c>
      <c r="U37" t="e">
        <f t="shared" si="0"/>
        <v>#REF!</v>
      </c>
      <c r="V37" t="e">
        <f>IF(S37="","",#REF!)</f>
        <v>#REF!</v>
      </c>
    </row>
    <row r="38" spans="1:22" x14ac:dyDescent="0.25">
      <c r="A38" s="2" t="e">
        <f>IF(Ins_Femm!Y38=0,"",Ins_Femm!Y38+ROW()/1000)</f>
        <v>#REF!</v>
      </c>
      <c r="B38" s="2" t="e">
        <f>IF(Ins_Femm!Y38=0,"",RANK(A38,$A$4:$A$303,-1))</f>
        <v>#REF!</v>
      </c>
      <c r="C38" s="2" t="e">
        <f>IF(Ins_Femm!Y38=0,"",MATCH(Ins_Femm!B38,$B$4:$B$303,0))</f>
        <v>#REF!</v>
      </c>
      <c r="D38" s="3" t="e">
        <f>IF(Ins_Femm!Y38=0,"",+INDEX(Ins_Femm!$A$4:$A$303,$C38))</f>
        <v>#REF!</v>
      </c>
      <c r="E38" s="3" t="e">
        <f>IF(Ins_Femm!Y38=0,"",+INDEX(Ins_Femm!$Y$4:$Y$303,$C38))</f>
        <v>#REF!</v>
      </c>
      <c r="F38" s="3" t="e">
        <f>IF(Ins_Femm!Y38=0,"",+INDEX(Ins_Femm!$AA$4:$AA$303,$C38))</f>
        <v>#REF!</v>
      </c>
      <c r="G38" s="3" t="e">
        <f>IF(Ins_Femm!Y38=0,"",IF(F38=0,999,F38))</f>
        <v>#REF!</v>
      </c>
      <c r="H38" s="3" t="e">
        <f>IF(Ins_Femm!Y38=0,"",VLOOKUP(D38,Ins_Femm!$A$4:$AG$303,30,FALSE))</f>
        <v>#REF!</v>
      </c>
      <c r="I38" s="3" t="e">
        <f>IF(Ins_Femm!Y38=0,"",VLOOKUP(D38,Ins_Femm!$A$4:$AG$303,31,FALSE))</f>
        <v>#REF!</v>
      </c>
      <c r="J38" s="3" t="e">
        <f>IF(Ins_Femm!Y38=0,"",VLOOKUP(D38,Ins_Femm!$A$4:$AG$303,32,FALSE))</f>
        <v>#REF!</v>
      </c>
      <c r="K38" s="3" t="e">
        <f>IF(Ins_Femm!Y38=0,"",VLOOKUP(D38,Ins_Femm!$A$4:$AG$303,33,FALSE))</f>
        <v>#REF!</v>
      </c>
      <c r="L38" s="13" t="e">
        <f>IF(Ins_Femm!Y38=0,"",CONCATENATE(TEXT(E38,"00"),TEXT(G38,"000"),TEXT(H38,"00"),TEXT(I38,"00"),TEXT(J38,"00"),TEXT(K38,"00"),)+ROW()/1000)</f>
        <v>#REF!</v>
      </c>
      <c r="M38" t="e">
        <f>IF(Ins_Femm!Y38=0,"",VALUE(L38))</f>
        <v>#REF!</v>
      </c>
      <c r="N38" t="e">
        <f>IF(Ins_Femm!Y38=0,"",RANK(M38,$M$4:$M$303,-1))</f>
        <v>#REF!</v>
      </c>
      <c r="O38" s="12" t="e">
        <f>IF(Ins_Femm!Y38=0,"",VALUE(TEXT(E38,"000")&amp;TEXT(N38,"000"))+ROW()/1000)</f>
        <v>#REF!</v>
      </c>
      <c r="P38" t="e">
        <f>IF(Ins_Femm!Y38=0,"",RANK(O38,$O$4:$O$303,-1))</f>
        <v>#REF!</v>
      </c>
      <c r="Q38" t="e">
        <f>IF(Ins_Femm!$Y38=0,"",MATCH(R38,$P$4:$P$303,0))</f>
        <v>#REF!</v>
      </c>
      <c r="R38" t="e">
        <f>+IF(Ins_Femm!$Y38=0,"",1+R37)</f>
        <v>#REF!</v>
      </c>
      <c r="S38" t="e">
        <f>+IF(Ins_Femm!Y38=0,"",INDEX($D$4:$D$303,Q38))</f>
        <v>#REF!</v>
      </c>
      <c r="T38" t="e">
        <f>IF(S38="","",VLOOKUP(S38,#REF!,2,FALSE))</f>
        <v>#REF!</v>
      </c>
      <c r="U38" t="e">
        <f t="shared" si="0"/>
        <v>#REF!</v>
      </c>
      <c r="V38" t="e">
        <f>IF(S38="","",#REF!)</f>
        <v>#REF!</v>
      </c>
    </row>
    <row r="39" spans="1:22" x14ac:dyDescent="0.25">
      <c r="A39" s="2" t="e">
        <f>IF(Ins_Femm!Y39=0,"",Ins_Femm!Y39+ROW()/1000)</f>
        <v>#REF!</v>
      </c>
      <c r="B39" s="2" t="e">
        <f>IF(Ins_Femm!Y39=0,"",RANK(A39,$A$4:$A$303,-1))</f>
        <v>#REF!</v>
      </c>
      <c r="C39" s="2" t="e">
        <f>IF(Ins_Femm!Y39=0,"",MATCH(Ins_Femm!B39,$B$4:$B$303,0))</f>
        <v>#REF!</v>
      </c>
      <c r="D39" s="3" t="e">
        <f>IF(Ins_Femm!Y39=0,"",+INDEX(Ins_Femm!$A$4:$A$303,$C39))</f>
        <v>#REF!</v>
      </c>
      <c r="E39" s="3" t="e">
        <f>IF(Ins_Femm!Y39=0,"",+INDEX(Ins_Femm!$Y$4:$Y$303,$C39))</f>
        <v>#REF!</v>
      </c>
      <c r="F39" s="3" t="e">
        <f>IF(Ins_Femm!Y39=0,"",+INDEX(Ins_Femm!$AA$4:$AA$303,$C39))</f>
        <v>#REF!</v>
      </c>
      <c r="G39" s="3" t="e">
        <f>IF(Ins_Femm!Y39=0,"",IF(F39=0,999,F39))</f>
        <v>#REF!</v>
      </c>
      <c r="H39" s="3" t="e">
        <f>IF(Ins_Femm!Y39=0,"",VLOOKUP(D39,Ins_Femm!$A$4:$AG$303,30,FALSE))</f>
        <v>#REF!</v>
      </c>
      <c r="I39" s="3" t="e">
        <f>IF(Ins_Femm!Y39=0,"",VLOOKUP(D39,Ins_Femm!$A$4:$AG$303,31,FALSE))</f>
        <v>#REF!</v>
      </c>
      <c r="J39" s="3" t="e">
        <f>IF(Ins_Femm!Y39=0,"",VLOOKUP(D39,Ins_Femm!$A$4:$AG$303,32,FALSE))</f>
        <v>#REF!</v>
      </c>
      <c r="K39" s="3" t="e">
        <f>IF(Ins_Femm!Y39=0,"",VLOOKUP(D39,Ins_Femm!$A$4:$AG$303,33,FALSE))</f>
        <v>#REF!</v>
      </c>
      <c r="L39" s="13" t="e">
        <f>IF(Ins_Femm!Y39=0,"",CONCATENATE(TEXT(E39,"00"),TEXT(G39,"000"),TEXT(H39,"00"),TEXT(I39,"00"),TEXT(J39,"00"),TEXT(K39,"00"),)+ROW()/1000)</f>
        <v>#REF!</v>
      </c>
      <c r="M39" t="e">
        <f>IF(Ins_Femm!Y39=0,"",VALUE(L39))</f>
        <v>#REF!</v>
      </c>
      <c r="N39" t="e">
        <f>IF(Ins_Femm!Y39=0,"",RANK(M39,$M$4:$M$303,-1))</f>
        <v>#REF!</v>
      </c>
      <c r="O39" s="12" t="e">
        <f>IF(Ins_Femm!Y39=0,"",VALUE(TEXT(E39,"000")&amp;TEXT(N39,"000"))+ROW()/1000)</f>
        <v>#REF!</v>
      </c>
      <c r="P39" t="e">
        <f>IF(Ins_Femm!Y39=0,"",RANK(O39,$O$4:$O$303,-1))</f>
        <v>#REF!</v>
      </c>
      <c r="Q39" t="e">
        <f>IF(Ins_Femm!$Y39=0,"",MATCH(R39,$P$4:$P$303,0))</f>
        <v>#REF!</v>
      </c>
      <c r="R39" t="e">
        <f>+IF(Ins_Femm!$Y39=0,"",1+R38)</f>
        <v>#REF!</v>
      </c>
      <c r="S39" t="e">
        <f>+IF(Ins_Femm!Y39=0,"",INDEX($D$4:$D$303,Q39))</f>
        <v>#REF!</v>
      </c>
      <c r="T39" t="e">
        <f>IF(S39="","",VLOOKUP(S39,#REF!,2,FALSE))</f>
        <v>#REF!</v>
      </c>
      <c r="U39" t="e">
        <f t="shared" si="0"/>
        <v>#REF!</v>
      </c>
      <c r="V39" t="e">
        <f>IF(S39="","",#REF!)</f>
        <v>#REF!</v>
      </c>
    </row>
    <row r="40" spans="1:22" x14ac:dyDescent="0.25">
      <c r="A40" s="2" t="e">
        <f>IF(Ins_Femm!Y40=0,"",Ins_Femm!Y40+ROW()/1000)</f>
        <v>#REF!</v>
      </c>
      <c r="B40" s="2" t="e">
        <f>IF(Ins_Femm!Y40=0,"",RANK(A40,$A$4:$A$303,-1))</f>
        <v>#REF!</v>
      </c>
      <c r="C40" s="2" t="e">
        <f>IF(Ins_Femm!Y40=0,"",MATCH(Ins_Femm!B40,$B$4:$B$303,0))</f>
        <v>#REF!</v>
      </c>
      <c r="D40" s="3" t="e">
        <f>IF(Ins_Femm!Y40=0,"",+INDEX(Ins_Femm!$A$4:$A$303,$C40))</f>
        <v>#REF!</v>
      </c>
      <c r="E40" s="3" t="e">
        <f>IF(Ins_Femm!Y40=0,"",+INDEX(Ins_Femm!$Y$4:$Y$303,$C40))</f>
        <v>#REF!</v>
      </c>
      <c r="F40" s="3" t="e">
        <f>IF(Ins_Femm!Y40=0,"",+INDEX(Ins_Femm!$AA$4:$AA$303,$C40))</f>
        <v>#REF!</v>
      </c>
      <c r="G40" s="3" t="e">
        <f>IF(Ins_Femm!Y40=0,"",IF(F40=0,999,F40))</f>
        <v>#REF!</v>
      </c>
      <c r="H40" s="3" t="e">
        <f>IF(Ins_Femm!Y40=0,"",VLOOKUP(D40,Ins_Femm!$A$4:$AG$303,30,FALSE))</f>
        <v>#REF!</v>
      </c>
      <c r="I40" s="3" t="e">
        <f>IF(Ins_Femm!Y40=0,"",VLOOKUP(D40,Ins_Femm!$A$4:$AG$303,31,FALSE))</f>
        <v>#REF!</v>
      </c>
      <c r="J40" s="3" t="e">
        <f>IF(Ins_Femm!Y40=0,"",VLOOKUP(D40,Ins_Femm!$A$4:$AG$303,32,FALSE))</f>
        <v>#REF!</v>
      </c>
      <c r="K40" s="3" t="e">
        <f>IF(Ins_Femm!Y40=0,"",VLOOKUP(D40,Ins_Femm!$A$4:$AG$303,33,FALSE))</f>
        <v>#REF!</v>
      </c>
      <c r="L40" s="13" t="e">
        <f>IF(Ins_Femm!Y40=0,"",CONCATENATE(TEXT(E40,"00"),TEXT(G40,"000"),TEXT(H40,"00"),TEXT(I40,"00"),TEXT(J40,"00"),TEXT(K40,"00"),)+ROW()/1000)</f>
        <v>#REF!</v>
      </c>
      <c r="M40" t="e">
        <f>IF(Ins_Femm!Y40=0,"",VALUE(L40))</f>
        <v>#REF!</v>
      </c>
      <c r="N40" t="e">
        <f>IF(Ins_Femm!Y40=0,"",RANK(M40,$M$4:$M$303,-1))</f>
        <v>#REF!</v>
      </c>
      <c r="O40" s="12" t="e">
        <f>IF(Ins_Femm!Y40=0,"",VALUE(TEXT(E40,"000")&amp;TEXT(N40,"000"))+ROW()/1000)</f>
        <v>#REF!</v>
      </c>
      <c r="P40" t="e">
        <f>IF(Ins_Femm!Y40=0,"",RANK(O40,$O$4:$O$303,-1))</f>
        <v>#REF!</v>
      </c>
      <c r="Q40" t="e">
        <f>IF(Ins_Femm!$Y40=0,"",MATCH(R40,$P$4:$P$303,0))</f>
        <v>#REF!</v>
      </c>
      <c r="R40" t="e">
        <f>+IF(Ins_Femm!$Y40=0,"",1+R39)</f>
        <v>#REF!</v>
      </c>
      <c r="S40" t="e">
        <f>+IF(Ins_Femm!Y40=0,"",INDEX($D$4:$D$303,Q40))</f>
        <v>#REF!</v>
      </c>
      <c r="T40" t="e">
        <f>IF(S40="","",VLOOKUP(S40,#REF!,2,FALSE))</f>
        <v>#REF!</v>
      </c>
      <c r="U40" t="e">
        <f t="shared" si="0"/>
        <v>#REF!</v>
      </c>
      <c r="V40" t="e">
        <f>IF(S40="","",#REF!)</f>
        <v>#REF!</v>
      </c>
    </row>
    <row r="41" spans="1:22" x14ac:dyDescent="0.25">
      <c r="A41" s="2" t="e">
        <f>IF(Ins_Femm!Y41=0,"",Ins_Femm!Y41+ROW()/1000)</f>
        <v>#REF!</v>
      </c>
      <c r="B41" s="2" t="e">
        <f>IF(Ins_Femm!Y41=0,"",RANK(A41,$A$4:$A$303,-1))</f>
        <v>#REF!</v>
      </c>
      <c r="C41" s="2" t="e">
        <f>IF(Ins_Femm!Y41=0,"",MATCH(Ins_Femm!B41,$B$4:$B$303,0))</f>
        <v>#REF!</v>
      </c>
      <c r="D41" s="3" t="e">
        <f>IF(Ins_Femm!Y41=0,"",+INDEX(Ins_Femm!$A$4:$A$303,$C41))</f>
        <v>#REF!</v>
      </c>
      <c r="E41" s="3" t="e">
        <f>IF(Ins_Femm!Y41=0,"",+INDEX(Ins_Femm!$Y$4:$Y$303,$C41))</f>
        <v>#REF!</v>
      </c>
      <c r="F41" s="3" t="e">
        <f>IF(Ins_Femm!Y41=0,"",+INDEX(Ins_Femm!$AA$4:$AA$303,$C41))</f>
        <v>#REF!</v>
      </c>
      <c r="G41" s="3" t="e">
        <f>IF(Ins_Femm!Y41=0,"",IF(F41=0,999,F41))</f>
        <v>#REF!</v>
      </c>
      <c r="H41" s="3" t="e">
        <f>IF(Ins_Femm!Y41=0,"",VLOOKUP(D41,Ins_Femm!$A$4:$AG$303,30,FALSE))</f>
        <v>#REF!</v>
      </c>
      <c r="I41" s="3" t="e">
        <f>IF(Ins_Femm!Y41=0,"",VLOOKUP(D41,Ins_Femm!$A$4:$AG$303,31,FALSE))</f>
        <v>#REF!</v>
      </c>
      <c r="J41" s="3" t="e">
        <f>IF(Ins_Femm!Y41=0,"",VLOOKUP(D41,Ins_Femm!$A$4:$AG$303,32,FALSE))</f>
        <v>#REF!</v>
      </c>
      <c r="K41" s="3" t="e">
        <f>IF(Ins_Femm!Y41=0,"",VLOOKUP(D41,Ins_Femm!$A$4:$AG$303,33,FALSE))</f>
        <v>#REF!</v>
      </c>
      <c r="L41" s="13" t="e">
        <f>IF(Ins_Femm!Y41=0,"",CONCATENATE(TEXT(E41,"00"),TEXT(G41,"000"),TEXT(H41,"00"),TEXT(I41,"00"),TEXT(J41,"00"),TEXT(K41,"00"),)+ROW()/1000)</f>
        <v>#REF!</v>
      </c>
      <c r="M41" t="e">
        <f>IF(Ins_Femm!Y41=0,"",VALUE(L41))</f>
        <v>#REF!</v>
      </c>
      <c r="N41" t="e">
        <f>IF(Ins_Femm!Y41=0,"",RANK(M41,$M$4:$M$303,-1))</f>
        <v>#REF!</v>
      </c>
      <c r="O41" s="12" t="e">
        <f>IF(Ins_Femm!Y41=0,"",VALUE(TEXT(E41,"000")&amp;TEXT(N41,"000"))+ROW()/1000)</f>
        <v>#REF!</v>
      </c>
      <c r="P41" t="e">
        <f>IF(Ins_Femm!Y41=0,"",RANK(O41,$O$4:$O$303,-1))</f>
        <v>#REF!</v>
      </c>
      <c r="Q41" t="e">
        <f>IF(Ins_Femm!$Y41=0,"",MATCH(R41,$P$4:$P$303,0))</f>
        <v>#REF!</v>
      </c>
      <c r="R41" t="e">
        <f>+IF(Ins_Femm!$Y41=0,"",1+R40)</f>
        <v>#REF!</v>
      </c>
      <c r="S41" t="e">
        <f>+IF(Ins_Femm!Y41=0,"",INDEX($D$4:$D$303,Q41))</f>
        <v>#REF!</v>
      </c>
      <c r="T41" t="e">
        <f>IF(S41="","",VLOOKUP(S41,#REF!,2,FALSE))</f>
        <v>#REF!</v>
      </c>
      <c r="U41" t="e">
        <f t="shared" si="0"/>
        <v>#REF!</v>
      </c>
      <c r="V41" t="e">
        <f>IF(S41="","",#REF!)</f>
        <v>#REF!</v>
      </c>
    </row>
    <row r="42" spans="1:22" x14ac:dyDescent="0.25">
      <c r="A42" s="2" t="e">
        <f>IF(Ins_Femm!Y42=0,"",Ins_Femm!Y42+ROW()/1000)</f>
        <v>#REF!</v>
      </c>
      <c r="B42" s="2" t="e">
        <f>IF(Ins_Femm!Y42=0,"",RANK(A42,$A$4:$A$303,-1))</f>
        <v>#REF!</v>
      </c>
      <c r="C42" s="2" t="e">
        <f>IF(Ins_Femm!Y42=0,"",MATCH(Ins_Femm!B42,$B$4:$B$303,0))</f>
        <v>#REF!</v>
      </c>
      <c r="D42" s="3" t="e">
        <f>IF(Ins_Femm!Y42=0,"",+INDEX(Ins_Femm!$A$4:$A$303,$C42))</f>
        <v>#REF!</v>
      </c>
      <c r="E42" s="3" t="e">
        <f>IF(Ins_Femm!Y42=0,"",+INDEX(Ins_Femm!$Y$4:$Y$303,$C42))</f>
        <v>#REF!</v>
      </c>
      <c r="F42" s="3" t="e">
        <f>IF(Ins_Femm!Y42=0,"",+INDEX(Ins_Femm!$AA$4:$AA$303,$C42))</f>
        <v>#REF!</v>
      </c>
      <c r="G42" s="3" t="e">
        <f>IF(Ins_Femm!Y42=0,"",IF(F42=0,999,F42))</f>
        <v>#REF!</v>
      </c>
      <c r="H42" s="3" t="e">
        <f>IF(Ins_Femm!Y42=0,"",VLOOKUP(D42,Ins_Femm!$A$4:$AG$303,30,FALSE))</f>
        <v>#REF!</v>
      </c>
      <c r="I42" s="3" t="e">
        <f>IF(Ins_Femm!Y42=0,"",VLOOKUP(D42,Ins_Femm!$A$4:$AG$303,31,FALSE))</f>
        <v>#REF!</v>
      </c>
      <c r="J42" s="3" t="e">
        <f>IF(Ins_Femm!Y42=0,"",VLOOKUP(D42,Ins_Femm!$A$4:$AG$303,32,FALSE))</f>
        <v>#REF!</v>
      </c>
      <c r="K42" s="3" t="e">
        <f>IF(Ins_Femm!Y42=0,"",VLOOKUP(D42,Ins_Femm!$A$4:$AG$303,33,FALSE))</f>
        <v>#REF!</v>
      </c>
      <c r="L42" s="13" t="e">
        <f>IF(Ins_Femm!Y42=0,"",CONCATENATE(TEXT(E42,"00"),TEXT(G42,"000"),TEXT(H42,"00"),TEXT(I42,"00"),TEXT(J42,"00"),TEXT(K42,"00"),)+ROW()/1000)</f>
        <v>#REF!</v>
      </c>
      <c r="M42" t="e">
        <f>IF(Ins_Femm!Y42=0,"",VALUE(L42))</f>
        <v>#REF!</v>
      </c>
      <c r="N42" t="e">
        <f>IF(Ins_Femm!Y42=0,"",RANK(M42,$M$4:$M$303,-1))</f>
        <v>#REF!</v>
      </c>
      <c r="O42" s="12" t="e">
        <f>IF(Ins_Femm!Y42=0,"",VALUE(TEXT(E42,"000")&amp;TEXT(N42,"000"))+ROW()/1000)</f>
        <v>#REF!</v>
      </c>
      <c r="P42" t="e">
        <f>IF(Ins_Femm!Y42=0,"",RANK(O42,$O$4:$O$303,-1))</f>
        <v>#REF!</v>
      </c>
      <c r="Q42" t="e">
        <f>IF(Ins_Femm!$Y42=0,"",MATCH(R42,$P$4:$P$303,0))</f>
        <v>#REF!</v>
      </c>
      <c r="R42" t="e">
        <f>+IF(Ins_Femm!$Y42=0,"",1+R41)</f>
        <v>#REF!</v>
      </c>
      <c r="S42" t="e">
        <f>+IF(Ins_Femm!Y42=0,"",INDEX($D$4:$D$303,Q42))</f>
        <v>#REF!</v>
      </c>
      <c r="T42" t="e">
        <f>IF(S42="","",VLOOKUP(S42,#REF!,2,FALSE))</f>
        <v>#REF!</v>
      </c>
      <c r="U42" t="e">
        <f t="shared" si="0"/>
        <v>#REF!</v>
      </c>
      <c r="V42" t="e">
        <f>IF(S42="","",#REF!)</f>
        <v>#REF!</v>
      </c>
    </row>
    <row r="43" spans="1:22" x14ac:dyDescent="0.25">
      <c r="A43" s="2" t="e">
        <f>IF(Ins_Femm!Y43=0,"",Ins_Femm!Y43+ROW()/1000)</f>
        <v>#REF!</v>
      </c>
      <c r="B43" s="2" t="e">
        <f>IF(Ins_Femm!Y43=0,"",RANK(A43,$A$4:$A$303,-1))</f>
        <v>#REF!</v>
      </c>
      <c r="C43" s="2" t="e">
        <f>IF(Ins_Femm!Y43=0,"",MATCH(Ins_Femm!B43,$B$4:$B$303,0))</f>
        <v>#REF!</v>
      </c>
      <c r="D43" s="3" t="e">
        <f>IF(Ins_Femm!Y43=0,"",+INDEX(Ins_Femm!$A$4:$A$303,$C43))</f>
        <v>#REF!</v>
      </c>
      <c r="E43" s="3" t="e">
        <f>IF(Ins_Femm!Y43=0,"",+INDEX(Ins_Femm!$Y$4:$Y$303,$C43))</f>
        <v>#REF!</v>
      </c>
      <c r="F43" s="3" t="e">
        <f>IF(Ins_Femm!Y43=0,"",+INDEX(Ins_Femm!$AA$4:$AA$303,$C43))</f>
        <v>#REF!</v>
      </c>
      <c r="G43" s="3" t="e">
        <f>IF(Ins_Femm!Y43=0,"",IF(F43=0,999,F43))</f>
        <v>#REF!</v>
      </c>
      <c r="H43" s="3" t="e">
        <f>IF(Ins_Femm!Y43=0,"",VLOOKUP(D43,Ins_Femm!$A$4:$AG$303,30,FALSE))</f>
        <v>#REF!</v>
      </c>
      <c r="I43" s="3" t="e">
        <f>IF(Ins_Femm!Y43=0,"",VLOOKUP(D43,Ins_Femm!$A$4:$AG$303,31,FALSE))</f>
        <v>#REF!</v>
      </c>
      <c r="J43" s="3" t="e">
        <f>IF(Ins_Femm!Y43=0,"",VLOOKUP(D43,Ins_Femm!$A$4:$AG$303,32,FALSE))</f>
        <v>#REF!</v>
      </c>
      <c r="K43" s="3" t="e">
        <f>IF(Ins_Femm!Y43=0,"",VLOOKUP(D43,Ins_Femm!$A$4:$AG$303,33,FALSE))</f>
        <v>#REF!</v>
      </c>
      <c r="L43" s="13" t="e">
        <f>IF(Ins_Femm!Y43=0,"",CONCATENATE(TEXT(E43,"00"),TEXT(G43,"000"),TEXT(H43,"00"),TEXT(I43,"00"),TEXT(J43,"00"),TEXT(K43,"00"),)+ROW()/1000)</f>
        <v>#REF!</v>
      </c>
      <c r="M43" t="e">
        <f>IF(Ins_Femm!Y43=0,"",VALUE(L43))</f>
        <v>#REF!</v>
      </c>
      <c r="N43" t="e">
        <f>IF(Ins_Femm!Y43=0,"",RANK(M43,$M$4:$M$303,-1))</f>
        <v>#REF!</v>
      </c>
      <c r="O43" s="12" t="e">
        <f>IF(Ins_Femm!Y43=0,"",VALUE(TEXT(E43,"000")&amp;TEXT(N43,"000"))+ROW()/1000)</f>
        <v>#REF!</v>
      </c>
      <c r="P43" t="e">
        <f>IF(Ins_Femm!Y43=0,"",RANK(O43,$O$4:$O$303,-1))</f>
        <v>#REF!</v>
      </c>
      <c r="Q43" t="e">
        <f>IF(Ins_Femm!$Y43=0,"",MATCH(R43,$P$4:$P$303,0))</f>
        <v>#REF!</v>
      </c>
      <c r="R43" t="e">
        <f>+IF(Ins_Femm!$Y43=0,"",1+R42)</f>
        <v>#REF!</v>
      </c>
      <c r="S43" t="e">
        <f>+IF(Ins_Femm!Y43=0,"",INDEX($D$4:$D$303,Q43))</f>
        <v>#REF!</v>
      </c>
      <c r="T43" t="e">
        <f>IF(S43="","",VLOOKUP(S43,#REF!,2,FALSE))</f>
        <v>#REF!</v>
      </c>
      <c r="U43" t="e">
        <f t="shared" si="0"/>
        <v>#REF!</v>
      </c>
      <c r="V43" t="e">
        <f>IF(S43="","",#REF!)</f>
        <v>#REF!</v>
      </c>
    </row>
    <row r="44" spans="1:22" x14ac:dyDescent="0.25">
      <c r="A44" s="2" t="e">
        <f>IF(Ins_Femm!Y44=0,"",Ins_Femm!Y44+ROW()/1000)</f>
        <v>#REF!</v>
      </c>
      <c r="B44" s="2" t="e">
        <f>IF(Ins_Femm!Y44=0,"",RANK(A44,$A$4:$A$303,-1))</f>
        <v>#REF!</v>
      </c>
      <c r="C44" s="2" t="e">
        <f>IF(Ins_Femm!Y44=0,"",MATCH(Ins_Femm!B44,$B$4:$B$303,0))</f>
        <v>#REF!</v>
      </c>
      <c r="D44" s="3" t="e">
        <f>IF(Ins_Femm!Y44=0,"",+INDEX(Ins_Femm!$A$4:$A$303,$C44))</f>
        <v>#REF!</v>
      </c>
      <c r="E44" s="3" t="e">
        <f>IF(Ins_Femm!Y44=0,"",+INDEX(Ins_Femm!$Y$4:$Y$303,$C44))</f>
        <v>#REF!</v>
      </c>
      <c r="F44" s="3" t="e">
        <f>IF(Ins_Femm!Y44=0,"",+INDEX(Ins_Femm!$AA$4:$AA$303,$C44))</f>
        <v>#REF!</v>
      </c>
      <c r="G44" s="3" t="e">
        <f>IF(Ins_Femm!Y44=0,"",IF(F44=0,999,F44))</f>
        <v>#REF!</v>
      </c>
      <c r="H44" s="3" t="e">
        <f>IF(Ins_Femm!Y44=0,"",VLOOKUP(D44,Ins_Femm!$A$4:$AG$303,30,FALSE))</f>
        <v>#REF!</v>
      </c>
      <c r="I44" s="3" t="e">
        <f>IF(Ins_Femm!Y44=0,"",VLOOKUP(D44,Ins_Femm!$A$4:$AG$303,31,FALSE))</f>
        <v>#REF!</v>
      </c>
      <c r="J44" s="3" t="e">
        <f>IF(Ins_Femm!Y44=0,"",VLOOKUP(D44,Ins_Femm!$A$4:$AG$303,32,FALSE))</f>
        <v>#REF!</v>
      </c>
      <c r="K44" s="3" t="e">
        <f>IF(Ins_Femm!Y44=0,"",VLOOKUP(D44,Ins_Femm!$A$4:$AG$303,33,FALSE))</f>
        <v>#REF!</v>
      </c>
      <c r="L44" s="13" t="e">
        <f>IF(Ins_Femm!Y44=0,"",CONCATENATE(TEXT(E44,"00"),TEXT(G44,"000"),TEXT(H44,"00"),TEXT(I44,"00"),TEXT(J44,"00"),TEXT(K44,"00"),)+ROW()/1000)</f>
        <v>#REF!</v>
      </c>
      <c r="M44" t="e">
        <f>IF(Ins_Femm!Y44=0,"",VALUE(L44))</f>
        <v>#REF!</v>
      </c>
      <c r="N44" t="e">
        <f>IF(Ins_Femm!Y44=0,"",RANK(M44,$M$4:$M$303,-1))</f>
        <v>#REF!</v>
      </c>
      <c r="O44" s="12" t="e">
        <f>IF(Ins_Femm!Y44=0,"",VALUE(TEXT(E44,"000")&amp;TEXT(N44,"000"))+ROW()/1000)</f>
        <v>#REF!</v>
      </c>
      <c r="P44" t="e">
        <f>IF(Ins_Femm!Y44=0,"",RANK(O44,$O$4:$O$303,-1))</f>
        <v>#REF!</v>
      </c>
      <c r="Q44" t="e">
        <f>IF(Ins_Femm!$Y44=0,"",MATCH(R44,$P$4:$P$303,0))</f>
        <v>#REF!</v>
      </c>
      <c r="R44" t="e">
        <f>+IF(Ins_Femm!$Y44=0,"",1+R43)</f>
        <v>#REF!</v>
      </c>
      <c r="S44" t="e">
        <f>+IF(Ins_Femm!Y44=0,"",INDEX($D$4:$D$303,Q44))</f>
        <v>#REF!</v>
      </c>
      <c r="T44" t="e">
        <f>IF(S44="","",VLOOKUP(S44,#REF!,2,FALSE))</f>
        <v>#REF!</v>
      </c>
      <c r="U44" t="e">
        <f t="shared" si="0"/>
        <v>#REF!</v>
      </c>
      <c r="V44" t="e">
        <f>IF(S44="","",#REF!)</f>
        <v>#REF!</v>
      </c>
    </row>
    <row r="45" spans="1:22" x14ac:dyDescent="0.25">
      <c r="A45" s="2" t="e">
        <f>IF(Ins_Femm!Y45=0,"",Ins_Femm!Y45+ROW()/1000)</f>
        <v>#REF!</v>
      </c>
      <c r="B45" s="2" t="e">
        <f>IF(Ins_Femm!Y45=0,"",RANK(A45,$A$4:$A$303,-1))</f>
        <v>#REF!</v>
      </c>
      <c r="C45" s="2" t="e">
        <f>IF(Ins_Femm!Y45=0,"",MATCH(Ins_Femm!B45,$B$4:$B$303,0))</f>
        <v>#REF!</v>
      </c>
      <c r="D45" s="3" t="e">
        <f>IF(Ins_Femm!Y45=0,"",+INDEX(Ins_Femm!$A$4:$A$303,$C45))</f>
        <v>#REF!</v>
      </c>
      <c r="E45" s="3" t="e">
        <f>IF(Ins_Femm!Y45=0,"",+INDEX(Ins_Femm!$Y$4:$Y$303,$C45))</f>
        <v>#REF!</v>
      </c>
      <c r="F45" s="3" t="e">
        <f>IF(Ins_Femm!Y45=0,"",+INDEX(Ins_Femm!$AA$4:$AA$303,$C45))</f>
        <v>#REF!</v>
      </c>
      <c r="G45" s="3" t="e">
        <f>IF(Ins_Femm!Y45=0,"",IF(F45=0,999,F45))</f>
        <v>#REF!</v>
      </c>
      <c r="H45" s="3" t="e">
        <f>IF(Ins_Femm!Y45=0,"",VLOOKUP(D45,Ins_Femm!$A$4:$AG$303,30,FALSE))</f>
        <v>#REF!</v>
      </c>
      <c r="I45" s="3" t="e">
        <f>IF(Ins_Femm!Y45=0,"",VLOOKUP(D45,Ins_Femm!$A$4:$AG$303,31,FALSE))</f>
        <v>#REF!</v>
      </c>
      <c r="J45" s="3" t="e">
        <f>IF(Ins_Femm!Y45=0,"",VLOOKUP(D45,Ins_Femm!$A$4:$AG$303,32,FALSE))</f>
        <v>#REF!</v>
      </c>
      <c r="K45" s="3" t="e">
        <f>IF(Ins_Femm!Y45=0,"",VLOOKUP(D45,Ins_Femm!$A$4:$AG$303,33,FALSE))</f>
        <v>#REF!</v>
      </c>
      <c r="L45" s="13" t="e">
        <f>IF(Ins_Femm!Y45=0,"",CONCATENATE(TEXT(E45,"00"),TEXT(G45,"000"),TEXT(H45,"00"),TEXT(I45,"00"),TEXT(J45,"00"),TEXT(K45,"00"),)+ROW()/1000)</f>
        <v>#REF!</v>
      </c>
      <c r="M45" t="e">
        <f>IF(Ins_Femm!Y45=0,"",VALUE(L45))</f>
        <v>#REF!</v>
      </c>
      <c r="N45" t="e">
        <f>IF(Ins_Femm!Y45=0,"",RANK(M45,$M$4:$M$303,-1))</f>
        <v>#REF!</v>
      </c>
      <c r="O45" s="12" t="e">
        <f>IF(Ins_Femm!Y45=0,"",VALUE(TEXT(E45,"000")&amp;TEXT(N45,"000"))+ROW()/1000)</f>
        <v>#REF!</v>
      </c>
      <c r="P45" t="e">
        <f>IF(Ins_Femm!Y45=0,"",RANK(O45,$O$4:$O$303,-1))</f>
        <v>#REF!</v>
      </c>
      <c r="Q45" t="e">
        <f>IF(Ins_Femm!$Y45=0,"",MATCH(R45,$P$4:$P$303,0))</f>
        <v>#REF!</v>
      </c>
      <c r="R45" t="e">
        <f>+IF(Ins_Femm!$Y45=0,"",1+R44)</f>
        <v>#REF!</v>
      </c>
      <c r="S45" t="e">
        <f>+IF(Ins_Femm!Y45=0,"",INDEX($D$4:$D$303,Q45))</f>
        <v>#REF!</v>
      </c>
      <c r="T45" t="e">
        <f>IF(S45="","",VLOOKUP(S45,#REF!,2,FALSE))</f>
        <v>#REF!</v>
      </c>
      <c r="U45" t="e">
        <f t="shared" si="0"/>
        <v>#REF!</v>
      </c>
      <c r="V45" t="e">
        <f>IF(S45="","",#REF!)</f>
        <v>#REF!</v>
      </c>
    </row>
    <row r="46" spans="1:22" x14ac:dyDescent="0.25">
      <c r="A46" s="2" t="e">
        <f>IF(Ins_Femm!Y46=0,"",Ins_Femm!Y46+ROW()/1000)</f>
        <v>#REF!</v>
      </c>
      <c r="B46" s="2" t="e">
        <f>IF(Ins_Femm!Y46=0,"",RANK(A46,$A$4:$A$303,-1))</f>
        <v>#REF!</v>
      </c>
      <c r="C46" s="2" t="e">
        <f>IF(Ins_Femm!Y46=0,"",MATCH(Ins_Femm!B46,$B$4:$B$303,0))</f>
        <v>#REF!</v>
      </c>
      <c r="D46" s="3" t="e">
        <f>IF(Ins_Femm!Y46=0,"",+INDEX(Ins_Femm!$A$4:$A$303,$C46))</f>
        <v>#REF!</v>
      </c>
      <c r="E46" s="3" t="e">
        <f>IF(Ins_Femm!Y46=0,"",+INDEX(Ins_Femm!$Y$4:$Y$303,$C46))</f>
        <v>#REF!</v>
      </c>
      <c r="F46" s="3" t="e">
        <f>IF(Ins_Femm!Y46=0,"",+INDEX(Ins_Femm!$AA$4:$AA$303,$C46))</f>
        <v>#REF!</v>
      </c>
      <c r="G46" s="3" t="e">
        <f>IF(Ins_Femm!Y46=0,"",IF(F46=0,999,F46))</f>
        <v>#REF!</v>
      </c>
      <c r="H46" s="3" t="e">
        <f>IF(Ins_Femm!Y46=0,"",VLOOKUP(D46,Ins_Femm!$A$4:$AG$303,30,FALSE))</f>
        <v>#REF!</v>
      </c>
      <c r="I46" s="3" t="e">
        <f>IF(Ins_Femm!Y46=0,"",VLOOKUP(D46,Ins_Femm!$A$4:$AG$303,31,FALSE))</f>
        <v>#REF!</v>
      </c>
      <c r="J46" s="3" t="e">
        <f>IF(Ins_Femm!Y46=0,"",VLOOKUP(D46,Ins_Femm!$A$4:$AG$303,32,FALSE))</f>
        <v>#REF!</v>
      </c>
      <c r="K46" s="3" t="e">
        <f>IF(Ins_Femm!Y46=0,"",VLOOKUP(D46,Ins_Femm!$A$4:$AG$303,33,FALSE))</f>
        <v>#REF!</v>
      </c>
      <c r="L46" s="13" t="e">
        <f>IF(Ins_Femm!Y46=0,"",CONCATENATE(TEXT(E46,"00"),TEXT(G46,"000"),TEXT(H46,"00"),TEXT(I46,"00"),TEXT(J46,"00"),TEXT(K46,"00"),)+ROW()/1000)</f>
        <v>#REF!</v>
      </c>
      <c r="M46" t="e">
        <f>IF(Ins_Femm!Y46=0,"",VALUE(L46))</f>
        <v>#REF!</v>
      </c>
      <c r="N46" t="e">
        <f>IF(Ins_Femm!Y46=0,"",RANK(M46,$M$4:$M$303,-1))</f>
        <v>#REF!</v>
      </c>
      <c r="O46" s="12" t="e">
        <f>IF(Ins_Femm!Y46=0,"",VALUE(TEXT(E46,"000")&amp;TEXT(N46,"000"))+ROW()/1000)</f>
        <v>#REF!</v>
      </c>
      <c r="P46" t="e">
        <f>IF(Ins_Femm!Y46=0,"",RANK(O46,$O$4:$O$303,-1))</f>
        <v>#REF!</v>
      </c>
      <c r="Q46" t="e">
        <f>IF(Ins_Femm!$Y46=0,"",MATCH(R46,$P$4:$P$303,0))</f>
        <v>#REF!</v>
      </c>
      <c r="R46" t="e">
        <f>+IF(Ins_Femm!$Y46=0,"",1+R45)</f>
        <v>#REF!</v>
      </c>
      <c r="S46" t="e">
        <f>+IF(Ins_Femm!Y46=0,"",INDEX($D$4:$D$303,Q46))</f>
        <v>#REF!</v>
      </c>
      <c r="T46" t="e">
        <f>IF(S46="","",VLOOKUP(S46,#REF!,2,FALSE))</f>
        <v>#REF!</v>
      </c>
      <c r="U46" t="e">
        <f t="shared" si="0"/>
        <v>#REF!</v>
      </c>
      <c r="V46" t="e">
        <f>IF(S46="","",#REF!)</f>
        <v>#REF!</v>
      </c>
    </row>
    <row r="47" spans="1:22" x14ac:dyDescent="0.25">
      <c r="A47" s="2" t="e">
        <f>IF(Ins_Femm!Y47=0,"",Ins_Femm!Y47+ROW()/1000)</f>
        <v>#REF!</v>
      </c>
      <c r="B47" s="2" t="e">
        <f>IF(Ins_Femm!Y47=0,"",RANK(A47,$A$4:$A$303,-1))</f>
        <v>#REF!</v>
      </c>
      <c r="C47" s="2" t="e">
        <f>IF(Ins_Femm!Y47=0,"",MATCH(Ins_Femm!B47,$B$4:$B$303,0))</f>
        <v>#REF!</v>
      </c>
      <c r="D47" s="3" t="e">
        <f>IF(Ins_Femm!Y47=0,"",+INDEX(Ins_Femm!$A$4:$A$303,$C47))</f>
        <v>#REF!</v>
      </c>
      <c r="E47" s="3" t="e">
        <f>IF(Ins_Femm!Y47=0,"",+INDEX(Ins_Femm!$Y$4:$Y$303,$C47))</f>
        <v>#REF!</v>
      </c>
      <c r="F47" s="3" t="e">
        <f>IF(Ins_Femm!Y47=0,"",+INDEX(Ins_Femm!$AA$4:$AA$303,$C47))</f>
        <v>#REF!</v>
      </c>
      <c r="G47" s="3" t="e">
        <f>IF(Ins_Femm!Y47=0,"",IF(F47=0,999,F47))</f>
        <v>#REF!</v>
      </c>
      <c r="H47" s="3" t="e">
        <f>IF(Ins_Femm!Y47=0,"",VLOOKUP(D47,Ins_Femm!$A$4:$AG$303,30,FALSE))</f>
        <v>#REF!</v>
      </c>
      <c r="I47" s="3" t="e">
        <f>IF(Ins_Femm!Y47=0,"",VLOOKUP(D47,Ins_Femm!$A$4:$AG$303,31,FALSE))</f>
        <v>#REF!</v>
      </c>
      <c r="J47" s="3" t="e">
        <f>IF(Ins_Femm!Y47=0,"",VLOOKUP(D47,Ins_Femm!$A$4:$AG$303,32,FALSE))</f>
        <v>#REF!</v>
      </c>
      <c r="K47" s="3" t="e">
        <f>IF(Ins_Femm!Y47=0,"",VLOOKUP(D47,Ins_Femm!$A$4:$AG$303,33,FALSE))</f>
        <v>#REF!</v>
      </c>
      <c r="L47" s="13" t="e">
        <f>IF(Ins_Femm!Y47=0,"",CONCATENATE(TEXT(E47,"00"),TEXT(G47,"000"),TEXT(H47,"00"),TEXT(I47,"00"),TEXT(J47,"00"),TEXT(K47,"00"),)+ROW()/1000)</f>
        <v>#REF!</v>
      </c>
      <c r="M47" t="e">
        <f>IF(Ins_Femm!Y47=0,"",VALUE(L47))</f>
        <v>#REF!</v>
      </c>
      <c r="N47" t="e">
        <f>IF(Ins_Femm!Y47=0,"",RANK(M47,$M$4:$M$303,-1))</f>
        <v>#REF!</v>
      </c>
      <c r="O47" s="12" t="e">
        <f>IF(Ins_Femm!Y47=0,"",VALUE(TEXT(E47,"000")&amp;TEXT(N47,"000"))+ROW()/1000)</f>
        <v>#REF!</v>
      </c>
      <c r="P47" t="e">
        <f>IF(Ins_Femm!Y47=0,"",RANK(O47,$O$4:$O$303,-1))</f>
        <v>#REF!</v>
      </c>
      <c r="Q47" t="e">
        <f>IF(Ins_Femm!$Y47=0,"",MATCH(R47,$P$4:$P$303,0))</f>
        <v>#REF!</v>
      </c>
      <c r="R47" t="e">
        <f>+IF(Ins_Femm!$Y47=0,"",1+R46)</f>
        <v>#REF!</v>
      </c>
      <c r="S47" t="e">
        <f>+IF(Ins_Femm!Y47=0,"",INDEX($D$4:$D$303,Q47))</f>
        <v>#REF!</v>
      </c>
      <c r="T47" t="e">
        <f>IF(S47="","",VLOOKUP(S47,#REF!,2,FALSE))</f>
        <v>#REF!</v>
      </c>
      <c r="U47" t="e">
        <f t="shared" si="0"/>
        <v>#REF!</v>
      </c>
      <c r="V47" t="e">
        <f>IF(S47="","",#REF!)</f>
        <v>#REF!</v>
      </c>
    </row>
    <row r="48" spans="1:22" x14ac:dyDescent="0.25">
      <c r="A48" s="2" t="e">
        <f>IF(Ins_Femm!Y48=0,"",Ins_Femm!Y48+ROW()/1000)</f>
        <v>#REF!</v>
      </c>
      <c r="B48" s="2" t="e">
        <f>IF(Ins_Femm!Y48=0,"",RANK(A48,$A$4:$A$303,-1))</f>
        <v>#REF!</v>
      </c>
      <c r="C48" s="2" t="e">
        <f>IF(Ins_Femm!Y48=0,"",MATCH(Ins_Femm!B48,$B$4:$B$303,0))</f>
        <v>#REF!</v>
      </c>
      <c r="D48" s="3" t="e">
        <f>IF(Ins_Femm!Y48=0,"",+INDEX(Ins_Femm!$A$4:$A$303,$C48))</f>
        <v>#REF!</v>
      </c>
      <c r="E48" s="3" t="e">
        <f>IF(Ins_Femm!Y48=0,"",+INDEX(Ins_Femm!$Y$4:$Y$303,$C48))</f>
        <v>#REF!</v>
      </c>
      <c r="F48" s="3" t="e">
        <f>IF(Ins_Femm!Y48=0,"",+INDEX(Ins_Femm!$AA$4:$AA$303,$C48))</f>
        <v>#REF!</v>
      </c>
      <c r="G48" s="3" t="e">
        <f>IF(Ins_Femm!Y48=0,"",IF(F48=0,999,F48))</f>
        <v>#REF!</v>
      </c>
      <c r="H48" s="3" t="e">
        <f>IF(Ins_Femm!Y48=0,"",VLOOKUP(D48,Ins_Femm!$A$4:$AG$303,30,FALSE))</f>
        <v>#REF!</v>
      </c>
      <c r="I48" s="3" t="e">
        <f>IF(Ins_Femm!Y48=0,"",VLOOKUP(D48,Ins_Femm!$A$4:$AG$303,31,FALSE))</f>
        <v>#REF!</v>
      </c>
      <c r="J48" s="3" t="e">
        <f>IF(Ins_Femm!Y48=0,"",VLOOKUP(D48,Ins_Femm!$A$4:$AG$303,32,FALSE))</f>
        <v>#REF!</v>
      </c>
      <c r="K48" s="3" t="e">
        <f>IF(Ins_Femm!Y48=0,"",VLOOKUP(D48,Ins_Femm!$A$4:$AG$303,33,FALSE))</f>
        <v>#REF!</v>
      </c>
      <c r="L48" s="13" t="e">
        <f>IF(Ins_Femm!Y48=0,"",CONCATENATE(TEXT(E48,"00"),TEXT(G48,"000"),TEXT(H48,"00"),TEXT(I48,"00"),TEXT(J48,"00"),TEXT(K48,"00"),)+ROW()/1000)</f>
        <v>#REF!</v>
      </c>
      <c r="M48" t="e">
        <f>IF(Ins_Femm!Y48=0,"",VALUE(L48))</f>
        <v>#REF!</v>
      </c>
      <c r="N48" t="e">
        <f>IF(Ins_Femm!Y48=0,"",RANK(M48,$M$4:$M$303,-1))</f>
        <v>#REF!</v>
      </c>
      <c r="O48" s="12" t="e">
        <f>IF(Ins_Femm!Y48=0,"",VALUE(TEXT(E48,"000")&amp;TEXT(N48,"000"))+ROW()/1000)</f>
        <v>#REF!</v>
      </c>
      <c r="P48" t="e">
        <f>IF(Ins_Femm!Y48=0,"",RANK(O48,$O$4:$O$303,-1))</f>
        <v>#REF!</v>
      </c>
      <c r="Q48" t="e">
        <f>IF(Ins_Femm!$Y48=0,"",MATCH(R48,$P$4:$P$303,0))</f>
        <v>#REF!</v>
      </c>
      <c r="R48" t="e">
        <f>+IF(Ins_Femm!$Y48=0,"",1+R47)</f>
        <v>#REF!</v>
      </c>
      <c r="S48" t="e">
        <f>+IF(Ins_Femm!Y48=0,"",INDEX($D$4:$D$303,Q48))</f>
        <v>#REF!</v>
      </c>
      <c r="T48" t="e">
        <f>IF(S48="","",VLOOKUP(S48,#REF!,2,FALSE))</f>
        <v>#REF!</v>
      </c>
      <c r="U48" t="e">
        <f t="shared" si="0"/>
        <v>#REF!</v>
      </c>
      <c r="V48" t="e">
        <f>IF(S48="","",#REF!)</f>
        <v>#REF!</v>
      </c>
    </row>
    <row r="49" spans="1:22" x14ac:dyDescent="0.25">
      <c r="A49" s="2" t="e">
        <f>IF(Ins_Femm!Y49=0,"",Ins_Femm!Y49+ROW()/1000)</f>
        <v>#REF!</v>
      </c>
      <c r="B49" s="2" t="e">
        <f>IF(Ins_Femm!Y49=0,"",RANK(A49,$A$4:$A$303,-1))</f>
        <v>#REF!</v>
      </c>
      <c r="C49" s="2" t="e">
        <f>IF(Ins_Femm!Y49=0,"",MATCH(Ins_Femm!B49,$B$4:$B$303,0))</f>
        <v>#REF!</v>
      </c>
      <c r="D49" s="3" t="e">
        <f>IF(Ins_Femm!Y49=0,"",+INDEX(Ins_Femm!$A$4:$A$303,$C49))</f>
        <v>#REF!</v>
      </c>
      <c r="E49" s="3" t="e">
        <f>IF(Ins_Femm!Y49=0,"",+INDEX(Ins_Femm!$Y$4:$Y$303,$C49))</f>
        <v>#REF!</v>
      </c>
      <c r="F49" s="3" t="e">
        <f>IF(Ins_Femm!Y49=0,"",+INDEX(Ins_Femm!$AA$4:$AA$303,$C49))</f>
        <v>#REF!</v>
      </c>
      <c r="G49" s="3" t="e">
        <f>IF(Ins_Femm!Y49=0,"",IF(F49=0,999,F49))</f>
        <v>#REF!</v>
      </c>
      <c r="H49" s="3" t="e">
        <f>IF(Ins_Femm!Y49=0,"",VLOOKUP(D49,Ins_Femm!$A$4:$AG$303,30,FALSE))</f>
        <v>#REF!</v>
      </c>
      <c r="I49" s="3" t="e">
        <f>IF(Ins_Femm!Y49=0,"",VLOOKUP(D49,Ins_Femm!$A$4:$AG$303,31,FALSE))</f>
        <v>#REF!</v>
      </c>
      <c r="J49" s="3" t="e">
        <f>IF(Ins_Femm!Y49=0,"",VLOOKUP(D49,Ins_Femm!$A$4:$AG$303,32,FALSE))</f>
        <v>#REF!</v>
      </c>
      <c r="K49" s="3" t="e">
        <f>IF(Ins_Femm!Y49=0,"",VLOOKUP(D49,Ins_Femm!$A$4:$AG$303,33,FALSE))</f>
        <v>#REF!</v>
      </c>
      <c r="L49" s="13" t="e">
        <f>IF(Ins_Femm!Y49=0,"",CONCATENATE(TEXT(E49,"00"),TEXT(G49,"000"),TEXT(H49,"00"),TEXT(I49,"00"),TEXT(J49,"00"),TEXT(K49,"00"),)+ROW()/1000)</f>
        <v>#REF!</v>
      </c>
      <c r="M49" t="e">
        <f>IF(Ins_Femm!Y49=0,"",VALUE(L49))</f>
        <v>#REF!</v>
      </c>
      <c r="N49" t="e">
        <f>IF(Ins_Femm!Y49=0,"",RANK(M49,$M$4:$M$303,-1))</f>
        <v>#REF!</v>
      </c>
      <c r="O49" s="12" t="e">
        <f>IF(Ins_Femm!Y49=0,"",VALUE(TEXT(E49,"000")&amp;TEXT(N49,"000"))+ROW()/1000)</f>
        <v>#REF!</v>
      </c>
      <c r="P49" t="e">
        <f>IF(Ins_Femm!Y49=0,"",RANK(O49,$O$4:$O$303,-1))</f>
        <v>#REF!</v>
      </c>
      <c r="Q49" t="e">
        <f>IF(Ins_Femm!$Y49=0,"",MATCH(R49,$P$4:$P$303,0))</f>
        <v>#REF!</v>
      </c>
      <c r="R49" t="e">
        <f>+IF(Ins_Femm!$Y49=0,"",1+R48)</f>
        <v>#REF!</v>
      </c>
      <c r="S49" t="e">
        <f>+IF(Ins_Femm!Y49=0,"",INDEX($D$4:$D$303,Q49))</f>
        <v>#REF!</v>
      </c>
      <c r="T49" t="e">
        <f>IF(S49="","",VLOOKUP(S49,#REF!,2,FALSE))</f>
        <v>#REF!</v>
      </c>
      <c r="U49" t="e">
        <f t="shared" si="0"/>
        <v>#REF!</v>
      </c>
      <c r="V49" t="e">
        <f>IF(S49="","",#REF!)</f>
        <v>#REF!</v>
      </c>
    </row>
    <row r="50" spans="1:22" x14ac:dyDescent="0.25">
      <c r="A50" s="2" t="e">
        <f>IF(Ins_Femm!Y50=0,"",Ins_Femm!Y50+ROW()/1000)</f>
        <v>#REF!</v>
      </c>
      <c r="B50" s="2" t="e">
        <f>IF(Ins_Femm!Y50=0,"",RANK(A50,$A$4:$A$303,-1))</f>
        <v>#REF!</v>
      </c>
      <c r="C50" s="2" t="e">
        <f>IF(Ins_Femm!Y50=0,"",MATCH(Ins_Femm!B50,$B$4:$B$303,0))</f>
        <v>#REF!</v>
      </c>
      <c r="D50" s="3" t="e">
        <f>IF(Ins_Femm!Y50=0,"",+INDEX(Ins_Femm!$A$4:$A$303,$C50))</f>
        <v>#REF!</v>
      </c>
      <c r="E50" s="3" t="e">
        <f>IF(Ins_Femm!Y50=0,"",+INDEX(Ins_Femm!$Y$4:$Y$303,$C50))</f>
        <v>#REF!</v>
      </c>
      <c r="F50" s="3" t="e">
        <f>IF(Ins_Femm!Y50=0,"",+INDEX(Ins_Femm!$AA$4:$AA$303,$C50))</f>
        <v>#REF!</v>
      </c>
      <c r="G50" s="3" t="e">
        <f>IF(Ins_Femm!Y50=0,"",IF(F50=0,999,F50))</f>
        <v>#REF!</v>
      </c>
      <c r="H50" s="3" t="e">
        <f>IF(Ins_Femm!Y50=0,"",VLOOKUP(D50,Ins_Femm!$A$4:$AG$303,30,FALSE))</f>
        <v>#REF!</v>
      </c>
      <c r="I50" s="3" t="e">
        <f>IF(Ins_Femm!Y50=0,"",VLOOKUP(D50,Ins_Femm!$A$4:$AG$303,31,FALSE))</f>
        <v>#REF!</v>
      </c>
      <c r="J50" s="3" t="e">
        <f>IF(Ins_Femm!Y50=0,"",VLOOKUP(D50,Ins_Femm!$A$4:$AG$303,32,FALSE))</f>
        <v>#REF!</v>
      </c>
      <c r="K50" s="3" t="e">
        <f>IF(Ins_Femm!Y50=0,"",VLOOKUP(D50,Ins_Femm!$A$4:$AG$303,33,FALSE))</f>
        <v>#REF!</v>
      </c>
      <c r="L50" s="13" t="e">
        <f>IF(Ins_Femm!Y50=0,"",CONCATENATE(TEXT(E50,"00"),TEXT(G50,"000"),TEXT(H50,"00"),TEXT(I50,"00"),TEXT(J50,"00"),TEXT(K50,"00"),)+ROW()/1000)</f>
        <v>#REF!</v>
      </c>
      <c r="M50" t="e">
        <f>IF(Ins_Femm!Y50=0,"",VALUE(L50))</f>
        <v>#REF!</v>
      </c>
      <c r="N50" t="e">
        <f>IF(Ins_Femm!Y50=0,"",RANK(M50,$M$4:$M$303,-1))</f>
        <v>#REF!</v>
      </c>
      <c r="O50" s="12" t="e">
        <f>IF(Ins_Femm!Y50=0,"",VALUE(TEXT(E50,"000")&amp;TEXT(N50,"000"))+ROW()/1000)</f>
        <v>#REF!</v>
      </c>
      <c r="P50" t="e">
        <f>IF(Ins_Femm!Y50=0,"",RANK(O50,$O$4:$O$303,-1))</f>
        <v>#REF!</v>
      </c>
      <c r="Q50" t="e">
        <f>IF(Ins_Femm!$Y50=0,"",MATCH(R50,$P$4:$P$303,0))</f>
        <v>#REF!</v>
      </c>
      <c r="R50" t="e">
        <f>+IF(Ins_Femm!$Y50=0,"",1+R49)</f>
        <v>#REF!</v>
      </c>
      <c r="S50" t="e">
        <f>+IF(Ins_Femm!Y50=0,"",INDEX($D$4:$D$303,Q50))</f>
        <v>#REF!</v>
      </c>
      <c r="T50" t="e">
        <f>IF(S50="","",VLOOKUP(S50,#REF!,2,FALSE))</f>
        <v>#REF!</v>
      </c>
      <c r="U50" t="e">
        <f t="shared" si="0"/>
        <v>#REF!</v>
      </c>
      <c r="V50" t="e">
        <f>IF(S50="","",#REF!)</f>
        <v>#REF!</v>
      </c>
    </row>
    <row r="51" spans="1:22" x14ac:dyDescent="0.25">
      <c r="A51" s="2" t="e">
        <f>IF(Ins_Femm!Y51=0,"",Ins_Femm!Y51+ROW()/1000)</f>
        <v>#REF!</v>
      </c>
      <c r="B51" s="2" t="e">
        <f>IF(Ins_Femm!Y51=0,"",RANK(A51,$A$4:$A$303,-1))</f>
        <v>#REF!</v>
      </c>
      <c r="C51" s="2" t="e">
        <f>IF(Ins_Femm!Y51=0,"",MATCH(Ins_Femm!B51,$B$4:$B$303,0))</f>
        <v>#REF!</v>
      </c>
      <c r="D51" s="3" t="e">
        <f>IF(Ins_Femm!Y51=0,"",+INDEX(Ins_Femm!$A$4:$A$303,$C51))</f>
        <v>#REF!</v>
      </c>
      <c r="E51" s="3" t="e">
        <f>IF(Ins_Femm!Y51=0,"",+INDEX(Ins_Femm!$Y$4:$Y$303,$C51))</f>
        <v>#REF!</v>
      </c>
      <c r="F51" s="3" t="e">
        <f>IF(Ins_Femm!Y51=0,"",+INDEX(Ins_Femm!$AA$4:$AA$303,$C51))</f>
        <v>#REF!</v>
      </c>
      <c r="G51" s="3" t="e">
        <f>IF(Ins_Femm!Y51=0,"",IF(F51=0,999,F51))</f>
        <v>#REF!</v>
      </c>
      <c r="H51" s="3" t="e">
        <f>IF(Ins_Femm!Y51=0,"",VLOOKUP(D51,Ins_Femm!$A$4:$AG$303,30,FALSE))</f>
        <v>#REF!</v>
      </c>
      <c r="I51" s="3" t="e">
        <f>IF(Ins_Femm!Y51=0,"",VLOOKUP(D51,Ins_Femm!$A$4:$AG$303,31,FALSE))</f>
        <v>#REF!</v>
      </c>
      <c r="J51" s="3" t="e">
        <f>IF(Ins_Femm!Y51=0,"",VLOOKUP(D51,Ins_Femm!$A$4:$AG$303,32,FALSE))</f>
        <v>#REF!</v>
      </c>
      <c r="K51" s="3" t="e">
        <f>IF(Ins_Femm!Y51=0,"",VLOOKUP(D51,Ins_Femm!$A$4:$AG$303,33,FALSE))</f>
        <v>#REF!</v>
      </c>
      <c r="L51" s="13" t="e">
        <f>IF(Ins_Femm!Y51=0,"",CONCATENATE(TEXT(E51,"00"),TEXT(G51,"000"),TEXT(H51,"00"),TEXT(I51,"00"),TEXT(J51,"00"),TEXT(K51,"00"),)+ROW()/1000)</f>
        <v>#REF!</v>
      </c>
      <c r="M51" t="e">
        <f>IF(Ins_Femm!Y51=0,"",VALUE(L51))</f>
        <v>#REF!</v>
      </c>
      <c r="N51" t="e">
        <f>IF(Ins_Femm!Y51=0,"",RANK(M51,$M$4:$M$303,-1))</f>
        <v>#REF!</v>
      </c>
      <c r="O51" s="12" t="e">
        <f>IF(Ins_Femm!Y51=0,"",VALUE(TEXT(E51,"000")&amp;TEXT(N51,"000"))+ROW()/1000)</f>
        <v>#REF!</v>
      </c>
      <c r="P51" t="e">
        <f>IF(Ins_Femm!Y51=0,"",RANK(O51,$O$4:$O$303,-1))</f>
        <v>#REF!</v>
      </c>
      <c r="Q51" t="e">
        <f>IF(Ins_Femm!$Y51=0,"",MATCH(R51,$P$4:$P$303,0))</f>
        <v>#REF!</v>
      </c>
      <c r="R51" t="e">
        <f>+IF(Ins_Femm!$Y51=0,"",1+R50)</f>
        <v>#REF!</v>
      </c>
      <c r="S51" t="e">
        <f>+IF(Ins_Femm!Y51=0,"",INDEX($D$4:$D$303,Q51))</f>
        <v>#REF!</v>
      </c>
      <c r="T51" t="e">
        <f>IF(S51="","",VLOOKUP(S51,#REF!,2,FALSE))</f>
        <v>#REF!</v>
      </c>
      <c r="U51" t="e">
        <f t="shared" si="0"/>
        <v>#REF!</v>
      </c>
      <c r="V51" t="e">
        <f>IF(S51="","",#REF!)</f>
        <v>#REF!</v>
      </c>
    </row>
    <row r="52" spans="1:22" x14ac:dyDescent="0.25">
      <c r="A52" s="2" t="e">
        <f>IF(Ins_Femm!Y52=0,"",Ins_Femm!Y52+ROW()/1000)</f>
        <v>#REF!</v>
      </c>
      <c r="B52" s="2" t="e">
        <f>IF(Ins_Femm!Y52=0,"",RANK(A52,$A$4:$A$303,-1))</f>
        <v>#REF!</v>
      </c>
      <c r="C52" s="2" t="e">
        <f>IF(Ins_Femm!Y52=0,"",MATCH(Ins_Femm!B52,$B$4:$B$303,0))</f>
        <v>#REF!</v>
      </c>
      <c r="D52" s="3" t="e">
        <f>IF(Ins_Femm!Y52=0,"",+INDEX(Ins_Femm!$A$4:$A$303,$C52))</f>
        <v>#REF!</v>
      </c>
      <c r="E52" s="3" t="e">
        <f>IF(Ins_Femm!Y52=0,"",+INDEX(Ins_Femm!$Y$4:$Y$303,$C52))</f>
        <v>#REF!</v>
      </c>
      <c r="F52" s="3" t="e">
        <f>IF(Ins_Femm!Y52=0,"",+INDEX(Ins_Femm!$AA$4:$AA$303,$C52))</f>
        <v>#REF!</v>
      </c>
      <c r="G52" s="3" t="e">
        <f>IF(Ins_Femm!Y52=0,"",IF(F52=0,999,F52))</f>
        <v>#REF!</v>
      </c>
      <c r="H52" s="3" t="e">
        <f>IF(Ins_Femm!Y52=0,"",VLOOKUP(D52,Ins_Femm!$A$4:$AG$303,30,FALSE))</f>
        <v>#REF!</v>
      </c>
      <c r="I52" s="3" t="e">
        <f>IF(Ins_Femm!Y52=0,"",VLOOKUP(D52,Ins_Femm!$A$4:$AG$303,31,FALSE))</f>
        <v>#REF!</v>
      </c>
      <c r="J52" s="3" t="e">
        <f>IF(Ins_Femm!Y52=0,"",VLOOKUP(D52,Ins_Femm!$A$4:$AG$303,32,FALSE))</f>
        <v>#REF!</v>
      </c>
      <c r="K52" s="3" t="e">
        <f>IF(Ins_Femm!Y52=0,"",VLOOKUP(D52,Ins_Femm!$A$4:$AG$303,33,FALSE))</f>
        <v>#REF!</v>
      </c>
      <c r="L52" s="13" t="e">
        <f>IF(Ins_Femm!Y52=0,"",CONCATENATE(TEXT(E52,"00"),TEXT(G52,"000"),TEXT(H52,"00"),TEXT(I52,"00"),TEXT(J52,"00"),TEXT(K52,"00"),)+ROW()/1000)</f>
        <v>#REF!</v>
      </c>
      <c r="M52" t="e">
        <f>IF(Ins_Femm!Y52=0,"",VALUE(L52))</f>
        <v>#REF!</v>
      </c>
      <c r="N52" t="e">
        <f>IF(Ins_Femm!Y52=0,"",RANK(M52,$M$4:$M$303,-1))</f>
        <v>#REF!</v>
      </c>
      <c r="O52" s="12" t="e">
        <f>IF(Ins_Femm!Y52=0,"",VALUE(TEXT(E52,"000")&amp;TEXT(N52,"000"))+ROW()/1000)</f>
        <v>#REF!</v>
      </c>
      <c r="P52" t="e">
        <f>IF(Ins_Femm!Y52=0,"",RANK(O52,$O$4:$O$303,-1))</f>
        <v>#REF!</v>
      </c>
      <c r="Q52" t="e">
        <f>IF(Ins_Femm!$Y52=0,"",MATCH(R52,$P$4:$P$303,0))</f>
        <v>#REF!</v>
      </c>
      <c r="R52" t="e">
        <f>+IF(Ins_Femm!$Y52=0,"",1+R51)</f>
        <v>#REF!</v>
      </c>
      <c r="S52" t="e">
        <f>+IF(Ins_Femm!Y52=0,"",INDEX($D$4:$D$303,Q52))</f>
        <v>#REF!</v>
      </c>
      <c r="T52" t="e">
        <f>IF(S52="","",VLOOKUP(S52,#REF!,2,FALSE))</f>
        <v>#REF!</v>
      </c>
      <c r="U52" t="e">
        <f t="shared" si="0"/>
        <v>#REF!</v>
      </c>
      <c r="V52" t="e">
        <f>IF(S52="","",#REF!)</f>
        <v>#REF!</v>
      </c>
    </row>
    <row r="53" spans="1:22" x14ac:dyDescent="0.25">
      <c r="A53" s="2" t="e">
        <f>IF(Ins_Femm!Y53=0,"",Ins_Femm!Y53+ROW()/1000)</f>
        <v>#REF!</v>
      </c>
      <c r="B53" s="2" t="e">
        <f>IF(Ins_Femm!Y53=0,"",RANK(A53,$A$4:$A$303,-1))</f>
        <v>#REF!</v>
      </c>
      <c r="C53" s="2" t="e">
        <f>IF(Ins_Femm!Y53=0,"",MATCH(Ins_Femm!B53,$B$4:$B$303,0))</f>
        <v>#REF!</v>
      </c>
      <c r="D53" s="3" t="e">
        <f>IF(Ins_Femm!Y53=0,"",+INDEX(Ins_Femm!$A$4:$A$303,$C53))</f>
        <v>#REF!</v>
      </c>
      <c r="E53" s="3" t="e">
        <f>IF(Ins_Femm!Y53=0,"",+INDEX(Ins_Femm!$Y$4:$Y$303,$C53))</f>
        <v>#REF!</v>
      </c>
      <c r="F53" s="3" t="e">
        <f>IF(Ins_Femm!Y53=0,"",+INDEX(Ins_Femm!$AA$4:$AA$303,$C53))</f>
        <v>#REF!</v>
      </c>
      <c r="G53" s="3" t="e">
        <f>IF(Ins_Femm!Y53=0,"",IF(F53=0,999,F53))</f>
        <v>#REF!</v>
      </c>
      <c r="H53" s="3" t="e">
        <f>IF(Ins_Femm!Y53=0,"",VLOOKUP(D53,Ins_Femm!$A$4:$AG$303,30,FALSE))</f>
        <v>#REF!</v>
      </c>
      <c r="I53" s="3" t="e">
        <f>IF(Ins_Femm!Y53=0,"",VLOOKUP(D53,Ins_Femm!$A$4:$AG$303,31,FALSE))</f>
        <v>#REF!</v>
      </c>
      <c r="J53" s="3" t="e">
        <f>IF(Ins_Femm!Y53=0,"",VLOOKUP(D53,Ins_Femm!$A$4:$AG$303,32,FALSE))</f>
        <v>#REF!</v>
      </c>
      <c r="K53" s="3" t="e">
        <f>IF(Ins_Femm!Y53=0,"",VLOOKUP(D53,Ins_Femm!$A$4:$AG$303,33,FALSE))</f>
        <v>#REF!</v>
      </c>
      <c r="L53" s="13" t="e">
        <f>IF(Ins_Femm!Y53=0,"",CONCATENATE(TEXT(E53,"00"),TEXT(G53,"000"),TEXT(H53,"00"),TEXT(I53,"00"),TEXT(J53,"00"),TEXT(K53,"00"),)+ROW()/1000)</f>
        <v>#REF!</v>
      </c>
      <c r="M53" t="e">
        <f>IF(Ins_Femm!Y53=0,"",VALUE(L53))</f>
        <v>#REF!</v>
      </c>
      <c r="N53" t="e">
        <f>IF(Ins_Femm!Y53=0,"",RANK(M53,$M$4:$M$303,-1))</f>
        <v>#REF!</v>
      </c>
      <c r="O53" s="12" t="e">
        <f>IF(Ins_Femm!Y53=0,"",VALUE(TEXT(E53,"000")&amp;TEXT(N53,"000"))+ROW()/1000)</f>
        <v>#REF!</v>
      </c>
      <c r="P53" t="e">
        <f>IF(Ins_Femm!Y53=0,"",RANK(O53,$O$4:$O$303,-1))</f>
        <v>#REF!</v>
      </c>
      <c r="Q53" t="e">
        <f>IF(Ins_Femm!$Y53=0,"",MATCH(R53,$P$4:$P$303,0))</f>
        <v>#REF!</v>
      </c>
      <c r="R53" t="e">
        <f>+IF(Ins_Femm!$Y53=0,"",1+R52)</f>
        <v>#REF!</v>
      </c>
      <c r="S53" t="e">
        <f>+IF(Ins_Femm!Y53=0,"",INDEX($D$4:$D$303,Q53))</f>
        <v>#REF!</v>
      </c>
      <c r="T53" t="e">
        <f>IF(S53="","",VLOOKUP(S53,#REF!,2,FALSE))</f>
        <v>#REF!</v>
      </c>
      <c r="U53" t="e">
        <f t="shared" si="0"/>
        <v>#REF!</v>
      </c>
      <c r="V53" t="e">
        <f>IF(S53="","",#REF!)</f>
        <v>#REF!</v>
      </c>
    </row>
    <row r="54" spans="1:22" x14ac:dyDescent="0.25">
      <c r="A54" s="2" t="e">
        <f>IF(Ins_Femm!Y54=0,"",Ins_Femm!Y54+ROW()/1000)</f>
        <v>#REF!</v>
      </c>
      <c r="B54" s="2" t="e">
        <f>IF(Ins_Femm!Y54=0,"",RANK(A54,$A$4:$A$303,-1))</f>
        <v>#REF!</v>
      </c>
      <c r="C54" s="2" t="e">
        <f>IF(Ins_Femm!Y54=0,"",MATCH(Ins_Femm!B54,$B$4:$B$303,0))</f>
        <v>#REF!</v>
      </c>
      <c r="D54" s="3" t="e">
        <f>IF(Ins_Femm!Y54=0,"",+INDEX(Ins_Femm!$A$4:$A$303,$C54))</f>
        <v>#REF!</v>
      </c>
      <c r="E54" s="3" t="e">
        <f>IF(Ins_Femm!Y54=0,"",+INDEX(Ins_Femm!$Y$4:$Y$303,$C54))</f>
        <v>#REF!</v>
      </c>
      <c r="F54" s="3" t="e">
        <f>IF(Ins_Femm!Y54=0,"",+INDEX(Ins_Femm!$AA$4:$AA$303,$C54))</f>
        <v>#REF!</v>
      </c>
      <c r="G54" s="3" t="e">
        <f>IF(Ins_Femm!Y54=0,"",IF(F54=0,999,F54))</f>
        <v>#REF!</v>
      </c>
      <c r="H54" s="3" t="e">
        <f>IF(Ins_Femm!Y54=0,"",VLOOKUP(D54,Ins_Femm!$A$4:$AG$303,30,FALSE))</f>
        <v>#REF!</v>
      </c>
      <c r="I54" s="3" t="e">
        <f>IF(Ins_Femm!Y54=0,"",VLOOKUP(D54,Ins_Femm!$A$4:$AG$303,31,FALSE))</f>
        <v>#REF!</v>
      </c>
      <c r="J54" s="3" t="e">
        <f>IF(Ins_Femm!Y54=0,"",VLOOKUP(D54,Ins_Femm!$A$4:$AG$303,32,FALSE))</f>
        <v>#REF!</v>
      </c>
      <c r="K54" s="3" t="e">
        <f>IF(Ins_Femm!Y54=0,"",VLOOKUP(D54,Ins_Femm!$A$4:$AG$303,33,FALSE))</f>
        <v>#REF!</v>
      </c>
      <c r="L54" s="13" t="e">
        <f>IF(Ins_Femm!Y54=0,"",CONCATENATE(TEXT(E54,"00"),TEXT(G54,"000"),TEXT(H54,"00"),TEXT(I54,"00"),TEXT(J54,"00"),TEXT(K54,"00"),)+ROW()/1000)</f>
        <v>#REF!</v>
      </c>
      <c r="M54" t="e">
        <f>IF(Ins_Femm!Y54=0,"",VALUE(L54))</f>
        <v>#REF!</v>
      </c>
      <c r="N54" t="e">
        <f>IF(Ins_Femm!Y54=0,"",RANK(M54,$M$4:$M$303,-1))</f>
        <v>#REF!</v>
      </c>
      <c r="O54" s="12" t="e">
        <f>IF(Ins_Femm!Y54=0,"",VALUE(TEXT(E54,"000")&amp;TEXT(N54,"000"))+ROW()/1000)</f>
        <v>#REF!</v>
      </c>
      <c r="P54" t="e">
        <f>IF(Ins_Femm!Y54=0,"",RANK(O54,$O$4:$O$303,-1))</f>
        <v>#REF!</v>
      </c>
      <c r="Q54" t="e">
        <f>IF(Ins_Femm!$Y54=0,"",MATCH(R54,$P$4:$P$303,0))</f>
        <v>#REF!</v>
      </c>
      <c r="R54" t="e">
        <f>+IF(Ins_Femm!$Y54=0,"",1+R53)</f>
        <v>#REF!</v>
      </c>
      <c r="S54" t="e">
        <f>+IF(Ins_Femm!Y54=0,"",INDEX($D$4:$D$303,Q54))</f>
        <v>#REF!</v>
      </c>
      <c r="T54" t="e">
        <f>IF(S54="","",VLOOKUP(S54,#REF!,2,FALSE))</f>
        <v>#REF!</v>
      </c>
      <c r="U54" t="e">
        <f t="shared" si="0"/>
        <v>#REF!</v>
      </c>
      <c r="V54" t="e">
        <f>IF(S54="","",#REF!)</f>
        <v>#REF!</v>
      </c>
    </row>
    <row r="55" spans="1:22" x14ac:dyDescent="0.25">
      <c r="A55" s="2" t="e">
        <f>IF(Ins_Femm!Y55=0,"",Ins_Femm!Y55+ROW()/1000)</f>
        <v>#REF!</v>
      </c>
      <c r="B55" s="2" t="e">
        <f>IF(Ins_Femm!Y55=0,"",RANK(A55,$A$4:$A$303,-1))</f>
        <v>#REF!</v>
      </c>
      <c r="C55" s="2" t="e">
        <f>IF(Ins_Femm!Y55=0,"",MATCH(Ins_Femm!B55,$B$4:$B$303,0))</f>
        <v>#REF!</v>
      </c>
      <c r="D55" s="3" t="e">
        <f>IF(Ins_Femm!Y55=0,"",+INDEX(Ins_Femm!$A$4:$A$303,$C55))</f>
        <v>#REF!</v>
      </c>
      <c r="E55" s="3" t="e">
        <f>IF(Ins_Femm!Y55=0,"",+INDEX(Ins_Femm!$Y$4:$Y$303,$C55))</f>
        <v>#REF!</v>
      </c>
      <c r="F55" s="3" t="e">
        <f>IF(Ins_Femm!Y55=0,"",+INDEX(Ins_Femm!$AA$4:$AA$303,$C55))</f>
        <v>#REF!</v>
      </c>
      <c r="G55" s="3" t="e">
        <f>IF(Ins_Femm!Y55=0,"",IF(F55=0,999,F55))</f>
        <v>#REF!</v>
      </c>
      <c r="H55" s="3" t="e">
        <f>IF(Ins_Femm!Y55=0,"",VLOOKUP(D55,Ins_Femm!$A$4:$AG$303,30,FALSE))</f>
        <v>#REF!</v>
      </c>
      <c r="I55" s="3" t="e">
        <f>IF(Ins_Femm!Y55=0,"",VLOOKUP(D55,Ins_Femm!$A$4:$AG$303,31,FALSE))</f>
        <v>#REF!</v>
      </c>
      <c r="J55" s="3" t="e">
        <f>IF(Ins_Femm!Y55=0,"",VLOOKUP(D55,Ins_Femm!$A$4:$AG$303,32,FALSE))</f>
        <v>#REF!</v>
      </c>
      <c r="K55" s="3" t="e">
        <f>IF(Ins_Femm!Y55=0,"",VLOOKUP(D55,Ins_Femm!$A$4:$AG$303,33,FALSE))</f>
        <v>#REF!</v>
      </c>
      <c r="L55" s="13" t="e">
        <f>IF(Ins_Femm!Y55=0,"",CONCATENATE(TEXT(E55,"00"),TEXT(G55,"000"),TEXT(H55,"00"),TEXT(I55,"00"),TEXT(J55,"00"),TEXT(K55,"00"),)+ROW()/1000)</f>
        <v>#REF!</v>
      </c>
      <c r="M55" t="e">
        <f>IF(Ins_Femm!Y55=0,"",VALUE(L55))</f>
        <v>#REF!</v>
      </c>
      <c r="N55" t="e">
        <f>IF(Ins_Femm!Y55=0,"",RANK(M55,$M$4:$M$303,-1))</f>
        <v>#REF!</v>
      </c>
      <c r="O55" s="12" t="e">
        <f>IF(Ins_Femm!Y55=0,"",VALUE(TEXT(E55,"000")&amp;TEXT(N55,"000"))+ROW()/1000)</f>
        <v>#REF!</v>
      </c>
      <c r="P55" t="e">
        <f>IF(Ins_Femm!Y55=0,"",RANK(O55,$O$4:$O$303,-1))</f>
        <v>#REF!</v>
      </c>
      <c r="Q55" t="e">
        <f>IF(Ins_Femm!$Y55=0,"",MATCH(R55,$P$4:$P$303,0))</f>
        <v>#REF!</v>
      </c>
      <c r="R55" t="e">
        <f>+IF(Ins_Femm!$Y55=0,"",1+R54)</f>
        <v>#REF!</v>
      </c>
      <c r="S55" t="e">
        <f>+IF(Ins_Femm!Y55=0,"",INDEX($D$4:$D$303,Q55))</f>
        <v>#REF!</v>
      </c>
      <c r="T55" t="e">
        <f>IF(S55="","",VLOOKUP(S55,#REF!,2,FALSE))</f>
        <v>#REF!</v>
      </c>
      <c r="U55" t="e">
        <f t="shared" si="0"/>
        <v>#REF!</v>
      </c>
      <c r="V55" t="e">
        <f>IF(S55="","",#REF!)</f>
        <v>#REF!</v>
      </c>
    </row>
    <row r="56" spans="1:22" x14ac:dyDescent="0.25">
      <c r="A56" s="2" t="e">
        <f>IF(Ins_Femm!Y56=0,"",Ins_Femm!Y56+ROW()/1000)</f>
        <v>#REF!</v>
      </c>
      <c r="B56" s="2" t="e">
        <f>IF(Ins_Femm!Y56=0,"",RANK(A56,$A$4:$A$303,-1))</f>
        <v>#REF!</v>
      </c>
      <c r="C56" s="2" t="e">
        <f>IF(Ins_Femm!Y56=0,"",MATCH(Ins_Femm!B56,$B$4:$B$303,0))</f>
        <v>#REF!</v>
      </c>
      <c r="D56" s="3" t="e">
        <f>IF(Ins_Femm!Y56=0,"",+INDEX(Ins_Femm!$A$4:$A$303,$C56))</f>
        <v>#REF!</v>
      </c>
      <c r="E56" s="3" t="e">
        <f>IF(Ins_Femm!Y56=0,"",+INDEX(Ins_Femm!$Y$4:$Y$303,$C56))</f>
        <v>#REF!</v>
      </c>
      <c r="F56" s="3" t="e">
        <f>IF(Ins_Femm!Y56=0,"",+INDEX(Ins_Femm!$AA$4:$AA$303,$C56))</f>
        <v>#REF!</v>
      </c>
      <c r="G56" s="3" t="e">
        <f>IF(Ins_Femm!Y56=0,"",IF(F56=0,999,F56))</f>
        <v>#REF!</v>
      </c>
      <c r="H56" s="3" t="e">
        <f>IF(Ins_Femm!Y56=0,"",VLOOKUP(D56,Ins_Femm!$A$4:$AG$303,30,FALSE))</f>
        <v>#REF!</v>
      </c>
      <c r="I56" s="3" t="e">
        <f>IF(Ins_Femm!Y56=0,"",VLOOKUP(D56,Ins_Femm!$A$4:$AG$303,31,FALSE))</f>
        <v>#REF!</v>
      </c>
      <c r="J56" s="3" t="e">
        <f>IF(Ins_Femm!Y56=0,"",VLOOKUP(D56,Ins_Femm!$A$4:$AG$303,32,FALSE))</f>
        <v>#REF!</v>
      </c>
      <c r="K56" s="3" t="e">
        <f>IF(Ins_Femm!Y56=0,"",VLOOKUP(D56,Ins_Femm!$A$4:$AG$303,33,FALSE))</f>
        <v>#REF!</v>
      </c>
      <c r="L56" s="13" t="e">
        <f>IF(Ins_Femm!Y56=0,"",CONCATENATE(TEXT(E56,"00"),TEXT(G56,"000"),TEXT(H56,"00"),TEXT(I56,"00"),TEXT(J56,"00"),TEXT(K56,"00"),)+ROW()/1000)</f>
        <v>#REF!</v>
      </c>
      <c r="M56" t="e">
        <f>IF(Ins_Femm!Y56=0,"",VALUE(L56))</f>
        <v>#REF!</v>
      </c>
      <c r="N56" t="e">
        <f>IF(Ins_Femm!Y56=0,"",RANK(M56,$M$4:$M$303,-1))</f>
        <v>#REF!</v>
      </c>
      <c r="O56" s="12" t="e">
        <f>IF(Ins_Femm!Y56=0,"",VALUE(TEXT(E56,"000")&amp;TEXT(N56,"000"))+ROW()/1000)</f>
        <v>#REF!</v>
      </c>
      <c r="P56" t="e">
        <f>IF(Ins_Femm!Y56=0,"",RANK(O56,$O$4:$O$303,-1))</f>
        <v>#REF!</v>
      </c>
      <c r="Q56" t="e">
        <f>IF(Ins_Femm!$Y56=0,"",MATCH(R56,$P$4:$P$303,0))</f>
        <v>#REF!</v>
      </c>
      <c r="R56" t="e">
        <f>+IF(Ins_Femm!$Y56=0,"",1+R55)</f>
        <v>#REF!</v>
      </c>
      <c r="S56" t="e">
        <f>+IF(Ins_Femm!Y56=0,"",INDEX($D$4:$D$303,Q56))</f>
        <v>#REF!</v>
      </c>
      <c r="T56" t="e">
        <f>IF(S56="","",VLOOKUP(S56,#REF!,2,FALSE))</f>
        <v>#REF!</v>
      </c>
      <c r="U56" t="e">
        <f t="shared" si="0"/>
        <v>#REF!</v>
      </c>
      <c r="V56" t="e">
        <f>IF(S56="","",#REF!)</f>
        <v>#REF!</v>
      </c>
    </row>
    <row r="57" spans="1:22" x14ac:dyDescent="0.25">
      <c r="A57" s="2" t="e">
        <f>IF(Ins_Femm!Y57=0,"",Ins_Femm!Y57+ROW()/1000)</f>
        <v>#REF!</v>
      </c>
      <c r="B57" s="2" t="e">
        <f>IF(Ins_Femm!Y57=0,"",RANK(A57,$A$4:$A$303,-1))</f>
        <v>#REF!</v>
      </c>
      <c r="C57" s="2" t="e">
        <f>IF(Ins_Femm!Y57=0,"",MATCH(Ins_Femm!B57,$B$4:$B$303,0))</f>
        <v>#REF!</v>
      </c>
      <c r="D57" s="3" t="e">
        <f>IF(Ins_Femm!Y57=0,"",+INDEX(Ins_Femm!$A$4:$A$303,$C57))</f>
        <v>#REF!</v>
      </c>
      <c r="E57" s="3" t="e">
        <f>IF(Ins_Femm!Y57=0,"",+INDEX(Ins_Femm!$Y$4:$Y$303,$C57))</f>
        <v>#REF!</v>
      </c>
      <c r="F57" s="3" t="e">
        <f>IF(Ins_Femm!Y57=0,"",+INDEX(Ins_Femm!$AA$4:$AA$303,$C57))</f>
        <v>#REF!</v>
      </c>
      <c r="G57" s="3" t="e">
        <f>IF(Ins_Femm!Y57=0,"",IF(F57=0,999,F57))</f>
        <v>#REF!</v>
      </c>
      <c r="H57" s="3" t="e">
        <f>IF(Ins_Femm!Y57=0,"",VLOOKUP(D57,Ins_Femm!$A$4:$AG$303,30,FALSE))</f>
        <v>#REF!</v>
      </c>
      <c r="I57" s="3" t="e">
        <f>IF(Ins_Femm!Y57=0,"",VLOOKUP(D57,Ins_Femm!$A$4:$AG$303,31,FALSE))</f>
        <v>#REF!</v>
      </c>
      <c r="J57" s="3" t="e">
        <f>IF(Ins_Femm!Y57=0,"",VLOOKUP(D57,Ins_Femm!$A$4:$AG$303,32,FALSE))</f>
        <v>#REF!</v>
      </c>
      <c r="K57" s="3" t="e">
        <f>IF(Ins_Femm!Y57=0,"",VLOOKUP(D57,Ins_Femm!$A$4:$AG$303,33,FALSE))</f>
        <v>#REF!</v>
      </c>
      <c r="L57" s="13" t="e">
        <f>IF(Ins_Femm!Y57=0,"",CONCATENATE(TEXT(E57,"00"),TEXT(G57,"000"),TEXT(H57,"00"),TEXT(I57,"00"),TEXT(J57,"00"),TEXT(K57,"00"),)+ROW()/1000)</f>
        <v>#REF!</v>
      </c>
      <c r="M57" t="e">
        <f>IF(Ins_Femm!Y57=0,"",VALUE(L57))</f>
        <v>#REF!</v>
      </c>
      <c r="N57" t="e">
        <f>IF(Ins_Femm!Y57=0,"",RANK(M57,$M$4:$M$303,-1))</f>
        <v>#REF!</v>
      </c>
      <c r="O57" s="12" t="e">
        <f>IF(Ins_Femm!Y57=0,"",VALUE(TEXT(E57,"000")&amp;TEXT(N57,"000"))+ROW()/1000)</f>
        <v>#REF!</v>
      </c>
      <c r="P57" t="e">
        <f>IF(Ins_Femm!Y57=0,"",RANK(O57,$O$4:$O$303,-1))</f>
        <v>#REF!</v>
      </c>
      <c r="Q57" t="e">
        <f>IF(Ins_Femm!$Y57=0,"",MATCH(R57,$P$4:$P$303,0))</f>
        <v>#REF!</v>
      </c>
      <c r="R57" t="e">
        <f>+IF(Ins_Femm!$Y57=0,"",1+R56)</f>
        <v>#REF!</v>
      </c>
      <c r="S57" t="e">
        <f>+IF(Ins_Femm!Y57=0,"",INDEX($D$4:$D$303,Q57))</f>
        <v>#REF!</v>
      </c>
      <c r="T57" t="e">
        <f>IF(S57="","",VLOOKUP(S57,#REF!,2,FALSE))</f>
        <v>#REF!</v>
      </c>
      <c r="U57" t="e">
        <f t="shared" si="0"/>
        <v>#REF!</v>
      </c>
      <c r="V57" t="e">
        <f>IF(S57="","",#REF!)</f>
        <v>#REF!</v>
      </c>
    </row>
    <row r="58" spans="1:22" x14ac:dyDescent="0.25">
      <c r="A58" s="2" t="e">
        <f>IF(Ins_Femm!Y58=0,"",Ins_Femm!Y58+ROW()/1000)</f>
        <v>#REF!</v>
      </c>
      <c r="B58" s="2" t="e">
        <f>IF(Ins_Femm!Y58=0,"",RANK(A58,$A$4:$A$303,-1))</f>
        <v>#REF!</v>
      </c>
      <c r="C58" s="2" t="e">
        <f>IF(Ins_Femm!Y58=0,"",MATCH(Ins_Femm!B58,$B$4:$B$303,0))</f>
        <v>#REF!</v>
      </c>
      <c r="D58" s="3" t="e">
        <f>IF(Ins_Femm!Y58=0,"",+INDEX(Ins_Femm!$A$4:$A$303,$C58))</f>
        <v>#REF!</v>
      </c>
      <c r="E58" s="3" t="e">
        <f>IF(Ins_Femm!Y58=0,"",+INDEX(Ins_Femm!$Y$4:$Y$303,$C58))</f>
        <v>#REF!</v>
      </c>
      <c r="F58" s="3" t="e">
        <f>IF(Ins_Femm!Y58=0,"",+INDEX(Ins_Femm!$AA$4:$AA$303,$C58))</f>
        <v>#REF!</v>
      </c>
      <c r="G58" s="3" t="e">
        <f>IF(Ins_Femm!Y58=0,"",IF(F58=0,999,F58))</f>
        <v>#REF!</v>
      </c>
      <c r="H58" s="3" t="e">
        <f>IF(Ins_Femm!Y58=0,"",VLOOKUP(D58,Ins_Femm!$A$4:$AG$303,30,FALSE))</f>
        <v>#REF!</v>
      </c>
      <c r="I58" s="3" t="e">
        <f>IF(Ins_Femm!Y58=0,"",VLOOKUP(D58,Ins_Femm!$A$4:$AG$303,31,FALSE))</f>
        <v>#REF!</v>
      </c>
      <c r="J58" s="3" t="e">
        <f>IF(Ins_Femm!Y58=0,"",VLOOKUP(D58,Ins_Femm!$A$4:$AG$303,32,FALSE))</f>
        <v>#REF!</v>
      </c>
      <c r="K58" s="3" t="e">
        <f>IF(Ins_Femm!Y58=0,"",VLOOKUP(D58,Ins_Femm!$A$4:$AG$303,33,FALSE))</f>
        <v>#REF!</v>
      </c>
      <c r="L58" s="13" t="e">
        <f>IF(Ins_Femm!Y58=0,"",CONCATENATE(TEXT(E58,"00"),TEXT(G58,"000"),TEXT(H58,"00"),TEXT(I58,"00"),TEXT(J58,"00"),TEXT(K58,"00"),)+ROW()/1000)</f>
        <v>#REF!</v>
      </c>
      <c r="M58" t="e">
        <f>IF(Ins_Femm!Y58=0,"",VALUE(L58))</f>
        <v>#REF!</v>
      </c>
      <c r="N58" t="e">
        <f>IF(Ins_Femm!Y58=0,"",RANK(M58,$M$4:$M$303,-1))</f>
        <v>#REF!</v>
      </c>
      <c r="O58" s="12" t="e">
        <f>IF(Ins_Femm!Y58=0,"",VALUE(TEXT(E58,"000")&amp;TEXT(N58,"000"))+ROW()/1000)</f>
        <v>#REF!</v>
      </c>
      <c r="P58" t="e">
        <f>IF(Ins_Femm!Y58=0,"",RANK(O58,$O$4:$O$303,-1))</f>
        <v>#REF!</v>
      </c>
      <c r="Q58" t="e">
        <f>IF(Ins_Femm!$Y58=0,"",MATCH(R58,$P$4:$P$303,0))</f>
        <v>#REF!</v>
      </c>
      <c r="R58" t="e">
        <f>+IF(Ins_Femm!$Y58=0,"",1+R57)</f>
        <v>#REF!</v>
      </c>
      <c r="S58" t="e">
        <f>+IF(Ins_Femm!Y58=0,"",INDEX($D$4:$D$303,Q58))</f>
        <v>#REF!</v>
      </c>
      <c r="T58" t="e">
        <f>IF(S58="","",VLOOKUP(S58,#REF!,2,FALSE))</f>
        <v>#REF!</v>
      </c>
      <c r="U58" t="e">
        <f t="shared" si="0"/>
        <v>#REF!</v>
      </c>
      <c r="V58" t="e">
        <f>IF(S58="","",#REF!)</f>
        <v>#REF!</v>
      </c>
    </row>
    <row r="59" spans="1:22" x14ac:dyDescent="0.25">
      <c r="A59" s="2" t="e">
        <f>IF(Ins_Femm!Y59=0,"",Ins_Femm!Y59+ROW()/1000)</f>
        <v>#REF!</v>
      </c>
      <c r="B59" s="2" t="e">
        <f>IF(Ins_Femm!Y59=0,"",RANK(A59,$A$4:$A$303,-1))</f>
        <v>#REF!</v>
      </c>
      <c r="C59" s="2" t="e">
        <f>IF(Ins_Femm!Y59=0,"",MATCH(Ins_Femm!B59,$B$4:$B$303,0))</f>
        <v>#REF!</v>
      </c>
      <c r="D59" s="3" t="e">
        <f>IF(Ins_Femm!Y59=0,"",+INDEX(Ins_Femm!$A$4:$A$303,$C59))</f>
        <v>#REF!</v>
      </c>
      <c r="E59" s="3" t="e">
        <f>IF(Ins_Femm!Y59=0,"",+INDEX(Ins_Femm!$Y$4:$Y$303,$C59))</f>
        <v>#REF!</v>
      </c>
      <c r="F59" s="3" t="e">
        <f>IF(Ins_Femm!Y59=0,"",+INDEX(Ins_Femm!$AA$4:$AA$303,$C59))</f>
        <v>#REF!</v>
      </c>
      <c r="G59" s="3" t="e">
        <f>IF(Ins_Femm!Y59=0,"",IF(F59=0,999,F59))</f>
        <v>#REF!</v>
      </c>
      <c r="H59" s="3" t="e">
        <f>IF(Ins_Femm!Y59=0,"",VLOOKUP(D59,Ins_Femm!$A$4:$AG$303,30,FALSE))</f>
        <v>#REF!</v>
      </c>
      <c r="I59" s="3" t="e">
        <f>IF(Ins_Femm!Y59=0,"",VLOOKUP(D59,Ins_Femm!$A$4:$AG$303,31,FALSE))</f>
        <v>#REF!</v>
      </c>
      <c r="J59" s="3" t="e">
        <f>IF(Ins_Femm!Y59=0,"",VLOOKUP(D59,Ins_Femm!$A$4:$AG$303,32,FALSE))</f>
        <v>#REF!</v>
      </c>
      <c r="K59" s="3" t="e">
        <f>IF(Ins_Femm!Y59=0,"",VLOOKUP(D59,Ins_Femm!$A$4:$AG$303,33,FALSE))</f>
        <v>#REF!</v>
      </c>
      <c r="L59" s="13" t="e">
        <f>IF(Ins_Femm!Y59=0,"",CONCATENATE(TEXT(E59,"00"),TEXT(G59,"000"),TEXT(H59,"00"),TEXT(I59,"00"),TEXT(J59,"00"),TEXT(K59,"00"),)+ROW()/1000)</f>
        <v>#REF!</v>
      </c>
      <c r="M59" t="e">
        <f>IF(Ins_Femm!Y59=0,"",VALUE(L59))</f>
        <v>#REF!</v>
      </c>
      <c r="N59" t="e">
        <f>IF(Ins_Femm!Y59=0,"",RANK(M59,$M$4:$M$303,-1))</f>
        <v>#REF!</v>
      </c>
      <c r="O59" s="12" t="e">
        <f>IF(Ins_Femm!Y59=0,"",VALUE(TEXT(E59,"000")&amp;TEXT(N59,"000"))+ROW()/1000)</f>
        <v>#REF!</v>
      </c>
      <c r="P59" t="e">
        <f>IF(Ins_Femm!Y59=0,"",RANK(O59,$O$4:$O$303,-1))</f>
        <v>#REF!</v>
      </c>
      <c r="Q59" t="e">
        <f>IF(Ins_Femm!$Y59=0,"",MATCH(R59,$P$4:$P$303,0))</f>
        <v>#REF!</v>
      </c>
      <c r="R59" t="e">
        <f>+IF(Ins_Femm!$Y59=0,"",1+R58)</f>
        <v>#REF!</v>
      </c>
      <c r="S59" t="e">
        <f>+IF(Ins_Femm!Y59=0,"",INDEX($D$4:$D$303,Q59))</f>
        <v>#REF!</v>
      </c>
      <c r="T59" t="e">
        <f>IF(S59="","",VLOOKUP(S59,#REF!,2,FALSE))</f>
        <v>#REF!</v>
      </c>
      <c r="U59" t="e">
        <f t="shared" si="0"/>
        <v>#REF!</v>
      </c>
      <c r="V59" t="e">
        <f>IF(S59="","",#REF!)</f>
        <v>#REF!</v>
      </c>
    </row>
    <row r="60" spans="1:22" x14ac:dyDescent="0.25">
      <c r="A60" s="2" t="e">
        <f>IF(Ins_Femm!Y60=0,"",Ins_Femm!Y60+ROW()/1000)</f>
        <v>#REF!</v>
      </c>
      <c r="B60" s="2" t="e">
        <f>IF(Ins_Femm!Y60=0,"",RANK(A60,$A$4:$A$303,-1))</f>
        <v>#REF!</v>
      </c>
      <c r="C60" s="2" t="e">
        <f>IF(Ins_Femm!Y60=0,"",MATCH(Ins_Femm!B60,$B$4:$B$303,0))</f>
        <v>#REF!</v>
      </c>
      <c r="D60" s="3" t="e">
        <f>IF(Ins_Femm!Y60=0,"",+INDEX(Ins_Femm!$A$4:$A$303,$C60))</f>
        <v>#REF!</v>
      </c>
      <c r="E60" s="3" t="e">
        <f>IF(Ins_Femm!Y60=0,"",+INDEX(Ins_Femm!$Y$4:$Y$303,$C60))</f>
        <v>#REF!</v>
      </c>
      <c r="F60" s="3" t="e">
        <f>IF(Ins_Femm!Y60=0,"",+INDEX(Ins_Femm!$AA$4:$AA$303,$C60))</f>
        <v>#REF!</v>
      </c>
      <c r="G60" s="3" t="e">
        <f>IF(Ins_Femm!Y60=0,"",IF(F60=0,999,F60))</f>
        <v>#REF!</v>
      </c>
      <c r="H60" s="3" t="e">
        <f>IF(Ins_Femm!Y60=0,"",VLOOKUP(D60,Ins_Femm!$A$4:$AG$303,30,FALSE))</f>
        <v>#REF!</v>
      </c>
      <c r="I60" s="3" t="e">
        <f>IF(Ins_Femm!Y60=0,"",VLOOKUP(D60,Ins_Femm!$A$4:$AG$303,31,FALSE))</f>
        <v>#REF!</v>
      </c>
      <c r="J60" s="3" t="e">
        <f>IF(Ins_Femm!Y60=0,"",VLOOKUP(D60,Ins_Femm!$A$4:$AG$303,32,FALSE))</f>
        <v>#REF!</v>
      </c>
      <c r="K60" s="3" t="e">
        <f>IF(Ins_Femm!Y60=0,"",VLOOKUP(D60,Ins_Femm!$A$4:$AG$303,33,FALSE))</f>
        <v>#REF!</v>
      </c>
      <c r="L60" s="13" t="e">
        <f>IF(Ins_Femm!Y60=0,"",CONCATENATE(TEXT(E60,"00"),TEXT(G60,"000"),TEXT(H60,"00"),TEXT(I60,"00"),TEXT(J60,"00"),TEXT(K60,"00"),)+ROW()/1000)</f>
        <v>#REF!</v>
      </c>
      <c r="M60" t="e">
        <f>IF(Ins_Femm!Y60=0,"",VALUE(L60))</f>
        <v>#REF!</v>
      </c>
      <c r="N60" t="e">
        <f>IF(Ins_Femm!Y60=0,"",RANK(M60,$M$4:$M$303,-1))</f>
        <v>#REF!</v>
      </c>
      <c r="O60" s="12" t="e">
        <f>IF(Ins_Femm!Y60=0,"",VALUE(TEXT(E60,"000")&amp;TEXT(N60,"000"))+ROW()/1000)</f>
        <v>#REF!</v>
      </c>
      <c r="P60" t="e">
        <f>IF(Ins_Femm!Y60=0,"",RANK(O60,$O$4:$O$303,-1))</f>
        <v>#REF!</v>
      </c>
      <c r="Q60" t="e">
        <f>IF(Ins_Femm!$Y60=0,"",MATCH(R60,$P$4:$P$303,0))</f>
        <v>#REF!</v>
      </c>
      <c r="R60" t="e">
        <f>+IF(Ins_Femm!$Y60=0,"",1+R59)</f>
        <v>#REF!</v>
      </c>
      <c r="S60" t="e">
        <f>+IF(Ins_Femm!Y60=0,"",INDEX($D$4:$D$303,Q60))</f>
        <v>#REF!</v>
      </c>
      <c r="T60" t="e">
        <f>IF(S60="","",VLOOKUP(S60,#REF!,2,FALSE))</f>
        <v>#REF!</v>
      </c>
      <c r="U60" t="e">
        <f t="shared" si="0"/>
        <v>#REF!</v>
      </c>
      <c r="V60" t="e">
        <f>IF(S60="","",#REF!)</f>
        <v>#REF!</v>
      </c>
    </row>
    <row r="61" spans="1:22" x14ac:dyDescent="0.25">
      <c r="A61" s="2" t="e">
        <f>IF(Ins_Femm!Y61=0,"",Ins_Femm!Y61+ROW()/1000)</f>
        <v>#REF!</v>
      </c>
      <c r="B61" s="2" t="e">
        <f>IF(Ins_Femm!Y61=0,"",RANK(A61,$A$4:$A$303,-1))</f>
        <v>#REF!</v>
      </c>
      <c r="C61" s="2" t="e">
        <f>IF(Ins_Femm!Y61=0,"",MATCH(Ins_Femm!B61,$B$4:$B$303,0))</f>
        <v>#REF!</v>
      </c>
      <c r="D61" s="3" t="e">
        <f>IF(Ins_Femm!Y61=0,"",+INDEX(Ins_Femm!$A$4:$A$303,$C61))</f>
        <v>#REF!</v>
      </c>
      <c r="E61" s="3" t="e">
        <f>IF(Ins_Femm!Y61=0,"",+INDEX(Ins_Femm!$Y$4:$Y$303,$C61))</f>
        <v>#REF!</v>
      </c>
      <c r="F61" s="3" t="e">
        <f>IF(Ins_Femm!Y61=0,"",+INDEX(Ins_Femm!$AA$4:$AA$303,$C61))</f>
        <v>#REF!</v>
      </c>
      <c r="G61" s="3" t="e">
        <f>IF(Ins_Femm!Y61=0,"",IF(F61=0,999,F61))</f>
        <v>#REF!</v>
      </c>
      <c r="H61" s="3" t="e">
        <f>IF(Ins_Femm!Y61=0,"",VLOOKUP(D61,Ins_Femm!$A$4:$AG$303,30,FALSE))</f>
        <v>#REF!</v>
      </c>
      <c r="I61" s="3" t="e">
        <f>IF(Ins_Femm!Y61=0,"",VLOOKUP(D61,Ins_Femm!$A$4:$AG$303,31,FALSE))</f>
        <v>#REF!</v>
      </c>
      <c r="J61" s="3" t="e">
        <f>IF(Ins_Femm!Y61=0,"",VLOOKUP(D61,Ins_Femm!$A$4:$AG$303,32,FALSE))</f>
        <v>#REF!</v>
      </c>
      <c r="K61" s="3" t="e">
        <f>IF(Ins_Femm!Y61=0,"",VLOOKUP(D61,Ins_Femm!$A$4:$AG$303,33,FALSE))</f>
        <v>#REF!</v>
      </c>
      <c r="L61" s="13" t="e">
        <f>IF(Ins_Femm!Y61=0,"",CONCATENATE(TEXT(E61,"00"),TEXT(G61,"000"),TEXT(H61,"00"),TEXT(I61,"00"),TEXT(J61,"00"),TEXT(K61,"00"),)+ROW()/1000)</f>
        <v>#REF!</v>
      </c>
      <c r="M61" t="e">
        <f>IF(Ins_Femm!Y61=0,"",VALUE(L61))</f>
        <v>#REF!</v>
      </c>
      <c r="N61" t="e">
        <f>IF(Ins_Femm!Y61=0,"",RANK(M61,$M$4:$M$303,-1))</f>
        <v>#REF!</v>
      </c>
      <c r="O61" s="12" t="e">
        <f>IF(Ins_Femm!Y61=0,"",VALUE(TEXT(E61,"000")&amp;TEXT(N61,"000"))+ROW()/1000)</f>
        <v>#REF!</v>
      </c>
      <c r="P61" t="e">
        <f>IF(Ins_Femm!Y61=0,"",RANK(O61,$O$4:$O$303,-1))</f>
        <v>#REF!</v>
      </c>
      <c r="Q61" t="e">
        <f>IF(Ins_Femm!$Y61=0,"",MATCH(R61,$P$4:$P$303,0))</f>
        <v>#REF!</v>
      </c>
      <c r="R61" t="e">
        <f>+IF(Ins_Femm!$Y61=0,"",1+R60)</f>
        <v>#REF!</v>
      </c>
      <c r="S61" t="e">
        <f>+IF(Ins_Femm!Y61=0,"",INDEX($D$4:$D$303,Q61))</f>
        <v>#REF!</v>
      </c>
      <c r="T61" t="e">
        <f>IF(S61="","",VLOOKUP(S61,#REF!,2,FALSE))</f>
        <v>#REF!</v>
      </c>
      <c r="U61" t="e">
        <f t="shared" si="0"/>
        <v>#REF!</v>
      </c>
      <c r="V61" t="e">
        <f>IF(S61="","",#REF!)</f>
        <v>#REF!</v>
      </c>
    </row>
    <row r="62" spans="1:22" x14ac:dyDescent="0.25">
      <c r="A62" s="2" t="e">
        <f>IF(Ins_Femm!Y62=0,"",Ins_Femm!Y62+ROW()/1000)</f>
        <v>#REF!</v>
      </c>
      <c r="B62" s="2" t="e">
        <f>IF(Ins_Femm!Y62=0,"",RANK(A62,$A$4:$A$303,-1))</f>
        <v>#REF!</v>
      </c>
      <c r="C62" s="2" t="e">
        <f>IF(Ins_Femm!Y62=0,"",MATCH(Ins_Femm!B62,$B$4:$B$303,0))</f>
        <v>#REF!</v>
      </c>
      <c r="D62" s="3" t="e">
        <f>IF(Ins_Femm!Y62=0,"",+INDEX(Ins_Femm!$A$4:$A$303,$C62))</f>
        <v>#REF!</v>
      </c>
      <c r="E62" s="3" t="e">
        <f>IF(Ins_Femm!Y62=0,"",+INDEX(Ins_Femm!$Y$4:$Y$303,$C62))</f>
        <v>#REF!</v>
      </c>
      <c r="F62" s="3" t="e">
        <f>IF(Ins_Femm!Y62=0,"",+INDEX(Ins_Femm!$AA$4:$AA$303,$C62))</f>
        <v>#REF!</v>
      </c>
      <c r="G62" s="3" t="e">
        <f>IF(Ins_Femm!Y62=0,"",IF(F62=0,999,F62))</f>
        <v>#REF!</v>
      </c>
      <c r="H62" s="3" t="e">
        <f>IF(Ins_Femm!Y62=0,"",VLOOKUP(D62,Ins_Femm!$A$4:$AG$303,30,FALSE))</f>
        <v>#REF!</v>
      </c>
      <c r="I62" s="3" t="e">
        <f>IF(Ins_Femm!Y62=0,"",VLOOKUP(D62,Ins_Femm!$A$4:$AG$303,31,FALSE))</f>
        <v>#REF!</v>
      </c>
      <c r="J62" s="3" t="e">
        <f>IF(Ins_Femm!Y62=0,"",VLOOKUP(D62,Ins_Femm!$A$4:$AG$303,32,FALSE))</f>
        <v>#REF!</v>
      </c>
      <c r="K62" s="3" t="e">
        <f>IF(Ins_Femm!Y62=0,"",VLOOKUP(D62,Ins_Femm!$A$4:$AG$303,33,FALSE))</f>
        <v>#REF!</v>
      </c>
      <c r="L62" s="13" t="e">
        <f>IF(Ins_Femm!Y62=0,"",CONCATENATE(TEXT(E62,"00"),TEXT(G62,"000"),TEXT(H62,"00"),TEXT(I62,"00"),TEXT(J62,"00"),TEXT(K62,"00"),)+ROW()/1000)</f>
        <v>#REF!</v>
      </c>
      <c r="M62" t="e">
        <f>IF(Ins_Femm!Y62=0,"",VALUE(L62))</f>
        <v>#REF!</v>
      </c>
      <c r="N62" t="e">
        <f>IF(Ins_Femm!Y62=0,"",RANK(M62,$M$4:$M$303,-1))</f>
        <v>#REF!</v>
      </c>
      <c r="O62" s="12" t="e">
        <f>IF(Ins_Femm!Y62=0,"",VALUE(TEXT(E62,"000")&amp;TEXT(N62,"000"))+ROW()/1000)</f>
        <v>#REF!</v>
      </c>
      <c r="P62" t="e">
        <f>IF(Ins_Femm!Y62=0,"",RANK(O62,$O$4:$O$303,-1))</f>
        <v>#REF!</v>
      </c>
      <c r="Q62" t="e">
        <f>IF(Ins_Femm!$Y62=0,"",MATCH(R62,$P$4:$P$303,0))</f>
        <v>#REF!</v>
      </c>
      <c r="R62" t="e">
        <f>+IF(Ins_Femm!$Y62=0,"",1+R61)</f>
        <v>#REF!</v>
      </c>
      <c r="S62" t="e">
        <f>+IF(Ins_Femm!Y62=0,"",INDEX($D$4:$D$303,Q62))</f>
        <v>#REF!</v>
      </c>
      <c r="T62" t="e">
        <f>IF(S62="","",VLOOKUP(S62,#REF!,2,FALSE))</f>
        <v>#REF!</v>
      </c>
      <c r="U62" t="e">
        <f t="shared" si="0"/>
        <v>#REF!</v>
      </c>
      <c r="V62" t="e">
        <f>IF(S62="","",#REF!)</f>
        <v>#REF!</v>
      </c>
    </row>
    <row r="63" spans="1:22" x14ac:dyDescent="0.25">
      <c r="A63" s="2" t="e">
        <f>IF(Ins_Femm!Y63=0,"",Ins_Femm!Y63+ROW()/1000)</f>
        <v>#REF!</v>
      </c>
      <c r="B63" s="2" t="e">
        <f>IF(Ins_Femm!Y63=0,"",RANK(A63,$A$4:$A$303,-1))</f>
        <v>#REF!</v>
      </c>
      <c r="C63" s="2" t="e">
        <f>IF(Ins_Femm!Y63=0,"",MATCH(Ins_Femm!B63,$B$4:$B$303,0))</f>
        <v>#REF!</v>
      </c>
      <c r="D63" s="3" t="e">
        <f>IF(Ins_Femm!Y63=0,"",+INDEX(Ins_Femm!$A$4:$A$303,$C63))</f>
        <v>#REF!</v>
      </c>
      <c r="E63" s="3" t="e">
        <f>IF(Ins_Femm!Y63=0,"",+INDEX(Ins_Femm!$Y$4:$Y$303,$C63))</f>
        <v>#REF!</v>
      </c>
      <c r="F63" s="3" t="e">
        <f>IF(Ins_Femm!Y63=0,"",+INDEX(Ins_Femm!$AA$4:$AA$303,$C63))</f>
        <v>#REF!</v>
      </c>
      <c r="G63" s="3" t="e">
        <f>IF(Ins_Femm!Y63=0,"",IF(F63=0,999,F63))</f>
        <v>#REF!</v>
      </c>
      <c r="H63" s="3" t="e">
        <f>IF(Ins_Femm!Y63=0,"",VLOOKUP(D63,Ins_Femm!$A$4:$AG$303,30,FALSE))</f>
        <v>#REF!</v>
      </c>
      <c r="I63" s="3" t="e">
        <f>IF(Ins_Femm!Y63=0,"",VLOOKUP(D63,Ins_Femm!$A$4:$AG$303,31,FALSE))</f>
        <v>#REF!</v>
      </c>
      <c r="J63" s="3" t="e">
        <f>IF(Ins_Femm!Y63=0,"",VLOOKUP(D63,Ins_Femm!$A$4:$AG$303,32,FALSE))</f>
        <v>#REF!</v>
      </c>
      <c r="K63" s="3" t="e">
        <f>IF(Ins_Femm!Y63=0,"",VLOOKUP(D63,Ins_Femm!$A$4:$AG$303,33,FALSE))</f>
        <v>#REF!</v>
      </c>
      <c r="L63" s="13" t="e">
        <f>IF(Ins_Femm!Y63=0,"",CONCATENATE(TEXT(E63,"00"),TEXT(G63,"000"),TEXT(H63,"00"),TEXT(I63,"00"),TEXT(J63,"00"),TEXT(K63,"00"),)+ROW()/1000)</f>
        <v>#REF!</v>
      </c>
      <c r="M63" t="e">
        <f>IF(Ins_Femm!Y63=0,"",VALUE(L63))</f>
        <v>#REF!</v>
      </c>
      <c r="N63" t="e">
        <f>IF(Ins_Femm!Y63=0,"",RANK(M63,$M$4:$M$303,-1))</f>
        <v>#REF!</v>
      </c>
      <c r="O63" s="12" t="e">
        <f>IF(Ins_Femm!Y63=0,"",VALUE(TEXT(E63,"000")&amp;TEXT(N63,"000"))+ROW()/1000)</f>
        <v>#REF!</v>
      </c>
      <c r="P63" t="e">
        <f>IF(Ins_Femm!Y63=0,"",RANK(O63,$O$4:$O$303,-1))</f>
        <v>#REF!</v>
      </c>
      <c r="Q63" t="e">
        <f>IF(Ins_Femm!$Y63=0,"",MATCH(R63,$P$4:$P$303,0))</f>
        <v>#REF!</v>
      </c>
      <c r="R63" t="e">
        <f>+IF(Ins_Femm!$Y63=0,"",1+R62)</f>
        <v>#REF!</v>
      </c>
      <c r="S63" t="e">
        <f>+IF(Ins_Femm!Y63=0,"",INDEX($D$4:$D$303,Q63))</f>
        <v>#REF!</v>
      </c>
      <c r="T63" t="e">
        <f>IF(S63="","",VLOOKUP(S63,#REF!,2,FALSE))</f>
        <v>#REF!</v>
      </c>
      <c r="U63" t="e">
        <f t="shared" si="0"/>
        <v>#REF!</v>
      </c>
      <c r="V63" t="e">
        <f>IF(S63="","",#REF!)</f>
        <v>#REF!</v>
      </c>
    </row>
    <row r="64" spans="1:22" x14ac:dyDescent="0.25">
      <c r="A64" s="2" t="e">
        <f>IF(Ins_Femm!Y64=0,"",Ins_Femm!Y64+ROW()/1000)</f>
        <v>#REF!</v>
      </c>
      <c r="B64" s="2" t="e">
        <f>IF(Ins_Femm!Y64=0,"",RANK(A64,$A$4:$A$303,-1))</f>
        <v>#REF!</v>
      </c>
      <c r="C64" s="2" t="e">
        <f>IF(Ins_Femm!Y64=0,"",MATCH(Ins_Femm!B64,$B$4:$B$303,0))</f>
        <v>#REF!</v>
      </c>
      <c r="D64" s="3" t="e">
        <f>IF(Ins_Femm!Y64=0,"",+INDEX(Ins_Femm!$A$4:$A$303,$C64))</f>
        <v>#REF!</v>
      </c>
      <c r="E64" s="3" t="e">
        <f>IF(Ins_Femm!Y64=0,"",+INDEX(Ins_Femm!$Y$4:$Y$303,$C64))</f>
        <v>#REF!</v>
      </c>
      <c r="F64" s="3" t="e">
        <f>IF(Ins_Femm!Y64=0,"",+INDEX(Ins_Femm!$AA$4:$AA$303,$C64))</f>
        <v>#REF!</v>
      </c>
      <c r="G64" s="3" t="e">
        <f>IF(Ins_Femm!Y64=0,"",IF(F64=0,999,F64))</f>
        <v>#REF!</v>
      </c>
      <c r="H64" s="3" t="e">
        <f>IF(Ins_Femm!Y64=0,"",VLOOKUP(D64,Ins_Femm!$A$4:$AG$303,30,FALSE))</f>
        <v>#REF!</v>
      </c>
      <c r="I64" s="3" t="e">
        <f>IF(Ins_Femm!Y64=0,"",VLOOKUP(D64,Ins_Femm!$A$4:$AG$303,31,FALSE))</f>
        <v>#REF!</v>
      </c>
      <c r="J64" s="3" t="e">
        <f>IF(Ins_Femm!Y64=0,"",VLOOKUP(D64,Ins_Femm!$A$4:$AG$303,32,FALSE))</f>
        <v>#REF!</v>
      </c>
      <c r="K64" s="3" t="e">
        <f>IF(Ins_Femm!Y64=0,"",VLOOKUP(D64,Ins_Femm!$A$4:$AG$303,33,FALSE))</f>
        <v>#REF!</v>
      </c>
      <c r="L64" s="13" t="e">
        <f>IF(Ins_Femm!Y64=0,"",CONCATENATE(TEXT(E64,"00"),TEXT(G64,"000"),TEXT(H64,"00"),TEXT(I64,"00"),TEXT(J64,"00"),TEXT(K64,"00"),)+ROW()/1000)</f>
        <v>#REF!</v>
      </c>
      <c r="M64" t="e">
        <f>IF(Ins_Femm!Y64=0,"",VALUE(L64))</f>
        <v>#REF!</v>
      </c>
      <c r="N64" t="e">
        <f>IF(Ins_Femm!Y64=0,"",RANK(M64,$M$4:$M$303,-1))</f>
        <v>#REF!</v>
      </c>
      <c r="O64" s="12" t="e">
        <f>IF(Ins_Femm!Y64=0,"",VALUE(TEXT(E64,"000")&amp;TEXT(N64,"000"))+ROW()/1000)</f>
        <v>#REF!</v>
      </c>
      <c r="P64" t="e">
        <f>IF(Ins_Femm!Y64=0,"",RANK(O64,$O$4:$O$303,-1))</f>
        <v>#REF!</v>
      </c>
      <c r="Q64" t="e">
        <f>IF(Ins_Femm!$Y64=0,"",MATCH(R64,$P$4:$P$303,0))</f>
        <v>#REF!</v>
      </c>
      <c r="R64" t="e">
        <f>+IF(Ins_Femm!$Y64=0,"",1+R63)</f>
        <v>#REF!</v>
      </c>
      <c r="S64" t="e">
        <f>+IF(Ins_Femm!Y64=0,"",INDEX($D$4:$D$303,Q64))</f>
        <v>#REF!</v>
      </c>
      <c r="T64" t="e">
        <f>IF(S64="","",VLOOKUP(S64,#REF!,2,FALSE))</f>
        <v>#REF!</v>
      </c>
      <c r="U64" t="e">
        <f t="shared" si="0"/>
        <v>#REF!</v>
      </c>
      <c r="V64" t="e">
        <f>IF(S64="","",#REF!)</f>
        <v>#REF!</v>
      </c>
    </row>
    <row r="65" spans="1:22" x14ac:dyDescent="0.25">
      <c r="A65" s="2" t="e">
        <f>IF(Ins_Femm!Y65=0,"",Ins_Femm!Y65+ROW()/1000)</f>
        <v>#REF!</v>
      </c>
      <c r="B65" s="2" t="e">
        <f>IF(Ins_Femm!Y65=0,"",RANK(A65,$A$4:$A$303,-1))</f>
        <v>#REF!</v>
      </c>
      <c r="C65" s="2" t="e">
        <f>IF(Ins_Femm!Y65=0,"",MATCH(Ins_Femm!B65,$B$4:$B$303,0))</f>
        <v>#REF!</v>
      </c>
      <c r="D65" s="3" t="e">
        <f>IF(Ins_Femm!Y65=0,"",+INDEX(Ins_Femm!$A$4:$A$303,$C65))</f>
        <v>#REF!</v>
      </c>
      <c r="E65" s="3" t="e">
        <f>IF(Ins_Femm!Y65=0,"",+INDEX(Ins_Femm!$Y$4:$Y$303,$C65))</f>
        <v>#REF!</v>
      </c>
      <c r="F65" s="3" t="e">
        <f>IF(Ins_Femm!Y65=0,"",+INDEX(Ins_Femm!$AA$4:$AA$303,$C65))</f>
        <v>#REF!</v>
      </c>
      <c r="G65" s="3" t="e">
        <f>IF(Ins_Femm!Y65=0,"",IF(F65=0,999,F65))</f>
        <v>#REF!</v>
      </c>
      <c r="H65" s="3" t="e">
        <f>IF(Ins_Femm!Y65=0,"",VLOOKUP(D65,Ins_Femm!$A$4:$AG$303,30,FALSE))</f>
        <v>#REF!</v>
      </c>
      <c r="I65" s="3" t="e">
        <f>IF(Ins_Femm!Y65=0,"",VLOOKUP(D65,Ins_Femm!$A$4:$AG$303,31,FALSE))</f>
        <v>#REF!</v>
      </c>
      <c r="J65" s="3" t="e">
        <f>IF(Ins_Femm!Y65=0,"",VLOOKUP(D65,Ins_Femm!$A$4:$AG$303,32,FALSE))</f>
        <v>#REF!</v>
      </c>
      <c r="K65" s="3" t="e">
        <f>IF(Ins_Femm!Y65=0,"",VLOOKUP(D65,Ins_Femm!$A$4:$AG$303,33,FALSE))</f>
        <v>#REF!</v>
      </c>
      <c r="L65" s="13" t="e">
        <f>IF(Ins_Femm!Y65=0,"",CONCATENATE(TEXT(E65,"00"),TEXT(G65,"000"),TEXT(H65,"00"),TEXT(I65,"00"),TEXT(J65,"00"),TEXT(K65,"00"),)+ROW()/1000)</f>
        <v>#REF!</v>
      </c>
      <c r="M65" t="e">
        <f>IF(Ins_Femm!Y65=0,"",VALUE(L65))</f>
        <v>#REF!</v>
      </c>
      <c r="N65" t="e">
        <f>IF(Ins_Femm!Y65=0,"",RANK(M65,$M$4:$M$303,-1))</f>
        <v>#REF!</v>
      </c>
      <c r="O65" s="12" t="e">
        <f>IF(Ins_Femm!Y65=0,"",VALUE(TEXT(E65,"000")&amp;TEXT(N65,"000"))+ROW()/1000)</f>
        <v>#REF!</v>
      </c>
      <c r="P65" t="e">
        <f>IF(Ins_Femm!Y65=0,"",RANK(O65,$O$4:$O$303,-1))</f>
        <v>#REF!</v>
      </c>
      <c r="Q65" t="e">
        <f>IF(Ins_Femm!$Y65=0,"",MATCH(R65,$P$4:$P$303,0))</f>
        <v>#REF!</v>
      </c>
      <c r="R65" t="e">
        <f>+IF(Ins_Femm!$Y65=0,"",1+R64)</f>
        <v>#REF!</v>
      </c>
      <c r="S65" t="e">
        <f>+IF(Ins_Femm!Y65=0,"",INDEX($D$4:$D$303,Q65))</f>
        <v>#REF!</v>
      </c>
      <c r="T65" t="e">
        <f>IF(S65="","",VLOOKUP(S65,#REF!,2,FALSE))</f>
        <v>#REF!</v>
      </c>
      <c r="U65" t="e">
        <f t="shared" si="0"/>
        <v>#REF!</v>
      </c>
      <c r="V65" t="e">
        <f>IF(S65="","",#REF!)</f>
        <v>#REF!</v>
      </c>
    </row>
    <row r="66" spans="1:22" x14ac:dyDescent="0.25">
      <c r="A66" s="2" t="e">
        <f>IF(Ins_Femm!Y66=0,"",Ins_Femm!Y66+ROW()/1000)</f>
        <v>#REF!</v>
      </c>
      <c r="B66" s="2" t="e">
        <f>IF(Ins_Femm!Y66=0,"",RANK(A66,$A$4:$A$303,-1))</f>
        <v>#REF!</v>
      </c>
      <c r="C66" s="2" t="e">
        <f>IF(Ins_Femm!Y66=0,"",MATCH(Ins_Femm!B66,$B$4:$B$303,0))</f>
        <v>#REF!</v>
      </c>
      <c r="D66" s="3" t="e">
        <f>IF(Ins_Femm!Y66=0,"",+INDEX(Ins_Femm!$A$4:$A$303,$C66))</f>
        <v>#REF!</v>
      </c>
      <c r="E66" s="3" t="e">
        <f>IF(Ins_Femm!Y66=0,"",+INDEX(Ins_Femm!$Y$4:$Y$303,$C66))</f>
        <v>#REF!</v>
      </c>
      <c r="F66" s="3" t="e">
        <f>IF(Ins_Femm!Y66=0,"",+INDEX(Ins_Femm!$AA$4:$AA$303,$C66))</f>
        <v>#REF!</v>
      </c>
      <c r="G66" s="3" t="e">
        <f>IF(Ins_Femm!Y66=0,"",IF(F66=0,999,F66))</f>
        <v>#REF!</v>
      </c>
      <c r="H66" s="3" t="e">
        <f>IF(Ins_Femm!Y66=0,"",VLOOKUP(D66,Ins_Femm!$A$4:$AG$303,30,FALSE))</f>
        <v>#REF!</v>
      </c>
      <c r="I66" s="3" t="e">
        <f>IF(Ins_Femm!Y66=0,"",VLOOKUP(D66,Ins_Femm!$A$4:$AG$303,31,FALSE))</f>
        <v>#REF!</v>
      </c>
      <c r="J66" s="3" t="e">
        <f>IF(Ins_Femm!Y66=0,"",VLOOKUP(D66,Ins_Femm!$A$4:$AG$303,32,FALSE))</f>
        <v>#REF!</v>
      </c>
      <c r="K66" s="3" t="e">
        <f>IF(Ins_Femm!Y66=0,"",VLOOKUP(D66,Ins_Femm!$A$4:$AG$303,33,FALSE))</f>
        <v>#REF!</v>
      </c>
      <c r="L66" s="13" t="e">
        <f>IF(Ins_Femm!Y66=0,"",CONCATENATE(TEXT(E66,"00"),TEXT(G66,"000"),TEXT(H66,"00"),TEXT(I66,"00"),TEXT(J66,"00"),TEXT(K66,"00"),)+ROW()/1000)</f>
        <v>#REF!</v>
      </c>
      <c r="M66" t="e">
        <f>IF(Ins_Femm!Y66=0,"",VALUE(L66))</f>
        <v>#REF!</v>
      </c>
      <c r="N66" t="e">
        <f>IF(Ins_Femm!Y66=0,"",RANK(M66,$M$4:$M$303,-1))</f>
        <v>#REF!</v>
      </c>
      <c r="O66" s="12" t="e">
        <f>IF(Ins_Femm!Y66=0,"",VALUE(TEXT(E66,"000")&amp;TEXT(N66,"000"))+ROW()/1000)</f>
        <v>#REF!</v>
      </c>
      <c r="P66" t="e">
        <f>IF(Ins_Femm!Y66=0,"",RANK(O66,$O$4:$O$303,-1))</f>
        <v>#REF!</v>
      </c>
      <c r="Q66" t="e">
        <f>IF(Ins_Femm!$Y66=0,"",MATCH(R66,$P$4:$P$303,0))</f>
        <v>#REF!</v>
      </c>
      <c r="R66" t="e">
        <f>+IF(Ins_Femm!$Y66=0,"",1+R65)</f>
        <v>#REF!</v>
      </c>
      <c r="S66" t="e">
        <f>+IF(Ins_Femm!Y66=0,"",INDEX($D$4:$D$303,Q66))</f>
        <v>#REF!</v>
      </c>
      <c r="T66" t="e">
        <f>IF(S66="","",VLOOKUP(S66,#REF!,2,FALSE))</f>
        <v>#REF!</v>
      </c>
      <c r="U66" t="e">
        <f t="shared" si="0"/>
        <v>#REF!</v>
      </c>
      <c r="V66" t="e">
        <f>IF(S66="","",#REF!)</f>
        <v>#REF!</v>
      </c>
    </row>
    <row r="67" spans="1:22" x14ac:dyDescent="0.25">
      <c r="A67" s="2" t="e">
        <f>IF(Ins_Femm!Y67=0,"",Ins_Femm!Y67+ROW()/1000)</f>
        <v>#REF!</v>
      </c>
      <c r="B67" s="2" t="e">
        <f>IF(Ins_Femm!Y67=0,"",RANK(A67,$A$4:$A$303,-1))</f>
        <v>#REF!</v>
      </c>
      <c r="C67" s="2" t="e">
        <f>IF(Ins_Femm!Y67=0,"",MATCH(Ins_Femm!B67,$B$4:$B$303,0))</f>
        <v>#REF!</v>
      </c>
      <c r="D67" s="3" t="e">
        <f>IF(Ins_Femm!Y67=0,"",+INDEX(Ins_Femm!$A$4:$A$303,$C67))</f>
        <v>#REF!</v>
      </c>
      <c r="E67" s="3" t="e">
        <f>IF(Ins_Femm!Y67=0,"",+INDEX(Ins_Femm!$Y$4:$Y$303,$C67))</f>
        <v>#REF!</v>
      </c>
      <c r="F67" s="3" t="e">
        <f>IF(Ins_Femm!Y67=0,"",+INDEX(Ins_Femm!$AA$4:$AA$303,$C67))</f>
        <v>#REF!</v>
      </c>
      <c r="G67" s="3" t="e">
        <f>IF(Ins_Femm!Y67=0,"",IF(F67=0,999,F67))</f>
        <v>#REF!</v>
      </c>
      <c r="H67" s="3" t="e">
        <f>IF(Ins_Femm!Y67=0,"",VLOOKUP(D67,Ins_Femm!$A$4:$AG$303,30,FALSE))</f>
        <v>#REF!</v>
      </c>
      <c r="I67" s="3" t="e">
        <f>IF(Ins_Femm!Y67=0,"",VLOOKUP(D67,Ins_Femm!$A$4:$AG$303,31,FALSE))</f>
        <v>#REF!</v>
      </c>
      <c r="J67" s="3" t="e">
        <f>IF(Ins_Femm!Y67=0,"",VLOOKUP(D67,Ins_Femm!$A$4:$AG$303,32,FALSE))</f>
        <v>#REF!</v>
      </c>
      <c r="K67" s="3" t="e">
        <f>IF(Ins_Femm!Y67=0,"",VLOOKUP(D67,Ins_Femm!$A$4:$AG$303,33,FALSE))</f>
        <v>#REF!</v>
      </c>
      <c r="L67" s="13" t="e">
        <f>IF(Ins_Femm!Y67=0,"",CONCATENATE(TEXT(E67,"00"),TEXT(G67,"000"),TEXT(H67,"00"),TEXT(I67,"00"),TEXT(J67,"00"),TEXT(K67,"00"),)+ROW()/1000)</f>
        <v>#REF!</v>
      </c>
      <c r="M67" t="e">
        <f>IF(Ins_Femm!Y67=0,"",VALUE(L67))</f>
        <v>#REF!</v>
      </c>
      <c r="N67" t="e">
        <f>IF(Ins_Femm!Y67=0,"",RANK(M67,$M$4:$M$303,-1))</f>
        <v>#REF!</v>
      </c>
      <c r="O67" s="12" t="e">
        <f>IF(Ins_Femm!Y67=0,"",VALUE(TEXT(E67,"000")&amp;TEXT(N67,"000"))+ROW()/1000)</f>
        <v>#REF!</v>
      </c>
      <c r="P67" t="e">
        <f>IF(Ins_Femm!Y67=0,"",RANK(O67,$O$4:$O$303,-1))</f>
        <v>#REF!</v>
      </c>
      <c r="Q67" t="e">
        <f>IF(Ins_Femm!$Y67=0,"",MATCH(R67,$P$4:$P$303,0))</f>
        <v>#REF!</v>
      </c>
      <c r="R67" t="e">
        <f>+IF(Ins_Femm!$Y67=0,"",1+R66)</f>
        <v>#REF!</v>
      </c>
      <c r="S67" t="e">
        <f>+IF(Ins_Femm!Y67=0,"",INDEX($D$4:$D$303,Q67))</f>
        <v>#REF!</v>
      </c>
      <c r="T67" t="e">
        <f>IF(S67="","",VLOOKUP(S67,#REF!,2,FALSE))</f>
        <v>#REF!</v>
      </c>
      <c r="U67" t="e">
        <f t="shared" si="0"/>
        <v>#REF!</v>
      </c>
      <c r="V67" t="e">
        <f>IF(S67="","",#REF!)</f>
        <v>#REF!</v>
      </c>
    </row>
    <row r="68" spans="1:22" x14ac:dyDescent="0.25">
      <c r="A68" s="2" t="e">
        <f>IF(Ins_Femm!Y68=0,"",Ins_Femm!Y68+ROW()/1000)</f>
        <v>#REF!</v>
      </c>
      <c r="B68" s="2" t="e">
        <f>IF(Ins_Femm!Y68=0,"",RANK(A68,$A$4:$A$303,-1))</f>
        <v>#REF!</v>
      </c>
      <c r="C68" s="2" t="e">
        <f>IF(Ins_Femm!Y68=0,"",MATCH(Ins_Femm!B68,$B$4:$B$303,0))</f>
        <v>#REF!</v>
      </c>
      <c r="D68" s="3" t="e">
        <f>IF(Ins_Femm!Y68=0,"",+INDEX(Ins_Femm!$A$4:$A$303,$C68))</f>
        <v>#REF!</v>
      </c>
      <c r="E68" s="3" t="e">
        <f>IF(Ins_Femm!Y68=0,"",+INDEX(Ins_Femm!$Y$4:$Y$303,$C68))</f>
        <v>#REF!</v>
      </c>
      <c r="F68" s="3" t="e">
        <f>IF(Ins_Femm!Y68=0,"",+INDEX(Ins_Femm!$AA$4:$AA$303,$C68))</f>
        <v>#REF!</v>
      </c>
      <c r="G68" s="3" t="e">
        <f>IF(Ins_Femm!Y68=0,"",IF(F68=0,999,F68))</f>
        <v>#REF!</v>
      </c>
      <c r="H68" s="3" t="e">
        <f>IF(Ins_Femm!Y68=0,"",VLOOKUP(D68,Ins_Femm!$A$4:$AG$303,30,FALSE))</f>
        <v>#REF!</v>
      </c>
      <c r="I68" s="3" t="e">
        <f>IF(Ins_Femm!Y68=0,"",VLOOKUP(D68,Ins_Femm!$A$4:$AG$303,31,FALSE))</f>
        <v>#REF!</v>
      </c>
      <c r="J68" s="3" t="e">
        <f>IF(Ins_Femm!Y68=0,"",VLOOKUP(D68,Ins_Femm!$A$4:$AG$303,32,FALSE))</f>
        <v>#REF!</v>
      </c>
      <c r="K68" s="3" t="e">
        <f>IF(Ins_Femm!Y68=0,"",VLOOKUP(D68,Ins_Femm!$A$4:$AG$303,33,FALSE))</f>
        <v>#REF!</v>
      </c>
      <c r="L68" s="13" t="e">
        <f>IF(Ins_Femm!Y68=0,"",CONCATENATE(TEXT(E68,"00"),TEXT(G68,"000"),TEXT(H68,"00"),TEXT(I68,"00"),TEXT(J68,"00"),TEXT(K68,"00"),)+ROW()/1000)</f>
        <v>#REF!</v>
      </c>
      <c r="M68" t="e">
        <f>IF(Ins_Femm!Y68=0,"",VALUE(L68))</f>
        <v>#REF!</v>
      </c>
      <c r="N68" t="e">
        <f>IF(Ins_Femm!Y68=0,"",RANK(M68,$M$4:$M$303,-1))</f>
        <v>#REF!</v>
      </c>
      <c r="O68" s="12" t="e">
        <f>IF(Ins_Femm!Y68=0,"",VALUE(TEXT(E68,"000")&amp;TEXT(N68,"000"))+ROW()/1000)</f>
        <v>#REF!</v>
      </c>
      <c r="P68" t="e">
        <f>IF(Ins_Femm!Y68=0,"",RANK(O68,$O$4:$O$303,-1))</f>
        <v>#REF!</v>
      </c>
      <c r="Q68" t="e">
        <f>IF(Ins_Femm!$Y68=0,"",MATCH(R68,$P$4:$P$303,0))</f>
        <v>#REF!</v>
      </c>
      <c r="R68" t="e">
        <f>+IF(Ins_Femm!$Y68=0,"",1+R67)</f>
        <v>#REF!</v>
      </c>
      <c r="S68" t="e">
        <f>+IF(Ins_Femm!Y68=0,"",INDEX($D$4:$D$303,Q68))</f>
        <v>#REF!</v>
      </c>
      <c r="T68" t="e">
        <f>IF(S68="","",VLOOKUP(S68,#REF!,2,FALSE))</f>
        <v>#REF!</v>
      </c>
      <c r="U68" t="e">
        <f t="shared" si="0"/>
        <v>#REF!</v>
      </c>
      <c r="V68" t="e">
        <f>IF(S68="","",#REF!)</f>
        <v>#REF!</v>
      </c>
    </row>
    <row r="69" spans="1:22" x14ac:dyDescent="0.25">
      <c r="A69" s="2" t="e">
        <f>IF(Ins_Femm!Y69=0,"",Ins_Femm!Y69+ROW()/1000)</f>
        <v>#REF!</v>
      </c>
      <c r="B69" s="2" t="e">
        <f>IF(Ins_Femm!Y69=0,"",RANK(A69,$A$4:$A$303,-1))</f>
        <v>#REF!</v>
      </c>
      <c r="C69" s="2" t="e">
        <f>IF(Ins_Femm!Y69=0,"",MATCH(Ins_Femm!B69,$B$4:$B$303,0))</f>
        <v>#REF!</v>
      </c>
      <c r="D69" s="3" t="e">
        <f>IF(Ins_Femm!Y69=0,"",+INDEX(Ins_Femm!$A$4:$A$303,$C69))</f>
        <v>#REF!</v>
      </c>
      <c r="E69" s="3" t="e">
        <f>IF(Ins_Femm!Y69=0,"",+INDEX(Ins_Femm!$Y$4:$Y$303,$C69))</f>
        <v>#REF!</v>
      </c>
      <c r="F69" s="3" t="e">
        <f>IF(Ins_Femm!Y69=0,"",+INDEX(Ins_Femm!$AA$4:$AA$303,$C69))</f>
        <v>#REF!</v>
      </c>
      <c r="G69" s="3" t="e">
        <f>IF(Ins_Femm!Y69=0,"",IF(F69=0,999,F69))</f>
        <v>#REF!</v>
      </c>
      <c r="H69" s="3" t="e">
        <f>IF(Ins_Femm!Y69=0,"",VLOOKUP(D69,Ins_Femm!$A$4:$AG$303,30,FALSE))</f>
        <v>#REF!</v>
      </c>
      <c r="I69" s="3" t="e">
        <f>IF(Ins_Femm!Y69=0,"",VLOOKUP(D69,Ins_Femm!$A$4:$AG$303,31,FALSE))</f>
        <v>#REF!</v>
      </c>
      <c r="J69" s="3" t="e">
        <f>IF(Ins_Femm!Y69=0,"",VLOOKUP(D69,Ins_Femm!$A$4:$AG$303,32,FALSE))</f>
        <v>#REF!</v>
      </c>
      <c r="K69" s="3" t="e">
        <f>IF(Ins_Femm!Y69=0,"",VLOOKUP(D69,Ins_Femm!$A$4:$AG$303,33,FALSE))</f>
        <v>#REF!</v>
      </c>
      <c r="L69" s="13" t="e">
        <f>IF(Ins_Femm!Y69=0,"",CONCATENATE(TEXT(E69,"00"),TEXT(G69,"000"),TEXT(H69,"00"),TEXT(I69,"00"),TEXT(J69,"00"),TEXT(K69,"00"),)+ROW()/1000)</f>
        <v>#REF!</v>
      </c>
      <c r="M69" t="e">
        <f>IF(Ins_Femm!Y69=0,"",VALUE(L69))</f>
        <v>#REF!</v>
      </c>
      <c r="N69" t="e">
        <f>IF(Ins_Femm!Y69=0,"",RANK(M69,$M$4:$M$303,-1))</f>
        <v>#REF!</v>
      </c>
      <c r="O69" s="12" t="e">
        <f>IF(Ins_Femm!Y69=0,"",VALUE(TEXT(E69,"000")&amp;TEXT(N69,"000"))+ROW()/1000)</f>
        <v>#REF!</v>
      </c>
      <c r="P69" t="e">
        <f>IF(Ins_Femm!Y69=0,"",RANK(O69,$O$4:$O$303,-1))</f>
        <v>#REF!</v>
      </c>
      <c r="Q69" t="e">
        <f>IF(Ins_Femm!$Y69=0,"",MATCH(R69,$P$4:$P$303,0))</f>
        <v>#REF!</v>
      </c>
      <c r="R69" t="e">
        <f>+IF(Ins_Femm!$Y69=0,"",1+R68)</f>
        <v>#REF!</v>
      </c>
      <c r="S69" t="e">
        <f>+IF(Ins_Femm!Y69=0,"",INDEX($D$4:$D$303,Q69))</f>
        <v>#REF!</v>
      </c>
      <c r="T69" t="e">
        <f>IF(S69="","",VLOOKUP(S69,#REF!,2,FALSE))</f>
        <v>#REF!</v>
      </c>
      <c r="U69" t="e">
        <f t="shared" ref="U69:U132" si="1">+E69</f>
        <v>#REF!</v>
      </c>
      <c r="V69" t="e">
        <f>IF(S69="","",#REF!)</f>
        <v>#REF!</v>
      </c>
    </row>
    <row r="70" spans="1:22" x14ac:dyDescent="0.25">
      <c r="A70" s="2" t="e">
        <f>IF(Ins_Femm!Y70=0,"",Ins_Femm!Y70+ROW()/1000)</f>
        <v>#REF!</v>
      </c>
      <c r="B70" s="2" t="e">
        <f>IF(Ins_Femm!Y70=0,"",RANK(A70,$A$4:$A$303,-1))</f>
        <v>#REF!</v>
      </c>
      <c r="C70" s="2" t="e">
        <f>IF(Ins_Femm!Y70=0,"",MATCH(Ins_Femm!B70,$B$4:$B$303,0))</f>
        <v>#REF!</v>
      </c>
      <c r="D70" s="3" t="e">
        <f>IF(Ins_Femm!Y70=0,"",+INDEX(Ins_Femm!$A$4:$A$303,$C70))</f>
        <v>#REF!</v>
      </c>
      <c r="E70" s="3" t="e">
        <f>IF(Ins_Femm!Y70=0,"",+INDEX(Ins_Femm!$Y$4:$Y$303,$C70))</f>
        <v>#REF!</v>
      </c>
      <c r="F70" s="3" t="e">
        <f>IF(Ins_Femm!Y70=0,"",+INDEX(Ins_Femm!$AA$4:$AA$303,$C70))</f>
        <v>#REF!</v>
      </c>
      <c r="G70" s="3" t="e">
        <f>IF(Ins_Femm!Y70=0,"",IF(F70=0,999,F70))</f>
        <v>#REF!</v>
      </c>
      <c r="H70" s="3" t="e">
        <f>IF(Ins_Femm!Y70=0,"",VLOOKUP(D70,Ins_Femm!$A$4:$AG$303,30,FALSE))</f>
        <v>#REF!</v>
      </c>
      <c r="I70" s="3" t="e">
        <f>IF(Ins_Femm!Y70=0,"",VLOOKUP(D70,Ins_Femm!$A$4:$AG$303,31,FALSE))</f>
        <v>#REF!</v>
      </c>
      <c r="J70" s="3" t="e">
        <f>IF(Ins_Femm!Y70=0,"",VLOOKUP(D70,Ins_Femm!$A$4:$AG$303,32,FALSE))</f>
        <v>#REF!</v>
      </c>
      <c r="K70" s="3" t="e">
        <f>IF(Ins_Femm!Y70=0,"",VLOOKUP(D70,Ins_Femm!$A$4:$AG$303,33,FALSE))</f>
        <v>#REF!</v>
      </c>
      <c r="L70" s="13" t="e">
        <f>IF(Ins_Femm!Y70=0,"",CONCATENATE(TEXT(E70,"00"),TEXT(G70,"000"),TEXT(H70,"00"),TEXT(I70,"00"),TEXT(J70,"00"),TEXT(K70,"00"),)+ROW()/1000)</f>
        <v>#REF!</v>
      </c>
      <c r="M70" t="e">
        <f>IF(Ins_Femm!Y70=0,"",VALUE(L70))</f>
        <v>#REF!</v>
      </c>
      <c r="N70" t="e">
        <f>IF(Ins_Femm!Y70=0,"",RANK(M70,$M$4:$M$303,-1))</f>
        <v>#REF!</v>
      </c>
      <c r="O70" s="12" t="e">
        <f>IF(Ins_Femm!Y70=0,"",VALUE(TEXT(E70,"000")&amp;TEXT(N70,"000"))+ROW()/1000)</f>
        <v>#REF!</v>
      </c>
      <c r="P70" t="e">
        <f>IF(Ins_Femm!Y70=0,"",RANK(O70,$O$4:$O$303,-1))</f>
        <v>#REF!</v>
      </c>
      <c r="Q70" t="e">
        <f>IF(Ins_Femm!$Y70=0,"",MATCH(R70,$P$4:$P$303,0))</f>
        <v>#REF!</v>
      </c>
      <c r="R70" t="e">
        <f>+IF(Ins_Femm!$Y70=0,"",1+R69)</f>
        <v>#REF!</v>
      </c>
      <c r="S70" t="e">
        <f>+IF(Ins_Femm!Y70=0,"",INDEX($D$4:$D$303,Q70))</f>
        <v>#REF!</v>
      </c>
      <c r="T70" t="e">
        <f>IF(S70="","",VLOOKUP(S70,#REF!,2,FALSE))</f>
        <v>#REF!</v>
      </c>
      <c r="U70" t="e">
        <f t="shared" si="1"/>
        <v>#REF!</v>
      </c>
      <c r="V70" t="e">
        <f>IF(S70="","",#REF!)</f>
        <v>#REF!</v>
      </c>
    </row>
    <row r="71" spans="1:22" x14ac:dyDescent="0.25">
      <c r="A71" s="2" t="e">
        <f>IF(Ins_Femm!Y71=0,"",Ins_Femm!Y71+ROW()/1000)</f>
        <v>#REF!</v>
      </c>
      <c r="B71" s="2" t="e">
        <f>IF(Ins_Femm!Y71=0,"",RANK(A71,$A$4:$A$303,-1))</f>
        <v>#REF!</v>
      </c>
      <c r="C71" s="2" t="e">
        <f>IF(Ins_Femm!Y71=0,"",MATCH(Ins_Femm!B71,$B$4:$B$303,0))</f>
        <v>#REF!</v>
      </c>
      <c r="D71" s="3" t="e">
        <f>IF(Ins_Femm!Y71=0,"",+INDEX(Ins_Femm!$A$4:$A$303,$C71))</f>
        <v>#REF!</v>
      </c>
      <c r="E71" s="3" t="e">
        <f>IF(Ins_Femm!Y71=0,"",+INDEX(Ins_Femm!$Y$4:$Y$303,$C71))</f>
        <v>#REF!</v>
      </c>
      <c r="F71" s="3" t="e">
        <f>IF(Ins_Femm!Y71=0,"",+INDEX(Ins_Femm!$AA$4:$AA$303,$C71))</f>
        <v>#REF!</v>
      </c>
      <c r="G71" s="3" t="e">
        <f>IF(Ins_Femm!Y71=0,"",IF(F71=0,999,F71))</f>
        <v>#REF!</v>
      </c>
      <c r="H71" s="3" t="e">
        <f>IF(Ins_Femm!Y71=0,"",VLOOKUP(D71,Ins_Femm!$A$4:$AG$303,30,FALSE))</f>
        <v>#REF!</v>
      </c>
      <c r="I71" s="3" t="e">
        <f>IF(Ins_Femm!Y71=0,"",VLOOKUP(D71,Ins_Femm!$A$4:$AG$303,31,FALSE))</f>
        <v>#REF!</v>
      </c>
      <c r="J71" s="3" t="e">
        <f>IF(Ins_Femm!Y71=0,"",VLOOKUP(D71,Ins_Femm!$A$4:$AG$303,32,FALSE))</f>
        <v>#REF!</v>
      </c>
      <c r="K71" s="3" t="e">
        <f>IF(Ins_Femm!Y71=0,"",VLOOKUP(D71,Ins_Femm!$A$4:$AG$303,33,FALSE))</f>
        <v>#REF!</v>
      </c>
      <c r="L71" s="13" t="e">
        <f>IF(Ins_Femm!Y71=0,"",CONCATENATE(TEXT(E71,"00"),TEXT(G71,"000"),TEXT(H71,"00"),TEXT(I71,"00"),TEXT(J71,"00"),TEXT(K71,"00"),)+ROW()/1000)</f>
        <v>#REF!</v>
      </c>
      <c r="M71" t="e">
        <f>IF(Ins_Femm!Y71=0,"",VALUE(L71))</f>
        <v>#REF!</v>
      </c>
      <c r="N71" t="e">
        <f>IF(Ins_Femm!Y71=0,"",RANK(M71,$M$4:$M$303,-1))</f>
        <v>#REF!</v>
      </c>
      <c r="O71" s="12" t="e">
        <f>IF(Ins_Femm!Y71=0,"",VALUE(TEXT(E71,"000")&amp;TEXT(N71,"000"))+ROW()/1000)</f>
        <v>#REF!</v>
      </c>
      <c r="P71" t="e">
        <f>IF(Ins_Femm!Y71=0,"",RANK(O71,$O$4:$O$303,-1))</f>
        <v>#REF!</v>
      </c>
      <c r="Q71" t="e">
        <f>IF(Ins_Femm!$Y71=0,"",MATCH(R71,$P$4:$P$303,0))</f>
        <v>#REF!</v>
      </c>
      <c r="R71" t="e">
        <f>+IF(Ins_Femm!$Y71=0,"",1+R70)</f>
        <v>#REF!</v>
      </c>
      <c r="S71" t="e">
        <f>+IF(Ins_Femm!Y71=0,"",INDEX($D$4:$D$303,Q71))</f>
        <v>#REF!</v>
      </c>
      <c r="T71" t="e">
        <f>IF(S71="","",VLOOKUP(S71,#REF!,2,FALSE))</f>
        <v>#REF!</v>
      </c>
      <c r="U71" t="e">
        <f t="shared" si="1"/>
        <v>#REF!</v>
      </c>
      <c r="V71" t="e">
        <f>IF(S71="","",#REF!)</f>
        <v>#REF!</v>
      </c>
    </row>
    <row r="72" spans="1:22" x14ac:dyDescent="0.25">
      <c r="A72" s="2" t="e">
        <f>IF(Ins_Femm!Y72=0,"",Ins_Femm!Y72+ROW()/1000)</f>
        <v>#REF!</v>
      </c>
      <c r="B72" s="2" t="e">
        <f>IF(Ins_Femm!Y72=0,"",RANK(A72,$A$4:$A$303,-1))</f>
        <v>#REF!</v>
      </c>
      <c r="C72" s="2" t="e">
        <f>IF(Ins_Femm!Y72=0,"",MATCH(Ins_Femm!B72,$B$4:$B$303,0))</f>
        <v>#REF!</v>
      </c>
      <c r="D72" s="3" t="e">
        <f>IF(Ins_Femm!Y72=0,"",+INDEX(Ins_Femm!$A$4:$A$303,$C72))</f>
        <v>#REF!</v>
      </c>
      <c r="E72" s="3" t="e">
        <f>IF(Ins_Femm!Y72=0,"",+INDEX(Ins_Femm!$Y$4:$Y$303,$C72))</f>
        <v>#REF!</v>
      </c>
      <c r="F72" s="3" t="e">
        <f>IF(Ins_Femm!Y72=0,"",+INDEX(Ins_Femm!$AA$4:$AA$303,$C72))</f>
        <v>#REF!</v>
      </c>
      <c r="G72" s="3" t="e">
        <f>IF(Ins_Femm!Y72=0,"",IF(F72=0,999,F72))</f>
        <v>#REF!</v>
      </c>
      <c r="H72" s="3" t="e">
        <f>IF(Ins_Femm!Y72=0,"",VLOOKUP(D72,Ins_Femm!$A$4:$AG$303,30,FALSE))</f>
        <v>#REF!</v>
      </c>
      <c r="I72" s="3" t="e">
        <f>IF(Ins_Femm!Y72=0,"",VLOOKUP(D72,Ins_Femm!$A$4:$AG$303,31,FALSE))</f>
        <v>#REF!</v>
      </c>
      <c r="J72" s="3" t="e">
        <f>IF(Ins_Femm!Y72=0,"",VLOOKUP(D72,Ins_Femm!$A$4:$AG$303,32,FALSE))</f>
        <v>#REF!</v>
      </c>
      <c r="K72" s="3" t="e">
        <f>IF(Ins_Femm!Y72=0,"",VLOOKUP(D72,Ins_Femm!$A$4:$AG$303,33,FALSE))</f>
        <v>#REF!</v>
      </c>
      <c r="L72" s="13" t="e">
        <f>IF(Ins_Femm!Y72=0,"",CONCATENATE(TEXT(E72,"00"),TEXT(G72,"000"),TEXT(H72,"00"),TEXT(I72,"00"),TEXT(J72,"00"),TEXT(K72,"00"),)+ROW()/1000)</f>
        <v>#REF!</v>
      </c>
      <c r="M72" t="e">
        <f>IF(Ins_Femm!Y72=0,"",VALUE(L72))</f>
        <v>#REF!</v>
      </c>
      <c r="N72" t="e">
        <f>IF(Ins_Femm!Y72=0,"",RANK(M72,$M$4:$M$303,-1))</f>
        <v>#REF!</v>
      </c>
      <c r="O72" s="12" t="e">
        <f>IF(Ins_Femm!Y72=0,"",VALUE(TEXT(E72,"000")&amp;TEXT(N72,"000"))+ROW()/1000)</f>
        <v>#REF!</v>
      </c>
      <c r="P72" t="e">
        <f>IF(Ins_Femm!Y72=0,"",RANK(O72,$O$4:$O$303,-1))</f>
        <v>#REF!</v>
      </c>
      <c r="Q72" t="e">
        <f>IF(Ins_Femm!$Y72=0,"",MATCH(R72,$P$4:$P$303,0))</f>
        <v>#REF!</v>
      </c>
      <c r="R72" t="e">
        <f>+IF(Ins_Femm!$Y72=0,"",1+R71)</f>
        <v>#REF!</v>
      </c>
      <c r="S72" t="e">
        <f>+IF(Ins_Femm!Y72=0,"",INDEX($D$4:$D$303,Q72))</f>
        <v>#REF!</v>
      </c>
      <c r="T72" t="e">
        <f>IF(S72="","",VLOOKUP(S72,#REF!,2,FALSE))</f>
        <v>#REF!</v>
      </c>
      <c r="U72" t="e">
        <f t="shared" si="1"/>
        <v>#REF!</v>
      </c>
      <c r="V72" t="e">
        <f>IF(S72="","",#REF!)</f>
        <v>#REF!</v>
      </c>
    </row>
    <row r="73" spans="1:22" x14ac:dyDescent="0.25">
      <c r="A73" s="2" t="e">
        <f>IF(Ins_Femm!Y73=0,"",Ins_Femm!Y73+ROW()/1000)</f>
        <v>#REF!</v>
      </c>
      <c r="B73" s="2" t="e">
        <f>IF(Ins_Femm!Y73=0,"",RANK(A73,$A$4:$A$303,-1))</f>
        <v>#REF!</v>
      </c>
      <c r="C73" s="2" t="e">
        <f>IF(Ins_Femm!Y73=0,"",MATCH(Ins_Femm!B73,$B$4:$B$303,0))</f>
        <v>#REF!</v>
      </c>
      <c r="D73" s="3" t="e">
        <f>IF(Ins_Femm!Y73=0,"",+INDEX(Ins_Femm!$A$4:$A$303,$C73))</f>
        <v>#REF!</v>
      </c>
      <c r="E73" s="3" t="e">
        <f>IF(Ins_Femm!Y73=0,"",+INDEX(Ins_Femm!$Y$4:$Y$303,$C73))</f>
        <v>#REF!</v>
      </c>
      <c r="F73" s="3" t="e">
        <f>IF(Ins_Femm!Y73=0,"",+INDEX(Ins_Femm!$AA$4:$AA$303,$C73))</f>
        <v>#REF!</v>
      </c>
      <c r="G73" s="3" t="e">
        <f>IF(Ins_Femm!Y73=0,"",IF(F73=0,999,F73))</f>
        <v>#REF!</v>
      </c>
      <c r="H73" s="3" t="e">
        <f>IF(Ins_Femm!Y73=0,"",VLOOKUP(D73,Ins_Femm!$A$4:$AG$303,30,FALSE))</f>
        <v>#REF!</v>
      </c>
      <c r="I73" s="3" t="e">
        <f>IF(Ins_Femm!Y73=0,"",VLOOKUP(D73,Ins_Femm!$A$4:$AG$303,31,FALSE))</f>
        <v>#REF!</v>
      </c>
      <c r="J73" s="3" t="e">
        <f>IF(Ins_Femm!Y73=0,"",VLOOKUP(D73,Ins_Femm!$A$4:$AG$303,32,FALSE))</f>
        <v>#REF!</v>
      </c>
      <c r="K73" s="3" t="e">
        <f>IF(Ins_Femm!Y73=0,"",VLOOKUP(D73,Ins_Femm!$A$4:$AG$303,33,FALSE))</f>
        <v>#REF!</v>
      </c>
      <c r="L73" s="13" t="e">
        <f>IF(Ins_Femm!Y73=0,"",CONCATENATE(TEXT(E73,"00"),TEXT(G73,"000"),TEXT(H73,"00"),TEXT(I73,"00"),TEXT(J73,"00"),TEXT(K73,"00"),)+ROW()/1000)</f>
        <v>#REF!</v>
      </c>
      <c r="M73" t="e">
        <f>IF(Ins_Femm!Y73=0,"",VALUE(L73))</f>
        <v>#REF!</v>
      </c>
      <c r="N73" t="e">
        <f>IF(Ins_Femm!Y73=0,"",RANK(M73,$M$4:$M$303,-1))</f>
        <v>#REF!</v>
      </c>
      <c r="O73" s="12" t="e">
        <f>IF(Ins_Femm!Y73=0,"",VALUE(TEXT(E73,"000")&amp;TEXT(N73,"000"))+ROW()/1000)</f>
        <v>#REF!</v>
      </c>
      <c r="P73" t="e">
        <f>IF(Ins_Femm!Y73=0,"",RANK(O73,$O$4:$O$303,-1))</f>
        <v>#REF!</v>
      </c>
      <c r="Q73" t="e">
        <f>IF(Ins_Femm!$Y73=0,"",MATCH(R73,$P$4:$P$303,0))</f>
        <v>#REF!</v>
      </c>
      <c r="R73" t="e">
        <f>+IF(Ins_Femm!$Y73=0,"",1+R72)</f>
        <v>#REF!</v>
      </c>
      <c r="S73" t="e">
        <f>+IF(Ins_Femm!Y73=0,"",INDEX($D$4:$D$303,Q73))</f>
        <v>#REF!</v>
      </c>
      <c r="T73" t="e">
        <f>IF(S73="","",VLOOKUP(S73,#REF!,2,FALSE))</f>
        <v>#REF!</v>
      </c>
      <c r="U73" t="e">
        <f t="shared" si="1"/>
        <v>#REF!</v>
      </c>
      <c r="V73" t="e">
        <f>IF(S73="","",#REF!)</f>
        <v>#REF!</v>
      </c>
    </row>
    <row r="74" spans="1:22" x14ac:dyDescent="0.25">
      <c r="A74" s="2" t="e">
        <f>IF(Ins_Femm!Y74=0,"",Ins_Femm!Y74+ROW()/1000)</f>
        <v>#REF!</v>
      </c>
      <c r="B74" s="2" t="e">
        <f>IF(Ins_Femm!Y74=0,"",RANK(A74,$A$4:$A$303,-1))</f>
        <v>#REF!</v>
      </c>
      <c r="C74" s="2" t="e">
        <f>IF(Ins_Femm!Y74=0,"",MATCH(Ins_Femm!B74,$B$4:$B$303,0))</f>
        <v>#REF!</v>
      </c>
      <c r="D74" s="3" t="e">
        <f>IF(Ins_Femm!Y74=0,"",+INDEX(Ins_Femm!$A$4:$A$303,$C74))</f>
        <v>#REF!</v>
      </c>
      <c r="E74" s="3" t="e">
        <f>IF(Ins_Femm!Y74=0,"",+INDEX(Ins_Femm!$Y$4:$Y$303,$C74))</f>
        <v>#REF!</v>
      </c>
      <c r="F74" s="3" t="e">
        <f>IF(Ins_Femm!Y74=0,"",+INDEX(Ins_Femm!$AA$4:$AA$303,$C74))</f>
        <v>#REF!</v>
      </c>
      <c r="G74" s="3" t="e">
        <f>IF(Ins_Femm!Y74=0,"",IF(F74=0,999,F74))</f>
        <v>#REF!</v>
      </c>
      <c r="H74" s="3" t="e">
        <f>IF(Ins_Femm!Y74=0,"",VLOOKUP(D74,Ins_Femm!$A$4:$AG$303,30,FALSE))</f>
        <v>#REF!</v>
      </c>
      <c r="I74" s="3" t="e">
        <f>IF(Ins_Femm!Y74=0,"",VLOOKUP(D74,Ins_Femm!$A$4:$AG$303,31,FALSE))</f>
        <v>#REF!</v>
      </c>
      <c r="J74" s="3" t="e">
        <f>IF(Ins_Femm!Y74=0,"",VLOOKUP(D74,Ins_Femm!$A$4:$AG$303,32,FALSE))</f>
        <v>#REF!</v>
      </c>
      <c r="K74" s="3" t="e">
        <f>IF(Ins_Femm!Y74=0,"",VLOOKUP(D74,Ins_Femm!$A$4:$AG$303,33,FALSE))</f>
        <v>#REF!</v>
      </c>
      <c r="L74" s="13" t="e">
        <f>IF(Ins_Femm!Y74=0,"",CONCATENATE(TEXT(E74,"00"),TEXT(G74,"000"),TEXT(H74,"00"),TEXT(I74,"00"),TEXT(J74,"00"),TEXT(K74,"00"),)+ROW()/1000)</f>
        <v>#REF!</v>
      </c>
      <c r="M74" t="e">
        <f>IF(Ins_Femm!Y74=0,"",VALUE(L74))</f>
        <v>#REF!</v>
      </c>
      <c r="N74" t="e">
        <f>IF(Ins_Femm!Y74=0,"",RANK(M74,$M$4:$M$303,-1))</f>
        <v>#REF!</v>
      </c>
      <c r="O74" s="12" t="e">
        <f>IF(Ins_Femm!Y74=0,"",VALUE(TEXT(E74,"000")&amp;TEXT(N74,"000"))+ROW()/1000)</f>
        <v>#REF!</v>
      </c>
      <c r="P74" t="e">
        <f>IF(Ins_Femm!Y74=0,"",RANK(O74,$O$4:$O$303,-1))</f>
        <v>#REF!</v>
      </c>
      <c r="Q74" t="e">
        <f>IF(Ins_Femm!$Y74=0,"",MATCH(R74,$P$4:$P$303,0))</f>
        <v>#REF!</v>
      </c>
      <c r="R74" t="e">
        <f>+IF(Ins_Femm!$Y74=0,"",1+R73)</f>
        <v>#REF!</v>
      </c>
      <c r="S74" t="e">
        <f>+IF(Ins_Femm!Y74=0,"",INDEX($D$4:$D$303,Q74))</f>
        <v>#REF!</v>
      </c>
      <c r="T74" t="e">
        <f>IF(S74="","",VLOOKUP(S74,#REF!,2,FALSE))</f>
        <v>#REF!</v>
      </c>
      <c r="U74" t="e">
        <f t="shared" si="1"/>
        <v>#REF!</v>
      </c>
      <c r="V74" t="e">
        <f>IF(S74="","",#REF!)</f>
        <v>#REF!</v>
      </c>
    </row>
    <row r="75" spans="1:22" x14ac:dyDescent="0.25">
      <c r="A75" s="2" t="e">
        <f>IF(Ins_Femm!Y75=0,"",Ins_Femm!Y75+ROW()/1000)</f>
        <v>#REF!</v>
      </c>
      <c r="B75" s="2" t="e">
        <f>IF(Ins_Femm!Y75=0,"",RANK(A75,$A$4:$A$303,-1))</f>
        <v>#REF!</v>
      </c>
      <c r="C75" s="2" t="e">
        <f>IF(Ins_Femm!Y75=0,"",MATCH(Ins_Femm!B75,$B$4:$B$303,0))</f>
        <v>#REF!</v>
      </c>
      <c r="D75" s="3" t="e">
        <f>IF(Ins_Femm!Y75=0,"",+INDEX(Ins_Femm!$A$4:$A$303,$C75))</f>
        <v>#REF!</v>
      </c>
      <c r="E75" s="3" t="e">
        <f>IF(Ins_Femm!Y75=0,"",+INDEX(Ins_Femm!$Y$4:$Y$303,$C75))</f>
        <v>#REF!</v>
      </c>
      <c r="F75" s="3" t="e">
        <f>IF(Ins_Femm!Y75=0,"",+INDEX(Ins_Femm!$AA$4:$AA$303,$C75))</f>
        <v>#REF!</v>
      </c>
      <c r="G75" s="3" t="e">
        <f>IF(Ins_Femm!Y75=0,"",IF(F75=0,999,F75))</f>
        <v>#REF!</v>
      </c>
      <c r="H75" s="3" t="e">
        <f>IF(Ins_Femm!Y75=0,"",VLOOKUP(D75,Ins_Femm!$A$4:$AG$303,30,FALSE))</f>
        <v>#REF!</v>
      </c>
      <c r="I75" s="3" t="e">
        <f>IF(Ins_Femm!Y75=0,"",VLOOKUP(D75,Ins_Femm!$A$4:$AG$303,31,FALSE))</f>
        <v>#REF!</v>
      </c>
      <c r="J75" s="3" t="e">
        <f>IF(Ins_Femm!Y75=0,"",VLOOKUP(D75,Ins_Femm!$A$4:$AG$303,32,FALSE))</f>
        <v>#REF!</v>
      </c>
      <c r="K75" s="3" t="e">
        <f>IF(Ins_Femm!Y75=0,"",VLOOKUP(D75,Ins_Femm!$A$4:$AG$303,33,FALSE))</f>
        <v>#REF!</v>
      </c>
      <c r="L75" s="13" t="e">
        <f>IF(Ins_Femm!Y75=0,"",CONCATENATE(TEXT(E75,"00"),TEXT(G75,"000"),TEXT(H75,"00"),TEXT(I75,"00"),TEXT(J75,"00"),TEXT(K75,"00"),)+ROW()/1000)</f>
        <v>#REF!</v>
      </c>
      <c r="M75" t="e">
        <f>IF(Ins_Femm!Y75=0,"",VALUE(L75))</f>
        <v>#REF!</v>
      </c>
      <c r="N75" t="e">
        <f>IF(Ins_Femm!Y75=0,"",RANK(M75,$M$4:$M$303,-1))</f>
        <v>#REF!</v>
      </c>
      <c r="O75" s="12" t="e">
        <f>IF(Ins_Femm!Y75=0,"",VALUE(TEXT(E75,"000")&amp;TEXT(N75,"000"))+ROW()/1000)</f>
        <v>#REF!</v>
      </c>
      <c r="P75" t="e">
        <f>IF(Ins_Femm!Y75=0,"",RANK(O75,$O$4:$O$303,-1))</f>
        <v>#REF!</v>
      </c>
      <c r="Q75" t="e">
        <f>IF(Ins_Femm!$Y75=0,"",MATCH(R75,$P$4:$P$303,0))</f>
        <v>#REF!</v>
      </c>
      <c r="R75" t="e">
        <f>+IF(Ins_Femm!$Y75=0,"",1+R74)</f>
        <v>#REF!</v>
      </c>
      <c r="S75" t="e">
        <f>+IF(Ins_Femm!Y75=0,"",INDEX($D$4:$D$303,Q75))</f>
        <v>#REF!</v>
      </c>
      <c r="T75" t="e">
        <f>IF(S75="","",VLOOKUP(S75,#REF!,2,FALSE))</f>
        <v>#REF!</v>
      </c>
      <c r="U75" t="e">
        <f t="shared" si="1"/>
        <v>#REF!</v>
      </c>
      <c r="V75" t="e">
        <f>IF(S75="","",#REF!)</f>
        <v>#REF!</v>
      </c>
    </row>
    <row r="76" spans="1:22" x14ac:dyDescent="0.25">
      <c r="A76" s="2" t="e">
        <f>IF(Ins_Femm!Y76=0,"",Ins_Femm!Y76+ROW()/1000)</f>
        <v>#REF!</v>
      </c>
      <c r="B76" s="2" t="e">
        <f>IF(Ins_Femm!Y76=0,"",RANK(A76,$A$4:$A$303,-1))</f>
        <v>#REF!</v>
      </c>
      <c r="C76" s="2" t="e">
        <f>IF(Ins_Femm!Y76=0,"",MATCH(Ins_Femm!B76,$B$4:$B$303,0))</f>
        <v>#REF!</v>
      </c>
      <c r="D76" s="3" t="e">
        <f>IF(Ins_Femm!Y76=0,"",+INDEX(Ins_Femm!$A$4:$A$303,$C76))</f>
        <v>#REF!</v>
      </c>
      <c r="E76" s="3" t="e">
        <f>IF(Ins_Femm!Y76=0,"",+INDEX(Ins_Femm!$Y$4:$Y$303,$C76))</f>
        <v>#REF!</v>
      </c>
      <c r="F76" s="3" t="e">
        <f>IF(Ins_Femm!Y76=0,"",+INDEX(Ins_Femm!$AA$4:$AA$303,$C76))</f>
        <v>#REF!</v>
      </c>
      <c r="G76" s="3" t="e">
        <f>IF(Ins_Femm!Y76=0,"",IF(F76=0,999,F76))</f>
        <v>#REF!</v>
      </c>
      <c r="H76" s="3" t="e">
        <f>IF(Ins_Femm!Y76=0,"",VLOOKUP(D76,Ins_Femm!$A$4:$AG$303,30,FALSE))</f>
        <v>#REF!</v>
      </c>
      <c r="I76" s="3" t="e">
        <f>IF(Ins_Femm!Y76=0,"",VLOOKUP(D76,Ins_Femm!$A$4:$AG$303,31,FALSE))</f>
        <v>#REF!</v>
      </c>
      <c r="J76" s="3" t="e">
        <f>IF(Ins_Femm!Y76=0,"",VLOOKUP(D76,Ins_Femm!$A$4:$AG$303,32,FALSE))</f>
        <v>#REF!</v>
      </c>
      <c r="K76" s="3" t="e">
        <f>IF(Ins_Femm!Y76=0,"",VLOOKUP(D76,Ins_Femm!$A$4:$AG$303,33,FALSE))</f>
        <v>#REF!</v>
      </c>
      <c r="L76" s="13" t="e">
        <f>IF(Ins_Femm!Y76=0,"",CONCATENATE(TEXT(E76,"00"),TEXT(G76,"000"),TEXT(H76,"00"),TEXT(I76,"00"),TEXT(J76,"00"),TEXT(K76,"00"),)+ROW()/1000)</f>
        <v>#REF!</v>
      </c>
      <c r="M76" t="e">
        <f>IF(Ins_Femm!Y76=0,"",VALUE(L76))</f>
        <v>#REF!</v>
      </c>
      <c r="N76" t="e">
        <f>IF(Ins_Femm!Y76=0,"",RANK(M76,$M$4:$M$303,-1))</f>
        <v>#REF!</v>
      </c>
      <c r="O76" s="12" t="e">
        <f>IF(Ins_Femm!Y76=0,"",VALUE(TEXT(E76,"000")&amp;TEXT(N76,"000"))+ROW()/1000)</f>
        <v>#REF!</v>
      </c>
      <c r="P76" t="e">
        <f>IF(Ins_Femm!Y76=0,"",RANK(O76,$O$4:$O$303,-1))</f>
        <v>#REF!</v>
      </c>
      <c r="Q76" t="e">
        <f>IF(Ins_Femm!$Y76=0,"",MATCH(R76,$P$4:$P$303,0))</f>
        <v>#REF!</v>
      </c>
      <c r="R76" t="e">
        <f>+IF(Ins_Femm!$Y76=0,"",1+R75)</f>
        <v>#REF!</v>
      </c>
      <c r="S76" t="e">
        <f>+IF(Ins_Femm!Y76=0,"",INDEX($D$4:$D$303,Q76))</f>
        <v>#REF!</v>
      </c>
      <c r="T76" t="e">
        <f>IF(S76="","",VLOOKUP(S76,#REF!,2,FALSE))</f>
        <v>#REF!</v>
      </c>
      <c r="U76" t="e">
        <f t="shared" si="1"/>
        <v>#REF!</v>
      </c>
      <c r="V76" t="e">
        <f>IF(S76="","",#REF!)</f>
        <v>#REF!</v>
      </c>
    </row>
    <row r="77" spans="1:22" x14ac:dyDescent="0.25">
      <c r="A77" s="2" t="e">
        <f>IF(Ins_Femm!Y77=0,"",Ins_Femm!Y77+ROW()/1000)</f>
        <v>#REF!</v>
      </c>
      <c r="B77" s="2" t="e">
        <f>IF(Ins_Femm!Y77=0,"",RANK(A77,$A$4:$A$303,-1))</f>
        <v>#REF!</v>
      </c>
      <c r="C77" s="2" t="e">
        <f>IF(Ins_Femm!Y77=0,"",MATCH(Ins_Femm!B77,$B$4:$B$303,0))</f>
        <v>#REF!</v>
      </c>
      <c r="D77" s="3" t="e">
        <f>IF(Ins_Femm!Y77=0,"",+INDEX(Ins_Femm!$A$4:$A$303,$C77))</f>
        <v>#REF!</v>
      </c>
      <c r="E77" s="3" t="e">
        <f>IF(Ins_Femm!Y77=0,"",+INDEX(Ins_Femm!$Y$4:$Y$303,$C77))</f>
        <v>#REF!</v>
      </c>
      <c r="F77" s="3" t="e">
        <f>IF(Ins_Femm!Y77=0,"",+INDEX(Ins_Femm!$AA$4:$AA$303,$C77))</f>
        <v>#REF!</v>
      </c>
      <c r="G77" s="3" t="e">
        <f>IF(Ins_Femm!Y77=0,"",IF(F77=0,999,F77))</f>
        <v>#REF!</v>
      </c>
      <c r="H77" s="3" t="e">
        <f>IF(Ins_Femm!Y77=0,"",VLOOKUP(D77,Ins_Femm!$A$4:$AG$303,30,FALSE))</f>
        <v>#REF!</v>
      </c>
      <c r="I77" s="3" t="e">
        <f>IF(Ins_Femm!Y77=0,"",VLOOKUP(D77,Ins_Femm!$A$4:$AG$303,31,FALSE))</f>
        <v>#REF!</v>
      </c>
      <c r="J77" s="3" t="e">
        <f>IF(Ins_Femm!Y77=0,"",VLOOKUP(D77,Ins_Femm!$A$4:$AG$303,32,FALSE))</f>
        <v>#REF!</v>
      </c>
      <c r="K77" s="3" t="e">
        <f>IF(Ins_Femm!Y77=0,"",VLOOKUP(D77,Ins_Femm!$A$4:$AG$303,33,FALSE))</f>
        <v>#REF!</v>
      </c>
      <c r="L77" s="13" t="e">
        <f>IF(Ins_Femm!Y77=0,"",CONCATENATE(TEXT(E77,"00"),TEXT(G77,"000"),TEXT(H77,"00"),TEXT(I77,"00"),TEXT(J77,"00"),TEXT(K77,"00"),)+ROW()/1000)</f>
        <v>#REF!</v>
      </c>
      <c r="M77" t="e">
        <f>IF(Ins_Femm!Y77=0,"",VALUE(L77))</f>
        <v>#REF!</v>
      </c>
      <c r="N77" t="e">
        <f>IF(Ins_Femm!Y77=0,"",RANK(M77,$M$4:$M$303,-1))</f>
        <v>#REF!</v>
      </c>
      <c r="O77" s="12" t="e">
        <f>IF(Ins_Femm!Y77=0,"",VALUE(TEXT(E77,"000")&amp;TEXT(N77,"000"))+ROW()/1000)</f>
        <v>#REF!</v>
      </c>
      <c r="P77" t="e">
        <f>IF(Ins_Femm!Y77=0,"",RANK(O77,$O$4:$O$303,-1))</f>
        <v>#REF!</v>
      </c>
      <c r="Q77" t="e">
        <f>IF(Ins_Femm!$Y77=0,"",MATCH(R77,$P$4:$P$303,0))</f>
        <v>#REF!</v>
      </c>
      <c r="R77" t="e">
        <f>+IF(Ins_Femm!$Y77=0,"",1+R76)</f>
        <v>#REF!</v>
      </c>
      <c r="S77" t="e">
        <f>+IF(Ins_Femm!Y77=0,"",INDEX($D$4:$D$303,Q77))</f>
        <v>#REF!</v>
      </c>
      <c r="T77" t="e">
        <f>IF(S77="","",VLOOKUP(S77,#REF!,2,FALSE))</f>
        <v>#REF!</v>
      </c>
      <c r="U77" t="e">
        <f t="shared" si="1"/>
        <v>#REF!</v>
      </c>
      <c r="V77" t="e">
        <f>IF(S77="","",#REF!)</f>
        <v>#REF!</v>
      </c>
    </row>
    <row r="78" spans="1:22" x14ac:dyDescent="0.25">
      <c r="A78" s="2" t="e">
        <f>IF(Ins_Femm!Y78=0,"",Ins_Femm!Y78+ROW()/1000)</f>
        <v>#REF!</v>
      </c>
      <c r="B78" s="2" t="e">
        <f>IF(Ins_Femm!Y78=0,"",RANK(A78,$A$4:$A$303,-1))</f>
        <v>#REF!</v>
      </c>
      <c r="C78" s="2" t="e">
        <f>IF(Ins_Femm!Y78=0,"",MATCH(Ins_Femm!B78,$B$4:$B$303,0))</f>
        <v>#REF!</v>
      </c>
      <c r="D78" s="3" t="e">
        <f>IF(Ins_Femm!Y78=0,"",+INDEX(Ins_Femm!$A$4:$A$303,$C78))</f>
        <v>#REF!</v>
      </c>
      <c r="E78" s="3" t="e">
        <f>IF(Ins_Femm!Y78=0,"",+INDEX(Ins_Femm!$Y$4:$Y$303,$C78))</f>
        <v>#REF!</v>
      </c>
      <c r="F78" s="3" t="e">
        <f>IF(Ins_Femm!Y78=0,"",+INDEX(Ins_Femm!$AA$4:$AA$303,$C78))</f>
        <v>#REF!</v>
      </c>
      <c r="G78" s="3" t="e">
        <f>IF(Ins_Femm!Y78=0,"",IF(F78=0,999,F78))</f>
        <v>#REF!</v>
      </c>
      <c r="H78" s="3" t="e">
        <f>IF(Ins_Femm!Y78=0,"",VLOOKUP(D78,Ins_Femm!$A$4:$AG$303,30,FALSE))</f>
        <v>#REF!</v>
      </c>
      <c r="I78" s="3" t="e">
        <f>IF(Ins_Femm!Y78=0,"",VLOOKUP(D78,Ins_Femm!$A$4:$AG$303,31,FALSE))</f>
        <v>#REF!</v>
      </c>
      <c r="J78" s="3" t="e">
        <f>IF(Ins_Femm!Y78=0,"",VLOOKUP(D78,Ins_Femm!$A$4:$AG$303,32,FALSE))</f>
        <v>#REF!</v>
      </c>
      <c r="K78" s="3" t="e">
        <f>IF(Ins_Femm!Y78=0,"",VLOOKUP(D78,Ins_Femm!$A$4:$AG$303,33,FALSE))</f>
        <v>#REF!</v>
      </c>
      <c r="L78" s="13" t="e">
        <f>IF(Ins_Femm!Y78=0,"",CONCATENATE(TEXT(E78,"00"),TEXT(G78,"000"),TEXT(H78,"00"),TEXT(I78,"00"),TEXT(J78,"00"),TEXT(K78,"00"),)+ROW()/1000)</f>
        <v>#REF!</v>
      </c>
      <c r="M78" t="e">
        <f>IF(Ins_Femm!Y78=0,"",VALUE(L78))</f>
        <v>#REF!</v>
      </c>
      <c r="N78" t="e">
        <f>IF(Ins_Femm!Y78=0,"",RANK(M78,$M$4:$M$303,-1))</f>
        <v>#REF!</v>
      </c>
      <c r="O78" s="12" t="e">
        <f>IF(Ins_Femm!Y78=0,"",VALUE(TEXT(E78,"000")&amp;TEXT(N78,"000"))+ROW()/1000)</f>
        <v>#REF!</v>
      </c>
      <c r="P78" t="e">
        <f>IF(Ins_Femm!Y78=0,"",RANK(O78,$O$4:$O$303,-1))</f>
        <v>#REF!</v>
      </c>
      <c r="Q78" t="e">
        <f>IF(Ins_Femm!$Y78=0,"",MATCH(R78,$P$4:$P$303,0))</f>
        <v>#REF!</v>
      </c>
      <c r="R78" t="e">
        <f>+IF(Ins_Femm!$Y78=0,"",1+R77)</f>
        <v>#REF!</v>
      </c>
      <c r="S78" t="e">
        <f>+IF(Ins_Femm!Y78=0,"",INDEX($D$4:$D$303,Q78))</f>
        <v>#REF!</v>
      </c>
      <c r="T78" t="e">
        <f>IF(S78="","",VLOOKUP(S78,#REF!,2,FALSE))</f>
        <v>#REF!</v>
      </c>
      <c r="U78" t="e">
        <f t="shared" si="1"/>
        <v>#REF!</v>
      </c>
      <c r="V78" t="e">
        <f>IF(S78="","",#REF!)</f>
        <v>#REF!</v>
      </c>
    </row>
    <row r="79" spans="1:22" x14ac:dyDescent="0.25">
      <c r="A79" s="2" t="e">
        <f>IF(Ins_Femm!Y79=0,"",Ins_Femm!Y79+ROW()/1000)</f>
        <v>#REF!</v>
      </c>
      <c r="B79" s="2" t="e">
        <f>IF(Ins_Femm!Y79=0,"",RANK(A79,$A$4:$A$303,-1))</f>
        <v>#REF!</v>
      </c>
      <c r="C79" s="2" t="e">
        <f>IF(Ins_Femm!Y79=0,"",MATCH(Ins_Femm!B79,$B$4:$B$303,0))</f>
        <v>#REF!</v>
      </c>
      <c r="D79" s="3" t="e">
        <f>IF(Ins_Femm!Y79=0,"",+INDEX(Ins_Femm!$A$4:$A$303,$C79))</f>
        <v>#REF!</v>
      </c>
      <c r="E79" s="3" t="e">
        <f>IF(Ins_Femm!Y79=0,"",+INDEX(Ins_Femm!$Y$4:$Y$303,$C79))</f>
        <v>#REF!</v>
      </c>
      <c r="F79" s="3" t="e">
        <f>IF(Ins_Femm!Y79=0,"",+INDEX(Ins_Femm!$AA$4:$AA$303,$C79))</f>
        <v>#REF!</v>
      </c>
      <c r="G79" s="3" t="e">
        <f>IF(Ins_Femm!Y79=0,"",IF(F79=0,999,F79))</f>
        <v>#REF!</v>
      </c>
      <c r="H79" s="3" t="e">
        <f>IF(Ins_Femm!Y79=0,"",VLOOKUP(D79,Ins_Femm!$A$4:$AG$303,30,FALSE))</f>
        <v>#REF!</v>
      </c>
      <c r="I79" s="3" t="e">
        <f>IF(Ins_Femm!Y79=0,"",VLOOKUP(D79,Ins_Femm!$A$4:$AG$303,31,FALSE))</f>
        <v>#REF!</v>
      </c>
      <c r="J79" s="3" t="e">
        <f>IF(Ins_Femm!Y79=0,"",VLOOKUP(D79,Ins_Femm!$A$4:$AG$303,32,FALSE))</f>
        <v>#REF!</v>
      </c>
      <c r="K79" s="3" t="e">
        <f>IF(Ins_Femm!Y79=0,"",VLOOKUP(D79,Ins_Femm!$A$4:$AG$303,33,FALSE))</f>
        <v>#REF!</v>
      </c>
      <c r="L79" s="13" t="e">
        <f>IF(Ins_Femm!Y79=0,"",CONCATENATE(TEXT(E79,"00"),TEXT(G79,"000"),TEXT(H79,"00"),TEXT(I79,"00"),TEXT(J79,"00"),TEXT(K79,"00"),)+ROW()/1000)</f>
        <v>#REF!</v>
      </c>
      <c r="M79" t="e">
        <f>IF(Ins_Femm!Y79=0,"",VALUE(L79))</f>
        <v>#REF!</v>
      </c>
      <c r="N79" t="e">
        <f>IF(Ins_Femm!Y79=0,"",RANK(M79,$M$4:$M$303,-1))</f>
        <v>#REF!</v>
      </c>
      <c r="O79" s="12" t="e">
        <f>IF(Ins_Femm!Y79=0,"",VALUE(TEXT(E79,"000")&amp;TEXT(N79,"000"))+ROW()/1000)</f>
        <v>#REF!</v>
      </c>
      <c r="P79" t="e">
        <f>IF(Ins_Femm!Y79=0,"",RANK(O79,$O$4:$O$303,-1))</f>
        <v>#REF!</v>
      </c>
      <c r="Q79" t="e">
        <f>IF(Ins_Femm!$Y79=0,"",MATCH(R79,$P$4:$P$303,0))</f>
        <v>#REF!</v>
      </c>
      <c r="R79" t="e">
        <f>+IF(Ins_Femm!$Y79=0,"",1+R78)</f>
        <v>#REF!</v>
      </c>
      <c r="S79" t="e">
        <f>+IF(Ins_Femm!Y79=0,"",INDEX($D$4:$D$303,Q79))</f>
        <v>#REF!</v>
      </c>
      <c r="T79" t="e">
        <f>IF(S79="","",VLOOKUP(S79,#REF!,2,FALSE))</f>
        <v>#REF!</v>
      </c>
      <c r="U79" t="e">
        <f t="shared" si="1"/>
        <v>#REF!</v>
      </c>
      <c r="V79" t="e">
        <f>IF(S79="","",#REF!)</f>
        <v>#REF!</v>
      </c>
    </row>
    <row r="80" spans="1:22" x14ac:dyDescent="0.25">
      <c r="A80" s="2" t="e">
        <f>IF(Ins_Femm!Y80=0,"",Ins_Femm!Y80+ROW()/1000)</f>
        <v>#REF!</v>
      </c>
      <c r="B80" s="2" t="e">
        <f>IF(Ins_Femm!Y80=0,"",RANK(A80,$A$4:$A$303,-1))</f>
        <v>#REF!</v>
      </c>
      <c r="C80" s="2" t="e">
        <f>IF(Ins_Femm!Y80=0,"",MATCH(Ins_Femm!B80,$B$4:$B$303,0))</f>
        <v>#REF!</v>
      </c>
      <c r="D80" s="3" t="e">
        <f>IF(Ins_Femm!Y80=0,"",+INDEX(Ins_Femm!$A$4:$A$303,$C80))</f>
        <v>#REF!</v>
      </c>
      <c r="E80" s="3" t="e">
        <f>IF(Ins_Femm!Y80=0,"",+INDEX(Ins_Femm!$Y$4:$Y$303,$C80))</f>
        <v>#REF!</v>
      </c>
      <c r="F80" s="3" t="e">
        <f>IF(Ins_Femm!Y80=0,"",+INDEX(Ins_Femm!$AA$4:$AA$303,$C80))</f>
        <v>#REF!</v>
      </c>
      <c r="G80" s="3" t="e">
        <f>IF(Ins_Femm!Y80=0,"",IF(F80=0,999,F80))</f>
        <v>#REF!</v>
      </c>
      <c r="H80" s="3" t="e">
        <f>IF(Ins_Femm!Y80=0,"",VLOOKUP(D80,Ins_Femm!$A$4:$AG$303,30,FALSE))</f>
        <v>#REF!</v>
      </c>
      <c r="I80" s="3" t="e">
        <f>IF(Ins_Femm!Y80=0,"",VLOOKUP(D80,Ins_Femm!$A$4:$AG$303,31,FALSE))</f>
        <v>#REF!</v>
      </c>
      <c r="J80" s="3" t="e">
        <f>IF(Ins_Femm!Y80=0,"",VLOOKUP(D80,Ins_Femm!$A$4:$AG$303,32,FALSE))</f>
        <v>#REF!</v>
      </c>
      <c r="K80" s="3" t="e">
        <f>IF(Ins_Femm!Y80=0,"",VLOOKUP(D80,Ins_Femm!$A$4:$AG$303,33,FALSE))</f>
        <v>#REF!</v>
      </c>
      <c r="L80" s="13" t="e">
        <f>IF(Ins_Femm!Y80=0,"",CONCATENATE(TEXT(E80,"00"),TEXT(G80,"000"),TEXT(H80,"00"),TEXT(I80,"00"),TEXT(J80,"00"),TEXT(K80,"00"),)+ROW()/1000)</f>
        <v>#REF!</v>
      </c>
      <c r="M80" t="e">
        <f>IF(Ins_Femm!Y80=0,"",VALUE(L80))</f>
        <v>#REF!</v>
      </c>
      <c r="N80" t="e">
        <f>IF(Ins_Femm!Y80=0,"",RANK(M80,$M$4:$M$303,-1))</f>
        <v>#REF!</v>
      </c>
      <c r="O80" s="12" t="e">
        <f>IF(Ins_Femm!Y80=0,"",VALUE(TEXT(E80,"000")&amp;TEXT(N80,"000"))+ROW()/1000)</f>
        <v>#REF!</v>
      </c>
      <c r="P80" t="e">
        <f>IF(Ins_Femm!Y80=0,"",RANK(O80,$O$4:$O$303,-1))</f>
        <v>#REF!</v>
      </c>
      <c r="Q80" t="e">
        <f>IF(Ins_Femm!$Y80=0,"",MATCH(R80,$P$4:$P$303,0))</f>
        <v>#REF!</v>
      </c>
      <c r="R80" t="e">
        <f>+IF(Ins_Femm!$Y80=0,"",1+R79)</f>
        <v>#REF!</v>
      </c>
      <c r="S80" t="e">
        <f>+IF(Ins_Femm!Y80=0,"",INDEX($D$4:$D$303,Q80))</f>
        <v>#REF!</v>
      </c>
      <c r="T80" t="e">
        <f>IF(S80="","",VLOOKUP(S80,#REF!,2,FALSE))</f>
        <v>#REF!</v>
      </c>
      <c r="U80" t="e">
        <f t="shared" si="1"/>
        <v>#REF!</v>
      </c>
      <c r="V80" t="e">
        <f>IF(S80="","",#REF!)</f>
        <v>#REF!</v>
      </c>
    </row>
    <row r="81" spans="1:22" x14ac:dyDescent="0.25">
      <c r="A81" s="2" t="e">
        <f>IF(Ins_Femm!Y81=0,"",Ins_Femm!Y81+ROW()/1000)</f>
        <v>#REF!</v>
      </c>
      <c r="B81" s="2" t="e">
        <f>IF(Ins_Femm!Y81=0,"",RANK(A81,$A$4:$A$303,-1))</f>
        <v>#REF!</v>
      </c>
      <c r="C81" s="2" t="e">
        <f>IF(Ins_Femm!Y81=0,"",MATCH(Ins_Femm!B81,$B$4:$B$303,0))</f>
        <v>#REF!</v>
      </c>
      <c r="D81" s="3" t="e">
        <f>IF(Ins_Femm!Y81=0,"",+INDEX(Ins_Femm!$A$4:$A$303,$C81))</f>
        <v>#REF!</v>
      </c>
      <c r="E81" s="3" t="e">
        <f>IF(Ins_Femm!Y81=0,"",+INDEX(Ins_Femm!$Y$4:$Y$303,$C81))</f>
        <v>#REF!</v>
      </c>
      <c r="F81" s="3" t="e">
        <f>IF(Ins_Femm!Y81=0,"",+INDEX(Ins_Femm!$AA$4:$AA$303,$C81))</f>
        <v>#REF!</v>
      </c>
      <c r="G81" s="3" t="e">
        <f>IF(Ins_Femm!Y81=0,"",IF(F81=0,999,F81))</f>
        <v>#REF!</v>
      </c>
      <c r="H81" s="3" t="e">
        <f>IF(Ins_Femm!Y81=0,"",VLOOKUP(D81,Ins_Femm!$A$4:$AG$303,30,FALSE))</f>
        <v>#REF!</v>
      </c>
      <c r="I81" s="3" t="e">
        <f>IF(Ins_Femm!Y81=0,"",VLOOKUP(D81,Ins_Femm!$A$4:$AG$303,31,FALSE))</f>
        <v>#REF!</v>
      </c>
      <c r="J81" s="3" t="e">
        <f>IF(Ins_Femm!Y81=0,"",VLOOKUP(D81,Ins_Femm!$A$4:$AG$303,32,FALSE))</f>
        <v>#REF!</v>
      </c>
      <c r="K81" s="3" t="e">
        <f>IF(Ins_Femm!Y81=0,"",VLOOKUP(D81,Ins_Femm!$A$4:$AG$303,33,FALSE))</f>
        <v>#REF!</v>
      </c>
      <c r="L81" s="13" t="e">
        <f>IF(Ins_Femm!Y81=0,"",CONCATENATE(TEXT(E81,"00"),TEXT(G81,"000"),TEXT(H81,"00"),TEXT(I81,"00"),TEXT(J81,"00"),TEXT(K81,"00"),)+ROW()/1000)</f>
        <v>#REF!</v>
      </c>
      <c r="M81" t="e">
        <f>IF(Ins_Femm!Y81=0,"",VALUE(L81))</f>
        <v>#REF!</v>
      </c>
      <c r="N81" t="e">
        <f>IF(Ins_Femm!Y81=0,"",RANK(M81,$M$4:$M$303,-1))</f>
        <v>#REF!</v>
      </c>
      <c r="O81" s="12" t="e">
        <f>IF(Ins_Femm!Y81=0,"",VALUE(TEXT(E81,"000")&amp;TEXT(N81,"000"))+ROW()/1000)</f>
        <v>#REF!</v>
      </c>
      <c r="P81" t="e">
        <f>IF(Ins_Femm!Y81=0,"",RANK(O81,$O$4:$O$303,-1))</f>
        <v>#REF!</v>
      </c>
      <c r="Q81" t="e">
        <f>IF(Ins_Femm!$Y81=0,"",MATCH(R81,$P$4:$P$303,0))</f>
        <v>#REF!</v>
      </c>
      <c r="R81" t="e">
        <f>+IF(Ins_Femm!$Y81=0,"",1+R80)</f>
        <v>#REF!</v>
      </c>
      <c r="S81" t="e">
        <f>+IF(Ins_Femm!Y81=0,"",INDEX($D$4:$D$303,Q81))</f>
        <v>#REF!</v>
      </c>
      <c r="T81" t="e">
        <f>IF(S81="","",VLOOKUP(S81,#REF!,2,FALSE))</f>
        <v>#REF!</v>
      </c>
      <c r="U81" t="e">
        <f t="shared" si="1"/>
        <v>#REF!</v>
      </c>
      <c r="V81" t="e">
        <f>IF(S81="","",#REF!)</f>
        <v>#REF!</v>
      </c>
    </row>
    <row r="82" spans="1:22" x14ac:dyDescent="0.25">
      <c r="A82" s="2" t="e">
        <f>IF(Ins_Femm!Y82=0,"",Ins_Femm!Y82+ROW()/1000)</f>
        <v>#REF!</v>
      </c>
      <c r="B82" s="2" t="e">
        <f>IF(Ins_Femm!Y82=0,"",RANK(A82,$A$4:$A$303,-1))</f>
        <v>#REF!</v>
      </c>
      <c r="C82" s="2" t="e">
        <f>IF(Ins_Femm!Y82=0,"",MATCH(Ins_Femm!B82,$B$4:$B$303,0))</f>
        <v>#REF!</v>
      </c>
      <c r="D82" s="3" t="e">
        <f>IF(Ins_Femm!Y82=0,"",+INDEX(Ins_Femm!$A$4:$A$303,$C82))</f>
        <v>#REF!</v>
      </c>
      <c r="E82" s="3" t="e">
        <f>IF(Ins_Femm!Y82=0,"",+INDEX(Ins_Femm!$Y$4:$Y$303,$C82))</f>
        <v>#REF!</v>
      </c>
      <c r="F82" s="3" t="e">
        <f>IF(Ins_Femm!Y82=0,"",+INDEX(Ins_Femm!$AA$4:$AA$303,$C82))</f>
        <v>#REF!</v>
      </c>
      <c r="G82" s="3" t="e">
        <f>IF(Ins_Femm!Y82=0,"",IF(F82=0,999,F82))</f>
        <v>#REF!</v>
      </c>
      <c r="H82" s="3" t="e">
        <f>IF(Ins_Femm!Y82=0,"",VLOOKUP(D82,Ins_Femm!$A$4:$AG$303,30,FALSE))</f>
        <v>#REF!</v>
      </c>
      <c r="I82" s="3" t="e">
        <f>IF(Ins_Femm!Y82=0,"",VLOOKUP(D82,Ins_Femm!$A$4:$AG$303,31,FALSE))</f>
        <v>#REF!</v>
      </c>
      <c r="J82" s="3" t="e">
        <f>IF(Ins_Femm!Y82=0,"",VLOOKUP(D82,Ins_Femm!$A$4:$AG$303,32,FALSE))</f>
        <v>#REF!</v>
      </c>
      <c r="K82" s="3" t="e">
        <f>IF(Ins_Femm!Y82=0,"",VLOOKUP(D82,Ins_Femm!$A$4:$AG$303,33,FALSE))</f>
        <v>#REF!</v>
      </c>
      <c r="L82" s="13" t="e">
        <f>IF(Ins_Femm!Y82=0,"",CONCATENATE(TEXT(E82,"00"),TEXT(G82,"000"),TEXT(H82,"00"),TEXT(I82,"00"),TEXT(J82,"00"),TEXT(K82,"00"),)+ROW()/1000)</f>
        <v>#REF!</v>
      </c>
      <c r="M82" t="e">
        <f>IF(Ins_Femm!Y82=0,"",VALUE(L82))</f>
        <v>#REF!</v>
      </c>
      <c r="N82" t="e">
        <f>IF(Ins_Femm!Y82=0,"",RANK(M82,$M$4:$M$303,-1))</f>
        <v>#REF!</v>
      </c>
      <c r="O82" s="12" t="e">
        <f>IF(Ins_Femm!Y82=0,"",VALUE(TEXT(E82,"000")&amp;TEXT(N82,"000"))+ROW()/1000)</f>
        <v>#REF!</v>
      </c>
      <c r="P82" t="e">
        <f>IF(Ins_Femm!Y82=0,"",RANK(O82,$O$4:$O$303,-1))</f>
        <v>#REF!</v>
      </c>
      <c r="Q82" t="e">
        <f>IF(Ins_Femm!$Y82=0,"",MATCH(R82,$P$4:$P$303,0))</f>
        <v>#REF!</v>
      </c>
      <c r="R82" t="e">
        <f>+IF(Ins_Femm!$Y82=0,"",1+R81)</f>
        <v>#REF!</v>
      </c>
      <c r="S82" t="e">
        <f>+IF(Ins_Femm!Y82=0,"",INDEX($D$4:$D$303,Q82))</f>
        <v>#REF!</v>
      </c>
      <c r="T82" t="e">
        <f>IF(S82="","",VLOOKUP(S82,#REF!,2,FALSE))</f>
        <v>#REF!</v>
      </c>
      <c r="U82" t="e">
        <f t="shared" si="1"/>
        <v>#REF!</v>
      </c>
      <c r="V82" t="e">
        <f>IF(S82="","",#REF!)</f>
        <v>#REF!</v>
      </c>
    </row>
    <row r="83" spans="1:22" x14ac:dyDescent="0.25">
      <c r="A83" s="2" t="e">
        <f>IF(Ins_Femm!Y83=0,"",Ins_Femm!Y83+ROW()/1000)</f>
        <v>#REF!</v>
      </c>
      <c r="B83" s="2" t="e">
        <f>IF(Ins_Femm!Y83=0,"",RANK(A83,$A$4:$A$303,-1))</f>
        <v>#REF!</v>
      </c>
      <c r="C83" s="2" t="e">
        <f>IF(Ins_Femm!Y83=0,"",MATCH(Ins_Femm!B83,$B$4:$B$303,0))</f>
        <v>#REF!</v>
      </c>
      <c r="D83" s="3" t="e">
        <f>IF(Ins_Femm!Y83=0,"",+INDEX(Ins_Femm!$A$4:$A$303,$C83))</f>
        <v>#REF!</v>
      </c>
      <c r="E83" s="3" t="e">
        <f>IF(Ins_Femm!Y83=0,"",+INDEX(Ins_Femm!$Y$4:$Y$303,$C83))</f>
        <v>#REF!</v>
      </c>
      <c r="F83" s="3" t="e">
        <f>IF(Ins_Femm!Y83=0,"",+INDEX(Ins_Femm!$AA$4:$AA$303,$C83))</f>
        <v>#REF!</v>
      </c>
      <c r="G83" s="3" t="e">
        <f>IF(Ins_Femm!Y83=0,"",IF(F83=0,999,F83))</f>
        <v>#REF!</v>
      </c>
      <c r="H83" s="3" t="e">
        <f>IF(Ins_Femm!Y83=0,"",VLOOKUP(D83,Ins_Femm!$A$4:$AG$303,30,FALSE))</f>
        <v>#REF!</v>
      </c>
      <c r="I83" s="3" t="e">
        <f>IF(Ins_Femm!Y83=0,"",VLOOKUP(D83,Ins_Femm!$A$4:$AG$303,31,FALSE))</f>
        <v>#REF!</v>
      </c>
      <c r="J83" s="3" t="e">
        <f>IF(Ins_Femm!Y83=0,"",VLOOKUP(D83,Ins_Femm!$A$4:$AG$303,32,FALSE))</f>
        <v>#REF!</v>
      </c>
      <c r="K83" s="3" t="e">
        <f>IF(Ins_Femm!Y83=0,"",VLOOKUP(D83,Ins_Femm!$A$4:$AG$303,33,FALSE))</f>
        <v>#REF!</v>
      </c>
      <c r="L83" s="13" t="e">
        <f>IF(Ins_Femm!Y83=0,"",CONCATENATE(TEXT(E83,"00"),TEXT(G83,"000"),TEXT(H83,"00"),TEXT(I83,"00"),TEXT(J83,"00"),TEXT(K83,"00"),)+ROW()/1000)</f>
        <v>#REF!</v>
      </c>
      <c r="M83" t="e">
        <f>IF(Ins_Femm!Y83=0,"",VALUE(L83))</f>
        <v>#REF!</v>
      </c>
      <c r="N83" t="e">
        <f>IF(Ins_Femm!Y83=0,"",RANK(M83,$M$4:$M$303,-1))</f>
        <v>#REF!</v>
      </c>
      <c r="O83" s="12" t="e">
        <f>IF(Ins_Femm!Y83=0,"",VALUE(TEXT(E83,"000")&amp;TEXT(N83,"000"))+ROW()/1000)</f>
        <v>#REF!</v>
      </c>
      <c r="P83" t="e">
        <f>IF(Ins_Femm!Y83=0,"",RANK(O83,$O$4:$O$303,-1))</f>
        <v>#REF!</v>
      </c>
      <c r="Q83" t="e">
        <f>IF(Ins_Femm!$Y83=0,"",MATCH(R83,$P$4:$P$303,0))</f>
        <v>#REF!</v>
      </c>
      <c r="R83" t="e">
        <f>+IF(Ins_Femm!$Y83=0,"",1+R82)</f>
        <v>#REF!</v>
      </c>
      <c r="S83" t="e">
        <f>+IF(Ins_Femm!Y83=0,"",INDEX($D$4:$D$303,Q83))</f>
        <v>#REF!</v>
      </c>
      <c r="T83" t="e">
        <f>IF(S83="","",VLOOKUP(S83,#REF!,2,FALSE))</f>
        <v>#REF!</v>
      </c>
      <c r="U83" t="e">
        <f t="shared" si="1"/>
        <v>#REF!</v>
      </c>
      <c r="V83" t="e">
        <f>IF(S83="","",#REF!)</f>
        <v>#REF!</v>
      </c>
    </row>
    <row r="84" spans="1:22" x14ac:dyDescent="0.25">
      <c r="A84" s="2" t="e">
        <f>IF(Ins_Femm!Y84=0,"",Ins_Femm!Y84+ROW()/1000)</f>
        <v>#REF!</v>
      </c>
      <c r="B84" s="2" t="e">
        <f>IF(Ins_Femm!Y84=0,"",RANK(A84,$A$4:$A$303,-1))</f>
        <v>#REF!</v>
      </c>
      <c r="C84" s="2" t="e">
        <f>IF(Ins_Femm!Y84=0,"",MATCH(Ins_Femm!B84,$B$4:$B$303,0))</f>
        <v>#REF!</v>
      </c>
      <c r="D84" s="3" t="e">
        <f>IF(Ins_Femm!Y84=0,"",+INDEX(Ins_Femm!$A$4:$A$303,$C84))</f>
        <v>#REF!</v>
      </c>
      <c r="E84" s="3" t="e">
        <f>IF(Ins_Femm!Y84=0,"",+INDEX(Ins_Femm!$Y$4:$Y$303,$C84))</f>
        <v>#REF!</v>
      </c>
      <c r="F84" s="3" t="e">
        <f>IF(Ins_Femm!Y84=0,"",+INDEX(Ins_Femm!$AA$4:$AA$303,$C84))</f>
        <v>#REF!</v>
      </c>
      <c r="G84" s="3" t="e">
        <f>IF(Ins_Femm!Y84=0,"",IF(F84=0,999,F84))</f>
        <v>#REF!</v>
      </c>
      <c r="H84" s="3" t="e">
        <f>IF(Ins_Femm!Y84=0,"",VLOOKUP(D84,Ins_Femm!$A$4:$AG$303,30,FALSE))</f>
        <v>#REF!</v>
      </c>
      <c r="I84" s="3" t="e">
        <f>IF(Ins_Femm!Y84=0,"",VLOOKUP(D84,Ins_Femm!$A$4:$AG$303,31,FALSE))</f>
        <v>#REF!</v>
      </c>
      <c r="J84" s="3" t="e">
        <f>IF(Ins_Femm!Y84=0,"",VLOOKUP(D84,Ins_Femm!$A$4:$AG$303,32,FALSE))</f>
        <v>#REF!</v>
      </c>
      <c r="K84" s="3" t="e">
        <f>IF(Ins_Femm!Y84=0,"",VLOOKUP(D84,Ins_Femm!$A$4:$AG$303,33,FALSE))</f>
        <v>#REF!</v>
      </c>
      <c r="L84" s="13" t="e">
        <f>IF(Ins_Femm!Y84=0,"",CONCATENATE(TEXT(E84,"00"),TEXT(G84,"000"),TEXT(H84,"00"),TEXT(I84,"00"),TEXT(J84,"00"),TEXT(K84,"00"),)+ROW()/1000)</f>
        <v>#REF!</v>
      </c>
      <c r="M84" t="e">
        <f>IF(Ins_Femm!Y84=0,"",VALUE(L84))</f>
        <v>#REF!</v>
      </c>
      <c r="N84" t="e">
        <f>IF(Ins_Femm!Y84=0,"",RANK(M84,$M$4:$M$303,-1))</f>
        <v>#REF!</v>
      </c>
      <c r="O84" s="12" t="e">
        <f>IF(Ins_Femm!Y84=0,"",VALUE(TEXT(E84,"000")&amp;TEXT(N84,"000"))+ROW()/1000)</f>
        <v>#REF!</v>
      </c>
      <c r="P84" t="e">
        <f>IF(Ins_Femm!Y84=0,"",RANK(O84,$O$4:$O$303,-1))</f>
        <v>#REF!</v>
      </c>
      <c r="Q84" t="e">
        <f>IF(Ins_Femm!$Y84=0,"",MATCH(R84,$P$4:$P$303,0))</f>
        <v>#REF!</v>
      </c>
      <c r="R84" t="e">
        <f>+IF(Ins_Femm!$Y84=0,"",1+R83)</f>
        <v>#REF!</v>
      </c>
      <c r="S84" t="e">
        <f>+IF(Ins_Femm!Y84=0,"",INDEX($D$4:$D$303,Q84))</f>
        <v>#REF!</v>
      </c>
      <c r="T84" t="e">
        <f>IF(S84="","",VLOOKUP(S84,#REF!,2,FALSE))</f>
        <v>#REF!</v>
      </c>
      <c r="U84" t="e">
        <f t="shared" si="1"/>
        <v>#REF!</v>
      </c>
      <c r="V84" t="e">
        <f>IF(S84="","",#REF!)</f>
        <v>#REF!</v>
      </c>
    </row>
    <row r="85" spans="1:22" x14ac:dyDescent="0.25">
      <c r="A85" s="2" t="e">
        <f>IF(Ins_Femm!Y85=0,"",Ins_Femm!Y85+ROW()/1000)</f>
        <v>#REF!</v>
      </c>
      <c r="B85" s="2" t="e">
        <f>IF(Ins_Femm!Y85=0,"",RANK(A85,$A$4:$A$303,-1))</f>
        <v>#REF!</v>
      </c>
      <c r="C85" s="2" t="e">
        <f>IF(Ins_Femm!Y85=0,"",MATCH(Ins_Femm!B85,$B$4:$B$303,0))</f>
        <v>#REF!</v>
      </c>
      <c r="D85" s="3" t="e">
        <f>IF(Ins_Femm!Y85=0,"",+INDEX(Ins_Femm!$A$4:$A$303,$C85))</f>
        <v>#REF!</v>
      </c>
      <c r="E85" s="3" t="e">
        <f>IF(Ins_Femm!Y85=0,"",+INDEX(Ins_Femm!$Y$4:$Y$303,$C85))</f>
        <v>#REF!</v>
      </c>
      <c r="F85" s="3" t="e">
        <f>IF(Ins_Femm!Y85=0,"",+INDEX(Ins_Femm!$AA$4:$AA$303,$C85))</f>
        <v>#REF!</v>
      </c>
      <c r="G85" s="3" t="e">
        <f>IF(Ins_Femm!Y85=0,"",IF(F85=0,999,F85))</f>
        <v>#REF!</v>
      </c>
      <c r="H85" s="3" t="e">
        <f>IF(Ins_Femm!Y85=0,"",VLOOKUP(D85,Ins_Femm!$A$4:$AG$303,30,FALSE))</f>
        <v>#REF!</v>
      </c>
      <c r="I85" s="3" t="e">
        <f>IF(Ins_Femm!Y85=0,"",VLOOKUP(D85,Ins_Femm!$A$4:$AG$303,31,FALSE))</f>
        <v>#REF!</v>
      </c>
      <c r="J85" s="3" t="e">
        <f>IF(Ins_Femm!Y85=0,"",VLOOKUP(D85,Ins_Femm!$A$4:$AG$303,32,FALSE))</f>
        <v>#REF!</v>
      </c>
      <c r="K85" s="3" t="e">
        <f>IF(Ins_Femm!Y85=0,"",VLOOKUP(D85,Ins_Femm!$A$4:$AG$303,33,FALSE))</f>
        <v>#REF!</v>
      </c>
      <c r="L85" s="13" t="e">
        <f>IF(Ins_Femm!Y85=0,"",CONCATENATE(TEXT(E85,"00"),TEXT(G85,"000"),TEXT(H85,"00"),TEXT(I85,"00"),TEXT(J85,"00"),TEXT(K85,"00"),)+ROW()/1000)</f>
        <v>#REF!</v>
      </c>
      <c r="M85" t="e">
        <f>IF(Ins_Femm!Y85=0,"",VALUE(L85))</f>
        <v>#REF!</v>
      </c>
      <c r="N85" t="e">
        <f>IF(Ins_Femm!Y85=0,"",RANK(M85,$M$4:$M$303,-1))</f>
        <v>#REF!</v>
      </c>
      <c r="O85" s="12" t="e">
        <f>IF(Ins_Femm!Y85=0,"",VALUE(TEXT(E85,"000")&amp;TEXT(N85,"000"))+ROW()/1000)</f>
        <v>#REF!</v>
      </c>
      <c r="P85" t="e">
        <f>IF(Ins_Femm!Y85=0,"",RANK(O85,$O$4:$O$303,-1))</f>
        <v>#REF!</v>
      </c>
      <c r="Q85" t="e">
        <f>IF(Ins_Femm!$Y85=0,"",MATCH(R85,$P$4:$P$303,0))</f>
        <v>#REF!</v>
      </c>
      <c r="R85" t="e">
        <f>+IF(Ins_Femm!$Y85=0,"",1+R84)</f>
        <v>#REF!</v>
      </c>
      <c r="S85" t="e">
        <f>+IF(Ins_Femm!Y85=0,"",INDEX($D$4:$D$303,Q85))</f>
        <v>#REF!</v>
      </c>
      <c r="T85" t="e">
        <f>IF(S85="","",VLOOKUP(S85,#REF!,2,FALSE))</f>
        <v>#REF!</v>
      </c>
      <c r="U85" t="e">
        <f t="shared" si="1"/>
        <v>#REF!</v>
      </c>
      <c r="V85" t="e">
        <f>IF(S85="","",#REF!)</f>
        <v>#REF!</v>
      </c>
    </row>
    <row r="86" spans="1:22" x14ac:dyDescent="0.25">
      <c r="A86" s="2" t="e">
        <f>IF(Ins_Femm!Y86=0,"",Ins_Femm!Y86+ROW()/1000)</f>
        <v>#REF!</v>
      </c>
      <c r="B86" s="2" t="e">
        <f>IF(Ins_Femm!Y86=0,"",RANK(A86,$A$4:$A$303,-1))</f>
        <v>#REF!</v>
      </c>
      <c r="C86" s="2" t="e">
        <f>IF(Ins_Femm!Y86=0,"",MATCH(Ins_Femm!B86,$B$4:$B$303,0))</f>
        <v>#REF!</v>
      </c>
      <c r="D86" s="3" t="e">
        <f>IF(Ins_Femm!Y86=0,"",+INDEX(Ins_Femm!$A$4:$A$303,$C86))</f>
        <v>#REF!</v>
      </c>
      <c r="E86" s="3" t="e">
        <f>IF(Ins_Femm!Y86=0,"",+INDEX(Ins_Femm!$Y$4:$Y$303,$C86))</f>
        <v>#REF!</v>
      </c>
      <c r="F86" s="3" t="e">
        <f>IF(Ins_Femm!Y86=0,"",+INDEX(Ins_Femm!$AA$4:$AA$303,$C86))</f>
        <v>#REF!</v>
      </c>
      <c r="G86" s="3" t="e">
        <f>IF(Ins_Femm!Y86=0,"",IF(F86=0,999,F86))</f>
        <v>#REF!</v>
      </c>
      <c r="H86" s="3" t="e">
        <f>IF(Ins_Femm!Y86=0,"",VLOOKUP(D86,Ins_Femm!$A$4:$AG$303,30,FALSE))</f>
        <v>#REF!</v>
      </c>
      <c r="I86" s="3" t="e">
        <f>IF(Ins_Femm!Y86=0,"",VLOOKUP(D86,Ins_Femm!$A$4:$AG$303,31,FALSE))</f>
        <v>#REF!</v>
      </c>
      <c r="J86" s="3" t="e">
        <f>IF(Ins_Femm!Y86=0,"",VLOOKUP(D86,Ins_Femm!$A$4:$AG$303,32,FALSE))</f>
        <v>#REF!</v>
      </c>
      <c r="K86" s="3" t="e">
        <f>IF(Ins_Femm!Y86=0,"",VLOOKUP(D86,Ins_Femm!$A$4:$AG$303,33,FALSE))</f>
        <v>#REF!</v>
      </c>
      <c r="L86" s="13" t="e">
        <f>IF(Ins_Femm!Y86=0,"",CONCATENATE(TEXT(E86,"00"),TEXT(G86,"000"),TEXT(H86,"00"),TEXT(I86,"00"),TEXT(J86,"00"),TEXT(K86,"00"),)+ROW()/1000)</f>
        <v>#REF!</v>
      </c>
      <c r="M86" t="e">
        <f>IF(Ins_Femm!Y86=0,"",VALUE(L86))</f>
        <v>#REF!</v>
      </c>
      <c r="N86" t="e">
        <f>IF(Ins_Femm!Y86=0,"",RANK(M86,$M$4:$M$303,-1))</f>
        <v>#REF!</v>
      </c>
      <c r="O86" s="12" t="e">
        <f>IF(Ins_Femm!Y86=0,"",VALUE(TEXT(E86,"000")&amp;TEXT(N86,"000"))+ROW()/1000)</f>
        <v>#REF!</v>
      </c>
      <c r="P86" t="e">
        <f>IF(Ins_Femm!Y86=0,"",RANK(O86,$O$4:$O$303,-1))</f>
        <v>#REF!</v>
      </c>
      <c r="Q86" t="e">
        <f>IF(Ins_Femm!$Y86=0,"",MATCH(R86,$P$4:$P$303,0))</f>
        <v>#REF!</v>
      </c>
      <c r="R86" t="e">
        <f>+IF(Ins_Femm!$Y86=0,"",1+R85)</f>
        <v>#REF!</v>
      </c>
      <c r="S86" t="e">
        <f>+IF(Ins_Femm!Y86=0,"",INDEX($D$4:$D$303,Q86))</f>
        <v>#REF!</v>
      </c>
      <c r="T86" t="e">
        <f>IF(S86="","",VLOOKUP(S86,#REF!,2,FALSE))</f>
        <v>#REF!</v>
      </c>
      <c r="U86" t="e">
        <f t="shared" si="1"/>
        <v>#REF!</v>
      </c>
      <c r="V86" t="e">
        <f>IF(S86="","",#REF!)</f>
        <v>#REF!</v>
      </c>
    </row>
    <row r="87" spans="1:22" x14ac:dyDescent="0.25">
      <c r="A87" s="2" t="e">
        <f>IF(Ins_Femm!Y87=0,"",Ins_Femm!Y87+ROW()/1000)</f>
        <v>#REF!</v>
      </c>
      <c r="B87" s="2" t="e">
        <f>IF(Ins_Femm!Y87=0,"",RANK(A87,$A$4:$A$303,-1))</f>
        <v>#REF!</v>
      </c>
      <c r="C87" s="2" t="e">
        <f>IF(Ins_Femm!Y87=0,"",MATCH(Ins_Femm!B87,$B$4:$B$303,0))</f>
        <v>#REF!</v>
      </c>
      <c r="D87" s="3" t="e">
        <f>IF(Ins_Femm!Y87=0,"",+INDEX(Ins_Femm!$A$4:$A$303,$C87))</f>
        <v>#REF!</v>
      </c>
      <c r="E87" s="3" t="e">
        <f>IF(Ins_Femm!Y87=0,"",+INDEX(Ins_Femm!$Y$4:$Y$303,$C87))</f>
        <v>#REF!</v>
      </c>
      <c r="F87" s="3" t="e">
        <f>IF(Ins_Femm!Y87=0,"",+INDEX(Ins_Femm!$AA$4:$AA$303,$C87))</f>
        <v>#REF!</v>
      </c>
      <c r="G87" s="3" t="e">
        <f>IF(Ins_Femm!Y87=0,"",IF(F87=0,999,F87))</f>
        <v>#REF!</v>
      </c>
      <c r="H87" s="3" t="e">
        <f>IF(Ins_Femm!Y87=0,"",VLOOKUP(D87,Ins_Femm!$A$4:$AG$303,30,FALSE))</f>
        <v>#REF!</v>
      </c>
      <c r="I87" s="3" t="e">
        <f>IF(Ins_Femm!Y87=0,"",VLOOKUP(D87,Ins_Femm!$A$4:$AG$303,31,FALSE))</f>
        <v>#REF!</v>
      </c>
      <c r="J87" s="3" t="e">
        <f>IF(Ins_Femm!Y87=0,"",VLOOKUP(D87,Ins_Femm!$A$4:$AG$303,32,FALSE))</f>
        <v>#REF!</v>
      </c>
      <c r="K87" s="3" t="e">
        <f>IF(Ins_Femm!Y87=0,"",VLOOKUP(D87,Ins_Femm!$A$4:$AG$303,33,FALSE))</f>
        <v>#REF!</v>
      </c>
      <c r="L87" s="13" t="e">
        <f>IF(Ins_Femm!Y87=0,"",CONCATENATE(TEXT(E87,"00"),TEXT(G87,"000"),TEXT(H87,"00"),TEXT(I87,"00"),TEXT(J87,"00"),TEXT(K87,"00"),)+ROW()/1000)</f>
        <v>#REF!</v>
      </c>
      <c r="M87" t="e">
        <f>IF(Ins_Femm!Y87=0,"",VALUE(L87))</f>
        <v>#REF!</v>
      </c>
      <c r="N87" t="e">
        <f>IF(Ins_Femm!Y87=0,"",RANK(M87,$M$4:$M$303,-1))</f>
        <v>#REF!</v>
      </c>
      <c r="O87" s="12" t="e">
        <f>IF(Ins_Femm!Y87=0,"",VALUE(TEXT(E87,"000")&amp;TEXT(N87,"000"))+ROW()/1000)</f>
        <v>#REF!</v>
      </c>
      <c r="P87" t="e">
        <f>IF(Ins_Femm!Y87=0,"",RANK(O87,$O$4:$O$303,-1))</f>
        <v>#REF!</v>
      </c>
      <c r="Q87" t="e">
        <f>IF(Ins_Femm!$Y87=0,"",MATCH(R87,$P$4:$P$303,0))</f>
        <v>#REF!</v>
      </c>
      <c r="R87" t="e">
        <f>+IF(Ins_Femm!$Y87=0,"",1+R86)</f>
        <v>#REF!</v>
      </c>
      <c r="S87" t="e">
        <f>+IF(Ins_Femm!Y87=0,"",INDEX($D$4:$D$303,Q87))</f>
        <v>#REF!</v>
      </c>
      <c r="T87" t="e">
        <f>IF(S87="","",VLOOKUP(S87,#REF!,2,FALSE))</f>
        <v>#REF!</v>
      </c>
      <c r="U87" t="e">
        <f t="shared" si="1"/>
        <v>#REF!</v>
      </c>
      <c r="V87" t="e">
        <f>IF(S87="","",#REF!)</f>
        <v>#REF!</v>
      </c>
    </row>
    <row r="88" spans="1:22" x14ac:dyDescent="0.25">
      <c r="A88" s="2" t="e">
        <f>IF(Ins_Femm!Y88=0,"",Ins_Femm!Y88+ROW()/1000)</f>
        <v>#REF!</v>
      </c>
      <c r="B88" s="2" t="e">
        <f>IF(Ins_Femm!Y88=0,"",RANK(A88,$A$4:$A$303,-1))</f>
        <v>#REF!</v>
      </c>
      <c r="C88" s="2" t="e">
        <f>IF(Ins_Femm!Y88=0,"",MATCH(Ins_Femm!B88,$B$4:$B$303,0))</f>
        <v>#REF!</v>
      </c>
      <c r="D88" s="3" t="e">
        <f>IF(Ins_Femm!Y88=0,"",+INDEX(Ins_Femm!$A$4:$A$303,$C88))</f>
        <v>#REF!</v>
      </c>
      <c r="E88" s="3" t="e">
        <f>IF(Ins_Femm!Y88=0,"",+INDEX(Ins_Femm!$Y$4:$Y$303,$C88))</f>
        <v>#REF!</v>
      </c>
      <c r="F88" s="3" t="e">
        <f>IF(Ins_Femm!Y88=0,"",+INDEX(Ins_Femm!$AA$4:$AA$303,$C88))</f>
        <v>#REF!</v>
      </c>
      <c r="G88" s="3" t="e">
        <f>IF(Ins_Femm!Y88=0,"",IF(F88=0,999,F88))</f>
        <v>#REF!</v>
      </c>
      <c r="H88" s="3" t="e">
        <f>IF(Ins_Femm!Y88=0,"",VLOOKUP(D88,Ins_Femm!$A$4:$AG$303,30,FALSE))</f>
        <v>#REF!</v>
      </c>
      <c r="I88" s="3" t="e">
        <f>IF(Ins_Femm!Y88=0,"",VLOOKUP(D88,Ins_Femm!$A$4:$AG$303,31,FALSE))</f>
        <v>#REF!</v>
      </c>
      <c r="J88" s="3" t="e">
        <f>IF(Ins_Femm!Y88=0,"",VLOOKUP(D88,Ins_Femm!$A$4:$AG$303,32,FALSE))</f>
        <v>#REF!</v>
      </c>
      <c r="K88" s="3" t="e">
        <f>IF(Ins_Femm!Y88=0,"",VLOOKUP(D88,Ins_Femm!$A$4:$AG$303,33,FALSE))</f>
        <v>#REF!</v>
      </c>
      <c r="L88" s="13" t="e">
        <f>IF(Ins_Femm!Y88=0,"",CONCATENATE(TEXT(E88,"00"),TEXT(G88,"000"),TEXT(H88,"00"),TEXT(I88,"00"),TEXT(J88,"00"),TEXT(K88,"00"),)+ROW()/1000)</f>
        <v>#REF!</v>
      </c>
      <c r="M88" t="e">
        <f>IF(Ins_Femm!Y88=0,"",VALUE(L88))</f>
        <v>#REF!</v>
      </c>
      <c r="N88" t="e">
        <f>IF(Ins_Femm!Y88=0,"",RANK(M88,$M$4:$M$303,-1))</f>
        <v>#REF!</v>
      </c>
      <c r="O88" s="12" t="e">
        <f>IF(Ins_Femm!Y88=0,"",VALUE(TEXT(E88,"000")&amp;TEXT(N88,"000"))+ROW()/1000)</f>
        <v>#REF!</v>
      </c>
      <c r="P88" t="e">
        <f>IF(Ins_Femm!Y88=0,"",RANK(O88,$O$4:$O$303,-1))</f>
        <v>#REF!</v>
      </c>
      <c r="Q88" t="e">
        <f>IF(Ins_Femm!$Y88=0,"",MATCH(R88,$P$4:$P$303,0))</f>
        <v>#REF!</v>
      </c>
      <c r="R88" t="e">
        <f>+IF(Ins_Femm!$Y88=0,"",1+R87)</f>
        <v>#REF!</v>
      </c>
      <c r="S88" t="e">
        <f>+IF(Ins_Femm!Y88=0,"",INDEX($D$4:$D$303,Q88))</f>
        <v>#REF!</v>
      </c>
      <c r="T88" t="e">
        <f>IF(S88="","",VLOOKUP(S88,#REF!,2,FALSE))</f>
        <v>#REF!</v>
      </c>
      <c r="U88" t="e">
        <f t="shared" si="1"/>
        <v>#REF!</v>
      </c>
      <c r="V88" t="e">
        <f>IF(S88="","",#REF!)</f>
        <v>#REF!</v>
      </c>
    </row>
    <row r="89" spans="1:22" x14ac:dyDescent="0.25">
      <c r="A89" s="2" t="e">
        <f>IF(Ins_Femm!Y89=0,"",Ins_Femm!Y89+ROW()/1000)</f>
        <v>#REF!</v>
      </c>
      <c r="B89" s="2" t="e">
        <f>IF(Ins_Femm!Y89=0,"",RANK(A89,$A$4:$A$303,-1))</f>
        <v>#REF!</v>
      </c>
      <c r="C89" s="2" t="e">
        <f>IF(Ins_Femm!Y89=0,"",MATCH(Ins_Femm!B89,$B$4:$B$303,0))</f>
        <v>#REF!</v>
      </c>
      <c r="D89" s="3" t="e">
        <f>IF(Ins_Femm!Y89=0,"",+INDEX(Ins_Femm!$A$4:$A$303,$C89))</f>
        <v>#REF!</v>
      </c>
      <c r="E89" s="3" t="e">
        <f>IF(Ins_Femm!Y89=0,"",+INDEX(Ins_Femm!$Y$4:$Y$303,$C89))</f>
        <v>#REF!</v>
      </c>
      <c r="F89" s="3" t="e">
        <f>IF(Ins_Femm!Y89=0,"",+INDEX(Ins_Femm!$AA$4:$AA$303,$C89))</f>
        <v>#REF!</v>
      </c>
      <c r="G89" s="3" t="e">
        <f>IF(Ins_Femm!Y89=0,"",IF(F89=0,999,F89))</f>
        <v>#REF!</v>
      </c>
      <c r="H89" s="3" t="e">
        <f>IF(Ins_Femm!Y89=0,"",VLOOKUP(D89,Ins_Femm!$A$4:$AG$303,30,FALSE))</f>
        <v>#REF!</v>
      </c>
      <c r="I89" s="3" t="e">
        <f>IF(Ins_Femm!Y89=0,"",VLOOKUP(D89,Ins_Femm!$A$4:$AG$303,31,FALSE))</f>
        <v>#REF!</v>
      </c>
      <c r="J89" s="3" t="e">
        <f>IF(Ins_Femm!Y89=0,"",VLOOKUP(D89,Ins_Femm!$A$4:$AG$303,32,FALSE))</f>
        <v>#REF!</v>
      </c>
      <c r="K89" s="3" t="e">
        <f>IF(Ins_Femm!Y89=0,"",VLOOKUP(D89,Ins_Femm!$A$4:$AG$303,33,FALSE))</f>
        <v>#REF!</v>
      </c>
      <c r="L89" s="13" t="e">
        <f>IF(Ins_Femm!Y89=0,"",CONCATENATE(TEXT(E89,"00"),TEXT(G89,"000"),TEXT(H89,"00"),TEXT(I89,"00"),TEXT(J89,"00"),TEXT(K89,"00"),)+ROW()/1000)</f>
        <v>#REF!</v>
      </c>
      <c r="M89" t="e">
        <f>IF(Ins_Femm!Y89=0,"",VALUE(L89))</f>
        <v>#REF!</v>
      </c>
      <c r="N89" t="e">
        <f>IF(Ins_Femm!Y89=0,"",RANK(M89,$M$4:$M$303,-1))</f>
        <v>#REF!</v>
      </c>
      <c r="O89" s="12" t="e">
        <f>IF(Ins_Femm!Y89=0,"",VALUE(TEXT(E89,"000")&amp;TEXT(N89,"000"))+ROW()/1000)</f>
        <v>#REF!</v>
      </c>
      <c r="P89" t="e">
        <f>IF(Ins_Femm!Y89=0,"",RANK(O89,$O$4:$O$303,-1))</f>
        <v>#REF!</v>
      </c>
      <c r="Q89" t="e">
        <f>IF(Ins_Femm!$Y89=0,"",MATCH(R89,$P$4:$P$303,0))</f>
        <v>#REF!</v>
      </c>
      <c r="R89" t="e">
        <f>+IF(Ins_Femm!$Y89=0,"",1+R88)</f>
        <v>#REF!</v>
      </c>
      <c r="S89" t="e">
        <f>+IF(Ins_Femm!Y89=0,"",INDEX($D$4:$D$303,Q89))</f>
        <v>#REF!</v>
      </c>
      <c r="T89" t="e">
        <f>IF(S89="","",VLOOKUP(S89,#REF!,2,FALSE))</f>
        <v>#REF!</v>
      </c>
      <c r="U89" t="e">
        <f t="shared" si="1"/>
        <v>#REF!</v>
      </c>
      <c r="V89" t="e">
        <f>IF(S89="","",#REF!)</f>
        <v>#REF!</v>
      </c>
    </row>
    <row r="90" spans="1:22" x14ac:dyDescent="0.25">
      <c r="A90" s="2" t="e">
        <f>IF(Ins_Femm!Y90=0,"",Ins_Femm!Y90+ROW()/1000)</f>
        <v>#REF!</v>
      </c>
      <c r="B90" s="2" t="e">
        <f>IF(Ins_Femm!Y90=0,"",RANK(A90,$A$4:$A$303,-1))</f>
        <v>#REF!</v>
      </c>
      <c r="C90" s="2" t="e">
        <f>IF(Ins_Femm!Y90=0,"",MATCH(Ins_Femm!B90,$B$4:$B$303,0))</f>
        <v>#REF!</v>
      </c>
      <c r="D90" s="3" t="e">
        <f>IF(Ins_Femm!Y90=0,"",+INDEX(Ins_Femm!$A$4:$A$303,$C90))</f>
        <v>#REF!</v>
      </c>
      <c r="E90" s="3" t="e">
        <f>IF(Ins_Femm!Y90=0,"",+INDEX(Ins_Femm!$Y$4:$Y$303,$C90))</f>
        <v>#REF!</v>
      </c>
      <c r="F90" s="3" t="e">
        <f>IF(Ins_Femm!Y90=0,"",+INDEX(Ins_Femm!$AA$4:$AA$303,$C90))</f>
        <v>#REF!</v>
      </c>
      <c r="G90" s="3" t="e">
        <f>IF(Ins_Femm!Y90=0,"",IF(F90=0,999,F90))</f>
        <v>#REF!</v>
      </c>
      <c r="H90" s="3" t="e">
        <f>IF(Ins_Femm!Y90=0,"",VLOOKUP(D90,Ins_Femm!$A$4:$AG$303,30,FALSE))</f>
        <v>#REF!</v>
      </c>
      <c r="I90" s="3" t="e">
        <f>IF(Ins_Femm!Y90=0,"",VLOOKUP(D90,Ins_Femm!$A$4:$AG$303,31,FALSE))</f>
        <v>#REF!</v>
      </c>
      <c r="J90" s="3" t="e">
        <f>IF(Ins_Femm!Y90=0,"",VLOOKUP(D90,Ins_Femm!$A$4:$AG$303,32,FALSE))</f>
        <v>#REF!</v>
      </c>
      <c r="K90" s="3" t="e">
        <f>IF(Ins_Femm!Y90=0,"",VLOOKUP(D90,Ins_Femm!$A$4:$AG$303,33,FALSE))</f>
        <v>#REF!</v>
      </c>
      <c r="L90" s="13" t="e">
        <f>IF(Ins_Femm!Y90=0,"",CONCATENATE(TEXT(E90,"00"),TEXT(G90,"000"),TEXT(H90,"00"),TEXT(I90,"00"),TEXT(J90,"00"),TEXT(K90,"00"),)+ROW()/1000)</f>
        <v>#REF!</v>
      </c>
      <c r="M90" t="e">
        <f>IF(Ins_Femm!Y90=0,"",VALUE(L90))</f>
        <v>#REF!</v>
      </c>
      <c r="N90" t="e">
        <f>IF(Ins_Femm!Y90=0,"",RANK(M90,$M$4:$M$303,-1))</f>
        <v>#REF!</v>
      </c>
      <c r="O90" s="12" t="e">
        <f>IF(Ins_Femm!Y90=0,"",VALUE(TEXT(E90,"000")&amp;TEXT(N90,"000"))+ROW()/1000)</f>
        <v>#REF!</v>
      </c>
      <c r="P90" t="e">
        <f>IF(Ins_Femm!Y90=0,"",RANK(O90,$O$4:$O$303,-1))</f>
        <v>#REF!</v>
      </c>
      <c r="Q90" t="e">
        <f>IF(Ins_Femm!$Y90=0,"",MATCH(R90,$P$4:$P$303,0))</f>
        <v>#REF!</v>
      </c>
      <c r="R90" t="e">
        <f>+IF(Ins_Femm!$Y90=0,"",1+R89)</f>
        <v>#REF!</v>
      </c>
      <c r="S90" t="e">
        <f>+IF(Ins_Femm!Y90=0,"",INDEX($D$4:$D$303,Q90))</f>
        <v>#REF!</v>
      </c>
      <c r="T90" t="e">
        <f>IF(S90="","",VLOOKUP(S90,#REF!,2,FALSE))</f>
        <v>#REF!</v>
      </c>
      <c r="U90" t="e">
        <f t="shared" si="1"/>
        <v>#REF!</v>
      </c>
      <c r="V90" t="e">
        <f>IF(S90="","",#REF!)</f>
        <v>#REF!</v>
      </c>
    </row>
    <row r="91" spans="1:22" x14ac:dyDescent="0.25">
      <c r="A91" s="2" t="e">
        <f>IF(Ins_Femm!Y91=0,"",Ins_Femm!Y91+ROW()/1000)</f>
        <v>#REF!</v>
      </c>
      <c r="B91" s="2" t="e">
        <f>IF(Ins_Femm!Y91=0,"",RANK(A91,$A$4:$A$303,-1))</f>
        <v>#REF!</v>
      </c>
      <c r="C91" s="2" t="e">
        <f>IF(Ins_Femm!Y91=0,"",MATCH(Ins_Femm!B91,$B$4:$B$303,0))</f>
        <v>#REF!</v>
      </c>
      <c r="D91" s="3" t="e">
        <f>IF(Ins_Femm!Y91=0,"",+INDEX(Ins_Femm!$A$4:$A$303,$C91))</f>
        <v>#REF!</v>
      </c>
      <c r="E91" s="3" t="e">
        <f>IF(Ins_Femm!Y91=0,"",+INDEX(Ins_Femm!$Y$4:$Y$303,$C91))</f>
        <v>#REF!</v>
      </c>
      <c r="F91" s="3" t="e">
        <f>IF(Ins_Femm!Y91=0,"",+INDEX(Ins_Femm!$AA$4:$AA$303,$C91))</f>
        <v>#REF!</v>
      </c>
      <c r="G91" s="3" t="e">
        <f>IF(Ins_Femm!Y91=0,"",IF(F91=0,999,F91))</f>
        <v>#REF!</v>
      </c>
      <c r="H91" s="3" t="e">
        <f>IF(Ins_Femm!Y91=0,"",VLOOKUP(D91,Ins_Femm!$A$4:$AG$303,30,FALSE))</f>
        <v>#REF!</v>
      </c>
      <c r="I91" s="3" t="e">
        <f>IF(Ins_Femm!Y91=0,"",VLOOKUP(D91,Ins_Femm!$A$4:$AG$303,31,FALSE))</f>
        <v>#REF!</v>
      </c>
      <c r="J91" s="3" t="e">
        <f>IF(Ins_Femm!Y91=0,"",VLOOKUP(D91,Ins_Femm!$A$4:$AG$303,32,FALSE))</f>
        <v>#REF!</v>
      </c>
      <c r="K91" s="3" t="e">
        <f>IF(Ins_Femm!Y91=0,"",VLOOKUP(D91,Ins_Femm!$A$4:$AG$303,33,FALSE))</f>
        <v>#REF!</v>
      </c>
      <c r="L91" s="13" t="e">
        <f>IF(Ins_Femm!Y91=0,"",CONCATENATE(TEXT(E91,"00"),TEXT(G91,"000"),TEXT(H91,"00"),TEXT(I91,"00"),TEXT(J91,"00"),TEXT(K91,"00"),)+ROW()/1000)</f>
        <v>#REF!</v>
      </c>
      <c r="M91" t="e">
        <f>IF(Ins_Femm!Y91=0,"",VALUE(L91))</f>
        <v>#REF!</v>
      </c>
      <c r="N91" t="e">
        <f>IF(Ins_Femm!Y91=0,"",RANK(M91,$M$4:$M$303,-1))</f>
        <v>#REF!</v>
      </c>
      <c r="O91" s="12" t="e">
        <f>IF(Ins_Femm!Y91=0,"",VALUE(TEXT(E91,"000")&amp;TEXT(N91,"000"))+ROW()/1000)</f>
        <v>#REF!</v>
      </c>
      <c r="P91" t="e">
        <f>IF(Ins_Femm!Y91=0,"",RANK(O91,$O$4:$O$303,-1))</f>
        <v>#REF!</v>
      </c>
      <c r="Q91" t="e">
        <f>IF(Ins_Femm!$Y91=0,"",MATCH(R91,$P$4:$P$303,0))</f>
        <v>#REF!</v>
      </c>
      <c r="R91" t="e">
        <f>+IF(Ins_Femm!$Y91=0,"",1+R90)</f>
        <v>#REF!</v>
      </c>
      <c r="S91" t="e">
        <f>+IF(Ins_Femm!Y91=0,"",INDEX($D$4:$D$303,Q91))</f>
        <v>#REF!</v>
      </c>
      <c r="T91" t="e">
        <f>IF(S91="","",VLOOKUP(S91,#REF!,2,FALSE))</f>
        <v>#REF!</v>
      </c>
      <c r="U91" t="e">
        <f t="shared" si="1"/>
        <v>#REF!</v>
      </c>
      <c r="V91" t="e">
        <f>IF(S91="","",#REF!)</f>
        <v>#REF!</v>
      </c>
    </row>
    <row r="92" spans="1:22" x14ac:dyDescent="0.25">
      <c r="A92" s="2" t="e">
        <f>IF(Ins_Femm!Y92=0,"",Ins_Femm!Y92+ROW()/1000)</f>
        <v>#REF!</v>
      </c>
      <c r="B92" s="2" t="e">
        <f>IF(Ins_Femm!Y92=0,"",RANK(A92,$A$4:$A$303,-1))</f>
        <v>#REF!</v>
      </c>
      <c r="C92" s="2" t="e">
        <f>IF(Ins_Femm!Y92=0,"",MATCH(Ins_Femm!B92,$B$4:$B$303,0))</f>
        <v>#REF!</v>
      </c>
      <c r="D92" s="3" t="e">
        <f>IF(Ins_Femm!Y92=0,"",+INDEX(Ins_Femm!$A$4:$A$303,$C92))</f>
        <v>#REF!</v>
      </c>
      <c r="E92" s="3" t="e">
        <f>IF(Ins_Femm!Y92=0,"",+INDEX(Ins_Femm!$Y$4:$Y$303,$C92))</f>
        <v>#REF!</v>
      </c>
      <c r="F92" s="3" t="e">
        <f>IF(Ins_Femm!Y92=0,"",+INDEX(Ins_Femm!$AA$4:$AA$303,$C92))</f>
        <v>#REF!</v>
      </c>
      <c r="G92" s="3" t="e">
        <f>IF(Ins_Femm!Y92=0,"",IF(F92=0,999,F92))</f>
        <v>#REF!</v>
      </c>
      <c r="H92" s="3" t="e">
        <f>IF(Ins_Femm!Y92=0,"",VLOOKUP(D92,Ins_Femm!$A$4:$AG$303,30,FALSE))</f>
        <v>#REF!</v>
      </c>
      <c r="I92" s="3" t="e">
        <f>IF(Ins_Femm!Y92=0,"",VLOOKUP(D92,Ins_Femm!$A$4:$AG$303,31,FALSE))</f>
        <v>#REF!</v>
      </c>
      <c r="J92" s="3" t="e">
        <f>IF(Ins_Femm!Y92=0,"",VLOOKUP(D92,Ins_Femm!$A$4:$AG$303,32,FALSE))</f>
        <v>#REF!</v>
      </c>
      <c r="K92" s="3" t="e">
        <f>IF(Ins_Femm!Y92=0,"",VLOOKUP(D92,Ins_Femm!$A$4:$AG$303,33,FALSE))</f>
        <v>#REF!</v>
      </c>
      <c r="L92" s="13" t="e">
        <f>IF(Ins_Femm!Y92=0,"",CONCATENATE(TEXT(E92,"00"),TEXT(G92,"000"),TEXT(H92,"00"),TEXT(I92,"00"),TEXT(J92,"00"),TEXT(K92,"00"),)+ROW()/1000)</f>
        <v>#REF!</v>
      </c>
      <c r="M92" t="e">
        <f>IF(Ins_Femm!Y92=0,"",VALUE(L92))</f>
        <v>#REF!</v>
      </c>
      <c r="N92" t="e">
        <f>IF(Ins_Femm!Y92=0,"",RANK(M92,$M$4:$M$303,-1))</f>
        <v>#REF!</v>
      </c>
      <c r="O92" s="12" t="e">
        <f>IF(Ins_Femm!Y92=0,"",VALUE(TEXT(E92,"000")&amp;TEXT(N92,"000"))+ROW()/1000)</f>
        <v>#REF!</v>
      </c>
      <c r="P92" t="e">
        <f>IF(Ins_Femm!Y92=0,"",RANK(O92,$O$4:$O$303,-1))</f>
        <v>#REF!</v>
      </c>
      <c r="Q92" t="e">
        <f>IF(Ins_Femm!$Y92=0,"",MATCH(R92,$P$4:$P$303,0))</f>
        <v>#REF!</v>
      </c>
      <c r="R92" t="e">
        <f>+IF(Ins_Femm!$Y92=0,"",1+R91)</f>
        <v>#REF!</v>
      </c>
      <c r="S92" t="e">
        <f>+IF(Ins_Femm!Y92=0,"",INDEX($D$4:$D$303,Q92))</f>
        <v>#REF!</v>
      </c>
      <c r="T92" t="e">
        <f>IF(S92="","",VLOOKUP(S92,#REF!,2,FALSE))</f>
        <v>#REF!</v>
      </c>
      <c r="U92" t="e">
        <f t="shared" si="1"/>
        <v>#REF!</v>
      </c>
      <c r="V92" t="e">
        <f>IF(S92="","",#REF!)</f>
        <v>#REF!</v>
      </c>
    </row>
    <row r="93" spans="1:22" x14ac:dyDescent="0.25">
      <c r="A93" s="2" t="e">
        <f>IF(Ins_Femm!Y93=0,"",Ins_Femm!Y93+ROW()/1000)</f>
        <v>#REF!</v>
      </c>
      <c r="B93" s="2" t="e">
        <f>IF(Ins_Femm!Y93=0,"",RANK(A93,$A$4:$A$303,-1))</f>
        <v>#REF!</v>
      </c>
      <c r="C93" s="2" t="e">
        <f>IF(Ins_Femm!Y93=0,"",MATCH(Ins_Femm!B93,$B$4:$B$303,0))</f>
        <v>#REF!</v>
      </c>
      <c r="D93" s="3" t="e">
        <f>IF(Ins_Femm!Y93=0,"",+INDEX(Ins_Femm!$A$4:$A$303,$C93))</f>
        <v>#REF!</v>
      </c>
      <c r="E93" s="3" t="e">
        <f>IF(Ins_Femm!Y93=0,"",+INDEX(Ins_Femm!$Y$4:$Y$303,$C93))</f>
        <v>#REF!</v>
      </c>
      <c r="F93" s="3" t="e">
        <f>IF(Ins_Femm!Y93=0,"",+INDEX(Ins_Femm!$AA$4:$AA$303,$C93))</f>
        <v>#REF!</v>
      </c>
      <c r="G93" s="3" t="e">
        <f>IF(Ins_Femm!Y93=0,"",IF(F93=0,999,F93))</f>
        <v>#REF!</v>
      </c>
      <c r="H93" s="3" t="e">
        <f>IF(Ins_Femm!Y93=0,"",VLOOKUP(D93,Ins_Femm!$A$4:$AG$303,30,FALSE))</f>
        <v>#REF!</v>
      </c>
      <c r="I93" s="3" t="e">
        <f>IF(Ins_Femm!Y93=0,"",VLOOKUP(D93,Ins_Femm!$A$4:$AG$303,31,FALSE))</f>
        <v>#REF!</v>
      </c>
      <c r="J93" s="3" t="e">
        <f>IF(Ins_Femm!Y93=0,"",VLOOKUP(D93,Ins_Femm!$A$4:$AG$303,32,FALSE))</f>
        <v>#REF!</v>
      </c>
      <c r="K93" s="3" t="e">
        <f>IF(Ins_Femm!Y93=0,"",VLOOKUP(D93,Ins_Femm!$A$4:$AG$303,33,FALSE))</f>
        <v>#REF!</v>
      </c>
      <c r="L93" s="13" t="e">
        <f>IF(Ins_Femm!Y93=0,"",CONCATENATE(TEXT(E93,"00"),TEXT(G93,"000"),TEXT(H93,"00"),TEXT(I93,"00"),TEXT(J93,"00"),TEXT(K93,"00"),)+ROW()/1000)</f>
        <v>#REF!</v>
      </c>
      <c r="M93" t="e">
        <f>IF(Ins_Femm!Y93=0,"",VALUE(L93))</f>
        <v>#REF!</v>
      </c>
      <c r="N93" t="e">
        <f>IF(Ins_Femm!Y93=0,"",RANK(M93,$M$4:$M$303,-1))</f>
        <v>#REF!</v>
      </c>
      <c r="O93" s="12" t="e">
        <f>IF(Ins_Femm!Y93=0,"",VALUE(TEXT(E93,"000")&amp;TEXT(N93,"000"))+ROW()/1000)</f>
        <v>#REF!</v>
      </c>
      <c r="P93" t="e">
        <f>IF(Ins_Femm!Y93=0,"",RANK(O93,$O$4:$O$303,-1))</f>
        <v>#REF!</v>
      </c>
      <c r="Q93" t="e">
        <f>IF(Ins_Femm!$Y93=0,"",MATCH(R93,$P$4:$P$303,0))</f>
        <v>#REF!</v>
      </c>
      <c r="R93" t="e">
        <f>+IF(Ins_Femm!$Y93=0,"",1+R92)</f>
        <v>#REF!</v>
      </c>
      <c r="S93" t="e">
        <f>+IF(Ins_Femm!Y93=0,"",INDEX($D$4:$D$303,Q93))</f>
        <v>#REF!</v>
      </c>
      <c r="T93" t="e">
        <f>IF(S93="","",VLOOKUP(S93,#REF!,2,FALSE))</f>
        <v>#REF!</v>
      </c>
      <c r="U93" t="e">
        <f t="shared" si="1"/>
        <v>#REF!</v>
      </c>
      <c r="V93" t="e">
        <f>IF(S93="","",#REF!)</f>
        <v>#REF!</v>
      </c>
    </row>
    <row r="94" spans="1:22" x14ac:dyDescent="0.25">
      <c r="A94" s="2" t="e">
        <f>IF(Ins_Femm!Y94=0,"",Ins_Femm!Y94+ROW()/1000)</f>
        <v>#REF!</v>
      </c>
      <c r="B94" s="2" t="e">
        <f>IF(Ins_Femm!Y94=0,"",RANK(A94,$A$4:$A$303,-1))</f>
        <v>#REF!</v>
      </c>
      <c r="C94" s="2" t="e">
        <f>IF(Ins_Femm!Y94=0,"",MATCH(Ins_Femm!B94,$B$4:$B$303,0))</f>
        <v>#REF!</v>
      </c>
      <c r="D94" s="3" t="e">
        <f>IF(Ins_Femm!Y94=0,"",+INDEX(Ins_Femm!$A$4:$A$303,$C94))</f>
        <v>#REF!</v>
      </c>
      <c r="E94" s="3" t="e">
        <f>IF(Ins_Femm!Y94=0,"",+INDEX(Ins_Femm!$Y$4:$Y$303,$C94))</f>
        <v>#REF!</v>
      </c>
      <c r="F94" s="3" t="e">
        <f>IF(Ins_Femm!Y94=0,"",+INDEX(Ins_Femm!$AA$4:$AA$303,$C94))</f>
        <v>#REF!</v>
      </c>
      <c r="G94" s="3" t="e">
        <f>IF(Ins_Femm!Y94=0,"",IF(F94=0,999,F94))</f>
        <v>#REF!</v>
      </c>
      <c r="H94" s="3" t="e">
        <f>IF(Ins_Femm!Y94=0,"",VLOOKUP(D94,Ins_Femm!$A$4:$AG$303,30,FALSE))</f>
        <v>#REF!</v>
      </c>
      <c r="I94" s="3" t="e">
        <f>IF(Ins_Femm!Y94=0,"",VLOOKUP(D94,Ins_Femm!$A$4:$AG$303,31,FALSE))</f>
        <v>#REF!</v>
      </c>
      <c r="J94" s="3" t="e">
        <f>IF(Ins_Femm!Y94=0,"",VLOOKUP(D94,Ins_Femm!$A$4:$AG$303,32,FALSE))</f>
        <v>#REF!</v>
      </c>
      <c r="K94" s="3" t="e">
        <f>IF(Ins_Femm!Y94=0,"",VLOOKUP(D94,Ins_Femm!$A$4:$AG$303,33,FALSE))</f>
        <v>#REF!</v>
      </c>
      <c r="L94" s="13" t="e">
        <f>IF(Ins_Femm!Y94=0,"",CONCATENATE(TEXT(E94,"00"),TEXT(G94,"000"),TEXT(H94,"00"),TEXT(I94,"00"),TEXT(J94,"00"),TEXT(K94,"00"),)+ROW()/1000)</f>
        <v>#REF!</v>
      </c>
      <c r="M94" t="e">
        <f>IF(Ins_Femm!Y94=0,"",VALUE(L94))</f>
        <v>#REF!</v>
      </c>
      <c r="N94" t="e">
        <f>IF(Ins_Femm!Y94=0,"",RANK(M94,$M$4:$M$303,-1))</f>
        <v>#REF!</v>
      </c>
      <c r="O94" s="12" t="e">
        <f>IF(Ins_Femm!Y94=0,"",VALUE(TEXT(E94,"000")&amp;TEXT(N94,"000"))+ROW()/1000)</f>
        <v>#REF!</v>
      </c>
      <c r="P94" t="e">
        <f>IF(Ins_Femm!Y94=0,"",RANK(O94,$O$4:$O$303,-1))</f>
        <v>#REF!</v>
      </c>
      <c r="Q94" t="e">
        <f>IF(Ins_Femm!$Y94=0,"",MATCH(R94,$P$4:$P$303,0))</f>
        <v>#REF!</v>
      </c>
      <c r="R94" t="e">
        <f>+IF(Ins_Femm!$Y94=0,"",1+R93)</f>
        <v>#REF!</v>
      </c>
      <c r="S94" t="e">
        <f>+IF(Ins_Femm!Y94=0,"",INDEX($D$4:$D$303,Q94))</f>
        <v>#REF!</v>
      </c>
      <c r="T94" t="e">
        <f>IF(S94="","",VLOOKUP(S94,#REF!,2,FALSE))</f>
        <v>#REF!</v>
      </c>
      <c r="U94" t="e">
        <f t="shared" si="1"/>
        <v>#REF!</v>
      </c>
      <c r="V94" t="e">
        <f>IF(S94="","",#REF!)</f>
        <v>#REF!</v>
      </c>
    </row>
    <row r="95" spans="1:22" x14ac:dyDescent="0.25">
      <c r="A95" s="2" t="e">
        <f>IF(Ins_Femm!Y95=0,"",Ins_Femm!Y95+ROW()/1000)</f>
        <v>#REF!</v>
      </c>
      <c r="B95" s="2" t="e">
        <f>IF(Ins_Femm!Y95=0,"",RANK(A95,$A$4:$A$303,-1))</f>
        <v>#REF!</v>
      </c>
      <c r="C95" s="2" t="e">
        <f>IF(Ins_Femm!Y95=0,"",MATCH(Ins_Femm!B95,$B$4:$B$303,0))</f>
        <v>#REF!</v>
      </c>
      <c r="D95" s="3" t="e">
        <f>IF(Ins_Femm!Y95=0,"",+INDEX(Ins_Femm!$A$4:$A$303,$C95))</f>
        <v>#REF!</v>
      </c>
      <c r="E95" s="3" t="e">
        <f>IF(Ins_Femm!Y95=0,"",+INDEX(Ins_Femm!$Y$4:$Y$303,$C95))</f>
        <v>#REF!</v>
      </c>
      <c r="F95" s="3" t="e">
        <f>IF(Ins_Femm!Y95=0,"",+INDEX(Ins_Femm!$AA$4:$AA$303,$C95))</f>
        <v>#REF!</v>
      </c>
      <c r="G95" s="3" t="e">
        <f>IF(Ins_Femm!Y95=0,"",IF(F95=0,999,F95))</f>
        <v>#REF!</v>
      </c>
      <c r="H95" s="3" t="e">
        <f>IF(Ins_Femm!Y95=0,"",VLOOKUP(D95,Ins_Femm!$A$4:$AG$303,30,FALSE))</f>
        <v>#REF!</v>
      </c>
      <c r="I95" s="3" t="e">
        <f>IF(Ins_Femm!Y95=0,"",VLOOKUP(D95,Ins_Femm!$A$4:$AG$303,31,FALSE))</f>
        <v>#REF!</v>
      </c>
      <c r="J95" s="3" t="e">
        <f>IF(Ins_Femm!Y95=0,"",VLOOKUP(D95,Ins_Femm!$A$4:$AG$303,32,FALSE))</f>
        <v>#REF!</v>
      </c>
      <c r="K95" s="3" t="e">
        <f>IF(Ins_Femm!Y95=0,"",VLOOKUP(D95,Ins_Femm!$A$4:$AG$303,33,FALSE))</f>
        <v>#REF!</v>
      </c>
      <c r="L95" s="13" t="e">
        <f>IF(Ins_Femm!Y95=0,"",CONCATENATE(TEXT(E95,"00"),TEXT(G95,"000"),TEXT(H95,"00"),TEXT(I95,"00"),TEXT(J95,"00"),TEXT(K95,"00"),)+ROW()/1000)</f>
        <v>#REF!</v>
      </c>
      <c r="M95" t="e">
        <f>IF(Ins_Femm!Y95=0,"",VALUE(L95))</f>
        <v>#REF!</v>
      </c>
      <c r="N95" t="e">
        <f>IF(Ins_Femm!Y95=0,"",RANK(M95,$M$4:$M$303,-1))</f>
        <v>#REF!</v>
      </c>
      <c r="O95" s="12" t="e">
        <f>IF(Ins_Femm!Y95=0,"",VALUE(TEXT(E95,"000")&amp;TEXT(N95,"000"))+ROW()/1000)</f>
        <v>#REF!</v>
      </c>
      <c r="P95" t="e">
        <f>IF(Ins_Femm!Y95=0,"",RANK(O95,$O$4:$O$303,-1))</f>
        <v>#REF!</v>
      </c>
      <c r="Q95" t="e">
        <f>IF(Ins_Femm!$Y95=0,"",MATCH(R95,$P$4:$P$303,0))</f>
        <v>#REF!</v>
      </c>
      <c r="R95" t="e">
        <f>+IF(Ins_Femm!$Y95=0,"",1+R94)</f>
        <v>#REF!</v>
      </c>
      <c r="S95" t="e">
        <f>+IF(Ins_Femm!Y95=0,"",INDEX($D$4:$D$303,Q95))</f>
        <v>#REF!</v>
      </c>
      <c r="T95" t="e">
        <f>IF(S95="","",VLOOKUP(S95,#REF!,2,FALSE))</f>
        <v>#REF!</v>
      </c>
      <c r="U95" t="e">
        <f t="shared" si="1"/>
        <v>#REF!</v>
      </c>
      <c r="V95" t="e">
        <f>IF(S95="","",#REF!)</f>
        <v>#REF!</v>
      </c>
    </row>
    <row r="96" spans="1:22" x14ac:dyDescent="0.25">
      <c r="A96" s="2" t="e">
        <f>IF(Ins_Femm!Y96=0,"",Ins_Femm!Y96+ROW()/1000)</f>
        <v>#REF!</v>
      </c>
      <c r="B96" s="2" t="e">
        <f>IF(Ins_Femm!Y96=0,"",RANK(A96,$A$4:$A$303,-1))</f>
        <v>#REF!</v>
      </c>
      <c r="C96" s="2" t="e">
        <f>IF(Ins_Femm!Y96=0,"",MATCH(Ins_Femm!B96,$B$4:$B$303,0))</f>
        <v>#REF!</v>
      </c>
      <c r="D96" s="3" t="e">
        <f>IF(Ins_Femm!Y96=0,"",+INDEX(Ins_Femm!$A$4:$A$303,$C96))</f>
        <v>#REF!</v>
      </c>
      <c r="E96" s="3" t="e">
        <f>IF(Ins_Femm!Y96=0,"",+INDEX(Ins_Femm!$Y$4:$Y$303,$C96))</f>
        <v>#REF!</v>
      </c>
      <c r="F96" s="3" t="e">
        <f>IF(Ins_Femm!Y96=0,"",+INDEX(Ins_Femm!$AA$4:$AA$303,$C96))</f>
        <v>#REF!</v>
      </c>
      <c r="G96" s="3" t="e">
        <f>IF(Ins_Femm!Y96=0,"",IF(F96=0,999,F96))</f>
        <v>#REF!</v>
      </c>
      <c r="H96" s="3" t="e">
        <f>IF(Ins_Femm!Y96=0,"",VLOOKUP(D96,Ins_Femm!$A$4:$AG$303,30,FALSE))</f>
        <v>#REF!</v>
      </c>
      <c r="I96" s="3" t="e">
        <f>IF(Ins_Femm!Y96=0,"",VLOOKUP(D96,Ins_Femm!$A$4:$AG$303,31,FALSE))</f>
        <v>#REF!</v>
      </c>
      <c r="J96" s="3" t="e">
        <f>IF(Ins_Femm!Y96=0,"",VLOOKUP(D96,Ins_Femm!$A$4:$AG$303,32,FALSE))</f>
        <v>#REF!</v>
      </c>
      <c r="K96" s="3" t="e">
        <f>IF(Ins_Femm!Y96=0,"",VLOOKUP(D96,Ins_Femm!$A$4:$AG$303,33,FALSE))</f>
        <v>#REF!</v>
      </c>
      <c r="L96" s="13" t="e">
        <f>IF(Ins_Femm!Y96=0,"",CONCATENATE(TEXT(E96,"00"),TEXT(G96,"000"),TEXT(H96,"00"),TEXT(I96,"00"),TEXT(J96,"00"),TEXT(K96,"00"),)+ROW()/1000)</f>
        <v>#REF!</v>
      </c>
      <c r="M96" t="e">
        <f>IF(Ins_Femm!Y96=0,"",VALUE(L96))</f>
        <v>#REF!</v>
      </c>
      <c r="N96" t="e">
        <f>IF(Ins_Femm!Y96=0,"",RANK(M96,$M$4:$M$303,-1))</f>
        <v>#REF!</v>
      </c>
      <c r="O96" s="12" t="e">
        <f>IF(Ins_Femm!Y96=0,"",VALUE(TEXT(E96,"000")&amp;TEXT(N96,"000"))+ROW()/1000)</f>
        <v>#REF!</v>
      </c>
      <c r="P96" t="e">
        <f>IF(Ins_Femm!Y96=0,"",RANK(O96,$O$4:$O$303,-1))</f>
        <v>#REF!</v>
      </c>
      <c r="Q96" t="e">
        <f>IF(Ins_Femm!$Y96=0,"",MATCH(R96,$P$4:$P$303,0))</f>
        <v>#REF!</v>
      </c>
      <c r="R96" t="e">
        <f>+IF(Ins_Femm!$Y96=0,"",1+R95)</f>
        <v>#REF!</v>
      </c>
      <c r="S96" t="e">
        <f>+IF(Ins_Femm!Y96=0,"",INDEX($D$4:$D$303,Q96))</f>
        <v>#REF!</v>
      </c>
      <c r="T96" t="e">
        <f>IF(S96="","",VLOOKUP(S96,#REF!,2,FALSE))</f>
        <v>#REF!</v>
      </c>
      <c r="U96" t="e">
        <f t="shared" si="1"/>
        <v>#REF!</v>
      </c>
      <c r="V96" t="e">
        <f>IF(S96="","",#REF!)</f>
        <v>#REF!</v>
      </c>
    </row>
    <row r="97" spans="1:22" x14ac:dyDescent="0.25">
      <c r="A97" s="2" t="e">
        <f>IF(Ins_Femm!Y97=0,"",Ins_Femm!Y97+ROW()/1000)</f>
        <v>#REF!</v>
      </c>
      <c r="B97" s="2" t="e">
        <f>IF(Ins_Femm!Y97=0,"",RANK(A97,$A$4:$A$303,-1))</f>
        <v>#REF!</v>
      </c>
      <c r="C97" s="2" t="e">
        <f>IF(Ins_Femm!Y97=0,"",MATCH(Ins_Femm!B97,$B$4:$B$303,0))</f>
        <v>#REF!</v>
      </c>
      <c r="D97" s="3" t="e">
        <f>IF(Ins_Femm!Y97=0,"",+INDEX(Ins_Femm!$A$4:$A$303,$C97))</f>
        <v>#REF!</v>
      </c>
      <c r="E97" s="3" t="e">
        <f>IF(Ins_Femm!Y97=0,"",+INDEX(Ins_Femm!$Y$4:$Y$303,$C97))</f>
        <v>#REF!</v>
      </c>
      <c r="F97" s="3" t="e">
        <f>IF(Ins_Femm!Y97=0,"",+INDEX(Ins_Femm!$AA$4:$AA$303,$C97))</f>
        <v>#REF!</v>
      </c>
      <c r="G97" s="3" t="e">
        <f>IF(Ins_Femm!Y97=0,"",IF(F97=0,999,F97))</f>
        <v>#REF!</v>
      </c>
      <c r="H97" s="3" t="e">
        <f>IF(Ins_Femm!Y97=0,"",VLOOKUP(D97,Ins_Femm!$A$4:$AG$303,30,FALSE))</f>
        <v>#REF!</v>
      </c>
      <c r="I97" s="3" t="e">
        <f>IF(Ins_Femm!Y97=0,"",VLOOKUP(D97,Ins_Femm!$A$4:$AG$303,31,FALSE))</f>
        <v>#REF!</v>
      </c>
      <c r="J97" s="3" t="e">
        <f>IF(Ins_Femm!Y97=0,"",VLOOKUP(D97,Ins_Femm!$A$4:$AG$303,32,FALSE))</f>
        <v>#REF!</v>
      </c>
      <c r="K97" s="3" t="e">
        <f>IF(Ins_Femm!Y97=0,"",VLOOKUP(D97,Ins_Femm!$A$4:$AG$303,33,FALSE))</f>
        <v>#REF!</v>
      </c>
      <c r="L97" s="13" t="e">
        <f>IF(Ins_Femm!Y97=0,"",CONCATENATE(TEXT(E97,"00"),TEXT(G97,"000"),TEXT(H97,"00"),TEXT(I97,"00"),TEXT(J97,"00"),TEXT(K97,"00"),)+ROW()/1000)</f>
        <v>#REF!</v>
      </c>
      <c r="M97" t="e">
        <f>IF(Ins_Femm!Y97=0,"",VALUE(L97))</f>
        <v>#REF!</v>
      </c>
      <c r="N97" t="e">
        <f>IF(Ins_Femm!Y97=0,"",RANK(M97,$M$4:$M$303,-1))</f>
        <v>#REF!</v>
      </c>
      <c r="O97" s="12" t="e">
        <f>IF(Ins_Femm!Y97=0,"",VALUE(TEXT(E97,"000")&amp;TEXT(N97,"000"))+ROW()/1000)</f>
        <v>#REF!</v>
      </c>
      <c r="P97" t="e">
        <f>IF(Ins_Femm!Y97=0,"",RANK(O97,$O$4:$O$303,-1))</f>
        <v>#REF!</v>
      </c>
      <c r="Q97" t="e">
        <f>IF(Ins_Femm!$Y97=0,"",MATCH(R97,$P$4:$P$303,0))</f>
        <v>#REF!</v>
      </c>
      <c r="R97" t="e">
        <f>+IF(Ins_Femm!$Y97=0,"",1+R96)</f>
        <v>#REF!</v>
      </c>
      <c r="S97" t="e">
        <f>+IF(Ins_Femm!Y97=0,"",INDEX($D$4:$D$303,Q97))</f>
        <v>#REF!</v>
      </c>
      <c r="T97" t="e">
        <f>IF(S97="","",VLOOKUP(S97,#REF!,2,FALSE))</f>
        <v>#REF!</v>
      </c>
      <c r="U97" t="e">
        <f t="shared" si="1"/>
        <v>#REF!</v>
      </c>
      <c r="V97" t="e">
        <f>IF(S97="","",#REF!)</f>
        <v>#REF!</v>
      </c>
    </row>
    <row r="98" spans="1:22" x14ac:dyDescent="0.25">
      <c r="A98" s="2" t="e">
        <f>IF(Ins_Femm!Y98=0,"",Ins_Femm!Y98+ROW()/1000)</f>
        <v>#REF!</v>
      </c>
      <c r="B98" s="2" t="e">
        <f>IF(Ins_Femm!Y98=0,"",RANK(A98,$A$4:$A$303,-1))</f>
        <v>#REF!</v>
      </c>
      <c r="C98" s="2" t="e">
        <f>IF(Ins_Femm!Y98=0,"",MATCH(Ins_Femm!B98,$B$4:$B$303,0))</f>
        <v>#REF!</v>
      </c>
      <c r="D98" s="3" t="e">
        <f>IF(Ins_Femm!Y98=0,"",+INDEX(Ins_Femm!$A$4:$A$303,$C98))</f>
        <v>#REF!</v>
      </c>
      <c r="E98" s="3" t="e">
        <f>IF(Ins_Femm!Y98=0,"",+INDEX(Ins_Femm!$Y$4:$Y$303,$C98))</f>
        <v>#REF!</v>
      </c>
      <c r="F98" s="3" t="e">
        <f>IF(Ins_Femm!Y98=0,"",+INDEX(Ins_Femm!$AA$4:$AA$303,$C98))</f>
        <v>#REF!</v>
      </c>
      <c r="G98" s="3" t="e">
        <f>IF(Ins_Femm!Y98=0,"",IF(F98=0,999,F98))</f>
        <v>#REF!</v>
      </c>
      <c r="H98" s="3" t="e">
        <f>IF(Ins_Femm!Y98=0,"",VLOOKUP(D98,Ins_Femm!$A$4:$AG$303,30,FALSE))</f>
        <v>#REF!</v>
      </c>
      <c r="I98" s="3" t="e">
        <f>IF(Ins_Femm!Y98=0,"",VLOOKUP(D98,Ins_Femm!$A$4:$AG$303,31,FALSE))</f>
        <v>#REF!</v>
      </c>
      <c r="J98" s="3" t="e">
        <f>IF(Ins_Femm!Y98=0,"",VLOOKUP(D98,Ins_Femm!$A$4:$AG$303,32,FALSE))</f>
        <v>#REF!</v>
      </c>
      <c r="K98" s="3" t="e">
        <f>IF(Ins_Femm!Y98=0,"",VLOOKUP(D98,Ins_Femm!$A$4:$AG$303,33,FALSE))</f>
        <v>#REF!</v>
      </c>
      <c r="L98" s="13" t="e">
        <f>IF(Ins_Femm!Y98=0,"",CONCATENATE(TEXT(E98,"00"),TEXT(G98,"000"),TEXT(H98,"00"),TEXT(I98,"00"),TEXT(J98,"00"),TEXT(K98,"00"),)+ROW()/1000)</f>
        <v>#REF!</v>
      </c>
      <c r="M98" t="e">
        <f>IF(Ins_Femm!Y98=0,"",VALUE(L98))</f>
        <v>#REF!</v>
      </c>
      <c r="N98" t="e">
        <f>IF(Ins_Femm!Y98=0,"",RANK(M98,$M$4:$M$303,-1))</f>
        <v>#REF!</v>
      </c>
      <c r="O98" s="12" t="e">
        <f>IF(Ins_Femm!Y98=0,"",VALUE(TEXT(E98,"000")&amp;TEXT(N98,"000"))+ROW()/1000)</f>
        <v>#REF!</v>
      </c>
      <c r="P98" t="e">
        <f>IF(Ins_Femm!Y98=0,"",RANK(O98,$O$4:$O$303,-1))</f>
        <v>#REF!</v>
      </c>
      <c r="Q98" t="e">
        <f>IF(Ins_Femm!$Y98=0,"",MATCH(R98,$P$4:$P$303,0))</f>
        <v>#REF!</v>
      </c>
      <c r="R98" t="e">
        <f>+IF(Ins_Femm!$Y98=0,"",1+R97)</f>
        <v>#REF!</v>
      </c>
      <c r="S98" t="e">
        <f>+IF(Ins_Femm!Y98=0,"",INDEX($D$4:$D$303,Q98))</f>
        <v>#REF!</v>
      </c>
      <c r="T98" t="e">
        <f>IF(S98="","",VLOOKUP(S98,#REF!,2,FALSE))</f>
        <v>#REF!</v>
      </c>
      <c r="U98" t="e">
        <f t="shared" si="1"/>
        <v>#REF!</v>
      </c>
      <c r="V98" t="e">
        <f>IF(S98="","",#REF!)</f>
        <v>#REF!</v>
      </c>
    </row>
    <row r="99" spans="1:22" x14ac:dyDescent="0.25">
      <c r="A99" s="2" t="e">
        <f>IF(Ins_Femm!Y99=0,"",Ins_Femm!Y99+ROW()/1000)</f>
        <v>#REF!</v>
      </c>
      <c r="B99" s="2" t="e">
        <f>IF(Ins_Femm!Y99=0,"",RANK(A99,$A$4:$A$303,-1))</f>
        <v>#REF!</v>
      </c>
      <c r="C99" s="2" t="e">
        <f>IF(Ins_Femm!Y99=0,"",MATCH(Ins_Femm!B99,$B$4:$B$303,0))</f>
        <v>#REF!</v>
      </c>
      <c r="D99" s="3" t="e">
        <f>IF(Ins_Femm!Y99=0,"",+INDEX(Ins_Femm!$A$4:$A$303,$C99))</f>
        <v>#REF!</v>
      </c>
      <c r="E99" s="3" t="e">
        <f>IF(Ins_Femm!Y99=0,"",+INDEX(Ins_Femm!$Y$4:$Y$303,$C99))</f>
        <v>#REF!</v>
      </c>
      <c r="F99" s="3" t="e">
        <f>IF(Ins_Femm!Y99=0,"",+INDEX(Ins_Femm!$AA$4:$AA$303,$C99))</f>
        <v>#REF!</v>
      </c>
      <c r="G99" s="3" t="e">
        <f>IF(Ins_Femm!Y99=0,"",IF(F99=0,999,F99))</f>
        <v>#REF!</v>
      </c>
      <c r="H99" s="3" t="e">
        <f>IF(Ins_Femm!Y99=0,"",VLOOKUP(D99,Ins_Femm!$A$4:$AG$303,30,FALSE))</f>
        <v>#REF!</v>
      </c>
      <c r="I99" s="3" t="e">
        <f>IF(Ins_Femm!Y99=0,"",VLOOKUP(D99,Ins_Femm!$A$4:$AG$303,31,FALSE))</f>
        <v>#REF!</v>
      </c>
      <c r="J99" s="3" t="e">
        <f>IF(Ins_Femm!Y99=0,"",VLOOKUP(D99,Ins_Femm!$A$4:$AG$303,32,FALSE))</f>
        <v>#REF!</v>
      </c>
      <c r="K99" s="3" t="e">
        <f>IF(Ins_Femm!Y99=0,"",VLOOKUP(D99,Ins_Femm!$A$4:$AG$303,33,FALSE))</f>
        <v>#REF!</v>
      </c>
      <c r="L99" s="13" t="e">
        <f>IF(Ins_Femm!Y99=0,"",CONCATENATE(TEXT(E99,"00"),TEXT(G99,"000"),TEXT(H99,"00"),TEXT(I99,"00"),TEXT(J99,"00"),TEXT(K99,"00"),)+ROW()/1000)</f>
        <v>#REF!</v>
      </c>
      <c r="M99" t="e">
        <f>IF(Ins_Femm!Y99=0,"",VALUE(L99))</f>
        <v>#REF!</v>
      </c>
      <c r="N99" t="e">
        <f>IF(Ins_Femm!Y99=0,"",RANK(M99,$M$4:$M$303,-1))</f>
        <v>#REF!</v>
      </c>
      <c r="O99" s="12" t="e">
        <f>IF(Ins_Femm!Y99=0,"",VALUE(TEXT(E99,"000")&amp;TEXT(N99,"000"))+ROW()/1000)</f>
        <v>#REF!</v>
      </c>
      <c r="P99" t="e">
        <f>IF(Ins_Femm!Y99=0,"",RANK(O99,$O$4:$O$303,-1))</f>
        <v>#REF!</v>
      </c>
      <c r="Q99" t="e">
        <f>IF(Ins_Femm!$Y99=0,"",MATCH(R99,$P$4:$P$303,0))</f>
        <v>#REF!</v>
      </c>
      <c r="R99" t="e">
        <f>+IF(Ins_Femm!$Y99=0,"",1+R98)</f>
        <v>#REF!</v>
      </c>
      <c r="S99" t="e">
        <f>+IF(Ins_Femm!Y99=0,"",INDEX($D$4:$D$303,Q99))</f>
        <v>#REF!</v>
      </c>
      <c r="T99" t="e">
        <f>IF(S99="","",VLOOKUP(S99,#REF!,2,FALSE))</f>
        <v>#REF!</v>
      </c>
      <c r="U99" t="e">
        <f t="shared" si="1"/>
        <v>#REF!</v>
      </c>
      <c r="V99" t="e">
        <f>IF(S99="","",#REF!)</f>
        <v>#REF!</v>
      </c>
    </row>
    <row r="100" spans="1:22" x14ac:dyDescent="0.25">
      <c r="A100" s="2" t="e">
        <f>IF(Ins_Femm!Y100=0,"",Ins_Femm!Y100+ROW()/1000)</f>
        <v>#REF!</v>
      </c>
      <c r="B100" s="2" t="e">
        <f>IF(Ins_Femm!Y100=0,"",RANK(A100,$A$4:$A$303,-1))</f>
        <v>#REF!</v>
      </c>
      <c r="C100" s="2" t="e">
        <f>IF(Ins_Femm!Y100=0,"",MATCH(Ins_Femm!B100,$B$4:$B$303,0))</f>
        <v>#REF!</v>
      </c>
      <c r="D100" s="3" t="e">
        <f>IF(Ins_Femm!Y100=0,"",+INDEX(Ins_Femm!$A$4:$A$303,$C100))</f>
        <v>#REF!</v>
      </c>
      <c r="E100" s="3" t="e">
        <f>IF(Ins_Femm!Y100=0,"",+INDEX(Ins_Femm!$Y$4:$Y$303,$C100))</f>
        <v>#REF!</v>
      </c>
      <c r="F100" s="3" t="e">
        <f>IF(Ins_Femm!Y100=0,"",+INDEX(Ins_Femm!$AA$4:$AA$303,$C100))</f>
        <v>#REF!</v>
      </c>
      <c r="G100" s="3" t="e">
        <f>IF(Ins_Femm!Y100=0,"",IF(F100=0,999,F100))</f>
        <v>#REF!</v>
      </c>
      <c r="H100" s="3" t="e">
        <f>IF(Ins_Femm!Y100=0,"",VLOOKUP(D100,Ins_Femm!$A$4:$AG$303,30,FALSE))</f>
        <v>#REF!</v>
      </c>
      <c r="I100" s="3" t="e">
        <f>IF(Ins_Femm!Y100=0,"",VLOOKUP(D100,Ins_Femm!$A$4:$AG$303,31,FALSE))</f>
        <v>#REF!</v>
      </c>
      <c r="J100" s="3" t="e">
        <f>IF(Ins_Femm!Y100=0,"",VLOOKUP(D100,Ins_Femm!$A$4:$AG$303,32,FALSE))</f>
        <v>#REF!</v>
      </c>
      <c r="K100" s="3" t="e">
        <f>IF(Ins_Femm!Y100=0,"",VLOOKUP(D100,Ins_Femm!$A$4:$AG$303,33,FALSE))</f>
        <v>#REF!</v>
      </c>
      <c r="L100" s="13" t="e">
        <f>IF(Ins_Femm!Y100=0,"",CONCATENATE(TEXT(E100,"00"),TEXT(G100,"000"),TEXT(H100,"00"),TEXT(I100,"00"),TEXT(J100,"00"),TEXT(K100,"00"),)+ROW()/1000)</f>
        <v>#REF!</v>
      </c>
      <c r="M100" t="e">
        <f>IF(Ins_Femm!Y100=0,"",VALUE(L100))</f>
        <v>#REF!</v>
      </c>
      <c r="N100" t="e">
        <f>IF(Ins_Femm!Y100=0,"",RANK(M100,$M$4:$M$303,-1))</f>
        <v>#REF!</v>
      </c>
      <c r="O100" s="12" t="e">
        <f>IF(Ins_Femm!Y100=0,"",VALUE(TEXT(E100,"000")&amp;TEXT(N100,"000"))+ROW()/1000)</f>
        <v>#REF!</v>
      </c>
      <c r="P100" t="e">
        <f>IF(Ins_Femm!Y100=0,"",RANK(O100,$O$4:$O$303,-1))</f>
        <v>#REF!</v>
      </c>
      <c r="Q100" t="e">
        <f>IF(Ins_Femm!$Y100=0,"",MATCH(R100,$P$4:$P$303,0))</f>
        <v>#REF!</v>
      </c>
      <c r="R100" t="e">
        <f>+IF(Ins_Femm!$Y100=0,"",1+R99)</f>
        <v>#REF!</v>
      </c>
      <c r="S100" t="e">
        <f>+IF(Ins_Femm!Y100=0,"",INDEX($D$4:$D$303,Q100))</f>
        <v>#REF!</v>
      </c>
      <c r="T100" t="e">
        <f>IF(S100="","",VLOOKUP(S100,#REF!,2,FALSE))</f>
        <v>#REF!</v>
      </c>
      <c r="U100" t="e">
        <f t="shared" si="1"/>
        <v>#REF!</v>
      </c>
      <c r="V100" t="e">
        <f>IF(S100="","",#REF!)</f>
        <v>#REF!</v>
      </c>
    </row>
    <row r="101" spans="1:22" x14ac:dyDescent="0.25">
      <c r="A101" s="2" t="e">
        <f>IF(Ins_Femm!Y101=0,"",Ins_Femm!Y101+ROW()/1000)</f>
        <v>#REF!</v>
      </c>
      <c r="B101" s="2" t="e">
        <f>IF(Ins_Femm!Y101=0,"",RANK(A101,$A$4:$A$303,-1))</f>
        <v>#REF!</v>
      </c>
      <c r="C101" s="2" t="e">
        <f>IF(Ins_Femm!Y101=0,"",MATCH(Ins_Femm!B101,$B$4:$B$303,0))</f>
        <v>#REF!</v>
      </c>
      <c r="D101" s="3" t="e">
        <f>IF(Ins_Femm!Y101=0,"",+INDEX(Ins_Femm!$A$4:$A$303,$C101))</f>
        <v>#REF!</v>
      </c>
      <c r="E101" s="3" t="e">
        <f>IF(Ins_Femm!Y101=0,"",+INDEX(Ins_Femm!$Y$4:$Y$303,$C101))</f>
        <v>#REF!</v>
      </c>
      <c r="F101" s="3" t="e">
        <f>IF(Ins_Femm!Y101=0,"",+INDEX(Ins_Femm!$AA$4:$AA$303,$C101))</f>
        <v>#REF!</v>
      </c>
      <c r="G101" s="3" t="e">
        <f>IF(Ins_Femm!Y101=0,"",IF(F101=0,999,F101))</f>
        <v>#REF!</v>
      </c>
      <c r="H101" s="3" t="e">
        <f>IF(Ins_Femm!Y101=0,"",VLOOKUP(D101,Ins_Femm!$A$4:$AG$303,30,FALSE))</f>
        <v>#REF!</v>
      </c>
      <c r="I101" s="3" t="e">
        <f>IF(Ins_Femm!Y101=0,"",VLOOKUP(D101,Ins_Femm!$A$4:$AG$303,31,FALSE))</f>
        <v>#REF!</v>
      </c>
      <c r="J101" s="3" t="e">
        <f>IF(Ins_Femm!Y101=0,"",VLOOKUP(D101,Ins_Femm!$A$4:$AG$303,32,FALSE))</f>
        <v>#REF!</v>
      </c>
      <c r="K101" s="3" t="e">
        <f>IF(Ins_Femm!Y101=0,"",VLOOKUP(D101,Ins_Femm!$A$4:$AG$303,33,FALSE))</f>
        <v>#REF!</v>
      </c>
      <c r="L101" s="13" t="e">
        <f>IF(Ins_Femm!Y101=0,"",CONCATENATE(TEXT(E101,"00"),TEXT(G101,"000"),TEXT(H101,"00"),TEXT(I101,"00"),TEXT(J101,"00"),TEXT(K101,"00"),)+ROW()/1000)</f>
        <v>#REF!</v>
      </c>
      <c r="M101" t="e">
        <f>IF(Ins_Femm!Y101=0,"",VALUE(L101))</f>
        <v>#REF!</v>
      </c>
      <c r="N101" t="e">
        <f>IF(Ins_Femm!Y101=0,"",RANK(M101,$M$4:$M$303,-1))</f>
        <v>#REF!</v>
      </c>
      <c r="O101" s="12" t="e">
        <f>IF(Ins_Femm!Y101=0,"",VALUE(TEXT(E101,"000")&amp;TEXT(N101,"000"))+ROW()/1000)</f>
        <v>#REF!</v>
      </c>
      <c r="P101" t="e">
        <f>IF(Ins_Femm!Y101=0,"",RANK(O101,$O$4:$O$303,-1))</f>
        <v>#REF!</v>
      </c>
      <c r="Q101" t="e">
        <f>IF(Ins_Femm!$Y101=0,"",MATCH(R101,$P$4:$P$303,0))</f>
        <v>#REF!</v>
      </c>
      <c r="R101" t="e">
        <f>+IF(Ins_Femm!$Y101=0,"",1+R100)</f>
        <v>#REF!</v>
      </c>
      <c r="S101" t="e">
        <f>+IF(Ins_Femm!Y101=0,"",INDEX($D$4:$D$303,Q101))</f>
        <v>#REF!</v>
      </c>
      <c r="T101" t="e">
        <f>IF(S101="","",VLOOKUP(S101,#REF!,2,FALSE))</f>
        <v>#REF!</v>
      </c>
      <c r="U101" t="e">
        <f t="shared" si="1"/>
        <v>#REF!</v>
      </c>
      <c r="V101" t="e">
        <f>IF(S101="","",#REF!)</f>
        <v>#REF!</v>
      </c>
    </row>
    <row r="102" spans="1:22" x14ac:dyDescent="0.25">
      <c r="A102" s="2" t="e">
        <f>IF(Ins_Femm!Y102=0,"",Ins_Femm!Y102+ROW()/1000)</f>
        <v>#REF!</v>
      </c>
      <c r="B102" s="2" t="e">
        <f>IF(Ins_Femm!Y102=0,"",RANK(A102,$A$4:$A$303,-1))</f>
        <v>#REF!</v>
      </c>
      <c r="C102" s="2" t="e">
        <f>IF(Ins_Femm!Y102=0,"",MATCH(Ins_Femm!B102,$B$4:$B$303,0))</f>
        <v>#REF!</v>
      </c>
      <c r="D102" s="3" t="e">
        <f>IF(Ins_Femm!Y102=0,"",+INDEX(Ins_Femm!$A$4:$A$303,$C102))</f>
        <v>#REF!</v>
      </c>
      <c r="E102" s="3" t="e">
        <f>IF(Ins_Femm!Y102=0,"",+INDEX(Ins_Femm!$Y$4:$Y$303,$C102))</f>
        <v>#REF!</v>
      </c>
      <c r="F102" s="3" t="e">
        <f>IF(Ins_Femm!Y102=0,"",+INDEX(Ins_Femm!$AA$4:$AA$303,$C102))</f>
        <v>#REF!</v>
      </c>
      <c r="G102" s="3" t="e">
        <f>IF(Ins_Femm!Y102=0,"",IF(F102=0,999,F102))</f>
        <v>#REF!</v>
      </c>
      <c r="H102" s="3" t="e">
        <f>IF(Ins_Femm!Y102=0,"",VLOOKUP(D102,Ins_Femm!$A$4:$AG$303,30,FALSE))</f>
        <v>#REF!</v>
      </c>
      <c r="I102" s="3" t="e">
        <f>IF(Ins_Femm!Y102=0,"",VLOOKUP(D102,Ins_Femm!$A$4:$AG$303,31,FALSE))</f>
        <v>#REF!</v>
      </c>
      <c r="J102" s="3" t="e">
        <f>IF(Ins_Femm!Y102=0,"",VLOOKUP(D102,Ins_Femm!$A$4:$AG$303,32,FALSE))</f>
        <v>#REF!</v>
      </c>
      <c r="K102" s="3" t="e">
        <f>IF(Ins_Femm!Y102=0,"",VLOOKUP(D102,Ins_Femm!$A$4:$AG$303,33,FALSE))</f>
        <v>#REF!</v>
      </c>
      <c r="L102" s="13" t="e">
        <f>IF(Ins_Femm!Y102=0,"",CONCATENATE(TEXT(E102,"00"),TEXT(G102,"000"),TEXT(H102,"00"),TEXT(I102,"00"),TEXT(J102,"00"),TEXT(K102,"00"),)+ROW()/1000)</f>
        <v>#REF!</v>
      </c>
      <c r="M102" t="e">
        <f>IF(Ins_Femm!Y102=0,"",VALUE(L102))</f>
        <v>#REF!</v>
      </c>
      <c r="N102" t="e">
        <f>IF(Ins_Femm!Y102=0,"",RANK(M102,$M$4:$M$303,-1))</f>
        <v>#REF!</v>
      </c>
      <c r="O102" s="12" t="e">
        <f>IF(Ins_Femm!Y102=0,"",VALUE(TEXT(E102,"000")&amp;TEXT(N102,"000"))+ROW()/1000)</f>
        <v>#REF!</v>
      </c>
      <c r="P102" t="e">
        <f>IF(Ins_Femm!Y102=0,"",RANK(O102,$O$4:$O$303,-1))</f>
        <v>#REF!</v>
      </c>
      <c r="Q102" t="e">
        <f>IF(Ins_Femm!$Y102=0,"",MATCH(R102,$P$4:$P$303,0))</f>
        <v>#REF!</v>
      </c>
      <c r="R102" t="e">
        <f>+IF(Ins_Femm!$Y102=0,"",1+R101)</f>
        <v>#REF!</v>
      </c>
      <c r="S102" t="e">
        <f>+IF(Ins_Femm!Y102=0,"",INDEX($D$4:$D$303,Q102))</f>
        <v>#REF!</v>
      </c>
      <c r="T102" t="e">
        <f>IF(S102="","",VLOOKUP(S102,#REF!,2,FALSE))</f>
        <v>#REF!</v>
      </c>
      <c r="U102" t="e">
        <f t="shared" si="1"/>
        <v>#REF!</v>
      </c>
      <c r="V102" t="e">
        <f>IF(S102="","",#REF!)</f>
        <v>#REF!</v>
      </c>
    </row>
    <row r="103" spans="1:22" x14ac:dyDescent="0.25">
      <c r="A103" s="2" t="e">
        <f>IF(Ins_Femm!Y103=0,"",Ins_Femm!Y103+ROW()/1000)</f>
        <v>#REF!</v>
      </c>
      <c r="B103" s="2" t="e">
        <f>IF(Ins_Femm!Y103=0,"",RANK(A103,$A$4:$A$303,-1))</f>
        <v>#REF!</v>
      </c>
      <c r="C103" s="2" t="e">
        <f>IF(Ins_Femm!Y103=0,"",MATCH(Ins_Femm!B103,$B$4:$B$303,0))</f>
        <v>#REF!</v>
      </c>
      <c r="D103" s="3" t="e">
        <f>IF(Ins_Femm!Y103=0,"",+INDEX(Ins_Femm!$A$4:$A$303,$C103))</f>
        <v>#REF!</v>
      </c>
      <c r="E103" s="3" t="e">
        <f>IF(Ins_Femm!Y103=0,"",+INDEX(Ins_Femm!$Y$4:$Y$303,$C103))</f>
        <v>#REF!</v>
      </c>
      <c r="F103" s="3" t="e">
        <f>IF(Ins_Femm!Y103=0,"",+INDEX(Ins_Femm!$AA$4:$AA$303,$C103))</f>
        <v>#REF!</v>
      </c>
      <c r="G103" s="3" t="e">
        <f>IF(Ins_Femm!Y103=0,"",IF(F103=0,999,F103))</f>
        <v>#REF!</v>
      </c>
      <c r="H103" s="3" t="e">
        <f>IF(Ins_Femm!Y103=0,"",VLOOKUP(D103,Ins_Femm!$A$4:$AG$303,30,FALSE))</f>
        <v>#REF!</v>
      </c>
      <c r="I103" s="3" t="e">
        <f>IF(Ins_Femm!Y103=0,"",VLOOKUP(D103,Ins_Femm!$A$4:$AG$303,31,FALSE))</f>
        <v>#REF!</v>
      </c>
      <c r="J103" s="3" t="e">
        <f>IF(Ins_Femm!Y103=0,"",VLOOKUP(D103,Ins_Femm!$A$4:$AG$303,32,FALSE))</f>
        <v>#REF!</v>
      </c>
      <c r="K103" s="3" t="e">
        <f>IF(Ins_Femm!Y103=0,"",VLOOKUP(D103,Ins_Femm!$A$4:$AG$303,33,FALSE))</f>
        <v>#REF!</v>
      </c>
      <c r="L103" s="13" t="e">
        <f>IF(Ins_Femm!Y103=0,"",CONCATENATE(TEXT(E103,"00"),TEXT(G103,"000"),TEXT(H103,"00"),TEXT(I103,"00"),TEXT(J103,"00"),TEXT(K103,"00"),)+ROW()/1000)</f>
        <v>#REF!</v>
      </c>
      <c r="M103" t="e">
        <f>IF(Ins_Femm!Y103=0,"",VALUE(L103))</f>
        <v>#REF!</v>
      </c>
      <c r="N103" t="e">
        <f>IF(Ins_Femm!Y103=0,"",RANK(M103,$M$4:$M$303,-1))</f>
        <v>#REF!</v>
      </c>
      <c r="O103" s="12" t="e">
        <f>IF(Ins_Femm!Y103=0,"",VALUE(TEXT(E103,"000")&amp;TEXT(N103,"000"))+ROW()/1000)</f>
        <v>#REF!</v>
      </c>
      <c r="P103" t="e">
        <f>IF(Ins_Femm!Y103=0,"",RANK(O103,$O$4:$O$303,-1))</f>
        <v>#REF!</v>
      </c>
      <c r="Q103" t="e">
        <f>IF(Ins_Femm!$Y103=0,"",MATCH(R103,$P$4:$P$303,0))</f>
        <v>#REF!</v>
      </c>
      <c r="R103" t="e">
        <f>+IF(Ins_Femm!$Y103=0,"",1+R102)</f>
        <v>#REF!</v>
      </c>
      <c r="S103" t="e">
        <f>+IF(Ins_Femm!Y103=0,"",INDEX($D$4:$D$303,Q103))</f>
        <v>#REF!</v>
      </c>
      <c r="T103" t="e">
        <f>IF(S103="","",VLOOKUP(S103,#REF!,2,FALSE))</f>
        <v>#REF!</v>
      </c>
      <c r="U103" t="e">
        <f t="shared" si="1"/>
        <v>#REF!</v>
      </c>
      <c r="V103" t="e">
        <f>IF(S103="","",#REF!)</f>
        <v>#REF!</v>
      </c>
    </row>
    <row r="104" spans="1:22" x14ac:dyDescent="0.25">
      <c r="A104" s="2" t="e">
        <f>IF(Ins_Femm!Y104=0,"",Ins_Femm!Y104+ROW()/1000)</f>
        <v>#REF!</v>
      </c>
      <c r="B104" s="2" t="e">
        <f>IF(Ins_Femm!Y104=0,"",RANK(A104,$A$4:$A$303,-1))</f>
        <v>#REF!</v>
      </c>
      <c r="C104" s="2" t="e">
        <f>IF(Ins_Femm!Y104=0,"",MATCH(Ins_Femm!B104,$B$4:$B$303,0))</f>
        <v>#REF!</v>
      </c>
      <c r="D104" s="3" t="e">
        <f>IF(Ins_Femm!Y104=0,"",+INDEX(Ins_Femm!$A$4:$A$303,$C104))</f>
        <v>#REF!</v>
      </c>
      <c r="E104" s="3" t="e">
        <f>IF(Ins_Femm!Y104=0,"",+INDEX(Ins_Femm!$Y$4:$Y$303,$C104))</f>
        <v>#REF!</v>
      </c>
      <c r="F104" s="3" t="e">
        <f>IF(Ins_Femm!Y104=0,"",+INDEX(Ins_Femm!$AA$4:$AA$303,$C104))</f>
        <v>#REF!</v>
      </c>
      <c r="G104" s="3" t="e">
        <f>IF(Ins_Femm!Y104=0,"",IF(F104=0,999,F104))</f>
        <v>#REF!</v>
      </c>
      <c r="H104" s="3" t="e">
        <f>IF(Ins_Femm!Y104=0,"",VLOOKUP(D104,Ins_Femm!$A$4:$AG$303,30,FALSE))</f>
        <v>#REF!</v>
      </c>
      <c r="I104" s="3" t="e">
        <f>IF(Ins_Femm!Y104=0,"",VLOOKUP(D104,Ins_Femm!$A$4:$AG$303,31,FALSE))</f>
        <v>#REF!</v>
      </c>
      <c r="J104" s="3" t="e">
        <f>IF(Ins_Femm!Y104=0,"",VLOOKUP(D104,Ins_Femm!$A$4:$AG$303,32,FALSE))</f>
        <v>#REF!</v>
      </c>
      <c r="K104" s="3" t="e">
        <f>IF(Ins_Femm!Y104=0,"",VLOOKUP(D104,Ins_Femm!$A$4:$AG$303,33,FALSE))</f>
        <v>#REF!</v>
      </c>
      <c r="L104" s="13" t="e">
        <f>IF(Ins_Femm!Y104=0,"",CONCATENATE(TEXT(E104,"00"),TEXT(G104,"000"),TEXT(H104,"00"),TEXT(I104,"00"),TEXT(J104,"00"),TEXT(K104,"00"),)+ROW()/1000)</f>
        <v>#REF!</v>
      </c>
      <c r="M104" t="e">
        <f>IF(Ins_Femm!Y104=0,"",VALUE(L104))</f>
        <v>#REF!</v>
      </c>
      <c r="N104" t="e">
        <f>IF(Ins_Femm!Y104=0,"",RANK(M104,$M$4:$M$303,-1))</f>
        <v>#REF!</v>
      </c>
      <c r="O104" s="12" t="e">
        <f>IF(Ins_Femm!Y104=0,"",VALUE(TEXT(E104,"000")&amp;TEXT(N104,"000"))+ROW()/1000)</f>
        <v>#REF!</v>
      </c>
      <c r="P104" t="e">
        <f>IF(Ins_Femm!Y104=0,"",RANK(O104,$O$4:$O$303,-1))</f>
        <v>#REF!</v>
      </c>
      <c r="Q104" t="e">
        <f>IF(Ins_Femm!$Y104=0,"",MATCH(R104,$P$4:$P$303,0))</f>
        <v>#REF!</v>
      </c>
      <c r="R104" t="e">
        <f>+IF(Ins_Femm!$Y104=0,"",1+R103)</f>
        <v>#REF!</v>
      </c>
      <c r="S104" t="e">
        <f>+IF(Ins_Femm!Y104=0,"",INDEX($D$4:$D$303,Q104))</f>
        <v>#REF!</v>
      </c>
      <c r="T104" t="e">
        <f>IF(S104="","",VLOOKUP(S104,#REF!,2,FALSE))</f>
        <v>#REF!</v>
      </c>
      <c r="U104" t="e">
        <f t="shared" si="1"/>
        <v>#REF!</v>
      </c>
      <c r="V104" t="e">
        <f>IF(S104="","",#REF!)</f>
        <v>#REF!</v>
      </c>
    </row>
    <row r="105" spans="1:22" x14ac:dyDescent="0.25">
      <c r="A105" s="2" t="e">
        <f>IF(Ins_Femm!Y105=0,"",Ins_Femm!Y105+ROW()/1000)</f>
        <v>#REF!</v>
      </c>
      <c r="B105" s="2" t="e">
        <f>IF(Ins_Femm!Y105=0,"",RANK(A105,$A$4:$A$303,-1))</f>
        <v>#REF!</v>
      </c>
      <c r="C105" s="2" t="e">
        <f>IF(Ins_Femm!Y105=0,"",MATCH(Ins_Femm!B105,$B$4:$B$303,0))</f>
        <v>#REF!</v>
      </c>
      <c r="D105" s="3" t="e">
        <f>IF(Ins_Femm!Y105=0,"",+INDEX(Ins_Femm!$A$4:$A$303,$C105))</f>
        <v>#REF!</v>
      </c>
      <c r="E105" s="3" t="e">
        <f>IF(Ins_Femm!Y105=0,"",+INDEX(Ins_Femm!$Y$4:$Y$303,$C105))</f>
        <v>#REF!</v>
      </c>
      <c r="F105" s="3" t="e">
        <f>IF(Ins_Femm!Y105=0,"",+INDEX(Ins_Femm!$AA$4:$AA$303,$C105))</f>
        <v>#REF!</v>
      </c>
      <c r="G105" s="3" t="e">
        <f>IF(Ins_Femm!Y105=0,"",IF(F105=0,999,F105))</f>
        <v>#REF!</v>
      </c>
      <c r="H105" s="3" t="e">
        <f>IF(Ins_Femm!Y105=0,"",VLOOKUP(D105,Ins_Femm!$A$4:$AG$303,30,FALSE))</f>
        <v>#REF!</v>
      </c>
      <c r="I105" s="3" t="e">
        <f>IF(Ins_Femm!Y105=0,"",VLOOKUP(D105,Ins_Femm!$A$4:$AG$303,31,FALSE))</f>
        <v>#REF!</v>
      </c>
      <c r="J105" s="3" t="e">
        <f>IF(Ins_Femm!Y105=0,"",VLOOKUP(D105,Ins_Femm!$A$4:$AG$303,32,FALSE))</f>
        <v>#REF!</v>
      </c>
      <c r="K105" s="3" t="e">
        <f>IF(Ins_Femm!Y105=0,"",VLOOKUP(D105,Ins_Femm!$A$4:$AG$303,33,FALSE))</f>
        <v>#REF!</v>
      </c>
      <c r="L105" s="13" t="e">
        <f>IF(Ins_Femm!Y105=0,"",CONCATENATE(TEXT(E105,"00"),TEXT(G105,"000"),TEXT(H105,"00"),TEXT(I105,"00"),TEXT(J105,"00"),TEXT(K105,"00"),)+ROW()/1000)</f>
        <v>#REF!</v>
      </c>
      <c r="M105" t="e">
        <f>IF(Ins_Femm!Y105=0,"",VALUE(L105))</f>
        <v>#REF!</v>
      </c>
      <c r="N105" t="e">
        <f>IF(Ins_Femm!Y105=0,"",RANK(M105,$M$4:$M$303,-1))</f>
        <v>#REF!</v>
      </c>
      <c r="O105" s="12" t="e">
        <f>IF(Ins_Femm!Y105=0,"",VALUE(TEXT(E105,"000")&amp;TEXT(N105,"000"))+ROW()/1000)</f>
        <v>#REF!</v>
      </c>
      <c r="P105" t="e">
        <f>IF(Ins_Femm!Y105=0,"",RANK(O105,$O$4:$O$303,-1))</f>
        <v>#REF!</v>
      </c>
      <c r="Q105" t="e">
        <f>IF(Ins_Femm!$Y105=0,"",MATCH(R105,$P$4:$P$303,0))</f>
        <v>#REF!</v>
      </c>
      <c r="R105" t="e">
        <f>+IF(Ins_Femm!$Y105=0,"",1+R104)</f>
        <v>#REF!</v>
      </c>
      <c r="S105" t="e">
        <f>+IF(Ins_Femm!Y105=0,"",INDEX($D$4:$D$303,Q105))</f>
        <v>#REF!</v>
      </c>
      <c r="T105" t="e">
        <f>IF(S105="","",VLOOKUP(S105,#REF!,2,FALSE))</f>
        <v>#REF!</v>
      </c>
      <c r="U105" t="e">
        <f t="shared" si="1"/>
        <v>#REF!</v>
      </c>
      <c r="V105" t="e">
        <f>IF(S105="","",#REF!)</f>
        <v>#REF!</v>
      </c>
    </row>
    <row r="106" spans="1:22" x14ac:dyDescent="0.25">
      <c r="A106" s="2" t="e">
        <f>IF(Ins_Femm!Y106=0,"",Ins_Femm!Y106+ROW()/1000)</f>
        <v>#REF!</v>
      </c>
      <c r="B106" s="2" t="e">
        <f>IF(Ins_Femm!Y106=0,"",RANK(A106,$A$4:$A$303,-1))</f>
        <v>#REF!</v>
      </c>
      <c r="C106" s="2" t="e">
        <f>IF(Ins_Femm!Y106=0,"",MATCH(Ins_Femm!B106,$B$4:$B$303,0))</f>
        <v>#REF!</v>
      </c>
      <c r="D106" s="3" t="e">
        <f>IF(Ins_Femm!Y106=0,"",+INDEX(Ins_Femm!$A$4:$A$303,$C106))</f>
        <v>#REF!</v>
      </c>
      <c r="E106" s="3" t="e">
        <f>IF(Ins_Femm!Y106=0,"",+INDEX(Ins_Femm!$Y$4:$Y$303,$C106))</f>
        <v>#REF!</v>
      </c>
      <c r="F106" s="3" t="e">
        <f>IF(Ins_Femm!Y106=0,"",+INDEX(Ins_Femm!$AA$4:$AA$303,$C106))</f>
        <v>#REF!</v>
      </c>
      <c r="G106" s="3" t="e">
        <f>IF(Ins_Femm!Y106=0,"",IF(F106=0,999,F106))</f>
        <v>#REF!</v>
      </c>
      <c r="H106" s="3" t="e">
        <f>IF(Ins_Femm!Y106=0,"",VLOOKUP(D106,Ins_Femm!$A$4:$AG$303,30,FALSE))</f>
        <v>#REF!</v>
      </c>
      <c r="I106" s="3" t="e">
        <f>IF(Ins_Femm!Y106=0,"",VLOOKUP(D106,Ins_Femm!$A$4:$AG$303,31,FALSE))</f>
        <v>#REF!</v>
      </c>
      <c r="J106" s="3" t="e">
        <f>IF(Ins_Femm!Y106=0,"",VLOOKUP(D106,Ins_Femm!$A$4:$AG$303,32,FALSE))</f>
        <v>#REF!</v>
      </c>
      <c r="K106" s="3" t="e">
        <f>IF(Ins_Femm!Y106=0,"",VLOOKUP(D106,Ins_Femm!$A$4:$AG$303,33,FALSE))</f>
        <v>#REF!</v>
      </c>
      <c r="L106" s="13" t="e">
        <f>IF(Ins_Femm!Y106=0,"",CONCATENATE(TEXT(E106,"00"),TEXT(G106,"000"),TEXT(H106,"00"),TEXT(I106,"00"),TEXT(J106,"00"),TEXT(K106,"00"),)+ROW()/1000)</f>
        <v>#REF!</v>
      </c>
      <c r="M106" t="e">
        <f>IF(Ins_Femm!Y106=0,"",VALUE(L106))</f>
        <v>#REF!</v>
      </c>
      <c r="N106" t="e">
        <f>IF(Ins_Femm!Y106=0,"",RANK(M106,$M$4:$M$303,-1))</f>
        <v>#REF!</v>
      </c>
      <c r="O106" s="12" t="e">
        <f>IF(Ins_Femm!Y106=0,"",VALUE(TEXT(E106,"000")&amp;TEXT(N106,"000"))+ROW()/1000)</f>
        <v>#REF!</v>
      </c>
      <c r="P106" t="e">
        <f>IF(Ins_Femm!Y106=0,"",RANK(O106,$O$4:$O$303,-1))</f>
        <v>#REF!</v>
      </c>
      <c r="Q106" t="e">
        <f>IF(Ins_Femm!$Y106=0,"",MATCH(R106,$P$4:$P$303,0))</f>
        <v>#REF!</v>
      </c>
      <c r="R106" t="e">
        <f>+IF(Ins_Femm!$Y106=0,"",1+R105)</f>
        <v>#REF!</v>
      </c>
      <c r="S106" t="e">
        <f>+IF(Ins_Femm!Y106=0,"",INDEX($D$4:$D$303,Q106))</f>
        <v>#REF!</v>
      </c>
      <c r="T106" t="e">
        <f>IF(S106="","",VLOOKUP(S106,#REF!,2,FALSE))</f>
        <v>#REF!</v>
      </c>
      <c r="U106" t="e">
        <f t="shared" si="1"/>
        <v>#REF!</v>
      </c>
      <c r="V106" t="e">
        <f>IF(S106="","",#REF!)</f>
        <v>#REF!</v>
      </c>
    </row>
    <row r="107" spans="1:22" x14ac:dyDescent="0.25">
      <c r="A107" s="2" t="e">
        <f>IF(Ins_Femm!Y107=0,"",Ins_Femm!Y107+ROW()/1000)</f>
        <v>#REF!</v>
      </c>
      <c r="B107" s="2" t="e">
        <f>IF(Ins_Femm!Y107=0,"",RANK(A107,$A$4:$A$303,-1))</f>
        <v>#REF!</v>
      </c>
      <c r="C107" s="2" t="e">
        <f>IF(Ins_Femm!Y107=0,"",MATCH(Ins_Femm!B107,$B$4:$B$303,0))</f>
        <v>#REF!</v>
      </c>
      <c r="D107" s="3" t="e">
        <f>IF(Ins_Femm!Y107=0,"",+INDEX(Ins_Femm!$A$4:$A$303,$C107))</f>
        <v>#REF!</v>
      </c>
      <c r="E107" s="3" t="e">
        <f>IF(Ins_Femm!Y107=0,"",+INDEX(Ins_Femm!$Y$4:$Y$303,$C107))</f>
        <v>#REF!</v>
      </c>
      <c r="F107" s="3" t="e">
        <f>IF(Ins_Femm!Y107=0,"",+INDEX(Ins_Femm!$AA$4:$AA$303,$C107))</f>
        <v>#REF!</v>
      </c>
      <c r="G107" s="3" t="e">
        <f>IF(Ins_Femm!Y107=0,"",IF(F107=0,999,F107))</f>
        <v>#REF!</v>
      </c>
      <c r="H107" s="3" t="e">
        <f>IF(Ins_Femm!Y107=0,"",VLOOKUP(D107,Ins_Femm!$A$4:$AG$303,30,FALSE))</f>
        <v>#REF!</v>
      </c>
      <c r="I107" s="3" t="e">
        <f>IF(Ins_Femm!Y107=0,"",VLOOKUP(D107,Ins_Femm!$A$4:$AG$303,31,FALSE))</f>
        <v>#REF!</v>
      </c>
      <c r="J107" s="3" t="e">
        <f>IF(Ins_Femm!Y107=0,"",VLOOKUP(D107,Ins_Femm!$A$4:$AG$303,32,FALSE))</f>
        <v>#REF!</v>
      </c>
      <c r="K107" s="3" t="e">
        <f>IF(Ins_Femm!Y107=0,"",VLOOKUP(D107,Ins_Femm!$A$4:$AG$303,33,FALSE))</f>
        <v>#REF!</v>
      </c>
      <c r="L107" s="13" t="e">
        <f>IF(Ins_Femm!Y107=0,"",CONCATENATE(TEXT(E107,"00"),TEXT(G107,"000"),TEXT(H107,"00"),TEXT(I107,"00"),TEXT(J107,"00"),TEXT(K107,"00"),)+ROW()/1000)</f>
        <v>#REF!</v>
      </c>
      <c r="M107" t="e">
        <f>IF(Ins_Femm!Y107=0,"",VALUE(L107))</f>
        <v>#REF!</v>
      </c>
      <c r="N107" t="e">
        <f>IF(Ins_Femm!Y107=0,"",RANK(M107,$M$4:$M$303,-1))</f>
        <v>#REF!</v>
      </c>
      <c r="O107" s="12" t="e">
        <f>IF(Ins_Femm!Y107=0,"",VALUE(TEXT(E107,"000")&amp;TEXT(N107,"000"))+ROW()/1000)</f>
        <v>#REF!</v>
      </c>
      <c r="P107" t="e">
        <f>IF(Ins_Femm!Y107=0,"",RANK(O107,$O$4:$O$303,-1))</f>
        <v>#REF!</v>
      </c>
      <c r="Q107" t="e">
        <f>IF(Ins_Femm!$Y107=0,"",MATCH(R107,$P$4:$P$303,0))</f>
        <v>#REF!</v>
      </c>
      <c r="R107" t="e">
        <f>+IF(Ins_Femm!$Y107=0,"",1+R106)</f>
        <v>#REF!</v>
      </c>
      <c r="S107" t="e">
        <f>+IF(Ins_Femm!Y107=0,"",INDEX($D$4:$D$303,Q107))</f>
        <v>#REF!</v>
      </c>
      <c r="T107" t="e">
        <f>IF(S107="","",VLOOKUP(S107,#REF!,2,FALSE))</f>
        <v>#REF!</v>
      </c>
      <c r="U107" t="e">
        <f t="shared" si="1"/>
        <v>#REF!</v>
      </c>
      <c r="V107" t="e">
        <f>IF(S107="","",#REF!)</f>
        <v>#REF!</v>
      </c>
    </row>
    <row r="108" spans="1:22" x14ac:dyDescent="0.25">
      <c r="A108" s="2" t="e">
        <f>IF(Ins_Femm!Y108=0,"",Ins_Femm!Y108+ROW()/1000)</f>
        <v>#REF!</v>
      </c>
      <c r="B108" s="2" t="e">
        <f>IF(Ins_Femm!Y108=0,"",RANK(A108,$A$4:$A$303,-1))</f>
        <v>#REF!</v>
      </c>
      <c r="C108" s="2" t="e">
        <f>IF(Ins_Femm!Y108=0,"",MATCH(Ins_Femm!B108,$B$4:$B$303,0))</f>
        <v>#REF!</v>
      </c>
      <c r="D108" s="3" t="e">
        <f>IF(Ins_Femm!Y108=0,"",+INDEX(Ins_Femm!$A$4:$A$303,$C108))</f>
        <v>#REF!</v>
      </c>
      <c r="E108" s="3" t="e">
        <f>IF(Ins_Femm!Y108=0,"",+INDEX(Ins_Femm!$Y$4:$Y$303,$C108))</f>
        <v>#REF!</v>
      </c>
      <c r="F108" s="3" t="e">
        <f>IF(Ins_Femm!Y108=0,"",+INDEX(Ins_Femm!$AA$4:$AA$303,$C108))</f>
        <v>#REF!</v>
      </c>
      <c r="G108" s="3" t="e">
        <f>IF(Ins_Femm!Y108=0,"",IF(F108=0,999,F108))</f>
        <v>#REF!</v>
      </c>
      <c r="H108" s="3" t="e">
        <f>IF(Ins_Femm!Y108=0,"",VLOOKUP(D108,Ins_Femm!$A$4:$AG$303,30,FALSE))</f>
        <v>#REF!</v>
      </c>
      <c r="I108" s="3" t="e">
        <f>IF(Ins_Femm!Y108=0,"",VLOOKUP(D108,Ins_Femm!$A$4:$AG$303,31,FALSE))</f>
        <v>#REF!</v>
      </c>
      <c r="J108" s="3" t="e">
        <f>IF(Ins_Femm!Y108=0,"",VLOOKUP(D108,Ins_Femm!$A$4:$AG$303,32,FALSE))</f>
        <v>#REF!</v>
      </c>
      <c r="K108" s="3" t="e">
        <f>IF(Ins_Femm!Y108=0,"",VLOOKUP(D108,Ins_Femm!$A$4:$AG$303,33,FALSE))</f>
        <v>#REF!</v>
      </c>
      <c r="L108" s="13" t="e">
        <f>IF(Ins_Femm!Y108=0,"",CONCATENATE(TEXT(E108,"00"),TEXT(G108,"000"),TEXT(H108,"00"),TEXT(I108,"00"),TEXT(J108,"00"),TEXT(K108,"00"),)+ROW()/1000)</f>
        <v>#REF!</v>
      </c>
      <c r="M108" t="e">
        <f>IF(Ins_Femm!Y108=0,"",VALUE(L108))</f>
        <v>#REF!</v>
      </c>
      <c r="N108" t="e">
        <f>IF(Ins_Femm!Y108=0,"",RANK(M108,$M$4:$M$303,-1))</f>
        <v>#REF!</v>
      </c>
      <c r="O108" s="12" t="e">
        <f>IF(Ins_Femm!Y108=0,"",VALUE(TEXT(E108,"000")&amp;TEXT(N108,"000"))+ROW()/1000)</f>
        <v>#REF!</v>
      </c>
      <c r="P108" t="e">
        <f>IF(Ins_Femm!Y108=0,"",RANK(O108,$O$4:$O$303,-1))</f>
        <v>#REF!</v>
      </c>
      <c r="Q108" t="e">
        <f>IF(Ins_Femm!$Y108=0,"",MATCH(R108,$P$4:$P$303,0))</f>
        <v>#REF!</v>
      </c>
      <c r="R108" t="e">
        <f>+IF(Ins_Femm!$Y108=0,"",1+R107)</f>
        <v>#REF!</v>
      </c>
      <c r="S108" t="e">
        <f>+IF(Ins_Femm!Y108=0,"",INDEX($D$4:$D$303,Q108))</f>
        <v>#REF!</v>
      </c>
      <c r="T108" t="e">
        <f>IF(S108="","",VLOOKUP(S108,#REF!,2,FALSE))</f>
        <v>#REF!</v>
      </c>
      <c r="U108" t="e">
        <f t="shared" si="1"/>
        <v>#REF!</v>
      </c>
      <c r="V108" t="e">
        <f>IF(S108="","",#REF!)</f>
        <v>#REF!</v>
      </c>
    </row>
    <row r="109" spans="1:22" x14ac:dyDescent="0.25">
      <c r="A109" s="2" t="e">
        <f>IF(Ins_Femm!Y109=0,"",Ins_Femm!Y109+ROW()/1000)</f>
        <v>#REF!</v>
      </c>
      <c r="B109" s="2" t="e">
        <f>IF(Ins_Femm!Y109=0,"",RANK(A109,$A$4:$A$303,-1))</f>
        <v>#REF!</v>
      </c>
      <c r="C109" s="2" t="e">
        <f>IF(Ins_Femm!Y109=0,"",MATCH(Ins_Femm!B109,$B$4:$B$303,0))</f>
        <v>#REF!</v>
      </c>
      <c r="D109" s="3" t="e">
        <f>IF(Ins_Femm!Y109=0,"",+INDEX(Ins_Femm!$A$4:$A$303,$C109))</f>
        <v>#REF!</v>
      </c>
      <c r="E109" s="3" t="e">
        <f>IF(Ins_Femm!Y109=0,"",+INDEX(Ins_Femm!$Y$4:$Y$303,$C109))</f>
        <v>#REF!</v>
      </c>
      <c r="F109" s="3" t="e">
        <f>IF(Ins_Femm!Y109=0,"",+INDEX(Ins_Femm!$AA$4:$AA$303,$C109))</f>
        <v>#REF!</v>
      </c>
      <c r="G109" s="3" t="e">
        <f>IF(Ins_Femm!Y109=0,"",IF(F109=0,999,F109))</f>
        <v>#REF!</v>
      </c>
      <c r="H109" s="3" t="e">
        <f>IF(Ins_Femm!Y109=0,"",VLOOKUP(D109,Ins_Femm!$A$4:$AG$303,30,FALSE))</f>
        <v>#REF!</v>
      </c>
      <c r="I109" s="3" t="e">
        <f>IF(Ins_Femm!Y109=0,"",VLOOKUP(D109,Ins_Femm!$A$4:$AG$303,31,FALSE))</f>
        <v>#REF!</v>
      </c>
      <c r="J109" s="3" t="e">
        <f>IF(Ins_Femm!Y109=0,"",VLOOKUP(D109,Ins_Femm!$A$4:$AG$303,32,FALSE))</f>
        <v>#REF!</v>
      </c>
      <c r="K109" s="3" t="e">
        <f>IF(Ins_Femm!Y109=0,"",VLOOKUP(D109,Ins_Femm!$A$4:$AG$303,33,FALSE))</f>
        <v>#REF!</v>
      </c>
      <c r="L109" s="13" t="e">
        <f>IF(Ins_Femm!Y109=0,"",CONCATENATE(TEXT(E109,"00"),TEXT(G109,"000"),TEXT(H109,"00"),TEXT(I109,"00"),TEXT(J109,"00"),TEXT(K109,"00"),)+ROW()/1000)</f>
        <v>#REF!</v>
      </c>
      <c r="M109" t="e">
        <f>IF(Ins_Femm!Y109=0,"",VALUE(L109))</f>
        <v>#REF!</v>
      </c>
      <c r="N109" t="e">
        <f>IF(Ins_Femm!Y109=0,"",RANK(M109,$M$4:$M$303,-1))</f>
        <v>#REF!</v>
      </c>
      <c r="O109" s="12" t="e">
        <f>IF(Ins_Femm!Y109=0,"",VALUE(TEXT(E109,"000")&amp;TEXT(N109,"000"))+ROW()/1000)</f>
        <v>#REF!</v>
      </c>
      <c r="P109" t="e">
        <f>IF(Ins_Femm!Y109=0,"",RANK(O109,$O$4:$O$303,-1))</f>
        <v>#REF!</v>
      </c>
      <c r="Q109" t="e">
        <f>IF(Ins_Femm!$Y109=0,"",MATCH(R109,$P$4:$P$303,0))</f>
        <v>#REF!</v>
      </c>
      <c r="R109" t="e">
        <f>+IF(Ins_Femm!$Y109=0,"",1+R108)</f>
        <v>#REF!</v>
      </c>
      <c r="S109" t="e">
        <f>+IF(Ins_Femm!Y109=0,"",INDEX($D$4:$D$303,Q109))</f>
        <v>#REF!</v>
      </c>
      <c r="T109" t="e">
        <f>IF(S109="","",VLOOKUP(S109,#REF!,2,FALSE))</f>
        <v>#REF!</v>
      </c>
      <c r="U109" t="e">
        <f t="shared" si="1"/>
        <v>#REF!</v>
      </c>
      <c r="V109" t="e">
        <f>IF(S109="","",#REF!)</f>
        <v>#REF!</v>
      </c>
    </row>
    <row r="110" spans="1:22" x14ac:dyDescent="0.25">
      <c r="A110" s="2" t="e">
        <f>IF(Ins_Femm!Y110=0,"",Ins_Femm!Y110+ROW()/1000)</f>
        <v>#REF!</v>
      </c>
      <c r="B110" s="2" t="e">
        <f>IF(Ins_Femm!Y110=0,"",RANK(A110,$A$4:$A$303,-1))</f>
        <v>#REF!</v>
      </c>
      <c r="C110" s="2" t="e">
        <f>IF(Ins_Femm!Y110=0,"",MATCH(Ins_Femm!B110,$B$4:$B$303,0))</f>
        <v>#REF!</v>
      </c>
      <c r="D110" s="3" t="e">
        <f>IF(Ins_Femm!Y110=0,"",+INDEX(Ins_Femm!$A$4:$A$303,$C110))</f>
        <v>#REF!</v>
      </c>
      <c r="E110" s="3" t="e">
        <f>IF(Ins_Femm!Y110=0,"",+INDEX(Ins_Femm!$Y$4:$Y$303,$C110))</f>
        <v>#REF!</v>
      </c>
      <c r="F110" s="3" t="e">
        <f>IF(Ins_Femm!Y110=0,"",+INDEX(Ins_Femm!$AA$4:$AA$303,$C110))</f>
        <v>#REF!</v>
      </c>
      <c r="G110" s="3" t="e">
        <f>IF(Ins_Femm!Y110=0,"",IF(F110=0,999,F110))</f>
        <v>#REF!</v>
      </c>
      <c r="H110" s="3" t="e">
        <f>IF(Ins_Femm!Y110=0,"",VLOOKUP(D110,Ins_Femm!$A$4:$AG$303,30,FALSE))</f>
        <v>#REF!</v>
      </c>
      <c r="I110" s="3" t="e">
        <f>IF(Ins_Femm!Y110=0,"",VLOOKUP(D110,Ins_Femm!$A$4:$AG$303,31,FALSE))</f>
        <v>#REF!</v>
      </c>
      <c r="J110" s="3" t="e">
        <f>IF(Ins_Femm!Y110=0,"",VLOOKUP(D110,Ins_Femm!$A$4:$AG$303,32,FALSE))</f>
        <v>#REF!</v>
      </c>
      <c r="K110" s="3" t="e">
        <f>IF(Ins_Femm!Y110=0,"",VLOOKUP(D110,Ins_Femm!$A$4:$AG$303,33,FALSE))</f>
        <v>#REF!</v>
      </c>
      <c r="L110" s="13" t="e">
        <f>IF(Ins_Femm!Y110=0,"",CONCATENATE(TEXT(E110,"00"),TEXT(G110,"000"),TEXT(H110,"00"),TEXT(I110,"00"),TEXT(J110,"00"),TEXT(K110,"00"),)+ROW()/1000)</f>
        <v>#REF!</v>
      </c>
      <c r="M110" t="e">
        <f>IF(Ins_Femm!Y110=0,"",VALUE(L110))</f>
        <v>#REF!</v>
      </c>
      <c r="N110" t="e">
        <f>IF(Ins_Femm!Y110=0,"",RANK(M110,$M$4:$M$303,-1))</f>
        <v>#REF!</v>
      </c>
      <c r="O110" s="12" t="e">
        <f>IF(Ins_Femm!Y110=0,"",VALUE(TEXT(E110,"000")&amp;TEXT(N110,"000"))+ROW()/1000)</f>
        <v>#REF!</v>
      </c>
      <c r="P110" t="e">
        <f>IF(Ins_Femm!Y110=0,"",RANK(O110,$O$4:$O$303,-1))</f>
        <v>#REF!</v>
      </c>
      <c r="Q110" t="e">
        <f>IF(Ins_Femm!$Y110=0,"",MATCH(R110,$P$4:$P$303,0))</f>
        <v>#REF!</v>
      </c>
      <c r="R110" t="e">
        <f>+IF(Ins_Femm!$Y110=0,"",1+R109)</f>
        <v>#REF!</v>
      </c>
      <c r="S110" t="e">
        <f>+IF(Ins_Femm!Y110=0,"",INDEX($D$4:$D$303,Q110))</f>
        <v>#REF!</v>
      </c>
      <c r="T110" t="e">
        <f>IF(S110="","",VLOOKUP(S110,#REF!,2,FALSE))</f>
        <v>#REF!</v>
      </c>
      <c r="U110" t="e">
        <f t="shared" si="1"/>
        <v>#REF!</v>
      </c>
      <c r="V110" t="e">
        <f>IF(S110="","",#REF!)</f>
        <v>#REF!</v>
      </c>
    </row>
    <row r="111" spans="1:22" x14ac:dyDescent="0.25">
      <c r="A111" s="2" t="e">
        <f>IF(Ins_Femm!Y111=0,"",Ins_Femm!Y111+ROW()/1000)</f>
        <v>#REF!</v>
      </c>
      <c r="B111" s="2" t="e">
        <f>IF(Ins_Femm!Y111=0,"",RANK(A111,$A$4:$A$303,-1))</f>
        <v>#REF!</v>
      </c>
      <c r="C111" s="2" t="e">
        <f>IF(Ins_Femm!Y111=0,"",MATCH(Ins_Femm!B111,$B$4:$B$303,0))</f>
        <v>#REF!</v>
      </c>
      <c r="D111" s="3" t="e">
        <f>IF(Ins_Femm!Y111=0,"",+INDEX(Ins_Femm!$A$4:$A$303,$C111))</f>
        <v>#REF!</v>
      </c>
      <c r="E111" s="3" t="e">
        <f>IF(Ins_Femm!Y111=0,"",+INDEX(Ins_Femm!$Y$4:$Y$303,$C111))</f>
        <v>#REF!</v>
      </c>
      <c r="F111" s="3" t="e">
        <f>IF(Ins_Femm!Y111=0,"",+INDEX(Ins_Femm!$AA$4:$AA$303,$C111))</f>
        <v>#REF!</v>
      </c>
      <c r="G111" s="3" t="e">
        <f>IF(Ins_Femm!Y111=0,"",IF(F111=0,999,F111))</f>
        <v>#REF!</v>
      </c>
      <c r="H111" s="3" t="e">
        <f>IF(Ins_Femm!Y111=0,"",VLOOKUP(D111,Ins_Femm!$A$4:$AG$303,30,FALSE))</f>
        <v>#REF!</v>
      </c>
      <c r="I111" s="3" t="e">
        <f>IF(Ins_Femm!Y111=0,"",VLOOKUP(D111,Ins_Femm!$A$4:$AG$303,31,FALSE))</f>
        <v>#REF!</v>
      </c>
      <c r="J111" s="3" t="e">
        <f>IF(Ins_Femm!Y111=0,"",VLOOKUP(D111,Ins_Femm!$A$4:$AG$303,32,FALSE))</f>
        <v>#REF!</v>
      </c>
      <c r="K111" s="3" t="e">
        <f>IF(Ins_Femm!Y111=0,"",VLOOKUP(D111,Ins_Femm!$A$4:$AG$303,33,FALSE))</f>
        <v>#REF!</v>
      </c>
      <c r="L111" s="13" t="e">
        <f>IF(Ins_Femm!Y111=0,"",CONCATENATE(TEXT(E111,"00"),TEXT(G111,"000"),TEXT(H111,"00"),TEXT(I111,"00"),TEXT(J111,"00"),TEXT(K111,"00"),)+ROW()/1000)</f>
        <v>#REF!</v>
      </c>
      <c r="M111" t="e">
        <f>IF(Ins_Femm!Y111=0,"",VALUE(L111))</f>
        <v>#REF!</v>
      </c>
      <c r="N111" t="e">
        <f>IF(Ins_Femm!Y111=0,"",RANK(M111,$M$4:$M$303,-1))</f>
        <v>#REF!</v>
      </c>
      <c r="O111" s="12" t="e">
        <f>IF(Ins_Femm!Y111=0,"",VALUE(TEXT(E111,"000")&amp;TEXT(N111,"000"))+ROW()/1000)</f>
        <v>#REF!</v>
      </c>
      <c r="P111" t="e">
        <f>IF(Ins_Femm!Y111=0,"",RANK(O111,$O$4:$O$303,-1))</f>
        <v>#REF!</v>
      </c>
      <c r="Q111" t="e">
        <f>IF(Ins_Femm!$Y111=0,"",MATCH(R111,$P$4:$P$303,0))</f>
        <v>#REF!</v>
      </c>
      <c r="R111" t="e">
        <f>+IF(Ins_Femm!$Y111=0,"",1+R110)</f>
        <v>#REF!</v>
      </c>
      <c r="S111" t="e">
        <f>+IF(Ins_Femm!Y111=0,"",INDEX($D$4:$D$303,Q111))</f>
        <v>#REF!</v>
      </c>
      <c r="T111" t="e">
        <f>IF(S111="","",VLOOKUP(S111,#REF!,2,FALSE))</f>
        <v>#REF!</v>
      </c>
      <c r="U111" t="e">
        <f t="shared" si="1"/>
        <v>#REF!</v>
      </c>
      <c r="V111" t="e">
        <f>IF(S111="","",#REF!)</f>
        <v>#REF!</v>
      </c>
    </row>
    <row r="112" spans="1:22" x14ac:dyDescent="0.25">
      <c r="A112" s="2" t="e">
        <f>IF(Ins_Femm!Y112=0,"",Ins_Femm!Y112+ROW()/1000)</f>
        <v>#REF!</v>
      </c>
      <c r="B112" s="2" t="e">
        <f>IF(Ins_Femm!Y112=0,"",RANK(A112,$A$4:$A$303,-1))</f>
        <v>#REF!</v>
      </c>
      <c r="C112" s="2" t="e">
        <f>IF(Ins_Femm!Y112=0,"",MATCH(Ins_Femm!B112,$B$4:$B$303,0))</f>
        <v>#REF!</v>
      </c>
      <c r="D112" s="3" t="e">
        <f>IF(Ins_Femm!Y112=0,"",+INDEX(Ins_Femm!$A$4:$A$303,$C112))</f>
        <v>#REF!</v>
      </c>
      <c r="E112" s="3" t="e">
        <f>IF(Ins_Femm!Y112=0,"",+INDEX(Ins_Femm!$Y$4:$Y$303,$C112))</f>
        <v>#REF!</v>
      </c>
      <c r="F112" s="3" t="e">
        <f>IF(Ins_Femm!Y112=0,"",+INDEX(Ins_Femm!$AA$4:$AA$303,$C112))</f>
        <v>#REF!</v>
      </c>
      <c r="G112" s="3" t="e">
        <f>IF(Ins_Femm!Y112=0,"",IF(F112=0,999,F112))</f>
        <v>#REF!</v>
      </c>
      <c r="H112" s="3" t="e">
        <f>IF(Ins_Femm!Y112=0,"",VLOOKUP(D112,Ins_Femm!$A$4:$AG$303,30,FALSE))</f>
        <v>#REF!</v>
      </c>
      <c r="I112" s="3" t="e">
        <f>IF(Ins_Femm!Y112=0,"",VLOOKUP(D112,Ins_Femm!$A$4:$AG$303,31,FALSE))</f>
        <v>#REF!</v>
      </c>
      <c r="J112" s="3" t="e">
        <f>IF(Ins_Femm!Y112=0,"",VLOOKUP(D112,Ins_Femm!$A$4:$AG$303,32,FALSE))</f>
        <v>#REF!</v>
      </c>
      <c r="K112" s="3" t="e">
        <f>IF(Ins_Femm!Y112=0,"",VLOOKUP(D112,Ins_Femm!$A$4:$AG$303,33,FALSE))</f>
        <v>#REF!</v>
      </c>
      <c r="L112" s="13" t="e">
        <f>IF(Ins_Femm!Y112=0,"",CONCATENATE(TEXT(E112,"00"),TEXT(G112,"000"),TEXT(H112,"00"),TEXT(I112,"00"),TEXT(J112,"00"),TEXT(K112,"00"),)+ROW()/1000)</f>
        <v>#REF!</v>
      </c>
      <c r="M112" t="e">
        <f>IF(Ins_Femm!Y112=0,"",VALUE(L112))</f>
        <v>#REF!</v>
      </c>
      <c r="N112" t="e">
        <f>IF(Ins_Femm!Y112=0,"",RANK(M112,$M$4:$M$303,-1))</f>
        <v>#REF!</v>
      </c>
      <c r="O112" s="12" t="e">
        <f>IF(Ins_Femm!Y112=0,"",VALUE(TEXT(E112,"000")&amp;TEXT(N112,"000"))+ROW()/1000)</f>
        <v>#REF!</v>
      </c>
      <c r="P112" t="e">
        <f>IF(Ins_Femm!Y112=0,"",RANK(O112,$O$4:$O$303,-1))</f>
        <v>#REF!</v>
      </c>
      <c r="Q112" t="e">
        <f>IF(Ins_Femm!$Y112=0,"",MATCH(R112,$P$4:$P$303,0))</f>
        <v>#REF!</v>
      </c>
      <c r="R112" t="e">
        <f>+IF(Ins_Femm!$Y112=0,"",1+R111)</f>
        <v>#REF!</v>
      </c>
      <c r="S112" t="e">
        <f>+IF(Ins_Femm!Y112=0,"",INDEX($D$4:$D$303,Q112))</f>
        <v>#REF!</v>
      </c>
      <c r="T112" t="e">
        <f>IF(S112="","",VLOOKUP(S112,#REF!,2,FALSE))</f>
        <v>#REF!</v>
      </c>
      <c r="U112" t="e">
        <f t="shared" si="1"/>
        <v>#REF!</v>
      </c>
      <c r="V112" t="e">
        <f>IF(S112="","",#REF!)</f>
        <v>#REF!</v>
      </c>
    </row>
    <row r="113" spans="1:22" x14ac:dyDescent="0.25">
      <c r="A113" s="2" t="e">
        <f>IF(Ins_Femm!Y113=0,"",Ins_Femm!Y113+ROW()/1000)</f>
        <v>#REF!</v>
      </c>
      <c r="B113" s="2" t="e">
        <f>IF(Ins_Femm!Y113=0,"",RANK(A113,$A$4:$A$303,-1))</f>
        <v>#REF!</v>
      </c>
      <c r="C113" s="2" t="e">
        <f>IF(Ins_Femm!Y113=0,"",MATCH(Ins_Femm!B113,$B$4:$B$303,0))</f>
        <v>#REF!</v>
      </c>
      <c r="D113" s="3" t="e">
        <f>IF(Ins_Femm!Y113=0,"",+INDEX(Ins_Femm!$A$4:$A$303,$C113))</f>
        <v>#REF!</v>
      </c>
      <c r="E113" s="3" t="e">
        <f>IF(Ins_Femm!Y113=0,"",+INDEX(Ins_Femm!$Y$4:$Y$303,$C113))</f>
        <v>#REF!</v>
      </c>
      <c r="F113" s="3" t="e">
        <f>IF(Ins_Femm!Y113=0,"",+INDEX(Ins_Femm!$AA$4:$AA$303,$C113))</f>
        <v>#REF!</v>
      </c>
      <c r="G113" s="3" t="e">
        <f>IF(Ins_Femm!Y113=0,"",IF(F113=0,999,F113))</f>
        <v>#REF!</v>
      </c>
      <c r="H113" s="3" t="e">
        <f>IF(Ins_Femm!Y113=0,"",VLOOKUP(D113,Ins_Femm!$A$4:$AG$303,30,FALSE))</f>
        <v>#REF!</v>
      </c>
      <c r="I113" s="3" t="e">
        <f>IF(Ins_Femm!Y113=0,"",VLOOKUP(D113,Ins_Femm!$A$4:$AG$303,31,FALSE))</f>
        <v>#REF!</v>
      </c>
      <c r="J113" s="3" t="e">
        <f>IF(Ins_Femm!Y113=0,"",VLOOKUP(D113,Ins_Femm!$A$4:$AG$303,32,FALSE))</f>
        <v>#REF!</v>
      </c>
      <c r="K113" s="3" t="e">
        <f>IF(Ins_Femm!Y113=0,"",VLOOKUP(D113,Ins_Femm!$A$4:$AG$303,33,FALSE))</f>
        <v>#REF!</v>
      </c>
      <c r="L113" s="13" t="e">
        <f>IF(Ins_Femm!Y113=0,"",CONCATENATE(TEXT(E113,"00"),TEXT(G113,"000"),TEXT(H113,"00"),TEXT(I113,"00"),TEXT(J113,"00"),TEXT(K113,"00"),)+ROW()/1000)</f>
        <v>#REF!</v>
      </c>
      <c r="M113" t="e">
        <f>IF(Ins_Femm!Y113=0,"",VALUE(L113))</f>
        <v>#REF!</v>
      </c>
      <c r="N113" t="e">
        <f>IF(Ins_Femm!Y113=0,"",RANK(M113,$M$4:$M$303,-1))</f>
        <v>#REF!</v>
      </c>
      <c r="O113" s="12" t="e">
        <f>IF(Ins_Femm!Y113=0,"",VALUE(TEXT(E113,"000")&amp;TEXT(N113,"000"))+ROW()/1000)</f>
        <v>#REF!</v>
      </c>
      <c r="P113" t="e">
        <f>IF(Ins_Femm!Y113=0,"",RANK(O113,$O$4:$O$303,-1))</f>
        <v>#REF!</v>
      </c>
      <c r="Q113" t="e">
        <f>IF(Ins_Femm!$Y113=0,"",MATCH(R113,$P$4:$P$303,0))</f>
        <v>#REF!</v>
      </c>
      <c r="R113" t="e">
        <f>+IF(Ins_Femm!$Y113=0,"",1+R112)</f>
        <v>#REF!</v>
      </c>
      <c r="S113" t="e">
        <f>+IF(Ins_Femm!Y113=0,"",INDEX($D$4:$D$303,Q113))</f>
        <v>#REF!</v>
      </c>
      <c r="T113" t="e">
        <f>IF(S113="","",VLOOKUP(S113,#REF!,2,FALSE))</f>
        <v>#REF!</v>
      </c>
      <c r="U113" t="e">
        <f t="shared" si="1"/>
        <v>#REF!</v>
      </c>
      <c r="V113" t="e">
        <f>IF(S113="","",#REF!)</f>
        <v>#REF!</v>
      </c>
    </row>
    <row r="114" spans="1:22" x14ac:dyDescent="0.25">
      <c r="A114" s="2" t="e">
        <f>IF(Ins_Femm!Y114=0,"",Ins_Femm!Y114+ROW()/1000)</f>
        <v>#REF!</v>
      </c>
      <c r="B114" s="2" t="e">
        <f>IF(Ins_Femm!Y114=0,"",RANK(A114,$A$4:$A$303,-1))</f>
        <v>#REF!</v>
      </c>
      <c r="C114" s="2" t="e">
        <f>IF(Ins_Femm!Y114=0,"",MATCH(Ins_Femm!B114,$B$4:$B$303,0))</f>
        <v>#REF!</v>
      </c>
      <c r="D114" s="3" t="e">
        <f>IF(Ins_Femm!Y114=0,"",+INDEX(Ins_Femm!$A$4:$A$303,$C114))</f>
        <v>#REF!</v>
      </c>
      <c r="E114" s="3" t="e">
        <f>IF(Ins_Femm!Y114=0,"",+INDEX(Ins_Femm!$Y$4:$Y$303,$C114))</f>
        <v>#REF!</v>
      </c>
      <c r="F114" s="3" t="e">
        <f>IF(Ins_Femm!Y114=0,"",+INDEX(Ins_Femm!$AA$4:$AA$303,$C114))</f>
        <v>#REF!</v>
      </c>
      <c r="G114" s="3" t="e">
        <f>IF(Ins_Femm!Y114=0,"",IF(F114=0,999,F114))</f>
        <v>#REF!</v>
      </c>
      <c r="H114" s="3" t="e">
        <f>IF(Ins_Femm!Y114=0,"",VLOOKUP(D114,Ins_Femm!$A$4:$AG$303,30,FALSE))</f>
        <v>#REF!</v>
      </c>
      <c r="I114" s="3" t="e">
        <f>IF(Ins_Femm!Y114=0,"",VLOOKUP(D114,Ins_Femm!$A$4:$AG$303,31,FALSE))</f>
        <v>#REF!</v>
      </c>
      <c r="J114" s="3" t="e">
        <f>IF(Ins_Femm!Y114=0,"",VLOOKUP(D114,Ins_Femm!$A$4:$AG$303,32,FALSE))</f>
        <v>#REF!</v>
      </c>
      <c r="K114" s="3" t="e">
        <f>IF(Ins_Femm!Y114=0,"",VLOOKUP(D114,Ins_Femm!$A$4:$AG$303,33,FALSE))</f>
        <v>#REF!</v>
      </c>
      <c r="L114" s="13" t="e">
        <f>IF(Ins_Femm!Y114=0,"",CONCATENATE(TEXT(E114,"00"),TEXT(G114,"000"),TEXT(H114,"00"),TEXT(I114,"00"),TEXT(J114,"00"),TEXT(K114,"00"),)+ROW()/1000)</f>
        <v>#REF!</v>
      </c>
      <c r="M114" t="e">
        <f>IF(Ins_Femm!Y114=0,"",VALUE(L114))</f>
        <v>#REF!</v>
      </c>
      <c r="N114" t="e">
        <f>IF(Ins_Femm!Y114=0,"",RANK(M114,$M$4:$M$303,-1))</f>
        <v>#REF!</v>
      </c>
      <c r="O114" s="12" t="e">
        <f>IF(Ins_Femm!Y114=0,"",VALUE(TEXT(E114,"000")&amp;TEXT(N114,"000"))+ROW()/1000)</f>
        <v>#REF!</v>
      </c>
      <c r="P114" t="e">
        <f>IF(Ins_Femm!Y114=0,"",RANK(O114,$O$4:$O$303,-1))</f>
        <v>#REF!</v>
      </c>
      <c r="Q114" t="e">
        <f>IF(Ins_Femm!$Y114=0,"",MATCH(R114,$P$4:$P$303,0))</f>
        <v>#REF!</v>
      </c>
      <c r="R114" t="e">
        <f>+IF(Ins_Femm!$Y114=0,"",1+R113)</f>
        <v>#REF!</v>
      </c>
      <c r="S114" t="e">
        <f>+IF(Ins_Femm!Y114=0,"",INDEX($D$4:$D$303,Q114))</f>
        <v>#REF!</v>
      </c>
      <c r="T114" t="e">
        <f>IF(S114="","",VLOOKUP(S114,#REF!,2,FALSE))</f>
        <v>#REF!</v>
      </c>
      <c r="U114" t="e">
        <f t="shared" si="1"/>
        <v>#REF!</v>
      </c>
      <c r="V114" t="e">
        <f>IF(S114="","",#REF!)</f>
        <v>#REF!</v>
      </c>
    </row>
    <row r="115" spans="1:22" x14ac:dyDescent="0.25">
      <c r="A115" s="2" t="e">
        <f>IF(Ins_Femm!Y115=0,"",Ins_Femm!Y115+ROW()/1000)</f>
        <v>#REF!</v>
      </c>
      <c r="B115" s="2" t="e">
        <f>IF(Ins_Femm!Y115=0,"",RANK(A115,$A$4:$A$303,-1))</f>
        <v>#REF!</v>
      </c>
      <c r="C115" s="2" t="e">
        <f>IF(Ins_Femm!Y115=0,"",MATCH(Ins_Femm!B115,$B$4:$B$303,0))</f>
        <v>#REF!</v>
      </c>
      <c r="D115" s="3" t="e">
        <f>IF(Ins_Femm!Y115=0,"",+INDEX(Ins_Femm!$A$4:$A$303,$C115))</f>
        <v>#REF!</v>
      </c>
      <c r="E115" s="3" t="e">
        <f>IF(Ins_Femm!Y115=0,"",+INDEX(Ins_Femm!$Y$4:$Y$303,$C115))</f>
        <v>#REF!</v>
      </c>
      <c r="F115" s="3" t="e">
        <f>IF(Ins_Femm!Y115=0,"",+INDEX(Ins_Femm!$AA$4:$AA$303,$C115))</f>
        <v>#REF!</v>
      </c>
      <c r="G115" s="3" t="e">
        <f>IF(Ins_Femm!Y115=0,"",IF(F115=0,999,F115))</f>
        <v>#REF!</v>
      </c>
      <c r="H115" s="3" t="e">
        <f>IF(Ins_Femm!Y115=0,"",VLOOKUP(D115,Ins_Femm!$A$4:$AG$303,30,FALSE))</f>
        <v>#REF!</v>
      </c>
      <c r="I115" s="3" t="e">
        <f>IF(Ins_Femm!Y115=0,"",VLOOKUP(D115,Ins_Femm!$A$4:$AG$303,31,FALSE))</f>
        <v>#REF!</v>
      </c>
      <c r="J115" s="3" t="e">
        <f>IF(Ins_Femm!Y115=0,"",VLOOKUP(D115,Ins_Femm!$A$4:$AG$303,32,FALSE))</f>
        <v>#REF!</v>
      </c>
      <c r="K115" s="3" t="e">
        <f>IF(Ins_Femm!Y115=0,"",VLOOKUP(D115,Ins_Femm!$A$4:$AG$303,33,FALSE))</f>
        <v>#REF!</v>
      </c>
      <c r="L115" s="13" t="e">
        <f>IF(Ins_Femm!Y115=0,"",CONCATENATE(TEXT(E115,"00"),TEXT(G115,"000"),TEXT(H115,"00"),TEXT(I115,"00"),TEXT(J115,"00"),TEXT(K115,"00"),)+ROW()/1000)</f>
        <v>#REF!</v>
      </c>
      <c r="M115" t="e">
        <f>IF(Ins_Femm!Y115=0,"",VALUE(L115))</f>
        <v>#REF!</v>
      </c>
      <c r="N115" t="e">
        <f>IF(Ins_Femm!Y115=0,"",RANK(M115,$M$4:$M$303,-1))</f>
        <v>#REF!</v>
      </c>
      <c r="O115" s="12" t="e">
        <f>IF(Ins_Femm!Y115=0,"",VALUE(TEXT(E115,"000")&amp;TEXT(N115,"000"))+ROW()/1000)</f>
        <v>#REF!</v>
      </c>
      <c r="P115" t="e">
        <f>IF(Ins_Femm!Y115=0,"",RANK(O115,$O$4:$O$303,-1))</f>
        <v>#REF!</v>
      </c>
      <c r="Q115" t="e">
        <f>IF(Ins_Femm!$Y115=0,"",MATCH(R115,$P$4:$P$303,0))</f>
        <v>#REF!</v>
      </c>
      <c r="R115" t="e">
        <f>+IF(Ins_Femm!$Y115=0,"",1+R114)</f>
        <v>#REF!</v>
      </c>
      <c r="S115" t="e">
        <f>+IF(Ins_Femm!Y115=0,"",INDEX($D$4:$D$303,Q115))</f>
        <v>#REF!</v>
      </c>
      <c r="T115" t="e">
        <f>IF(S115="","",VLOOKUP(S115,#REF!,2,FALSE))</f>
        <v>#REF!</v>
      </c>
      <c r="U115" t="e">
        <f t="shared" si="1"/>
        <v>#REF!</v>
      </c>
      <c r="V115" t="e">
        <f>IF(S115="","",#REF!)</f>
        <v>#REF!</v>
      </c>
    </row>
    <row r="116" spans="1:22" x14ac:dyDescent="0.25">
      <c r="A116" s="2" t="e">
        <f>IF(Ins_Femm!Y116=0,"",Ins_Femm!Y116+ROW()/1000)</f>
        <v>#REF!</v>
      </c>
      <c r="B116" s="2" t="e">
        <f>IF(Ins_Femm!Y116=0,"",RANK(A116,$A$4:$A$303,-1))</f>
        <v>#REF!</v>
      </c>
      <c r="C116" s="2" t="e">
        <f>IF(Ins_Femm!Y116=0,"",MATCH(Ins_Femm!B116,$B$4:$B$303,0))</f>
        <v>#REF!</v>
      </c>
      <c r="D116" s="3" t="e">
        <f>IF(Ins_Femm!Y116=0,"",+INDEX(Ins_Femm!$A$4:$A$303,$C116))</f>
        <v>#REF!</v>
      </c>
      <c r="E116" s="3" t="e">
        <f>IF(Ins_Femm!Y116=0,"",+INDEX(Ins_Femm!$Y$4:$Y$303,$C116))</f>
        <v>#REF!</v>
      </c>
      <c r="F116" s="3" t="e">
        <f>IF(Ins_Femm!Y116=0,"",+INDEX(Ins_Femm!$AA$4:$AA$303,$C116))</f>
        <v>#REF!</v>
      </c>
      <c r="G116" s="3" t="e">
        <f>IF(Ins_Femm!Y116=0,"",IF(F116=0,999,F116))</f>
        <v>#REF!</v>
      </c>
      <c r="H116" s="3" t="e">
        <f>IF(Ins_Femm!Y116=0,"",VLOOKUP(D116,Ins_Femm!$A$4:$AG$303,30,FALSE))</f>
        <v>#REF!</v>
      </c>
      <c r="I116" s="3" t="e">
        <f>IF(Ins_Femm!Y116=0,"",VLOOKUP(D116,Ins_Femm!$A$4:$AG$303,31,FALSE))</f>
        <v>#REF!</v>
      </c>
      <c r="J116" s="3" t="e">
        <f>IF(Ins_Femm!Y116=0,"",VLOOKUP(D116,Ins_Femm!$A$4:$AG$303,32,FALSE))</f>
        <v>#REF!</v>
      </c>
      <c r="K116" s="3" t="e">
        <f>IF(Ins_Femm!Y116=0,"",VLOOKUP(D116,Ins_Femm!$A$4:$AG$303,33,FALSE))</f>
        <v>#REF!</v>
      </c>
      <c r="L116" s="13" t="e">
        <f>IF(Ins_Femm!Y116=0,"",CONCATENATE(TEXT(E116,"00"),TEXT(G116,"000"),TEXT(H116,"00"),TEXT(I116,"00"),TEXT(J116,"00"),TEXT(K116,"00"),)+ROW()/1000)</f>
        <v>#REF!</v>
      </c>
      <c r="M116" t="e">
        <f>IF(Ins_Femm!Y116=0,"",VALUE(L116))</f>
        <v>#REF!</v>
      </c>
      <c r="N116" t="e">
        <f>IF(Ins_Femm!Y116=0,"",RANK(M116,$M$4:$M$303,-1))</f>
        <v>#REF!</v>
      </c>
      <c r="O116" s="12" t="e">
        <f>IF(Ins_Femm!Y116=0,"",VALUE(TEXT(E116,"000")&amp;TEXT(N116,"000"))+ROW()/1000)</f>
        <v>#REF!</v>
      </c>
      <c r="P116" t="e">
        <f>IF(Ins_Femm!Y116=0,"",RANK(O116,$O$4:$O$303,-1))</f>
        <v>#REF!</v>
      </c>
      <c r="Q116" t="e">
        <f>IF(Ins_Femm!$Y116=0,"",MATCH(R116,$P$4:$P$303,0))</f>
        <v>#REF!</v>
      </c>
      <c r="R116" t="e">
        <f>+IF(Ins_Femm!$Y116=0,"",1+R115)</f>
        <v>#REF!</v>
      </c>
      <c r="S116" t="e">
        <f>+IF(Ins_Femm!Y116=0,"",INDEX($D$4:$D$303,Q116))</f>
        <v>#REF!</v>
      </c>
      <c r="T116" t="e">
        <f>IF(S116="","",VLOOKUP(S116,#REF!,2,FALSE))</f>
        <v>#REF!</v>
      </c>
      <c r="U116" t="e">
        <f t="shared" si="1"/>
        <v>#REF!</v>
      </c>
      <c r="V116" t="e">
        <f>IF(S116="","",#REF!)</f>
        <v>#REF!</v>
      </c>
    </row>
    <row r="117" spans="1:22" x14ac:dyDescent="0.25">
      <c r="A117" s="2" t="e">
        <f>IF(Ins_Femm!Y117=0,"",Ins_Femm!Y117+ROW()/1000)</f>
        <v>#REF!</v>
      </c>
      <c r="B117" s="2" t="e">
        <f>IF(Ins_Femm!Y117=0,"",RANK(A117,$A$4:$A$303,-1))</f>
        <v>#REF!</v>
      </c>
      <c r="C117" s="2" t="e">
        <f>IF(Ins_Femm!Y117=0,"",MATCH(Ins_Femm!B117,$B$4:$B$303,0))</f>
        <v>#REF!</v>
      </c>
      <c r="D117" s="3" t="e">
        <f>IF(Ins_Femm!Y117=0,"",+INDEX(Ins_Femm!$A$4:$A$303,$C117))</f>
        <v>#REF!</v>
      </c>
      <c r="E117" s="3" t="e">
        <f>IF(Ins_Femm!Y117=0,"",+INDEX(Ins_Femm!$Y$4:$Y$303,$C117))</f>
        <v>#REF!</v>
      </c>
      <c r="F117" s="3" t="e">
        <f>IF(Ins_Femm!Y117=0,"",+INDEX(Ins_Femm!$AA$4:$AA$303,$C117))</f>
        <v>#REF!</v>
      </c>
      <c r="G117" s="3" t="e">
        <f>IF(Ins_Femm!Y117=0,"",IF(F117=0,999,F117))</f>
        <v>#REF!</v>
      </c>
      <c r="H117" s="3" t="e">
        <f>IF(Ins_Femm!Y117=0,"",VLOOKUP(D117,Ins_Femm!$A$4:$AG$303,30,FALSE))</f>
        <v>#REF!</v>
      </c>
      <c r="I117" s="3" t="e">
        <f>IF(Ins_Femm!Y117=0,"",VLOOKUP(D117,Ins_Femm!$A$4:$AG$303,31,FALSE))</f>
        <v>#REF!</v>
      </c>
      <c r="J117" s="3" t="e">
        <f>IF(Ins_Femm!Y117=0,"",VLOOKUP(D117,Ins_Femm!$A$4:$AG$303,32,FALSE))</f>
        <v>#REF!</v>
      </c>
      <c r="K117" s="3" t="e">
        <f>IF(Ins_Femm!Y117=0,"",VLOOKUP(D117,Ins_Femm!$A$4:$AG$303,33,FALSE))</f>
        <v>#REF!</v>
      </c>
      <c r="L117" s="13" t="e">
        <f>IF(Ins_Femm!Y117=0,"",CONCATENATE(TEXT(E117,"00"),TEXT(G117,"000"),TEXT(H117,"00"),TEXT(I117,"00"),TEXT(J117,"00"),TEXT(K117,"00"),)+ROW()/1000)</f>
        <v>#REF!</v>
      </c>
      <c r="M117" t="e">
        <f>IF(Ins_Femm!Y117=0,"",VALUE(L117))</f>
        <v>#REF!</v>
      </c>
      <c r="N117" t="e">
        <f>IF(Ins_Femm!Y117=0,"",RANK(M117,$M$4:$M$303,-1))</f>
        <v>#REF!</v>
      </c>
      <c r="O117" s="12" t="e">
        <f>IF(Ins_Femm!Y117=0,"",VALUE(TEXT(E117,"000")&amp;TEXT(N117,"000"))+ROW()/1000)</f>
        <v>#REF!</v>
      </c>
      <c r="P117" t="e">
        <f>IF(Ins_Femm!Y117=0,"",RANK(O117,$O$4:$O$303,-1))</f>
        <v>#REF!</v>
      </c>
      <c r="Q117" t="e">
        <f>IF(Ins_Femm!$Y117=0,"",MATCH(R117,$P$4:$P$303,0))</f>
        <v>#REF!</v>
      </c>
      <c r="R117" t="e">
        <f>+IF(Ins_Femm!$Y117=0,"",1+R116)</f>
        <v>#REF!</v>
      </c>
      <c r="S117" t="e">
        <f>+IF(Ins_Femm!Y117=0,"",INDEX($D$4:$D$303,Q117))</f>
        <v>#REF!</v>
      </c>
      <c r="T117" t="e">
        <f>IF(S117="","",VLOOKUP(S117,#REF!,2,FALSE))</f>
        <v>#REF!</v>
      </c>
      <c r="U117" t="e">
        <f t="shared" si="1"/>
        <v>#REF!</v>
      </c>
      <c r="V117" t="e">
        <f>IF(S117="","",#REF!)</f>
        <v>#REF!</v>
      </c>
    </row>
    <row r="118" spans="1:22" x14ac:dyDescent="0.25">
      <c r="A118" s="2" t="e">
        <f>IF(Ins_Femm!Y118=0,"",Ins_Femm!Y118+ROW()/1000)</f>
        <v>#REF!</v>
      </c>
      <c r="B118" s="2" t="e">
        <f>IF(Ins_Femm!Y118=0,"",RANK(A118,$A$4:$A$303,-1))</f>
        <v>#REF!</v>
      </c>
      <c r="C118" s="2" t="e">
        <f>IF(Ins_Femm!Y118=0,"",MATCH(Ins_Femm!B118,$B$4:$B$303,0))</f>
        <v>#REF!</v>
      </c>
      <c r="D118" s="3" t="e">
        <f>IF(Ins_Femm!Y118=0,"",+INDEX(Ins_Femm!$A$4:$A$303,$C118))</f>
        <v>#REF!</v>
      </c>
      <c r="E118" s="3" t="e">
        <f>IF(Ins_Femm!Y118=0,"",+INDEX(Ins_Femm!$Y$4:$Y$303,$C118))</f>
        <v>#REF!</v>
      </c>
      <c r="F118" s="3" t="e">
        <f>IF(Ins_Femm!Y118=0,"",+INDEX(Ins_Femm!$AA$4:$AA$303,$C118))</f>
        <v>#REF!</v>
      </c>
      <c r="G118" s="3" t="e">
        <f>IF(Ins_Femm!Y118=0,"",IF(F118=0,999,F118))</f>
        <v>#REF!</v>
      </c>
      <c r="H118" s="3" t="e">
        <f>IF(Ins_Femm!Y118=0,"",VLOOKUP(D118,Ins_Femm!$A$4:$AG$303,30,FALSE))</f>
        <v>#REF!</v>
      </c>
      <c r="I118" s="3" t="e">
        <f>IF(Ins_Femm!Y118=0,"",VLOOKUP(D118,Ins_Femm!$A$4:$AG$303,31,FALSE))</f>
        <v>#REF!</v>
      </c>
      <c r="J118" s="3" t="e">
        <f>IF(Ins_Femm!Y118=0,"",VLOOKUP(D118,Ins_Femm!$A$4:$AG$303,32,FALSE))</f>
        <v>#REF!</v>
      </c>
      <c r="K118" s="3" t="e">
        <f>IF(Ins_Femm!Y118=0,"",VLOOKUP(D118,Ins_Femm!$A$4:$AG$303,33,FALSE))</f>
        <v>#REF!</v>
      </c>
      <c r="L118" s="13" t="e">
        <f>IF(Ins_Femm!Y118=0,"",CONCATENATE(TEXT(E118,"00"),TEXT(G118,"000"),TEXT(H118,"00"),TEXT(I118,"00"),TEXT(J118,"00"),TEXT(K118,"00"),)+ROW()/1000)</f>
        <v>#REF!</v>
      </c>
      <c r="M118" t="e">
        <f>IF(Ins_Femm!Y118=0,"",VALUE(L118))</f>
        <v>#REF!</v>
      </c>
      <c r="N118" t="e">
        <f>IF(Ins_Femm!Y118=0,"",RANK(M118,$M$4:$M$303,-1))</f>
        <v>#REF!</v>
      </c>
      <c r="O118" s="12" t="e">
        <f>IF(Ins_Femm!Y118=0,"",VALUE(TEXT(E118,"000")&amp;TEXT(N118,"000"))+ROW()/1000)</f>
        <v>#REF!</v>
      </c>
      <c r="P118" t="e">
        <f>IF(Ins_Femm!Y118=0,"",RANK(O118,$O$4:$O$303,-1))</f>
        <v>#REF!</v>
      </c>
      <c r="Q118" t="e">
        <f>IF(Ins_Femm!$Y118=0,"",MATCH(R118,$P$4:$P$303,0))</f>
        <v>#REF!</v>
      </c>
      <c r="R118" t="e">
        <f>+IF(Ins_Femm!$Y118=0,"",1+R117)</f>
        <v>#REF!</v>
      </c>
      <c r="S118" t="e">
        <f>+IF(Ins_Femm!Y118=0,"",INDEX($D$4:$D$303,Q118))</f>
        <v>#REF!</v>
      </c>
      <c r="T118" t="e">
        <f>IF(S118="","",VLOOKUP(S118,#REF!,2,FALSE))</f>
        <v>#REF!</v>
      </c>
      <c r="U118" t="e">
        <f t="shared" si="1"/>
        <v>#REF!</v>
      </c>
      <c r="V118" t="e">
        <f>IF(S118="","",#REF!)</f>
        <v>#REF!</v>
      </c>
    </row>
    <row r="119" spans="1:22" x14ac:dyDescent="0.25">
      <c r="A119" s="2" t="e">
        <f>IF(Ins_Femm!Y119=0,"",Ins_Femm!Y119+ROW()/1000)</f>
        <v>#REF!</v>
      </c>
      <c r="B119" s="2" t="e">
        <f>IF(Ins_Femm!Y119=0,"",RANK(A119,$A$4:$A$303,-1))</f>
        <v>#REF!</v>
      </c>
      <c r="C119" s="2" t="e">
        <f>IF(Ins_Femm!Y119=0,"",MATCH(Ins_Femm!B119,$B$4:$B$303,0))</f>
        <v>#REF!</v>
      </c>
      <c r="D119" s="3" t="e">
        <f>IF(Ins_Femm!Y119=0,"",+INDEX(Ins_Femm!$A$4:$A$303,$C119))</f>
        <v>#REF!</v>
      </c>
      <c r="E119" s="3" t="e">
        <f>IF(Ins_Femm!Y119=0,"",+INDEX(Ins_Femm!$Y$4:$Y$303,$C119))</f>
        <v>#REF!</v>
      </c>
      <c r="F119" s="3" t="e">
        <f>IF(Ins_Femm!Y119=0,"",+INDEX(Ins_Femm!$AA$4:$AA$303,$C119))</f>
        <v>#REF!</v>
      </c>
      <c r="G119" s="3" t="e">
        <f>IF(Ins_Femm!Y119=0,"",IF(F119=0,999,F119))</f>
        <v>#REF!</v>
      </c>
      <c r="H119" s="3" t="e">
        <f>IF(Ins_Femm!Y119=0,"",VLOOKUP(D119,Ins_Femm!$A$4:$AG$303,30,FALSE))</f>
        <v>#REF!</v>
      </c>
      <c r="I119" s="3" t="e">
        <f>IF(Ins_Femm!Y119=0,"",VLOOKUP(D119,Ins_Femm!$A$4:$AG$303,31,FALSE))</f>
        <v>#REF!</v>
      </c>
      <c r="J119" s="3" t="e">
        <f>IF(Ins_Femm!Y119=0,"",VLOOKUP(D119,Ins_Femm!$A$4:$AG$303,32,FALSE))</f>
        <v>#REF!</v>
      </c>
      <c r="K119" s="3" t="e">
        <f>IF(Ins_Femm!Y119=0,"",VLOOKUP(D119,Ins_Femm!$A$4:$AG$303,33,FALSE))</f>
        <v>#REF!</v>
      </c>
      <c r="L119" s="13" t="e">
        <f>IF(Ins_Femm!Y119=0,"",CONCATENATE(TEXT(E119,"00"),TEXT(G119,"000"),TEXT(H119,"00"),TEXT(I119,"00"),TEXT(J119,"00"),TEXT(K119,"00"),)+ROW()/1000)</f>
        <v>#REF!</v>
      </c>
      <c r="M119" t="e">
        <f>IF(Ins_Femm!Y119=0,"",VALUE(L119))</f>
        <v>#REF!</v>
      </c>
      <c r="N119" t="e">
        <f>IF(Ins_Femm!Y119=0,"",RANK(M119,$M$4:$M$303,-1))</f>
        <v>#REF!</v>
      </c>
      <c r="O119" s="12" t="e">
        <f>IF(Ins_Femm!Y119=0,"",VALUE(TEXT(E119,"000")&amp;TEXT(N119,"000"))+ROW()/1000)</f>
        <v>#REF!</v>
      </c>
      <c r="P119" t="e">
        <f>IF(Ins_Femm!Y119=0,"",RANK(O119,$O$4:$O$303,-1))</f>
        <v>#REF!</v>
      </c>
      <c r="Q119" t="e">
        <f>IF(Ins_Femm!$Y119=0,"",MATCH(R119,$P$4:$P$303,0))</f>
        <v>#REF!</v>
      </c>
      <c r="R119" t="e">
        <f>+IF(Ins_Femm!$Y119=0,"",1+R118)</f>
        <v>#REF!</v>
      </c>
      <c r="S119" t="e">
        <f>+IF(Ins_Femm!Y119=0,"",INDEX($D$4:$D$303,Q119))</f>
        <v>#REF!</v>
      </c>
      <c r="T119" t="e">
        <f>IF(S119="","",VLOOKUP(S119,#REF!,2,FALSE))</f>
        <v>#REF!</v>
      </c>
      <c r="U119" t="e">
        <f t="shared" si="1"/>
        <v>#REF!</v>
      </c>
      <c r="V119" t="e">
        <f>IF(S119="","",#REF!)</f>
        <v>#REF!</v>
      </c>
    </row>
    <row r="120" spans="1:22" x14ac:dyDescent="0.25">
      <c r="A120" s="2" t="e">
        <f>IF(Ins_Femm!Y120=0,"",Ins_Femm!Y120+ROW()/1000)</f>
        <v>#REF!</v>
      </c>
      <c r="B120" s="2" t="e">
        <f>IF(Ins_Femm!Y120=0,"",RANK(A120,$A$4:$A$303,-1))</f>
        <v>#REF!</v>
      </c>
      <c r="C120" s="2" t="e">
        <f>IF(Ins_Femm!Y120=0,"",MATCH(Ins_Femm!B120,$B$4:$B$303,0))</f>
        <v>#REF!</v>
      </c>
      <c r="D120" s="3" t="e">
        <f>IF(Ins_Femm!Y120=0,"",+INDEX(Ins_Femm!$A$4:$A$303,$C120))</f>
        <v>#REF!</v>
      </c>
      <c r="E120" s="3" t="e">
        <f>IF(Ins_Femm!Y120=0,"",+INDEX(Ins_Femm!$Y$4:$Y$303,$C120))</f>
        <v>#REF!</v>
      </c>
      <c r="F120" s="3" t="e">
        <f>IF(Ins_Femm!Y120=0,"",+INDEX(Ins_Femm!$AA$4:$AA$303,$C120))</f>
        <v>#REF!</v>
      </c>
      <c r="G120" s="3" t="e">
        <f>IF(Ins_Femm!Y120=0,"",IF(F120=0,999,F120))</f>
        <v>#REF!</v>
      </c>
      <c r="H120" s="3" t="e">
        <f>IF(Ins_Femm!Y120=0,"",VLOOKUP(D120,Ins_Femm!$A$4:$AG$303,30,FALSE))</f>
        <v>#REF!</v>
      </c>
      <c r="I120" s="3" t="e">
        <f>IF(Ins_Femm!Y120=0,"",VLOOKUP(D120,Ins_Femm!$A$4:$AG$303,31,FALSE))</f>
        <v>#REF!</v>
      </c>
      <c r="J120" s="3" t="e">
        <f>IF(Ins_Femm!Y120=0,"",VLOOKUP(D120,Ins_Femm!$A$4:$AG$303,32,FALSE))</f>
        <v>#REF!</v>
      </c>
      <c r="K120" s="3" t="e">
        <f>IF(Ins_Femm!Y120=0,"",VLOOKUP(D120,Ins_Femm!$A$4:$AG$303,33,FALSE))</f>
        <v>#REF!</v>
      </c>
      <c r="L120" s="13" t="e">
        <f>IF(Ins_Femm!Y120=0,"",CONCATENATE(TEXT(E120,"00"),TEXT(G120,"000"),TEXT(H120,"00"),TEXT(I120,"00"),TEXT(J120,"00"),TEXT(K120,"00"),)+ROW()/1000)</f>
        <v>#REF!</v>
      </c>
      <c r="M120" t="e">
        <f>IF(Ins_Femm!Y120=0,"",VALUE(L120))</f>
        <v>#REF!</v>
      </c>
      <c r="N120" t="e">
        <f>IF(Ins_Femm!Y120=0,"",RANK(M120,$M$4:$M$303,-1))</f>
        <v>#REF!</v>
      </c>
      <c r="O120" s="12" t="e">
        <f>IF(Ins_Femm!Y120=0,"",VALUE(TEXT(E120,"000")&amp;TEXT(N120,"000"))+ROW()/1000)</f>
        <v>#REF!</v>
      </c>
      <c r="P120" t="e">
        <f>IF(Ins_Femm!Y120=0,"",RANK(O120,$O$4:$O$303,-1))</f>
        <v>#REF!</v>
      </c>
      <c r="Q120" t="e">
        <f>IF(Ins_Femm!$Y120=0,"",MATCH(R120,$P$4:$P$303,0))</f>
        <v>#REF!</v>
      </c>
      <c r="R120" t="e">
        <f>+IF(Ins_Femm!$Y120=0,"",1+R119)</f>
        <v>#REF!</v>
      </c>
      <c r="S120" t="e">
        <f>+IF(Ins_Femm!Y120=0,"",INDEX($D$4:$D$303,Q120))</f>
        <v>#REF!</v>
      </c>
      <c r="T120" t="e">
        <f>IF(S120="","",VLOOKUP(S120,#REF!,2,FALSE))</f>
        <v>#REF!</v>
      </c>
      <c r="U120" t="e">
        <f t="shared" si="1"/>
        <v>#REF!</v>
      </c>
      <c r="V120" t="e">
        <f>IF(S120="","",#REF!)</f>
        <v>#REF!</v>
      </c>
    </row>
    <row r="121" spans="1:22" x14ac:dyDescent="0.25">
      <c r="A121" s="2" t="e">
        <f>IF(Ins_Femm!Y121=0,"",Ins_Femm!Y121+ROW()/1000)</f>
        <v>#REF!</v>
      </c>
      <c r="B121" s="2" t="e">
        <f>IF(Ins_Femm!Y121=0,"",RANK(A121,$A$4:$A$303,-1))</f>
        <v>#REF!</v>
      </c>
      <c r="C121" s="2" t="e">
        <f>IF(Ins_Femm!Y121=0,"",MATCH(Ins_Femm!B121,$B$4:$B$303,0))</f>
        <v>#REF!</v>
      </c>
      <c r="D121" s="3" t="e">
        <f>IF(Ins_Femm!Y121=0,"",+INDEX(Ins_Femm!$A$4:$A$303,$C121))</f>
        <v>#REF!</v>
      </c>
      <c r="E121" s="3" t="e">
        <f>IF(Ins_Femm!Y121=0,"",+INDEX(Ins_Femm!$Y$4:$Y$303,$C121))</f>
        <v>#REF!</v>
      </c>
      <c r="F121" s="3" t="e">
        <f>IF(Ins_Femm!Y121=0,"",+INDEX(Ins_Femm!$AA$4:$AA$303,$C121))</f>
        <v>#REF!</v>
      </c>
      <c r="G121" s="3" t="e">
        <f>IF(Ins_Femm!Y121=0,"",IF(F121=0,999,F121))</f>
        <v>#REF!</v>
      </c>
      <c r="H121" s="3" t="e">
        <f>IF(Ins_Femm!Y121=0,"",VLOOKUP(D121,Ins_Femm!$A$4:$AG$303,30,FALSE))</f>
        <v>#REF!</v>
      </c>
      <c r="I121" s="3" t="e">
        <f>IF(Ins_Femm!Y121=0,"",VLOOKUP(D121,Ins_Femm!$A$4:$AG$303,31,FALSE))</f>
        <v>#REF!</v>
      </c>
      <c r="J121" s="3" t="e">
        <f>IF(Ins_Femm!Y121=0,"",VLOOKUP(D121,Ins_Femm!$A$4:$AG$303,32,FALSE))</f>
        <v>#REF!</v>
      </c>
      <c r="K121" s="3" t="e">
        <f>IF(Ins_Femm!Y121=0,"",VLOOKUP(D121,Ins_Femm!$A$4:$AG$303,33,FALSE))</f>
        <v>#REF!</v>
      </c>
      <c r="L121" s="13" t="e">
        <f>IF(Ins_Femm!Y121=0,"",CONCATENATE(TEXT(E121,"00"),TEXT(G121,"000"),TEXT(H121,"00"),TEXT(I121,"00"),TEXT(J121,"00"),TEXT(K121,"00"),)+ROW()/1000)</f>
        <v>#REF!</v>
      </c>
      <c r="M121" t="e">
        <f>IF(Ins_Femm!Y121=0,"",VALUE(L121))</f>
        <v>#REF!</v>
      </c>
      <c r="N121" t="e">
        <f>IF(Ins_Femm!Y121=0,"",RANK(M121,$M$4:$M$303,-1))</f>
        <v>#REF!</v>
      </c>
      <c r="O121" s="12" t="e">
        <f>IF(Ins_Femm!Y121=0,"",VALUE(TEXT(E121,"000")&amp;TEXT(N121,"000"))+ROW()/1000)</f>
        <v>#REF!</v>
      </c>
      <c r="P121" t="e">
        <f>IF(Ins_Femm!Y121=0,"",RANK(O121,$O$4:$O$303,-1))</f>
        <v>#REF!</v>
      </c>
      <c r="Q121" t="e">
        <f>IF(Ins_Femm!$Y121=0,"",MATCH(R121,$P$4:$P$303,0))</f>
        <v>#REF!</v>
      </c>
      <c r="R121" t="e">
        <f>+IF(Ins_Femm!$Y121=0,"",1+R120)</f>
        <v>#REF!</v>
      </c>
      <c r="S121" t="e">
        <f>+IF(Ins_Femm!Y121=0,"",INDEX($D$4:$D$303,Q121))</f>
        <v>#REF!</v>
      </c>
      <c r="T121" t="e">
        <f>IF(S121="","",VLOOKUP(S121,#REF!,2,FALSE))</f>
        <v>#REF!</v>
      </c>
      <c r="U121" t="e">
        <f t="shared" si="1"/>
        <v>#REF!</v>
      </c>
      <c r="V121" t="e">
        <f>IF(S121="","",#REF!)</f>
        <v>#REF!</v>
      </c>
    </row>
    <row r="122" spans="1:22" x14ac:dyDescent="0.25">
      <c r="A122" s="2" t="e">
        <f>IF(Ins_Femm!Y122=0,"",Ins_Femm!Y122+ROW()/1000)</f>
        <v>#REF!</v>
      </c>
      <c r="B122" s="2" t="e">
        <f>IF(Ins_Femm!Y122=0,"",RANK(A122,$A$4:$A$303,-1))</f>
        <v>#REF!</v>
      </c>
      <c r="C122" s="2" t="e">
        <f>IF(Ins_Femm!Y122=0,"",MATCH(Ins_Femm!B122,$B$4:$B$303,0))</f>
        <v>#REF!</v>
      </c>
      <c r="D122" s="3" t="e">
        <f>IF(Ins_Femm!Y122=0,"",+INDEX(Ins_Femm!$A$4:$A$303,$C122))</f>
        <v>#REF!</v>
      </c>
      <c r="E122" s="3" t="e">
        <f>IF(Ins_Femm!Y122=0,"",+INDEX(Ins_Femm!$Y$4:$Y$303,$C122))</f>
        <v>#REF!</v>
      </c>
      <c r="F122" s="3" t="e">
        <f>IF(Ins_Femm!Y122=0,"",+INDEX(Ins_Femm!$AA$4:$AA$303,$C122))</f>
        <v>#REF!</v>
      </c>
      <c r="G122" s="3" t="e">
        <f>IF(Ins_Femm!Y122=0,"",IF(F122=0,999,F122))</f>
        <v>#REF!</v>
      </c>
      <c r="H122" s="3" t="e">
        <f>IF(Ins_Femm!Y122=0,"",VLOOKUP(D122,Ins_Femm!$A$4:$AG$303,30,FALSE))</f>
        <v>#REF!</v>
      </c>
      <c r="I122" s="3" t="e">
        <f>IF(Ins_Femm!Y122=0,"",VLOOKUP(D122,Ins_Femm!$A$4:$AG$303,31,FALSE))</f>
        <v>#REF!</v>
      </c>
      <c r="J122" s="3" t="e">
        <f>IF(Ins_Femm!Y122=0,"",VLOOKUP(D122,Ins_Femm!$A$4:$AG$303,32,FALSE))</f>
        <v>#REF!</v>
      </c>
      <c r="K122" s="3" t="e">
        <f>IF(Ins_Femm!Y122=0,"",VLOOKUP(D122,Ins_Femm!$A$4:$AG$303,33,FALSE))</f>
        <v>#REF!</v>
      </c>
      <c r="L122" s="13" t="e">
        <f>IF(Ins_Femm!Y122=0,"",CONCATENATE(TEXT(E122,"00"),TEXT(G122,"000"),TEXT(H122,"00"),TEXT(I122,"00"),TEXT(J122,"00"),TEXT(K122,"00"),)+ROW()/1000)</f>
        <v>#REF!</v>
      </c>
      <c r="M122" t="e">
        <f>IF(Ins_Femm!Y122=0,"",VALUE(L122))</f>
        <v>#REF!</v>
      </c>
      <c r="N122" t="e">
        <f>IF(Ins_Femm!Y122=0,"",RANK(M122,$M$4:$M$303,-1))</f>
        <v>#REF!</v>
      </c>
      <c r="O122" s="12" t="e">
        <f>IF(Ins_Femm!Y122=0,"",VALUE(TEXT(E122,"000")&amp;TEXT(N122,"000"))+ROW()/1000)</f>
        <v>#REF!</v>
      </c>
      <c r="P122" t="e">
        <f>IF(Ins_Femm!Y122=0,"",RANK(O122,$O$4:$O$303,-1))</f>
        <v>#REF!</v>
      </c>
      <c r="Q122" t="e">
        <f>IF(Ins_Femm!$Y122=0,"",MATCH(R122,$P$4:$P$303,0))</f>
        <v>#REF!</v>
      </c>
      <c r="R122" t="e">
        <f>+IF(Ins_Femm!$Y122=0,"",1+R121)</f>
        <v>#REF!</v>
      </c>
      <c r="S122" t="e">
        <f>+IF(Ins_Femm!Y122=0,"",INDEX($D$4:$D$303,Q122))</f>
        <v>#REF!</v>
      </c>
      <c r="T122" t="e">
        <f>IF(S122="","",VLOOKUP(S122,#REF!,2,FALSE))</f>
        <v>#REF!</v>
      </c>
      <c r="U122" t="e">
        <f t="shared" si="1"/>
        <v>#REF!</v>
      </c>
      <c r="V122" t="e">
        <f>IF(S122="","",#REF!)</f>
        <v>#REF!</v>
      </c>
    </row>
    <row r="123" spans="1:22" x14ac:dyDescent="0.25">
      <c r="A123" s="2" t="e">
        <f>IF(Ins_Femm!Y123=0,"",Ins_Femm!Y123+ROW()/1000)</f>
        <v>#REF!</v>
      </c>
      <c r="B123" s="2" t="e">
        <f>IF(Ins_Femm!Y123=0,"",RANK(A123,$A$4:$A$303,-1))</f>
        <v>#REF!</v>
      </c>
      <c r="C123" s="2" t="e">
        <f>IF(Ins_Femm!Y123=0,"",MATCH(Ins_Femm!B123,$B$4:$B$303,0))</f>
        <v>#REF!</v>
      </c>
      <c r="D123" s="3" t="e">
        <f>IF(Ins_Femm!Y123=0,"",+INDEX(Ins_Femm!$A$4:$A$303,$C123))</f>
        <v>#REF!</v>
      </c>
      <c r="E123" s="3" t="e">
        <f>IF(Ins_Femm!Y123=0,"",+INDEX(Ins_Femm!$Y$4:$Y$303,$C123))</f>
        <v>#REF!</v>
      </c>
      <c r="F123" s="3" t="e">
        <f>IF(Ins_Femm!Y123=0,"",+INDEX(Ins_Femm!$AA$4:$AA$303,$C123))</f>
        <v>#REF!</v>
      </c>
      <c r="G123" s="3" t="e">
        <f>IF(Ins_Femm!Y123=0,"",IF(F123=0,999,F123))</f>
        <v>#REF!</v>
      </c>
      <c r="H123" s="3" t="e">
        <f>IF(Ins_Femm!Y123=0,"",VLOOKUP(D123,Ins_Femm!$A$4:$AG$303,30,FALSE))</f>
        <v>#REF!</v>
      </c>
      <c r="I123" s="3" t="e">
        <f>IF(Ins_Femm!Y123=0,"",VLOOKUP(D123,Ins_Femm!$A$4:$AG$303,31,FALSE))</f>
        <v>#REF!</v>
      </c>
      <c r="J123" s="3" t="e">
        <f>IF(Ins_Femm!Y123=0,"",VLOOKUP(D123,Ins_Femm!$A$4:$AG$303,32,FALSE))</f>
        <v>#REF!</v>
      </c>
      <c r="K123" s="3" t="e">
        <f>IF(Ins_Femm!Y123=0,"",VLOOKUP(D123,Ins_Femm!$A$4:$AG$303,33,FALSE))</f>
        <v>#REF!</v>
      </c>
      <c r="L123" s="13" t="e">
        <f>IF(Ins_Femm!Y123=0,"",CONCATENATE(TEXT(E123,"00"),TEXT(G123,"000"),TEXT(H123,"00"),TEXT(I123,"00"),TEXT(J123,"00"),TEXT(K123,"00"),)+ROW()/1000)</f>
        <v>#REF!</v>
      </c>
      <c r="M123" t="e">
        <f>IF(Ins_Femm!Y123=0,"",VALUE(L123))</f>
        <v>#REF!</v>
      </c>
      <c r="N123" t="e">
        <f>IF(Ins_Femm!Y123=0,"",RANK(M123,$M$4:$M$303,-1))</f>
        <v>#REF!</v>
      </c>
      <c r="O123" s="12" t="e">
        <f>IF(Ins_Femm!Y123=0,"",VALUE(TEXT(E123,"000")&amp;TEXT(N123,"000"))+ROW()/1000)</f>
        <v>#REF!</v>
      </c>
      <c r="P123" t="e">
        <f>IF(Ins_Femm!Y123=0,"",RANK(O123,$O$4:$O$303,-1))</f>
        <v>#REF!</v>
      </c>
      <c r="Q123" t="e">
        <f>IF(Ins_Femm!$Y123=0,"",MATCH(R123,$P$4:$P$303,0))</f>
        <v>#REF!</v>
      </c>
      <c r="R123" t="e">
        <f>+IF(Ins_Femm!$Y123=0,"",1+R122)</f>
        <v>#REF!</v>
      </c>
      <c r="S123" t="e">
        <f>+IF(Ins_Femm!Y123=0,"",INDEX($D$4:$D$303,Q123))</f>
        <v>#REF!</v>
      </c>
      <c r="T123" t="e">
        <f>IF(S123="","",VLOOKUP(S123,#REF!,2,FALSE))</f>
        <v>#REF!</v>
      </c>
      <c r="U123" t="e">
        <f t="shared" si="1"/>
        <v>#REF!</v>
      </c>
      <c r="V123" t="e">
        <f>IF(S123="","",#REF!)</f>
        <v>#REF!</v>
      </c>
    </row>
    <row r="124" spans="1:22" x14ac:dyDescent="0.25">
      <c r="A124" s="2" t="e">
        <f>IF(Ins_Femm!Y124=0,"",Ins_Femm!Y124+ROW()/1000)</f>
        <v>#REF!</v>
      </c>
      <c r="B124" s="2" t="e">
        <f>IF(Ins_Femm!Y124=0,"",RANK(A124,$A$4:$A$303,-1))</f>
        <v>#REF!</v>
      </c>
      <c r="C124" s="2" t="e">
        <f>IF(Ins_Femm!Y124=0,"",MATCH(Ins_Femm!B124,$B$4:$B$303,0))</f>
        <v>#REF!</v>
      </c>
      <c r="D124" s="3" t="e">
        <f>IF(Ins_Femm!Y124=0,"",+INDEX(Ins_Femm!$A$4:$A$303,$C124))</f>
        <v>#REF!</v>
      </c>
      <c r="E124" s="3" t="e">
        <f>IF(Ins_Femm!Y124=0,"",+INDEX(Ins_Femm!$Y$4:$Y$303,$C124))</f>
        <v>#REF!</v>
      </c>
      <c r="F124" s="3" t="e">
        <f>IF(Ins_Femm!Y124=0,"",+INDEX(Ins_Femm!$AA$4:$AA$303,$C124))</f>
        <v>#REF!</v>
      </c>
      <c r="G124" s="3" t="e">
        <f>IF(Ins_Femm!Y124=0,"",IF(F124=0,999,F124))</f>
        <v>#REF!</v>
      </c>
      <c r="H124" s="3" t="e">
        <f>IF(Ins_Femm!Y124=0,"",VLOOKUP(D124,Ins_Femm!$A$4:$AG$303,30,FALSE))</f>
        <v>#REF!</v>
      </c>
      <c r="I124" s="3" t="e">
        <f>IF(Ins_Femm!Y124=0,"",VLOOKUP(D124,Ins_Femm!$A$4:$AG$303,31,FALSE))</f>
        <v>#REF!</v>
      </c>
      <c r="J124" s="3" t="e">
        <f>IF(Ins_Femm!Y124=0,"",VLOOKUP(D124,Ins_Femm!$A$4:$AG$303,32,FALSE))</f>
        <v>#REF!</v>
      </c>
      <c r="K124" s="3" t="e">
        <f>IF(Ins_Femm!Y124=0,"",VLOOKUP(D124,Ins_Femm!$A$4:$AG$303,33,FALSE))</f>
        <v>#REF!</v>
      </c>
      <c r="L124" s="13" t="e">
        <f>IF(Ins_Femm!Y124=0,"",CONCATENATE(TEXT(E124,"00"),TEXT(G124,"000"),TEXT(H124,"00"),TEXT(I124,"00"),TEXT(J124,"00"),TEXT(K124,"00"),)+ROW()/1000)</f>
        <v>#REF!</v>
      </c>
      <c r="M124" t="e">
        <f>IF(Ins_Femm!Y124=0,"",VALUE(L124))</f>
        <v>#REF!</v>
      </c>
      <c r="N124" t="e">
        <f>IF(Ins_Femm!Y124=0,"",RANK(M124,$M$4:$M$303,-1))</f>
        <v>#REF!</v>
      </c>
      <c r="O124" s="12" t="e">
        <f>IF(Ins_Femm!Y124=0,"",VALUE(TEXT(E124,"000")&amp;TEXT(N124,"000"))+ROW()/1000)</f>
        <v>#REF!</v>
      </c>
      <c r="P124" t="e">
        <f>IF(Ins_Femm!Y124=0,"",RANK(O124,$O$4:$O$303,-1))</f>
        <v>#REF!</v>
      </c>
      <c r="Q124" t="e">
        <f>IF(Ins_Femm!$Y124=0,"",MATCH(R124,$P$4:$P$303,0))</f>
        <v>#REF!</v>
      </c>
      <c r="R124" t="e">
        <f>+IF(Ins_Femm!$Y124=0,"",1+R123)</f>
        <v>#REF!</v>
      </c>
      <c r="S124" t="e">
        <f>+IF(Ins_Femm!Y124=0,"",INDEX($D$4:$D$303,Q124))</f>
        <v>#REF!</v>
      </c>
      <c r="T124" t="e">
        <f>IF(S124="","",VLOOKUP(S124,#REF!,2,FALSE))</f>
        <v>#REF!</v>
      </c>
      <c r="U124" t="e">
        <f t="shared" si="1"/>
        <v>#REF!</v>
      </c>
      <c r="V124" t="e">
        <f>IF(S124="","",#REF!)</f>
        <v>#REF!</v>
      </c>
    </row>
    <row r="125" spans="1:22" x14ac:dyDescent="0.25">
      <c r="A125" s="2" t="e">
        <f>IF(Ins_Femm!Y125=0,"",Ins_Femm!Y125+ROW()/1000)</f>
        <v>#REF!</v>
      </c>
      <c r="B125" s="2" t="e">
        <f>IF(Ins_Femm!Y125=0,"",RANK(A125,$A$4:$A$303,-1))</f>
        <v>#REF!</v>
      </c>
      <c r="C125" s="2" t="e">
        <f>IF(Ins_Femm!Y125=0,"",MATCH(Ins_Femm!B125,$B$4:$B$303,0))</f>
        <v>#REF!</v>
      </c>
      <c r="D125" s="3" t="e">
        <f>IF(Ins_Femm!Y125=0,"",+INDEX(Ins_Femm!$A$4:$A$303,$C125))</f>
        <v>#REF!</v>
      </c>
      <c r="E125" s="3" t="e">
        <f>IF(Ins_Femm!Y125=0,"",+INDEX(Ins_Femm!$Y$4:$Y$303,$C125))</f>
        <v>#REF!</v>
      </c>
      <c r="F125" s="3" t="e">
        <f>IF(Ins_Femm!Y125=0,"",+INDEX(Ins_Femm!$AA$4:$AA$303,$C125))</f>
        <v>#REF!</v>
      </c>
      <c r="G125" s="3" t="e">
        <f>IF(Ins_Femm!Y125=0,"",IF(F125=0,999,F125))</f>
        <v>#REF!</v>
      </c>
      <c r="H125" s="3" t="e">
        <f>IF(Ins_Femm!Y125=0,"",VLOOKUP(D125,Ins_Femm!$A$4:$AG$303,30,FALSE))</f>
        <v>#REF!</v>
      </c>
      <c r="I125" s="3" t="e">
        <f>IF(Ins_Femm!Y125=0,"",VLOOKUP(D125,Ins_Femm!$A$4:$AG$303,31,FALSE))</f>
        <v>#REF!</v>
      </c>
      <c r="J125" s="3" t="e">
        <f>IF(Ins_Femm!Y125=0,"",VLOOKUP(D125,Ins_Femm!$A$4:$AG$303,32,FALSE))</f>
        <v>#REF!</v>
      </c>
      <c r="K125" s="3" t="e">
        <f>IF(Ins_Femm!Y125=0,"",VLOOKUP(D125,Ins_Femm!$A$4:$AG$303,33,FALSE))</f>
        <v>#REF!</v>
      </c>
      <c r="L125" s="13" t="e">
        <f>IF(Ins_Femm!Y125=0,"",CONCATENATE(TEXT(E125,"00"),TEXT(G125,"000"),TEXT(H125,"00"),TEXT(I125,"00"),TEXT(J125,"00"),TEXT(K125,"00"),)+ROW()/1000)</f>
        <v>#REF!</v>
      </c>
      <c r="M125" t="e">
        <f>IF(Ins_Femm!Y125=0,"",VALUE(L125))</f>
        <v>#REF!</v>
      </c>
      <c r="N125" t="e">
        <f>IF(Ins_Femm!Y125=0,"",RANK(M125,$M$4:$M$303,-1))</f>
        <v>#REF!</v>
      </c>
      <c r="O125" s="12" t="e">
        <f>IF(Ins_Femm!Y125=0,"",VALUE(TEXT(E125,"000")&amp;TEXT(N125,"000"))+ROW()/1000)</f>
        <v>#REF!</v>
      </c>
      <c r="P125" t="e">
        <f>IF(Ins_Femm!Y125=0,"",RANK(O125,$O$4:$O$303,-1))</f>
        <v>#REF!</v>
      </c>
      <c r="Q125" t="e">
        <f>IF(Ins_Femm!$Y125=0,"",MATCH(R125,$P$4:$P$303,0))</f>
        <v>#REF!</v>
      </c>
      <c r="R125" t="e">
        <f>+IF(Ins_Femm!$Y125=0,"",1+R124)</f>
        <v>#REF!</v>
      </c>
      <c r="S125" t="e">
        <f>+IF(Ins_Femm!Y125=0,"",INDEX($D$4:$D$303,Q125))</f>
        <v>#REF!</v>
      </c>
      <c r="T125" t="e">
        <f>IF(S125="","",VLOOKUP(S125,#REF!,2,FALSE))</f>
        <v>#REF!</v>
      </c>
      <c r="U125" t="e">
        <f t="shared" si="1"/>
        <v>#REF!</v>
      </c>
      <c r="V125" t="e">
        <f>IF(S125="","",#REF!)</f>
        <v>#REF!</v>
      </c>
    </row>
    <row r="126" spans="1:22" x14ac:dyDescent="0.25">
      <c r="A126" s="2" t="e">
        <f>IF(Ins_Femm!Y126=0,"",Ins_Femm!Y126+ROW()/1000)</f>
        <v>#REF!</v>
      </c>
      <c r="B126" s="2" t="e">
        <f>IF(Ins_Femm!Y126=0,"",RANK(A126,$A$4:$A$303,-1))</f>
        <v>#REF!</v>
      </c>
      <c r="C126" s="2" t="e">
        <f>IF(Ins_Femm!Y126=0,"",MATCH(Ins_Femm!B126,$B$4:$B$303,0))</f>
        <v>#REF!</v>
      </c>
      <c r="D126" s="3" t="e">
        <f>IF(Ins_Femm!Y126=0,"",+INDEX(Ins_Femm!$A$4:$A$303,$C126))</f>
        <v>#REF!</v>
      </c>
      <c r="E126" s="3" t="e">
        <f>IF(Ins_Femm!Y126=0,"",+INDEX(Ins_Femm!$Y$4:$Y$303,$C126))</f>
        <v>#REF!</v>
      </c>
      <c r="F126" s="3" t="e">
        <f>IF(Ins_Femm!Y126=0,"",+INDEX(Ins_Femm!$AA$4:$AA$303,$C126))</f>
        <v>#REF!</v>
      </c>
      <c r="G126" s="3" t="e">
        <f>IF(Ins_Femm!Y126=0,"",IF(F126=0,999,F126))</f>
        <v>#REF!</v>
      </c>
      <c r="H126" s="3" t="e">
        <f>IF(Ins_Femm!Y126=0,"",VLOOKUP(D126,Ins_Femm!$A$4:$AG$303,30,FALSE))</f>
        <v>#REF!</v>
      </c>
      <c r="I126" s="3" t="e">
        <f>IF(Ins_Femm!Y126=0,"",VLOOKUP(D126,Ins_Femm!$A$4:$AG$303,31,FALSE))</f>
        <v>#REF!</v>
      </c>
      <c r="J126" s="3" t="e">
        <f>IF(Ins_Femm!Y126=0,"",VLOOKUP(D126,Ins_Femm!$A$4:$AG$303,32,FALSE))</f>
        <v>#REF!</v>
      </c>
      <c r="K126" s="3" t="e">
        <f>IF(Ins_Femm!Y126=0,"",VLOOKUP(D126,Ins_Femm!$A$4:$AG$303,33,FALSE))</f>
        <v>#REF!</v>
      </c>
      <c r="L126" s="13" t="e">
        <f>IF(Ins_Femm!Y126=0,"",CONCATENATE(TEXT(E126,"00"),TEXT(G126,"000"),TEXT(H126,"00"),TEXT(I126,"00"),TEXT(J126,"00"),TEXT(K126,"00"),)+ROW()/1000)</f>
        <v>#REF!</v>
      </c>
      <c r="M126" t="e">
        <f>IF(Ins_Femm!Y126=0,"",VALUE(L126))</f>
        <v>#REF!</v>
      </c>
      <c r="N126" t="e">
        <f>IF(Ins_Femm!Y126=0,"",RANK(M126,$M$4:$M$303,-1))</f>
        <v>#REF!</v>
      </c>
      <c r="O126" s="12" t="e">
        <f>IF(Ins_Femm!Y126=0,"",VALUE(TEXT(E126,"000")&amp;TEXT(N126,"000"))+ROW()/1000)</f>
        <v>#REF!</v>
      </c>
      <c r="P126" t="e">
        <f>IF(Ins_Femm!Y126=0,"",RANK(O126,$O$4:$O$303,-1))</f>
        <v>#REF!</v>
      </c>
      <c r="Q126" t="e">
        <f>IF(Ins_Femm!$Y126=0,"",MATCH(R126,$P$4:$P$303,0))</f>
        <v>#REF!</v>
      </c>
      <c r="R126" t="e">
        <f>+IF(Ins_Femm!$Y126=0,"",1+R125)</f>
        <v>#REF!</v>
      </c>
      <c r="S126" t="e">
        <f>+IF(Ins_Femm!Y126=0,"",INDEX($D$4:$D$303,Q126))</f>
        <v>#REF!</v>
      </c>
      <c r="T126" t="e">
        <f>IF(S126="","",VLOOKUP(S126,#REF!,2,FALSE))</f>
        <v>#REF!</v>
      </c>
      <c r="U126" t="e">
        <f t="shared" si="1"/>
        <v>#REF!</v>
      </c>
      <c r="V126" t="e">
        <f>IF(S126="","",#REF!)</f>
        <v>#REF!</v>
      </c>
    </row>
    <row r="127" spans="1:22" x14ac:dyDescent="0.25">
      <c r="A127" s="2" t="e">
        <f>IF(Ins_Femm!Y127=0,"",Ins_Femm!Y127+ROW()/1000)</f>
        <v>#REF!</v>
      </c>
      <c r="B127" s="2" t="e">
        <f>IF(Ins_Femm!Y127=0,"",RANK(A127,$A$4:$A$303,-1))</f>
        <v>#REF!</v>
      </c>
      <c r="C127" s="2" t="e">
        <f>IF(Ins_Femm!Y127=0,"",MATCH(Ins_Femm!B127,$B$4:$B$303,0))</f>
        <v>#REF!</v>
      </c>
      <c r="D127" s="3" t="e">
        <f>IF(Ins_Femm!Y127=0,"",+INDEX(Ins_Femm!$A$4:$A$303,$C127))</f>
        <v>#REF!</v>
      </c>
      <c r="E127" s="3" t="e">
        <f>IF(Ins_Femm!Y127=0,"",+INDEX(Ins_Femm!$Y$4:$Y$303,$C127))</f>
        <v>#REF!</v>
      </c>
      <c r="F127" s="3" t="e">
        <f>IF(Ins_Femm!Y127=0,"",+INDEX(Ins_Femm!$AA$4:$AA$303,$C127))</f>
        <v>#REF!</v>
      </c>
      <c r="G127" s="3" t="e">
        <f>IF(Ins_Femm!Y127=0,"",IF(F127=0,999,F127))</f>
        <v>#REF!</v>
      </c>
      <c r="H127" s="3" t="e">
        <f>IF(Ins_Femm!Y127=0,"",VLOOKUP(D127,Ins_Femm!$A$4:$AG$303,30,FALSE))</f>
        <v>#REF!</v>
      </c>
      <c r="I127" s="3" t="e">
        <f>IF(Ins_Femm!Y127=0,"",VLOOKUP(D127,Ins_Femm!$A$4:$AG$303,31,FALSE))</f>
        <v>#REF!</v>
      </c>
      <c r="J127" s="3" t="e">
        <f>IF(Ins_Femm!Y127=0,"",VLOOKUP(D127,Ins_Femm!$A$4:$AG$303,32,FALSE))</f>
        <v>#REF!</v>
      </c>
      <c r="K127" s="3" t="e">
        <f>IF(Ins_Femm!Y127=0,"",VLOOKUP(D127,Ins_Femm!$A$4:$AG$303,33,FALSE))</f>
        <v>#REF!</v>
      </c>
      <c r="L127" s="13" t="e">
        <f>IF(Ins_Femm!Y127=0,"",CONCATENATE(TEXT(E127,"00"),TEXT(G127,"000"),TEXT(H127,"00"),TEXT(I127,"00"),TEXT(J127,"00"),TEXT(K127,"00"),)+ROW()/1000)</f>
        <v>#REF!</v>
      </c>
      <c r="M127" t="e">
        <f>IF(Ins_Femm!Y127=0,"",VALUE(L127))</f>
        <v>#REF!</v>
      </c>
      <c r="N127" t="e">
        <f>IF(Ins_Femm!Y127=0,"",RANK(M127,$M$4:$M$303,-1))</f>
        <v>#REF!</v>
      </c>
      <c r="O127" s="12" t="e">
        <f>IF(Ins_Femm!Y127=0,"",VALUE(TEXT(E127,"000")&amp;TEXT(N127,"000"))+ROW()/1000)</f>
        <v>#REF!</v>
      </c>
      <c r="P127" t="e">
        <f>IF(Ins_Femm!Y127=0,"",RANK(O127,$O$4:$O$303,-1))</f>
        <v>#REF!</v>
      </c>
      <c r="Q127" t="e">
        <f>IF(Ins_Femm!$Y127=0,"",MATCH(R127,$P$4:$P$303,0))</f>
        <v>#REF!</v>
      </c>
      <c r="R127" t="e">
        <f>+IF(Ins_Femm!$Y127=0,"",1+R126)</f>
        <v>#REF!</v>
      </c>
      <c r="S127" t="e">
        <f>+IF(Ins_Femm!Y127=0,"",INDEX($D$4:$D$303,Q127))</f>
        <v>#REF!</v>
      </c>
      <c r="T127" t="e">
        <f>IF(S127="","",VLOOKUP(S127,#REF!,2,FALSE))</f>
        <v>#REF!</v>
      </c>
      <c r="U127" t="e">
        <f t="shared" si="1"/>
        <v>#REF!</v>
      </c>
      <c r="V127" t="e">
        <f>IF(S127="","",#REF!)</f>
        <v>#REF!</v>
      </c>
    </row>
    <row r="128" spans="1:22" x14ac:dyDescent="0.25">
      <c r="A128" s="2" t="e">
        <f>IF(Ins_Femm!Y128=0,"",Ins_Femm!Y128+ROW()/1000)</f>
        <v>#REF!</v>
      </c>
      <c r="B128" s="2" t="e">
        <f>IF(Ins_Femm!Y128=0,"",RANK(A128,$A$4:$A$303,-1))</f>
        <v>#REF!</v>
      </c>
      <c r="C128" s="2" t="e">
        <f>IF(Ins_Femm!Y128=0,"",MATCH(Ins_Femm!B128,$B$4:$B$303,0))</f>
        <v>#REF!</v>
      </c>
      <c r="D128" s="3" t="e">
        <f>IF(Ins_Femm!Y128=0,"",+INDEX(Ins_Femm!$A$4:$A$303,$C128))</f>
        <v>#REF!</v>
      </c>
      <c r="E128" s="3" t="e">
        <f>IF(Ins_Femm!Y128=0,"",+INDEX(Ins_Femm!$Y$4:$Y$303,$C128))</f>
        <v>#REF!</v>
      </c>
      <c r="F128" s="3" t="e">
        <f>IF(Ins_Femm!Y128=0,"",+INDEX(Ins_Femm!$AA$4:$AA$303,$C128))</f>
        <v>#REF!</v>
      </c>
      <c r="G128" s="3" t="e">
        <f>IF(Ins_Femm!Y128=0,"",IF(F128=0,999,F128))</f>
        <v>#REF!</v>
      </c>
      <c r="H128" s="3" t="e">
        <f>IF(Ins_Femm!Y128=0,"",VLOOKUP(D128,Ins_Femm!$A$4:$AG$303,30,FALSE))</f>
        <v>#REF!</v>
      </c>
      <c r="I128" s="3" t="e">
        <f>IF(Ins_Femm!Y128=0,"",VLOOKUP(D128,Ins_Femm!$A$4:$AG$303,31,FALSE))</f>
        <v>#REF!</v>
      </c>
      <c r="J128" s="3" t="e">
        <f>IF(Ins_Femm!Y128=0,"",VLOOKUP(D128,Ins_Femm!$A$4:$AG$303,32,FALSE))</f>
        <v>#REF!</v>
      </c>
      <c r="K128" s="3" t="e">
        <f>IF(Ins_Femm!Y128=0,"",VLOOKUP(D128,Ins_Femm!$A$4:$AG$303,33,FALSE))</f>
        <v>#REF!</v>
      </c>
      <c r="L128" s="13" t="e">
        <f>IF(Ins_Femm!Y128=0,"",CONCATENATE(TEXT(E128,"00"),TEXT(G128,"000"),TEXT(H128,"00"),TEXT(I128,"00"),TEXT(J128,"00"),TEXT(K128,"00"),)+ROW()/1000)</f>
        <v>#REF!</v>
      </c>
      <c r="M128" t="e">
        <f>IF(Ins_Femm!Y128=0,"",VALUE(L128))</f>
        <v>#REF!</v>
      </c>
      <c r="N128" t="e">
        <f>IF(Ins_Femm!Y128=0,"",RANK(M128,$M$4:$M$303,-1))</f>
        <v>#REF!</v>
      </c>
      <c r="O128" s="12" t="e">
        <f>IF(Ins_Femm!Y128=0,"",VALUE(TEXT(E128,"000")&amp;TEXT(N128,"000"))+ROW()/1000)</f>
        <v>#REF!</v>
      </c>
      <c r="P128" t="e">
        <f>IF(Ins_Femm!Y128=0,"",RANK(O128,$O$4:$O$303,-1))</f>
        <v>#REF!</v>
      </c>
      <c r="Q128" t="e">
        <f>IF(Ins_Femm!$Y128=0,"",MATCH(R128,$P$4:$P$303,0))</f>
        <v>#REF!</v>
      </c>
      <c r="R128" t="e">
        <f>+IF(Ins_Femm!$Y128=0,"",1+R127)</f>
        <v>#REF!</v>
      </c>
      <c r="S128" t="e">
        <f>+IF(Ins_Femm!Y128=0,"",INDEX($D$4:$D$303,Q128))</f>
        <v>#REF!</v>
      </c>
      <c r="T128" t="e">
        <f>IF(S128="","",VLOOKUP(S128,#REF!,2,FALSE))</f>
        <v>#REF!</v>
      </c>
      <c r="U128" t="e">
        <f t="shared" si="1"/>
        <v>#REF!</v>
      </c>
      <c r="V128" t="e">
        <f>IF(S128="","",#REF!)</f>
        <v>#REF!</v>
      </c>
    </row>
    <row r="129" spans="1:22" x14ac:dyDescent="0.25">
      <c r="A129" s="2" t="e">
        <f>IF(Ins_Femm!Y129=0,"",Ins_Femm!Y129+ROW()/1000)</f>
        <v>#REF!</v>
      </c>
      <c r="B129" s="2" t="e">
        <f>IF(Ins_Femm!Y129=0,"",RANK(A129,$A$4:$A$303,-1))</f>
        <v>#REF!</v>
      </c>
      <c r="C129" s="2" t="e">
        <f>IF(Ins_Femm!Y129=0,"",MATCH(Ins_Femm!B129,$B$4:$B$303,0))</f>
        <v>#REF!</v>
      </c>
      <c r="D129" s="3" t="e">
        <f>IF(Ins_Femm!Y129=0,"",+INDEX(Ins_Femm!$A$4:$A$303,$C129))</f>
        <v>#REF!</v>
      </c>
      <c r="E129" s="3" t="e">
        <f>IF(Ins_Femm!Y129=0,"",+INDEX(Ins_Femm!$Y$4:$Y$303,$C129))</f>
        <v>#REF!</v>
      </c>
      <c r="F129" s="3" t="e">
        <f>IF(Ins_Femm!Y129=0,"",+INDEX(Ins_Femm!$AA$4:$AA$303,$C129))</f>
        <v>#REF!</v>
      </c>
      <c r="G129" s="3" t="e">
        <f>IF(Ins_Femm!Y129=0,"",IF(F129=0,999,F129))</f>
        <v>#REF!</v>
      </c>
      <c r="H129" s="3" t="e">
        <f>IF(Ins_Femm!Y129=0,"",VLOOKUP(D129,Ins_Femm!$A$4:$AG$303,30,FALSE))</f>
        <v>#REF!</v>
      </c>
      <c r="I129" s="3" t="e">
        <f>IF(Ins_Femm!Y129=0,"",VLOOKUP(D129,Ins_Femm!$A$4:$AG$303,31,FALSE))</f>
        <v>#REF!</v>
      </c>
      <c r="J129" s="3" t="e">
        <f>IF(Ins_Femm!Y129=0,"",VLOOKUP(D129,Ins_Femm!$A$4:$AG$303,32,FALSE))</f>
        <v>#REF!</v>
      </c>
      <c r="K129" s="3" t="e">
        <f>IF(Ins_Femm!Y129=0,"",VLOOKUP(D129,Ins_Femm!$A$4:$AG$303,33,FALSE))</f>
        <v>#REF!</v>
      </c>
      <c r="L129" s="13" t="e">
        <f>IF(Ins_Femm!Y129=0,"",CONCATENATE(TEXT(E129,"00"),TEXT(G129,"000"),TEXT(H129,"00"),TEXT(I129,"00"),TEXT(J129,"00"),TEXT(K129,"00"),)+ROW()/1000)</f>
        <v>#REF!</v>
      </c>
      <c r="M129" t="e">
        <f>IF(Ins_Femm!Y129=0,"",VALUE(L129))</f>
        <v>#REF!</v>
      </c>
      <c r="N129" t="e">
        <f>IF(Ins_Femm!Y129=0,"",RANK(M129,$M$4:$M$303,-1))</f>
        <v>#REF!</v>
      </c>
      <c r="O129" s="12" t="e">
        <f>IF(Ins_Femm!Y129=0,"",VALUE(TEXT(E129,"000")&amp;TEXT(N129,"000"))+ROW()/1000)</f>
        <v>#REF!</v>
      </c>
      <c r="P129" t="e">
        <f>IF(Ins_Femm!Y129=0,"",RANK(O129,$O$4:$O$303,-1))</f>
        <v>#REF!</v>
      </c>
      <c r="Q129" t="e">
        <f>IF(Ins_Femm!$Y129=0,"",MATCH(R129,$P$4:$P$303,0))</f>
        <v>#REF!</v>
      </c>
      <c r="R129" t="e">
        <f>+IF(Ins_Femm!$Y129=0,"",1+R128)</f>
        <v>#REF!</v>
      </c>
      <c r="S129" t="e">
        <f>+IF(Ins_Femm!Y129=0,"",INDEX($D$4:$D$303,Q129))</f>
        <v>#REF!</v>
      </c>
      <c r="T129" t="e">
        <f>IF(S129="","",VLOOKUP(S129,#REF!,2,FALSE))</f>
        <v>#REF!</v>
      </c>
      <c r="U129" t="e">
        <f t="shared" si="1"/>
        <v>#REF!</v>
      </c>
      <c r="V129" t="e">
        <f>IF(S129="","",#REF!)</f>
        <v>#REF!</v>
      </c>
    </row>
    <row r="130" spans="1:22" x14ac:dyDescent="0.25">
      <c r="A130" s="2" t="e">
        <f>IF(Ins_Femm!Y130=0,"",Ins_Femm!Y130+ROW()/1000)</f>
        <v>#REF!</v>
      </c>
      <c r="B130" s="2" t="e">
        <f>IF(Ins_Femm!Y130=0,"",RANK(A130,$A$4:$A$303,-1))</f>
        <v>#REF!</v>
      </c>
      <c r="C130" s="2" t="e">
        <f>IF(Ins_Femm!Y130=0,"",MATCH(Ins_Femm!B130,$B$4:$B$303,0))</f>
        <v>#REF!</v>
      </c>
      <c r="D130" s="3" t="e">
        <f>IF(Ins_Femm!Y130=0,"",+INDEX(Ins_Femm!$A$4:$A$303,$C130))</f>
        <v>#REF!</v>
      </c>
      <c r="E130" s="3" t="e">
        <f>IF(Ins_Femm!Y130=0,"",+INDEX(Ins_Femm!$Y$4:$Y$303,$C130))</f>
        <v>#REF!</v>
      </c>
      <c r="F130" s="3" t="e">
        <f>IF(Ins_Femm!Y130=0,"",+INDEX(Ins_Femm!$AA$4:$AA$303,$C130))</f>
        <v>#REF!</v>
      </c>
      <c r="G130" s="3" t="e">
        <f>IF(Ins_Femm!Y130=0,"",IF(F130=0,999,F130))</f>
        <v>#REF!</v>
      </c>
      <c r="H130" s="3" t="e">
        <f>IF(Ins_Femm!Y130=0,"",VLOOKUP(D130,Ins_Femm!$A$4:$AG$303,30,FALSE))</f>
        <v>#REF!</v>
      </c>
      <c r="I130" s="3" t="e">
        <f>IF(Ins_Femm!Y130=0,"",VLOOKUP(D130,Ins_Femm!$A$4:$AG$303,31,FALSE))</f>
        <v>#REF!</v>
      </c>
      <c r="J130" s="3" t="e">
        <f>IF(Ins_Femm!Y130=0,"",VLOOKUP(D130,Ins_Femm!$A$4:$AG$303,32,FALSE))</f>
        <v>#REF!</v>
      </c>
      <c r="K130" s="3" t="e">
        <f>IF(Ins_Femm!Y130=0,"",VLOOKUP(D130,Ins_Femm!$A$4:$AG$303,33,FALSE))</f>
        <v>#REF!</v>
      </c>
      <c r="L130" s="13" t="e">
        <f>IF(Ins_Femm!Y130=0,"",CONCATENATE(TEXT(E130,"00"),TEXT(G130,"000"),TEXT(H130,"00"),TEXT(I130,"00"),TEXT(J130,"00"),TEXT(K130,"00"),)+ROW()/1000)</f>
        <v>#REF!</v>
      </c>
      <c r="M130" t="e">
        <f>IF(Ins_Femm!Y130=0,"",VALUE(L130))</f>
        <v>#REF!</v>
      </c>
      <c r="N130" t="e">
        <f>IF(Ins_Femm!Y130=0,"",RANK(M130,$M$4:$M$303,-1))</f>
        <v>#REF!</v>
      </c>
      <c r="O130" s="12" t="e">
        <f>IF(Ins_Femm!Y130=0,"",VALUE(TEXT(E130,"000")&amp;TEXT(N130,"000"))+ROW()/1000)</f>
        <v>#REF!</v>
      </c>
      <c r="P130" t="e">
        <f>IF(Ins_Femm!Y130=0,"",RANK(O130,$O$4:$O$303,-1))</f>
        <v>#REF!</v>
      </c>
      <c r="Q130" t="e">
        <f>IF(Ins_Femm!$Y130=0,"",MATCH(R130,$P$4:$P$303,0))</f>
        <v>#REF!</v>
      </c>
      <c r="R130" t="e">
        <f>+IF(Ins_Femm!$Y130=0,"",1+R129)</f>
        <v>#REF!</v>
      </c>
      <c r="S130" t="e">
        <f>+IF(Ins_Femm!Y130=0,"",INDEX($D$4:$D$303,Q130))</f>
        <v>#REF!</v>
      </c>
      <c r="T130" t="e">
        <f>IF(S130="","",VLOOKUP(S130,#REF!,2,FALSE))</f>
        <v>#REF!</v>
      </c>
      <c r="U130" t="e">
        <f t="shared" si="1"/>
        <v>#REF!</v>
      </c>
      <c r="V130" t="e">
        <f>IF(S130="","",#REF!)</f>
        <v>#REF!</v>
      </c>
    </row>
    <row r="131" spans="1:22" x14ac:dyDescent="0.25">
      <c r="A131" s="2" t="e">
        <f>IF(Ins_Femm!Y131=0,"",Ins_Femm!Y131+ROW()/1000)</f>
        <v>#REF!</v>
      </c>
      <c r="B131" s="2" t="e">
        <f>IF(Ins_Femm!Y131=0,"",RANK(A131,$A$4:$A$303,-1))</f>
        <v>#REF!</v>
      </c>
      <c r="C131" s="2" t="e">
        <f>IF(Ins_Femm!Y131=0,"",MATCH(Ins_Femm!B131,$B$4:$B$303,0))</f>
        <v>#REF!</v>
      </c>
      <c r="D131" s="3" t="e">
        <f>IF(Ins_Femm!Y131=0,"",+INDEX(Ins_Femm!$A$4:$A$303,$C131))</f>
        <v>#REF!</v>
      </c>
      <c r="E131" s="3" t="e">
        <f>IF(Ins_Femm!Y131=0,"",+INDEX(Ins_Femm!$Y$4:$Y$303,$C131))</f>
        <v>#REF!</v>
      </c>
      <c r="F131" s="3" t="e">
        <f>IF(Ins_Femm!Y131=0,"",+INDEX(Ins_Femm!$AA$4:$AA$303,$C131))</f>
        <v>#REF!</v>
      </c>
      <c r="G131" s="3" t="e">
        <f>IF(Ins_Femm!Y131=0,"",IF(F131=0,999,F131))</f>
        <v>#REF!</v>
      </c>
      <c r="H131" s="3" t="e">
        <f>IF(Ins_Femm!Y131=0,"",VLOOKUP(D131,Ins_Femm!$A$4:$AG$303,30,FALSE))</f>
        <v>#REF!</v>
      </c>
      <c r="I131" s="3" t="e">
        <f>IF(Ins_Femm!Y131=0,"",VLOOKUP(D131,Ins_Femm!$A$4:$AG$303,31,FALSE))</f>
        <v>#REF!</v>
      </c>
      <c r="J131" s="3" t="e">
        <f>IF(Ins_Femm!Y131=0,"",VLOOKUP(D131,Ins_Femm!$A$4:$AG$303,32,FALSE))</f>
        <v>#REF!</v>
      </c>
      <c r="K131" s="3" t="e">
        <f>IF(Ins_Femm!Y131=0,"",VLOOKUP(D131,Ins_Femm!$A$4:$AG$303,33,FALSE))</f>
        <v>#REF!</v>
      </c>
      <c r="L131" s="13" t="e">
        <f>IF(Ins_Femm!Y131=0,"",CONCATENATE(TEXT(E131,"00"),TEXT(G131,"000"),TEXT(H131,"00"),TEXT(I131,"00"),TEXT(J131,"00"),TEXT(K131,"00"),)+ROW()/1000)</f>
        <v>#REF!</v>
      </c>
      <c r="M131" t="e">
        <f>IF(Ins_Femm!Y131=0,"",VALUE(L131))</f>
        <v>#REF!</v>
      </c>
      <c r="N131" t="e">
        <f>IF(Ins_Femm!Y131=0,"",RANK(M131,$M$4:$M$303,-1))</f>
        <v>#REF!</v>
      </c>
      <c r="O131" s="12" t="e">
        <f>IF(Ins_Femm!Y131=0,"",VALUE(TEXT(E131,"000")&amp;TEXT(N131,"000"))+ROW()/1000)</f>
        <v>#REF!</v>
      </c>
      <c r="P131" t="e">
        <f>IF(Ins_Femm!Y131=0,"",RANK(O131,$O$4:$O$303,-1))</f>
        <v>#REF!</v>
      </c>
      <c r="Q131" t="e">
        <f>IF(Ins_Femm!$Y131=0,"",MATCH(R131,$P$4:$P$303,0))</f>
        <v>#REF!</v>
      </c>
      <c r="R131" t="e">
        <f>+IF(Ins_Femm!$Y131=0,"",1+R130)</f>
        <v>#REF!</v>
      </c>
      <c r="S131" t="e">
        <f>+IF(Ins_Femm!Y131=0,"",INDEX($D$4:$D$303,Q131))</f>
        <v>#REF!</v>
      </c>
      <c r="T131" t="e">
        <f>IF(S131="","",VLOOKUP(S131,#REF!,2,FALSE))</f>
        <v>#REF!</v>
      </c>
      <c r="U131" t="e">
        <f t="shared" si="1"/>
        <v>#REF!</v>
      </c>
      <c r="V131" t="e">
        <f>IF(S131="","",#REF!)</f>
        <v>#REF!</v>
      </c>
    </row>
    <row r="132" spans="1:22" x14ac:dyDescent="0.25">
      <c r="A132" s="2" t="e">
        <f>IF(Ins_Femm!Y132=0,"",Ins_Femm!Y132+ROW()/1000)</f>
        <v>#REF!</v>
      </c>
      <c r="B132" s="2" t="e">
        <f>IF(Ins_Femm!Y132=0,"",RANK(A132,$A$4:$A$303,-1))</f>
        <v>#REF!</v>
      </c>
      <c r="C132" s="2" t="e">
        <f>IF(Ins_Femm!Y132=0,"",MATCH(Ins_Femm!B132,$B$4:$B$303,0))</f>
        <v>#REF!</v>
      </c>
      <c r="D132" s="3" t="e">
        <f>IF(Ins_Femm!Y132=0,"",+INDEX(Ins_Femm!$A$4:$A$303,$C132))</f>
        <v>#REF!</v>
      </c>
      <c r="E132" s="3" t="e">
        <f>IF(Ins_Femm!Y132=0,"",+INDEX(Ins_Femm!$Y$4:$Y$303,$C132))</f>
        <v>#REF!</v>
      </c>
      <c r="F132" s="3" t="e">
        <f>IF(Ins_Femm!Y132=0,"",+INDEX(Ins_Femm!$AA$4:$AA$303,$C132))</f>
        <v>#REF!</v>
      </c>
      <c r="G132" s="3" t="e">
        <f>IF(Ins_Femm!Y132=0,"",IF(F132=0,999,F132))</f>
        <v>#REF!</v>
      </c>
      <c r="H132" s="3" t="e">
        <f>IF(Ins_Femm!Y132=0,"",VLOOKUP(D132,Ins_Femm!$A$4:$AG$303,30,FALSE))</f>
        <v>#REF!</v>
      </c>
      <c r="I132" s="3" t="e">
        <f>IF(Ins_Femm!Y132=0,"",VLOOKUP(D132,Ins_Femm!$A$4:$AG$303,31,FALSE))</f>
        <v>#REF!</v>
      </c>
      <c r="J132" s="3" t="e">
        <f>IF(Ins_Femm!Y132=0,"",VLOOKUP(D132,Ins_Femm!$A$4:$AG$303,32,FALSE))</f>
        <v>#REF!</v>
      </c>
      <c r="K132" s="3" t="e">
        <f>IF(Ins_Femm!Y132=0,"",VLOOKUP(D132,Ins_Femm!$A$4:$AG$303,33,FALSE))</f>
        <v>#REF!</v>
      </c>
      <c r="L132" s="13" t="e">
        <f>IF(Ins_Femm!Y132=0,"",CONCATENATE(TEXT(E132,"00"),TEXT(G132,"000"),TEXT(H132,"00"),TEXT(I132,"00"),TEXT(J132,"00"),TEXT(K132,"00"),)+ROW()/1000)</f>
        <v>#REF!</v>
      </c>
      <c r="M132" t="e">
        <f>IF(Ins_Femm!Y132=0,"",VALUE(L132))</f>
        <v>#REF!</v>
      </c>
      <c r="N132" t="e">
        <f>IF(Ins_Femm!Y132=0,"",RANK(M132,$M$4:$M$303,-1))</f>
        <v>#REF!</v>
      </c>
      <c r="O132" s="12" t="e">
        <f>IF(Ins_Femm!Y132=0,"",VALUE(TEXT(E132,"000")&amp;TEXT(N132,"000"))+ROW()/1000)</f>
        <v>#REF!</v>
      </c>
      <c r="P132" t="e">
        <f>IF(Ins_Femm!Y132=0,"",RANK(O132,$O$4:$O$303,-1))</f>
        <v>#REF!</v>
      </c>
      <c r="Q132" t="e">
        <f>IF(Ins_Femm!$Y132=0,"",MATCH(R132,$P$4:$P$303,0))</f>
        <v>#REF!</v>
      </c>
      <c r="R132" t="e">
        <f>+IF(Ins_Femm!$Y132=0,"",1+R131)</f>
        <v>#REF!</v>
      </c>
      <c r="S132" t="e">
        <f>+IF(Ins_Femm!Y132=0,"",INDEX($D$4:$D$303,Q132))</f>
        <v>#REF!</v>
      </c>
      <c r="T132" t="e">
        <f>IF(S132="","",VLOOKUP(S132,#REF!,2,FALSE))</f>
        <v>#REF!</v>
      </c>
      <c r="U132" t="e">
        <f t="shared" si="1"/>
        <v>#REF!</v>
      </c>
      <c r="V132" t="e">
        <f>IF(S132="","",#REF!)</f>
        <v>#REF!</v>
      </c>
    </row>
    <row r="133" spans="1:22" x14ac:dyDescent="0.25">
      <c r="A133" s="2" t="e">
        <f>IF(Ins_Femm!Y133=0,"",Ins_Femm!Y133+ROW()/1000)</f>
        <v>#REF!</v>
      </c>
      <c r="B133" s="2" t="e">
        <f>IF(Ins_Femm!Y133=0,"",RANK(A133,$A$4:$A$303,-1))</f>
        <v>#REF!</v>
      </c>
      <c r="C133" s="2" t="e">
        <f>IF(Ins_Femm!Y133=0,"",MATCH(Ins_Femm!B133,$B$4:$B$303,0))</f>
        <v>#REF!</v>
      </c>
      <c r="D133" s="3" t="e">
        <f>IF(Ins_Femm!Y133=0,"",+INDEX(Ins_Femm!$A$4:$A$303,$C133))</f>
        <v>#REF!</v>
      </c>
      <c r="E133" s="3" t="e">
        <f>IF(Ins_Femm!Y133=0,"",+INDEX(Ins_Femm!$Y$4:$Y$303,$C133))</f>
        <v>#REF!</v>
      </c>
      <c r="F133" s="3" t="e">
        <f>IF(Ins_Femm!Y133=0,"",+INDEX(Ins_Femm!$AA$4:$AA$303,$C133))</f>
        <v>#REF!</v>
      </c>
      <c r="G133" s="3" t="e">
        <f>IF(Ins_Femm!Y133=0,"",IF(F133=0,999,F133))</f>
        <v>#REF!</v>
      </c>
      <c r="H133" s="3" t="e">
        <f>IF(Ins_Femm!Y133=0,"",VLOOKUP(D133,Ins_Femm!$A$4:$AG$303,30,FALSE))</f>
        <v>#REF!</v>
      </c>
      <c r="I133" s="3" t="e">
        <f>IF(Ins_Femm!Y133=0,"",VLOOKUP(D133,Ins_Femm!$A$4:$AG$303,31,FALSE))</f>
        <v>#REF!</v>
      </c>
      <c r="J133" s="3" t="e">
        <f>IF(Ins_Femm!Y133=0,"",VLOOKUP(D133,Ins_Femm!$A$4:$AG$303,32,FALSE))</f>
        <v>#REF!</v>
      </c>
      <c r="K133" s="3" t="e">
        <f>IF(Ins_Femm!Y133=0,"",VLOOKUP(D133,Ins_Femm!$A$4:$AG$303,33,FALSE))</f>
        <v>#REF!</v>
      </c>
      <c r="L133" s="13" t="e">
        <f>IF(Ins_Femm!Y133=0,"",CONCATENATE(TEXT(E133,"00"),TEXT(G133,"000"),TEXT(H133,"00"),TEXT(I133,"00"),TEXT(J133,"00"),TEXT(K133,"00"),)+ROW()/1000)</f>
        <v>#REF!</v>
      </c>
      <c r="M133" t="e">
        <f>IF(Ins_Femm!Y133=0,"",VALUE(L133))</f>
        <v>#REF!</v>
      </c>
      <c r="N133" t="e">
        <f>IF(Ins_Femm!Y133=0,"",RANK(M133,$M$4:$M$303,-1))</f>
        <v>#REF!</v>
      </c>
      <c r="O133" s="12" t="e">
        <f>IF(Ins_Femm!Y133=0,"",VALUE(TEXT(E133,"000")&amp;TEXT(N133,"000"))+ROW()/1000)</f>
        <v>#REF!</v>
      </c>
      <c r="P133" t="e">
        <f>IF(Ins_Femm!Y133=0,"",RANK(O133,$O$4:$O$303,-1))</f>
        <v>#REF!</v>
      </c>
      <c r="Q133" t="e">
        <f>IF(Ins_Femm!$Y133=0,"",MATCH(R133,$P$4:$P$303,0))</f>
        <v>#REF!</v>
      </c>
      <c r="R133" t="e">
        <f>+IF(Ins_Femm!$Y133=0,"",1+R132)</f>
        <v>#REF!</v>
      </c>
      <c r="S133" t="e">
        <f>+IF(Ins_Femm!Y133=0,"",INDEX($D$4:$D$303,Q133))</f>
        <v>#REF!</v>
      </c>
      <c r="T133" t="e">
        <f>IF(S133="","",VLOOKUP(S133,#REF!,2,FALSE))</f>
        <v>#REF!</v>
      </c>
      <c r="U133" t="e">
        <f t="shared" ref="U133:U196" si="2">+E133</f>
        <v>#REF!</v>
      </c>
      <c r="V133" t="e">
        <f>IF(S133="","",#REF!)</f>
        <v>#REF!</v>
      </c>
    </row>
    <row r="134" spans="1:22" x14ac:dyDescent="0.25">
      <c r="A134" s="2" t="e">
        <f>IF(Ins_Femm!Y134=0,"",Ins_Femm!Y134+ROW()/1000)</f>
        <v>#REF!</v>
      </c>
      <c r="B134" s="2" t="e">
        <f>IF(Ins_Femm!Y134=0,"",RANK(A134,$A$4:$A$303,-1))</f>
        <v>#REF!</v>
      </c>
      <c r="C134" s="2" t="e">
        <f>IF(Ins_Femm!Y134=0,"",MATCH(Ins_Femm!B134,$B$4:$B$303,0))</f>
        <v>#REF!</v>
      </c>
      <c r="D134" s="3" t="e">
        <f>IF(Ins_Femm!Y134=0,"",+INDEX(Ins_Femm!$A$4:$A$303,$C134))</f>
        <v>#REF!</v>
      </c>
      <c r="E134" s="3" t="e">
        <f>IF(Ins_Femm!Y134=0,"",+INDEX(Ins_Femm!$Y$4:$Y$303,$C134))</f>
        <v>#REF!</v>
      </c>
      <c r="F134" s="3" t="e">
        <f>IF(Ins_Femm!Y134=0,"",+INDEX(Ins_Femm!$AA$4:$AA$303,$C134))</f>
        <v>#REF!</v>
      </c>
      <c r="G134" s="3" t="e">
        <f>IF(Ins_Femm!Y134=0,"",IF(F134=0,999,F134))</f>
        <v>#REF!</v>
      </c>
      <c r="H134" s="3" t="e">
        <f>IF(Ins_Femm!Y134=0,"",VLOOKUP(D134,Ins_Femm!$A$4:$AG$303,30,FALSE))</f>
        <v>#REF!</v>
      </c>
      <c r="I134" s="3" t="e">
        <f>IF(Ins_Femm!Y134=0,"",VLOOKUP(D134,Ins_Femm!$A$4:$AG$303,31,FALSE))</f>
        <v>#REF!</v>
      </c>
      <c r="J134" s="3" t="e">
        <f>IF(Ins_Femm!Y134=0,"",VLOOKUP(D134,Ins_Femm!$A$4:$AG$303,32,FALSE))</f>
        <v>#REF!</v>
      </c>
      <c r="K134" s="3" t="e">
        <f>IF(Ins_Femm!Y134=0,"",VLOOKUP(D134,Ins_Femm!$A$4:$AG$303,33,FALSE))</f>
        <v>#REF!</v>
      </c>
      <c r="L134" s="13" t="e">
        <f>IF(Ins_Femm!Y134=0,"",CONCATENATE(TEXT(E134,"00"),TEXT(G134,"000"),TEXT(H134,"00"),TEXT(I134,"00"),TEXT(J134,"00"),TEXT(K134,"00"),)+ROW()/1000)</f>
        <v>#REF!</v>
      </c>
      <c r="M134" t="e">
        <f>IF(Ins_Femm!Y134=0,"",VALUE(L134))</f>
        <v>#REF!</v>
      </c>
      <c r="N134" t="e">
        <f>IF(Ins_Femm!Y134=0,"",RANK(M134,$M$4:$M$303,-1))</f>
        <v>#REF!</v>
      </c>
      <c r="O134" s="12" t="e">
        <f>IF(Ins_Femm!Y134=0,"",VALUE(TEXT(E134,"000")&amp;TEXT(N134,"000"))+ROW()/1000)</f>
        <v>#REF!</v>
      </c>
      <c r="P134" t="e">
        <f>IF(Ins_Femm!Y134=0,"",RANK(O134,$O$4:$O$303,-1))</f>
        <v>#REF!</v>
      </c>
      <c r="Q134" t="e">
        <f>IF(Ins_Femm!$Y134=0,"",MATCH(R134,$P$4:$P$303,0))</f>
        <v>#REF!</v>
      </c>
      <c r="R134" t="e">
        <f>+IF(Ins_Femm!$Y134=0,"",1+R133)</f>
        <v>#REF!</v>
      </c>
      <c r="S134" t="e">
        <f>+IF(Ins_Femm!Y134=0,"",INDEX($D$4:$D$303,Q134))</f>
        <v>#REF!</v>
      </c>
      <c r="T134" t="e">
        <f>IF(S134="","",VLOOKUP(S134,#REF!,2,FALSE))</f>
        <v>#REF!</v>
      </c>
      <c r="U134" t="e">
        <f t="shared" si="2"/>
        <v>#REF!</v>
      </c>
      <c r="V134" t="e">
        <f>IF(S134="","",#REF!)</f>
        <v>#REF!</v>
      </c>
    </row>
    <row r="135" spans="1:22" x14ac:dyDescent="0.25">
      <c r="A135" s="2" t="e">
        <f>IF(Ins_Femm!Y135=0,"",Ins_Femm!Y135+ROW()/1000)</f>
        <v>#REF!</v>
      </c>
      <c r="B135" s="2" t="e">
        <f>IF(Ins_Femm!Y135=0,"",RANK(A135,$A$4:$A$303,-1))</f>
        <v>#REF!</v>
      </c>
      <c r="C135" s="2" t="e">
        <f>IF(Ins_Femm!Y135=0,"",MATCH(Ins_Femm!B135,$B$4:$B$303,0))</f>
        <v>#REF!</v>
      </c>
      <c r="D135" s="3" t="e">
        <f>IF(Ins_Femm!Y135=0,"",+INDEX(Ins_Femm!$A$4:$A$303,$C135))</f>
        <v>#REF!</v>
      </c>
      <c r="E135" s="3" t="e">
        <f>IF(Ins_Femm!Y135=0,"",+INDEX(Ins_Femm!$Y$4:$Y$303,$C135))</f>
        <v>#REF!</v>
      </c>
      <c r="F135" s="3" t="e">
        <f>IF(Ins_Femm!Y135=0,"",+INDEX(Ins_Femm!$AA$4:$AA$303,$C135))</f>
        <v>#REF!</v>
      </c>
      <c r="G135" s="3" t="e">
        <f>IF(Ins_Femm!Y135=0,"",IF(F135=0,999,F135))</f>
        <v>#REF!</v>
      </c>
      <c r="H135" s="3" t="e">
        <f>IF(Ins_Femm!Y135=0,"",VLOOKUP(D135,Ins_Femm!$A$4:$AG$303,30,FALSE))</f>
        <v>#REF!</v>
      </c>
      <c r="I135" s="3" t="e">
        <f>IF(Ins_Femm!Y135=0,"",VLOOKUP(D135,Ins_Femm!$A$4:$AG$303,31,FALSE))</f>
        <v>#REF!</v>
      </c>
      <c r="J135" s="3" t="e">
        <f>IF(Ins_Femm!Y135=0,"",VLOOKUP(D135,Ins_Femm!$A$4:$AG$303,32,FALSE))</f>
        <v>#REF!</v>
      </c>
      <c r="K135" s="3" t="e">
        <f>IF(Ins_Femm!Y135=0,"",VLOOKUP(D135,Ins_Femm!$A$4:$AG$303,33,FALSE))</f>
        <v>#REF!</v>
      </c>
      <c r="L135" s="13" t="e">
        <f>IF(Ins_Femm!Y135=0,"",CONCATENATE(TEXT(E135,"00"),TEXT(G135,"000"),TEXT(H135,"00"),TEXT(I135,"00"),TEXT(J135,"00"),TEXT(K135,"00"),)+ROW()/1000)</f>
        <v>#REF!</v>
      </c>
      <c r="M135" t="e">
        <f>IF(Ins_Femm!Y135=0,"",VALUE(L135))</f>
        <v>#REF!</v>
      </c>
      <c r="N135" t="e">
        <f>IF(Ins_Femm!Y135=0,"",RANK(M135,$M$4:$M$303,-1))</f>
        <v>#REF!</v>
      </c>
      <c r="O135" s="12" t="e">
        <f>IF(Ins_Femm!Y135=0,"",VALUE(TEXT(E135,"000")&amp;TEXT(N135,"000"))+ROW()/1000)</f>
        <v>#REF!</v>
      </c>
      <c r="P135" t="e">
        <f>IF(Ins_Femm!Y135=0,"",RANK(O135,$O$4:$O$303,-1))</f>
        <v>#REF!</v>
      </c>
      <c r="Q135" t="e">
        <f>IF(Ins_Femm!$Y135=0,"",MATCH(R135,$P$4:$P$303,0))</f>
        <v>#REF!</v>
      </c>
      <c r="R135" t="e">
        <f>+IF(Ins_Femm!$Y135=0,"",1+R134)</f>
        <v>#REF!</v>
      </c>
      <c r="S135" t="e">
        <f>+IF(Ins_Femm!Y135=0,"",INDEX($D$4:$D$303,Q135))</f>
        <v>#REF!</v>
      </c>
      <c r="T135" t="e">
        <f>IF(S135="","",VLOOKUP(S135,#REF!,2,FALSE))</f>
        <v>#REF!</v>
      </c>
      <c r="U135" t="e">
        <f t="shared" si="2"/>
        <v>#REF!</v>
      </c>
      <c r="V135" t="e">
        <f>IF(S135="","",#REF!)</f>
        <v>#REF!</v>
      </c>
    </row>
    <row r="136" spans="1:22" x14ac:dyDescent="0.25">
      <c r="A136" s="2" t="e">
        <f>IF(Ins_Femm!Y136=0,"",Ins_Femm!Y136+ROW()/1000)</f>
        <v>#REF!</v>
      </c>
      <c r="B136" s="2" t="e">
        <f>IF(Ins_Femm!Y136=0,"",RANK(A136,$A$4:$A$303,-1))</f>
        <v>#REF!</v>
      </c>
      <c r="C136" s="2" t="e">
        <f>IF(Ins_Femm!Y136=0,"",MATCH(Ins_Femm!B136,$B$4:$B$303,0))</f>
        <v>#REF!</v>
      </c>
      <c r="D136" s="3" t="e">
        <f>IF(Ins_Femm!Y136=0,"",+INDEX(Ins_Femm!$A$4:$A$303,$C136))</f>
        <v>#REF!</v>
      </c>
      <c r="E136" s="3" t="e">
        <f>IF(Ins_Femm!Y136=0,"",+INDEX(Ins_Femm!$Y$4:$Y$303,$C136))</f>
        <v>#REF!</v>
      </c>
      <c r="F136" s="3" t="e">
        <f>IF(Ins_Femm!Y136=0,"",+INDEX(Ins_Femm!$AA$4:$AA$303,$C136))</f>
        <v>#REF!</v>
      </c>
      <c r="G136" s="3" t="e">
        <f>IF(Ins_Femm!Y136=0,"",IF(F136=0,999,F136))</f>
        <v>#REF!</v>
      </c>
      <c r="H136" s="3" t="e">
        <f>IF(Ins_Femm!Y136=0,"",VLOOKUP(D136,Ins_Femm!$A$4:$AG$303,30,FALSE))</f>
        <v>#REF!</v>
      </c>
      <c r="I136" s="3" t="e">
        <f>IF(Ins_Femm!Y136=0,"",VLOOKUP(D136,Ins_Femm!$A$4:$AG$303,31,FALSE))</f>
        <v>#REF!</v>
      </c>
      <c r="J136" s="3" t="e">
        <f>IF(Ins_Femm!Y136=0,"",VLOOKUP(D136,Ins_Femm!$A$4:$AG$303,32,FALSE))</f>
        <v>#REF!</v>
      </c>
      <c r="K136" s="3" t="e">
        <f>IF(Ins_Femm!Y136=0,"",VLOOKUP(D136,Ins_Femm!$A$4:$AG$303,33,FALSE))</f>
        <v>#REF!</v>
      </c>
      <c r="L136" s="13" t="e">
        <f>IF(Ins_Femm!Y136=0,"",CONCATENATE(TEXT(E136,"00"),TEXT(G136,"000"),TEXT(H136,"00"),TEXT(I136,"00"),TEXT(J136,"00"),TEXT(K136,"00"),)+ROW()/1000)</f>
        <v>#REF!</v>
      </c>
      <c r="M136" t="e">
        <f>IF(Ins_Femm!Y136=0,"",VALUE(L136))</f>
        <v>#REF!</v>
      </c>
      <c r="N136" t="e">
        <f>IF(Ins_Femm!Y136=0,"",RANK(M136,$M$4:$M$303,-1))</f>
        <v>#REF!</v>
      </c>
      <c r="O136" s="12" t="e">
        <f>IF(Ins_Femm!Y136=0,"",VALUE(TEXT(E136,"000")&amp;TEXT(N136,"000"))+ROW()/1000)</f>
        <v>#REF!</v>
      </c>
      <c r="P136" t="e">
        <f>IF(Ins_Femm!Y136=0,"",RANK(O136,$O$4:$O$303,-1))</f>
        <v>#REF!</v>
      </c>
      <c r="Q136" t="e">
        <f>IF(Ins_Femm!$Y136=0,"",MATCH(R136,$P$4:$P$303,0))</f>
        <v>#REF!</v>
      </c>
      <c r="R136" t="e">
        <f>+IF(Ins_Femm!$Y136=0,"",1+R135)</f>
        <v>#REF!</v>
      </c>
      <c r="S136" t="e">
        <f>+IF(Ins_Femm!Y136=0,"",INDEX($D$4:$D$303,Q136))</f>
        <v>#REF!</v>
      </c>
      <c r="T136" t="e">
        <f>IF(S136="","",VLOOKUP(S136,#REF!,2,FALSE))</f>
        <v>#REF!</v>
      </c>
      <c r="U136" t="e">
        <f t="shared" si="2"/>
        <v>#REF!</v>
      </c>
      <c r="V136" t="e">
        <f>IF(S136="","",#REF!)</f>
        <v>#REF!</v>
      </c>
    </row>
    <row r="137" spans="1:22" x14ac:dyDescent="0.25">
      <c r="A137" s="2" t="e">
        <f>IF(Ins_Femm!Y137=0,"",Ins_Femm!Y137+ROW()/1000)</f>
        <v>#REF!</v>
      </c>
      <c r="B137" s="2" t="e">
        <f>IF(Ins_Femm!Y137=0,"",RANK(A137,$A$4:$A$303,-1))</f>
        <v>#REF!</v>
      </c>
      <c r="C137" s="2" t="e">
        <f>IF(Ins_Femm!Y137=0,"",MATCH(Ins_Femm!B137,$B$4:$B$303,0))</f>
        <v>#REF!</v>
      </c>
      <c r="D137" s="3" t="e">
        <f>IF(Ins_Femm!Y137=0,"",+INDEX(Ins_Femm!$A$4:$A$303,$C137))</f>
        <v>#REF!</v>
      </c>
      <c r="E137" s="3" t="e">
        <f>IF(Ins_Femm!Y137=0,"",+INDEX(Ins_Femm!$Y$4:$Y$303,$C137))</f>
        <v>#REF!</v>
      </c>
      <c r="F137" s="3" t="e">
        <f>IF(Ins_Femm!Y137=0,"",+INDEX(Ins_Femm!$AA$4:$AA$303,$C137))</f>
        <v>#REF!</v>
      </c>
      <c r="G137" s="3" t="e">
        <f>IF(Ins_Femm!Y137=0,"",IF(F137=0,999,F137))</f>
        <v>#REF!</v>
      </c>
      <c r="H137" s="3" t="e">
        <f>IF(Ins_Femm!Y137=0,"",VLOOKUP(D137,Ins_Femm!$A$4:$AG$303,30,FALSE))</f>
        <v>#REF!</v>
      </c>
      <c r="I137" s="3" t="e">
        <f>IF(Ins_Femm!Y137=0,"",VLOOKUP(D137,Ins_Femm!$A$4:$AG$303,31,FALSE))</f>
        <v>#REF!</v>
      </c>
      <c r="J137" s="3" t="e">
        <f>IF(Ins_Femm!Y137=0,"",VLOOKUP(D137,Ins_Femm!$A$4:$AG$303,32,FALSE))</f>
        <v>#REF!</v>
      </c>
      <c r="K137" s="3" t="e">
        <f>IF(Ins_Femm!Y137=0,"",VLOOKUP(D137,Ins_Femm!$A$4:$AG$303,33,FALSE))</f>
        <v>#REF!</v>
      </c>
      <c r="L137" s="13" t="e">
        <f>IF(Ins_Femm!Y137=0,"",CONCATENATE(TEXT(E137,"00"),TEXT(G137,"000"),TEXT(H137,"00"),TEXT(I137,"00"),TEXT(J137,"00"),TEXT(K137,"00"),)+ROW()/1000)</f>
        <v>#REF!</v>
      </c>
      <c r="M137" t="e">
        <f>IF(Ins_Femm!Y137=0,"",VALUE(L137))</f>
        <v>#REF!</v>
      </c>
      <c r="N137" t="e">
        <f>IF(Ins_Femm!Y137=0,"",RANK(M137,$M$4:$M$303,-1))</f>
        <v>#REF!</v>
      </c>
      <c r="O137" s="12" t="e">
        <f>IF(Ins_Femm!Y137=0,"",VALUE(TEXT(E137,"000")&amp;TEXT(N137,"000"))+ROW()/1000)</f>
        <v>#REF!</v>
      </c>
      <c r="P137" t="e">
        <f>IF(Ins_Femm!Y137=0,"",RANK(O137,$O$4:$O$303,-1))</f>
        <v>#REF!</v>
      </c>
      <c r="Q137" t="e">
        <f>IF(Ins_Femm!$Y137=0,"",MATCH(R137,$P$4:$P$303,0))</f>
        <v>#REF!</v>
      </c>
      <c r="R137" t="e">
        <f>+IF(Ins_Femm!$Y137=0,"",1+R136)</f>
        <v>#REF!</v>
      </c>
      <c r="S137" t="e">
        <f>+IF(Ins_Femm!Y137=0,"",INDEX($D$4:$D$303,Q137))</f>
        <v>#REF!</v>
      </c>
      <c r="T137" t="e">
        <f>IF(S137="","",VLOOKUP(S137,#REF!,2,FALSE))</f>
        <v>#REF!</v>
      </c>
      <c r="U137" t="e">
        <f t="shared" si="2"/>
        <v>#REF!</v>
      </c>
      <c r="V137" t="e">
        <f>IF(S137="","",#REF!)</f>
        <v>#REF!</v>
      </c>
    </row>
    <row r="138" spans="1:22" x14ac:dyDescent="0.25">
      <c r="A138" s="2" t="e">
        <f>IF(Ins_Femm!Y138=0,"",Ins_Femm!Y138+ROW()/1000)</f>
        <v>#REF!</v>
      </c>
      <c r="B138" s="2" t="e">
        <f>IF(Ins_Femm!Y138=0,"",RANK(A138,$A$4:$A$303,-1))</f>
        <v>#REF!</v>
      </c>
      <c r="C138" s="2" t="e">
        <f>IF(Ins_Femm!Y138=0,"",MATCH(Ins_Femm!B138,$B$4:$B$303,0))</f>
        <v>#REF!</v>
      </c>
      <c r="D138" s="3" t="e">
        <f>IF(Ins_Femm!Y138=0,"",+INDEX(Ins_Femm!$A$4:$A$303,$C138))</f>
        <v>#REF!</v>
      </c>
      <c r="E138" s="3" t="e">
        <f>IF(Ins_Femm!Y138=0,"",+INDEX(Ins_Femm!$Y$4:$Y$303,$C138))</f>
        <v>#REF!</v>
      </c>
      <c r="F138" s="3" t="e">
        <f>IF(Ins_Femm!Y138=0,"",+INDEX(Ins_Femm!$AA$4:$AA$303,$C138))</f>
        <v>#REF!</v>
      </c>
      <c r="G138" s="3" t="e">
        <f>IF(Ins_Femm!Y138=0,"",IF(F138=0,999,F138))</f>
        <v>#REF!</v>
      </c>
      <c r="H138" s="3" t="e">
        <f>IF(Ins_Femm!Y138=0,"",VLOOKUP(D138,Ins_Femm!$A$4:$AG$303,30,FALSE))</f>
        <v>#REF!</v>
      </c>
      <c r="I138" s="3" t="e">
        <f>IF(Ins_Femm!Y138=0,"",VLOOKUP(D138,Ins_Femm!$A$4:$AG$303,31,FALSE))</f>
        <v>#REF!</v>
      </c>
      <c r="J138" s="3" t="e">
        <f>IF(Ins_Femm!Y138=0,"",VLOOKUP(D138,Ins_Femm!$A$4:$AG$303,32,FALSE))</f>
        <v>#REF!</v>
      </c>
      <c r="K138" s="3" t="e">
        <f>IF(Ins_Femm!Y138=0,"",VLOOKUP(D138,Ins_Femm!$A$4:$AG$303,33,FALSE))</f>
        <v>#REF!</v>
      </c>
      <c r="L138" s="13" t="e">
        <f>IF(Ins_Femm!Y138=0,"",CONCATENATE(TEXT(E138,"00"),TEXT(G138,"000"),TEXT(H138,"00"),TEXT(I138,"00"),TEXT(J138,"00"),TEXT(K138,"00"),)+ROW()/1000)</f>
        <v>#REF!</v>
      </c>
      <c r="M138" t="e">
        <f>IF(Ins_Femm!Y138=0,"",VALUE(L138))</f>
        <v>#REF!</v>
      </c>
      <c r="N138" t="e">
        <f>IF(Ins_Femm!Y138=0,"",RANK(M138,$M$4:$M$303,-1))</f>
        <v>#REF!</v>
      </c>
      <c r="O138" s="12" t="e">
        <f>IF(Ins_Femm!Y138=0,"",VALUE(TEXT(E138,"000")&amp;TEXT(N138,"000"))+ROW()/1000)</f>
        <v>#REF!</v>
      </c>
      <c r="P138" t="e">
        <f>IF(Ins_Femm!Y138=0,"",RANK(O138,$O$4:$O$303,-1))</f>
        <v>#REF!</v>
      </c>
      <c r="Q138" t="e">
        <f>IF(Ins_Femm!$Y138=0,"",MATCH(R138,$P$4:$P$303,0))</f>
        <v>#REF!</v>
      </c>
      <c r="R138" t="e">
        <f>+IF(Ins_Femm!$Y138=0,"",1+R137)</f>
        <v>#REF!</v>
      </c>
      <c r="S138" t="e">
        <f>+IF(Ins_Femm!Y138=0,"",INDEX($D$4:$D$303,Q138))</f>
        <v>#REF!</v>
      </c>
      <c r="T138" t="e">
        <f>IF(S138="","",VLOOKUP(S138,#REF!,2,FALSE))</f>
        <v>#REF!</v>
      </c>
      <c r="U138" t="e">
        <f t="shared" si="2"/>
        <v>#REF!</v>
      </c>
      <c r="V138" t="e">
        <f>IF(S138="","",#REF!)</f>
        <v>#REF!</v>
      </c>
    </row>
    <row r="139" spans="1:22" x14ac:dyDescent="0.25">
      <c r="A139" s="2" t="e">
        <f>IF(Ins_Femm!Y139=0,"",Ins_Femm!Y139+ROW()/1000)</f>
        <v>#REF!</v>
      </c>
      <c r="B139" s="2" t="e">
        <f>IF(Ins_Femm!Y139=0,"",RANK(A139,$A$4:$A$303,-1))</f>
        <v>#REF!</v>
      </c>
      <c r="C139" s="2" t="e">
        <f>IF(Ins_Femm!Y139=0,"",MATCH(Ins_Femm!B139,$B$4:$B$303,0))</f>
        <v>#REF!</v>
      </c>
      <c r="D139" s="3" t="e">
        <f>IF(Ins_Femm!Y139=0,"",+INDEX(Ins_Femm!$A$4:$A$303,$C139))</f>
        <v>#REF!</v>
      </c>
      <c r="E139" s="3" t="e">
        <f>IF(Ins_Femm!Y139=0,"",+INDEX(Ins_Femm!$Y$4:$Y$303,$C139))</f>
        <v>#REF!</v>
      </c>
      <c r="F139" s="3" t="e">
        <f>IF(Ins_Femm!Y139=0,"",+INDEX(Ins_Femm!$AA$4:$AA$303,$C139))</f>
        <v>#REF!</v>
      </c>
      <c r="G139" s="3" t="e">
        <f>IF(Ins_Femm!Y139=0,"",IF(F139=0,999,F139))</f>
        <v>#REF!</v>
      </c>
      <c r="H139" s="3" t="e">
        <f>IF(Ins_Femm!Y139=0,"",VLOOKUP(D139,Ins_Femm!$A$4:$AG$303,30,FALSE))</f>
        <v>#REF!</v>
      </c>
      <c r="I139" s="3" t="e">
        <f>IF(Ins_Femm!Y139=0,"",VLOOKUP(D139,Ins_Femm!$A$4:$AG$303,31,FALSE))</f>
        <v>#REF!</v>
      </c>
      <c r="J139" s="3" t="e">
        <f>IF(Ins_Femm!Y139=0,"",VLOOKUP(D139,Ins_Femm!$A$4:$AG$303,32,FALSE))</f>
        <v>#REF!</v>
      </c>
      <c r="K139" s="3" t="e">
        <f>IF(Ins_Femm!Y139=0,"",VLOOKUP(D139,Ins_Femm!$A$4:$AG$303,33,FALSE))</f>
        <v>#REF!</v>
      </c>
      <c r="L139" s="13" t="e">
        <f>IF(Ins_Femm!Y139=0,"",CONCATENATE(TEXT(E139,"00"),TEXT(G139,"000"),TEXT(H139,"00"),TEXT(I139,"00"),TEXT(J139,"00"),TEXT(K139,"00"),)+ROW()/1000)</f>
        <v>#REF!</v>
      </c>
      <c r="M139" t="e">
        <f>IF(Ins_Femm!Y139=0,"",VALUE(L139))</f>
        <v>#REF!</v>
      </c>
      <c r="N139" t="e">
        <f>IF(Ins_Femm!Y139=0,"",RANK(M139,$M$4:$M$303,-1))</f>
        <v>#REF!</v>
      </c>
      <c r="O139" s="12" t="e">
        <f>IF(Ins_Femm!Y139=0,"",VALUE(TEXT(E139,"000")&amp;TEXT(N139,"000"))+ROW()/1000)</f>
        <v>#REF!</v>
      </c>
      <c r="P139" t="e">
        <f>IF(Ins_Femm!Y139=0,"",RANK(O139,$O$4:$O$303,-1))</f>
        <v>#REF!</v>
      </c>
      <c r="Q139" t="e">
        <f>IF(Ins_Femm!$Y139=0,"",MATCH(R139,$P$4:$P$303,0))</f>
        <v>#REF!</v>
      </c>
      <c r="R139" t="e">
        <f>+IF(Ins_Femm!$Y139=0,"",1+R138)</f>
        <v>#REF!</v>
      </c>
      <c r="S139" t="e">
        <f>+IF(Ins_Femm!Y139=0,"",INDEX($D$4:$D$303,Q139))</f>
        <v>#REF!</v>
      </c>
      <c r="T139" t="e">
        <f>IF(S139="","",VLOOKUP(S139,#REF!,2,FALSE))</f>
        <v>#REF!</v>
      </c>
      <c r="U139" t="e">
        <f t="shared" si="2"/>
        <v>#REF!</v>
      </c>
      <c r="V139" t="e">
        <f>IF(S139="","",#REF!)</f>
        <v>#REF!</v>
      </c>
    </row>
    <row r="140" spans="1:22" x14ac:dyDescent="0.25">
      <c r="A140" s="2" t="e">
        <f>IF(Ins_Femm!Y140=0,"",Ins_Femm!Y140+ROW()/1000)</f>
        <v>#REF!</v>
      </c>
      <c r="B140" s="2" t="e">
        <f>IF(Ins_Femm!Y140=0,"",RANK(A140,$A$4:$A$303,-1))</f>
        <v>#REF!</v>
      </c>
      <c r="C140" s="2" t="e">
        <f>IF(Ins_Femm!Y140=0,"",MATCH(Ins_Femm!B140,$B$4:$B$303,0))</f>
        <v>#REF!</v>
      </c>
      <c r="D140" s="3" t="e">
        <f>IF(Ins_Femm!Y140=0,"",+INDEX(Ins_Femm!$A$4:$A$303,$C140))</f>
        <v>#REF!</v>
      </c>
      <c r="E140" s="3" t="e">
        <f>IF(Ins_Femm!Y140=0,"",+INDEX(Ins_Femm!$Y$4:$Y$303,$C140))</f>
        <v>#REF!</v>
      </c>
      <c r="F140" s="3" t="e">
        <f>IF(Ins_Femm!Y140=0,"",+INDEX(Ins_Femm!$AA$4:$AA$303,$C140))</f>
        <v>#REF!</v>
      </c>
      <c r="G140" s="3" t="e">
        <f>IF(Ins_Femm!Y140=0,"",IF(F140=0,999,F140))</f>
        <v>#REF!</v>
      </c>
      <c r="H140" s="3" t="e">
        <f>IF(Ins_Femm!Y140=0,"",VLOOKUP(D140,Ins_Femm!$A$4:$AG$303,30,FALSE))</f>
        <v>#REF!</v>
      </c>
      <c r="I140" s="3" t="e">
        <f>IF(Ins_Femm!Y140=0,"",VLOOKUP(D140,Ins_Femm!$A$4:$AG$303,31,FALSE))</f>
        <v>#REF!</v>
      </c>
      <c r="J140" s="3" t="e">
        <f>IF(Ins_Femm!Y140=0,"",VLOOKUP(D140,Ins_Femm!$A$4:$AG$303,32,FALSE))</f>
        <v>#REF!</v>
      </c>
      <c r="K140" s="3" t="e">
        <f>IF(Ins_Femm!Y140=0,"",VLOOKUP(D140,Ins_Femm!$A$4:$AG$303,33,FALSE))</f>
        <v>#REF!</v>
      </c>
      <c r="L140" s="13" t="e">
        <f>IF(Ins_Femm!Y140=0,"",CONCATENATE(TEXT(E140,"00"),TEXT(G140,"000"),TEXT(H140,"00"),TEXT(I140,"00"),TEXT(J140,"00"),TEXT(K140,"00"),)+ROW()/1000)</f>
        <v>#REF!</v>
      </c>
      <c r="M140" t="e">
        <f>IF(Ins_Femm!Y140=0,"",VALUE(L140))</f>
        <v>#REF!</v>
      </c>
      <c r="N140" t="e">
        <f>IF(Ins_Femm!Y140=0,"",RANK(M140,$M$4:$M$303,-1))</f>
        <v>#REF!</v>
      </c>
      <c r="O140" s="12" t="e">
        <f>IF(Ins_Femm!Y140=0,"",VALUE(TEXT(E140,"000")&amp;TEXT(N140,"000"))+ROW()/1000)</f>
        <v>#REF!</v>
      </c>
      <c r="P140" t="e">
        <f>IF(Ins_Femm!Y140=0,"",RANK(O140,$O$4:$O$303,-1))</f>
        <v>#REF!</v>
      </c>
      <c r="Q140" t="e">
        <f>IF(Ins_Femm!$Y140=0,"",MATCH(R140,$P$4:$P$303,0))</f>
        <v>#REF!</v>
      </c>
      <c r="R140" t="e">
        <f>+IF(Ins_Femm!$Y140=0,"",1+R139)</f>
        <v>#REF!</v>
      </c>
      <c r="S140" t="e">
        <f>+IF(Ins_Femm!Y140=0,"",INDEX($D$4:$D$303,Q140))</f>
        <v>#REF!</v>
      </c>
      <c r="T140" t="e">
        <f>IF(S140="","",VLOOKUP(S140,#REF!,2,FALSE))</f>
        <v>#REF!</v>
      </c>
      <c r="U140" t="e">
        <f t="shared" si="2"/>
        <v>#REF!</v>
      </c>
      <c r="V140" t="e">
        <f>IF(S140="","",#REF!)</f>
        <v>#REF!</v>
      </c>
    </row>
    <row r="141" spans="1:22" x14ac:dyDescent="0.25">
      <c r="A141" s="2" t="e">
        <f>IF(Ins_Femm!Y141=0,"",Ins_Femm!Y141+ROW()/1000)</f>
        <v>#REF!</v>
      </c>
      <c r="B141" s="2" t="e">
        <f>IF(Ins_Femm!Y141=0,"",RANK(A141,$A$4:$A$303,-1))</f>
        <v>#REF!</v>
      </c>
      <c r="C141" s="2" t="e">
        <f>IF(Ins_Femm!Y141=0,"",MATCH(Ins_Femm!B141,$B$4:$B$303,0))</f>
        <v>#REF!</v>
      </c>
      <c r="D141" s="3" t="e">
        <f>IF(Ins_Femm!Y141=0,"",+INDEX(Ins_Femm!$A$4:$A$303,$C141))</f>
        <v>#REF!</v>
      </c>
      <c r="E141" s="3" t="e">
        <f>IF(Ins_Femm!Y141=0,"",+INDEX(Ins_Femm!$Y$4:$Y$303,$C141))</f>
        <v>#REF!</v>
      </c>
      <c r="F141" s="3" t="e">
        <f>IF(Ins_Femm!Y141=0,"",+INDEX(Ins_Femm!$AA$4:$AA$303,$C141))</f>
        <v>#REF!</v>
      </c>
      <c r="G141" s="3" t="e">
        <f>IF(Ins_Femm!Y141=0,"",IF(F141=0,999,F141))</f>
        <v>#REF!</v>
      </c>
      <c r="H141" s="3" t="e">
        <f>IF(Ins_Femm!Y141=0,"",VLOOKUP(D141,Ins_Femm!$A$4:$AG$303,30,FALSE))</f>
        <v>#REF!</v>
      </c>
      <c r="I141" s="3" t="e">
        <f>IF(Ins_Femm!Y141=0,"",VLOOKUP(D141,Ins_Femm!$A$4:$AG$303,31,FALSE))</f>
        <v>#REF!</v>
      </c>
      <c r="J141" s="3" t="e">
        <f>IF(Ins_Femm!Y141=0,"",VLOOKUP(D141,Ins_Femm!$A$4:$AG$303,32,FALSE))</f>
        <v>#REF!</v>
      </c>
      <c r="K141" s="3" t="e">
        <f>IF(Ins_Femm!Y141=0,"",VLOOKUP(D141,Ins_Femm!$A$4:$AG$303,33,FALSE))</f>
        <v>#REF!</v>
      </c>
      <c r="L141" s="13" t="e">
        <f>IF(Ins_Femm!Y141=0,"",CONCATENATE(TEXT(E141,"00"),TEXT(G141,"000"),TEXT(H141,"00"),TEXT(I141,"00"),TEXT(J141,"00"),TEXT(K141,"00"),)+ROW()/1000)</f>
        <v>#REF!</v>
      </c>
      <c r="M141" t="e">
        <f>IF(Ins_Femm!Y141=0,"",VALUE(L141))</f>
        <v>#REF!</v>
      </c>
      <c r="N141" t="e">
        <f>IF(Ins_Femm!Y141=0,"",RANK(M141,$M$4:$M$303,-1))</f>
        <v>#REF!</v>
      </c>
      <c r="O141" s="12" t="e">
        <f>IF(Ins_Femm!Y141=0,"",VALUE(TEXT(E141,"000")&amp;TEXT(N141,"000"))+ROW()/1000)</f>
        <v>#REF!</v>
      </c>
      <c r="P141" t="e">
        <f>IF(Ins_Femm!Y141=0,"",RANK(O141,$O$4:$O$303,-1))</f>
        <v>#REF!</v>
      </c>
      <c r="Q141" t="e">
        <f>IF(Ins_Femm!$Y141=0,"",MATCH(R141,$P$4:$P$303,0))</f>
        <v>#REF!</v>
      </c>
      <c r="R141" t="e">
        <f>+IF(Ins_Femm!$Y141=0,"",1+R140)</f>
        <v>#REF!</v>
      </c>
      <c r="S141" t="e">
        <f>+IF(Ins_Femm!Y141=0,"",INDEX($D$4:$D$303,Q141))</f>
        <v>#REF!</v>
      </c>
      <c r="T141" t="e">
        <f>IF(S141="","",VLOOKUP(S141,#REF!,2,FALSE))</f>
        <v>#REF!</v>
      </c>
      <c r="U141" t="e">
        <f t="shared" si="2"/>
        <v>#REF!</v>
      </c>
      <c r="V141" t="e">
        <f>IF(S141="","",#REF!)</f>
        <v>#REF!</v>
      </c>
    </row>
    <row r="142" spans="1:22" x14ac:dyDescent="0.25">
      <c r="A142" s="2" t="e">
        <f>IF(Ins_Femm!Y142=0,"",Ins_Femm!Y142+ROW()/1000)</f>
        <v>#REF!</v>
      </c>
      <c r="B142" s="2" t="e">
        <f>IF(Ins_Femm!Y142=0,"",RANK(A142,$A$4:$A$303,-1))</f>
        <v>#REF!</v>
      </c>
      <c r="C142" s="2" t="e">
        <f>IF(Ins_Femm!Y142=0,"",MATCH(Ins_Femm!B142,$B$4:$B$303,0))</f>
        <v>#REF!</v>
      </c>
      <c r="D142" s="3" t="e">
        <f>IF(Ins_Femm!Y142=0,"",+INDEX(Ins_Femm!$A$4:$A$303,$C142))</f>
        <v>#REF!</v>
      </c>
      <c r="E142" s="3" t="e">
        <f>IF(Ins_Femm!Y142=0,"",+INDEX(Ins_Femm!$Y$4:$Y$303,$C142))</f>
        <v>#REF!</v>
      </c>
      <c r="F142" s="3" t="e">
        <f>IF(Ins_Femm!Y142=0,"",+INDEX(Ins_Femm!$AA$4:$AA$303,$C142))</f>
        <v>#REF!</v>
      </c>
      <c r="G142" s="3" t="e">
        <f>IF(Ins_Femm!Y142=0,"",IF(F142=0,999,F142))</f>
        <v>#REF!</v>
      </c>
      <c r="H142" s="3" t="e">
        <f>IF(Ins_Femm!Y142=0,"",VLOOKUP(D142,Ins_Femm!$A$4:$AG$303,30,FALSE))</f>
        <v>#REF!</v>
      </c>
      <c r="I142" s="3" t="e">
        <f>IF(Ins_Femm!Y142=0,"",VLOOKUP(D142,Ins_Femm!$A$4:$AG$303,31,FALSE))</f>
        <v>#REF!</v>
      </c>
      <c r="J142" s="3" t="e">
        <f>IF(Ins_Femm!Y142=0,"",VLOOKUP(D142,Ins_Femm!$A$4:$AG$303,32,FALSE))</f>
        <v>#REF!</v>
      </c>
      <c r="K142" s="3" t="e">
        <f>IF(Ins_Femm!Y142=0,"",VLOOKUP(D142,Ins_Femm!$A$4:$AG$303,33,FALSE))</f>
        <v>#REF!</v>
      </c>
      <c r="L142" s="13" t="e">
        <f>IF(Ins_Femm!Y142=0,"",CONCATENATE(TEXT(E142,"00"),TEXT(G142,"000"),TEXT(H142,"00"),TEXT(I142,"00"),TEXT(J142,"00"),TEXT(K142,"00"),)+ROW()/1000)</f>
        <v>#REF!</v>
      </c>
      <c r="M142" t="e">
        <f>IF(Ins_Femm!Y142=0,"",VALUE(L142))</f>
        <v>#REF!</v>
      </c>
      <c r="N142" t="e">
        <f>IF(Ins_Femm!Y142=0,"",RANK(M142,$M$4:$M$303,-1))</f>
        <v>#REF!</v>
      </c>
      <c r="O142" s="12" t="e">
        <f>IF(Ins_Femm!Y142=0,"",VALUE(TEXT(E142,"000")&amp;TEXT(N142,"000"))+ROW()/1000)</f>
        <v>#REF!</v>
      </c>
      <c r="P142" t="e">
        <f>IF(Ins_Femm!Y142=0,"",RANK(O142,$O$4:$O$303,-1))</f>
        <v>#REF!</v>
      </c>
      <c r="Q142" t="e">
        <f>IF(Ins_Femm!$Y142=0,"",MATCH(R142,$P$4:$P$303,0))</f>
        <v>#REF!</v>
      </c>
      <c r="R142" t="e">
        <f>+IF(Ins_Femm!$Y142=0,"",1+R141)</f>
        <v>#REF!</v>
      </c>
      <c r="S142" t="e">
        <f>+IF(Ins_Femm!Y142=0,"",INDEX($D$4:$D$303,Q142))</f>
        <v>#REF!</v>
      </c>
      <c r="T142" t="e">
        <f>IF(S142="","",VLOOKUP(S142,#REF!,2,FALSE))</f>
        <v>#REF!</v>
      </c>
      <c r="U142" t="e">
        <f t="shared" si="2"/>
        <v>#REF!</v>
      </c>
      <c r="V142" t="e">
        <f>IF(S142="","",#REF!)</f>
        <v>#REF!</v>
      </c>
    </row>
    <row r="143" spans="1:22" x14ac:dyDescent="0.25">
      <c r="A143" s="2" t="e">
        <f>IF(Ins_Femm!Y143=0,"",Ins_Femm!Y143+ROW()/1000)</f>
        <v>#REF!</v>
      </c>
      <c r="B143" s="2" t="e">
        <f>IF(Ins_Femm!Y143=0,"",RANK(A143,$A$4:$A$303,-1))</f>
        <v>#REF!</v>
      </c>
      <c r="C143" s="2" t="e">
        <f>IF(Ins_Femm!Y143=0,"",MATCH(Ins_Femm!B143,$B$4:$B$303,0))</f>
        <v>#REF!</v>
      </c>
      <c r="D143" s="3" t="e">
        <f>IF(Ins_Femm!Y143=0,"",+INDEX(Ins_Femm!$A$4:$A$303,$C143))</f>
        <v>#REF!</v>
      </c>
      <c r="E143" s="3" t="e">
        <f>IF(Ins_Femm!Y143=0,"",+INDEX(Ins_Femm!$Y$4:$Y$303,$C143))</f>
        <v>#REF!</v>
      </c>
      <c r="F143" s="3" t="e">
        <f>IF(Ins_Femm!Y143=0,"",+INDEX(Ins_Femm!$AA$4:$AA$303,$C143))</f>
        <v>#REF!</v>
      </c>
      <c r="G143" s="3" t="e">
        <f>IF(Ins_Femm!Y143=0,"",IF(F143=0,999,F143))</f>
        <v>#REF!</v>
      </c>
      <c r="H143" s="3" t="e">
        <f>IF(Ins_Femm!Y143=0,"",VLOOKUP(D143,Ins_Femm!$A$4:$AG$303,30,FALSE))</f>
        <v>#REF!</v>
      </c>
      <c r="I143" s="3" t="e">
        <f>IF(Ins_Femm!Y143=0,"",VLOOKUP(D143,Ins_Femm!$A$4:$AG$303,31,FALSE))</f>
        <v>#REF!</v>
      </c>
      <c r="J143" s="3" t="e">
        <f>IF(Ins_Femm!Y143=0,"",VLOOKUP(D143,Ins_Femm!$A$4:$AG$303,32,FALSE))</f>
        <v>#REF!</v>
      </c>
      <c r="K143" s="3" t="e">
        <f>IF(Ins_Femm!Y143=0,"",VLOOKUP(D143,Ins_Femm!$A$4:$AG$303,33,FALSE))</f>
        <v>#REF!</v>
      </c>
      <c r="L143" s="13" t="e">
        <f>IF(Ins_Femm!Y143=0,"",CONCATENATE(TEXT(E143,"00"),TEXT(G143,"000"),TEXT(H143,"00"),TEXT(I143,"00"),TEXT(J143,"00"),TEXT(K143,"00"),)+ROW()/1000)</f>
        <v>#REF!</v>
      </c>
      <c r="M143" t="e">
        <f>IF(Ins_Femm!Y143=0,"",VALUE(L143))</f>
        <v>#REF!</v>
      </c>
      <c r="N143" t="e">
        <f>IF(Ins_Femm!Y143=0,"",RANK(M143,$M$4:$M$303,-1))</f>
        <v>#REF!</v>
      </c>
      <c r="O143" s="12" t="e">
        <f>IF(Ins_Femm!Y143=0,"",VALUE(TEXT(E143,"000")&amp;TEXT(N143,"000"))+ROW()/1000)</f>
        <v>#REF!</v>
      </c>
      <c r="P143" t="e">
        <f>IF(Ins_Femm!Y143=0,"",RANK(O143,$O$4:$O$303,-1))</f>
        <v>#REF!</v>
      </c>
      <c r="Q143" t="e">
        <f>IF(Ins_Femm!$Y143=0,"",MATCH(R143,$P$4:$P$303,0))</f>
        <v>#REF!</v>
      </c>
      <c r="R143" t="e">
        <f>+IF(Ins_Femm!$Y143=0,"",1+R142)</f>
        <v>#REF!</v>
      </c>
      <c r="S143" t="e">
        <f>+IF(Ins_Femm!Y143=0,"",INDEX($D$4:$D$303,Q143))</f>
        <v>#REF!</v>
      </c>
      <c r="T143" t="e">
        <f>IF(S143="","",VLOOKUP(S143,#REF!,2,FALSE))</f>
        <v>#REF!</v>
      </c>
      <c r="U143" t="e">
        <f t="shared" si="2"/>
        <v>#REF!</v>
      </c>
      <c r="V143" t="e">
        <f>IF(S143="","",#REF!)</f>
        <v>#REF!</v>
      </c>
    </row>
    <row r="144" spans="1:22" x14ac:dyDescent="0.25">
      <c r="A144" s="2" t="e">
        <f>IF(Ins_Femm!Y144=0,"",Ins_Femm!Y144+ROW()/1000)</f>
        <v>#REF!</v>
      </c>
      <c r="B144" s="2" t="e">
        <f>IF(Ins_Femm!Y144=0,"",RANK(A144,$A$4:$A$303,-1))</f>
        <v>#REF!</v>
      </c>
      <c r="C144" s="2" t="e">
        <f>IF(Ins_Femm!Y144=0,"",MATCH(Ins_Femm!B144,$B$4:$B$303,0))</f>
        <v>#REF!</v>
      </c>
      <c r="D144" s="3" t="e">
        <f>IF(Ins_Femm!Y144=0,"",+INDEX(Ins_Femm!$A$4:$A$303,$C144))</f>
        <v>#REF!</v>
      </c>
      <c r="E144" s="3" t="e">
        <f>IF(Ins_Femm!Y144=0,"",+INDEX(Ins_Femm!$Y$4:$Y$303,$C144))</f>
        <v>#REF!</v>
      </c>
      <c r="F144" s="3" t="e">
        <f>IF(Ins_Femm!Y144=0,"",+INDEX(Ins_Femm!$AA$4:$AA$303,$C144))</f>
        <v>#REF!</v>
      </c>
      <c r="G144" s="3" t="e">
        <f>IF(Ins_Femm!Y144=0,"",IF(F144=0,999,F144))</f>
        <v>#REF!</v>
      </c>
      <c r="H144" s="3" t="e">
        <f>IF(Ins_Femm!Y144=0,"",VLOOKUP(D144,Ins_Femm!$A$4:$AG$303,30,FALSE))</f>
        <v>#REF!</v>
      </c>
      <c r="I144" s="3" t="e">
        <f>IF(Ins_Femm!Y144=0,"",VLOOKUP(D144,Ins_Femm!$A$4:$AG$303,31,FALSE))</f>
        <v>#REF!</v>
      </c>
      <c r="J144" s="3" t="e">
        <f>IF(Ins_Femm!Y144=0,"",VLOOKUP(D144,Ins_Femm!$A$4:$AG$303,32,FALSE))</f>
        <v>#REF!</v>
      </c>
      <c r="K144" s="3" t="e">
        <f>IF(Ins_Femm!Y144=0,"",VLOOKUP(D144,Ins_Femm!$A$4:$AG$303,33,FALSE))</f>
        <v>#REF!</v>
      </c>
      <c r="L144" s="13" t="e">
        <f>IF(Ins_Femm!Y144=0,"",CONCATENATE(TEXT(E144,"00"),TEXT(G144,"000"),TEXT(H144,"00"),TEXT(I144,"00"),TEXT(J144,"00"),TEXT(K144,"00"),)+ROW()/1000)</f>
        <v>#REF!</v>
      </c>
      <c r="M144" t="e">
        <f>IF(Ins_Femm!Y144=0,"",VALUE(L144))</f>
        <v>#REF!</v>
      </c>
      <c r="N144" t="e">
        <f>IF(Ins_Femm!Y144=0,"",RANK(M144,$M$4:$M$303,-1))</f>
        <v>#REF!</v>
      </c>
      <c r="O144" s="12" t="e">
        <f>IF(Ins_Femm!Y144=0,"",VALUE(TEXT(E144,"000")&amp;TEXT(N144,"000"))+ROW()/1000)</f>
        <v>#REF!</v>
      </c>
      <c r="P144" t="e">
        <f>IF(Ins_Femm!Y144=0,"",RANK(O144,$O$4:$O$303,-1))</f>
        <v>#REF!</v>
      </c>
      <c r="Q144" t="e">
        <f>IF(Ins_Femm!$Y144=0,"",MATCH(R144,$P$4:$P$303,0))</f>
        <v>#REF!</v>
      </c>
      <c r="R144" t="e">
        <f>+IF(Ins_Femm!$Y144=0,"",1+R143)</f>
        <v>#REF!</v>
      </c>
      <c r="S144" t="e">
        <f>+IF(Ins_Femm!Y144=0,"",INDEX($D$4:$D$303,Q144))</f>
        <v>#REF!</v>
      </c>
      <c r="T144" t="e">
        <f>IF(S144="","",VLOOKUP(S144,#REF!,2,FALSE))</f>
        <v>#REF!</v>
      </c>
      <c r="U144" t="e">
        <f t="shared" si="2"/>
        <v>#REF!</v>
      </c>
      <c r="V144" t="e">
        <f>IF(S144="","",#REF!)</f>
        <v>#REF!</v>
      </c>
    </row>
    <row r="145" spans="1:22" x14ac:dyDescent="0.25">
      <c r="A145" s="2" t="e">
        <f>IF(Ins_Femm!Y145=0,"",Ins_Femm!Y145+ROW()/1000)</f>
        <v>#REF!</v>
      </c>
      <c r="B145" s="2" t="e">
        <f>IF(Ins_Femm!Y145=0,"",RANK(A145,$A$4:$A$303,-1))</f>
        <v>#REF!</v>
      </c>
      <c r="C145" s="2" t="e">
        <f>IF(Ins_Femm!Y145=0,"",MATCH(Ins_Femm!B145,$B$4:$B$303,0))</f>
        <v>#REF!</v>
      </c>
      <c r="D145" s="3" t="e">
        <f>IF(Ins_Femm!Y145=0,"",+INDEX(Ins_Femm!$A$4:$A$303,$C145))</f>
        <v>#REF!</v>
      </c>
      <c r="E145" s="3" t="e">
        <f>IF(Ins_Femm!Y145=0,"",+INDEX(Ins_Femm!$Y$4:$Y$303,$C145))</f>
        <v>#REF!</v>
      </c>
      <c r="F145" s="3" t="e">
        <f>IF(Ins_Femm!Y145=0,"",+INDEX(Ins_Femm!$AA$4:$AA$303,$C145))</f>
        <v>#REF!</v>
      </c>
      <c r="G145" s="3" t="e">
        <f>IF(Ins_Femm!Y145=0,"",IF(F145=0,999,F145))</f>
        <v>#REF!</v>
      </c>
      <c r="H145" s="3" t="e">
        <f>IF(Ins_Femm!Y145=0,"",VLOOKUP(D145,Ins_Femm!$A$4:$AG$303,30,FALSE))</f>
        <v>#REF!</v>
      </c>
      <c r="I145" s="3" t="e">
        <f>IF(Ins_Femm!Y145=0,"",VLOOKUP(D145,Ins_Femm!$A$4:$AG$303,31,FALSE))</f>
        <v>#REF!</v>
      </c>
      <c r="J145" s="3" t="e">
        <f>IF(Ins_Femm!Y145=0,"",VLOOKUP(D145,Ins_Femm!$A$4:$AG$303,32,FALSE))</f>
        <v>#REF!</v>
      </c>
      <c r="K145" s="3" t="e">
        <f>IF(Ins_Femm!Y145=0,"",VLOOKUP(D145,Ins_Femm!$A$4:$AG$303,33,FALSE))</f>
        <v>#REF!</v>
      </c>
      <c r="L145" s="13" t="e">
        <f>IF(Ins_Femm!Y145=0,"",CONCATENATE(TEXT(E145,"00"),TEXT(G145,"000"),TEXT(H145,"00"),TEXT(I145,"00"),TEXT(J145,"00"),TEXT(K145,"00"),)+ROW()/1000)</f>
        <v>#REF!</v>
      </c>
      <c r="M145" t="e">
        <f>IF(Ins_Femm!Y145=0,"",VALUE(L145))</f>
        <v>#REF!</v>
      </c>
      <c r="N145" t="e">
        <f>IF(Ins_Femm!Y145=0,"",RANK(M145,$M$4:$M$303,-1))</f>
        <v>#REF!</v>
      </c>
      <c r="O145" s="12" t="e">
        <f>IF(Ins_Femm!Y145=0,"",VALUE(TEXT(E145,"000")&amp;TEXT(N145,"000"))+ROW()/1000)</f>
        <v>#REF!</v>
      </c>
      <c r="P145" t="e">
        <f>IF(Ins_Femm!Y145=0,"",RANK(O145,$O$4:$O$303,-1))</f>
        <v>#REF!</v>
      </c>
      <c r="Q145" t="e">
        <f>IF(Ins_Femm!$Y145=0,"",MATCH(R145,$P$4:$P$303,0))</f>
        <v>#REF!</v>
      </c>
      <c r="R145" t="e">
        <f>+IF(Ins_Femm!$Y145=0,"",1+R144)</f>
        <v>#REF!</v>
      </c>
      <c r="S145" t="e">
        <f>+IF(Ins_Femm!Y145=0,"",INDEX($D$4:$D$303,Q145))</f>
        <v>#REF!</v>
      </c>
      <c r="T145" t="e">
        <f>IF(S145="","",VLOOKUP(S145,#REF!,2,FALSE))</f>
        <v>#REF!</v>
      </c>
      <c r="U145" t="e">
        <f t="shared" si="2"/>
        <v>#REF!</v>
      </c>
      <c r="V145" t="e">
        <f>IF(S145="","",#REF!)</f>
        <v>#REF!</v>
      </c>
    </row>
    <row r="146" spans="1:22" x14ac:dyDescent="0.25">
      <c r="A146" s="2" t="e">
        <f>IF(Ins_Femm!Y146=0,"",Ins_Femm!Y146+ROW()/1000)</f>
        <v>#REF!</v>
      </c>
      <c r="B146" s="2" t="e">
        <f>IF(Ins_Femm!Y146=0,"",RANK(A146,$A$4:$A$303,-1))</f>
        <v>#REF!</v>
      </c>
      <c r="C146" s="2" t="e">
        <f>IF(Ins_Femm!Y146=0,"",MATCH(Ins_Femm!B146,$B$4:$B$303,0))</f>
        <v>#REF!</v>
      </c>
      <c r="D146" s="3" t="e">
        <f>IF(Ins_Femm!Y146=0,"",+INDEX(Ins_Femm!$A$4:$A$303,$C146))</f>
        <v>#REF!</v>
      </c>
      <c r="E146" s="3" t="e">
        <f>IF(Ins_Femm!Y146=0,"",+INDEX(Ins_Femm!$Y$4:$Y$303,$C146))</f>
        <v>#REF!</v>
      </c>
      <c r="F146" s="3" t="e">
        <f>IF(Ins_Femm!Y146=0,"",+INDEX(Ins_Femm!$AA$4:$AA$303,$C146))</f>
        <v>#REF!</v>
      </c>
      <c r="G146" s="3" t="e">
        <f>IF(Ins_Femm!Y146=0,"",IF(F146=0,999,F146))</f>
        <v>#REF!</v>
      </c>
      <c r="H146" s="3" t="e">
        <f>IF(Ins_Femm!Y146=0,"",VLOOKUP(D146,Ins_Femm!$A$4:$AG$303,30,FALSE))</f>
        <v>#REF!</v>
      </c>
      <c r="I146" s="3" t="e">
        <f>IF(Ins_Femm!Y146=0,"",VLOOKUP(D146,Ins_Femm!$A$4:$AG$303,31,FALSE))</f>
        <v>#REF!</v>
      </c>
      <c r="J146" s="3" t="e">
        <f>IF(Ins_Femm!Y146=0,"",VLOOKUP(D146,Ins_Femm!$A$4:$AG$303,32,FALSE))</f>
        <v>#REF!</v>
      </c>
      <c r="K146" s="3" t="e">
        <f>IF(Ins_Femm!Y146=0,"",VLOOKUP(D146,Ins_Femm!$A$4:$AG$303,33,FALSE))</f>
        <v>#REF!</v>
      </c>
      <c r="L146" s="13" t="e">
        <f>IF(Ins_Femm!Y146=0,"",CONCATENATE(TEXT(E146,"00"),TEXT(G146,"000"),TEXT(H146,"00"),TEXT(I146,"00"),TEXT(J146,"00"),TEXT(K146,"00"),)+ROW()/1000)</f>
        <v>#REF!</v>
      </c>
      <c r="M146" t="e">
        <f>IF(Ins_Femm!Y146=0,"",VALUE(L146))</f>
        <v>#REF!</v>
      </c>
      <c r="N146" t="e">
        <f>IF(Ins_Femm!Y146=0,"",RANK(M146,$M$4:$M$303,-1))</f>
        <v>#REF!</v>
      </c>
      <c r="O146" s="12" t="e">
        <f>IF(Ins_Femm!Y146=0,"",VALUE(TEXT(E146,"000")&amp;TEXT(N146,"000"))+ROW()/1000)</f>
        <v>#REF!</v>
      </c>
      <c r="P146" t="e">
        <f>IF(Ins_Femm!Y146=0,"",RANK(O146,$O$4:$O$303,-1))</f>
        <v>#REF!</v>
      </c>
      <c r="Q146" t="e">
        <f>IF(Ins_Femm!$Y146=0,"",MATCH(R146,$P$4:$P$303,0))</f>
        <v>#REF!</v>
      </c>
      <c r="R146" t="e">
        <f>+IF(Ins_Femm!$Y146=0,"",1+R145)</f>
        <v>#REF!</v>
      </c>
      <c r="S146" t="e">
        <f>+IF(Ins_Femm!Y146=0,"",INDEX($D$4:$D$303,Q146))</f>
        <v>#REF!</v>
      </c>
      <c r="T146" t="e">
        <f>IF(S146="","",VLOOKUP(S146,#REF!,2,FALSE))</f>
        <v>#REF!</v>
      </c>
      <c r="U146" t="e">
        <f t="shared" si="2"/>
        <v>#REF!</v>
      </c>
      <c r="V146" t="e">
        <f>IF(S146="","",#REF!)</f>
        <v>#REF!</v>
      </c>
    </row>
    <row r="147" spans="1:22" x14ac:dyDescent="0.25">
      <c r="A147" s="2" t="e">
        <f>IF(Ins_Femm!Y147=0,"",Ins_Femm!Y147+ROW()/1000)</f>
        <v>#REF!</v>
      </c>
      <c r="B147" s="2" t="e">
        <f>IF(Ins_Femm!Y147=0,"",RANK(A147,$A$4:$A$303,-1))</f>
        <v>#REF!</v>
      </c>
      <c r="C147" s="2" t="e">
        <f>IF(Ins_Femm!Y147=0,"",MATCH(Ins_Femm!B147,$B$4:$B$303,0))</f>
        <v>#REF!</v>
      </c>
      <c r="D147" s="3" t="e">
        <f>IF(Ins_Femm!Y147=0,"",+INDEX(Ins_Femm!$A$4:$A$303,$C147))</f>
        <v>#REF!</v>
      </c>
      <c r="E147" s="3" t="e">
        <f>IF(Ins_Femm!Y147=0,"",+INDEX(Ins_Femm!$Y$4:$Y$303,$C147))</f>
        <v>#REF!</v>
      </c>
      <c r="F147" s="3" t="e">
        <f>IF(Ins_Femm!Y147=0,"",+INDEX(Ins_Femm!$AA$4:$AA$303,$C147))</f>
        <v>#REF!</v>
      </c>
      <c r="G147" s="3" t="e">
        <f>IF(Ins_Femm!Y147=0,"",IF(F147=0,999,F147))</f>
        <v>#REF!</v>
      </c>
      <c r="H147" s="3" t="e">
        <f>IF(Ins_Femm!Y147=0,"",VLOOKUP(D147,Ins_Femm!$A$4:$AG$303,30,FALSE))</f>
        <v>#REF!</v>
      </c>
      <c r="I147" s="3" t="e">
        <f>IF(Ins_Femm!Y147=0,"",VLOOKUP(D147,Ins_Femm!$A$4:$AG$303,31,FALSE))</f>
        <v>#REF!</v>
      </c>
      <c r="J147" s="3" t="e">
        <f>IF(Ins_Femm!Y147=0,"",VLOOKUP(D147,Ins_Femm!$A$4:$AG$303,32,FALSE))</f>
        <v>#REF!</v>
      </c>
      <c r="K147" s="3" t="e">
        <f>IF(Ins_Femm!Y147=0,"",VLOOKUP(D147,Ins_Femm!$A$4:$AG$303,33,FALSE))</f>
        <v>#REF!</v>
      </c>
      <c r="L147" s="13" t="e">
        <f>IF(Ins_Femm!Y147=0,"",CONCATENATE(TEXT(E147,"00"),TEXT(G147,"000"),TEXT(H147,"00"),TEXT(I147,"00"),TEXT(J147,"00"),TEXT(K147,"00"),)+ROW()/1000)</f>
        <v>#REF!</v>
      </c>
      <c r="M147" t="e">
        <f>IF(Ins_Femm!Y147=0,"",VALUE(L147))</f>
        <v>#REF!</v>
      </c>
      <c r="N147" t="e">
        <f>IF(Ins_Femm!Y147=0,"",RANK(M147,$M$4:$M$303,-1))</f>
        <v>#REF!</v>
      </c>
      <c r="O147" s="12" t="e">
        <f>IF(Ins_Femm!Y147=0,"",VALUE(TEXT(E147,"000")&amp;TEXT(N147,"000"))+ROW()/1000)</f>
        <v>#REF!</v>
      </c>
      <c r="P147" t="e">
        <f>IF(Ins_Femm!Y147=0,"",RANK(O147,$O$4:$O$303,-1))</f>
        <v>#REF!</v>
      </c>
      <c r="Q147" t="e">
        <f>IF(Ins_Femm!$Y147=0,"",MATCH(R147,$P$4:$P$303,0))</f>
        <v>#REF!</v>
      </c>
      <c r="R147" t="e">
        <f>+IF(Ins_Femm!$Y147=0,"",1+R146)</f>
        <v>#REF!</v>
      </c>
      <c r="S147" t="e">
        <f>+IF(Ins_Femm!Y147=0,"",INDEX($D$4:$D$303,Q147))</f>
        <v>#REF!</v>
      </c>
      <c r="T147" t="e">
        <f>IF(S147="","",VLOOKUP(S147,#REF!,2,FALSE))</f>
        <v>#REF!</v>
      </c>
      <c r="U147" t="e">
        <f t="shared" si="2"/>
        <v>#REF!</v>
      </c>
      <c r="V147" t="e">
        <f>IF(S147="","",#REF!)</f>
        <v>#REF!</v>
      </c>
    </row>
    <row r="148" spans="1:22" x14ac:dyDescent="0.25">
      <c r="A148" s="2" t="e">
        <f>IF(Ins_Femm!Y148=0,"",Ins_Femm!Y148+ROW()/1000)</f>
        <v>#REF!</v>
      </c>
      <c r="B148" s="2" t="e">
        <f>IF(Ins_Femm!Y148=0,"",RANK(A148,$A$4:$A$303,-1))</f>
        <v>#REF!</v>
      </c>
      <c r="C148" s="2" t="e">
        <f>IF(Ins_Femm!Y148=0,"",MATCH(Ins_Femm!B148,$B$4:$B$303,0))</f>
        <v>#REF!</v>
      </c>
      <c r="D148" s="3" t="e">
        <f>IF(Ins_Femm!Y148=0,"",+INDEX(Ins_Femm!$A$4:$A$303,$C148))</f>
        <v>#REF!</v>
      </c>
      <c r="E148" s="3" t="e">
        <f>IF(Ins_Femm!Y148=0,"",+INDEX(Ins_Femm!$Y$4:$Y$303,$C148))</f>
        <v>#REF!</v>
      </c>
      <c r="F148" s="3" t="e">
        <f>IF(Ins_Femm!Y148=0,"",+INDEX(Ins_Femm!$AA$4:$AA$303,$C148))</f>
        <v>#REF!</v>
      </c>
      <c r="G148" s="3" t="e">
        <f>IF(Ins_Femm!Y148=0,"",IF(F148=0,999,F148))</f>
        <v>#REF!</v>
      </c>
      <c r="H148" s="3" t="e">
        <f>IF(Ins_Femm!Y148=0,"",VLOOKUP(D148,Ins_Femm!$A$4:$AG$303,30,FALSE))</f>
        <v>#REF!</v>
      </c>
      <c r="I148" s="3" t="e">
        <f>IF(Ins_Femm!Y148=0,"",VLOOKUP(D148,Ins_Femm!$A$4:$AG$303,31,FALSE))</f>
        <v>#REF!</v>
      </c>
      <c r="J148" s="3" t="e">
        <f>IF(Ins_Femm!Y148=0,"",VLOOKUP(D148,Ins_Femm!$A$4:$AG$303,32,FALSE))</f>
        <v>#REF!</v>
      </c>
      <c r="K148" s="3" t="e">
        <f>IF(Ins_Femm!Y148=0,"",VLOOKUP(D148,Ins_Femm!$A$4:$AG$303,33,FALSE))</f>
        <v>#REF!</v>
      </c>
      <c r="L148" s="13" t="e">
        <f>IF(Ins_Femm!Y148=0,"",CONCATENATE(TEXT(E148,"00"),TEXT(G148,"000"),TEXT(H148,"00"),TEXT(I148,"00"),TEXT(J148,"00"),TEXT(K148,"00"),)+ROW()/1000)</f>
        <v>#REF!</v>
      </c>
      <c r="M148" t="e">
        <f>IF(Ins_Femm!Y148=0,"",VALUE(L148))</f>
        <v>#REF!</v>
      </c>
      <c r="N148" t="e">
        <f>IF(Ins_Femm!Y148=0,"",RANK(M148,$M$4:$M$303,-1))</f>
        <v>#REF!</v>
      </c>
      <c r="O148" s="12" t="e">
        <f>IF(Ins_Femm!Y148=0,"",VALUE(TEXT(E148,"000")&amp;TEXT(N148,"000"))+ROW()/1000)</f>
        <v>#REF!</v>
      </c>
      <c r="P148" t="e">
        <f>IF(Ins_Femm!Y148=0,"",RANK(O148,$O$4:$O$303,-1))</f>
        <v>#REF!</v>
      </c>
      <c r="Q148" t="e">
        <f>IF(Ins_Femm!$Y148=0,"",MATCH(R148,$P$4:$P$303,0))</f>
        <v>#REF!</v>
      </c>
      <c r="R148" t="e">
        <f>+IF(Ins_Femm!$Y148=0,"",1+R147)</f>
        <v>#REF!</v>
      </c>
      <c r="S148" t="e">
        <f>+IF(Ins_Femm!Y148=0,"",INDEX($D$4:$D$303,Q148))</f>
        <v>#REF!</v>
      </c>
      <c r="T148" t="e">
        <f>IF(S148="","",VLOOKUP(S148,#REF!,2,FALSE))</f>
        <v>#REF!</v>
      </c>
      <c r="U148" t="e">
        <f t="shared" si="2"/>
        <v>#REF!</v>
      </c>
      <c r="V148" t="e">
        <f>IF(S148="","",#REF!)</f>
        <v>#REF!</v>
      </c>
    </row>
    <row r="149" spans="1:22" x14ac:dyDescent="0.25">
      <c r="A149" s="2" t="e">
        <f>IF(Ins_Femm!Y149=0,"",Ins_Femm!Y149+ROW()/1000)</f>
        <v>#REF!</v>
      </c>
      <c r="B149" s="2" t="e">
        <f>IF(Ins_Femm!Y149=0,"",RANK(A149,$A$4:$A$303,-1))</f>
        <v>#REF!</v>
      </c>
      <c r="C149" s="2" t="e">
        <f>IF(Ins_Femm!Y149=0,"",MATCH(Ins_Femm!B149,$B$4:$B$303,0))</f>
        <v>#REF!</v>
      </c>
      <c r="D149" s="3" t="e">
        <f>IF(Ins_Femm!Y149=0,"",+INDEX(Ins_Femm!$A$4:$A$303,$C149))</f>
        <v>#REF!</v>
      </c>
      <c r="E149" s="3" t="e">
        <f>IF(Ins_Femm!Y149=0,"",+INDEX(Ins_Femm!$Y$4:$Y$303,$C149))</f>
        <v>#REF!</v>
      </c>
      <c r="F149" s="3" t="e">
        <f>IF(Ins_Femm!Y149=0,"",+INDEX(Ins_Femm!$AA$4:$AA$303,$C149))</f>
        <v>#REF!</v>
      </c>
      <c r="G149" s="3" t="e">
        <f>IF(Ins_Femm!Y149=0,"",IF(F149=0,999,F149))</f>
        <v>#REF!</v>
      </c>
      <c r="H149" s="3" t="e">
        <f>IF(Ins_Femm!Y149=0,"",VLOOKUP(D149,Ins_Femm!$A$4:$AG$303,30,FALSE))</f>
        <v>#REF!</v>
      </c>
      <c r="I149" s="3" t="e">
        <f>IF(Ins_Femm!Y149=0,"",VLOOKUP(D149,Ins_Femm!$A$4:$AG$303,31,FALSE))</f>
        <v>#REF!</v>
      </c>
      <c r="J149" s="3" t="e">
        <f>IF(Ins_Femm!Y149=0,"",VLOOKUP(D149,Ins_Femm!$A$4:$AG$303,32,FALSE))</f>
        <v>#REF!</v>
      </c>
      <c r="K149" s="3" t="e">
        <f>IF(Ins_Femm!Y149=0,"",VLOOKUP(D149,Ins_Femm!$A$4:$AG$303,33,FALSE))</f>
        <v>#REF!</v>
      </c>
      <c r="L149" s="13" t="e">
        <f>IF(Ins_Femm!Y149=0,"",CONCATENATE(TEXT(E149,"00"),TEXT(G149,"000"),TEXT(H149,"00"),TEXT(I149,"00"),TEXT(J149,"00"),TEXT(K149,"00"),)+ROW()/1000)</f>
        <v>#REF!</v>
      </c>
      <c r="M149" t="e">
        <f>IF(Ins_Femm!Y149=0,"",VALUE(L149))</f>
        <v>#REF!</v>
      </c>
      <c r="N149" t="e">
        <f>IF(Ins_Femm!Y149=0,"",RANK(M149,$M$4:$M$303,-1))</f>
        <v>#REF!</v>
      </c>
      <c r="O149" s="12" t="e">
        <f>IF(Ins_Femm!Y149=0,"",VALUE(TEXT(E149,"000")&amp;TEXT(N149,"000"))+ROW()/1000)</f>
        <v>#REF!</v>
      </c>
      <c r="P149" t="e">
        <f>IF(Ins_Femm!Y149=0,"",RANK(O149,$O$4:$O$303,-1))</f>
        <v>#REF!</v>
      </c>
      <c r="Q149" t="e">
        <f>IF(Ins_Femm!$Y149=0,"",MATCH(R149,$P$4:$P$303,0))</f>
        <v>#REF!</v>
      </c>
      <c r="R149" t="e">
        <f>+IF(Ins_Femm!$Y149=0,"",1+R148)</f>
        <v>#REF!</v>
      </c>
      <c r="S149" t="e">
        <f>+IF(Ins_Femm!Y149=0,"",INDEX($D$4:$D$303,Q149))</f>
        <v>#REF!</v>
      </c>
      <c r="T149" t="e">
        <f>IF(S149="","",VLOOKUP(S149,#REF!,2,FALSE))</f>
        <v>#REF!</v>
      </c>
      <c r="U149" t="e">
        <f t="shared" si="2"/>
        <v>#REF!</v>
      </c>
      <c r="V149" t="e">
        <f>IF(S149="","",#REF!)</f>
        <v>#REF!</v>
      </c>
    </row>
    <row r="150" spans="1:22" x14ac:dyDescent="0.25">
      <c r="A150" s="2" t="e">
        <f>IF(Ins_Femm!Y150=0,"",Ins_Femm!Y150+ROW()/1000)</f>
        <v>#REF!</v>
      </c>
      <c r="B150" s="2" t="e">
        <f>IF(Ins_Femm!Y150=0,"",RANK(A150,$A$4:$A$303,-1))</f>
        <v>#REF!</v>
      </c>
      <c r="C150" s="2" t="e">
        <f>IF(Ins_Femm!Y150=0,"",MATCH(Ins_Femm!B150,$B$4:$B$303,0))</f>
        <v>#REF!</v>
      </c>
      <c r="D150" s="3" t="e">
        <f>IF(Ins_Femm!Y150=0,"",+INDEX(Ins_Femm!$A$4:$A$303,$C150))</f>
        <v>#REF!</v>
      </c>
      <c r="E150" s="3" t="e">
        <f>IF(Ins_Femm!Y150=0,"",+INDEX(Ins_Femm!$Y$4:$Y$303,$C150))</f>
        <v>#REF!</v>
      </c>
      <c r="F150" s="3" t="e">
        <f>IF(Ins_Femm!Y150=0,"",+INDEX(Ins_Femm!$AA$4:$AA$303,$C150))</f>
        <v>#REF!</v>
      </c>
      <c r="G150" s="3" t="e">
        <f>IF(Ins_Femm!Y150=0,"",IF(F150=0,999,F150))</f>
        <v>#REF!</v>
      </c>
      <c r="H150" s="3" t="e">
        <f>IF(Ins_Femm!Y150=0,"",VLOOKUP(D150,Ins_Femm!$A$4:$AG$303,30,FALSE))</f>
        <v>#REF!</v>
      </c>
      <c r="I150" s="3" t="e">
        <f>IF(Ins_Femm!Y150=0,"",VLOOKUP(D150,Ins_Femm!$A$4:$AG$303,31,FALSE))</f>
        <v>#REF!</v>
      </c>
      <c r="J150" s="3" t="e">
        <f>IF(Ins_Femm!Y150=0,"",VLOOKUP(D150,Ins_Femm!$A$4:$AG$303,32,FALSE))</f>
        <v>#REF!</v>
      </c>
      <c r="K150" s="3" t="e">
        <f>IF(Ins_Femm!Y150=0,"",VLOOKUP(D150,Ins_Femm!$A$4:$AG$303,33,FALSE))</f>
        <v>#REF!</v>
      </c>
      <c r="L150" s="13" t="e">
        <f>IF(Ins_Femm!Y150=0,"",CONCATENATE(TEXT(E150,"00"),TEXT(G150,"000"),TEXT(H150,"00"),TEXT(I150,"00"),TEXT(J150,"00"),TEXT(K150,"00"),)+ROW()/1000)</f>
        <v>#REF!</v>
      </c>
      <c r="M150" t="e">
        <f>IF(Ins_Femm!Y150=0,"",VALUE(L150))</f>
        <v>#REF!</v>
      </c>
      <c r="N150" t="e">
        <f>IF(Ins_Femm!Y150=0,"",RANK(M150,$M$4:$M$303,-1))</f>
        <v>#REF!</v>
      </c>
      <c r="O150" s="12" t="e">
        <f>IF(Ins_Femm!Y150=0,"",VALUE(TEXT(E150,"000")&amp;TEXT(N150,"000"))+ROW()/1000)</f>
        <v>#REF!</v>
      </c>
      <c r="P150" t="e">
        <f>IF(Ins_Femm!Y150=0,"",RANK(O150,$O$4:$O$303,-1))</f>
        <v>#REF!</v>
      </c>
      <c r="Q150" t="e">
        <f>IF(Ins_Femm!$Y150=0,"",MATCH(R150,$P$4:$P$303,0))</f>
        <v>#REF!</v>
      </c>
      <c r="R150" t="e">
        <f>+IF(Ins_Femm!$Y150=0,"",1+R149)</f>
        <v>#REF!</v>
      </c>
      <c r="S150" t="e">
        <f>+IF(Ins_Femm!Y150=0,"",INDEX($D$4:$D$303,Q150))</f>
        <v>#REF!</v>
      </c>
      <c r="T150" t="e">
        <f>IF(S150="","",VLOOKUP(S150,#REF!,2,FALSE))</f>
        <v>#REF!</v>
      </c>
      <c r="U150" t="e">
        <f t="shared" si="2"/>
        <v>#REF!</v>
      </c>
      <c r="V150" t="e">
        <f>IF(S150="","",#REF!)</f>
        <v>#REF!</v>
      </c>
    </row>
    <row r="151" spans="1:22" x14ac:dyDescent="0.25">
      <c r="A151" s="2" t="e">
        <f>IF(Ins_Femm!Y151=0,"",Ins_Femm!Y151+ROW()/1000)</f>
        <v>#REF!</v>
      </c>
      <c r="B151" s="2" t="e">
        <f>IF(Ins_Femm!Y151=0,"",RANK(A151,$A$4:$A$303,-1))</f>
        <v>#REF!</v>
      </c>
      <c r="C151" s="2" t="e">
        <f>IF(Ins_Femm!Y151=0,"",MATCH(Ins_Femm!B151,$B$4:$B$303,0))</f>
        <v>#REF!</v>
      </c>
      <c r="D151" s="3" t="e">
        <f>IF(Ins_Femm!Y151=0,"",+INDEX(Ins_Femm!$A$4:$A$303,$C151))</f>
        <v>#REF!</v>
      </c>
      <c r="E151" s="3" t="e">
        <f>IF(Ins_Femm!Y151=0,"",+INDEX(Ins_Femm!$Y$4:$Y$303,$C151))</f>
        <v>#REF!</v>
      </c>
      <c r="F151" s="3" t="e">
        <f>IF(Ins_Femm!Y151=0,"",+INDEX(Ins_Femm!$AA$4:$AA$303,$C151))</f>
        <v>#REF!</v>
      </c>
      <c r="G151" s="3" t="e">
        <f>IF(Ins_Femm!Y151=0,"",IF(F151=0,999,F151))</f>
        <v>#REF!</v>
      </c>
      <c r="H151" s="3" t="e">
        <f>IF(Ins_Femm!Y151=0,"",VLOOKUP(D151,Ins_Femm!$A$4:$AG$303,30,FALSE))</f>
        <v>#REF!</v>
      </c>
      <c r="I151" s="3" t="e">
        <f>IF(Ins_Femm!Y151=0,"",VLOOKUP(D151,Ins_Femm!$A$4:$AG$303,31,FALSE))</f>
        <v>#REF!</v>
      </c>
      <c r="J151" s="3" t="e">
        <f>IF(Ins_Femm!Y151=0,"",VLOOKUP(D151,Ins_Femm!$A$4:$AG$303,32,FALSE))</f>
        <v>#REF!</v>
      </c>
      <c r="K151" s="3" t="e">
        <f>IF(Ins_Femm!Y151=0,"",VLOOKUP(D151,Ins_Femm!$A$4:$AG$303,33,FALSE))</f>
        <v>#REF!</v>
      </c>
      <c r="L151" s="13" t="e">
        <f>IF(Ins_Femm!Y151=0,"",CONCATENATE(TEXT(E151,"00"),TEXT(G151,"000"),TEXT(H151,"00"),TEXT(I151,"00"),TEXT(J151,"00"),TEXT(K151,"00"),)+ROW()/1000)</f>
        <v>#REF!</v>
      </c>
      <c r="M151" t="e">
        <f>IF(Ins_Femm!Y151=0,"",VALUE(L151))</f>
        <v>#REF!</v>
      </c>
      <c r="N151" t="e">
        <f>IF(Ins_Femm!Y151=0,"",RANK(M151,$M$4:$M$303,-1))</f>
        <v>#REF!</v>
      </c>
      <c r="O151" s="12" t="e">
        <f>IF(Ins_Femm!Y151=0,"",VALUE(TEXT(E151,"000")&amp;TEXT(N151,"000"))+ROW()/1000)</f>
        <v>#REF!</v>
      </c>
      <c r="P151" t="e">
        <f>IF(Ins_Femm!Y151=0,"",RANK(O151,$O$4:$O$303,-1))</f>
        <v>#REF!</v>
      </c>
      <c r="Q151" t="e">
        <f>IF(Ins_Femm!$Y151=0,"",MATCH(R151,$P$4:$P$303,0))</f>
        <v>#REF!</v>
      </c>
      <c r="R151" t="e">
        <f>+IF(Ins_Femm!$Y151=0,"",1+R150)</f>
        <v>#REF!</v>
      </c>
      <c r="S151" t="e">
        <f>+IF(Ins_Femm!Y151=0,"",INDEX($D$4:$D$303,Q151))</f>
        <v>#REF!</v>
      </c>
      <c r="T151" t="e">
        <f>IF(S151="","",VLOOKUP(S151,#REF!,2,FALSE))</f>
        <v>#REF!</v>
      </c>
      <c r="U151" t="e">
        <f t="shared" si="2"/>
        <v>#REF!</v>
      </c>
      <c r="V151" t="e">
        <f>IF(S151="","",#REF!)</f>
        <v>#REF!</v>
      </c>
    </row>
    <row r="152" spans="1:22" x14ac:dyDescent="0.25">
      <c r="A152" s="2" t="e">
        <f>IF(Ins_Femm!Y152=0,"",Ins_Femm!Y152+ROW()/1000)</f>
        <v>#REF!</v>
      </c>
      <c r="B152" s="2" t="e">
        <f>IF(Ins_Femm!Y152=0,"",RANK(A152,$A$4:$A$303,-1))</f>
        <v>#REF!</v>
      </c>
      <c r="C152" s="2" t="e">
        <f>IF(Ins_Femm!Y152=0,"",MATCH(Ins_Femm!B152,$B$4:$B$303,0))</f>
        <v>#REF!</v>
      </c>
      <c r="D152" s="3" t="e">
        <f>IF(Ins_Femm!Y152=0,"",+INDEX(Ins_Femm!$A$4:$A$303,$C152))</f>
        <v>#REF!</v>
      </c>
      <c r="E152" s="3" t="e">
        <f>IF(Ins_Femm!Y152=0,"",+INDEX(Ins_Femm!$Y$4:$Y$303,$C152))</f>
        <v>#REF!</v>
      </c>
      <c r="F152" s="3" t="e">
        <f>IF(Ins_Femm!Y152=0,"",+INDEX(Ins_Femm!$AA$4:$AA$303,$C152))</f>
        <v>#REF!</v>
      </c>
      <c r="G152" s="3" t="e">
        <f>IF(Ins_Femm!Y152=0,"",IF(F152=0,999,F152))</f>
        <v>#REF!</v>
      </c>
      <c r="H152" s="3" t="e">
        <f>IF(Ins_Femm!Y152=0,"",VLOOKUP(D152,Ins_Femm!$A$4:$AG$303,30,FALSE))</f>
        <v>#REF!</v>
      </c>
      <c r="I152" s="3" t="e">
        <f>IF(Ins_Femm!Y152=0,"",VLOOKUP(D152,Ins_Femm!$A$4:$AG$303,31,FALSE))</f>
        <v>#REF!</v>
      </c>
      <c r="J152" s="3" t="e">
        <f>IF(Ins_Femm!Y152=0,"",VLOOKUP(D152,Ins_Femm!$A$4:$AG$303,32,FALSE))</f>
        <v>#REF!</v>
      </c>
      <c r="K152" s="3" t="e">
        <f>IF(Ins_Femm!Y152=0,"",VLOOKUP(D152,Ins_Femm!$A$4:$AG$303,33,FALSE))</f>
        <v>#REF!</v>
      </c>
      <c r="L152" s="13" t="e">
        <f>IF(Ins_Femm!Y152=0,"",CONCATENATE(TEXT(E152,"00"),TEXT(G152,"000"),TEXT(H152,"00"),TEXT(I152,"00"),TEXT(J152,"00"),TEXT(K152,"00"),)+ROW()/1000)</f>
        <v>#REF!</v>
      </c>
      <c r="M152" t="e">
        <f>IF(Ins_Femm!Y152=0,"",VALUE(L152))</f>
        <v>#REF!</v>
      </c>
      <c r="N152" t="e">
        <f>IF(Ins_Femm!Y152=0,"",RANK(M152,$M$4:$M$303,-1))</f>
        <v>#REF!</v>
      </c>
      <c r="O152" s="12" t="e">
        <f>IF(Ins_Femm!Y152=0,"",VALUE(TEXT(E152,"000")&amp;TEXT(N152,"000"))+ROW()/1000)</f>
        <v>#REF!</v>
      </c>
      <c r="P152" t="e">
        <f>IF(Ins_Femm!Y152=0,"",RANK(O152,$O$4:$O$303,-1))</f>
        <v>#REF!</v>
      </c>
      <c r="Q152" t="e">
        <f>IF(Ins_Femm!$Y152=0,"",MATCH(R152,$P$4:$P$303,0))</f>
        <v>#REF!</v>
      </c>
      <c r="R152" t="e">
        <f>+IF(Ins_Femm!$Y152=0,"",1+R151)</f>
        <v>#REF!</v>
      </c>
      <c r="S152" t="e">
        <f>+IF(Ins_Femm!Y152=0,"",INDEX($D$4:$D$303,Q152))</f>
        <v>#REF!</v>
      </c>
      <c r="T152" t="e">
        <f>IF(S152="","",VLOOKUP(S152,#REF!,2,FALSE))</f>
        <v>#REF!</v>
      </c>
      <c r="U152" t="e">
        <f t="shared" si="2"/>
        <v>#REF!</v>
      </c>
      <c r="V152" t="e">
        <f>IF(S152="","",#REF!)</f>
        <v>#REF!</v>
      </c>
    </row>
    <row r="153" spans="1:22" x14ac:dyDescent="0.25">
      <c r="A153" s="2" t="e">
        <f>IF(Ins_Femm!Y153=0,"",Ins_Femm!Y153+ROW()/1000)</f>
        <v>#REF!</v>
      </c>
      <c r="B153" s="2" t="e">
        <f>IF(Ins_Femm!Y153=0,"",RANK(A153,$A$4:$A$303,-1))</f>
        <v>#REF!</v>
      </c>
      <c r="C153" s="2" t="e">
        <f>IF(Ins_Femm!Y153=0,"",MATCH(Ins_Femm!B153,$B$4:$B$303,0))</f>
        <v>#REF!</v>
      </c>
      <c r="D153" s="3" t="e">
        <f>IF(Ins_Femm!Y153=0,"",+INDEX(Ins_Femm!$A$4:$A$303,$C153))</f>
        <v>#REF!</v>
      </c>
      <c r="E153" s="3" t="e">
        <f>IF(Ins_Femm!Y153=0,"",+INDEX(Ins_Femm!$Y$4:$Y$303,$C153))</f>
        <v>#REF!</v>
      </c>
      <c r="F153" s="3" t="e">
        <f>IF(Ins_Femm!Y153=0,"",+INDEX(Ins_Femm!$AA$4:$AA$303,$C153))</f>
        <v>#REF!</v>
      </c>
      <c r="G153" s="3" t="e">
        <f>IF(Ins_Femm!Y153=0,"",IF(F153=0,999,F153))</f>
        <v>#REF!</v>
      </c>
      <c r="H153" s="3" t="e">
        <f>IF(Ins_Femm!Y153=0,"",VLOOKUP(D153,Ins_Femm!$A$4:$AG$303,30,FALSE))</f>
        <v>#REF!</v>
      </c>
      <c r="I153" s="3" t="e">
        <f>IF(Ins_Femm!Y153=0,"",VLOOKUP(D153,Ins_Femm!$A$4:$AG$303,31,FALSE))</f>
        <v>#REF!</v>
      </c>
      <c r="J153" s="3" t="e">
        <f>IF(Ins_Femm!Y153=0,"",VLOOKUP(D153,Ins_Femm!$A$4:$AG$303,32,FALSE))</f>
        <v>#REF!</v>
      </c>
      <c r="K153" s="3" t="e">
        <f>IF(Ins_Femm!Y153=0,"",VLOOKUP(D153,Ins_Femm!$A$4:$AG$303,33,FALSE))</f>
        <v>#REF!</v>
      </c>
      <c r="L153" s="13" t="e">
        <f>IF(Ins_Femm!Y153=0,"",CONCATENATE(TEXT(E153,"00"),TEXT(G153,"000"),TEXT(H153,"00"),TEXT(I153,"00"),TEXT(J153,"00"),TEXT(K153,"00"),)+ROW()/1000)</f>
        <v>#REF!</v>
      </c>
      <c r="M153" t="e">
        <f>IF(Ins_Femm!Y153=0,"",VALUE(L153))</f>
        <v>#REF!</v>
      </c>
      <c r="N153" t="e">
        <f>IF(Ins_Femm!Y153=0,"",RANK(M153,$M$4:$M$303,-1))</f>
        <v>#REF!</v>
      </c>
      <c r="O153" s="12" t="e">
        <f>IF(Ins_Femm!Y153=0,"",VALUE(TEXT(E153,"000")&amp;TEXT(N153,"000"))+ROW()/1000)</f>
        <v>#REF!</v>
      </c>
      <c r="P153" t="e">
        <f>IF(Ins_Femm!Y153=0,"",RANK(O153,$O$4:$O$303,-1))</f>
        <v>#REF!</v>
      </c>
      <c r="Q153" t="e">
        <f>IF(Ins_Femm!$Y153=0,"",MATCH(R153,$P$4:$P$303,0))</f>
        <v>#REF!</v>
      </c>
      <c r="R153" t="e">
        <f>+IF(Ins_Femm!$Y153=0,"",1+R152)</f>
        <v>#REF!</v>
      </c>
      <c r="S153" t="e">
        <f>+IF(Ins_Femm!Y153=0,"",INDEX($D$4:$D$303,Q153))</f>
        <v>#REF!</v>
      </c>
      <c r="T153" t="e">
        <f>IF(S153="","",VLOOKUP(S153,#REF!,2,FALSE))</f>
        <v>#REF!</v>
      </c>
      <c r="U153" t="e">
        <f t="shared" si="2"/>
        <v>#REF!</v>
      </c>
      <c r="V153" t="e">
        <f>IF(S153="","",#REF!)</f>
        <v>#REF!</v>
      </c>
    </row>
    <row r="154" spans="1:22" x14ac:dyDescent="0.25">
      <c r="A154" s="2" t="e">
        <f>IF(Ins_Femm!Y154=0,"",Ins_Femm!Y154+ROW()/1000)</f>
        <v>#REF!</v>
      </c>
      <c r="B154" s="2" t="e">
        <f>IF(Ins_Femm!Y154=0,"",RANK(A154,$A$4:$A$303,-1))</f>
        <v>#REF!</v>
      </c>
      <c r="C154" s="2" t="e">
        <f>IF(Ins_Femm!Y154=0,"",MATCH(Ins_Femm!B154,$B$4:$B$303,0))</f>
        <v>#REF!</v>
      </c>
      <c r="D154" s="3" t="e">
        <f>IF(Ins_Femm!Y154=0,"",+INDEX(Ins_Femm!$A$4:$A$303,$C154))</f>
        <v>#REF!</v>
      </c>
      <c r="E154" s="3" t="e">
        <f>IF(Ins_Femm!Y154=0,"",+INDEX(Ins_Femm!$Y$4:$Y$303,$C154))</f>
        <v>#REF!</v>
      </c>
      <c r="F154" s="3" t="e">
        <f>IF(Ins_Femm!Y154=0,"",+INDEX(Ins_Femm!$AA$4:$AA$303,$C154))</f>
        <v>#REF!</v>
      </c>
      <c r="G154" s="3" t="e">
        <f>IF(Ins_Femm!Y154=0,"",IF(F154=0,999,F154))</f>
        <v>#REF!</v>
      </c>
      <c r="H154" s="3" t="e">
        <f>IF(Ins_Femm!Y154=0,"",VLOOKUP(D154,Ins_Femm!$A$4:$AG$303,30,FALSE))</f>
        <v>#REF!</v>
      </c>
      <c r="I154" s="3" t="e">
        <f>IF(Ins_Femm!Y154=0,"",VLOOKUP(D154,Ins_Femm!$A$4:$AG$303,31,FALSE))</f>
        <v>#REF!</v>
      </c>
      <c r="J154" s="3" t="e">
        <f>IF(Ins_Femm!Y154=0,"",VLOOKUP(D154,Ins_Femm!$A$4:$AG$303,32,FALSE))</f>
        <v>#REF!</v>
      </c>
      <c r="K154" s="3" t="e">
        <f>IF(Ins_Femm!Y154=0,"",VLOOKUP(D154,Ins_Femm!$A$4:$AG$303,33,FALSE))</f>
        <v>#REF!</v>
      </c>
      <c r="L154" s="13" t="e">
        <f>IF(Ins_Femm!Y154=0,"",CONCATENATE(TEXT(E154,"00"),TEXT(G154,"000"),TEXT(H154,"00"),TEXT(I154,"00"),TEXT(J154,"00"),TEXT(K154,"00"),)+ROW()/1000)</f>
        <v>#REF!</v>
      </c>
      <c r="M154" t="e">
        <f>IF(Ins_Femm!Y154=0,"",VALUE(L154))</f>
        <v>#REF!</v>
      </c>
      <c r="N154" t="e">
        <f>IF(Ins_Femm!Y154=0,"",RANK(M154,$M$4:$M$303,-1))</f>
        <v>#REF!</v>
      </c>
      <c r="O154" s="12" t="e">
        <f>IF(Ins_Femm!Y154=0,"",VALUE(TEXT(E154,"000")&amp;TEXT(N154,"000"))+ROW()/1000)</f>
        <v>#REF!</v>
      </c>
      <c r="P154" t="e">
        <f>IF(Ins_Femm!Y154=0,"",RANK(O154,$O$4:$O$303,-1))</f>
        <v>#REF!</v>
      </c>
      <c r="Q154" t="e">
        <f>IF(Ins_Femm!$Y154=0,"",MATCH(R154,$P$4:$P$303,0))</f>
        <v>#REF!</v>
      </c>
      <c r="R154" t="e">
        <f>+IF(Ins_Femm!$Y154=0,"",1+R153)</f>
        <v>#REF!</v>
      </c>
      <c r="S154" t="e">
        <f>+IF(Ins_Femm!Y154=0,"",INDEX($D$4:$D$303,Q154))</f>
        <v>#REF!</v>
      </c>
      <c r="T154" t="e">
        <f>IF(S154="","",VLOOKUP(S154,#REF!,2,FALSE))</f>
        <v>#REF!</v>
      </c>
      <c r="U154" t="e">
        <f t="shared" si="2"/>
        <v>#REF!</v>
      </c>
      <c r="V154" t="e">
        <f>IF(S154="","",#REF!)</f>
        <v>#REF!</v>
      </c>
    </row>
    <row r="155" spans="1:22" x14ac:dyDescent="0.25">
      <c r="A155" s="2" t="e">
        <f>IF(Ins_Femm!Y155=0,"",Ins_Femm!Y155+ROW()/1000)</f>
        <v>#REF!</v>
      </c>
      <c r="B155" s="2" t="e">
        <f>IF(Ins_Femm!Y155=0,"",RANK(A155,$A$4:$A$303,-1))</f>
        <v>#REF!</v>
      </c>
      <c r="C155" s="2" t="e">
        <f>IF(Ins_Femm!Y155=0,"",MATCH(Ins_Femm!B155,$B$4:$B$303,0))</f>
        <v>#REF!</v>
      </c>
      <c r="D155" s="3" t="e">
        <f>IF(Ins_Femm!Y155=0,"",+INDEX(Ins_Femm!$A$4:$A$303,$C155))</f>
        <v>#REF!</v>
      </c>
      <c r="E155" s="3" t="e">
        <f>IF(Ins_Femm!Y155=0,"",+INDEX(Ins_Femm!$Y$4:$Y$303,$C155))</f>
        <v>#REF!</v>
      </c>
      <c r="F155" s="3" t="e">
        <f>IF(Ins_Femm!Y155=0,"",+INDEX(Ins_Femm!$AA$4:$AA$303,$C155))</f>
        <v>#REF!</v>
      </c>
      <c r="G155" s="3" t="e">
        <f>IF(Ins_Femm!Y155=0,"",IF(F155=0,999,F155))</f>
        <v>#REF!</v>
      </c>
      <c r="H155" s="3" t="e">
        <f>IF(Ins_Femm!Y155=0,"",VLOOKUP(D155,Ins_Femm!$A$4:$AG$303,30,FALSE))</f>
        <v>#REF!</v>
      </c>
      <c r="I155" s="3" t="e">
        <f>IF(Ins_Femm!Y155=0,"",VLOOKUP(D155,Ins_Femm!$A$4:$AG$303,31,FALSE))</f>
        <v>#REF!</v>
      </c>
      <c r="J155" s="3" t="e">
        <f>IF(Ins_Femm!Y155=0,"",VLOOKUP(D155,Ins_Femm!$A$4:$AG$303,32,FALSE))</f>
        <v>#REF!</v>
      </c>
      <c r="K155" s="3" t="e">
        <f>IF(Ins_Femm!Y155=0,"",VLOOKUP(D155,Ins_Femm!$A$4:$AG$303,33,FALSE))</f>
        <v>#REF!</v>
      </c>
      <c r="L155" s="13" t="e">
        <f>IF(Ins_Femm!Y155=0,"",CONCATENATE(TEXT(E155,"00"),TEXT(G155,"000"),TEXT(H155,"00"),TEXT(I155,"00"),TEXT(J155,"00"),TEXT(K155,"00"),)+ROW()/1000)</f>
        <v>#REF!</v>
      </c>
      <c r="M155" t="e">
        <f>IF(Ins_Femm!Y155=0,"",VALUE(L155))</f>
        <v>#REF!</v>
      </c>
      <c r="N155" t="e">
        <f>IF(Ins_Femm!Y155=0,"",RANK(M155,$M$4:$M$303,-1))</f>
        <v>#REF!</v>
      </c>
      <c r="O155" s="12" t="e">
        <f>IF(Ins_Femm!Y155=0,"",VALUE(TEXT(E155,"000")&amp;TEXT(N155,"000"))+ROW()/1000)</f>
        <v>#REF!</v>
      </c>
      <c r="P155" t="e">
        <f>IF(Ins_Femm!Y155=0,"",RANK(O155,$O$4:$O$303,-1))</f>
        <v>#REF!</v>
      </c>
      <c r="Q155" t="e">
        <f>IF(Ins_Femm!$Y155=0,"",MATCH(R155,$P$4:$P$303,0))</f>
        <v>#REF!</v>
      </c>
      <c r="R155" t="e">
        <f>+IF(Ins_Femm!$Y155=0,"",1+R154)</f>
        <v>#REF!</v>
      </c>
      <c r="S155" t="e">
        <f>+IF(Ins_Femm!Y155=0,"",INDEX($D$4:$D$303,Q155))</f>
        <v>#REF!</v>
      </c>
      <c r="T155" t="e">
        <f>IF(S155="","",VLOOKUP(S155,#REF!,2,FALSE))</f>
        <v>#REF!</v>
      </c>
      <c r="U155" t="e">
        <f t="shared" si="2"/>
        <v>#REF!</v>
      </c>
      <c r="V155" t="e">
        <f>IF(S155="","",#REF!)</f>
        <v>#REF!</v>
      </c>
    </row>
    <row r="156" spans="1:22" x14ac:dyDescent="0.25">
      <c r="A156" s="2" t="e">
        <f>IF(Ins_Femm!Y156=0,"",Ins_Femm!Y156+ROW()/1000)</f>
        <v>#REF!</v>
      </c>
      <c r="B156" s="2" t="e">
        <f>IF(Ins_Femm!Y156=0,"",RANK(A156,$A$4:$A$303,-1))</f>
        <v>#REF!</v>
      </c>
      <c r="C156" s="2" t="e">
        <f>IF(Ins_Femm!Y156=0,"",MATCH(Ins_Femm!B156,$B$4:$B$303,0))</f>
        <v>#REF!</v>
      </c>
      <c r="D156" s="3" t="e">
        <f>IF(Ins_Femm!Y156=0,"",+INDEX(Ins_Femm!$A$4:$A$303,$C156))</f>
        <v>#REF!</v>
      </c>
      <c r="E156" s="3" t="e">
        <f>IF(Ins_Femm!Y156=0,"",+INDEX(Ins_Femm!$Y$4:$Y$303,$C156))</f>
        <v>#REF!</v>
      </c>
      <c r="F156" s="3" t="e">
        <f>IF(Ins_Femm!Y156=0,"",+INDEX(Ins_Femm!$AA$4:$AA$303,$C156))</f>
        <v>#REF!</v>
      </c>
      <c r="G156" s="3" t="e">
        <f>IF(Ins_Femm!Y156=0,"",IF(F156=0,999,F156))</f>
        <v>#REF!</v>
      </c>
      <c r="H156" s="3" t="e">
        <f>IF(Ins_Femm!Y156=0,"",VLOOKUP(D156,Ins_Femm!$A$4:$AG$303,30,FALSE))</f>
        <v>#REF!</v>
      </c>
      <c r="I156" s="3" t="e">
        <f>IF(Ins_Femm!Y156=0,"",VLOOKUP(D156,Ins_Femm!$A$4:$AG$303,31,FALSE))</f>
        <v>#REF!</v>
      </c>
      <c r="J156" s="3" t="e">
        <f>IF(Ins_Femm!Y156=0,"",VLOOKUP(D156,Ins_Femm!$A$4:$AG$303,32,FALSE))</f>
        <v>#REF!</v>
      </c>
      <c r="K156" s="3" t="e">
        <f>IF(Ins_Femm!Y156=0,"",VLOOKUP(D156,Ins_Femm!$A$4:$AG$303,33,FALSE))</f>
        <v>#REF!</v>
      </c>
      <c r="L156" s="13" t="e">
        <f>IF(Ins_Femm!Y156=0,"",CONCATENATE(TEXT(E156,"00"),TEXT(G156,"000"),TEXT(H156,"00"),TEXT(I156,"00"),TEXT(J156,"00"),TEXT(K156,"00"),)+ROW()/1000)</f>
        <v>#REF!</v>
      </c>
      <c r="M156" t="e">
        <f>IF(Ins_Femm!Y156=0,"",VALUE(L156))</f>
        <v>#REF!</v>
      </c>
      <c r="N156" t="e">
        <f>IF(Ins_Femm!Y156=0,"",RANK(M156,$M$4:$M$303,-1))</f>
        <v>#REF!</v>
      </c>
      <c r="O156" s="12" t="e">
        <f>IF(Ins_Femm!Y156=0,"",VALUE(TEXT(E156,"000")&amp;TEXT(N156,"000"))+ROW()/1000)</f>
        <v>#REF!</v>
      </c>
      <c r="P156" t="e">
        <f>IF(Ins_Femm!Y156=0,"",RANK(O156,$O$4:$O$303,-1))</f>
        <v>#REF!</v>
      </c>
      <c r="Q156" t="e">
        <f>IF(Ins_Femm!$Y156=0,"",MATCH(R156,$P$4:$P$303,0))</f>
        <v>#REF!</v>
      </c>
      <c r="R156" t="e">
        <f>+IF(Ins_Femm!$Y156=0,"",1+R155)</f>
        <v>#REF!</v>
      </c>
      <c r="S156" t="e">
        <f>+IF(Ins_Femm!Y156=0,"",INDEX($D$4:$D$303,Q156))</f>
        <v>#REF!</v>
      </c>
      <c r="T156" t="e">
        <f>IF(S156="","",VLOOKUP(S156,#REF!,2,FALSE))</f>
        <v>#REF!</v>
      </c>
      <c r="U156" t="e">
        <f t="shared" si="2"/>
        <v>#REF!</v>
      </c>
      <c r="V156" t="e">
        <f>IF(S156="","",#REF!)</f>
        <v>#REF!</v>
      </c>
    </row>
    <row r="157" spans="1:22" x14ac:dyDescent="0.25">
      <c r="A157" s="2" t="e">
        <f>IF(Ins_Femm!Y157=0,"",Ins_Femm!Y157+ROW()/1000)</f>
        <v>#REF!</v>
      </c>
      <c r="B157" s="2" t="e">
        <f>IF(Ins_Femm!Y157=0,"",RANK(A157,$A$4:$A$303,-1))</f>
        <v>#REF!</v>
      </c>
      <c r="C157" s="2" t="e">
        <f>IF(Ins_Femm!Y157=0,"",MATCH(Ins_Femm!B157,$B$4:$B$303,0))</f>
        <v>#REF!</v>
      </c>
      <c r="D157" s="3" t="e">
        <f>IF(Ins_Femm!Y157=0,"",+INDEX(Ins_Femm!$A$4:$A$303,$C157))</f>
        <v>#REF!</v>
      </c>
      <c r="E157" s="3" t="e">
        <f>IF(Ins_Femm!Y157=0,"",+INDEX(Ins_Femm!$Y$4:$Y$303,$C157))</f>
        <v>#REF!</v>
      </c>
      <c r="F157" s="3" t="e">
        <f>IF(Ins_Femm!Y157=0,"",+INDEX(Ins_Femm!$AA$4:$AA$303,$C157))</f>
        <v>#REF!</v>
      </c>
      <c r="G157" s="3" t="e">
        <f>IF(Ins_Femm!Y157=0,"",IF(F157=0,999,F157))</f>
        <v>#REF!</v>
      </c>
      <c r="H157" s="3" t="e">
        <f>IF(Ins_Femm!Y157=0,"",VLOOKUP(D157,Ins_Femm!$A$4:$AG$303,30,FALSE))</f>
        <v>#REF!</v>
      </c>
      <c r="I157" s="3" t="e">
        <f>IF(Ins_Femm!Y157=0,"",VLOOKUP(D157,Ins_Femm!$A$4:$AG$303,31,FALSE))</f>
        <v>#REF!</v>
      </c>
      <c r="J157" s="3" t="e">
        <f>IF(Ins_Femm!Y157=0,"",VLOOKUP(D157,Ins_Femm!$A$4:$AG$303,32,FALSE))</f>
        <v>#REF!</v>
      </c>
      <c r="K157" s="3" t="e">
        <f>IF(Ins_Femm!Y157=0,"",VLOOKUP(D157,Ins_Femm!$A$4:$AG$303,33,FALSE))</f>
        <v>#REF!</v>
      </c>
      <c r="L157" s="13" t="e">
        <f>IF(Ins_Femm!Y157=0,"",CONCATENATE(TEXT(E157,"00"),TEXT(G157,"000"),TEXT(H157,"00"),TEXT(I157,"00"),TEXT(J157,"00"),TEXT(K157,"00"),)+ROW()/1000)</f>
        <v>#REF!</v>
      </c>
      <c r="M157" t="e">
        <f>IF(Ins_Femm!Y157=0,"",VALUE(L157))</f>
        <v>#REF!</v>
      </c>
      <c r="N157" t="e">
        <f>IF(Ins_Femm!Y157=0,"",RANK(M157,$M$4:$M$303,-1))</f>
        <v>#REF!</v>
      </c>
      <c r="O157" s="12" t="e">
        <f>IF(Ins_Femm!Y157=0,"",VALUE(TEXT(E157,"000")&amp;TEXT(N157,"000"))+ROW()/1000)</f>
        <v>#REF!</v>
      </c>
      <c r="P157" t="e">
        <f>IF(Ins_Femm!Y157=0,"",RANK(O157,$O$4:$O$303,-1))</f>
        <v>#REF!</v>
      </c>
      <c r="Q157" t="e">
        <f>IF(Ins_Femm!$Y157=0,"",MATCH(R157,$P$4:$P$303,0))</f>
        <v>#REF!</v>
      </c>
      <c r="R157" t="e">
        <f>+IF(Ins_Femm!$Y157=0,"",1+R156)</f>
        <v>#REF!</v>
      </c>
      <c r="S157" t="e">
        <f>+IF(Ins_Femm!Y157=0,"",INDEX($D$4:$D$303,Q157))</f>
        <v>#REF!</v>
      </c>
      <c r="T157" t="e">
        <f>IF(S157="","",VLOOKUP(S157,#REF!,2,FALSE))</f>
        <v>#REF!</v>
      </c>
      <c r="U157" t="e">
        <f t="shared" si="2"/>
        <v>#REF!</v>
      </c>
      <c r="V157" t="e">
        <f>IF(S157="","",#REF!)</f>
        <v>#REF!</v>
      </c>
    </row>
    <row r="158" spans="1:22" x14ac:dyDescent="0.25">
      <c r="A158" s="2" t="e">
        <f>IF(Ins_Femm!Y158=0,"",Ins_Femm!Y158+ROW()/1000)</f>
        <v>#REF!</v>
      </c>
      <c r="B158" s="2" t="e">
        <f>IF(Ins_Femm!Y158=0,"",RANK(A158,$A$4:$A$303,-1))</f>
        <v>#REF!</v>
      </c>
      <c r="C158" s="2" t="e">
        <f>IF(Ins_Femm!Y158=0,"",MATCH(Ins_Femm!B158,$B$4:$B$303,0))</f>
        <v>#REF!</v>
      </c>
      <c r="D158" s="3" t="e">
        <f>IF(Ins_Femm!Y158=0,"",+INDEX(Ins_Femm!$A$4:$A$303,$C158))</f>
        <v>#REF!</v>
      </c>
      <c r="E158" s="3" t="e">
        <f>IF(Ins_Femm!Y158=0,"",+INDEX(Ins_Femm!$Y$4:$Y$303,$C158))</f>
        <v>#REF!</v>
      </c>
      <c r="F158" s="3" t="e">
        <f>IF(Ins_Femm!Y158=0,"",+INDEX(Ins_Femm!$AA$4:$AA$303,$C158))</f>
        <v>#REF!</v>
      </c>
      <c r="G158" s="3" t="e">
        <f>IF(Ins_Femm!Y158=0,"",IF(F158=0,999,F158))</f>
        <v>#REF!</v>
      </c>
      <c r="H158" s="3" t="e">
        <f>IF(Ins_Femm!Y158=0,"",VLOOKUP(D158,Ins_Femm!$A$4:$AG$303,30,FALSE))</f>
        <v>#REF!</v>
      </c>
      <c r="I158" s="3" t="e">
        <f>IF(Ins_Femm!Y158=0,"",VLOOKUP(D158,Ins_Femm!$A$4:$AG$303,31,FALSE))</f>
        <v>#REF!</v>
      </c>
      <c r="J158" s="3" t="e">
        <f>IF(Ins_Femm!Y158=0,"",VLOOKUP(D158,Ins_Femm!$A$4:$AG$303,32,FALSE))</f>
        <v>#REF!</v>
      </c>
      <c r="K158" s="3" t="e">
        <f>IF(Ins_Femm!Y158=0,"",VLOOKUP(D158,Ins_Femm!$A$4:$AG$303,33,FALSE))</f>
        <v>#REF!</v>
      </c>
      <c r="L158" s="13" t="e">
        <f>IF(Ins_Femm!Y158=0,"",CONCATENATE(TEXT(E158,"00"),TEXT(G158,"000"),TEXT(H158,"00"),TEXT(I158,"00"),TEXT(J158,"00"),TEXT(K158,"00"),)+ROW()/1000)</f>
        <v>#REF!</v>
      </c>
      <c r="M158" t="e">
        <f>IF(Ins_Femm!Y158=0,"",VALUE(L158))</f>
        <v>#REF!</v>
      </c>
      <c r="N158" t="e">
        <f>IF(Ins_Femm!Y158=0,"",RANK(M158,$M$4:$M$303,-1))</f>
        <v>#REF!</v>
      </c>
      <c r="O158" s="12" t="e">
        <f>IF(Ins_Femm!Y158=0,"",VALUE(TEXT(E158,"000")&amp;TEXT(N158,"000"))+ROW()/1000)</f>
        <v>#REF!</v>
      </c>
      <c r="P158" t="e">
        <f>IF(Ins_Femm!Y158=0,"",RANK(O158,$O$4:$O$303,-1))</f>
        <v>#REF!</v>
      </c>
      <c r="Q158" t="e">
        <f>IF(Ins_Femm!$Y158=0,"",MATCH(R158,$P$4:$P$303,0))</f>
        <v>#REF!</v>
      </c>
      <c r="R158" t="e">
        <f>+IF(Ins_Femm!$Y158=0,"",1+R157)</f>
        <v>#REF!</v>
      </c>
      <c r="S158" t="e">
        <f>+IF(Ins_Femm!Y158=0,"",INDEX($D$4:$D$303,Q158))</f>
        <v>#REF!</v>
      </c>
      <c r="T158" t="e">
        <f>IF(S158="","",VLOOKUP(S158,#REF!,2,FALSE))</f>
        <v>#REF!</v>
      </c>
      <c r="U158" t="e">
        <f t="shared" si="2"/>
        <v>#REF!</v>
      </c>
      <c r="V158" t="e">
        <f>IF(S158="","",#REF!)</f>
        <v>#REF!</v>
      </c>
    </row>
    <row r="159" spans="1:22" x14ac:dyDescent="0.25">
      <c r="A159" s="2" t="e">
        <f>IF(Ins_Femm!Y159=0,"",Ins_Femm!Y159+ROW()/1000)</f>
        <v>#REF!</v>
      </c>
      <c r="B159" s="2" t="e">
        <f>IF(Ins_Femm!Y159=0,"",RANK(A159,$A$4:$A$303,-1))</f>
        <v>#REF!</v>
      </c>
      <c r="C159" s="2" t="e">
        <f>IF(Ins_Femm!Y159=0,"",MATCH(Ins_Femm!B159,$B$4:$B$303,0))</f>
        <v>#REF!</v>
      </c>
      <c r="D159" s="3" t="e">
        <f>IF(Ins_Femm!Y159=0,"",+INDEX(Ins_Femm!$A$4:$A$303,$C159))</f>
        <v>#REF!</v>
      </c>
      <c r="E159" s="3" t="e">
        <f>IF(Ins_Femm!Y159=0,"",+INDEX(Ins_Femm!$Y$4:$Y$303,$C159))</f>
        <v>#REF!</v>
      </c>
      <c r="F159" s="3" t="e">
        <f>IF(Ins_Femm!Y159=0,"",+INDEX(Ins_Femm!$AA$4:$AA$303,$C159))</f>
        <v>#REF!</v>
      </c>
      <c r="G159" s="3" t="e">
        <f>IF(Ins_Femm!Y159=0,"",IF(F159=0,999,F159))</f>
        <v>#REF!</v>
      </c>
      <c r="H159" s="3" t="e">
        <f>IF(Ins_Femm!Y159=0,"",VLOOKUP(D159,Ins_Femm!$A$4:$AG$303,30,FALSE))</f>
        <v>#REF!</v>
      </c>
      <c r="I159" s="3" t="e">
        <f>IF(Ins_Femm!Y159=0,"",VLOOKUP(D159,Ins_Femm!$A$4:$AG$303,31,FALSE))</f>
        <v>#REF!</v>
      </c>
      <c r="J159" s="3" t="e">
        <f>IF(Ins_Femm!Y159=0,"",VLOOKUP(D159,Ins_Femm!$A$4:$AG$303,32,FALSE))</f>
        <v>#REF!</v>
      </c>
      <c r="K159" s="3" t="e">
        <f>IF(Ins_Femm!Y159=0,"",VLOOKUP(D159,Ins_Femm!$A$4:$AG$303,33,FALSE))</f>
        <v>#REF!</v>
      </c>
      <c r="L159" s="13" t="e">
        <f>IF(Ins_Femm!Y159=0,"",CONCATENATE(TEXT(E159,"00"),TEXT(G159,"000"),TEXT(H159,"00"),TEXT(I159,"00"),TEXT(J159,"00"),TEXT(K159,"00"),)+ROW()/1000)</f>
        <v>#REF!</v>
      </c>
      <c r="M159" t="e">
        <f>IF(Ins_Femm!Y159=0,"",VALUE(L159))</f>
        <v>#REF!</v>
      </c>
      <c r="N159" t="e">
        <f>IF(Ins_Femm!Y159=0,"",RANK(M159,$M$4:$M$303,-1))</f>
        <v>#REF!</v>
      </c>
      <c r="O159" s="12" t="e">
        <f>IF(Ins_Femm!Y159=0,"",VALUE(TEXT(E159,"000")&amp;TEXT(N159,"000"))+ROW()/1000)</f>
        <v>#REF!</v>
      </c>
      <c r="P159" t="e">
        <f>IF(Ins_Femm!Y159=0,"",RANK(O159,$O$4:$O$303,-1))</f>
        <v>#REF!</v>
      </c>
      <c r="Q159" t="e">
        <f>IF(Ins_Femm!$Y159=0,"",MATCH(R159,$P$4:$P$303,0))</f>
        <v>#REF!</v>
      </c>
      <c r="R159" t="e">
        <f>+IF(Ins_Femm!$Y159=0,"",1+R158)</f>
        <v>#REF!</v>
      </c>
      <c r="S159" t="e">
        <f>+IF(Ins_Femm!Y159=0,"",INDEX($D$4:$D$303,Q159))</f>
        <v>#REF!</v>
      </c>
      <c r="T159" t="e">
        <f>IF(S159="","",VLOOKUP(S159,#REF!,2,FALSE))</f>
        <v>#REF!</v>
      </c>
      <c r="U159" t="e">
        <f t="shared" si="2"/>
        <v>#REF!</v>
      </c>
      <c r="V159" t="e">
        <f>IF(S159="","",#REF!)</f>
        <v>#REF!</v>
      </c>
    </row>
    <row r="160" spans="1:22" x14ac:dyDescent="0.25">
      <c r="A160" s="2" t="e">
        <f>IF(Ins_Femm!Y160=0,"",Ins_Femm!Y160+ROW()/1000)</f>
        <v>#REF!</v>
      </c>
      <c r="B160" s="2" t="e">
        <f>IF(Ins_Femm!Y160=0,"",RANK(A160,$A$4:$A$303,-1))</f>
        <v>#REF!</v>
      </c>
      <c r="C160" s="2" t="e">
        <f>IF(Ins_Femm!Y160=0,"",MATCH(Ins_Femm!B160,$B$4:$B$303,0))</f>
        <v>#REF!</v>
      </c>
      <c r="D160" s="3" t="e">
        <f>IF(Ins_Femm!Y160=0,"",+INDEX(Ins_Femm!$A$4:$A$303,$C160))</f>
        <v>#REF!</v>
      </c>
      <c r="E160" s="3" t="e">
        <f>IF(Ins_Femm!Y160=0,"",+INDEX(Ins_Femm!$Y$4:$Y$303,$C160))</f>
        <v>#REF!</v>
      </c>
      <c r="F160" s="3" t="e">
        <f>IF(Ins_Femm!Y160=0,"",+INDEX(Ins_Femm!$AA$4:$AA$303,$C160))</f>
        <v>#REF!</v>
      </c>
      <c r="G160" s="3" t="e">
        <f>IF(Ins_Femm!Y160=0,"",IF(F160=0,999,F160))</f>
        <v>#REF!</v>
      </c>
      <c r="H160" s="3" t="e">
        <f>IF(Ins_Femm!Y160=0,"",VLOOKUP(D160,Ins_Femm!$A$4:$AG$303,30,FALSE))</f>
        <v>#REF!</v>
      </c>
      <c r="I160" s="3" t="e">
        <f>IF(Ins_Femm!Y160=0,"",VLOOKUP(D160,Ins_Femm!$A$4:$AG$303,31,FALSE))</f>
        <v>#REF!</v>
      </c>
      <c r="J160" s="3" t="e">
        <f>IF(Ins_Femm!Y160=0,"",VLOOKUP(D160,Ins_Femm!$A$4:$AG$303,32,FALSE))</f>
        <v>#REF!</v>
      </c>
      <c r="K160" s="3" t="e">
        <f>IF(Ins_Femm!Y160=0,"",VLOOKUP(D160,Ins_Femm!$A$4:$AG$303,33,FALSE))</f>
        <v>#REF!</v>
      </c>
      <c r="L160" s="13" t="e">
        <f>IF(Ins_Femm!Y160=0,"",CONCATENATE(TEXT(E160,"00"),TEXT(G160,"000"),TEXT(H160,"00"),TEXT(I160,"00"),TEXT(J160,"00"),TEXT(K160,"00"),)+ROW()/1000)</f>
        <v>#REF!</v>
      </c>
      <c r="M160" t="e">
        <f>IF(Ins_Femm!Y160=0,"",VALUE(L160))</f>
        <v>#REF!</v>
      </c>
      <c r="N160" t="e">
        <f>IF(Ins_Femm!Y160=0,"",RANK(M160,$M$4:$M$303,-1))</f>
        <v>#REF!</v>
      </c>
      <c r="O160" s="12" t="e">
        <f>IF(Ins_Femm!Y160=0,"",VALUE(TEXT(E160,"000")&amp;TEXT(N160,"000"))+ROW()/1000)</f>
        <v>#REF!</v>
      </c>
      <c r="P160" t="e">
        <f>IF(Ins_Femm!Y160=0,"",RANK(O160,$O$4:$O$303,-1))</f>
        <v>#REF!</v>
      </c>
      <c r="Q160" t="e">
        <f>IF(Ins_Femm!$Y160=0,"",MATCH(R160,$P$4:$P$303,0))</f>
        <v>#REF!</v>
      </c>
      <c r="R160" t="e">
        <f>+IF(Ins_Femm!$Y160=0,"",1+R159)</f>
        <v>#REF!</v>
      </c>
      <c r="S160" t="e">
        <f>+IF(Ins_Femm!Y160=0,"",INDEX($D$4:$D$303,Q160))</f>
        <v>#REF!</v>
      </c>
      <c r="T160" t="e">
        <f>IF(S160="","",VLOOKUP(S160,#REF!,2,FALSE))</f>
        <v>#REF!</v>
      </c>
      <c r="U160" t="e">
        <f t="shared" si="2"/>
        <v>#REF!</v>
      </c>
      <c r="V160" t="e">
        <f>IF(S160="","",#REF!)</f>
        <v>#REF!</v>
      </c>
    </row>
    <row r="161" spans="1:22" x14ac:dyDescent="0.25">
      <c r="A161" s="2" t="e">
        <f>IF(Ins_Femm!Y161=0,"",Ins_Femm!Y161+ROW()/1000)</f>
        <v>#REF!</v>
      </c>
      <c r="B161" s="2" t="e">
        <f>IF(Ins_Femm!Y161=0,"",RANK(A161,$A$4:$A$303,-1))</f>
        <v>#REF!</v>
      </c>
      <c r="C161" s="2" t="e">
        <f>IF(Ins_Femm!Y161=0,"",MATCH(Ins_Femm!B161,$B$4:$B$303,0))</f>
        <v>#REF!</v>
      </c>
      <c r="D161" s="3" t="e">
        <f>IF(Ins_Femm!Y161=0,"",+INDEX(Ins_Femm!$A$4:$A$303,$C161))</f>
        <v>#REF!</v>
      </c>
      <c r="E161" s="3" t="e">
        <f>IF(Ins_Femm!Y161=0,"",+INDEX(Ins_Femm!$Y$4:$Y$303,$C161))</f>
        <v>#REF!</v>
      </c>
      <c r="F161" s="3" t="e">
        <f>IF(Ins_Femm!Y161=0,"",+INDEX(Ins_Femm!$AA$4:$AA$303,$C161))</f>
        <v>#REF!</v>
      </c>
      <c r="G161" s="3" t="e">
        <f>IF(Ins_Femm!Y161=0,"",IF(F161=0,999,F161))</f>
        <v>#REF!</v>
      </c>
      <c r="H161" s="3" t="e">
        <f>IF(Ins_Femm!Y161=0,"",VLOOKUP(D161,Ins_Femm!$A$4:$AG$303,30,FALSE))</f>
        <v>#REF!</v>
      </c>
      <c r="I161" s="3" t="e">
        <f>IF(Ins_Femm!Y161=0,"",VLOOKUP(D161,Ins_Femm!$A$4:$AG$303,31,FALSE))</f>
        <v>#REF!</v>
      </c>
      <c r="J161" s="3" t="e">
        <f>IF(Ins_Femm!Y161=0,"",VLOOKUP(D161,Ins_Femm!$A$4:$AG$303,32,FALSE))</f>
        <v>#REF!</v>
      </c>
      <c r="K161" s="3" t="e">
        <f>IF(Ins_Femm!Y161=0,"",VLOOKUP(D161,Ins_Femm!$A$4:$AG$303,33,FALSE))</f>
        <v>#REF!</v>
      </c>
      <c r="L161" s="13" t="e">
        <f>IF(Ins_Femm!Y161=0,"",CONCATENATE(TEXT(E161,"00"),TEXT(G161,"000"),TEXT(H161,"00"),TEXT(I161,"00"),TEXT(J161,"00"),TEXT(K161,"00"),)+ROW()/1000)</f>
        <v>#REF!</v>
      </c>
      <c r="M161" t="e">
        <f>IF(Ins_Femm!Y161=0,"",VALUE(L161))</f>
        <v>#REF!</v>
      </c>
      <c r="N161" t="e">
        <f>IF(Ins_Femm!Y161=0,"",RANK(M161,$M$4:$M$303,-1))</f>
        <v>#REF!</v>
      </c>
      <c r="O161" s="12" t="e">
        <f>IF(Ins_Femm!Y161=0,"",VALUE(TEXT(E161,"000")&amp;TEXT(N161,"000"))+ROW()/1000)</f>
        <v>#REF!</v>
      </c>
      <c r="P161" t="e">
        <f>IF(Ins_Femm!Y161=0,"",RANK(O161,$O$4:$O$303,-1))</f>
        <v>#REF!</v>
      </c>
      <c r="Q161" t="e">
        <f>IF(Ins_Femm!$Y161=0,"",MATCH(R161,$P$4:$P$303,0))</f>
        <v>#REF!</v>
      </c>
      <c r="R161" t="e">
        <f>+IF(Ins_Femm!$Y161=0,"",1+R160)</f>
        <v>#REF!</v>
      </c>
      <c r="S161" t="e">
        <f>+IF(Ins_Femm!Y161=0,"",INDEX($D$4:$D$303,Q161))</f>
        <v>#REF!</v>
      </c>
      <c r="T161" t="e">
        <f>IF(S161="","",VLOOKUP(S161,#REF!,2,FALSE))</f>
        <v>#REF!</v>
      </c>
      <c r="U161" t="e">
        <f t="shared" si="2"/>
        <v>#REF!</v>
      </c>
      <c r="V161" t="e">
        <f>IF(S161="","",#REF!)</f>
        <v>#REF!</v>
      </c>
    </row>
    <row r="162" spans="1:22" x14ac:dyDescent="0.25">
      <c r="A162" s="2" t="e">
        <f>IF(Ins_Femm!Y162=0,"",Ins_Femm!Y162+ROW()/1000)</f>
        <v>#REF!</v>
      </c>
      <c r="B162" s="2" t="e">
        <f>IF(Ins_Femm!Y162=0,"",RANK(A162,$A$4:$A$303,-1))</f>
        <v>#REF!</v>
      </c>
      <c r="C162" s="2" t="e">
        <f>IF(Ins_Femm!Y162=0,"",MATCH(Ins_Femm!B162,$B$4:$B$303,0))</f>
        <v>#REF!</v>
      </c>
      <c r="D162" s="3" t="e">
        <f>IF(Ins_Femm!Y162=0,"",+INDEX(Ins_Femm!$A$4:$A$303,$C162))</f>
        <v>#REF!</v>
      </c>
      <c r="E162" s="3" t="e">
        <f>IF(Ins_Femm!Y162=0,"",+INDEX(Ins_Femm!$Y$4:$Y$303,$C162))</f>
        <v>#REF!</v>
      </c>
      <c r="F162" s="3" t="e">
        <f>IF(Ins_Femm!Y162=0,"",+INDEX(Ins_Femm!$AA$4:$AA$303,$C162))</f>
        <v>#REF!</v>
      </c>
      <c r="G162" s="3" t="e">
        <f>IF(Ins_Femm!Y162=0,"",IF(F162=0,999,F162))</f>
        <v>#REF!</v>
      </c>
      <c r="H162" s="3" t="e">
        <f>IF(Ins_Femm!Y162=0,"",VLOOKUP(D162,Ins_Femm!$A$4:$AG$303,30,FALSE))</f>
        <v>#REF!</v>
      </c>
      <c r="I162" s="3" t="e">
        <f>IF(Ins_Femm!Y162=0,"",VLOOKUP(D162,Ins_Femm!$A$4:$AG$303,31,FALSE))</f>
        <v>#REF!</v>
      </c>
      <c r="J162" s="3" t="e">
        <f>IF(Ins_Femm!Y162=0,"",VLOOKUP(D162,Ins_Femm!$A$4:$AG$303,32,FALSE))</f>
        <v>#REF!</v>
      </c>
      <c r="K162" s="3" t="e">
        <f>IF(Ins_Femm!Y162=0,"",VLOOKUP(D162,Ins_Femm!$A$4:$AG$303,33,FALSE))</f>
        <v>#REF!</v>
      </c>
      <c r="L162" s="13" t="e">
        <f>IF(Ins_Femm!Y162=0,"",CONCATENATE(TEXT(E162,"00"),TEXT(G162,"000"),TEXT(H162,"00"),TEXT(I162,"00"),TEXT(J162,"00"),TEXT(K162,"00"),)+ROW()/1000)</f>
        <v>#REF!</v>
      </c>
      <c r="M162" t="e">
        <f>IF(Ins_Femm!Y162=0,"",VALUE(L162))</f>
        <v>#REF!</v>
      </c>
      <c r="N162" t="e">
        <f>IF(Ins_Femm!Y162=0,"",RANK(M162,$M$4:$M$303,-1))</f>
        <v>#REF!</v>
      </c>
      <c r="O162" s="12" t="e">
        <f>IF(Ins_Femm!Y162=0,"",VALUE(TEXT(E162,"000")&amp;TEXT(N162,"000"))+ROW()/1000)</f>
        <v>#REF!</v>
      </c>
      <c r="P162" t="e">
        <f>IF(Ins_Femm!Y162=0,"",RANK(O162,$O$4:$O$303,-1))</f>
        <v>#REF!</v>
      </c>
      <c r="Q162" t="e">
        <f>IF(Ins_Femm!$Y162=0,"",MATCH(R162,$P$4:$P$303,0))</f>
        <v>#REF!</v>
      </c>
      <c r="R162" t="e">
        <f>+IF(Ins_Femm!$Y162=0,"",1+R161)</f>
        <v>#REF!</v>
      </c>
      <c r="S162" t="e">
        <f>+IF(Ins_Femm!Y162=0,"",INDEX($D$4:$D$303,Q162))</f>
        <v>#REF!</v>
      </c>
      <c r="T162" t="e">
        <f>IF(S162="","",VLOOKUP(S162,#REF!,2,FALSE))</f>
        <v>#REF!</v>
      </c>
      <c r="U162" t="e">
        <f t="shared" si="2"/>
        <v>#REF!</v>
      </c>
      <c r="V162" t="e">
        <f>IF(S162="","",#REF!)</f>
        <v>#REF!</v>
      </c>
    </row>
    <row r="163" spans="1:22" x14ac:dyDescent="0.25">
      <c r="A163" s="2" t="e">
        <f>IF(Ins_Femm!Y163=0,"",Ins_Femm!Y163+ROW()/1000)</f>
        <v>#REF!</v>
      </c>
      <c r="B163" s="2" t="e">
        <f>IF(Ins_Femm!Y163=0,"",RANK(A163,$A$4:$A$303,-1))</f>
        <v>#REF!</v>
      </c>
      <c r="C163" s="2" t="e">
        <f>IF(Ins_Femm!Y163=0,"",MATCH(Ins_Femm!B163,$B$4:$B$303,0))</f>
        <v>#REF!</v>
      </c>
      <c r="D163" s="3" t="e">
        <f>IF(Ins_Femm!Y163=0,"",+INDEX(Ins_Femm!$A$4:$A$303,$C163))</f>
        <v>#REF!</v>
      </c>
      <c r="E163" s="3" t="e">
        <f>IF(Ins_Femm!Y163=0,"",+INDEX(Ins_Femm!$Y$4:$Y$303,$C163))</f>
        <v>#REF!</v>
      </c>
      <c r="F163" s="3" t="e">
        <f>IF(Ins_Femm!Y163=0,"",+INDEX(Ins_Femm!$AA$4:$AA$303,$C163))</f>
        <v>#REF!</v>
      </c>
      <c r="G163" s="3" t="e">
        <f>IF(Ins_Femm!Y163=0,"",IF(F163=0,999,F163))</f>
        <v>#REF!</v>
      </c>
      <c r="H163" s="3" t="e">
        <f>IF(Ins_Femm!Y163=0,"",VLOOKUP(D163,Ins_Femm!$A$4:$AG$303,30,FALSE))</f>
        <v>#REF!</v>
      </c>
      <c r="I163" s="3" t="e">
        <f>IF(Ins_Femm!Y163=0,"",VLOOKUP(D163,Ins_Femm!$A$4:$AG$303,31,FALSE))</f>
        <v>#REF!</v>
      </c>
      <c r="J163" s="3" t="e">
        <f>IF(Ins_Femm!Y163=0,"",VLOOKUP(D163,Ins_Femm!$A$4:$AG$303,32,FALSE))</f>
        <v>#REF!</v>
      </c>
      <c r="K163" s="3" t="e">
        <f>IF(Ins_Femm!Y163=0,"",VLOOKUP(D163,Ins_Femm!$A$4:$AG$303,33,FALSE))</f>
        <v>#REF!</v>
      </c>
      <c r="L163" s="13" t="e">
        <f>IF(Ins_Femm!Y163=0,"",CONCATENATE(TEXT(E163,"00"),TEXT(G163,"000"),TEXT(H163,"00"),TEXT(I163,"00"),TEXT(J163,"00"),TEXT(K163,"00"),)+ROW()/1000)</f>
        <v>#REF!</v>
      </c>
      <c r="M163" t="e">
        <f>IF(Ins_Femm!Y163=0,"",VALUE(L163))</f>
        <v>#REF!</v>
      </c>
      <c r="N163" t="e">
        <f>IF(Ins_Femm!Y163=0,"",RANK(M163,$M$4:$M$303,-1))</f>
        <v>#REF!</v>
      </c>
      <c r="O163" s="12" t="e">
        <f>IF(Ins_Femm!Y163=0,"",VALUE(TEXT(E163,"000")&amp;TEXT(N163,"000"))+ROW()/1000)</f>
        <v>#REF!</v>
      </c>
      <c r="P163" t="e">
        <f>IF(Ins_Femm!Y163=0,"",RANK(O163,$O$4:$O$303,-1))</f>
        <v>#REF!</v>
      </c>
      <c r="Q163" t="e">
        <f>IF(Ins_Femm!$Y163=0,"",MATCH(R163,$P$4:$P$303,0))</f>
        <v>#REF!</v>
      </c>
      <c r="R163" t="e">
        <f>+IF(Ins_Femm!$Y163=0,"",1+R162)</f>
        <v>#REF!</v>
      </c>
      <c r="S163" t="e">
        <f>+IF(Ins_Femm!Y163=0,"",INDEX($D$4:$D$303,Q163))</f>
        <v>#REF!</v>
      </c>
      <c r="T163" t="e">
        <f>IF(S163="","",VLOOKUP(S163,#REF!,2,FALSE))</f>
        <v>#REF!</v>
      </c>
      <c r="U163" t="e">
        <f t="shared" si="2"/>
        <v>#REF!</v>
      </c>
      <c r="V163" t="e">
        <f>IF(S163="","",#REF!)</f>
        <v>#REF!</v>
      </c>
    </row>
    <row r="164" spans="1:22" x14ac:dyDescent="0.25">
      <c r="A164" s="2" t="e">
        <f>IF(Ins_Femm!Y164=0,"",Ins_Femm!Y164+ROW()/1000)</f>
        <v>#REF!</v>
      </c>
      <c r="B164" s="2" t="e">
        <f>IF(Ins_Femm!Y164=0,"",RANK(A164,$A$4:$A$303,-1))</f>
        <v>#REF!</v>
      </c>
      <c r="C164" s="2" t="e">
        <f>IF(Ins_Femm!Y164=0,"",MATCH(Ins_Femm!B164,$B$4:$B$303,0))</f>
        <v>#REF!</v>
      </c>
      <c r="D164" s="3" t="e">
        <f>IF(Ins_Femm!Y164=0,"",+INDEX(Ins_Femm!$A$4:$A$303,$C164))</f>
        <v>#REF!</v>
      </c>
      <c r="E164" s="3" t="e">
        <f>IF(Ins_Femm!Y164=0,"",+INDEX(Ins_Femm!$Y$4:$Y$303,$C164))</f>
        <v>#REF!</v>
      </c>
      <c r="F164" s="3" t="e">
        <f>IF(Ins_Femm!Y164=0,"",+INDEX(Ins_Femm!$AA$4:$AA$303,$C164))</f>
        <v>#REF!</v>
      </c>
      <c r="G164" s="3" t="e">
        <f>IF(Ins_Femm!Y164=0,"",IF(F164=0,999,F164))</f>
        <v>#REF!</v>
      </c>
      <c r="H164" s="3" t="e">
        <f>IF(Ins_Femm!Y164=0,"",VLOOKUP(D164,Ins_Femm!$A$4:$AG$303,30,FALSE))</f>
        <v>#REF!</v>
      </c>
      <c r="I164" s="3" t="e">
        <f>IF(Ins_Femm!Y164=0,"",VLOOKUP(D164,Ins_Femm!$A$4:$AG$303,31,FALSE))</f>
        <v>#REF!</v>
      </c>
      <c r="J164" s="3" t="e">
        <f>IF(Ins_Femm!Y164=0,"",VLOOKUP(D164,Ins_Femm!$A$4:$AG$303,32,FALSE))</f>
        <v>#REF!</v>
      </c>
      <c r="K164" s="3" t="e">
        <f>IF(Ins_Femm!Y164=0,"",VLOOKUP(D164,Ins_Femm!$A$4:$AG$303,33,FALSE))</f>
        <v>#REF!</v>
      </c>
      <c r="L164" s="13" t="e">
        <f>IF(Ins_Femm!Y164=0,"",CONCATENATE(TEXT(E164,"00"),TEXT(G164,"000"),TEXT(H164,"00"),TEXT(I164,"00"),TEXT(J164,"00"),TEXT(K164,"00"),)+ROW()/1000)</f>
        <v>#REF!</v>
      </c>
      <c r="M164" t="e">
        <f>IF(Ins_Femm!Y164=0,"",VALUE(L164))</f>
        <v>#REF!</v>
      </c>
      <c r="N164" t="e">
        <f>IF(Ins_Femm!Y164=0,"",RANK(M164,$M$4:$M$303,-1))</f>
        <v>#REF!</v>
      </c>
      <c r="O164" s="12" t="e">
        <f>IF(Ins_Femm!Y164=0,"",VALUE(TEXT(E164,"000")&amp;TEXT(N164,"000"))+ROW()/1000)</f>
        <v>#REF!</v>
      </c>
      <c r="P164" t="e">
        <f>IF(Ins_Femm!Y164=0,"",RANK(O164,$O$4:$O$303,-1))</f>
        <v>#REF!</v>
      </c>
      <c r="Q164" t="e">
        <f>IF(Ins_Femm!$Y164=0,"",MATCH(R164,$P$4:$P$303,0))</f>
        <v>#REF!</v>
      </c>
      <c r="R164" t="e">
        <f>+IF(Ins_Femm!$Y164=0,"",1+R163)</f>
        <v>#REF!</v>
      </c>
      <c r="S164" t="e">
        <f>+IF(Ins_Femm!Y164=0,"",INDEX($D$4:$D$303,Q164))</f>
        <v>#REF!</v>
      </c>
      <c r="T164" t="e">
        <f>IF(S164="","",VLOOKUP(S164,#REF!,2,FALSE))</f>
        <v>#REF!</v>
      </c>
      <c r="U164" t="e">
        <f t="shared" si="2"/>
        <v>#REF!</v>
      </c>
      <c r="V164" t="e">
        <f>IF(S164="","",#REF!)</f>
        <v>#REF!</v>
      </c>
    </row>
    <row r="165" spans="1:22" x14ac:dyDescent="0.25">
      <c r="A165" s="2" t="e">
        <f>IF(Ins_Femm!Y165=0,"",Ins_Femm!Y165+ROW()/1000)</f>
        <v>#REF!</v>
      </c>
      <c r="B165" s="2" t="e">
        <f>IF(Ins_Femm!Y165=0,"",RANK(A165,$A$4:$A$303,-1))</f>
        <v>#REF!</v>
      </c>
      <c r="C165" s="2" t="e">
        <f>IF(Ins_Femm!Y165=0,"",MATCH(Ins_Femm!B165,$B$4:$B$303,0))</f>
        <v>#REF!</v>
      </c>
      <c r="D165" s="3" t="e">
        <f>IF(Ins_Femm!Y165=0,"",+INDEX(Ins_Femm!$A$4:$A$303,$C165))</f>
        <v>#REF!</v>
      </c>
      <c r="E165" s="3" t="e">
        <f>IF(Ins_Femm!Y165=0,"",+INDEX(Ins_Femm!$Y$4:$Y$303,$C165))</f>
        <v>#REF!</v>
      </c>
      <c r="F165" s="3" t="e">
        <f>IF(Ins_Femm!Y165=0,"",+INDEX(Ins_Femm!$AA$4:$AA$303,$C165))</f>
        <v>#REF!</v>
      </c>
      <c r="G165" s="3" t="e">
        <f>IF(Ins_Femm!Y165=0,"",IF(F165=0,999,F165))</f>
        <v>#REF!</v>
      </c>
      <c r="H165" s="3" t="e">
        <f>IF(Ins_Femm!Y165=0,"",VLOOKUP(D165,Ins_Femm!$A$4:$AG$303,30,FALSE))</f>
        <v>#REF!</v>
      </c>
      <c r="I165" s="3" t="e">
        <f>IF(Ins_Femm!Y165=0,"",VLOOKUP(D165,Ins_Femm!$A$4:$AG$303,31,FALSE))</f>
        <v>#REF!</v>
      </c>
      <c r="J165" s="3" t="e">
        <f>IF(Ins_Femm!Y165=0,"",VLOOKUP(D165,Ins_Femm!$A$4:$AG$303,32,FALSE))</f>
        <v>#REF!</v>
      </c>
      <c r="K165" s="3" t="e">
        <f>IF(Ins_Femm!Y165=0,"",VLOOKUP(D165,Ins_Femm!$A$4:$AG$303,33,FALSE))</f>
        <v>#REF!</v>
      </c>
      <c r="L165" s="13" t="e">
        <f>IF(Ins_Femm!Y165=0,"",CONCATENATE(TEXT(E165,"00"),TEXT(G165,"000"),TEXT(H165,"00"),TEXT(I165,"00"),TEXT(J165,"00"),TEXT(K165,"00"),)+ROW()/1000)</f>
        <v>#REF!</v>
      </c>
      <c r="M165" t="e">
        <f>IF(Ins_Femm!Y165=0,"",VALUE(L165))</f>
        <v>#REF!</v>
      </c>
      <c r="N165" t="e">
        <f>IF(Ins_Femm!Y165=0,"",RANK(M165,$M$4:$M$303,-1))</f>
        <v>#REF!</v>
      </c>
      <c r="O165" s="12" t="e">
        <f>IF(Ins_Femm!Y165=0,"",VALUE(TEXT(E165,"000")&amp;TEXT(N165,"000"))+ROW()/1000)</f>
        <v>#REF!</v>
      </c>
      <c r="P165" t="e">
        <f>IF(Ins_Femm!Y165=0,"",RANK(O165,$O$4:$O$303,-1))</f>
        <v>#REF!</v>
      </c>
      <c r="Q165" t="e">
        <f>IF(Ins_Femm!$Y165=0,"",MATCH(R165,$P$4:$P$303,0))</f>
        <v>#REF!</v>
      </c>
      <c r="R165" t="e">
        <f>+IF(Ins_Femm!$Y165=0,"",1+R164)</f>
        <v>#REF!</v>
      </c>
      <c r="S165" t="e">
        <f>+IF(Ins_Femm!Y165=0,"",INDEX($D$4:$D$303,Q165))</f>
        <v>#REF!</v>
      </c>
      <c r="T165" t="e">
        <f>IF(S165="","",VLOOKUP(S165,#REF!,2,FALSE))</f>
        <v>#REF!</v>
      </c>
      <c r="U165" t="e">
        <f t="shared" si="2"/>
        <v>#REF!</v>
      </c>
      <c r="V165" t="e">
        <f>IF(S165="","",#REF!)</f>
        <v>#REF!</v>
      </c>
    </row>
    <row r="166" spans="1:22" x14ac:dyDescent="0.25">
      <c r="A166" s="2" t="e">
        <f>IF(Ins_Femm!Y166=0,"",Ins_Femm!Y166+ROW()/1000)</f>
        <v>#REF!</v>
      </c>
      <c r="B166" s="2" t="e">
        <f>IF(Ins_Femm!Y166=0,"",RANK(A166,$A$4:$A$303,-1))</f>
        <v>#REF!</v>
      </c>
      <c r="C166" s="2" t="e">
        <f>IF(Ins_Femm!Y166=0,"",MATCH(Ins_Femm!B166,$B$4:$B$303,0))</f>
        <v>#REF!</v>
      </c>
      <c r="D166" s="3" t="e">
        <f>IF(Ins_Femm!Y166=0,"",+INDEX(Ins_Femm!$A$4:$A$303,$C166))</f>
        <v>#REF!</v>
      </c>
      <c r="E166" s="3" t="e">
        <f>IF(Ins_Femm!Y166=0,"",+INDEX(Ins_Femm!$Y$4:$Y$303,$C166))</f>
        <v>#REF!</v>
      </c>
      <c r="F166" s="3" t="e">
        <f>IF(Ins_Femm!Y166=0,"",+INDEX(Ins_Femm!$AA$4:$AA$303,$C166))</f>
        <v>#REF!</v>
      </c>
      <c r="G166" s="3" t="e">
        <f>IF(Ins_Femm!Y166=0,"",IF(F166=0,999,F166))</f>
        <v>#REF!</v>
      </c>
      <c r="H166" s="3" t="e">
        <f>IF(Ins_Femm!Y166=0,"",VLOOKUP(D166,Ins_Femm!$A$4:$AG$303,30,FALSE))</f>
        <v>#REF!</v>
      </c>
      <c r="I166" s="3" t="e">
        <f>IF(Ins_Femm!Y166=0,"",VLOOKUP(D166,Ins_Femm!$A$4:$AG$303,31,FALSE))</f>
        <v>#REF!</v>
      </c>
      <c r="J166" s="3" t="e">
        <f>IF(Ins_Femm!Y166=0,"",VLOOKUP(D166,Ins_Femm!$A$4:$AG$303,32,FALSE))</f>
        <v>#REF!</v>
      </c>
      <c r="K166" s="3" t="e">
        <f>IF(Ins_Femm!Y166=0,"",VLOOKUP(D166,Ins_Femm!$A$4:$AG$303,33,FALSE))</f>
        <v>#REF!</v>
      </c>
      <c r="L166" s="13" t="e">
        <f>IF(Ins_Femm!Y166=0,"",CONCATENATE(TEXT(E166,"00"),TEXT(G166,"000"),TEXT(H166,"00"),TEXT(I166,"00"),TEXT(J166,"00"),TEXT(K166,"00"),)+ROW()/1000)</f>
        <v>#REF!</v>
      </c>
      <c r="M166" t="e">
        <f>IF(Ins_Femm!Y166=0,"",VALUE(L166))</f>
        <v>#REF!</v>
      </c>
      <c r="N166" t="e">
        <f>IF(Ins_Femm!Y166=0,"",RANK(M166,$M$4:$M$303,-1))</f>
        <v>#REF!</v>
      </c>
      <c r="O166" s="12" t="e">
        <f>IF(Ins_Femm!Y166=0,"",VALUE(TEXT(E166,"000")&amp;TEXT(N166,"000"))+ROW()/1000)</f>
        <v>#REF!</v>
      </c>
      <c r="P166" t="e">
        <f>IF(Ins_Femm!Y166=0,"",RANK(O166,$O$4:$O$303,-1))</f>
        <v>#REF!</v>
      </c>
      <c r="Q166" t="e">
        <f>IF(Ins_Femm!$Y166=0,"",MATCH(R166,$P$4:$P$303,0))</f>
        <v>#REF!</v>
      </c>
      <c r="R166" t="e">
        <f>+IF(Ins_Femm!$Y166=0,"",1+R165)</f>
        <v>#REF!</v>
      </c>
      <c r="S166" t="e">
        <f>+IF(Ins_Femm!Y166=0,"",INDEX($D$4:$D$303,Q166))</f>
        <v>#REF!</v>
      </c>
      <c r="T166" t="e">
        <f>IF(S166="","",VLOOKUP(S166,#REF!,2,FALSE))</f>
        <v>#REF!</v>
      </c>
      <c r="U166" t="e">
        <f t="shared" si="2"/>
        <v>#REF!</v>
      </c>
      <c r="V166" t="e">
        <f>IF(S166="","",#REF!)</f>
        <v>#REF!</v>
      </c>
    </row>
    <row r="167" spans="1:22" x14ac:dyDescent="0.25">
      <c r="A167" s="2" t="e">
        <f>IF(Ins_Femm!Y167=0,"",Ins_Femm!Y167+ROW()/1000)</f>
        <v>#REF!</v>
      </c>
      <c r="B167" s="2" t="e">
        <f>IF(Ins_Femm!Y167=0,"",RANK(A167,$A$4:$A$303,-1))</f>
        <v>#REF!</v>
      </c>
      <c r="C167" s="2" t="e">
        <f>IF(Ins_Femm!Y167=0,"",MATCH(Ins_Femm!B167,$B$4:$B$303,0))</f>
        <v>#REF!</v>
      </c>
      <c r="D167" s="3" t="e">
        <f>IF(Ins_Femm!Y167=0,"",+INDEX(Ins_Femm!$A$4:$A$303,$C167))</f>
        <v>#REF!</v>
      </c>
      <c r="E167" s="3" t="e">
        <f>IF(Ins_Femm!Y167=0,"",+INDEX(Ins_Femm!$Y$4:$Y$303,$C167))</f>
        <v>#REF!</v>
      </c>
      <c r="F167" s="3" t="e">
        <f>IF(Ins_Femm!Y167=0,"",+INDEX(Ins_Femm!$AA$4:$AA$303,$C167))</f>
        <v>#REF!</v>
      </c>
      <c r="G167" s="3" t="e">
        <f>IF(Ins_Femm!Y167=0,"",IF(F167=0,999,F167))</f>
        <v>#REF!</v>
      </c>
      <c r="H167" s="3" t="e">
        <f>IF(Ins_Femm!Y167=0,"",VLOOKUP(D167,Ins_Femm!$A$4:$AG$303,30,FALSE))</f>
        <v>#REF!</v>
      </c>
      <c r="I167" s="3" t="e">
        <f>IF(Ins_Femm!Y167=0,"",VLOOKUP(D167,Ins_Femm!$A$4:$AG$303,31,FALSE))</f>
        <v>#REF!</v>
      </c>
      <c r="J167" s="3" t="e">
        <f>IF(Ins_Femm!Y167=0,"",VLOOKUP(D167,Ins_Femm!$A$4:$AG$303,32,FALSE))</f>
        <v>#REF!</v>
      </c>
      <c r="K167" s="3" t="e">
        <f>IF(Ins_Femm!Y167=0,"",VLOOKUP(D167,Ins_Femm!$A$4:$AG$303,33,FALSE))</f>
        <v>#REF!</v>
      </c>
      <c r="L167" s="13" t="e">
        <f>IF(Ins_Femm!Y167=0,"",CONCATENATE(TEXT(E167,"00"),TEXT(G167,"000"),TEXT(H167,"00"),TEXT(I167,"00"),TEXT(J167,"00"),TEXT(K167,"00"),)+ROW()/1000)</f>
        <v>#REF!</v>
      </c>
      <c r="M167" t="e">
        <f>IF(Ins_Femm!Y167=0,"",VALUE(L167))</f>
        <v>#REF!</v>
      </c>
      <c r="N167" t="e">
        <f>IF(Ins_Femm!Y167=0,"",RANK(M167,$M$4:$M$303,-1))</f>
        <v>#REF!</v>
      </c>
      <c r="O167" s="12" t="e">
        <f>IF(Ins_Femm!Y167=0,"",VALUE(TEXT(E167,"000")&amp;TEXT(N167,"000"))+ROW()/1000)</f>
        <v>#REF!</v>
      </c>
      <c r="P167" t="e">
        <f>IF(Ins_Femm!Y167=0,"",RANK(O167,$O$4:$O$303,-1))</f>
        <v>#REF!</v>
      </c>
      <c r="Q167" t="e">
        <f>IF(Ins_Femm!$Y167=0,"",MATCH(R167,$P$4:$P$303,0))</f>
        <v>#REF!</v>
      </c>
      <c r="R167" t="e">
        <f>+IF(Ins_Femm!$Y167=0,"",1+R166)</f>
        <v>#REF!</v>
      </c>
      <c r="S167" t="e">
        <f>+IF(Ins_Femm!Y167=0,"",INDEX($D$4:$D$303,Q167))</f>
        <v>#REF!</v>
      </c>
      <c r="T167" t="e">
        <f>IF(S167="","",VLOOKUP(S167,#REF!,2,FALSE))</f>
        <v>#REF!</v>
      </c>
      <c r="U167" t="e">
        <f t="shared" si="2"/>
        <v>#REF!</v>
      </c>
      <c r="V167" t="e">
        <f>IF(S167="","",#REF!)</f>
        <v>#REF!</v>
      </c>
    </row>
    <row r="168" spans="1:22" x14ac:dyDescent="0.25">
      <c r="A168" s="2" t="e">
        <f>IF(Ins_Femm!Y168=0,"",Ins_Femm!Y168+ROW()/1000)</f>
        <v>#REF!</v>
      </c>
      <c r="B168" s="2" t="e">
        <f>IF(Ins_Femm!Y168=0,"",RANK(A168,$A$4:$A$303,-1))</f>
        <v>#REF!</v>
      </c>
      <c r="C168" s="2" t="e">
        <f>IF(Ins_Femm!Y168=0,"",MATCH(Ins_Femm!B168,$B$4:$B$303,0))</f>
        <v>#REF!</v>
      </c>
      <c r="D168" s="3" t="e">
        <f>IF(Ins_Femm!Y168=0,"",+INDEX(Ins_Femm!$A$4:$A$303,$C168))</f>
        <v>#REF!</v>
      </c>
      <c r="E168" s="3" t="e">
        <f>IF(Ins_Femm!Y168=0,"",+INDEX(Ins_Femm!$Y$4:$Y$303,$C168))</f>
        <v>#REF!</v>
      </c>
      <c r="F168" s="3" t="e">
        <f>IF(Ins_Femm!Y168=0,"",+INDEX(Ins_Femm!$AA$4:$AA$303,$C168))</f>
        <v>#REF!</v>
      </c>
      <c r="G168" s="3" t="e">
        <f>IF(Ins_Femm!Y168=0,"",IF(F168=0,999,F168))</f>
        <v>#REF!</v>
      </c>
      <c r="H168" s="3" t="e">
        <f>IF(Ins_Femm!Y168=0,"",VLOOKUP(D168,Ins_Femm!$A$4:$AG$303,30,FALSE))</f>
        <v>#REF!</v>
      </c>
      <c r="I168" s="3" t="e">
        <f>IF(Ins_Femm!Y168=0,"",VLOOKUP(D168,Ins_Femm!$A$4:$AG$303,31,FALSE))</f>
        <v>#REF!</v>
      </c>
      <c r="J168" s="3" t="e">
        <f>IF(Ins_Femm!Y168=0,"",VLOOKUP(D168,Ins_Femm!$A$4:$AG$303,32,FALSE))</f>
        <v>#REF!</v>
      </c>
      <c r="K168" s="3" t="e">
        <f>IF(Ins_Femm!Y168=0,"",VLOOKUP(D168,Ins_Femm!$A$4:$AG$303,33,FALSE))</f>
        <v>#REF!</v>
      </c>
      <c r="L168" s="13" t="e">
        <f>IF(Ins_Femm!Y168=0,"",CONCATENATE(TEXT(E168,"00"),TEXT(G168,"000"),TEXT(H168,"00"),TEXT(I168,"00"),TEXT(J168,"00"),TEXT(K168,"00"),)+ROW()/1000)</f>
        <v>#REF!</v>
      </c>
      <c r="M168" t="e">
        <f>IF(Ins_Femm!Y168=0,"",VALUE(L168))</f>
        <v>#REF!</v>
      </c>
      <c r="N168" t="e">
        <f>IF(Ins_Femm!Y168=0,"",RANK(M168,$M$4:$M$303,-1))</f>
        <v>#REF!</v>
      </c>
      <c r="O168" s="12" t="e">
        <f>IF(Ins_Femm!Y168=0,"",VALUE(TEXT(E168,"000")&amp;TEXT(N168,"000"))+ROW()/1000)</f>
        <v>#REF!</v>
      </c>
      <c r="P168" t="e">
        <f>IF(Ins_Femm!Y168=0,"",RANK(O168,$O$4:$O$303,-1))</f>
        <v>#REF!</v>
      </c>
      <c r="Q168" t="e">
        <f>IF(Ins_Femm!$Y168=0,"",MATCH(R168,$P$4:$P$303,0))</f>
        <v>#REF!</v>
      </c>
      <c r="R168" t="e">
        <f>+IF(Ins_Femm!$Y168=0,"",1+R167)</f>
        <v>#REF!</v>
      </c>
      <c r="S168" t="e">
        <f>+IF(Ins_Femm!Y168=0,"",INDEX($D$4:$D$303,Q168))</f>
        <v>#REF!</v>
      </c>
      <c r="T168" t="e">
        <f>IF(S168="","",VLOOKUP(S168,#REF!,2,FALSE))</f>
        <v>#REF!</v>
      </c>
      <c r="U168" t="e">
        <f t="shared" si="2"/>
        <v>#REF!</v>
      </c>
      <c r="V168" t="e">
        <f>IF(S168="","",#REF!)</f>
        <v>#REF!</v>
      </c>
    </row>
    <row r="169" spans="1:22" x14ac:dyDescent="0.25">
      <c r="A169" s="2" t="e">
        <f>IF(Ins_Femm!Y169=0,"",Ins_Femm!Y169+ROW()/1000)</f>
        <v>#REF!</v>
      </c>
      <c r="B169" s="2" t="e">
        <f>IF(Ins_Femm!Y169=0,"",RANK(A169,$A$4:$A$303,-1))</f>
        <v>#REF!</v>
      </c>
      <c r="C169" s="2" t="e">
        <f>IF(Ins_Femm!Y169=0,"",MATCH(Ins_Femm!B169,$B$4:$B$303,0))</f>
        <v>#REF!</v>
      </c>
      <c r="D169" s="3" t="e">
        <f>IF(Ins_Femm!Y169=0,"",+INDEX(Ins_Femm!$A$4:$A$303,$C169))</f>
        <v>#REF!</v>
      </c>
      <c r="E169" s="3" t="e">
        <f>IF(Ins_Femm!Y169=0,"",+INDEX(Ins_Femm!$Y$4:$Y$303,$C169))</f>
        <v>#REF!</v>
      </c>
      <c r="F169" s="3" t="e">
        <f>IF(Ins_Femm!Y169=0,"",+INDEX(Ins_Femm!$AA$4:$AA$303,$C169))</f>
        <v>#REF!</v>
      </c>
      <c r="G169" s="3" t="e">
        <f>IF(Ins_Femm!Y169=0,"",IF(F169=0,999,F169))</f>
        <v>#REF!</v>
      </c>
      <c r="H169" s="3" t="e">
        <f>IF(Ins_Femm!Y169=0,"",VLOOKUP(D169,Ins_Femm!$A$4:$AG$303,30,FALSE))</f>
        <v>#REF!</v>
      </c>
      <c r="I169" s="3" t="e">
        <f>IF(Ins_Femm!Y169=0,"",VLOOKUP(D169,Ins_Femm!$A$4:$AG$303,31,FALSE))</f>
        <v>#REF!</v>
      </c>
      <c r="J169" s="3" t="e">
        <f>IF(Ins_Femm!Y169=0,"",VLOOKUP(D169,Ins_Femm!$A$4:$AG$303,32,FALSE))</f>
        <v>#REF!</v>
      </c>
      <c r="K169" s="3" t="e">
        <f>IF(Ins_Femm!Y169=0,"",VLOOKUP(D169,Ins_Femm!$A$4:$AG$303,33,FALSE))</f>
        <v>#REF!</v>
      </c>
      <c r="L169" s="13" t="e">
        <f>IF(Ins_Femm!Y169=0,"",CONCATENATE(TEXT(E169,"00"),TEXT(G169,"000"),TEXT(H169,"00"),TEXT(I169,"00"),TEXT(J169,"00"),TEXT(K169,"00"),)+ROW()/1000)</f>
        <v>#REF!</v>
      </c>
      <c r="M169" t="e">
        <f>IF(Ins_Femm!Y169=0,"",VALUE(L169))</f>
        <v>#REF!</v>
      </c>
      <c r="N169" t="e">
        <f>IF(Ins_Femm!Y169=0,"",RANK(M169,$M$4:$M$303,-1))</f>
        <v>#REF!</v>
      </c>
      <c r="O169" s="12" t="e">
        <f>IF(Ins_Femm!Y169=0,"",VALUE(TEXT(E169,"000")&amp;TEXT(N169,"000"))+ROW()/1000)</f>
        <v>#REF!</v>
      </c>
      <c r="P169" t="e">
        <f>IF(Ins_Femm!Y169=0,"",RANK(O169,$O$4:$O$303,-1))</f>
        <v>#REF!</v>
      </c>
      <c r="Q169" t="e">
        <f>IF(Ins_Femm!$Y169=0,"",MATCH(R169,$P$4:$P$303,0))</f>
        <v>#REF!</v>
      </c>
      <c r="R169" t="e">
        <f>+IF(Ins_Femm!$Y169=0,"",1+R168)</f>
        <v>#REF!</v>
      </c>
      <c r="S169" t="e">
        <f>+IF(Ins_Femm!Y169=0,"",INDEX($D$4:$D$303,Q169))</f>
        <v>#REF!</v>
      </c>
      <c r="T169" t="e">
        <f>IF(S169="","",VLOOKUP(S169,#REF!,2,FALSE))</f>
        <v>#REF!</v>
      </c>
      <c r="U169" t="e">
        <f t="shared" si="2"/>
        <v>#REF!</v>
      </c>
      <c r="V169" t="e">
        <f>IF(S169="","",#REF!)</f>
        <v>#REF!</v>
      </c>
    </row>
    <row r="170" spans="1:22" x14ac:dyDescent="0.25">
      <c r="A170" s="2" t="e">
        <f>IF(Ins_Femm!Y170=0,"",Ins_Femm!Y170+ROW()/1000)</f>
        <v>#REF!</v>
      </c>
      <c r="B170" s="2" t="e">
        <f>IF(Ins_Femm!Y170=0,"",RANK(A170,$A$4:$A$303,-1))</f>
        <v>#REF!</v>
      </c>
      <c r="C170" s="2" t="e">
        <f>IF(Ins_Femm!Y170=0,"",MATCH(Ins_Femm!B170,$B$4:$B$303,0))</f>
        <v>#REF!</v>
      </c>
      <c r="D170" s="3" t="e">
        <f>IF(Ins_Femm!Y170=0,"",+INDEX(Ins_Femm!$A$4:$A$303,$C170))</f>
        <v>#REF!</v>
      </c>
      <c r="E170" s="3" t="e">
        <f>IF(Ins_Femm!Y170=0,"",+INDEX(Ins_Femm!$Y$4:$Y$303,$C170))</f>
        <v>#REF!</v>
      </c>
      <c r="F170" s="3" t="e">
        <f>IF(Ins_Femm!Y170=0,"",+INDEX(Ins_Femm!$AA$4:$AA$303,$C170))</f>
        <v>#REF!</v>
      </c>
      <c r="G170" s="3" t="e">
        <f>IF(Ins_Femm!Y170=0,"",IF(F170=0,999,F170))</f>
        <v>#REF!</v>
      </c>
      <c r="H170" s="3" t="e">
        <f>IF(Ins_Femm!Y170=0,"",VLOOKUP(D170,Ins_Femm!$A$4:$AG$303,30,FALSE))</f>
        <v>#REF!</v>
      </c>
      <c r="I170" s="3" t="e">
        <f>IF(Ins_Femm!Y170=0,"",VLOOKUP(D170,Ins_Femm!$A$4:$AG$303,31,FALSE))</f>
        <v>#REF!</v>
      </c>
      <c r="J170" s="3" t="e">
        <f>IF(Ins_Femm!Y170=0,"",VLOOKUP(D170,Ins_Femm!$A$4:$AG$303,32,FALSE))</f>
        <v>#REF!</v>
      </c>
      <c r="K170" s="3" t="e">
        <f>IF(Ins_Femm!Y170=0,"",VLOOKUP(D170,Ins_Femm!$A$4:$AG$303,33,FALSE))</f>
        <v>#REF!</v>
      </c>
      <c r="L170" s="13" t="e">
        <f>IF(Ins_Femm!Y170=0,"",CONCATENATE(TEXT(E170,"00"),TEXT(G170,"000"),TEXT(H170,"00"),TEXT(I170,"00"),TEXT(J170,"00"),TEXT(K170,"00"),)+ROW()/1000)</f>
        <v>#REF!</v>
      </c>
      <c r="M170" t="e">
        <f>IF(Ins_Femm!Y170=0,"",VALUE(L170))</f>
        <v>#REF!</v>
      </c>
      <c r="N170" t="e">
        <f>IF(Ins_Femm!Y170=0,"",RANK(M170,$M$4:$M$303,-1))</f>
        <v>#REF!</v>
      </c>
      <c r="O170" s="12" t="e">
        <f>IF(Ins_Femm!Y170=0,"",VALUE(TEXT(E170,"000")&amp;TEXT(N170,"000"))+ROW()/1000)</f>
        <v>#REF!</v>
      </c>
      <c r="P170" t="e">
        <f>IF(Ins_Femm!Y170=0,"",RANK(O170,$O$4:$O$303,-1))</f>
        <v>#REF!</v>
      </c>
      <c r="Q170" t="e">
        <f>IF(Ins_Femm!$Y170=0,"",MATCH(R170,$P$4:$P$303,0))</f>
        <v>#REF!</v>
      </c>
      <c r="R170" t="e">
        <f>+IF(Ins_Femm!$Y170=0,"",1+R169)</f>
        <v>#REF!</v>
      </c>
      <c r="S170" t="e">
        <f>+IF(Ins_Femm!Y170=0,"",INDEX($D$4:$D$303,Q170))</f>
        <v>#REF!</v>
      </c>
      <c r="T170" t="e">
        <f>IF(S170="","",VLOOKUP(S170,#REF!,2,FALSE))</f>
        <v>#REF!</v>
      </c>
      <c r="U170" t="e">
        <f t="shared" si="2"/>
        <v>#REF!</v>
      </c>
      <c r="V170" t="e">
        <f>IF(S170="","",#REF!)</f>
        <v>#REF!</v>
      </c>
    </row>
    <row r="171" spans="1:22" x14ac:dyDescent="0.25">
      <c r="A171" s="2" t="e">
        <f>IF(Ins_Femm!Y171=0,"",Ins_Femm!Y171+ROW()/1000)</f>
        <v>#REF!</v>
      </c>
      <c r="B171" s="2" t="e">
        <f>IF(Ins_Femm!Y171=0,"",RANK(A171,$A$4:$A$303,-1))</f>
        <v>#REF!</v>
      </c>
      <c r="C171" s="2" t="e">
        <f>IF(Ins_Femm!Y171=0,"",MATCH(Ins_Femm!B171,$B$4:$B$303,0))</f>
        <v>#REF!</v>
      </c>
      <c r="D171" s="3" t="e">
        <f>IF(Ins_Femm!Y171=0,"",+INDEX(Ins_Femm!$A$4:$A$303,$C171))</f>
        <v>#REF!</v>
      </c>
      <c r="E171" s="3" t="e">
        <f>IF(Ins_Femm!Y171=0,"",+INDEX(Ins_Femm!$Y$4:$Y$303,$C171))</f>
        <v>#REF!</v>
      </c>
      <c r="F171" s="3" t="e">
        <f>IF(Ins_Femm!Y171=0,"",+INDEX(Ins_Femm!$AA$4:$AA$303,$C171))</f>
        <v>#REF!</v>
      </c>
      <c r="G171" s="3" t="e">
        <f>IF(Ins_Femm!Y171=0,"",IF(F171=0,999,F171))</f>
        <v>#REF!</v>
      </c>
      <c r="H171" s="3" t="e">
        <f>IF(Ins_Femm!Y171=0,"",VLOOKUP(D171,Ins_Femm!$A$4:$AG$303,30,FALSE))</f>
        <v>#REF!</v>
      </c>
      <c r="I171" s="3" t="e">
        <f>IF(Ins_Femm!Y171=0,"",VLOOKUP(D171,Ins_Femm!$A$4:$AG$303,31,FALSE))</f>
        <v>#REF!</v>
      </c>
      <c r="J171" s="3" t="e">
        <f>IF(Ins_Femm!Y171=0,"",VLOOKUP(D171,Ins_Femm!$A$4:$AG$303,32,FALSE))</f>
        <v>#REF!</v>
      </c>
      <c r="K171" s="3" t="e">
        <f>IF(Ins_Femm!Y171=0,"",VLOOKUP(D171,Ins_Femm!$A$4:$AG$303,33,FALSE))</f>
        <v>#REF!</v>
      </c>
      <c r="L171" s="13" t="e">
        <f>IF(Ins_Femm!Y171=0,"",CONCATENATE(TEXT(E171,"00"),TEXT(G171,"000"),TEXT(H171,"00"),TEXT(I171,"00"),TEXT(J171,"00"),TEXT(K171,"00"),)+ROW()/1000)</f>
        <v>#REF!</v>
      </c>
      <c r="M171" t="e">
        <f>IF(Ins_Femm!Y171=0,"",VALUE(L171))</f>
        <v>#REF!</v>
      </c>
      <c r="N171" t="e">
        <f>IF(Ins_Femm!Y171=0,"",RANK(M171,$M$4:$M$303,-1))</f>
        <v>#REF!</v>
      </c>
      <c r="O171" s="12" t="e">
        <f>IF(Ins_Femm!Y171=0,"",VALUE(TEXT(E171,"000")&amp;TEXT(N171,"000"))+ROW()/1000)</f>
        <v>#REF!</v>
      </c>
      <c r="P171" t="e">
        <f>IF(Ins_Femm!Y171=0,"",RANK(O171,$O$4:$O$303,-1))</f>
        <v>#REF!</v>
      </c>
      <c r="Q171" t="e">
        <f>IF(Ins_Femm!$Y171=0,"",MATCH(R171,$P$4:$P$303,0))</f>
        <v>#REF!</v>
      </c>
      <c r="R171" t="e">
        <f>+IF(Ins_Femm!$Y171=0,"",1+R170)</f>
        <v>#REF!</v>
      </c>
      <c r="S171" t="e">
        <f>+IF(Ins_Femm!Y171=0,"",INDEX($D$4:$D$303,Q171))</f>
        <v>#REF!</v>
      </c>
      <c r="T171" t="e">
        <f>IF(S171="","",VLOOKUP(S171,#REF!,2,FALSE))</f>
        <v>#REF!</v>
      </c>
      <c r="U171" t="e">
        <f t="shared" si="2"/>
        <v>#REF!</v>
      </c>
      <c r="V171" t="e">
        <f>IF(S171="","",#REF!)</f>
        <v>#REF!</v>
      </c>
    </row>
    <row r="172" spans="1:22" x14ac:dyDescent="0.25">
      <c r="A172" s="2" t="e">
        <f>IF(Ins_Femm!Y172=0,"",Ins_Femm!Y172+ROW()/1000)</f>
        <v>#REF!</v>
      </c>
      <c r="B172" s="2" t="e">
        <f>IF(Ins_Femm!Y172=0,"",RANK(A172,$A$4:$A$303,-1))</f>
        <v>#REF!</v>
      </c>
      <c r="C172" s="2" t="e">
        <f>IF(Ins_Femm!Y172=0,"",MATCH(Ins_Femm!B172,$B$4:$B$303,0))</f>
        <v>#REF!</v>
      </c>
      <c r="D172" s="3" t="e">
        <f>IF(Ins_Femm!Y172=0,"",+INDEX(Ins_Femm!$A$4:$A$303,$C172))</f>
        <v>#REF!</v>
      </c>
      <c r="E172" s="3" t="e">
        <f>IF(Ins_Femm!Y172=0,"",+INDEX(Ins_Femm!$Y$4:$Y$303,$C172))</f>
        <v>#REF!</v>
      </c>
      <c r="F172" s="3" t="e">
        <f>IF(Ins_Femm!Y172=0,"",+INDEX(Ins_Femm!$AA$4:$AA$303,$C172))</f>
        <v>#REF!</v>
      </c>
      <c r="G172" s="3" t="e">
        <f>IF(Ins_Femm!Y172=0,"",IF(F172=0,999,F172))</f>
        <v>#REF!</v>
      </c>
      <c r="H172" s="3" t="e">
        <f>IF(Ins_Femm!Y172=0,"",VLOOKUP(D172,Ins_Femm!$A$4:$AG$303,30,FALSE))</f>
        <v>#REF!</v>
      </c>
      <c r="I172" s="3" t="e">
        <f>IF(Ins_Femm!Y172=0,"",VLOOKUP(D172,Ins_Femm!$A$4:$AG$303,31,FALSE))</f>
        <v>#REF!</v>
      </c>
      <c r="J172" s="3" t="e">
        <f>IF(Ins_Femm!Y172=0,"",VLOOKUP(D172,Ins_Femm!$A$4:$AG$303,32,FALSE))</f>
        <v>#REF!</v>
      </c>
      <c r="K172" s="3" t="e">
        <f>IF(Ins_Femm!Y172=0,"",VLOOKUP(D172,Ins_Femm!$A$4:$AG$303,33,FALSE))</f>
        <v>#REF!</v>
      </c>
      <c r="L172" s="13" t="e">
        <f>IF(Ins_Femm!Y172=0,"",CONCATENATE(TEXT(E172,"00"),TEXT(G172,"000"),TEXT(H172,"00"),TEXT(I172,"00"),TEXT(J172,"00"),TEXT(K172,"00"),)+ROW()/1000)</f>
        <v>#REF!</v>
      </c>
      <c r="M172" t="e">
        <f>IF(Ins_Femm!Y172=0,"",VALUE(L172))</f>
        <v>#REF!</v>
      </c>
      <c r="N172" t="e">
        <f>IF(Ins_Femm!Y172=0,"",RANK(M172,$M$4:$M$303,-1))</f>
        <v>#REF!</v>
      </c>
      <c r="O172" s="12" t="e">
        <f>IF(Ins_Femm!Y172=0,"",VALUE(TEXT(E172,"000")&amp;TEXT(N172,"000"))+ROW()/1000)</f>
        <v>#REF!</v>
      </c>
      <c r="P172" t="e">
        <f>IF(Ins_Femm!Y172=0,"",RANK(O172,$O$4:$O$303,-1))</f>
        <v>#REF!</v>
      </c>
      <c r="Q172" t="e">
        <f>IF(Ins_Femm!$Y172=0,"",MATCH(R172,$P$4:$P$303,0))</f>
        <v>#REF!</v>
      </c>
      <c r="R172" t="e">
        <f>+IF(Ins_Femm!$Y172=0,"",1+R171)</f>
        <v>#REF!</v>
      </c>
      <c r="S172" t="e">
        <f>+IF(Ins_Femm!Y172=0,"",INDEX($D$4:$D$303,Q172))</f>
        <v>#REF!</v>
      </c>
      <c r="T172" t="e">
        <f>IF(S172="","",VLOOKUP(S172,#REF!,2,FALSE))</f>
        <v>#REF!</v>
      </c>
      <c r="U172" t="e">
        <f t="shared" si="2"/>
        <v>#REF!</v>
      </c>
      <c r="V172" t="e">
        <f>IF(S172="","",#REF!)</f>
        <v>#REF!</v>
      </c>
    </row>
    <row r="173" spans="1:22" x14ac:dyDescent="0.25">
      <c r="A173" s="2" t="e">
        <f>IF(Ins_Femm!Y173=0,"",Ins_Femm!Y173+ROW()/1000)</f>
        <v>#REF!</v>
      </c>
      <c r="B173" s="2" t="e">
        <f>IF(Ins_Femm!Y173=0,"",RANK(A173,$A$4:$A$303,-1))</f>
        <v>#REF!</v>
      </c>
      <c r="C173" s="2" t="e">
        <f>IF(Ins_Femm!Y173=0,"",MATCH(Ins_Femm!B173,$B$4:$B$303,0))</f>
        <v>#REF!</v>
      </c>
      <c r="D173" s="3" t="e">
        <f>IF(Ins_Femm!Y173=0,"",+INDEX(Ins_Femm!$A$4:$A$303,$C173))</f>
        <v>#REF!</v>
      </c>
      <c r="E173" s="3" t="e">
        <f>IF(Ins_Femm!Y173=0,"",+INDEX(Ins_Femm!$Y$4:$Y$303,$C173))</f>
        <v>#REF!</v>
      </c>
      <c r="F173" s="3" t="e">
        <f>IF(Ins_Femm!Y173=0,"",+INDEX(Ins_Femm!$AA$4:$AA$303,$C173))</f>
        <v>#REF!</v>
      </c>
      <c r="G173" s="3" t="e">
        <f>IF(Ins_Femm!Y173=0,"",IF(F173=0,999,F173))</f>
        <v>#REF!</v>
      </c>
      <c r="H173" s="3" t="e">
        <f>IF(Ins_Femm!Y173=0,"",VLOOKUP(D173,Ins_Femm!$A$4:$AG$303,30,FALSE))</f>
        <v>#REF!</v>
      </c>
      <c r="I173" s="3" t="e">
        <f>IF(Ins_Femm!Y173=0,"",VLOOKUP(D173,Ins_Femm!$A$4:$AG$303,31,FALSE))</f>
        <v>#REF!</v>
      </c>
      <c r="J173" s="3" t="e">
        <f>IF(Ins_Femm!Y173=0,"",VLOOKUP(D173,Ins_Femm!$A$4:$AG$303,32,FALSE))</f>
        <v>#REF!</v>
      </c>
      <c r="K173" s="3" t="e">
        <f>IF(Ins_Femm!Y173=0,"",VLOOKUP(D173,Ins_Femm!$A$4:$AG$303,33,FALSE))</f>
        <v>#REF!</v>
      </c>
      <c r="L173" s="13" t="e">
        <f>IF(Ins_Femm!Y173=0,"",CONCATENATE(TEXT(E173,"00"),TEXT(G173,"000"),TEXT(H173,"00"),TEXT(I173,"00"),TEXT(J173,"00"),TEXT(K173,"00"),)+ROW()/1000)</f>
        <v>#REF!</v>
      </c>
      <c r="M173" t="e">
        <f>IF(Ins_Femm!Y173=0,"",VALUE(L173))</f>
        <v>#REF!</v>
      </c>
      <c r="N173" t="e">
        <f>IF(Ins_Femm!Y173=0,"",RANK(M173,$M$4:$M$303,-1))</f>
        <v>#REF!</v>
      </c>
      <c r="O173" s="12" t="e">
        <f>IF(Ins_Femm!Y173=0,"",VALUE(TEXT(E173,"000")&amp;TEXT(N173,"000"))+ROW()/1000)</f>
        <v>#REF!</v>
      </c>
      <c r="P173" t="e">
        <f>IF(Ins_Femm!Y173=0,"",RANK(O173,$O$4:$O$303,-1))</f>
        <v>#REF!</v>
      </c>
      <c r="Q173" t="e">
        <f>IF(Ins_Femm!$Y173=0,"",MATCH(R173,$P$4:$P$303,0))</f>
        <v>#REF!</v>
      </c>
      <c r="R173" t="e">
        <f>+IF(Ins_Femm!$Y173=0,"",1+R172)</f>
        <v>#REF!</v>
      </c>
      <c r="S173" t="e">
        <f>+IF(Ins_Femm!Y173=0,"",INDEX($D$4:$D$303,Q173))</f>
        <v>#REF!</v>
      </c>
      <c r="T173" t="e">
        <f>IF(S173="","",VLOOKUP(S173,#REF!,2,FALSE))</f>
        <v>#REF!</v>
      </c>
      <c r="U173" t="e">
        <f t="shared" si="2"/>
        <v>#REF!</v>
      </c>
      <c r="V173" t="e">
        <f>IF(S173="","",#REF!)</f>
        <v>#REF!</v>
      </c>
    </row>
    <row r="174" spans="1:22" x14ac:dyDescent="0.25">
      <c r="A174" s="2" t="e">
        <f>IF(Ins_Femm!Y174=0,"",Ins_Femm!Y174+ROW()/1000)</f>
        <v>#REF!</v>
      </c>
      <c r="B174" s="2" t="e">
        <f>IF(Ins_Femm!Y174=0,"",RANK(A174,$A$4:$A$303,-1))</f>
        <v>#REF!</v>
      </c>
      <c r="C174" s="2" t="e">
        <f>IF(Ins_Femm!Y174=0,"",MATCH(Ins_Femm!B174,$B$4:$B$303,0))</f>
        <v>#REF!</v>
      </c>
      <c r="D174" s="3" t="e">
        <f>IF(Ins_Femm!Y174=0,"",+INDEX(Ins_Femm!$A$4:$A$303,$C174))</f>
        <v>#REF!</v>
      </c>
      <c r="E174" s="3" t="e">
        <f>IF(Ins_Femm!Y174=0,"",+INDEX(Ins_Femm!$Y$4:$Y$303,$C174))</f>
        <v>#REF!</v>
      </c>
      <c r="F174" s="3" t="e">
        <f>IF(Ins_Femm!Y174=0,"",+INDEX(Ins_Femm!$AA$4:$AA$303,$C174))</f>
        <v>#REF!</v>
      </c>
      <c r="G174" s="3" t="e">
        <f>IF(Ins_Femm!Y174=0,"",IF(F174=0,999,F174))</f>
        <v>#REF!</v>
      </c>
      <c r="H174" s="3" t="e">
        <f>IF(Ins_Femm!Y174=0,"",VLOOKUP(D174,Ins_Femm!$A$4:$AG$303,30,FALSE))</f>
        <v>#REF!</v>
      </c>
      <c r="I174" s="3" t="e">
        <f>IF(Ins_Femm!Y174=0,"",VLOOKUP(D174,Ins_Femm!$A$4:$AG$303,31,FALSE))</f>
        <v>#REF!</v>
      </c>
      <c r="J174" s="3" t="e">
        <f>IF(Ins_Femm!Y174=0,"",VLOOKUP(D174,Ins_Femm!$A$4:$AG$303,32,FALSE))</f>
        <v>#REF!</v>
      </c>
      <c r="K174" s="3" t="e">
        <f>IF(Ins_Femm!Y174=0,"",VLOOKUP(D174,Ins_Femm!$A$4:$AG$303,33,FALSE))</f>
        <v>#REF!</v>
      </c>
      <c r="L174" s="13" t="e">
        <f>IF(Ins_Femm!Y174=0,"",CONCATENATE(TEXT(E174,"00"),TEXT(G174,"000"),TEXT(H174,"00"),TEXT(I174,"00"),TEXT(J174,"00"),TEXT(K174,"00"),)+ROW()/1000)</f>
        <v>#REF!</v>
      </c>
      <c r="M174" t="e">
        <f>IF(Ins_Femm!Y174=0,"",VALUE(L174))</f>
        <v>#REF!</v>
      </c>
      <c r="N174" t="e">
        <f>IF(Ins_Femm!Y174=0,"",RANK(M174,$M$4:$M$303,-1))</f>
        <v>#REF!</v>
      </c>
      <c r="O174" s="12" t="e">
        <f>IF(Ins_Femm!Y174=0,"",VALUE(TEXT(E174,"000")&amp;TEXT(N174,"000"))+ROW()/1000)</f>
        <v>#REF!</v>
      </c>
      <c r="P174" t="e">
        <f>IF(Ins_Femm!Y174=0,"",RANK(O174,$O$4:$O$303,-1))</f>
        <v>#REF!</v>
      </c>
      <c r="Q174" t="e">
        <f>IF(Ins_Femm!$Y174=0,"",MATCH(R174,$P$4:$P$303,0))</f>
        <v>#REF!</v>
      </c>
      <c r="R174" t="e">
        <f>+IF(Ins_Femm!$Y174=0,"",1+R173)</f>
        <v>#REF!</v>
      </c>
      <c r="S174" t="e">
        <f>+IF(Ins_Femm!Y174=0,"",INDEX($D$4:$D$303,Q174))</f>
        <v>#REF!</v>
      </c>
      <c r="T174" t="e">
        <f>IF(S174="","",VLOOKUP(S174,#REF!,2,FALSE))</f>
        <v>#REF!</v>
      </c>
      <c r="U174" t="e">
        <f t="shared" si="2"/>
        <v>#REF!</v>
      </c>
      <c r="V174" t="e">
        <f>IF(S174="","",#REF!)</f>
        <v>#REF!</v>
      </c>
    </row>
    <row r="175" spans="1:22" x14ac:dyDescent="0.25">
      <c r="A175" s="2" t="e">
        <f>IF(Ins_Femm!Y175=0,"",Ins_Femm!Y175+ROW()/1000)</f>
        <v>#REF!</v>
      </c>
      <c r="B175" s="2" t="e">
        <f>IF(Ins_Femm!Y175=0,"",RANK(A175,$A$4:$A$303,-1))</f>
        <v>#REF!</v>
      </c>
      <c r="C175" s="2" t="e">
        <f>IF(Ins_Femm!Y175=0,"",MATCH(Ins_Femm!B175,$B$4:$B$303,0))</f>
        <v>#REF!</v>
      </c>
      <c r="D175" s="3" t="e">
        <f>IF(Ins_Femm!Y175=0,"",+INDEX(Ins_Femm!$A$4:$A$303,$C175))</f>
        <v>#REF!</v>
      </c>
      <c r="E175" s="3" t="e">
        <f>IF(Ins_Femm!Y175=0,"",+INDEX(Ins_Femm!$Y$4:$Y$303,$C175))</f>
        <v>#REF!</v>
      </c>
      <c r="F175" s="3" t="e">
        <f>IF(Ins_Femm!Y175=0,"",+INDEX(Ins_Femm!$AA$4:$AA$303,$C175))</f>
        <v>#REF!</v>
      </c>
      <c r="G175" s="3" t="e">
        <f>IF(Ins_Femm!Y175=0,"",IF(F175=0,999,F175))</f>
        <v>#REF!</v>
      </c>
      <c r="H175" s="3" t="e">
        <f>IF(Ins_Femm!Y175=0,"",VLOOKUP(D175,Ins_Femm!$A$4:$AG$303,30,FALSE))</f>
        <v>#REF!</v>
      </c>
      <c r="I175" s="3" t="e">
        <f>IF(Ins_Femm!Y175=0,"",VLOOKUP(D175,Ins_Femm!$A$4:$AG$303,31,FALSE))</f>
        <v>#REF!</v>
      </c>
      <c r="J175" s="3" t="e">
        <f>IF(Ins_Femm!Y175=0,"",VLOOKUP(D175,Ins_Femm!$A$4:$AG$303,32,FALSE))</f>
        <v>#REF!</v>
      </c>
      <c r="K175" s="3" t="e">
        <f>IF(Ins_Femm!Y175=0,"",VLOOKUP(D175,Ins_Femm!$A$4:$AG$303,33,FALSE))</f>
        <v>#REF!</v>
      </c>
      <c r="L175" s="13" t="e">
        <f>IF(Ins_Femm!Y175=0,"",CONCATENATE(TEXT(E175,"00"),TEXT(G175,"000"),TEXT(H175,"00"),TEXT(I175,"00"),TEXT(J175,"00"),TEXT(K175,"00"),)+ROW()/1000)</f>
        <v>#REF!</v>
      </c>
      <c r="M175" t="e">
        <f>IF(Ins_Femm!Y175=0,"",VALUE(L175))</f>
        <v>#REF!</v>
      </c>
      <c r="N175" t="e">
        <f>IF(Ins_Femm!Y175=0,"",RANK(M175,$M$4:$M$303,-1))</f>
        <v>#REF!</v>
      </c>
      <c r="O175" s="12" t="e">
        <f>IF(Ins_Femm!Y175=0,"",VALUE(TEXT(E175,"000")&amp;TEXT(N175,"000"))+ROW()/1000)</f>
        <v>#REF!</v>
      </c>
      <c r="P175" t="e">
        <f>IF(Ins_Femm!Y175=0,"",RANK(O175,$O$4:$O$303,-1))</f>
        <v>#REF!</v>
      </c>
      <c r="Q175" t="e">
        <f>IF(Ins_Femm!$Y175=0,"",MATCH(R175,$P$4:$P$303,0))</f>
        <v>#REF!</v>
      </c>
      <c r="R175" t="e">
        <f>+IF(Ins_Femm!$Y175=0,"",1+R174)</f>
        <v>#REF!</v>
      </c>
      <c r="S175" t="e">
        <f>+IF(Ins_Femm!Y175=0,"",INDEX($D$4:$D$303,Q175))</f>
        <v>#REF!</v>
      </c>
      <c r="T175" t="e">
        <f>IF(S175="","",VLOOKUP(S175,#REF!,2,FALSE))</f>
        <v>#REF!</v>
      </c>
      <c r="U175" t="e">
        <f t="shared" si="2"/>
        <v>#REF!</v>
      </c>
      <c r="V175" t="e">
        <f>IF(S175="","",#REF!)</f>
        <v>#REF!</v>
      </c>
    </row>
    <row r="176" spans="1:22" x14ac:dyDescent="0.25">
      <c r="A176" s="2" t="e">
        <f>IF(Ins_Femm!Y176=0,"",Ins_Femm!Y176+ROW()/1000)</f>
        <v>#REF!</v>
      </c>
      <c r="B176" s="2" t="e">
        <f>IF(Ins_Femm!Y176=0,"",RANK(A176,$A$4:$A$303,-1))</f>
        <v>#REF!</v>
      </c>
      <c r="C176" s="2" t="e">
        <f>IF(Ins_Femm!Y176=0,"",MATCH(Ins_Femm!B176,$B$4:$B$303,0))</f>
        <v>#REF!</v>
      </c>
      <c r="D176" s="3" t="e">
        <f>IF(Ins_Femm!Y176=0,"",+INDEX(Ins_Femm!$A$4:$A$303,$C176))</f>
        <v>#REF!</v>
      </c>
      <c r="E176" s="3" t="e">
        <f>IF(Ins_Femm!Y176=0,"",+INDEX(Ins_Femm!$Y$4:$Y$303,$C176))</f>
        <v>#REF!</v>
      </c>
      <c r="F176" s="3" t="e">
        <f>IF(Ins_Femm!Y176=0,"",+INDEX(Ins_Femm!$AA$4:$AA$303,$C176))</f>
        <v>#REF!</v>
      </c>
      <c r="G176" s="3" t="e">
        <f>IF(Ins_Femm!Y176=0,"",IF(F176=0,999,F176))</f>
        <v>#REF!</v>
      </c>
      <c r="H176" s="3" t="e">
        <f>IF(Ins_Femm!Y176=0,"",VLOOKUP(D176,Ins_Femm!$A$4:$AG$303,30,FALSE))</f>
        <v>#REF!</v>
      </c>
      <c r="I176" s="3" t="e">
        <f>IF(Ins_Femm!Y176=0,"",VLOOKUP(D176,Ins_Femm!$A$4:$AG$303,31,FALSE))</f>
        <v>#REF!</v>
      </c>
      <c r="J176" s="3" t="e">
        <f>IF(Ins_Femm!Y176=0,"",VLOOKUP(D176,Ins_Femm!$A$4:$AG$303,32,FALSE))</f>
        <v>#REF!</v>
      </c>
      <c r="K176" s="3" t="e">
        <f>IF(Ins_Femm!Y176=0,"",VLOOKUP(D176,Ins_Femm!$A$4:$AG$303,33,FALSE))</f>
        <v>#REF!</v>
      </c>
      <c r="L176" s="13" t="e">
        <f>IF(Ins_Femm!Y176=0,"",CONCATENATE(TEXT(E176,"00"),TEXT(G176,"000"),TEXT(H176,"00"),TEXT(I176,"00"),TEXT(J176,"00"),TEXT(K176,"00"),)+ROW()/1000)</f>
        <v>#REF!</v>
      </c>
      <c r="M176" t="e">
        <f>IF(Ins_Femm!Y176=0,"",VALUE(L176))</f>
        <v>#REF!</v>
      </c>
      <c r="N176" t="e">
        <f>IF(Ins_Femm!Y176=0,"",RANK(M176,$M$4:$M$303,-1))</f>
        <v>#REF!</v>
      </c>
      <c r="O176" s="12" t="e">
        <f>IF(Ins_Femm!Y176=0,"",VALUE(TEXT(E176,"000")&amp;TEXT(N176,"000"))+ROW()/1000)</f>
        <v>#REF!</v>
      </c>
      <c r="P176" t="e">
        <f>IF(Ins_Femm!Y176=0,"",RANK(O176,$O$4:$O$303,-1))</f>
        <v>#REF!</v>
      </c>
      <c r="Q176" t="e">
        <f>IF(Ins_Femm!$Y176=0,"",MATCH(R176,$P$4:$P$303,0))</f>
        <v>#REF!</v>
      </c>
      <c r="R176" t="e">
        <f>+IF(Ins_Femm!$Y176=0,"",1+R175)</f>
        <v>#REF!</v>
      </c>
      <c r="S176" t="e">
        <f>+IF(Ins_Femm!Y176=0,"",INDEX($D$4:$D$303,Q176))</f>
        <v>#REF!</v>
      </c>
      <c r="T176" t="e">
        <f>IF(S176="","",VLOOKUP(S176,#REF!,2,FALSE))</f>
        <v>#REF!</v>
      </c>
      <c r="U176" t="e">
        <f t="shared" si="2"/>
        <v>#REF!</v>
      </c>
      <c r="V176" t="e">
        <f>IF(S176="","",#REF!)</f>
        <v>#REF!</v>
      </c>
    </row>
    <row r="177" spans="1:22" x14ac:dyDescent="0.25">
      <c r="A177" s="2" t="e">
        <f>IF(Ins_Femm!Y177=0,"",Ins_Femm!Y177+ROW()/1000)</f>
        <v>#REF!</v>
      </c>
      <c r="B177" s="2" t="e">
        <f>IF(Ins_Femm!Y177=0,"",RANK(A177,$A$4:$A$303,-1))</f>
        <v>#REF!</v>
      </c>
      <c r="C177" s="2" t="e">
        <f>IF(Ins_Femm!Y177=0,"",MATCH(Ins_Femm!B177,$B$4:$B$303,0))</f>
        <v>#REF!</v>
      </c>
      <c r="D177" s="3" t="e">
        <f>IF(Ins_Femm!Y177=0,"",+INDEX(Ins_Femm!$A$4:$A$303,$C177))</f>
        <v>#REF!</v>
      </c>
      <c r="E177" s="3" t="e">
        <f>IF(Ins_Femm!Y177=0,"",+INDEX(Ins_Femm!$Y$4:$Y$303,$C177))</f>
        <v>#REF!</v>
      </c>
      <c r="F177" s="3" t="e">
        <f>IF(Ins_Femm!Y177=0,"",+INDEX(Ins_Femm!$AA$4:$AA$303,$C177))</f>
        <v>#REF!</v>
      </c>
      <c r="G177" s="3" t="e">
        <f>IF(Ins_Femm!Y177=0,"",IF(F177=0,999,F177))</f>
        <v>#REF!</v>
      </c>
      <c r="H177" s="3" t="e">
        <f>IF(Ins_Femm!Y177=0,"",VLOOKUP(D177,Ins_Femm!$A$4:$AG$303,30,FALSE))</f>
        <v>#REF!</v>
      </c>
      <c r="I177" s="3" t="e">
        <f>IF(Ins_Femm!Y177=0,"",VLOOKUP(D177,Ins_Femm!$A$4:$AG$303,31,FALSE))</f>
        <v>#REF!</v>
      </c>
      <c r="J177" s="3" t="e">
        <f>IF(Ins_Femm!Y177=0,"",VLOOKUP(D177,Ins_Femm!$A$4:$AG$303,32,FALSE))</f>
        <v>#REF!</v>
      </c>
      <c r="K177" s="3" t="e">
        <f>IF(Ins_Femm!Y177=0,"",VLOOKUP(D177,Ins_Femm!$A$4:$AG$303,33,FALSE))</f>
        <v>#REF!</v>
      </c>
      <c r="L177" s="13" t="e">
        <f>IF(Ins_Femm!Y177=0,"",CONCATENATE(TEXT(E177,"00"),TEXT(G177,"000"),TEXT(H177,"00"),TEXT(I177,"00"),TEXT(J177,"00"),TEXT(K177,"00"),)+ROW()/1000)</f>
        <v>#REF!</v>
      </c>
      <c r="M177" t="e">
        <f>IF(Ins_Femm!Y177=0,"",VALUE(L177))</f>
        <v>#REF!</v>
      </c>
      <c r="N177" t="e">
        <f>IF(Ins_Femm!Y177=0,"",RANK(M177,$M$4:$M$303,-1))</f>
        <v>#REF!</v>
      </c>
      <c r="O177" s="12" t="e">
        <f>IF(Ins_Femm!Y177=0,"",VALUE(TEXT(E177,"000")&amp;TEXT(N177,"000"))+ROW()/1000)</f>
        <v>#REF!</v>
      </c>
      <c r="P177" t="e">
        <f>IF(Ins_Femm!Y177=0,"",RANK(O177,$O$4:$O$303,-1))</f>
        <v>#REF!</v>
      </c>
      <c r="Q177" t="e">
        <f>IF(Ins_Femm!$Y177=0,"",MATCH(R177,$P$4:$P$303,0))</f>
        <v>#REF!</v>
      </c>
      <c r="R177" t="e">
        <f>+IF(Ins_Femm!$Y177=0,"",1+R176)</f>
        <v>#REF!</v>
      </c>
      <c r="S177" t="e">
        <f>+IF(Ins_Femm!Y177=0,"",INDEX($D$4:$D$303,Q177))</f>
        <v>#REF!</v>
      </c>
      <c r="T177" t="e">
        <f>IF(S177="","",VLOOKUP(S177,#REF!,2,FALSE))</f>
        <v>#REF!</v>
      </c>
      <c r="U177" t="e">
        <f t="shared" si="2"/>
        <v>#REF!</v>
      </c>
      <c r="V177" t="e">
        <f>IF(S177="","",#REF!)</f>
        <v>#REF!</v>
      </c>
    </row>
    <row r="178" spans="1:22" x14ac:dyDescent="0.25">
      <c r="A178" s="2" t="e">
        <f>IF(Ins_Femm!Y178=0,"",Ins_Femm!Y178+ROW()/1000)</f>
        <v>#REF!</v>
      </c>
      <c r="B178" s="2" t="e">
        <f>IF(Ins_Femm!Y178=0,"",RANK(A178,$A$4:$A$303,-1))</f>
        <v>#REF!</v>
      </c>
      <c r="C178" s="2" t="e">
        <f>IF(Ins_Femm!Y178=0,"",MATCH(Ins_Femm!B178,$B$4:$B$303,0))</f>
        <v>#REF!</v>
      </c>
      <c r="D178" s="3" t="e">
        <f>IF(Ins_Femm!Y178=0,"",+INDEX(Ins_Femm!$A$4:$A$303,$C178))</f>
        <v>#REF!</v>
      </c>
      <c r="E178" s="3" t="e">
        <f>IF(Ins_Femm!Y178=0,"",+INDEX(Ins_Femm!$Y$4:$Y$303,$C178))</f>
        <v>#REF!</v>
      </c>
      <c r="F178" s="3" t="e">
        <f>IF(Ins_Femm!Y178=0,"",+INDEX(Ins_Femm!$AA$4:$AA$303,$C178))</f>
        <v>#REF!</v>
      </c>
      <c r="G178" s="3" t="e">
        <f>IF(Ins_Femm!Y178=0,"",IF(F178=0,999,F178))</f>
        <v>#REF!</v>
      </c>
      <c r="H178" s="3" t="e">
        <f>IF(Ins_Femm!Y178=0,"",VLOOKUP(D178,Ins_Femm!$A$4:$AG$303,30,FALSE))</f>
        <v>#REF!</v>
      </c>
      <c r="I178" s="3" t="e">
        <f>IF(Ins_Femm!Y178=0,"",VLOOKUP(D178,Ins_Femm!$A$4:$AG$303,31,FALSE))</f>
        <v>#REF!</v>
      </c>
      <c r="J178" s="3" t="e">
        <f>IF(Ins_Femm!Y178=0,"",VLOOKUP(D178,Ins_Femm!$A$4:$AG$303,32,FALSE))</f>
        <v>#REF!</v>
      </c>
      <c r="K178" s="3" t="e">
        <f>IF(Ins_Femm!Y178=0,"",VLOOKUP(D178,Ins_Femm!$A$4:$AG$303,33,FALSE))</f>
        <v>#REF!</v>
      </c>
      <c r="L178" s="13" t="e">
        <f>IF(Ins_Femm!Y178=0,"",CONCATENATE(TEXT(E178,"00"),TEXT(G178,"000"),TEXT(H178,"00"),TEXT(I178,"00"),TEXT(J178,"00"),TEXT(K178,"00"),)+ROW()/1000)</f>
        <v>#REF!</v>
      </c>
      <c r="M178" t="e">
        <f>IF(Ins_Femm!Y178=0,"",VALUE(L178))</f>
        <v>#REF!</v>
      </c>
      <c r="N178" t="e">
        <f>IF(Ins_Femm!Y178=0,"",RANK(M178,$M$4:$M$303,-1))</f>
        <v>#REF!</v>
      </c>
      <c r="O178" s="12" t="e">
        <f>IF(Ins_Femm!Y178=0,"",VALUE(TEXT(E178,"000")&amp;TEXT(N178,"000"))+ROW()/1000)</f>
        <v>#REF!</v>
      </c>
      <c r="P178" t="e">
        <f>IF(Ins_Femm!Y178=0,"",RANK(O178,$O$4:$O$303,-1))</f>
        <v>#REF!</v>
      </c>
      <c r="Q178" t="e">
        <f>IF(Ins_Femm!$Y178=0,"",MATCH(R178,$P$4:$P$303,0))</f>
        <v>#REF!</v>
      </c>
      <c r="R178" t="e">
        <f>+IF(Ins_Femm!$Y178=0,"",1+R177)</f>
        <v>#REF!</v>
      </c>
      <c r="S178" t="e">
        <f>+IF(Ins_Femm!Y178=0,"",INDEX($D$4:$D$303,Q178))</f>
        <v>#REF!</v>
      </c>
      <c r="T178" t="e">
        <f>IF(S178="","",VLOOKUP(S178,#REF!,2,FALSE))</f>
        <v>#REF!</v>
      </c>
      <c r="U178" t="e">
        <f t="shared" si="2"/>
        <v>#REF!</v>
      </c>
      <c r="V178" t="e">
        <f>IF(S178="","",#REF!)</f>
        <v>#REF!</v>
      </c>
    </row>
    <row r="179" spans="1:22" x14ac:dyDescent="0.25">
      <c r="A179" s="2" t="e">
        <f>IF(Ins_Femm!Y179=0,"",Ins_Femm!Y179+ROW()/1000)</f>
        <v>#REF!</v>
      </c>
      <c r="B179" s="2" t="e">
        <f>IF(Ins_Femm!Y179=0,"",RANK(A179,$A$4:$A$303,-1))</f>
        <v>#REF!</v>
      </c>
      <c r="C179" s="2" t="e">
        <f>IF(Ins_Femm!Y179=0,"",MATCH(Ins_Femm!B179,$B$4:$B$303,0))</f>
        <v>#REF!</v>
      </c>
      <c r="D179" s="3" t="e">
        <f>IF(Ins_Femm!Y179=0,"",+INDEX(Ins_Femm!$A$4:$A$303,$C179))</f>
        <v>#REF!</v>
      </c>
      <c r="E179" s="3" t="e">
        <f>IF(Ins_Femm!Y179=0,"",+INDEX(Ins_Femm!$Y$4:$Y$303,$C179))</f>
        <v>#REF!</v>
      </c>
      <c r="F179" s="3" t="e">
        <f>IF(Ins_Femm!Y179=0,"",+INDEX(Ins_Femm!$AA$4:$AA$303,$C179))</f>
        <v>#REF!</v>
      </c>
      <c r="G179" s="3" t="e">
        <f>IF(Ins_Femm!Y179=0,"",IF(F179=0,999,F179))</f>
        <v>#REF!</v>
      </c>
      <c r="H179" s="3" t="e">
        <f>IF(Ins_Femm!Y179=0,"",VLOOKUP(D179,Ins_Femm!$A$4:$AG$303,30,FALSE))</f>
        <v>#REF!</v>
      </c>
      <c r="I179" s="3" t="e">
        <f>IF(Ins_Femm!Y179=0,"",VLOOKUP(D179,Ins_Femm!$A$4:$AG$303,31,FALSE))</f>
        <v>#REF!</v>
      </c>
      <c r="J179" s="3" t="e">
        <f>IF(Ins_Femm!Y179=0,"",VLOOKUP(D179,Ins_Femm!$A$4:$AG$303,32,FALSE))</f>
        <v>#REF!</v>
      </c>
      <c r="K179" s="3" t="e">
        <f>IF(Ins_Femm!Y179=0,"",VLOOKUP(D179,Ins_Femm!$A$4:$AG$303,33,FALSE))</f>
        <v>#REF!</v>
      </c>
      <c r="L179" s="13" t="e">
        <f>IF(Ins_Femm!Y179=0,"",CONCATENATE(TEXT(E179,"00"),TEXT(G179,"000"),TEXT(H179,"00"),TEXT(I179,"00"),TEXT(J179,"00"),TEXT(K179,"00"),)+ROW()/1000)</f>
        <v>#REF!</v>
      </c>
      <c r="M179" t="e">
        <f>IF(Ins_Femm!Y179=0,"",VALUE(L179))</f>
        <v>#REF!</v>
      </c>
      <c r="N179" t="e">
        <f>IF(Ins_Femm!Y179=0,"",RANK(M179,$M$4:$M$303,-1))</f>
        <v>#REF!</v>
      </c>
      <c r="O179" s="12" t="e">
        <f>IF(Ins_Femm!Y179=0,"",VALUE(TEXT(E179,"000")&amp;TEXT(N179,"000"))+ROW()/1000)</f>
        <v>#REF!</v>
      </c>
      <c r="P179" t="e">
        <f>IF(Ins_Femm!Y179=0,"",RANK(O179,$O$4:$O$303,-1))</f>
        <v>#REF!</v>
      </c>
      <c r="Q179" t="e">
        <f>IF(Ins_Femm!$Y179=0,"",MATCH(R179,$P$4:$P$303,0))</f>
        <v>#REF!</v>
      </c>
      <c r="R179" t="e">
        <f>+IF(Ins_Femm!$Y179=0,"",1+R178)</f>
        <v>#REF!</v>
      </c>
      <c r="S179" t="e">
        <f>+IF(Ins_Femm!Y179=0,"",INDEX($D$4:$D$303,Q179))</f>
        <v>#REF!</v>
      </c>
      <c r="T179" t="e">
        <f>IF(S179="","",VLOOKUP(S179,#REF!,2,FALSE))</f>
        <v>#REF!</v>
      </c>
      <c r="U179" t="e">
        <f t="shared" si="2"/>
        <v>#REF!</v>
      </c>
      <c r="V179" t="e">
        <f>IF(S179="","",#REF!)</f>
        <v>#REF!</v>
      </c>
    </row>
    <row r="180" spans="1:22" x14ac:dyDescent="0.25">
      <c r="A180" s="2" t="e">
        <f>IF(Ins_Femm!Y180=0,"",Ins_Femm!Y180+ROW()/1000)</f>
        <v>#REF!</v>
      </c>
      <c r="B180" s="2" t="e">
        <f>IF(Ins_Femm!Y180=0,"",RANK(A180,$A$4:$A$303,-1))</f>
        <v>#REF!</v>
      </c>
      <c r="C180" s="2" t="e">
        <f>IF(Ins_Femm!Y180=0,"",MATCH(Ins_Femm!B180,$B$4:$B$303,0))</f>
        <v>#REF!</v>
      </c>
      <c r="D180" s="3" t="e">
        <f>IF(Ins_Femm!Y180=0,"",+INDEX(Ins_Femm!$A$4:$A$303,$C180))</f>
        <v>#REF!</v>
      </c>
      <c r="E180" s="3" t="e">
        <f>IF(Ins_Femm!Y180=0,"",+INDEX(Ins_Femm!$Y$4:$Y$303,$C180))</f>
        <v>#REF!</v>
      </c>
      <c r="F180" s="3" t="e">
        <f>IF(Ins_Femm!Y180=0,"",+INDEX(Ins_Femm!$AA$4:$AA$303,$C180))</f>
        <v>#REF!</v>
      </c>
      <c r="G180" s="3" t="e">
        <f>IF(Ins_Femm!Y180=0,"",IF(F180=0,999,F180))</f>
        <v>#REF!</v>
      </c>
      <c r="H180" s="3" t="e">
        <f>IF(Ins_Femm!Y180=0,"",VLOOKUP(D180,Ins_Femm!$A$4:$AG$303,30,FALSE))</f>
        <v>#REF!</v>
      </c>
      <c r="I180" s="3" t="e">
        <f>IF(Ins_Femm!Y180=0,"",VLOOKUP(D180,Ins_Femm!$A$4:$AG$303,31,FALSE))</f>
        <v>#REF!</v>
      </c>
      <c r="J180" s="3" t="e">
        <f>IF(Ins_Femm!Y180=0,"",VLOOKUP(D180,Ins_Femm!$A$4:$AG$303,32,FALSE))</f>
        <v>#REF!</v>
      </c>
      <c r="K180" s="3" t="e">
        <f>IF(Ins_Femm!Y180=0,"",VLOOKUP(D180,Ins_Femm!$A$4:$AG$303,33,FALSE))</f>
        <v>#REF!</v>
      </c>
      <c r="L180" s="13" t="e">
        <f>IF(Ins_Femm!Y180=0,"",CONCATENATE(TEXT(E180,"00"),TEXT(G180,"000"),TEXT(H180,"00"),TEXT(I180,"00"),TEXT(J180,"00"),TEXT(K180,"00"),)+ROW()/1000)</f>
        <v>#REF!</v>
      </c>
      <c r="M180" t="e">
        <f>IF(Ins_Femm!Y180=0,"",VALUE(L180))</f>
        <v>#REF!</v>
      </c>
      <c r="N180" t="e">
        <f>IF(Ins_Femm!Y180=0,"",RANK(M180,$M$4:$M$303,-1))</f>
        <v>#REF!</v>
      </c>
      <c r="O180" s="12" t="e">
        <f>IF(Ins_Femm!Y180=0,"",VALUE(TEXT(E180,"000")&amp;TEXT(N180,"000"))+ROW()/1000)</f>
        <v>#REF!</v>
      </c>
      <c r="P180" t="e">
        <f>IF(Ins_Femm!Y180=0,"",RANK(O180,$O$4:$O$303,-1))</f>
        <v>#REF!</v>
      </c>
      <c r="Q180" t="e">
        <f>IF(Ins_Femm!$Y180=0,"",MATCH(R180,$P$4:$P$303,0))</f>
        <v>#REF!</v>
      </c>
      <c r="R180" t="e">
        <f>+IF(Ins_Femm!$Y180=0,"",1+R179)</f>
        <v>#REF!</v>
      </c>
      <c r="S180" t="e">
        <f>+IF(Ins_Femm!Y180=0,"",INDEX($D$4:$D$303,Q180))</f>
        <v>#REF!</v>
      </c>
      <c r="T180" t="e">
        <f>IF(S180="","",VLOOKUP(S180,#REF!,2,FALSE))</f>
        <v>#REF!</v>
      </c>
      <c r="U180" t="e">
        <f t="shared" si="2"/>
        <v>#REF!</v>
      </c>
      <c r="V180" t="e">
        <f>IF(S180="","",#REF!)</f>
        <v>#REF!</v>
      </c>
    </row>
    <row r="181" spans="1:22" x14ac:dyDescent="0.25">
      <c r="A181" s="2" t="e">
        <f>IF(Ins_Femm!Y181=0,"",Ins_Femm!Y181+ROW()/1000)</f>
        <v>#REF!</v>
      </c>
      <c r="B181" s="2" t="e">
        <f>IF(Ins_Femm!Y181=0,"",RANK(A181,$A$4:$A$303,-1))</f>
        <v>#REF!</v>
      </c>
      <c r="C181" s="2" t="e">
        <f>IF(Ins_Femm!Y181=0,"",MATCH(Ins_Femm!B181,$B$4:$B$303,0))</f>
        <v>#REF!</v>
      </c>
      <c r="D181" s="3" t="e">
        <f>IF(Ins_Femm!Y181=0,"",+INDEX(Ins_Femm!$A$4:$A$303,$C181))</f>
        <v>#REF!</v>
      </c>
      <c r="E181" s="3" t="e">
        <f>IF(Ins_Femm!Y181=0,"",+INDEX(Ins_Femm!$Y$4:$Y$303,$C181))</f>
        <v>#REF!</v>
      </c>
      <c r="F181" s="3" t="e">
        <f>IF(Ins_Femm!Y181=0,"",+INDEX(Ins_Femm!$AA$4:$AA$303,$C181))</f>
        <v>#REF!</v>
      </c>
      <c r="G181" s="3" t="e">
        <f>IF(Ins_Femm!Y181=0,"",IF(F181=0,999,F181))</f>
        <v>#REF!</v>
      </c>
      <c r="H181" s="3" t="e">
        <f>IF(Ins_Femm!Y181=0,"",VLOOKUP(D181,Ins_Femm!$A$4:$AG$303,30,FALSE))</f>
        <v>#REF!</v>
      </c>
      <c r="I181" s="3" t="e">
        <f>IF(Ins_Femm!Y181=0,"",VLOOKUP(D181,Ins_Femm!$A$4:$AG$303,31,FALSE))</f>
        <v>#REF!</v>
      </c>
      <c r="J181" s="3" t="e">
        <f>IF(Ins_Femm!Y181=0,"",VLOOKUP(D181,Ins_Femm!$A$4:$AG$303,32,FALSE))</f>
        <v>#REF!</v>
      </c>
      <c r="K181" s="3" t="e">
        <f>IF(Ins_Femm!Y181=0,"",VLOOKUP(D181,Ins_Femm!$A$4:$AG$303,33,FALSE))</f>
        <v>#REF!</v>
      </c>
      <c r="L181" s="13" t="e">
        <f>IF(Ins_Femm!Y181=0,"",CONCATENATE(TEXT(E181,"00"),TEXT(G181,"000"),TEXT(H181,"00"),TEXT(I181,"00"),TEXT(J181,"00"),TEXT(K181,"00"),)+ROW()/1000)</f>
        <v>#REF!</v>
      </c>
      <c r="M181" t="e">
        <f>IF(Ins_Femm!Y181=0,"",VALUE(L181))</f>
        <v>#REF!</v>
      </c>
      <c r="N181" t="e">
        <f>IF(Ins_Femm!Y181=0,"",RANK(M181,$M$4:$M$303,-1))</f>
        <v>#REF!</v>
      </c>
      <c r="O181" s="12" t="e">
        <f>IF(Ins_Femm!Y181=0,"",VALUE(TEXT(E181,"000")&amp;TEXT(N181,"000"))+ROW()/1000)</f>
        <v>#REF!</v>
      </c>
      <c r="P181" t="e">
        <f>IF(Ins_Femm!Y181=0,"",RANK(O181,$O$4:$O$303,-1))</f>
        <v>#REF!</v>
      </c>
      <c r="Q181" t="e">
        <f>IF(Ins_Femm!$Y181=0,"",MATCH(R181,$P$4:$P$303,0))</f>
        <v>#REF!</v>
      </c>
      <c r="R181" t="e">
        <f>+IF(Ins_Femm!$Y181=0,"",1+R180)</f>
        <v>#REF!</v>
      </c>
      <c r="S181" t="e">
        <f>+IF(Ins_Femm!Y181=0,"",INDEX($D$4:$D$303,Q181))</f>
        <v>#REF!</v>
      </c>
      <c r="T181" t="e">
        <f>IF(S181="","",VLOOKUP(S181,#REF!,2,FALSE))</f>
        <v>#REF!</v>
      </c>
      <c r="U181" t="e">
        <f t="shared" si="2"/>
        <v>#REF!</v>
      </c>
      <c r="V181" t="e">
        <f>IF(S181="","",#REF!)</f>
        <v>#REF!</v>
      </c>
    </row>
    <row r="182" spans="1:22" x14ac:dyDescent="0.25">
      <c r="A182" s="2" t="e">
        <f>IF(Ins_Femm!Y182=0,"",Ins_Femm!Y182+ROW()/1000)</f>
        <v>#REF!</v>
      </c>
      <c r="B182" s="2" t="e">
        <f>IF(Ins_Femm!Y182=0,"",RANK(A182,$A$4:$A$303,-1))</f>
        <v>#REF!</v>
      </c>
      <c r="C182" s="2" t="e">
        <f>IF(Ins_Femm!Y182=0,"",MATCH(Ins_Femm!B182,$B$4:$B$303,0))</f>
        <v>#REF!</v>
      </c>
      <c r="D182" s="3" t="e">
        <f>IF(Ins_Femm!Y182=0,"",+INDEX(Ins_Femm!$A$4:$A$303,$C182))</f>
        <v>#REF!</v>
      </c>
      <c r="E182" s="3" t="e">
        <f>IF(Ins_Femm!Y182=0,"",+INDEX(Ins_Femm!$Y$4:$Y$303,$C182))</f>
        <v>#REF!</v>
      </c>
      <c r="F182" s="3" t="e">
        <f>IF(Ins_Femm!Y182=0,"",+INDEX(Ins_Femm!$AA$4:$AA$303,$C182))</f>
        <v>#REF!</v>
      </c>
      <c r="G182" s="3" t="e">
        <f>IF(Ins_Femm!Y182=0,"",IF(F182=0,999,F182))</f>
        <v>#REF!</v>
      </c>
      <c r="H182" s="3" t="e">
        <f>IF(Ins_Femm!Y182=0,"",VLOOKUP(D182,Ins_Femm!$A$4:$AG$303,30,FALSE))</f>
        <v>#REF!</v>
      </c>
      <c r="I182" s="3" t="e">
        <f>IF(Ins_Femm!Y182=0,"",VLOOKUP(D182,Ins_Femm!$A$4:$AG$303,31,FALSE))</f>
        <v>#REF!</v>
      </c>
      <c r="J182" s="3" t="e">
        <f>IF(Ins_Femm!Y182=0,"",VLOOKUP(D182,Ins_Femm!$A$4:$AG$303,32,FALSE))</f>
        <v>#REF!</v>
      </c>
      <c r="K182" s="3" t="e">
        <f>IF(Ins_Femm!Y182=0,"",VLOOKUP(D182,Ins_Femm!$A$4:$AG$303,33,FALSE))</f>
        <v>#REF!</v>
      </c>
      <c r="L182" s="13" t="e">
        <f>IF(Ins_Femm!Y182=0,"",CONCATENATE(TEXT(E182,"00"),TEXT(G182,"000"),TEXT(H182,"00"),TEXT(I182,"00"),TEXT(J182,"00"),TEXT(K182,"00"),)+ROW()/1000)</f>
        <v>#REF!</v>
      </c>
      <c r="M182" t="e">
        <f>IF(Ins_Femm!Y182=0,"",VALUE(L182))</f>
        <v>#REF!</v>
      </c>
      <c r="N182" t="e">
        <f>IF(Ins_Femm!Y182=0,"",RANK(M182,$M$4:$M$303,-1))</f>
        <v>#REF!</v>
      </c>
      <c r="O182" s="12" t="e">
        <f>IF(Ins_Femm!Y182=0,"",VALUE(TEXT(E182,"000")&amp;TEXT(N182,"000"))+ROW()/1000)</f>
        <v>#REF!</v>
      </c>
      <c r="P182" t="e">
        <f>IF(Ins_Femm!Y182=0,"",RANK(O182,$O$4:$O$303,-1))</f>
        <v>#REF!</v>
      </c>
      <c r="Q182" t="e">
        <f>IF(Ins_Femm!$Y182=0,"",MATCH(R182,$P$4:$P$303,0))</f>
        <v>#REF!</v>
      </c>
      <c r="R182" t="e">
        <f>+IF(Ins_Femm!$Y182=0,"",1+R181)</f>
        <v>#REF!</v>
      </c>
      <c r="S182" t="e">
        <f>+IF(Ins_Femm!Y182=0,"",INDEX($D$4:$D$303,Q182))</f>
        <v>#REF!</v>
      </c>
      <c r="T182" t="e">
        <f>IF(S182="","",VLOOKUP(S182,#REF!,2,FALSE))</f>
        <v>#REF!</v>
      </c>
      <c r="U182" t="e">
        <f t="shared" si="2"/>
        <v>#REF!</v>
      </c>
      <c r="V182" t="e">
        <f>IF(S182="","",#REF!)</f>
        <v>#REF!</v>
      </c>
    </row>
    <row r="183" spans="1:22" x14ac:dyDescent="0.25">
      <c r="A183" s="2" t="e">
        <f>IF(Ins_Femm!Y183=0,"",Ins_Femm!Y183+ROW()/1000)</f>
        <v>#REF!</v>
      </c>
      <c r="B183" s="2" t="e">
        <f>IF(Ins_Femm!Y183=0,"",RANK(A183,$A$4:$A$303,-1))</f>
        <v>#REF!</v>
      </c>
      <c r="C183" s="2" t="e">
        <f>IF(Ins_Femm!Y183=0,"",MATCH(Ins_Femm!B183,$B$4:$B$303,0))</f>
        <v>#REF!</v>
      </c>
      <c r="D183" s="3" t="e">
        <f>IF(Ins_Femm!Y183=0,"",+INDEX(Ins_Femm!$A$4:$A$303,$C183))</f>
        <v>#REF!</v>
      </c>
      <c r="E183" s="3" t="e">
        <f>IF(Ins_Femm!Y183=0,"",+INDEX(Ins_Femm!$Y$4:$Y$303,$C183))</f>
        <v>#REF!</v>
      </c>
      <c r="F183" s="3" t="e">
        <f>IF(Ins_Femm!Y183=0,"",+INDEX(Ins_Femm!$AA$4:$AA$303,$C183))</f>
        <v>#REF!</v>
      </c>
      <c r="G183" s="3" t="e">
        <f>IF(Ins_Femm!Y183=0,"",IF(F183=0,999,F183))</f>
        <v>#REF!</v>
      </c>
      <c r="H183" s="3" t="e">
        <f>IF(Ins_Femm!Y183=0,"",VLOOKUP(D183,Ins_Femm!$A$4:$AG$303,30,FALSE))</f>
        <v>#REF!</v>
      </c>
      <c r="I183" s="3" t="e">
        <f>IF(Ins_Femm!Y183=0,"",VLOOKUP(D183,Ins_Femm!$A$4:$AG$303,31,FALSE))</f>
        <v>#REF!</v>
      </c>
      <c r="J183" s="3" t="e">
        <f>IF(Ins_Femm!Y183=0,"",VLOOKUP(D183,Ins_Femm!$A$4:$AG$303,32,FALSE))</f>
        <v>#REF!</v>
      </c>
      <c r="K183" s="3" t="e">
        <f>IF(Ins_Femm!Y183=0,"",VLOOKUP(D183,Ins_Femm!$A$4:$AG$303,33,FALSE))</f>
        <v>#REF!</v>
      </c>
      <c r="L183" s="13" t="e">
        <f>IF(Ins_Femm!Y183=0,"",CONCATENATE(TEXT(E183,"00"),TEXT(G183,"000"),TEXT(H183,"00"),TEXT(I183,"00"),TEXT(J183,"00"),TEXT(K183,"00"),)+ROW()/1000)</f>
        <v>#REF!</v>
      </c>
      <c r="M183" t="e">
        <f>IF(Ins_Femm!Y183=0,"",VALUE(L183))</f>
        <v>#REF!</v>
      </c>
      <c r="N183" t="e">
        <f>IF(Ins_Femm!Y183=0,"",RANK(M183,$M$4:$M$303,-1))</f>
        <v>#REF!</v>
      </c>
      <c r="O183" s="12" t="e">
        <f>IF(Ins_Femm!Y183=0,"",VALUE(TEXT(E183,"000")&amp;TEXT(N183,"000"))+ROW()/1000)</f>
        <v>#REF!</v>
      </c>
      <c r="P183" t="e">
        <f>IF(Ins_Femm!Y183=0,"",RANK(O183,$O$4:$O$303,-1))</f>
        <v>#REF!</v>
      </c>
      <c r="Q183" t="e">
        <f>IF(Ins_Femm!$Y183=0,"",MATCH(R183,$P$4:$P$303,0))</f>
        <v>#REF!</v>
      </c>
      <c r="R183" t="e">
        <f>+IF(Ins_Femm!$Y183=0,"",1+R182)</f>
        <v>#REF!</v>
      </c>
      <c r="S183" t="e">
        <f>+IF(Ins_Femm!Y183=0,"",INDEX($D$4:$D$303,Q183))</f>
        <v>#REF!</v>
      </c>
      <c r="T183" t="e">
        <f>IF(S183="","",VLOOKUP(S183,#REF!,2,FALSE))</f>
        <v>#REF!</v>
      </c>
      <c r="U183" t="e">
        <f t="shared" si="2"/>
        <v>#REF!</v>
      </c>
      <c r="V183" t="e">
        <f>IF(S183="","",#REF!)</f>
        <v>#REF!</v>
      </c>
    </row>
    <row r="184" spans="1:22" x14ac:dyDescent="0.25">
      <c r="A184" s="2" t="e">
        <f>IF(Ins_Femm!Y184=0,"",Ins_Femm!Y184+ROW()/1000)</f>
        <v>#REF!</v>
      </c>
      <c r="B184" s="2" t="e">
        <f>IF(Ins_Femm!Y184=0,"",RANK(A184,$A$4:$A$303,-1))</f>
        <v>#REF!</v>
      </c>
      <c r="C184" s="2" t="e">
        <f>IF(Ins_Femm!Y184=0,"",MATCH(Ins_Femm!B184,$B$4:$B$303,0))</f>
        <v>#REF!</v>
      </c>
      <c r="D184" s="3" t="e">
        <f>IF(Ins_Femm!Y184=0,"",+INDEX(Ins_Femm!$A$4:$A$303,$C184))</f>
        <v>#REF!</v>
      </c>
      <c r="E184" s="3" t="e">
        <f>IF(Ins_Femm!Y184=0,"",+INDEX(Ins_Femm!$Y$4:$Y$303,$C184))</f>
        <v>#REF!</v>
      </c>
      <c r="F184" s="3" t="e">
        <f>IF(Ins_Femm!Y184=0,"",+INDEX(Ins_Femm!$AA$4:$AA$303,$C184))</f>
        <v>#REF!</v>
      </c>
      <c r="G184" s="3" t="e">
        <f>IF(Ins_Femm!Y184=0,"",IF(F184=0,999,F184))</f>
        <v>#REF!</v>
      </c>
      <c r="H184" s="3" t="e">
        <f>IF(Ins_Femm!Y184=0,"",VLOOKUP(D184,Ins_Femm!$A$4:$AG$303,30,FALSE))</f>
        <v>#REF!</v>
      </c>
      <c r="I184" s="3" t="e">
        <f>IF(Ins_Femm!Y184=0,"",VLOOKUP(D184,Ins_Femm!$A$4:$AG$303,31,FALSE))</f>
        <v>#REF!</v>
      </c>
      <c r="J184" s="3" t="e">
        <f>IF(Ins_Femm!Y184=0,"",VLOOKUP(D184,Ins_Femm!$A$4:$AG$303,32,FALSE))</f>
        <v>#REF!</v>
      </c>
      <c r="K184" s="3" t="e">
        <f>IF(Ins_Femm!Y184=0,"",VLOOKUP(D184,Ins_Femm!$A$4:$AG$303,33,FALSE))</f>
        <v>#REF!</v>
      </c>
      <c r="L184" s="13" t="e">
        <f>IF(Ins_Femm!Y184=0,"",CONCATENATE(TEXT(E184,"00"),TEXT(G184,"000"),TEXT(H184,"00"),TEXT(I184,"00"),TEXT(J184,"00"),TEXT(K184,"00"),)+ROW()/1000)</f>
        <v>#REF!</v>
      </c>
      <c r="M184" t="e">
        <f>IF(Ins_Femm!Y184=0,"",VALUE(L184))</f>
        <v>#REF!</v>
      </c>
      <c r="N184" t="e">
        <f>IF(Ins_Femm!Y184=0,"",RANK(M184,$M$4:$M$303,-1))</f>
        <v>#REF!</v>
      </c>
      <c r="O184" s="12" t="e">
        <f>IF(Ins_Femm!Y184=0,"",VALUE(TEXT(E184,"000")&amp;TEXT(N184,"000"))+ROW()/1000)</f>
        <v>#REF!</v>
      </c>
      <c r="P184" t="e">
        <f>IF(Ins_Femm!Y184=0,"",RANK(O184,$O$4:$O$303,-1))</f>
        <v>#REF!</v>
      </c>
      <c r="Q184" t="e">
        <f>IF(Ins_Femm!$Y184=0,"",MATCH(R184,$P$4:$P$303,0))</f>
        <v>#REF!</v>
      </c>
      <c r="R184" t="e">
        <f>+IF(Ins_Femm!$Y184=0,"",1+R183)</f>
        <v>#REF!</v>
      </c>
      <c r="S184" t="e">
        <f>+IF(Ins_Femm!Y184=0,"",INDEX($D$4:$D$303,Q184))</f>
        <v>#REF!</v>
      </c>
      <c r="T184" t="e">
        <f>IF(S184="","",VLOOKUP(S184,#REF!,2,FALSE))</f>
        <v>#REF!</v>
      </c>
      <c r="U184" t="e">
        <f t="shared" si="2"/>
        <v>#REF!</v>
      </c>
      <c r="V184" t="e">
        <f>IF(S184="","",#REF!)</f>
        <v>#REF!</v>
      </c>
    </row>
    <row r="185" spans="1:22" x14ac:dyDescent="0.25">
      <c r="A185" s="2" t="e">
        <f>IF(Ins_Femm!Y185=0,"",Ins_Femm!Y185+ROW()/1000)</f>
        <v>#REF!</v>
      </c>
      <c r="B185" s="2" t="e">
        <f>IF(Ins_Femm!Y185=0,"",RANK(A185,$A$4:$A$303,-1))</f>
        <v>#REF!</v>
      </c>
      <c r="C185" s="2" t="e">
        <f>IF(Ins_Femm!Y185=0,"",MATCH(Ins_Femm!B185,$B$4:$B$303,0))</f>
        <v>#REF!</v>
      </c>
      <c r="D185" s="3" t="e">
        <f>IF(Ins_Femm!Y185=0,"",+INDEX(Ins_Femm!$A$4:$A$303,$C185))</f>
        <v>#REF!</v>
      </c>
      <c r="E185" s="3" t="e">
        <f>IF(Ins_Femm!Y185=0,"",+INDEX(Ins_Femm!$Y$4:$Y$303,$C185))</f>
        <v>#REF!</v>
      </c>
      <c r="F185" s="3" t="e">
        <f>IF(Ins_Femm!Y185=0,"",+INDEX(Ins_Femm!$AA$4:$AA$303,$C185))</f>
        <v>#REF!</v>
      </c>
      <c r="G185" s="3" t="e">
        <f>IF(Ins_Femm!Y185=0,"",IF(F185=0,999,F185))</f>
        <v>#REF!</v>
      </c>
      <c r="H185" s="3" t="e">
        <f>IF(Ins_Femm!Y185=0,"",VLOOKUP(D185,Ins_Femm!$A$4:$AG$303,30,FALSE))</f>
        <v>#REF!</v>
      </c>
      <c r="I185" s="3" t="e">
        <f>IF(Ins_Femm!Y185=0,"",VLOOKUP(D185,Ins_Femm!$A$4:$AG$303,31,FALSE))</f>
        <v>#REF!</v>
      </c>
      <c r="J185" s="3" t="e">
        <f>IF(Ins_Femm!Y185=0,"",VLOOKUP(D185,Ins_Femm!$A$4:$AG$303,32,FALSE))</f>
        <v>#REF!</v>
      </c>
      <c r="K185" s="3" t="e">
        <f>IF(Ins_Femm!Y185=0,"",VLOOKUP(D185,Ins_Femm!$A$4:$AG$303,33,FALSE))</f>
        <v>#REF!</v>
      </c>
      <c r="L185" s="13" t="e">
        <f>IF(Ins_Femm!Y185=0,"",CONCATENATE(TEXT(E185,"00"),TEXT(G185,"000"),TEXT(H185,"00"),TEXT(I185,"00"),TEXT(J185,"00"),TEXT(K185,"00"),)+ROW()/1000)</f>
        <v>#REF!</v>
      </c>
      <c r="M185" t="e">
        <f>IF(Ins_Femm!Y185=0,"",VALUE(L185))</f>
        <v>#REF!</v>
      </c>
      <c r="N185" t="e">
        <f>IF(Ins_Femm!Y185=0,"",RANK(M185,$M$4:$M$303,-1))</f>
        <v>#REF!</v>
      </c>
      <c r="O185" s="12" t="e">
        <f>IF(Ins_Femm!Y185=0,"",VALUE(TEXT(E185,"000")&amp;TEXT(N185,"000"))+ROW()/1000)</f>
        <v>#REF!</v>
      </c>
      <c r="P185" t="e">
        <f>IF(Ins_Femm!Y185=0,"",RANK(O185,$O$4:$O$303,-1))</f>
        <v>#REF!</v>
      </c>
      <c r="Q185" t="e">
        <f>IF(Ins_Femm!$Y185=0,"",MATCH(R185,$P$4:$P$303,0))</f>
        <v>#REF!</v>
      </c>
      <c r="R185" t="e">
        <f>+IF(Ins_Femm!$Y185=0,"",1+R184)</f>
        <v>#REF!</v>
      </c>
      <c r="S185" t="e">
        <f>+IF(Ins_Femm!Y185=0,"",INDEX($D$4:$D$303,Q185))</f>
        <v>#REF!</v>
      </c>
      <c r="T185" t="e">
        <f>IF(S185="","",VLOOKUP(S185,#REF!,2,FALSE))</f>
        <v>#REF!</v>
      </c>
      <c r="U185" t="e">
        <f t="shared" si="2"/>
        <v>#REF!</v>
      </c>
      <c r="V185" t="e">
        <f>IF(S185="","",#REF!)</f>
        <v>#REF!</v>
      </c>
    </row>
    <row r="186" spans="1:22" x14ac:dyDescent="0.25">
      <c r="A186" s="2" t="e">
        <f>IF(Ins_Femm!Y186=0,"",Ins_Femm!Y186+ROW()/1000)</f>
        <v>#REF!</v>
      </c>
      <c r="B186" s="2" t="e">
        <f>IF(Ins_Femm!Y186=0,"",RANK(A186,$A$4:$A$303,-1))</f>
        <v>#REF!</v>
      </c>
      <c r="C186" s="2" t="e">
        <f>IF(Ins_Femm!Y186=0,"",MATCH(Ins_Femm!B186,$B$4:$B$303,0))</f>
        <v>#REF!</v>
      </c>
      <c r="D186" s="3" t="e">
        <f>IF(Ins_Femm!Y186=0,"",+INDEX(Ins_Femm!$A$4:$A$303,$C186))</f>
        <v>#REF!</v>
      </c>
      <c r="E186" s="3" t="e">
        <f>IF(Ins_Femm!Y186=0,"",+INDEX(Ins_Femm!$Y$4:$Y$303,$C186))</f>
        <v>#REF!</v>
      </c>
      <c r="F186" s="3" t="e">
        <f>IF(Ins_Femm!Y186=0,"",+INDEX(Ins_Femm!$AA$4:$AA$303,$C186))</f>
        <v>#REF!</v>
      </c>
      <c r="G186" s="3" t="e">
        <f>IF(Ins_Femm!Y186=0,"",IF(F186=0,999,F186))</f>
        <v>#REF!</v>
      </c>
      <c r="H186" s="3" t="e">
        <f>IF(Ins_Femm!Y186=0,"",VLOOKUP(D186,Ins_Femm!$A$4:$AG$303,30,FALSE))</f>
        <v>#REF!</v>
      </c>
      <c r="I186" s="3" t="e">
        <f>IF(Ins_Femm!Y186=0,"",VLOOKUP(D186,Ins_Femm!$A$4:$AG$303,31,FALSE))</f>
        <v>#REF!</v>
      </c>
      <c r="J186" s="3" t="e">
        <f>IF(Ins_Femm!Y186=0,"",VLOOKUP(D186,Ins_Femm!$A$4:$AG$303,32,FALSE))</f>
        <v>#REF!</v>
      </c>
      <c r="K186" s="3" t="e">
        <f>IF(Ins_Femm!Y186=0,"",VLOOKUP(D186,Ins_Femm!$A$4:$AG$303,33,FALSE))</f>
        <v>#REF!</v>
      </c>
      <c r="L186" s="13" t="e">
        <f>IF(Ins_Femm!Y186=0,"",CONCATENATE(TEXT(E186,"00"),TEXT(G186,"000"),TEXT(H186,"00"),TEXT(I186,"00"),TEXT(J186,"00"),TEXT(K186,"00"),)+ROW()/1000)</f>
        <v>#REF!</v>
      </c>
      <c r="M186" t="e">
        <f>IF(Ins_Femm!Y186=0,"",VALUE(L186))</f>
        <v>#REF!</v>
      </c>
      <c r="N186" t="e">
        <f>IF(Ins_Femm!Y186=0,"",RANK(M186,$M$4:$M$303,-1))</f>
        <v>#REF!</v>
      </c>
      <c r="O186" s="12" t="e">
        <f>IF(Ins_Femm!Y186=0,"",VALUE(TEXT(E186,"000")&amp;TEXT(N186,"000"))+ROW()/1000)</f>
        <v>#REF!</v>
      </c>
      <c r="P186" t="e">
        <f>IF(Ins_Femm!Y186=0,"",RANK(O186,$O$4:$O$303,-1))</f>
        <v>#REF!</v>
      </c>
      <c r="Q186" t="e">
        <f>IF(Ins_Femm!$Y186=0,"",MATCH(R186,$P$4:$P$303,0))</f>
        <v>#REF!</v>
      </c>
      <c r="R186" t="e">
        <f>+IF(Ins_Femm!$Y186=0,"",1+R185)</f>
        <v>#REF!</v>
      </c>
      <c r="S186" t="e">
        <f>+IF(Ins_Femm!Y186=0,"",INDEX($D$4:$D$303,Q186))</f>
        <v>#REF!</v>
      </c>
      <c r="T186" t="e">
        <f>IF(S186="","",VLOOKUP(S186,#REF!,2,FALSE))</f>
        <v>#REF!</v>
      </c>
      <c r="U186" t="e">
        <f t="shared" si="2"/>
        <v>#REF!</v>
      </c>
      <c r="V186" t="e">
        <f>IF(S186="","",#REF!)</f>
        <v>#REF!</v>
      </c>
    </row>
    <row r="187" spans="1:22" x14ac:dyDescent="0.25">
      <c r="A187" s="2" t="e">
        <f>IF(Ins_Femm!Y187=0,"",Ins_Femm!Y187+ROW()/1000)</f>
        <v>#REF!</v>
      </c>
      <c r="B187" s="2" t="e">
        <f>IF(Ins_Femm!Y187=0,"",RANK(A187,$A$4:$A$303,-1))</f>
        <v>#REF!</v>
      </c>
      <c r="C187" s="2" t="e">
        <f>IF(Ins_Femm!Y187=0,"",MATCH(Ins_Femm!B187,$B$4:$B$303,0))</f>
        <v>#REF!</v>
      </c>
      <c r="D187" s="3" t="e">
        <f>IF(Ins_Femm!Y187=0,"",+INDEX(Ins_Femm!$A$4:$A$303,$C187))</f>
        <v>#REF!</v>
      </c>
      <c r="E187" s="3" t="e">
        <f>IF(Ins_Femm!Y187=0,"",+INDEX(Ins_Femm!$Y$4:$Y$303,$C187))</f>
        <v>#REF!</v>
      </c>
      <c r="F187" s="3" t="e">
        <f>IF(Ins_Femm!Y187=0,"",+INDEX(Ins_Femm!$AA$4:$AA$303,$C187))</f>
        <v>#REF!</v>
      </c>
      <c r="G187" s="3" t="e">
        <f>IF(Ins_Femm!Y187=0,"",IF(F187=0,999,F187))</f>
        <v>#REF!</v>
      </c>
      <c r="H187" s="3" t="e">
        <f>IF(Ins_Femm!Y187=0,"",VLOOKUP(D187,Ins_Femm!$A$4:$AG$303,30,FALSE))</f>
        <v>#REF!</v>
      </c>
      <c r="I187" s="3" t="e">
        <f>IF(Ins_Femm!Y187=0,"",VLOOKUP(D187,Ins_Femm!$A$4:$AG$303,31,FALSE))</f>
        <v>#REF!</v>
      </c>
      <c r="J187" s="3" t="e">
        <f>IF(Ins_Femm!Y187=0,"",VLOOKUP(D187,Ins_Femm!$A$4:$AG$303,32,FALSE))</f>
        <v>#REF!</v>
      </c>
      <c r="K187" s="3" t="e">
        <f>IF(Ins_Femm!Y187=0,"",VLOOKUP(D187,Ins_Femm!$A$4:$AG$303,33,FALSE))</f>
        <v>#REF!</v>
      </c>
      <c r="L187" s="13" t="e">
        <f>IF(Ins_Femm!Y187=0,"",CONCATENATE(TEXT(E187,"00"),TEXT(G187,"000"),TEXT(H187,"00"),TEXT(I187,"00"),TEXT(J187,"00"),TEXT(K187,"00"),)+ROW()/1000)</f>
        <v>#REF!</v>
      </c>
      <c r="M187" t="e">
        <f>IF(Ins_Femm!Y187=0,"",VALUE(L187))</f>
        <v>#REF!</v>
      </c>
      <c r="N187" t="e">
        <f>IF(Ins_Femm!Y187=0,"",RANK(M187,$M$4:$M$303,-1))</f>
        <v>#REF!</v>
      </c>
      <c r="O187" s="12" t="e">
        <f>IF(Ins_Femm!Y187=0,"",VALUE(TEXT(E187,"000")&amp;TEXT(N187,"000"))+ROW()/1000)</f>
        <v>#REF!</v>
      </c>
      <c r="P187" t="e">
        <f>IF(Ins_Femm!Y187=0,"",RANK(O187,$O$4:$O$303,-1))</f>
        <v>#REF!</v>
      </c>
      <c r="Q187" t="e">
        <f>IF(Ins_Femm!$Y187=0,"",MATCH(R187,$P$4:$P$303,0))</f>
        <v>#REF!</v>
      </c>
      <c r="R187" t="e">
        <f>+IF(Ins_Femm!$Y187=0,"",1+R186)</f>
        <v>#REF!</v>
      </c>
      <c r="S187" t="e">
        <f>+IF(Ins_Femm!Y187=0,"",INDEX($D$4:$D$303,Q187))</f>
        <v>#REF!</v>
      </c>
      <c r="T187" t="e">
        <f>IF(S187="","",VLOOKUP(S187,#REF!,2,FALSE))</f>
        <v>#REF!</v>
      </c>
      <c r="U187" t="e">
        <f t="shared" si="2"/>
        <v>#REF!</v>
      </c>
      <c r="V187" t="e">
        <f>IF(S187="","",#REF!)</f>
        <v>#REF!</v>
      </c>
    </row>
    <row r="188" spans="1:22" x14ac:dyDescent="0.25">
      <c r="A188" s="2" t="e">
        <f>IF(Ins_Femm!Y188=0,"",Ins_Femm!Y188+ROW()/1000)</f>
        <v>#REF!</v>
      </c>
      <c r="B188" s="2" t="e">
        <f>IF(Ins_Femm!Y188=0,"",RANK(A188,$A$4:$A$303,-1))</f>
        <v>#REF!</v>
      </c>
      <c r="C188" s="2" t="e">
        <f>IF(Ins_Femm!Y188=0,"",MATCH(Ins_Femm!B188,$B$4:$B$303,0))</f>
        <v>#REF!</v>
      </c>
      <c r="D188" s="3" t="e">
        <f>IF(Ins_Femm!Y188=0,"",+INDEX(Ins_Femm!$A$4:$A$303,$C188))</f>
        <v>#REF!</v>
      </c>
      <c r="E188" s="3" t="e">
        <f>IF(Ins_Femm!Y188=0,"",+INDEX(Ins_Femm!$Y$4:$Y$303,$C188))</f>
        <v>#REF!</v>
      </c>
      <c r="F188" s="3" t="e">
        <f>IF(Ins_Femm!Y188=0,"",+INDEX(Ins_Femm!$AA$4:$AA$303,$C188))</f>
        <v>#REF!</v>
      </c>
      <c r="G188" s="3" t="e">
        <f>IF(Ins_Femm!Y188=0,"",IF(F188=0,999,F188))</f>
        <v>#REF!</v>
      </c>
      <c r="H188" s="3" t="e">
        <f>IF(Ins_Femm!Y188=0,"",VLOOKUP(D188,Ins_Femm!$A$4:$AG$303,30,FALSE))</f>
        <v>#REF!</v>
      </c>
      <c r="I188" s="3" t="e">
        <f>IF(Ins_Femm!Y188=0,"",VLOOKUP(D188,Ins_Femm!$A$4:$AG$303,31,FALSE))</f>
        <v>#REF!</v>
      </c>
      <c r="J188" s="3" t="e">
        <f>IF(Ins_Femm!Y188=0,"",VLOOKUP(D188,Ins_Femm!$A$4:$AG$303,32,FALSE))</f>
        <v>#REF!</v>
      </c>
      <c r="K188" s="3" t="e">
        <f>IF(Ins_Femm!Y188=0,"",VLOOKUP(D188,Ins_Femm!$A$4:$AG$303,33,FALSE))</f>
        <v>#REF!</v>
      </c>
      <c r="L188" s="13" t="e">
        <f>IF(Ins_Femm!Y188=0,"",CONCATENATE(TEXT(E188,"00"),TEXT(G188,"000"),TEXT(H188,"00"),TEXT(I188,"00"),TEXT(J188,"00"),TEXT(K188,"00"),)+ROW()/1000)</f>
        <v>#REF!</v>
      </c>
      <c r="M188" t="e">
        <f>IF(Ins_Femm!Y188=0,"",VALUE(L188))</f>
        <v>#REF!</v>
      </c>
      <c r="N188" t="e">
        <f>IF(Ins_Femm!Y188=0,"",RANK(M188,$M$4:$M$303,-1))</f>
        <v>#REF!</v>
      </c>
      <c r="O188" s="12" t="e">
        <f>IF(Ins_Femm!Y188=0,"",VALUE(TEXT(E188,"000")&amp;TEXT(N188,"000"))+ROW()/1000)</f>
        <v>#REF!</v>
      </c>
      <c r="P188" t="e">
        <f>IF(Ins_Femm!Y188=0,"",RANK(O188,$O$4:$O$303,-1))</f>
        <v>#REF!</v>
      </c>
      <c r="Q188" t="e">
        <f>IF(Ins_Femm!$Y188=0,"",MATCH(R188,$P$4:$P$303,0))</f>
        <v>#REF!</v>
      </c>
      <c r="R188" t="e">
        <f>+IF(Ins_Femm!$Y188=0,"",1+R187)</f>
        <v>#REF!</v>
      </c>
      <c r="S188" t="e">
        <f>+IF(Ins_Femm!Y188=0,"",INDEX($D$4:$D$303,Q188))</f>
        <v>#REF!</v>
      </c>
      <c r="T188" t="e">
        <f>IF(S188="","",VLOOKUP(S188,#REF!,2,FALSE))</f>
        <v>#REF!</v>
      </c>
      <c r="U188" t="e">
        <f t="shared" si="2"/>
        <v>#REF!</v>
      </c>
      <c r="V188" t="e">
        <f>IF(S188="","",#REF!)</f>
        <v>#REF!</v>
      </c>
    </row>
    <row r="189" spans="1:22" x14ac:dyDescent="0.25">
      <c r="A189" s="2" t="e">
        <f>IF(Ins_Femm!Y189=0,"",Ins_Femm!Y189+ROW()/1000)</f>
        <v>#REF!</v>
      </c>
      <c r="B189" s="2" t="e">
        <f>IF(Ins_Femm!Y189=0,"",RANK(A189,$A$4:$A$303,-1))</f>
        <v>#REF!</v>
      </c>
      <c r="C189" s="2" t="e">
        <f>IF(Ins_Femm!Y189=0,"",MATCH(Ins_Femm!B189,$B$4:$B$303,0))</f>
        <v>#REF!</v>
      </c>
      <c r="D189" s="3" t="e">
        <f>IF(Ins_Femm!Y189=0,"",+INDEX(Ins_Femm!$A$4:$A$303,$C189))</f>
        <v>#REF!</v>
      </c>
      <c r="E189" s="3" t="e">
        <f>IF(Ins_Femm!Y189=0,"",+INDEX(Ins_Femm!$Y$4:$Y$303,$C189))</f>
        <v>#REF!</v>
      </c>
      <c r="F189" s="3" t="e">
        <f>IF(Ins_Femm!Y189=0,"",+INDEX(Ins_Femm!$AA$4:$AA$303,$C189))</f>
        <v>#REF!</v>
      </c>
      <c r="G189" s="3" t="e">
        <f>IF(Ins_Femm!Y189=0,"",IF(F189=0,999,F189))</f>
        <v>#REF!</v>
      </c>
      <c r="H189" s="3" t="e">
        <f>IF(Ins_Femm!Y189=0,"",VLOOKUP(D189,Ins_Femm!$A$4:$AG$303,30,FALSE))</f>
        <v>#REF!</v>
      </c>
      <c r="I189" s="3" t="e">
        <f>IF(Ins_Femm!Y189=0,"",VLOOKUP(D189,Ins_Femm!$A$4:$AG$303,31,FALSE))</f>
        <v>#REF!</v>
      </c>
      <c r="J189" s="3" t="e">
        <f>IF(Ins_Femm!Y189=0,"",VLOOKUP(D189,Ins_Femm!$A$4:$AG$303,32,FALSE))</f>
        <v>#REF!</v>
      </c>
      <c r="K189" s="3" t="e">
        <f>IF(Ins_Femm!Y189=0,"",VLOOKUP(D189,Ins_Femm!$A$4:$AG$303,33,FALSE))</f>
        <v>#REF!</v>
      </c>
      <c r="L189" s="13" t="e">
        <f>IF(Ins_Femm!Y189=0,"",CONCATENATE(TEXT(E189,"00"),TEXT(G189,"000"),TEXT(H189,"00"),TEXT(I189,"00"),TEXT(J189,"00"),TEXT(K189,"00"),)+ROW()/1000)</f>
        <v>#REF!</v>
      </c>
      <c r="M189" t="e">
        <f>IF(Ins_Femm!Y189=0,"",VALUE(L189))</f>
        <v>#REF!</v>
      </c>
      <c r="N189" t="e">
        <f>IF(Ins_Femm!Y189=0,"",RANK(M189,$M$4:$M$303,-1))</f>
        <v>#REF!</v>
      </c>
      <c r="O189" s="12" t="e">
        <f>IF(Ins_Femm!Y189=0,"",VALUE(TEXT(E189,"000")&amp;TEXT(N189,"000"))+ROW()/1000)</f>
        <v>#REF!</v>
      </c>
      <c r="P189" t="e">
        <f>IF(Ins_Femm!Y189=0,"",RANK(O189,$O$4:$O$303,-1))</f>
        <v>#REF!</v>
      </c>
      <c r="Q189" t="e">
        <f>IF(Ins_Femm!$Y189=0,"",MATCH(R189,$P$4:$P$303,0))</f>
        <v>#REF!</v>
      </c>
      <c r="R189" t="e">
        <f>+IF(Ins_Femm!$Y189=0,"",1+R188)</f>
        <v>#REF!</v>
      </c>
      <c r="S189" t="e">
        <f>+IF(Ins_Femm!Y189=0,"",INDEX($D$4:$D$303,Q189))</f>
        <v>#REF!</v>
      </c>
      <c r="T189" t="e">
        <f>IF(S189="","",VLOOKUP(S189,#REF!,2,FALSE))</f>
        <v>#REF!</v>
      </c>
      <c r="U189" t="e">
        <f t="shared" si="2"/>
        <v>#REF!</v>
      </c>
      <c r="V189" t="e">
        <f>IF(S189="","",#REF!)</f>
        <v>#REF!</v>
      </c>
    </row>
    <row r="190" spans="1:22" x14ac:dyDescent="0.25">
      <c r="A190" s="2" t="e">
        <f>IF(Ins_Femm!Y190=0,"",Ins_Femm!Y190+ROW()/1000)</f>
        <v>#REF!</v>
      </c>
      <c r="B190" s="2" t="e">
        <f>IF(Ins_Femm!Y190=0,"",RANK(A190,$A$4:$A$303,-1))</f>
        <v>#REF!</v>
      </c>
      <c r="C190" s="2" t="e">
        <f>IF(Ins_Femm!Y190=0,"",MATCH(Ins_Femm!B190,$B$4:$B$303,0))</f>
        <v>#REF!</v>
      </c>
      <c r="D190" s="3" t="e">
        <f>IF(Ins_Femm!Y190=0,"",+INDEX(Ins_Femm!$A$4:$A$303,$C190))</f>
        <v>#REF!</v>
      </c>
      <c r="E190" s="3" t="e">
        <f>IF(Ins_Femm!Y190=0,"",+INDEX(Ins_Femm!$Y$4:$Y$303,$C190))</f>
        <v>#REF!</v>
      </c>
      <c r="F190" s="3" t="e">
        <f>IF(Ins_Femm!Y190=0,"",+INDEX(Ins_Femm!$AA$4:$AA$303,$C190))</f>
        <v>#REF!</v>
      </c>
      <c r="G190" s="3" t="e">
        <f>IF(Ins_Femm!Y190=0,"",IF(F190=0,999,F190))</f>
        <v>#REF!</v>
      </c>
      <c r="H190" s="3" t="e">
        <f>IF(Ins_Femm!Y190=0,"",VLOOKUP(D190,Ins_Femm!$A$4:$AG$303,30,FALSE))</f>
        <v>#REF!</v>
      </c>
      <c r="I190" s="3" t="e">
        <f>IF(Ins_Femm!Y190=0,"",VLOOKUP(D190,Ins_Femm!$A$4:$AG$303,31,FALSE))</f>
        <v>#REF!</v>
      </c>
      <c r="J190" s="3" t="e">
        <f>IF(Ins_Femm!Y190=0,"",VLOOKUP(D190,Ins_Femm!$A$4:$AG$303,32,FALSE))</f>
        <v>#REF!</v>
      </c>
      <c r="K190" s="3" t="e">
        <f>IF(Ins_Femm!Y190=0,"",VLOOKUP(D190,Ins_Femm!$A$4:$AG$303,33,FALSE))</f>
        <v>#REF!</v>
      </c>
      <c r="L190" s="13" t="e">
        <f>IF(Ins_Femm!Y190=0,"",CONCATENATE(TEXT(E190,"00"),TEXT(G190,"000"),TEXT(H190,"00"),TEXT(I190,"00"),TEXT(J190,"00"),TEXT(K190,"00"),)+ROW()/1000)</f>
        <v>#REF!</v>
      </c>
      <c r="M190" t="e">
        <f>IF(Ins_Femm!Y190=0,"",VALUE(L190))</f>
        <v>#REF!</v>
      </c>
      <c r="N190" t="e">
        <f>IF(Ins_Femm!Y190=0,"",RANK(M190,$M$4:$M$303,-1))</f>
        <v>#REF!</v>
      </c>
      <c r="O190" s="12" t="e">
        <f>IF(Ins_Femm!Y190=0,"",VALUE(TEXT(E190,"000")&amp;TEXT(N190,"000"))+ROW()/1000)</f>
        <v>#REF!</v>
      </c>
      <c r="P190" t="e">
        <f>IF(Ins_Femm!Y190=0,"",RANK(O190,$O$4:$O$303,-1))</f>
        <v>#REF!</v>
      </c>
      <c r="Q190" t="e">
        <f>IF(Ins_Femm!$Y190=0,"",MATCH(R190,$P$4:$P$303,0))</f>
        <v>#REF!</v>
      </c>
      <c r="R190" t="e">
        <f>+IF(Ins_Femm!$Y190=0,"",1+R189)</f>
        <v>#REF!</v>
      </c>
      <c r="S190" t="e">
        <f>+IF(Ins_Femm!Y190=0,"",INDEX($D$4:$D$303,Q190))</f>
        <v>#REF!</v>
      </c>
      <c r="T190" t="e">
        <f>IF(S190="","",VLOOKUP(S190,#REF!,2,FALSE))</f>
        <v>#REF!</v>
      </c>
      <c r="U190" t="e">
        <f t="shared" si="2"/>
        <v>#REF!</v>
      </c>
      <c r="V190" t="e">
        <f>IF(S190="","",#REF!)</f>
        <v>#REF!</v>
      </c>
    </row>
    <row r="191" spans="1:22" x14ac:dyDescent="0.25">
      <c r="A191" s="2" t="e">
        <f>IF(Ins_Femm!Y191=0,"",Ins_Femm!Y191+ROW()/1000)</f>
        <v>#REF!</v>
      </c>
      <c r="B191" s="2" t="e">
        <f>IF(Ins_Femm!Y191=0,"",RANK(A191,$A$4:$A$303,-1))</f>
        <v>#REF!</v>
      </c>
      <c r="C191" s="2" t="e">
        <f>IF(Ins_Femm!Y191=0,"",MATCH(Ins_Femm!B191,$B$4:$B$303,0))</f>
        <v>#REF!</v>
      </c>
      <c r="D191" s="3" t="e">
        <f>IF(Ins_Femm!Y191=0,"",+INDEX(Ins_Femm!$A$4:$A$303,$C191))</f>
        <v>#REF!</v>
      </c>
      <c r="E191" s="3" t="e">
        <f>IF(Ins_Femm!Y191=0,"",+INDEX(Ins_Femm!$Y$4:$Y$303,$C191))</f>
        <v>#REF!</v>
      </c>
      <c r="F191" s="3" t="e">
        <f>IF(Ins_Femm!Y191=0,"",+INDEX(Ins_Femm!$AA$4:$AA$303,$C191))</f>
        <v>#REF!</v>
      </c>
      <c r="G191" s="3" t="e">
        <f>IF(Ins_Femm!Y191=0,"",IF(F191=0,999,F191))</f>
        <v>#REF!</v>
      </c>
      <c r="H191" s="3" t="e">
        <f>IF(Ins_Femm!Y191=0,"",VLOOKUP(D191,Ins_Femm!$A$4:$AG$303,30,FALSE))</f>
        <v>#REF!</v>
      </c>
      <c r="I191" s="3" t="e">
        <f>IF(Ins_Femm!Y191=0,"",VLOOKUP(D191,Ins_Femm!$A$4:$AG$303,31,FALSE))</f>
        <v>#REF!</v>
      </c>
      <c r="J191" s="3" t="e">
        <f>IF(Ins_Femm!Y191=0,"",VLOOKUP(D191,Ins_Femm!$A$4:$AG$303,32,FALSE))</f>
        <v>#REF!</v>
      </c>
      <c r="K191" s="3" t="e">
        <f>IF(Ins_Femm!Y191=0,"",VLOOKUP(D191,Ins_Femm!$A$4:$AG$303,33,FALSE))</f>
        <v>#REF!</v>
      </c>
      <c r="L191" s="13" t="e">
        <f>IF(Ins_Femm!Y191=0,"",CONCATENATE(TEXT(E191,"00"),TEXT(G191,"000"),TEXT(H191,"00"),TEXT(I191,"00"),TEXT(J191,"00"),TEXT(K191,"00"),)+ROW()/1000)</f>
        <v>#REF!</v>
      </c>
      <c r="M191" t="e">
        <f>IF(Ins_Femm!Y191=0,"",VALUE(L191))</f>
        <v>#REF!</v>
      </c>
      <c r="N191" t="e">
        <f>IF(Ins_Femm!Y191=0,"",RANK(M191,$M$4:$M$303,-1))</f>
        <v>#REF!</v>
      </c>
      <c r="O191" s="12" t="e">
        <f>IF(Ins_Femm!Y191=0,"",VALUE(TEXT(E191,"000")&amp;TEXT(N191,"000"))+ROW()/1000)</f>
        <v>#REF!</v>
      </c>
      <c r="P191" t="e">
        <f>IF(Ins_Femm!Y191=0,"",RANK(O191,$O$4:$O$303,-1))</f>
        <v>#REF!</v>
      </c>
      <c r="Q191" t="e">
        <f>IF(Ins_Femm!$Y191=0,"",MATCH(R191,$P$4:$P$303,0))</f>
        <v>#REF!</v>
      </c>
      <c r="R191" t="e">
        <f>+IF(Ins_Femm!$Y191=0,"",1+R190)</f>
        <v>#REF!</v>
      </c>
      <c r="S191" t="e">
        <f>+IF(Ins_Femm!Y191=0,"",INDEX($D$4:$D$303,Q191))</f>
        <v>#REF!</v>
      </c>
      <c r="T191" t="e">
        <f>IF(S191="","",VLOOKUP(S191,#REF!,2,FALSE))</f>
        <v>#REF!</v>
      </c>
      <c r="U191" t="e">
        <f t="shared" si="2"/>
        <v>#REF!</v>
      </c>
      <c r="V191" t="e">
        <f>IF(S191="","",#REF!)</f>
        <v>#REF!</v>
      </c>
    </row>
    <row r="192" spans="1:22" x14ac:dyDescent="0.25">
      <c r="A192" s="2" t="e">
        <f>IF(Ins_Femm!Y192=0,"",Ins_Femm!Y192+ROW()/1000)</f>
        <v>#REF!</v>
      </c>
      <c r="B192" s="2" t="e">
        <f>IF(Ins_Femm!Y192=0,"",RANK(A192,$A$4:$A$303,-1))</f>
        <v>#REF!</v>
      </c>
      <c r="C192" s="2" t="e">
        <f>IF(Ins_Femm!Y192=0,"",MATCH(Ins_Femm!B192,$B$4:$B$303,0))</f>
        <v>#REF!</v>
      </c>
      <c r="D192" s="3" t="e">
        <f>IF(Ins_Femm!Y192=0,"",+INDEX(Ins_Femm!$A$4:$A$303,$C192))</f>
        <v>#REF!</v>
      </c>
      <c r="E192" s="3" t="e">
        <f>IF(Ins_Femm!Y192=0,"",+INDEX(Ins_Femm!$Y$4:$Y$303,$C192))</f>
        <v>#REF!</v>
      </c>
      <c r="F192" s="3" t="e">
        <f>IF(Ins_Femm!Y192=0,"",+INDEX(Ins_Femm!$AA$4:$AA$303,$C192))</f>
        <v>#REF!</v>
      </c>
      <c r="G192" s="3" t="e">
        <f>IF(Ins_Femm!Y192=0,"",IF(F192=0,999,F192))</f>
        <v>#REF!</v>
      </c>
      <c r="H192" s="3" t="e">
        <f>IF(Ins_Femm!Y192=0,"",VLOOKUP(D192,Ins_Femm!$A$4:$AG$303,30,FALSE))</f>
        <v>#REF!</v>
      </c>
      <c r="I192" s="3" t="e">
        <f>IF(Ins_Femm!Y192=0,"",VLOOKUP(D192,Ins_Femm!$A$4:$AG$303,31,FALSE))</f>
        <v>#REF!</v>
      </c>
      <c r="J192" s="3" t="e">
        <f>IF(Ins_Femm!Y192=0,"",VLOOKUP(D192,Ins_Femm!$A$4:$AG$303,32,FALSE))</f>
        <v>#REF!</v>
      </c>
      <c r="K192" s="3" t="e">
        <f>IF(Ins_Femm!Y192=0,"",VLOOKUP(D192,Ins_Femm!$A$4:$AG$303,33,FALSE))</f>
        <v>#REF!</v>
      </c>
      <c r="L192" s="13" t="e">
        <f>IF(Ins_Femm!Y192=0,"",CONCATENATE(TEXT(E192,"00"),TEXT(G192,"000"),TEXT(H192,"00"),TEXT(I192,"00"),TEXT(J192,"00"),TEXT(K192,"00"),)+ROW()/1000)</f>
        <v>#REF!</v>
      </c>
      <c r="M192" t="e">
        <f>IF(Ins_Femm!Y192=0,"",VALUE(L192))</f>
        <v>#REF!</v>
      </c>
      <c r="N192" t="e">
        <f>IF(Ins_Femm!Y192=0,"",RANK(M192,$M$4:$M$303,-1))</f>
        <v>#REF!</v>
      </c>
      <c r="O192" s="12" t="e">
        <f>IF(Ins_Femm!Y192=0,"",VALUE(TEXT(E192,"000")&amp;TEXT(N192,"000"))+ROW()/1000)</f>
        <v>#REF!</v>
      </c>
      <c r="P192" t="e">
        <f>IF(Ins_Femm!Y192=0,"",RANK(O192,$O$4:$O$303,-1))</f>
        <v>#REF!</v>
      </c>
      <c r="Q192" t="e">
        <f>IF(Ins_Femm!$Y192=0,"",MATCH(R192,$P$4:$P$303,0))</f>
        <v>#REF!</v>
      </c>
      <c r="R192" t="e">
        <f>+IF(Ins_Femm!$Y192=0,"",1+R191)</f>
        <v>#REF!</v>
      </c>
      <c r="S192" t="e">
        <f>+IF(Ins_Femm!Y192=0,"",INDEX($D$4:$D$303,Q192))</f>
        <v>#REF!</v>
      </c>
      <c r="T192" t="e">
        <f>IF(S192="","",VLOOKUP(S192,#REF!,2,FALSE))</f>
        <v>#REF!</v>
      </c>
      <c r="U192" t="e">
        <f t="shared" si="2"/>
        <v>#REF!</v>
      </c>
      <c r="V192" t="e">
        <f>IF(S192="","",#REF!)</f>
        <v>#REF!</v>
      </c>
    </row>
    <row r="193" spans="1:22" x14ac:dyDescent="0.25">
      <c r="A193" s="2" t="e">
        <f>IF(Ins_Femm!Y193=0,"",Ins_Femm!Y193+ROW()/1000)</f>
        <v>#REF!</v>
      </c>
      <c r="B193" s="2" t="e">
        <f>IF(Ins_Femm!Y193=0,"",RANK(A193,$A$4:$A$303,-1))</f>
        <v>#REF!</v>
      </c>
      <c r="C193" s="2" t="e">
        <f>IF(Ins_Femm!Y193=0,"",MATCH(Ins_Femm!B193,$B$4:$B$303,0))</f>
        <v>#REF!</v>
      </c>
      <c r="D193" s="3" t="e">
        <f>IF(Ins_Femm!Y193=0,"",+INDEX(Ins_Femm!$A$4:$A$303,$C193))</f>
        <v>#REF!</v>
      </c>
      <c r="E193" s="3" t="e">
        <f>IF(Ins_Femm!Y193=0,"",+INDEX(Ins_Femm!$Y$4:$Y$303,$C193))</f>
        <v>#REF!</v>
      </c>
      <c r="F193" s="3" t="e">
        <f>IF(Ins_Femm!Y193=0,"",+INDEX(Ins_Femm!$AA$4:$AA$303,$C193))</f>
        <v>#REF!</v>
      </c>
      <c r="G193" s="3" t="e">
        <f>IF(Ins_Femm!Y193=0,"",IF(F193=0,999,F193))</f>
        <v>#REF!</v>
      </c>
      <c r="H193" s="3" t="e">
        <f>IF(Ins_Femm!Y193=0,"",VLOOKUP(D193,Ins_Femm!$A$4:$AG$303,30,FALSE))</f>
        <v>#REF!</v>
      </c>
      <c r="I193" s="3" t="e">
        <f>IF(Ins_Femm!Y193=0,"",VLOOKUP(D193,Ins_Femm!$A$4:$AG$303,31,FALSE))</f>
        <v>#REF!</v>
      </c>
      <c r="J193" s="3" t="e">
        <f>IF(Ins_Femm!Y193=0,"",VLOOKUP(D193,Ins_Femm!$A$4:$AG$303,32,FALSE))</f>
        <v>#REF!</v>
      </c>
      <c r="K193" s="3" t="e">
        <f>IF(Ins_Femm!Y193=0,"",VLOOKUP(D193,Ins_Femm!$A$4:$AG$303,33,FALSE))</f>
        <v>#REF!</v>
      </c>
      <c r="L193" s="13" t="e">
        <f>IF(Ins_Femm!Y193=0,"",CONCATENATE(TEXT(E193,"00"),TEXT(G193,"000"),TEXT(H193,"00"),TEXT(I193,"00"),TEXT(J193,"00"),TEXT(K193,"00"),)+ROW()/1000)</f>
        <v>#REF!</v>
      </c>
      <c r="M193" t="e">
        <f>IF(Ins_Femm!Y193=0,"",VALUE(L193))</f>
        <v>#REF!</v>
      </c>
      <c r="N193" t="e">
        <f>IF(Ins_Femm!Y193=0,"",RANK(M193,$M$4:$M$303,-1))</f>
        <v>#REF!</v>
      </c>
      <c r="O193" s="12" t="e">
        <f>IF(Ins_Femm!Y193=0,"",VALUE(TEXT(E193,"000")&amp;TEXT(N193,"000"))+ROW()/1000)</f>
        <v>#REF!</v>
      </c>
      <c r="P193" t="e">
        <f>IF(Ins_Femm!Y193=0,"",RANK(O193,$O$4:$O$303,-1))</f>
        <v>#REF!</v>
      </c>
      <c r="Q193" t="e">
        <f>IF(Ins_Femm!$Y193=0,"",MATCH(R193,$P$4:$P$303,0))</f>
        <v>#REF!</v>
      </c>
      <c r="R193" t="e">
        <f>+IF(Ins_Femm!$Y193=0,"",1+R192)</f>
        <v>#REF!</v>
      </c>
      <c r="S193" t="e">
        <f>+IF(Ins_Femm!Y193=0,"",INDEX($D$4:$D$303,Q193))</f>
        <v>#REF!</v>
      </c>
      <c r="T193" t="e">
        <f>IF(S193="","",VLOOKUP(S193,#REF!,2,FALSE))</f>
        <v>#REF!</v>
      </c>
      <c r="U193" t="e">
        <f t="shared" si="2"/>
        <v>#REF!</v>
      </c>
      <c r="V193" t="e">
        <f>IF(S193="","",#REF!)</f>
        <v>#REF!</v>
      </c>
    </row>
    <row r="194" spans="1:22" x14ac:dyDescent="0.25">
      <c r="A194" s="2" t="e">
        <f>IF(Ins_Femm!Y194=0,"",Ins_Femm!Y194+ROW()/1000)</f>
        <v>#REF!</v>
      </c>
      <c r="B194" s="2" t="e">
        <f>IF(Ins_Femm!Y194=0,"",RANK(A194,$A$4:$A$303,-1))</f>
        <v>#REF!</v>
      </c>
      <c r="C194" s="2" t="e">
        <f>IF(Ins_Femm!Y194=0,"",MATCH(Ins_Femm!B194,$B$4:$B$303,0))</f>
        <v>#REF!</v>
      </c>
      <c r="D194" s="3" t="e">
        <f>IF(Ins_Femm!Y194=0,"",+INDEX(Ins_Femm!$A$4:$A$303,$C194))</f>
        <v>#REF!</v>
      </c>
      <c r="E194" s="3" t="e">
        <f>IF(Ins_Femm!Y194=0,"",+INDEX(Ins_Femm!$Y$4:$Y$303,$C194))</f>
        <v>#REF!</v>
      </c>
      <c r="F194" s="3" t="e">
        <f>IF(Ins_Femm!Y194=0,"",+INDEX(Ins_Femm!$AA$4:$AA$303,$C194))</f>
        <v>#REF!</v>
      </c>
      <c r="G194" s="3" t="e">
        <f>IF(Ins_Femm!Y194=0,"",IF(F194=0,999,F194))</f>
        <v>#REF!</v>
      </c>
      <c r="H194" s="3" t="e">
        <f>IF(Ins_Femm!Y194=0,"",VLOOKUP(D194,Ins_Femm!$A$4:$AG$303,30,FALSE))</f>
        <v>#REF!</v>
      </c>
      <c r="I194" s="3" t="e">
        <f>IF(Ins_Femm!Y194=0,"",VLOOKUP(D194,Ins_Femm!$A$4:$AG$303,31,FALSE))</f>
        <v>#REF!</v>
      </c>
      <c r="J194" s="3" t="e">
        <f>IF(Ins_Femm!Y194=0,"",VLOOKUP(D194,Ins_Femm!$A$4:$AG$303,32,FALSE))</f>
        <v>#REF!</v>
      </c>
      <c r="K194" s="3" t="e">
        <f>IF(Ins_Femm!Y194=0,"",VLOOKUP(D194,Ins_Femm!$A$4:$AG$303,33,FALSE))</f>
        <v>#REF!</v>
      </c>
      <c r="L194" s="13" t="e">
        <f>IF(Ins_Femm!Y194=0,"",CONCATENATE(TEXT(E194,"00"),TEXT(G194,"000"),TEXT(H194,"00"),TEXT(I194,"00"),TEXT(J194,"00"),TEXT(K194,"00"),)+ROW()/1000)</f>
        <v>#REF!</v>
      </c>
      <c r="M194" t="e">
        <f>IF(Ins_Femm!Y194=0,"",VALUE(L194))</f>
        <v>#REF!</v>
      </c>
      <c r="N194" t="e">
        <f>IF(Ins_Femm!Y194=0,"",RANK(M194,$M$4:$M$303,-1))</f>
        <v>#REF!</v>
      </c>
      <c r="O194" s="12" t="e">
        <f>IF(Ins_Femm!Y194=0,"",VALUE(TEXT(E194,"000")&amp;TEXT(N194,"000"))+ROW()/1000)</f>
        <v>#REF!</v>
      </c>
      <c r="P194" t="e">
        <f>IF(Ins_Femm!Y194=0,"",RANK(O194,$O$4:$O$303,-1))</f>
        <v>#REF!</v>
      </c>
      <c r="Q194" t="e">
        <f>IF(Ins_Femm!$Y194=0,"",MATCH(R194,$P$4:$P$303,0))</f>
        <v>#REF!</v>
      </c>
      <c r="R194" t="e">
        <f>+IF(Ins_Femm!$Y194=0,"",1+R193)</f>
        <v>#REF!</v>
      </c>
      <c r="S194" t="e">
        <f>+IF(Ins_Femm!Y194=0,"",INDEX($D$4:$D$303,Q194))</f>
        <v>#REF!</v>
      </c>
      <c r="T194" t="e">
        <f>IF(S194="","",VLOOKUP(S194,#REF!,2,FALSE))</f>
        <v>#REF!</v>
      </c>
      <c r="U194" t="e">
        <f t="shared" si="2"/>
        <v>#REF!</v>
      </c>
      <c r="V194" t="e">
        <f>IF(S194="","",#REF!)</f>
        <v>#REF!</v>
      </c>
    </row>
    <row r="195" spans="1:22" x14ac:dyDescent="0.25">
      <c r="A195" s="2" t="e">
        <f>IF(Ins_Femm!Y195=0,"",Ins_Femm!Y195+ROW()/1000)</f>
        <v>#REF!</v>
      </c>
      <c r="B195" s="2" t="e">
        <f>IF(Ins_Femm!Y195=0,"",RANK(A195,$A$4:$A$303,-1))</f>
        <v>#REF!</v>
      </c>
      <c r="C195" s="2" t="e">
        <f>IF(Ins_Femm!Y195=0,"",MATCH(Ins_Femm!B195,$B$4:$B$303,0))</f>
        <v>#REF!</v>
      </c>
      <c r="D195" s="3" t="e">
        <f>IF(Ins_Femm!Y195=0,"",+INDEX(Ins_Femm!$A$4:$A$303,$C195))</f>
        <v>#REF!</v>
      </c>
      <c r="E195" s="3" t="e">
        <f>IF(Ins_Femm!Y195=0,"",+INDEX(Ins_Femm!$Y$4:$Y$303,$C195))</f>
        <v>#REF!</v>
      </c>
      <c r="F195" s="3" t="e">
        <f>IF(Ins_Femm!Y195=0,"",+INDEX(Ins_Femm!$AA$4:$AA$303,$C195))</f>
        <v>#REF!</v>
      </c>
      <c r="G195" s="3" t="e">
        <f>IF(Ins_Femm!Y195=0,"",IF(F195=0,999,F195))</f>
        <v>#REF!</v>
      </c>
      <c r="H195" s="3" t="e">
        <f>IF(Ins_Femm!Y195=0,"",VLOOKUP(D195,Ins_Femm!$A$4:$AG$303,30,FALSE))</f>
        <v>#REF!</v>
      </c>
      <c r="I195" s="3" t="e">
        <f>IF(Ins_Femm!Y195=0,"",VLOOKUP(D195,Ins_Femm!$A$4:$AG$303,31,FALSE))</f>
        <v>#REF!</v>
      </c>
      <c r="J195" s="3" t="e">
        <f>IF(Ins_Femm!Y195=0,"",VLOOKUP(D195,Ins_Femm!$A$4:$AG$303,32,FALSE))</f>
        <v>#REF!</v>
      </c>
      <c r="K195" s="3" t="e">
        <f>IF(Ins_Femm!Y195=0,"",VLOOKUP(D195,Ins_Femm!$A$4:$AG$303,33,FALSE))</f>
        <v>#REF!</v>
      </c>
      <c r="L195" s="13" t="e">
        <f>IF(Ins_Femm!Y195=0,"",CONCATENATE(TEXT(E195,"00"),TEXT(G195,"000"),TEXT(H195,"00"),TEXT(I195,"00"),TEXT(J195,"00"),TEXT(K195,"00"),)+ROW()/1000)</f>
        <v>#REF!</v>
      </c>
      <c r="M195" t="e">
        <f>IF(Ins_Femm!Y195=0,"",VALUE(L195))</f>
        <v>#REF!</v>
      </c>
      <c r="N195" t="e">
        <f>IF(Ins_Femm!Y195=0,"",RANK(M195,$M$4:$M$303,-1))</f>
        <v>#REF!</v>
      </c>
      <c r="O195" s="12" t="e">
        <f>IF(Ins_Femm!Y195=0,"",VALUE(TEXT(E195,"000")&amp;TEXT(N195,"000"))+ROW()/1000)</f>
        <v>#REF!</v>
      </c>
      <c r="P195" t="e">
        <f>IF(Ins_Femm!Y195=0,"",RANK(O195,$O$4:$O$303,-1))</f>
        <v>#REF!</v>
      </c>
      <c r="Q195" t="e">
        <f>IF(Ins_Femm!$Y195=0,"",MATCH(R195,$P$4:$P$303,0))</f>
        <v>#REF!</v>
      </c>
      <c r="R195" t="e">
        <f>+IF(Ins_Femm!$Y195=0,"",1+R194)</f>
        <v>#REF!</v>
      </c>
      <c r="S195" t="e">
        <f>+IF(Ins_Femm!Y195=0,"",INDEX($D$4:$D$303,Q195))</f>
        <v>#REF!</v>
      </c>
      <c r="T195" t="e">
        <f>IF(S195="","",VLOOKUP(S195,#REF!,2,FALSE))</f>
        <v>#REF!</v>
      </c>
      <c r="U195" t="e">
        <f t="shared" si="2"/>
        <v>#REF!</v>
      </c>
      <c r="V195" t="e">
        <f>IF(S195="","",#REF!)</f>
        <v>#REF!</v>
      </c>
    </row>
    <row r="196" spans="1:22" x14ac:dyDescent="0.25">
      <c r="A196" s="2" t="e">
        <f>IF(Ins_Femm!Y196=0,"",Ins_Femm!Y196+ROW()/1000)</f>
        <v>#REF!</v>
      </c>
      <c r="B196" s="2" t="e">
        <f>IF(Ins_Femm!Y196=0,"",RANK(A196,$A$4:$A$303,-1))</f>
        <v>#REF!</v>
      </c>
      <c r="C196" s="2" t="e">
        <f>IF(Ins_Femm!Y196=0,"",MATCH(Ins_Femm!B196,$B$4:$B$303,0))</f>
        <v>#REF!</v>
      </c>
      <c r="D196" s="3" t="e">
        <f>IF(Ins_Femm!Y196=0,"",+INDEX(Ins_Femm!$A$4:$A$303,$C196))</f>
        <v>#REF!</v>
      </c>
      <c r="E196" s="3" t="e">
        <f>IF(Ins_Femm!Y196=0,"",+INDEX(Ins_Femm!$Y$4:$Y$303,$C196))</f>
        <v>#REF!</v>
      </c>
      <c r="F196" s="3" t="e">
        <f>IF(Ins_Femm!Y196=0,"",+INDEX(Ins_Femm!$AA$4:$AA$303,$C196))</f>
        <v>#REF!</v>
      </c>
      <c r="G196" s="3" t="e">
        <f>IF(Ins_Femm!Y196=0,"",IF(F196=0,999,F196))</f>
        <v>#REF!</v>
      </c>
      <c r="H196" s="3" t="e">
        <f>IF(Ins_Femm!Y196=0,"",VLOOKUP(D196,Ins_Femm!$A$4:$AG$303,30,FALSE))</f>
        <v>#REF!</v>
      </c>
      <c r="I196" s="3" t="e">
        <f>IF(Ins_Femm!Y196=0,"",VLOOKUP(D196,Ins_Femm!$A$4:$AG$303,31,FALSE))</f>
        <v>#REF!</v>
      </c>
      <c r="J196" s="3" t="e">
        <f>IF(Ins_Femm!Y196=0,"",VLOOKUP(D196,Ins_Femm!$A$4:$AG$303,32,FALSE))</f>
        <v>#REF!</v>
      </c>
      <c r="K196" s="3" t="e">
        <f>IF(Ins_Femm!Y196=0,"",VLOOKUP(D196,Ins_Femm!$A$4:$AG$303,33,FALSE))</f>
        <v>#REF!</v>
      </c>
      <c r="L196" s="13" t="e">
        <f>IF(Ins_Femm!Y196=0,"",CONCATENATE(TEXT(E196,"00"),TEXT(G196,"000"),TEXT(H196,"00"),TEXT(I196,"00"),TEXT(J196,"00"),TEXT(K196,"00"),)+ROW()/1000)</f>
        <v>#REF!</v>
      </c>
      <c r="M196" t="e">
        <f>IF(Ins_Femm!Y196=0,"",VALUE(L196))</f>
        <v>#REF!</v>
      </c>
      <c r="N196" t="e">
        <f>IF(Ins_Femm!Y196=0,"",RANK(M196,$M$4:$M$303,-1))</f>
        <v>#REF!</v>
      </c>
      <c r="O196" s="12" t="e">
        <f>IF(Ins_Femm!Y196=0,"",VALUE(TEXT(E196,"000")&amp;TEXT(N196,"000"))+ROW()/1000)</f>
        <v>#REF!</v>
      </c>
      <c r="P196" t="e">
        <f>IF(Ins_Femm!Y196=0,"",RANK(O196,$O$4:$O$303,-1))</f>
        <v>#REF!</v>
      </c>
      <c r="Q196" t="e">
        <f>IF(Ins_Femm!$Y196=0,"",MATCH(R196,$P$4:$P$303,0))</f>
        <v>#REF!</v>
      </c>
      <c r="R196" t="e">
        <f>+IF(Ins_Femm!$Y196=0,"",1+R195)</f>
        <v>#REF!</v>
      </c>
      <c r="S196" t="e">
        <f>+IF(Ins_Femm!Y196=0,"",INDEX($D$4:$D$303,Q196))</f>
        <v>#REF!</v>
      </c>
      <c r="T196" t="e">
        <f>IF(S196="","",VLOOKUP(S196,#REF!,2,FALSE))</f>
        <v>#REF!</v>
      </c>
      <c r="U196" t="e">
        <f t="shared" si="2"/>
        <v>#REF!</v>
      </c>
      <c r="V196" t="e">
        <f>IF(S196="","",#REF!)</f>
        <v>#REF!</v>
      </c>
    </row>
    <row r="197" spans="1:22" x14ac:dyDescent="0.25">
      <c r="A197" s="2" t="e">
        <f>IF(Ins_Femm!Y197=0,"",Ins_Femm!Y197+ROW()/1000)</f>
        <v>#REF!</v>
      </c>
      <c r="B197" s="2" t="e">
        <f>IF(Ins_Femm!Y197=0,"",RANK(A197,$A$4:$A$303,-1))</f>
        <v>#REF!</v>
      </c>
      <c r="C197" s="2" t="e">
        <f>IF(Ins_Femm!Y197=0,"",MATCH(Ins_Femm!B197,$B$4:$B$303,0))</f>
        <v>#REF!</v>
      </c>
      <c r="D197" s="3" t="e">
        <f>IF(Ins_Femm!Y197=0,"",+INDEX(Ins_Femm!$A$4:$A$303,$C197))</f>
        <v>#REF!</v>
      </c>
      <c r="E197" s="3" t="e">
        <f>IF(Ins_Femm!Y197=0,"",+INDEX(Ins_Femm!$Y$4:$Y$303,$C197))</f>
        <v>#REF!</v>
      </c>
      <c r="F197" s="3" t="e">
        <f>IF(Ins_Femm!Y197=0,"",+INDEX(Ins_Femm!$AA$4:$AA$303,$C197))</f>
        <v>#REF!</v>
      </c>
      <c r="G197" s="3" t="e">
        <f>IF(Ins_Femm!Y197=0,"",IF(F197=0,999,F197))</f>
        <v>#REF!</v>
      </c>
      <c r="H197" s="3" t="e">
        <f>IF(Ins_Femm!Y197=0,"",VLOOKUP(D197,Ins_Femm!$A$4:$AG$303,30,FALSE))</f>
        <v>#REF!</v>
      </c>
      <c r="I197" s="3" t="e">
        <f>IF(Ins_Femm!Y197=0,"",VLOOKUP(D197,Ins_Femm!$A$4:$AG$303,31,FALSE))</f>
        <v>#REF!</v>
      </c>
      <c r="J197" s="3" t="e">
        <f>IF(Ins_Femm!Y197=0,"",VLOOKUP(D197,Ins_Femm!$A$4:$AG$303,32,FALSE))</f>
        <v>#REF!</v>
      </c>
      <c r="K197" s="3" t="e">
        <f>IF(Ins_Femm!Y197=0,"",VLOOKUP(D197,Ins_Femm!$A$4:$AG$303,33,FALSE))</f>
        <v>#REF!</v>
      </c>
      <c r="L197" s="13" t="e">
        <f>IF(Ins_Femm!Y197=0,"",CONCATENATE(TEXT(E197,"00"),TEXT(G197,"000"),TEXT(H197,"00"),TEXT(I197,"00"),TEXT(J197,"00"),TEXT(K197,"00"),)+ROW()/1000)</f>
        <v>#REF!</v>
      </c>
      <c r="M197" t="e">
        <f>IF(Ins_Femm!Y197=0,"",VALUE(L197))</f>
        <v>#REF!</v>
      </c>
      <c r="N197" t="e">
        <f>IF(Ins_Femm!Y197=0,"",RANK(M197,$M$4:$M$303,-1))</f>
        <v>#REF!</v>
      </c>
      <c r="O197" s="12" t="e">
        <f>IF(Ins_Femm!Y197=0,"",VALUE(TEXT(E197,"000")&amp;TEXT(N197,"000"))+ROW()/1000)</f>
        <v>#REF!</v>
      </c>
      <c r="P197" t="e">
        <f>IF(Ins_Femm!Y197=0,"",RANK(O197,$O$4:$O$303,-1))</f>
        <v>#REF!</v>
      </c>
      <c r="Q197" t="e">
        <f>IF(Ins_Femm!$Y197=0,"",MATCH(R197,$P$4:$P$303,0))</f>
        <v>#REF!</v>
      </c>
      <c r="R197" t="e">
        <f>+IF(Ins_Femm!$Y197=0,"",1+R196)</f>
        <v>#REF!</v>
      </c>
      <c r="S197" t="e">
        <f>+IF(Ins_Femm!Y197=0,"",INDEX($D$4:$D$303,Q197))</f>
        <v>#REF!</v>
      </c>
      <c r="T197" t="e">
        <f>IF(S197="","",VLOOKUP(S197,#REF!,2,FALSE))</f>
        <v>#REF!</v>
      </c>
      <c r="U197" t="e">
        <f t="shared" ref="U197:U260" si="3">+E197</f>
        <v>#REF!</v>
      </c>
      <c r="V197" t="e">
        <f>IF(S197="","",#REF!)</f>
        <v>#REF!</v>
      </c>
    </row>
    <row r="198" spans="1:22" x14ac:dyDescent="0.25">
      <c r="A198" s="2" t="e">
        <f>IF(Ins_Femm!Y198=0,"",Ins_Femm!Y198+ROW()/1000)</f>
        <v>#REF!</v>
      </c>
      <c r="B198" s="2" t="e">
        <f>IF(Ins_Femm!Y198=0,"",RANK(A198,$A$4:$A$303,-1))</f>
        <v>#REF!</v>
      </c>
      <c r="C198" s="2" t="e">
        <f>IF(Ins_Femm!Y198=0,"",MATCH(Ins_Femm!B198,$B$4:$B$303,0))</f>
        <v>#REF!</v>
      </c>
      <c r="D198" s="3" t="e">
        <f>IF(Ins_Femm!Y198=0,"",+INDEX(Ins_Femm!$A$4:$A$303,$C198))</f>
        <v>#REF!</v>
      </c>
      <c r="E198" s="3" t="e">
        <f>IF(Ins_Femm!Y198=0,"",+INDEX(Ins_Femm!$Y$4:$Y$303,$C198))</f>
        <v>#REF!</v>
      </c>
      <c r="F198" s="3" t="e">
        <f>IF(Ins_Femm!Y198=0,"",+INDEX(Ins_Femm!$AA$4:$AA$303,$C198))</f>
        <v>#REF!</v>
      </c>
      <c r="G198" s="3" t="e">
        <f>IF(Ins_Femm!Y198=0,"",IF(F198=0,999,F198))</f>
        <v>#REF!</v>
      </c>
      <c r="H198" s="3" t="e">
        <f>IF(Ins_Femm!Y198=0,"",VLOOKUP(D198,Ins_Femm!$A$4:$AG$303,30,FALSE))</f>
        <v>#REF!</v>
      </c>
      <c r="I198" s="3" t="e">
        <f>IF(Ins_Femm!Y198=0,"",VLOOKUP(D198,Ins_Femm!$A$4:$AG$303,31,FALSE))</f>
        <v>#REF!</v>
      </c>
      <c r="J198" s="3" t="e">
        <f>IF(Ins_Femm!Y198=0,"",VLOOKUP(D198,Ins_Femm!$A$4:$AG$303,32,FALSE))</f>
        <v>#REF!</v>
      </c>
      <c r="K198" s="3" t="e">
        <f>IF(Ins_Femm!Y198=0,"",VLOOKUP(D198,Ins_Femm!$A$4:$AG$303,33,FALSE))</f>
        <v>#REF!</v>
      </c>
      <c r="L198" s="13" t="e">
        <f>IF(Ins_Femm!Y198=0,"",CONCATENATE(TEXT(E198,"00"),TEXT(G198,"000"),TEXT(H198,"00"),TEXT(I198,"00"),TEXT(J198,"00"),TEXT(K198,"00"),)+ROW()/1000)</f>
        <v>#REF!</v>
      </c>
      <c r="M198" t="e">
        <f>IF(Ins_Femm!Y198=0,"",VALUE(L198))</f>
        <v>#REF!</v>
      </c>
      <c r="N198" t="e">
        <f>IF(Ins_Femm!Y198=0,"",RANK(M198,$M$4:$M$303,-1))</f>
        <v>#REF!</v>
      </c>
      <c r="O198" s="12" t="e">
        <f>IF(Ins_Femm!Y198=0,"",VALUE(TEXT(E198,"000")&amp;TEXT(N198,"000"))+ROW()/1000)</f>
        <v>#REF!</v>
      </c>
      <c r="P198" t="e">
        <f>IF(Ins_Femm!Y198=0,"",RANK(O198,$O$4:$O$303,-1))</f>
        <v>#REF!</v>
      </c>
      <c r="Q198" t="e">
        <f>IF(Ins_Femm!$Y198=0,"",MATCH(R198,$P$4:$P$303,0))</f>
        <v>#REF!</v>
      </c>
      <c r="R198" t="e">
        <f>+IF(Ins_Femm!$Y198=0,"",1+R197)</f>
        <v>#REF!</v>
      </c>
      <c r="S198" t="e">
        <f>+IF(Ins_Femm!Y198=0,"",INDEX($D$4:$D$303,Q198))</f>
        <v>#REF!</v>
      </c>
      <c r="T198" t="e">
        <f>IF(S198="","",VLOOKUP(S198,#REF!,2,FALSE))</f>
        <v>#REF!</v>
      </c>
      <c r="U198" t="e">
        <f t="shared" si="3"/>
        <v>#REF!</v>
      </c>
      <c r="V198" t="e">
        <f>IF(S198="","",#REF!)</f>
        <v>#REF!</v>
      </c>
    </row>
    <row r="199" spans="1:22" x14ac:dyDescent="0.25">
      <c r="A199" s="2" t="e">
        <f>IF(Ins_Femm!Y199=0,"",Ins_Femm!Y199+ROW()/1000)</f>
        <v>#REF!</v>
      </c>
      <c r="B199" s="2" t="e">
        <f>IF(Ins_Femm!Y199=0,"",RANK(A199,$A$4:$A$303,-1))</f>
        <v>#REF!</v>
      </c>
      <c r="C199" s="2" t="e">
        <f>IF(Ins_Femm!Y199=0,"",MATCH(Ins_Femm!B199,$B$4:$B$303,0))</f>
        <v>#REF!</v>
      </c>
      <c r="D199" s="3" t="e">
        <f>IF(Ins_Femm!Y199=0,"",+INDEX(Ins_Femm!$A$4:$A$303,$C199))</f>
        <v>#REF!</v>
      </c>
      <c r="E199" s="3" t="e">
        <f>IF(Ins_Femm!Y199=0,"",+INDEX(Ins_Femm!$Y$4:$Y$303,$C199))</f>
        <v>#REF!</v>
      </c>
      <c r="F199" s="3" t="e">
        <f>IF(Ins_Femm!Y199=0,"",+INDEX(Ins_Femm!$AA$4:$AA$303,$C199))</f>
        <v>#REF!</v>
      </c>
      <c r="G199" s="3" t="e">
        <f>IF(Ins_Femm!Y199=0,"",IF(F199=0,999,F199))</f>
        <v>#REF!</v>
      </c>
      <c r="H199" s="3" t="e">
        <f>IF(Ins_Femm!Y199=0,"",VLOOKUP(D199,Ins_Femm!$A$4:$AG$303,30,FALSE))</f>
        <v>#REF!</v>
      </c>
      <c r="I199" s="3" t="e">
        <f>IF(Ins_Femm!Y199=0,"",VLOOKUP(D199,Ins_Femm!$A$4:$AG$303,31,FALSE))</f>
        <v>#REF!</v>
      </c>
      <c r="J199" s="3" t="e">
        <f>IF(Ins_Femm!Y199=0,"",VLOOKUP(D199,Ins_Femm!$A$4:$AG$303,32,FALSE))</f>
        <v>#REF!</v>
      </c>
      <c r="K199" s="3" t="e">
        <f>IF(Ins_Femm!Y199=0,"",VLOOKUP(D199,Ins_Femm!$A$4:$AG$303,33,FALSE))</f>
        <v>#REF!</v>
      </c>
      <c r="L199" s="13" t="e">
        <f>IF(Ins_Femm!Y199=0,"",CONCATENATE(TEXT(E199,"00"),TEXT(G199,"000"),TEXT(H199,"00"),TEXT(I199,"00"),TEXT(J199,"00"),TEXT(K199,"00"),)+ROW()/1000)</f>
        <v>#REF!</v>
      </c>
      <c r="M199" t="e">
        <f>IF(Ins_Femm!Y199=0,"",VALUE(L199))</f>
        <v>#REF!</v>
      </c>
      <c r="N199" t="e">
        <f>IF(Ins_Femm!Y199=0,"",RANK(M199,$M$4:$M$303,-1))</f>
        <v>#REF!</v>
      </c>
      <c r="O199" s="12" t="e">
        <f>IF(Ins_Femm!Y199=0,"",VALUE(TEXT(E199,"000")&amp;TEXT(N199,"000"))+ROW()/1000)</f>
        <v>#REF!</v>
      </c>
      <c r="P199" t="e">
        <f>IF(Ins_Femm!Y199=0,"",RANK(O199,$O$4:$O$303,-1))</f>
        <v>#REF!</v>
      </c>
      <c r="Q199" t="e">
        <f>IF(Ins_Femm!$Y199=0,"",MATCH(R199,$P$4:$P$303,0))</f>
        <v>#REF!</v>
      </c>
      <c r="R199" t="e">
        <f>+IF(Ins_Femm!$Y199=0,"",1+R198)</f>
        <v>#REF!</v>
      </c>
      <c r="S199" t="e">
        <f>+IF(Ins_Femm!Y199=0,"",INDEX($D$4:$D$303,Q199))</f>
        <v>#REF!</v>
      </c>
      <c r="T199" t="e">
        <f>IF(S199="","",VLOOKUP(S199,#REF!,2,FALSE))</f>
        <v>#REF!</v>
      </c>
      <c r="U199" t="e">
        <f t="shared" si="3"/>
        <v>#REF!</v>
      </c>
      <c r="V199" t="e">
        <f>IF(S199="","",#REF!)</f>
        <v>#REF!</v>
      </c>
    </row>
    <row r="200" spans="1:22" x14ac:dyDescent="0.25">
      <c r="A200" s="2" t="e">
        <f>IF(Ins_Femm!Y200=0,"",Ins_Femm!Y200+ROW()/1000)</f>
        <v>#REF!</v>
      </c>
      <c r="B200" s="2" t="e">
        <f>IF(Ins_Femm!Y200=0,"",RANK(A200,$A$4:$A$303,-1))</f>
        <v>#REF!</v>
      </c>
      <c r="C200" s="2" t="e">
        <f>IF(Ins_Femm!Y200=0,"",MATCH(Ins_Femm!B200,$B$4:$B$303,0))</f>
        <v>#REF!</v>
      </c>
      <c r="D200" s="3" t="e">
        <f>IF(Ins_Femm!Y200=0,"",+INDEX(Ins_Femm!$A$4:$A$303,$C200))</f>
        <v>#REF!</v>
      </c>
      <c r="E200" s="3" t="e">
        <f>IF(Ins_Femm!Y200=0,"",+INDEX(Ins_Femm!$Y$4:$Y$303,$C200))</f>
        <v>#REF!</v>
      </c>
      <c r="F200" s="3" t="e">
        <f>IF(Ins_Femm!Y200=0,"",+INDEX(Ins_Femm!$AA$4:$AA$303,$C200))</f>
        <v>#REF!</v>
      </c>
      <c r="G200" s="3" t="e">
        <f>IF(Ins_Femm!Y200=0,"",IF(F200=0,999,F200))</f>
        <v>#REF!</v>
      </c>
      <c r="H200" s="3" t="e">
        <f>IF(Ins_Femm!Y200=0,"",VLOOKUP(D200,Ins_Femm!$A$4:$AG$303,30,FALSE))</f>
        <v>#REF!</v>
      </c>
      <c r="I200" s="3" t="e">
        <f>IF(Ins_Femm!Y200=0,"",VLOOKUP(D200,Ins_Femm!$A$4:$AG$303,31,FALSE))</f>
        <v>#REF!</v>
      </c>
      <c r="J200" s="3" t="e">
        <f>IF(Ins_Femm!Y200=0,"",VLOOKUP(D200,Ins_Femm!$A$4:$AG$303,32,FALSE))</f>
        <v>#REF!</v>
      </c>
      <c r="K200" s="3" t="e">
        <f>IF(Ins_Femm!Y200=0,"",VLOOKUP(D200,Ins_Femm!$A$4:$AG$303,33,FALSE))</f>
        <v>#REF!</v>
      </c>
      <c r="L200" s="13" t="e">
        <f>IF(Ins_Femm!Y200=0,"",CONCATENATE(TEXT(E200,"00"),TEXT(G200,"000"),TEXT(H200,"00"),TEXT(I200,"00"),TEXT(J200,"00"),TEXT(K200,"00"),)+ROW()/1000)</f>
        <v>#REF!</v>
      </c>
      <c r="M200" t="e">
        <f>IF(Ins_Femm!Y200=0,"",VALUE(L200))</f>
        <v>#REF!</v>
      </c>
      <c r="N200" t="e">
        <f>IF(Ins_Femm!Y200=0,"",RANK(M200,$M$4:$M$303,-1))</f>
        <v>#REF!</v>
      </c>
      <c r="O200" s="12" t="e">
        <f>IF(Ins_Femm!Y200=0,"",VALUE(TEXT(E200,"000")&amp;TEXT(N200,"000"))+ROW()/1000)</f>
        <v>#REF!</v>
      </c>
      <c r="P200" t="e">
        <f>IF(Ins_Femm!Y200=0,"",RANK(O200,$O$4:$O$303,-1))</f>
        <v>#REF!</v>
      </c>
      <c r="Q200" t="e">
        <f>IF(Ins_Femm!$Y200=0,"",MATCH(R200,$P$4:$P$303,0))</f>
        <v>#REF!</v>
      </c>
      <c r="R200" t="e">
        <f>+IF(Ins_Femm!$Y200=0,"",1+R199)</f>
        <v>#REF!</v>
      </c>
      <c r="S200" t="e">
        <f>+IF(Ins_Femm!Y200=0,"",INDEX($D$4:$D$303,Q200))</f>
        <v>#REF!</v>
      </c>
      <c r="T200" t="e">
        <f>IF(S200="","",VLOOKUP(S200,#REF!,2,FALSE))</f>
        <v>#REF!</v>
      </c>
      <c r="U200" t="e">
        <f t="shared" si="3"/>
        <v>#REF!</v>
      </c>
      <c r="V200" t="e">
        <f>IF(S200="","",#REF!)</f>
        <v>#REF!</v>
      </c>
    </row>
    <row r="201" spans="1:22" x14ac:dyDescent="0.25">
      <c r="A201" s="2" t="e">
        <f>IF(Ins_Femm!Y201=0,"",Ins_Femm!Y201+ROW()/1000)</f>
        <v>#REF!</v>
      </c>
      <c r="B201" s="2" t="e">
        <f>IF(Ins_Femm!Y201=0,"",RANK(A201,$A$4:$A$303,-1))</f>
        <v>#REF!</v>
      </c>
      <c r="C201" s="2" t="e">
        <f>IF(Ins_Femm!Y201=0,"",MATCH(Ins_Femm!B201,$B$4:$B$303,0))</f>
        <v>#REF!</v>
      </c>
      <c r="D201" s="3" t="e">
        <f>IF(Ins_Femm!Y201=0,"",+INDEX(Ins_Femm!$A$4:$A$303,$C201))</f>
        <v>#REF!</v>
      </c>
      <c r="E201" s="3" t="e">
        <f>IF(Ins_Femm!Y201=0,"",+INDEX(Ins_Femm!$Y$4:$Y$303,$C201))</f>
        <v>#REF!</v>
      </c>
      <c r="F201" s="3" t="e">
        <f>IF(Ins_Femm!Y201=0,"",+INDEX(Ins_Femm!$AA$4:$AA$303,$C201))</f>
        <v>#REF!</v>
      </c>
      <c r="G201" s="3" t="e">
        <f>IF(Ins_Femm!Y201=0,"",IF(F201=0,999,F201))</f>
        <v>#REF!</v>
      </c>
      <c r="H201" s="3" t="e">
        <f>IF(Ins_Femm!Y201=0,"",VLOOKUP(D201,Ins_Femm!$A$4:$AG$303,30,FALSE))</f>
        <v>#REF!</v>
      </c>
      <c r="I201" s="3" t="e">
        <f>IF(Ins_Femm!Y201=0,"",VLOOKUP(D201,Ins_Femm!$A$4:$AG$303,31,FALSE))</f>
        <v>#REF!</v>
      </c>
      <c r="J201" s="3" t="e">
        <f>IF(Ins_Femm!Y201=0,"",VLOOKUP(D201,Ins_Femm!$A$4:$AG$303,32,FALSE))</f>
        <v>#REF!</v>
      </c>
      <c r="K201" s="3" t="e">
        <f>IF(Ins_Femm!Y201=0,"",VLOOKUP(D201,Ins_Femm!$A$4:$AG$303,33,FALSE))</f>
        <v>#REF!</v>
      </c>
      <c r="L201" s="13" t="e">
        <f>IF(Ins_Femm!Y201=0,"",CONCATENATE(TEXT(E201,"00"),TEXT(G201,"000"),TEXT(H201,"00"),TEXT(I201,"00"),TEXT(J201,"00"),TEXT(K201,"00"),)+ROW()/1000)</f>
        <v>#REF!</v>
      </c>
      <c r="M201" t="e">
        <f>IF(Ins_Femm!Y201=0,"",VALUE(L201))</f>
        <v>#REF!</v>
      </c>
      <c r="N201" t="e">
        <f>IF(Ins_Femm!Y201=0,"",RANK(M201,$M$4:$M$303,-1))</f>
        <v>#REF!</v>
      </c>
      <c r="O201" s="12" t="e">
        <f>IF(Ins_Femm!Y201=0,"",VALUE(TEXT(E201,"000")&amp;TEXT(N201,"000"))+ROW()/1000)</f>
        <v>#REF!</v>
      </c>
      <c r="P201" t="e">
        <f>IF(Ins_Femm!Y201=0,"",RANK(O201,$O$4:$O$303,-1))</f>
        <v>#REF!</v>
      </c>
      <c r="Q201" t="e">
        <f>IF(Ins_Femm!$Y201=0,"",MATCH(R201,$P$4:$P$303,0))</f>
        <v>#REF!</v>
      </c>
      <c r="R201" t="e">
        <f>+IF(Ins_Femm!$Y201=0,"",1+R200)</f>
        <v>#REF!</v>
      </c>
      <c r="S201" t="e">
        <f>+IF(Ins_Femm!Y201=0,"",INDEX($D$4:$D$303,Q201))</f>
        <v>#REF!</v>
      </c>
      <c r="T201" t="e">
        <f>IF(S201="","",VLOOKUP(S201,#REF!,2,FALSE))</f>
        <v>#REF!</v>
      </c>
      <c r="U201" t="e">
        <f t="shared" si="3"/>
        <v>#REF!</v>
      </c>
      <c r="V201" t="e">
        <f>IF(S201="","",#REF!)</f>
        <v>#REF!</v>
      </c>
    </row>
    <row r="202" spans="1:22" x14ac:dyDescent="0.25">
      <c r="A202" s="2" t="e">
        <f>IF(Ins_Femm!Y202=0,"",Ins_Femm!Y202+ROW()/1000)</f>
        <v>#REF!</v>
      </c>
      <c r="B202" s="2" t="e">
        <f>IF(Ins_Femm!Y202=0,"",RANK(A202,$A$4:$A$303,-1))</f>
        <v>#REF!</v>
      </c>
      <c r="C202" s="2" t="e">
        <f>IF(Ins_Femm!Y202=0,"",MATCH(Ins_Femm!B202,$B$4:$B$303,0))</f>
        <v>#REF!</v>
      </c>
      <c r="D202" s="3" t="e">
        <f>IF(Ins_Femm!Y202=0,"",+INDEX(Ins_Femm!$A$4:$A$303,$C202))</f>
        <v>#REF!</v>
      </c>
      <c r="E202" s="3" t="e">
        <f>IF(Ins_Femm!Y202=0,"",+INDEX(Ins_Femm!$Y$4:$Y$303,$C202))</f>
        <v>#REF!</v>
      </c>
      <c r="F202" s="3" t="e">
        <f>IF(Ins_Femm!Y202=0,"",+INDEX(Ins_Femm!$AA$4:$AA$303,$C202))</f>
        <v>#REF!</v>
      </c>
      <c r="G202" s="3" t="e">
        <f>IF(Ins_Femm!Y202=0,"",IF(F202=0,999,F202))</f>
        <v>#REF!</v>
      </c>
      <c r="H202" s="3" t="e">
        <f>IF(Ins_Femm!Y202=0,"",VLOOKUP(D202,Ins_Femm!$A$4:$AG$303,30,FALSE))</f>
        <v>#REF!</v>
      </c>
      <c r="I202" s="3" t="e">
        <f>IF(Ins_Femm!Y202=0,"",VLOOKUP(D202,Ins_Femm!$A$4:$AG$303,31,FALSE))</f>
        <v>#REF!</v>
      </c>
      <c r="J202" s="3" t="e">
        <f>IF(Ins_Femm!Y202=0,"",VLOOKUP(D202,Ins_Femm!$A$4:$AG$303,32,FALSE))</f>
        <v>#REF!</v>
      </c>
      <c r="K202" s="3" t="e">
        <f>IF(Ins_Femm!Y202=0,"",VLOOKUP(D202,Ins_Femm!$A$4:$AG$303,33,FALSE))</f>
        <v>#REF!</v>
      </c>
      <c r="L202" s="13" t="e">
        <f>IF(Ins_Femm!Y202=0,"",CONCATENATE(TEXT(E202,"00"),TEXT(G202,"000"),TEXT(H202,"00"),TEXT(I202,"00"),TEXT(J202,"00"),TEXT(K202,"00"),)+ROW()/1000)</f>
        <v>#REF!</v>
      </c>
      <c r="M202" t="e">
        <f>IF(Ins_Femm!Y202=0,"",VALUE(L202))</f>
        <v>#REF!</v>
      </c>
      <c r="N202" t="e">
        <f>IF(Ins_Femm!Y202=0,"",RANK(M202,$M$4:$M$303,-1))</f>
        <v>#REF!</v>
      </c>
      <c r="O202" s="12" t="e">
        <f>IF(Ins_Femm!Y202=0,"",VALUE(TEXT(E202,"000")&amp;TEXT(N202,"000"))+ROW()/1000)</f>
        <v>#REF!</v>
      </c>
      <c r="P202" t="e">
        <f>IF(Ins_Femm!Y202=0,"",RANK(O202,$O$4:$O$303,-1))</f>
        <v>#REF!</v>
      </c>
      <c r="Q202" t="e">
        <f>IF(Ins_Femm!$Y202=0,"",MATCH(R202,$P$4:$P$303,0))</f>
        <v>#REF!</v>
      </c>
      <c r="R202" t="e">
        <f>+IF(Ins_Femm!$Y202=0,"",1+R201)</f>
        <v>#REF!</v>
      </c>
      <c r="S202" t="e">
        <f>+IF(Ins_Femm!Y202=0,"",INDEX($D$4:$D$303,Q202))</f>
        <v>#REF!</v>
      </c>
      <c r="T202" t="e">
        <f>IF(S202="","",VLOOKUP(S202,#REF!,2,FALSE))</f>
        <v>#REF!</v>
      </c>
      <c r="U202" t="e">
        <f t="shared" si="3"/>
        <v>#REF!</v>
      </c>
      <c r="V202" t="e">
        <f>IF(S202="","",#REF!)</f>
        <v>#REF!</v>
      </c>
    </row>
    <row r="203" spans="1:22" x14ac:dyDescent="0.25">
      <c r="A203" s="2" t="e">
        <f>IF(Ins_Femm!Y203=0,"",Ins_Femm!Y203+ROW()/1000)</f>
        <v>#REF!</v>
      </c>
      <c r="B203" s="2" t="e">
        <f>IF(Ins_Femm!Y203=0,"",RANK(A203,$A$4:$A$303,-1))</f>
        <v>#REF!</v>
      </c>
      <c r="C203" s="2" t="e">
        <f>IF(Ins_Femm!Y203=0,"",MATCH(Ins_Femm!B203,$B$4:$B$303,0))</f>
        <v>#REF!</v>
      </c>
      <c r="D203" s="3" t="e">
        <f>IF(Ins_Femm!Y203=0,"",+INDEX(Ins_Femm!$A$4:$A$303,$C203))</f>
        <v>#REF!</v>
      </c>
      <c r="E203" s="3" t="e">
        <f>IF(Ins_Femm!Y203=0,"",+INDEX(Ins_Femm!$Y$4:$Y$303,$C203))</f>
        <v>#REF!</v>
      </c>
      <c r="F203" s="3" t="e">
        <f>IF(Ins_Femm!Y203=0,"",+INDEX(Ins_Femm!$AA$4:$AA$303,$C203))</f>
        <v>#REF!</v>
      </c>
      <c r="G203" s="3" t="e">
        <f>IF(Ins_Femm!Y203=0,"",IF(F203=0,999,F203))</f>
        <v>#REF!</v>
      </c>
      <c r="H203" s="3" t="e">
        <f>IF(Ins_Femm!Y203=0,"",VLOOKUP(D203,Ins_Femm!$A$4:$AG$303,30,FALSE))</f>
        <v>#REF!</v>
      </c>
      <c r="I203" s="3" t="e">
        <f>IF(Ins_Femm!Y203=0,"",VLOOKUP(D203,Ins_Femm!$A$4:$AG$303,31,FALSE))</f>
        <v>#REF!</v>
      </c>
      <c r="J203" s="3" t="e">
        <f>IF(Ins_Femm!Y203=0,"",VLOOKUP(D203,Ins_Femm!$A$4:$AG$303,32,FALSE))</f>
        <v>#REF!</v>
      </c>
      <c r="K203" s="3" t="e">
        <f>IF(Ins_Femm!Y203=0,"",VLOOKUP(D203,Ins_Femm!$A$4:$AG$303,33,FALSE))</f>
        <v>#REF!</v>
      </c>
      <c r="L203" s="13" t="e">
        <f>IF(Ins_Femm!Y203=0,"",CONCATENATE(TEXT(E203,"00"),TEXT(G203,"000"),TEXT(H203,"00"),TEXT(I203,"00"),TEXT(J203,"00"),TEXT(K203,"00"),)+ROW()/1000)</f>
        <v>#REF!</v>
      </c>
      <c r="M203" t="e">
        <f>IF(Ins_Femm!Y203=0,"",VALUE(L203))</f>
        <v>#REF!</v>
      </c>
      <c r="N203" t="e">
        <f>IF(Ins_Femm!Y203=0,"",RANK(M203,$M$4:$M$303,-1))</f>
        <v>#REF!</v>
      </c>
      <c r="O203" s="12" t="e">
        <f>IF(Ins_Femm!Y203=0,"",VALUE(TEXT(E203,"000")&amp;TEXT(N203,"000"))+ROW()/1000)</f>
        <v>#REF!</v>
      </c>
      <c r="P203" t="e">
        <f>IF(Ins_Femm!Y203=0,"",RANK(O203,$O$4:$O$303,-1))</f>
        <v>#REF!</v>
      </c>
      <c r="Q203" t="e">
        <f>IF(Ins_Femm!$Y203=0,"",MATCH(R203,$P$4:$P$303,0))</f>
        <v>#REF!</v>
      </c>
      <c r="R203" t="e">
        <f>+IF(Ins_Femm!$Y203=0,"",1+R202)</f>
        <v>#REF!</v>
      </c>
      <c r="S203" t="e">
        <f>+IF(Ins_Femm!Y203=0,"",INDEX($D$4:$D$303,Q203))</f>
        <v>#REF!</v>
      </c>
      <c r="T203" t="e">
        <f>IF(S203="","",VLOOKUP(S203,#REF!,2,FALSE))</f>
        <v>#REF!</v>
      </c>
      <c r="U203" t="e">
        <f t="shared" si="3"/>
        <v>#REF!</v>
      </c>
      <c r="V203" t="e">
        <f>IF(S203="","",#REF!)</f>
        <v>#REF!</v>
      </c>
    </row>
    <row r="204" spans="1:22" x14ac:dyDescent="0.25">
      <c r="A204" s="2" t="e">
        <f>IF(Ins_Femm!Y204=0,"",Ins_Femm!Y204+ROW()/1000)</f>
        <v>#REF!</v>
      </c>
      <c r="B204" s="2" t="e">
        <f>IF(Ins_Femm!Y204=0,"",RANK(A204,$A$4:$A$303,-1))</f>
        <v>#REF!</v>
      </c>
      <c r="C204" s="2" t="e">
        <f>IF(Ins_Femm!Y204=0,"",MATCH(Ins_Femm!B204,$B$4:$B$303,0))</f>
        <v>#REF!</v>
      </c>
      <c r="D204" s="3" t="e">
        <f>IF(Ins_Femm!Y204=0,"",+INDEX(Ins_Femm!$A$4:$A$303,$C204))</f>
        <v>#REF!</v>
      </c>
      <c r="E204" s="3" t="e">
        <f>IF(Ins_Femm!Y204=0,"",+INDEX(Ins_Femm!$Y$4:$Y$303,$C204))</f>
        <v>#REF!</v>
      </c>
      <c r="F204" s="3" t="e">
        <f>IF(Ins_Femm!Y204=0,"",+INDEX(Ins_Femm!$AA$4:$AA$303,$C204))</f>
        <v>#REF!</v>
      </c>
      <c r="G204" s="3" t="e">
        <f>IF(Ins_Femm!Y204=0,"",IF(F204=0,999,F204))</f>
        <v>#REF!</v>
      </c>
      <c r="H204" s="3" t="e">
        <f>IF(Ins_Femm!Y204=0,"",VLOOKUP(D204,Ins_Femm!$A$4:$AG$303,30,FALSE))</f>
        <v>#REF!</v>
      </c>
      <c r="I204" s="3" t="e">
        <f>IF(Ins_Femm!Y204=0,"",VLOOKUP(D204,Ins_Femm!$A$4:$AG$303,31,FALSE))</f>
        <v>#REF!</v>
      </c>
      <c r="J204" s="3" t="e">
        <f>IF(Ins_Femm!Y204=0,"",VLOOKUP(D204,Ins_Femm!$A$4:$AG$303,32,FALSE))</f>
        <v>#REF!</v>
      </c>
      <c r="K204" s="3" t="e">
        <f>IF(Ins_Femm!Y204=0,"",VLOOKUP(D204,Ins_Femm!$A$4:$AG$303,33,FALSE))</f>
        <v>#REF!</v>
      </c>
      <c r="L204" s="13" t="e">
        <f>IF(Ins_Femm!Y204=0,"",CONCATENATE(TEXT(E204,"00"),TEXT(G204,"000"),TEXT(H204,"00"),TEXT(I204,"00"),TEXT(J204,"00"),TEXT(K204,"00"),)+ROW()/1000)</f>
        <v>#REF!</v>
      </c>
      <c r="M204" t="e">
        <f>IF(Ins_Femm!Y204=0,"",VALUE(L204))</f>
        <v>#REF!</v>
      </c>
      <c r="N204" t="e">
        <f>IF(Ins_Femm!Y204=0,"",RANK(M204,$M$4:$M$303,-1))</f>
        <v>#REF!</v>
      </c>
      <c r="O204" s="12" t="e">
        <f>IF(Ins_Femm!Y204=0,"",VALUE(TEXT(E204,"000")&amp;TEXT(N204,"000"))+ROW()/1000)</f>
        <v>#REF!</v>
      </c>
      <c r="P204" t="e">
        <f>IF(Ins_Femm!Y204=0,"",RANK(O204,$O$4:$O$303,-1))</f>
        <v>#REF!</v>
      </c>
      <c r="Q204" t="e">
        <f>IF(Ins_Femm!$Y204=0,"",MATCH(R204,$P$4:$P$303,0))</f>
        <v>#REF!</v>
      </c>
      <c r="R204" t="e">
        <f>+IF(Ins_Femm!$Y204=0,"",1+R203)</f>
        <v>#REF!</v>
      </c>
      <c r="S204" t="e">
        <f>+IF(Ins_Femm!Y204=0,"",INDEX($D$4:$D$303,Q204))</f>
        <v>#REF!</v>
      </c>
      <c r="T204" t="e">
        <f>IF(S204="","",VLOOKUP(S204,#REF!,2,FALSE))</f>
        <v>#REF!</v>
      </c>
      <c r="U204" t="e">
        <f t="shared" si="3"/>
        <v>#REF!</v>
      </c>
      <c r="V204" t="e">
        <f>IF(S204="","",#REF!)</f>
        <v>#REF!</v>
      </c>
    </row>
    <row r="205" spans="1:22" x14ac:dyDescent="0.25">
      <c r="A205" s="2" t="e">
        <f>IF(Ins_Femm!Y205=0,"",Ins_Femm!Y205+ROW()/1000)</f>
        <v>#REF!</v>
      </c>
      <c r="B205" s="2" t="e">
        <f>IF(Ins_Femm!Y205=0,"",RANK(A205,$A$4:$A$303,-1))</f>
        <v>#REF!</v>
      </c>
      <c r="C205" s="2" t="e">
        <f>IF(Ins_Femm!Y205=0,"",MATCH(Ins_Femm!B205,$B$4:$B$303,0))</f>
        <v>#REF!</v>
      </c>
      <c r="D205" s="3" t="e">
        <f>IF(Ins_Femm!Y205=0,"",+INDEX(Ins_Femm!$A$4:$A$303,$C205))</f>
        <v>#REF!</v>
      </c>
      <c r="E205" s="3" t="e">
        <f>IF(Ins_Femm!Y205=0,"",+INDEX(Ins_Femm!$Y$4:$Y$303,$C205))</f>
        <v>#REF!</v>
      </c>
      <c r="F205" s="3" t="e">
        <f>IF(Ins_Femm!Y205=0,"",+INDEX(Ins_Femm!$AA$4:$AA$303,$C205))</f>
        <v>#REF!</v>
      </c>
      <c r="G205" s="3" t="e">
        <f>IF(Ins_Femm!Y205=0,"",IF(F205=0,999,F205))</f>
        <v>#REF!</v>
      </c>
      <c r="H205" s="3" t="e">
        <f>IF(Ins_Femm!Y205=0,"",VLOOKUP(D205,Ins_Femm!$A$4:$AG$303,30,FALSE))</f>
        <v>#REF!</v>
      </c>
      <c r="I205" s="3" t="e">
        <f>IF(Ins_Femm!Y205=0,"",VLOOKUP(D205,Ins_Femm!$A$4:$AG$303,31,FALSE))</f>
        <v>#REF!</v>
      </c>
      <c r="J205" s="3" t="e">
        <f>IF(Ins_Femm!Y205=0,"",VLOOKUP(D205,Ins_Femm!$A$4:$AG$303,32,FALSE))</f>
        <v>#REF!</v>
      </c>
      <c r="K205" s="3" t="e">
        <f>IF(Ins_Femm!Y205=0,"",VLOOKUP(D205,Ins_Femm!$A$4:$AG$303,33,FALSE))</f>
        <v>#REF!</v>
      </c>
      <c r="L205" s="13" t="e">
        <f>IF(Ins_Femm!Y205=0,"",CONCATENATE(TEXT(E205,"00"),TEXT(G205,"000"),TEXT(H205,"00"),TEXT(I205,"00"),TEXT(J205,"00"),TEXT(K205,"00"),)+ROW()/1000)</f>
        <v>#REF!</v>
      </c>
      <c r="M205" t="e">
        <f>IF(Ins_Femm!Y205=0,"",VALUE(L205))</f>
        <v>#REF!</v>
      </c>
      <c r="N205" t="e">
        <f>IF(Ins_Femm!Y205=0,"",RANK(M205,$M$4:$M$303,-1))</f>
        <v>#REF!</v>
      </c>
      <c r="O205" s="12" t="e">
        <f>IF(Ins_Femm!Y205=0,"",VALUE(TEXT(E205,"000")&amp;TEXT(N205,"000"))+ROW()/1000)</f>
        <v>#REF!</v>
      </c>
      <c r="P205" t="e">
        <f>IF(Ins_Femm!Y205=0,"",RANK(O205,$O$4:$O$303,-1))</f>
        <v>#REF!</v>
      </c>
      <c r="Q205" t="e">
        <f>IF(Ins_Femm!$Y205=0,"",MATCH(R205,$P$4:$P$303,0))</f>
        <v>#REF!</v>
      </c>
      <c r="R205" t="e">
        <f>+IF(Ins_Femm!$Y205=0,"",1+R204)</f>
        <v>#REF!</v>
      </c>
      <c r="S205" t="e">
        <f>+IF(Ins_Femm!Y205=0,"",INDEX($D$4:$D$303,Q205))</f>
        <v>#REF!</v>
      </c>
      <c r="T205" t="e">
        <f>IF(S205="","",VLOOKUP(S205,#REF!,2,FALSE))</f>
        <v>#REF!</v>
      </c>
      <c r="U205" t="e">
        <f t="shared" si="3"/>
        <v>#REF!</v>
      </c>
      <c r="V205" t="e">
        <f>IF(S205="","",#REF!)</f>
        <v>#REF!</v>
      </c>
    </row>
    <row r="206" spans="1:22" x14ac:dyDescent="0.25">
      <c r="A206" s="2" t="e">
        <f>IF(Ins_Femm!Y206=0,"",Ins_Femm!Y206+ROW()/1000)</f>
        <v>#REF!</v>
      </c>
      <c r="B206" s="2" t="e">
        <f>IF(Ins_Femm!Y206=0,"",RANK(A206,$A$4:$A$303,-1))</f>
        <v>#REF!</v>
      </c>
      <c r="C206" s="2" t="e">
        <f>IF(Ins_Femm!Y206=0,"",MATCH(Ins_Femm!B206,$B$4:$B$303,0))</f>
        <v>#REF!</v>
      </c>
      <c r="D206" s="3" t="e">
        <f>IF(Ins_Femm!Y206=0,"",+INDEX(Ins_Femm!$A$4:$A$303,$C206))</f>
        <v>#REF!</v>
      </c>
      <c r="E206" s="3" t="e">
        <f>IF(Ins_Femm!Y206=0,"",+INDEX(Ins_Femm!$Y$4:$Y$303,$C206))</f>
        <v>#REF!</v>
      </c>
      <c r="F206" s="3" t="e">
        <f>IF(Ins_Femm!Y206=0,"",+INDEX(Ins_Femm!$AA$4:$AA$303,$C206))</f>
        <v>#REF!</v>
      </c>
      <c r="G206" s="3" t="e">
        <f>IF(Ins_Femm!Y206=0,"",IF(F206=0,999,F206))</f>
        <v>#REF!</v>
      </c>
      <c r="H206" s="3" t="e">
        <f>IF(Ins_Femm!Y206=0,"",VLOOKUP(D206,Ins_Femm!$A$4:$AG$303,30,FALSE))</f>
        <v>#REF!</v>
      </c>
      <c r="I206" s="3" t="e">
        <f>IF(Ins_Femm!Y206=0,"",VLOOKUP(D206,Ins_Femm!$A$4:$AG$303,31,FALSE))</f>
        <v>#REF!</v>
      </c>
      <c r="J206" s="3" t="e">
        <f>IF(Ins_Femm!Y206=0,"",VLOOKUP(D206,Ins_Femm!$A$4:$AG$303,32,FALSE))</f>
        <v>#REF!</v>
      </c>
      <c r="K206" s="3" t="e">
        <f>IF(Ins_Femm!Y206=0,"",VLOOKUP(D206,Ins_Femm!$A$4:$AG$303,33,FALSE))</f>
        <v>#REF!</v>
      </c>
      <c r="L206" s="13" t="e">
        <f>IF(Ins_Femm!Y206=0,"",CONCATENATE(TEXT(E206,"00"),TEXT(G206,"000"),TEXT(H206,"00"),TEXT(I206,"00"),TEXT(J206,"00"),TEXT(K206,"00"),)+ROW()/1000)</f>
        <v>#REF!</v>
      </c>
      <c r="M206" t="e">
        <f>IF(Ins_Femm!Y206=0,"",VALUE(L206))</f>
        <v>#REF!</v>
      </c>
      <c r="N206" t="e">
        <f>IF(Ins_Femm!Y206=0,"",RANK(M206,$M$4:$M$303,-1))</f>
        <v>#REF!</v>
      </c>
      <c r="O206" s="12" t="e">
        <f>IF(Ins_Femm!Y206=0,"",VALUE(TEXT(E206,"000")&amp;TEXT(N206,"000"))+ROW()/1000)</f>
        <v>#REF!</v>
      </c>
      <c r="P206" t="e">
        <f>IF(Ins_Femm!Y206=0,"",RANK(O206,$O$4:$O$303,-1))</f>
        <v>#REF!</v>
      </c>
      <c r="Q206" t="e">
        <f>IF(Ins_Femm!$Y206=0,"",MATCH(R206,$P$4:$P$303,0))</f>
        <v>#REF!</v>
      </c>
      <c r="R206" t="e">
        <f>+IF(Ins_Femm!$Y206=0,"",1+R205)</f>
        <v>#REF!</v>
      </c>
      <c r="S206" t="e">
        <f>+IF(Ins_Femm!Y206=0,"",INDEX($D$4:$D$303,Q206))</f>
        <v>#REF!</v>
      </c>
      <c r="T206" t="e">
        <f>IF(S206="","",VLOOKUP(S206,#REF!,2,FALSE))</f>
        <v>#REF!</v>
      </c>
      <c r="U206" t="e">
        <f t="shared" si="3"/>
        <v>#REF!</v>
      </c>
      <c r="V206" t="e">
        <f>IF(S206="","",#REF!)</f>
        <v>#REF!</v>
      </c>
    </row>
    <row r="207" spans="1:22" x14ac:dyDescent="0.25">
      <c r="A207" s="2" t="e">
        <f>IF(Ins_Femm!Y207=0,"",Ins_Femm!Y207+ROW()/1000)</f>
        <v>#REF!</v>
      </c>
      <c r="B207" s="2" t="e">
        <f>IF(Ins_Femm!Y207=0,"",RANK(A207,$A$4:$A$303,-1))</f>
        <v>#REF!</v>
      </c>
      <c r="C207" s="2" t="e">
        <f>IF(Ins_Femm!Y207=0,"",MATCH(Ins_Femm!B207,$B$4:$B$303,0))</f>
        <v>#REF!</v>
      </c>
      <c r="D207" s="3" t="e">
        <f>IF(Ins_Femm!Y207=0,"",+INDEX(Ins_Femm!$A$4:$A$303,$C207))</f>
        <v>#REF!</v>
      </c>
      <c r="E207" s="3" t="e">
        <f>IF(Ins_Femm!Y207=0,"",+INDEX(Ins_Femm!$Y$4:$Y$303,$C207))</f>
        <v>#REF!</v>
      </c>
      <c r="F207" s="3" t="e">
        <f>IF(Ins_Femm!Y207=0,"",+INDEX(Ins_Femm!$AA$4:$AA$303,$C207))</f>
        <v>#REF!</v>
      </c>
      <c r="G207" s="3" t="e">
        <f>IF(Ins_Femm!Y207=0,"",IF(F207=0,999,F207))</f>
        <v>#REF!</v>
      </c>
      <c r="H207" s="3" t="e">
        <f>IF(Ins_Femm!Y207=0,"",VLOOKUP(D207,Ins_Femm!$A$4:$AG$303,30,FALSE))</f>
        <v>#REF!</v>
      </c>
      <c r="I207" s="3" t="e">
        <f>IF(Ins_Femm!Y207=0,"",VLOOKUP(D207,Ins_Femm!$A$4:$AG$303,31,FALSE))</f>
        <v>#REF!</v>
      </c>
      <c r="J207" s="3" t="e">
        <f>IF(Ins_Femm!Y207=0,"",VLOOKUP(D207,Ins_Femm!$A$4:$AG$303,32,FALSE))</f>
        <v>#REF!</v>
      </c>
      <c r="K207" s="3" t="e">
        <f>IF(Ins_Femm!Y207=0,"",VLOOKUP(D207,Ins_Femm!$A$4:$AG$303,33,FALSE))</f>
        <v>#REF!</v>
      </c>
      <c r="L207" s="13" t="e">
        <f>IF(Ins_Femm!Y207=0,"",CONCATENATE(TEXT(E207,"00"),TEXT(G207,"000"),TEXT(H207,"00"),TEXT(I207,"00"),TEXT(J207,"00"),TEXT(K207,"00"),)+ROW()/1000)</f>
        <v>#REF!</v>
      </c>
      <c r="M207" t="e">
        <f>IF(Ins_Femm!Y207=0,"",VALUE(L207))</f>
        <v>#REF!</v>
      </c>
      <c r="N207" t="e">
        <f>IF(Ins_Femm!Y207=0,"",RANK(M207,$M$4:$M$303,-1))</f>
        <v>#REF!</v>
      </c>
      <c r="O207" s="12" t="e">
        <f>IF(Ins_Femm!Y207=0,"",VALUE(TEXT(E207,"000")&amp;TEXT(N207,"000"))+ROW()/1000)</f>
        <v>#REF!</v>
      </c>
      <c r="P207" t="e">
        <f>IF(Ins_Femm!Y207=0,"",RANK(O207,$O$4:$O$303,-1))</f>
        <v>#REF!</v>
      </c>
      <c r="Q207" t="e">
        <f>IF(Ins_Femm!$Y207=0,"",MATCH(R207,$P$4:$P$303,0))</f>
        <v>#REF!</v>
      </c>
      <c r="R207" t="e">
        <f>+IF(Ins_Femm!$Y207=0,"",1+R206)</f>
        <v>#REF!</v>
      </c>
      <c r="S207" t="e">
        <f>+IF(Ins_Femm!Y207=0,"",INDEX($D$4:$D$303,Q207))</f>
        <v>#REF!</v>
      </c>
      <c r="T207" t="e">
        <f>IF(S207="","",VLOOKUP(S207,#REF!,2,FALSE))</f>
        <v>#REF!</v>
      </c>
      <c r="U207" t="e">
        <f t="shared" si="3"/>
        <v>#REF!</v>
      </c>
      <c r="V207" t="e">
        <f>IF(S207="","",#REF!)</f>
        <v>#REF!</v>
      </c>
    </row>
    <row r="208" spans="1:22" x14ac:dyDescent="0.25">
      <c r="A208" s="2" t="e">
        <f>IF(Ins_Femm!Y208=0,"",Ins_Femm!Y208+ROW()/1000)</f>
        <v>#REF!</v>
      </c>
      <c r="B208" s="2" t="e">
        <f>IF(Ins_Femm!Y208=0,"",RANK(A208,$A$4:$A$303,-1))</f>
        <v>#REF!</v>
      </c>
      <c r="C208" s="2" t="e">
        <f>IF(Ins_Femm!Y208=0,"",MATCH(Ins_Femm!B208,$B$4:$B$303,0))</f>
        <v>#REF!</v>
      </c>
      <c r="D208" s="3" t="e">
        <f>IF(Ins_Femm!Y208=0,"",+INDEX(Ins_Femm!$A$4:$A$303,$C208))</f>
        <v>#REF!</v>
      </c>
      <c r="E208" s="3" t="e">
        <f>IF(Ins_Femm!Y208=0,"",+INDEX(Ins_Femm!$Y$4:$Y$303,$C208))</f>
        <v>#REF!</v>
      </c>
      <c r="F208" s="3" t="e">
        <f>IF(Ins_Femm!Y208=0,"",+INDEX(Ins_Femm!$AA$4:$AA$303,$C208))</f>
        <v>#REF!</v>
      </c>
      <c r="G208" s="3" t="e">
        <f>IF(Ins_Femm!Y208=0,"",IF(F208=0,999,F208))</f>
        <v>#REF!</v>
      </c>
      <c r="H208" s="3" t="e">
        <f>IF(Ins_Femm!Y208=0,"",VLOOKUP(D208,Ins_Femm!$A$4:$AG$303,30,FALSE))</f>
        <v>#REF!</v>
      </c>
      <c r="I208" s="3" t="e">
        <f>IF(Ins_Femm!Y208=0,"",VLOOKUP(D208,Ins_Femm!$A$4:$AG$303,31,FALSE))</f>
        <v>#REF!</v>
      </c>
      <c r="J208" s="3" t="e">
        <f>IF(Ins_Femm!Y208=0,"",VLOOKUP(D208,Ins_Femm!$A$4:$AG$303,32,FALSE))</f>
        <v>#REF!</v>
      </c>
      <c r="K208" s="3" t="e">
        <f>IF(Ins_Femm!Y208=0,"",VLOOKUP(D208,Ins_Femm!$A$4:$AG$303,33,FALSE))</f>
        <v>#REF!</v>
      </c>
      <c r="L208" s="13" t="e">
        <f>IF(Ins_Femm!Y208=0,"",CONCATENATE(TEXT(E208,"00"),TEXT(G208,"000"),TEXT(H208,"00"),TEXT(I208,"00"),TEXT(J208,"00"),TEXT(K208,"00"),)+ROW()/1000)</f>
        <v>#REF!</v>
      </c>
      <c r="M208" t="e">
        <f>IF(Ins_Femm!Y208=0,"",VALUE(L208))</f>
        <v>#REF!</v>
      </c>
      <c r="N208" t="e">
        <f>IF(Ins_Femm!Y208=0,"",RANK(M208,$M$4:$M$303,-1))</f>
        <v>#REF!</v>
      </c>
      <c r="O208" s="12" t="e">
        <f>IF(Ins_Femm!Y208=0,"",VALUE(TEXT(E208,"000")&amp;TEXT(N208,"000"))+ROW()/1000)</f>
        <v>#REF!</v>
      </c>
      <c r="P208" t="e">
        <f>IF(Ins_Femm!Y208=0,"",RANK(O208,$O$4:$O$303,-1))</f>
        <v>#REF!</v>
      </c>
      <c r="Q208" t="e">
        <f>IF(Ins_Femm!$Y208=0,"",MATCH(R208,$P$4:$P$303,0))</f>
        <v>#REF!</v>
      </c>
      <c r="R208" t="e">
        <f>+IF(Ins_Femm!$Y208=0,"",1+R207)</f>
        <v>#REF!</v>
      </c>
      <c r="S208" t="e">
        <f>+IF(Ins_Femm!Y208=0,"",INDEX($D$4:$D$303,Q208))</f>
        <v>#REF!</v>
      </c>
      <c r="T208" t="e">
        <f>IF(S208="","",VLOOKUP(S208,#REF!,2,FALSE))</f>
        <v>#REF!</v>
      </c>
      <c r="U208" t="e">
        <f t="shared" si="3"/>
        <v>#REF!</v>
      </c>
      <c r="V208" t="e">
        <f>IF(S208="","",#REF!)</f>
        <v>#REF!</v>
      </c>
    </row>
    <row r="209" spans="1:22" x14ac:dyDescent="0.25">
      <c r="A209" s="2" t="e">
        <f>IF(Ins_Femm!Y209=0,"",Ins_Femm!Y209+ROW()/1000)</f>
        <v>#REF!</v>
      </c>
      <c r="B209" s="2" t="e">
        <f>IF(Ins_Femm!Y209=0,"",RANK(A209,$A$4:$A$303,-1))</f>
        <v>#REF!</v>
      </c>
      <c r="C209" s="2" t="e">
        <f>IF(Ins_Femm!Y209=0,"",MATCH(Ins_Femm!B209,$B$4:$B$303,0))</f>
        <v>#REF!</v>
      </c>
      <c r="D209" s="3" t="e">
        <f>IF(Ins_Femm!Y209=0,"",+INDEX(Ins_Femm!$A$4:$A$303,$C209))</f>
        <v>#REF!</v>
      </c>
      <c r="E209" s="3" t="e">
        <f>IF(Ins_Femm!Y209=0,"",+INDEX(Ins_Femm!$Y$4:$Y$303,$C209))</f>
        <v>#REF!</v>
      </c>
      <c r="F209" s="3" t="e">
        <f>IF(Ins_Femm!Y209=0,"",+INDEX(Ins_Femm!$AA$4:$AA$303,$C209))</f>
        <v>#REF!</v>
      </c>
      <c r="G209" s="3" t="e">
        <f>IF(Ins_Femm!Y209=0,"",IF(F209=0,999,F209))</f>
        <v>#REF!</v>
      </c>
      <c r="H209" s="3" t="e">
        <f>IF(Ins_Femm!Y209=0,"",VLOOKUP(D209,Ins_Femm!$A$4:$AG$303,30,FALSE))</f>
        <v>#REF!</v>
      </c>
      <c r="I209" s="3" t="e">
        <f>IF(Ins_Femm!Y209=0,"",VLOOKUP(D209,Ins_Femm!$A$4:$AG$303,31,FALSE))</f>
        <v>#REF!</v>
      </c>
      <c r="J209" s="3" t="e">
        <f>IF(Ins_Femm!Y209=0,"",VLOOKUP(D209,Ins_Femm!$A$4:$AG$303,32,FALSE))</f>
        <v>#REF!</v>
      </c>
      <c r="K209" s="3" t="e">
        <f>IF(Ins_Femm!Y209=0,"",VLOOKUP(D209,Ins_Femm!$A$4:$AG$303,33,FALSE))</f>
        <v>#REF!</v>
      </c>
      <c r="L209" s="13" t="e">
        <f>IF(Ins_Femm!Y209=0,"",CONCATENATE(TEXT(E209,"00"),TEXT(G209,"000"),TEXT(H209,"00"),TEXT(I209,"00"),TEXT(J209,"00"),TEXT(K209,"00"),)+ROW()/1000)</f>
        <v>#REF!</v>
      </c>
      <c r="M209" t="e">
        <f>IF(Ins_Femm!Y209=0,"",VALUE(L209))</f>
        <v>#REF!</v>
      </c>
      <c r="N209" t="e">
        <f>IF(Ins_Femm!Y209=0,"",RANK(M209,$M$4:$M$303,-1))</f>
        <v>#REF!</v>
      </c>
      <c r="O209" s="12" t="e">
        <f>IF(Ins_Femm!Y209=0,"",VALUE(TEXT(E209,"000")&amp;TEXT(N209,"000"))+ROW()/1000)</f>
        <v>#REF!</v>
      </c>
      <c r="P209" t="e">
        <f>IF(Ins_Femm!Y209=0,"",RANK(O209,$O$4:$O$303,-1))</f>
        <v>#REF!</v>
      </c>
      <c r="Q209" t="e">
        <f>IF(Ins_Femm!$Y209=0,"",MATCH(R209,$P$4:$P$303,0))</f>
        <v>#REF!</v>
      </c>
      <c r="R209" t="e">
        <f>+IF(Ins_Femm!$Y209=0,"",1+R208)</f>
        <v>#REF!</v>
      </c>
      <c r="S209" t="e">
        <f>+IF(Ins_Femm!Y209=0,"",INDEX($D$4:$D$303,Q209))</f>
        <v>#REF!</v>
      </c>
      <c r="T209" t="e">
        <f>IF(S209="","",VLOOKUP(S209,#REF!,2,FALSE))</f>
        <v>#REF!</v>
      </c>
      <c r="U209" t="e">
        <f t="shared" si="3"/>
        <v>#REF!</v>
      </c>
      <c r="V209" t="e">
        <f>IF(S209="","",#REF!)</f>
        <v>#REF!</v>
      </c>
    </row>
    <row r="210" spans="1:22" x14ac:dyDescent="0.25">
      <c r="A210" s="2" t="e">
        <f>IF(Ins_Femm!Y210=0,"",Ins_Femm!Y210+ROW()/1000)</f>
        <v>#REF!</v>
      </c>
      <c r="B210" s="2" t="e">
        <f>IF(Ins_Femm!Y210=0,"",RANK(A210,$A$4:$A$303,-1))</f>
        <v>#REF!</v>
      </c>
      <c r="C210" s="2" t="e">
        <f>IF(Ins_Femm!Y210=0,"",MATCH(Ins_Femm!B210,$B$4:$B$303,0))</f>
        <v>#REF!</v>
      </c>
      <c r="D210" s="3" t="e">
        <f>IF(Ins_Femm!Y210=0,"",+INDEX(Ins_Femm!$A$4:$A$303,$C210))</f>
        <v>#REF!</v>
      </c>
      <c r="E210" s="3" t="e">
        <f>IF(Ins_Femm!Y210=0,"",+INDEX(Ins_Femm!$Y$4:$Y$303,$C210))</f>
        <v>#REF!</v>
      </c>
      <c r="F210" s="3" t="e">
        <f>IF(Ins_Femm!Y210=0,"",+INDEX(Ins_Femm!$AA$4:$AA$303,$C210))</f>
        <v>#REF!</v>
      </c>
      <c r="G210" s="3" t="e">
        <f>IF(Ins_Femm!Y210=0,"",IF(F210=0,999,F210))</f>
        <v>#REF!</v>
      </c>
      <c r="H210" s="3" t="e">
        <f>IF(Ins_Femm!Y210=0,"",VLOOKUP(D210,Ins_Femm!$A$4:$AG$303,30,FALSE))</f>
        <v>#REF!</v>
      </c>
      <c r="I210" s="3" t="e">
        <f>IF(Ins_Femm!Y210=0,"",VLOOKUP(D210,Ins_Femm!$A$4:$AG$303,31,FALSE))</f>
        <v>#REF!</v>
      </c>
      <c r="J210" s="3" t="e">
        <f>IF(Ins_Femm!Y210=0,"",VLOOKUP(D210,Ins_Femm!$A$4:$AG$303,32,FALSE))</f>
        <v>#REF!</v>
      </c>
      <c r="K210" s="3" t="e">
        <f>IF(Ins_Femm!Y210=0,"",VLOOKUP(D210,Ins_Femm!$A$4:$AG$303,33,FALSE))</f>
        <v>#REF!</v>
      </c>
      <c r="L210" s="13" t="e">
        <f>IF(Ins_Femm!Y210=0,"",CONCATENATE(TEXT(E210,"00"),TEXT(G210,"000"),TEXT(H210,"00"),TEXT(I210,"00"),TEXT(J210,"00"),TEXT(K210,"00"),)+ROW()/1000)</f>
        <v>#REF!</v>
      </c>
      <c r="M210" t="e">
        <f>IF(Ins_Femm!Y210=0,"",VALUE(L210))</f>
        <v>#REF!</v>
      </c>
      <c r="N210" t="e">
        <f>IF(Ins_Femm!Y210=0,"",RANK(M210,$M$4:$M$303,-1))</f>
        <v>#REF!</v>
      </c>
      <c r="O210" s="12" t="e">
        <f>IF(Ins_Femm!Y210=0,"",VALUE(TEXT(E210,"000")&amp;TEXT(N210,"000"))+ROW()/1000)</f>
        <v>#REF!</v>
      </c>
      <c r="P210" t="e">
        <f>IF(Ins_Femm!Y210=0,"",RANK(O210,$O$4:$O$303,-1))</f>
        <v>#REF!</v>
      </c>
      <c r="Q210" t="e">
        <f>IF(Ins_Femm!$Y210=0,"",MATCH(R210,$P$4:$P$303,0))</f>
        <v>#REF!</v>
      </c>
      <c r="R210" t="e">
        <f>+IF(Ins_Femm!$Y210=0,"",1+R209)</f>
        <v>#REF!</v>
      </c>
      <c r="S210" t="e">
        <f>+IF(Ins_Femm!Y210=0,"",INDEX($D$4:$D$303,Q210))</f>
        <v>#REF!</v>
      </c>
      <c r="T210" t="e">
        <f>IF(S210="","",VLOOKUP(S210,#REF!,2,FALSE))</f>
        <v>#REF!</v>
      </c>
      <c r="U210" t="e">
        <f t="shared" si="3"/>
        <v>#REF!</v>
      </c>
      <c r="V210" t="e">
        <f>IF(S210="","",#REF!)</f>
        <v>#REF!</v>
      </c>
    </row>
    <row r="211" spans="1:22" x14ac:dyDescent="0.25">
      <c r="A211" s="2" t="e">
        <f>IF(Ins_Femm!Y211=0,"",Ins_Femm!Y211+ROW()/1000)</f>
        <v>#REF!</v>
      </c>
      <c r="B211" s="2" t="e">
        <f>IF(Ins_Femm!Y211=0,"",RANK(A211,$A$4:$A$303,-1))</f>
        <v>#REF!</v>
      </c>
      <c r="C211" s="2" t="e">
        <f>IF(Ins_Femm!Y211=0,"",MATCH(Ins_Femm!B211,$B$4:$B$303,0))</f>
        <v>#REF!</v>
      </c>
      <c r="D211" s="3" t="e">
        <f>IF(Ins_Femm!Y211=0,"",+INDEX(Ins_Femm!$A$4:$A$303,$C211))</f>
        <v>#REF!</v>
      </c>
      <c r="E211" s="3" t="e">
        <f>IF(Ins_Femm!Y211=0,"",+INDEX(Ins_Femm!$Y$4:$Y$303,$C211))</f>
        <v>#REF!</v>
      </c>
      <c r="F211" s="3" t="e">
        <f>IF(Ins_Femm!Y211=0,"",+INDEX(Ins_Femm!$AA$4:$AA$303,$C211))</f>
        <v>#REF!</v>
      </c>
      <c r="G211" s="3" t="e">
        <f>IF(Ins_Femm!Y211=0,"",IF(F211=0,999,F211))</f>
        <v>#REF!</v>
      </c>
      <c r="H211" s="3" t="e">
        <f>IF(Ins_Femm!Y211=0,"",VLOOKUP(D211,Ins_Femm!$A$4:$AG$303,30,FALSE))</f>
        <v>#REF!</v>
      </c>
      <c r="I211" s="3" t="e">
        <f>IF(Ins_Femm!Y211=0,"",VLOOKUP(D211,Ins_Femm!$A$4:$AG$303,31,FALSE))</f>
        <v>#REF!</v>
      </c>
      <c r="J211" s="3" t="e">
        <f>IF(Ins_Femm!Y211=0,"",VLOOKUP(D211,Ins_Femm!$A$4:$AG$303,32,FALSE))</f>
        <v>#REF!</v>
      </c>
      <c r="K211" s="3" t="e">
        <f>IF(Ins_Femm!Y211=0,"",VLOOKUP(D211,Ins_Femm!$A$4:$AG$303,33,FALSE))</f>
        <v>#REF!</v>
      </c>
      <c r="L211" s="13" t="e">
        <f>IF(Ins_Femm!Y211=0,"",CONCATENATE(TEXT(E211,"00"),TEXT(G211,"000"),TEXT(H211,"00"),TEXT(I211,"00"),TEXT(J211,"00"),TEXT(K211,"00"),)+ROW()/1000)</f>
        <v>#REF!</v>
      </c>
      <c r="M211" t="e">
        <f>IF(Ins_Femm!Y211=0,"",VALUE(L211))</f>
        <v>#REF!</v>
      </c>
      <c r="N211" t="e">
        <f>IF(Ins_Femm!Y211=0,"",RANK(M211,$M$4:$M$303,-1))</f>
        <v>#REF!</v>
      </c>
      <c r="O211" s="12" t="e">
        <f>IF(Ins_Femm!Y211=0,"",VALUE(TEXT(E211,"000")&amp;TEXT(N211,"000"))+ROW()/1000)</f>
        <v>#REF!</v>
      </c>
      <c r="P211" t="e">
        <f>IF(Ins_Femm!Y211=0,"",RANK(O211,$O$4:$O$303,-1))</f>
        <v>#REF!</v>
      </c>
      <c r="Q211" t="e">
        <f>IF(Ins_Femm!$Y211=0,"",MATCH(R211,$P$4:$P$303,0))</f>
        <v>#REF!</v>
      </c>
      <c r="R211" t="e">
        <f>+IF(Ins_Femm!$Y211=0,"",1+R210)</f>
        <v>#REF!</v>
      </c>
      <c r="S211" t="e">
        <f>+IF(Ins_Femm!Y211=0,"",INDEX($D$4:$D$303,Q211))</f>
        <v>#REF!</v>
      </c>
      <c r="T211" t="e">
        <f>IF(S211="","",VLOOKUP(S211,#REF!,2,FALSE))</f>
        <v>#REF!</v>
      </c>
      <c r="U211" t="e">
        <f t="shared" si="3"/>
        <v>#REF!</v>
      </c>
      <c r="V211" t="e">
        <f>IF(S211="","",#REF!)</f>
        <v>#REF!</v>
      </c>
    </row>
    <row r="212" spans="1:22" x14ac:dyDescent="0.25">
      <c r="A212" s="2" t="e">
        <f>IF(Ins_Femm!Y212=0,"",Ins_Femm!Y212+ROW()/1000)</f>
        <v>#REF!</v>
      </c>
      <c r="B212" s="2" t="e">
        <f>IF(Ins_Femm!Y212=0,"",RANK(A212,$A$4:$A$303,-1))</f>
        <v>#REF!</v>
      </c>
      <c r="C212" s="2" t="e">
        <f>IF(Ins_Femm!Y212=0,"",MATCH(Ins_Femm!B212,$B$4:$B$303,0))</f>
        <v>#REF!</v>
      </c>
      <c r="D212" s="3" t="e">
        <f>IF(Ins_Femm!Y212=0,"",+INDEX(Ins_Femm!$A$4:$A$303,$C212))</f>
        <v>#REF!</v>
      </c>
      <c r="E212" s="3" t="e">
        <f>IF(Ins_Femm!Y212=0,"",+INDEX(Ins_Femm!$Y$4:$Y$303,$C212))</f>
        <v>#REF!</v>
      </c>
      <c r="F212" s="3" t="e">
        <f>IF(Ins_Femm!Y212=0,"",+INDEX(Ins_Femm!$AA$4:$AA$303,$C212))</f>
        <v>#REF!</v>
      </c>
      <c r="G212" s="3" t="e">
        <f>IF(Ins_Femm!Y212=0,"",IF(F212=0,999,F212))</f>
        <v>#REF!</v>
      </c>
      <c r="H212" s="3" t="e">
        <f>IF(Ins_Femm!Y212=0,"",VLOOKUP(D212,Ins_Femm!$A$4:$AG$303,30,FALSE))</f>
        <v>#REF!</v>
      </c>
      <c r="I212" s="3" t="e">
        <f>IF(Ins_Femm!Y212=0,"",VLOOKUP(D212,Ins_Femm!$A$4:$AG$303,31,FALSE))</f>
        <v>#REF!</v>
      </c>
      <c r="J212" s="3" t="e">
        <f>IF(Ins_Femm!Y212=0,"",VLOOKUP(D212,Ins_Femm!$A$4:$AG$303,32,FALSE))</f>
        <v>#REF!</v>
      </c>
      <c r="K212" s="3" t="e">
        <f>IF(Ins_Femm!Y212=0,"",VLOOKUP(D212,Ins_Femm!$A$4:$AG$303,33,FALSE))</f>
        <v>#REF!</v>
      </c>
      <c r="L212" s="13" t="e">
        <f>IF(Ins_Femm!Y212=0,"",CONCATENATE(TEXT(E212,"00"),TEXT(G212,"000"),TEXT(H212,"00"),TEXT(I212,"00"),TEXT(J212,"00"),TEXT(K212,"00"),)+ROW()/1000)</f>
        <v>#REF!</v>
      </c>
      <c r="M212" t="e">
        <f>IF(Ins_Femm!Y212=0,"",VALUE(L212))</f>
        <v>#REF!</v>
      </c>
      <c r="N212" t="e">
        <f>IF(Ins_Femm!Y212=0,"",RANK(M212,$M$4:$M$303,-1))</f>
        <v>#REF!</v>
      </c>
      <c r="O212" s="12" t="e">
        <f>IF(Ins_Femm!Y212=0,"",VALUE(TEXT(E212,"000")&amp;TEXT(N212,"000"))+ROW()/1000)</f>
        <v>#REF!</v>
      </c>
      <c r="P212" t="e">
        <f>IF(Ins_Femm!Y212=0,"",RANK(O212,$O$4:$O$303,-1))</f>
        <v>#REF!</v>
      </c>
      <c r="Q212" t="e">
        <f>IF(Ins_Femm!$Y212=0,"",MATCH(R212,$P$4:$P$303,0))</f>
        <v>#REF!</v>
      </c>
      <c r="R212" t="e">
        <f>+IF(Ins_Femm!$Y212=0,"",1+R211)</f>
        <v>#REF!</v>
      </c>
      <c r="S212" t="e">
        <f>+IF(Ins_Femm!Y212=0,"",INDEX($D$4:$D$303,Q212))</f>
        <v>#REF!</v>
      </c>
      <c r="T212" t="e">
        <f>IF(S212="","",VLOOKUP(S212,#REF!,2,FALSE))</f>
        <v>#REF!</v>
      </c>
      <c r="U212" t="e">
        <f t="shared" si="3"/>
        <v>#REF!</v>
      </c>
      <c r="V212" t="e">
        <f>IF(S212="","",#REF!)</f>
        <v>#REF!</v>
      </c>
    </row>
    <row r="213" spans="1:22" x14ac:dyDescent="0.25">
      <c r="A213" s="2" t="e">
        <f>IF(Ins_Femm!Y213=0,"",Ins_Femm!Y213+ROW()/1000)</f>
        <v>#REF!</v>
      </c>
      <c r="B213" s="2" t="e">
        <f>IF(Ins_Femm!Y213=0,"",RANK(A213,$A$4:$A$303,-1))</f>
        <v>#REF!</v>
      </c>
      <c r="C213" s="2" t="e">
        <f>IF(Ins_Femm!Y213=0,"",MATCH(Ins_Femm!B213,$B$4:$B$303,0))</f>
        <v>#REF!</v>
      </c>
      <c r="D213" s="3" t="e">
        <f>IF(Ins_Femm!Y213=0,"",+INDEX(Ins_Femm!$A$4:$A$303,$C213))</f>
        <v>#REF!</v>
      </c>
      <c r="E213" s="3" t="e">
        <f>IF(Ins_Femm!Y213=0,"",+INDEX(Ins_Femm!$Y$4:$Y$303,$C213))</f>
        <v>#REF!</v>
      </c>
      <c r="F213" s="3" t="e">
        <f>IF(Ins_Femm!Y213=0,"",+INDEX(Ins_Femm!$AA$4:$AA$303,$C213))</f>
        <v>#REF!</v>
      </c>
      <c r="G213" s="3" t="e">
        <f>IF(Ins_Femm!Y213=0,"",IF(F213=0,999,F213))</f>
        <v>#REF!</v>
      </c>
      <c r="H213" s="3" t="e">
        <f>IF(Ins_Femm!Y213=0,"",VLOOKUP(D213,Ins_Femm!$A$4:$AG$303,30,FALSE))</f>
        <v>#REF!</v>
      </c>
      <c r="I213" s="3" t="e">
        <f>IF(Ins_Femm!Y213=0,"",VLOOKUP(D213,Ins_Femm!$A$4:$AG$303,31,FALSE))</f>
        <v>#REF!</v>
      </c>
      <c r="J213" s="3" t="e">
        <f>IF(Ins_Femm!Y213=0,"",VLOOKUP(D213,Ins_Femm!$A$4:$AG$303,32,FALSE))</f>
        <v>#REF!</v>
      </c>
      <c r="K213" s="3" t="e">
        <f>IF(Ins_Femm!Y213=0,"",VLOOKUP(D213,Ins_Femm!$A$4:$AG$303,33,FALSE))</f>
        <v>#REF!</v>
      </c>
      <c r="L213" s="13" t="e">
        <f>IF(Ins_Femm!Y213=0,"",CONCATENATE(TEXT(E213,"00"),TEXT(G213,"000"),TEXT(H213,"00"),TEXT(I213,"00"),TEXT(J213,"00"),TEXT(K213,"00"),)+ROW()/1000)</f>
        <v>#REF!</v>
      </c>
      <c r="M213" t="e">
        <f>IF(Ins_Femm!Y213=0,"",VALUE(L213))</f>
        <v>#REF!</v>
      </c>
      <c r="N213" t="e">
        <f>IF(Ins_Femm!Y213=0,"",RANK(M213,$M$4:$M$303,-1))</f>
        <v>#REF!</v>
      </c>
      <c r="O213" s="12" t="e">
        <f>IF(Ins_Femm!Y213=0,"",VALUE(TEXT(E213,"000")&amp;TEXT(N213,"000"))+ROW()/1000)</f>
        <v>#REF!</v>
      </c>
      <c r="P213" t="e">
        <f>IF(Ins_Femm!Y213=0,"",RANK(O213,$O$4:$O$303,-1))</f>
        <v>#REF!</v>
      </c>
      <c r="Q213" t="e">
        <f>IF(Ins_Femm!$Y213=0,"",MATCH(R213,$P$4:$P$303,0))</f>
        <v>#REF!</v>
      </c>
      <c r="R213" t="e">
        <f>+IF(Ins_Femm!$Y213=0,"",1+R212)</f>
        <v>#REF!</v>
      </c>
      <c r="S213" t="e">
        <f>+IF(Ins_Femm!Y213=0,"",INDEX($D$4:$D$303,Q213))</f>
        <v>#REF!</v>
      </c>
      <c r="T213" t="e">
        <f>IF(S213="","",VLOOKUP(S213,#REF!,2,FALSE))</f>
        <v>#REF!</v>
      </c>
      <c r="U213" t="e">
        <f t="shared" si="3"/>
        <v>#REF!</v>
      </c>
      <c r="V213" t="e">
        <f>IF(S213="","",#REF!)</f>
        <v>#REF!</v>
      </c>
    </row>
    <row r="214" spans="1:22" x14ac:dyDescent="0.25">
      <c r="A214" s="2" t="e">
        <f>IF(Ins_Femm!Y214=0,"",Ins_Femm!Y214+ROW()/1000)</f>
        <v>#REF!</v>
      </c>
      <c r="B214" s="2" t="e">
        <f>IF(Ins_Femm!Y214=0,"",RANK(A214,$A$4:$A$303,-1))</f>
        <v>#REF!</v>
      </c>
      <c r="C214" s="2" t="e">
        <f>IF(Ins_Femm!Y214=0,"",MATCH(Ins_Femm!B214,$B$4:$B$303,0))</f>
        <v>#REF!</v>
      </c>
      <c r="D214" s="3" t="e">
        <f>IF(Ins_Femm!Y214=0,"",+INDEX(Ins_Femm!$A$4:$A$303,$C214))</f>
        <v>#REF!</v>
      </c>
      <c r="E214" s="3" t="e">
        <f>IF(Ins_Femm!Y214=0,"",+INDEX(Ins_Femm!$Y$4:$Y$303,$C214))</f>
        <v>#REF!</v>
      </c>
      <c r="F214" s="3" t="e">
        <f>IF(Ins_Femm!Y214=0,"",+INDEX(Ins_Femm!$AA$4:$AA$303,$C214))</f>
        <v>#REF!</v>
      </c>
      <c r="G214" s="3" t="e">
        <f>IF(Ins_Femm!Y214=0,"",IF(F214=0,999,F214))</f>
        <v>#REF!</v>
      </c>
      <c r="H214" s="3" t="e">
        <f>IF(Ins_Femm!Y214=0,"",VLOOKUP(D214,Ins_Femm!$A$4:$AG$303,30,FALSE))</f>
        <v>#REF!</v>
      </c>
      <c r="I214" s="3" t="e">
        <f>IF(Ins_Femm!Y214=0,"",VLOOKUP(D214,Ins_Femm!$A$4:$AG$303,31,FALSE))</f>
        <v>#REF!</v>
      </c>
      <c r="J214" s="3" t="e">
        <f>IF(Ins_Femm!Y214=0,"",VLOOKUP(D214,Ins_Femm!$A$4:$AG$303,32,FALSE))</f>
        <v>#REF!</v>
      </c>
      <c r="K214" s="3" t="e">
        <f>IF(Ins_Femm!Y214=0,"",VLOOKUP(D214,Ins_Femm!$A$4:$AG$303,33,FALSE))</f>
        <v>#REF!</v>
      </c>
      <c r="L214" s="13" t="e">
        <f>IF(Ins_Femm!Y214=0,"",CONCATENATE(TEXT(E214,"00"),TEXT(G214,"000"),TEXT(H214,"00"),TEXT(I214,"00"),TEXT(J214,"00"),TEXT(K214,"00"),)+ROW()/1000)</f>
        <v>#REF!</v>
      </c>
      <c r="M214" t="e">
        <f>IF(Ins_Femm!Y214=0,"",VALUE(L214))</f>
        <v>#REF!</v>
      </c>
      <c r="N214" t="e">
        <f>IF(Ins_Femm!Y214=0,"",RANK(M214,$M$4:$M$303,-1))</f>
        <v>#REF!</v>
      </c>
      <c r="O214" s="12" t="e">
        <f>IF(Ins_Femm!Y214=0,"",VALUE(TEXT(E214,"000")&amp;TEXT(N214,"000"))+ROW()/1000)</f>
        <v>#REF!</v>
      </c>
      <c r="P214" t="e">
        <f>IF(Ins_Femm!Y214=0,"",RANK(O214,$O$4:$O$303,-1))</f>
        <v>#REF!</v>
      </c>
      <c r="Q214" t="e">
        <f>IF(Ins_Femm!$Y214=0,"",MATCH(R214,$P$4:$P$303,0))</f>
        <v>#REF!</v>
      </c>
      <c r="R214" t="e">
        <f>+IF(Ins_Femm!$Y214=0,"",1+R213)</f>
        <v>#REF!</v>
      </c>
      <c r="S214" t="e">
        <f>+IF(Ins_Femm!Y214=0,"",INDEX($D$4:$D$303,Q214))</f>
        <v>#REF!</v>
      </c>
      <c r="T214" t="e">
        <f>IF(S214="","",VLOOKUP(S214,#REF!,2,FALSE))</f>
        <v>#REF!</v>
      </c>
      <c r="U214" t="e">
        <f t="shared" si="3"/>
        <v>#REF!</v>
      </c>
      <c r="V214" t="e">
        <f>IF(S214="","",#REF!)</f>
        <v>#REF!</v>
      </c>
    </row>
    <row r="215" spans="1:22" x14ac:dyDescent="0.25">
      <c r="A215" s="2" t="e">
        <f>IF(Ins_Femm!Y215=0,"",Ins_Femm!Y215+ROW()/1000)</f>
        <v>#REF!</v>
      </c>
      <c r="B215" s="2" t="e">
        <f>IF(Ins_Femm!Y215=0,"",RANK(A215,$A$4:$A$303,-1))</f>
        <v>#REF!</v>
      </c>
      <c r="C215" s="2" t="e">
        <f>IF(Ins_Femm!Y215=0,"",MATCH(Ins_Femm!B215,$B$4:$B$303,0))</f>
        <v>#REF!</v>
      </c>
      <c r="D215" s="3" t="e">
        <f>IF(Ins_Femm!Y215=0,"",+INDEX(Ins_Femm!$A$4:$A$303,$C215))</f>
        <v>#REF!</v>
      </c>
      <c r="E215" s="3" t="e">
        <f>IF(Ins_Femm!Y215=0,"",+INDEX(Ins_Femm!$Y$4:$Y$303,$C215))</f>
        <v>#REF!</v>
      </c>
      <c r="F215" s="3" t="e">
        <f>IF(Ins_Femm!Y215=0,"",+INDEX(Ins_Femm!$AA$4:$AA$303,$C215))</f>
        <v>#REF!</v>
      </c>
      <c r="G215" s="3" t="e">
        <f>IF(Ins_Femm!Y215=0,"",IF(F215=0,999,F215))</f>
        <v>#REF!</v>
      </c>
      <c r="H215" s="3" t="e">
        <f>IF(Ins_Femm!Y215=0,"",VLOOKUP(D215,Ins_Femm!$A$4:$AG$303,30,FALSE))</f>
        <v>#REF!</v>
      </c>
      <c r="I215" s="3" t="e">
        <f>IF(Ins_Femm!Y215=0,"",VLOOKUP(D215,Ins_Femm!$A$4:$AG$303,31,FALSE))</f>
        <v>#REF!</v>
      </c>
      <c r="J215" s="3" t="e">
        <f>IF(Ins_Femm!Y215=0,"",VLOOKUP(D215,Ins_Femm!$A$4:$AG$303,32,FALSE))</f>
        <v>#REF!</v>
      </c>
      <c r="K215" s="3" t="e">
        <f>IF(Ins_Femm!Y215=0,"",VLOOKUP(D215,Ins_Femm!$A$4:$AG$303,33,FALSE))</f>
        <v>#REF!</v>
      </c>
      <c r="L215" s="13" t="e">
        <f>IF(Ins_Femm!Y215=0,"",CONCATENATE(TEXT(E215,"00"),TEXT(G215,"000"),TEXT(H215,"00"),TEXT(I215,"00"),TEXT(J215,"00"),TEXT(K215,"00"),)+ROW()/1000)</f>
        <v>#REF!</v>
      </c>
      <c r="M215" t="e">
        <f>IF(Ins_Femm!Y215=0,"",VALUE(L215))</f>
        <v>#REF!</v>
      </c>
      <c r="N215" t="e">
        <f>IF(Ins_Femm!Y215=0,"",RANK(M215,$M$4:$M$303,-1))</f>
        <v>#REF!</v>
      </c>
      <c r="O215" s="12" t="e">
        <f>IF(Ins_Femm!Y215=0,"",VALUE(TEXT(E215,"000")&amp;TEXT(N215,"000"))+ROW()/1000)</f>
        <v>#REF!</v>
      </c>
      <c r="P215" t="e">
        <f>IF(Ins_Femm!Y215=0,"",RANK(O215,$O$4:$O$303,-1))</f>
        <v>#REF!</v>
      </c>
      <c r="Q215" t="e">
        <f>IF(Ins_Femm!$Y215=0,"",MATCH(R215,$P$4:$P$303,0))</f>
        <v>#REF!</v>
      </c>
      <c r="R215" t="e">
        <f>+IF(Ins_Femm!$Y215=0,"",1+R214)</f>
        <v>#REF!</v>
      </c>
      <c r="S215" t="e">
        <f>+IF(Ins_Femm!Y215=0,"",INDEX($D$4:$D$303,Q215))</f>
        <v>#REF!</v>
      </c>
      <c r="T215" t="e">
        <f>IF(S215="","",VLOOKUP(S215,#REF!,2,FALSE))</f>
        <v>#REF!</v>
      </c>
      <c r="U215" t="e">
        <f t="shared" si="3"/>
        <v>#REF!</v>
      </c>
      <c r="V215" t="e">
        <f>IF(S215="","",#REF!)</f>
        <v>#REF!</v>
      </c>
    </row>
    <row r="216" spans="1:22" x14ac:dyDescent="0.25">
      <c r="A216" s="2" t="e">
        <f>IF(Ins_Femm!Y216=0,"",Ins_Femm!Y216+ROW()/1000)</f>
        <v>#REF!</v>
      </c>
      <c r="B216" s="2" t="e">
        <f>IF(Ins_Femm!Y216=0,"",RANK(A216,$A$4:$A$303,-1))</f>
        <v>#REF!</v>
      </c>
      <c r="C216" s="2" t="e">
        <f>IF(Ins_Femm!Y216=0,"",MATCH(Ins_Femm!B216,$B$4:$B$303,0))</f>
        <v>#REF!</v>
      </c>
      <c r="D216" s="3" t="e">
        <f>IF(Ins_Femm!Y216=0,"",+INDEX(Ins_Femm!$A$4:$A$303,$C216))</f>
        <v>#REF!</v>
      </c>
      <c r="E216" s="3" t="e">
        <f>IF(Ins_Femm!Y216=0,"",+INDEX(Ins_Femm!$Y$4:$Y$303,$C216))</f>
        <v>#REF!</v>
      </c>
      <c r="F216" s="3" t="e">
        <f>IF(Ins_Femm!Y216=0,"",+INDEX(Ins_Femm!$AA$4:$AA$303,$C216))</f>
        <v>#REF!</v>
      </c>
      <c r="G216" s="3" t="e">
        <f>IF(Ins_Femm!Y216=0,"",IF(F216=0,999,F216))</f>
        <v>#REF!</v>
      </c>
      <c r="H216" s="3" t="e">
        <f>IF(Ins_Femm!Y216=0,"",VLOOKUP(D216,Ins_Femm!$A$4:$AG$303,30,FALSE))</f>
        <v>#REF!</v>
      </c>
      <c r="I216" s="3" t="e">
        <f>IF(Ins_Femm!Y216=0,"",VLOOKUP(D216,Ins_Femm!$A$4:$AG$303,31,FALSE))</f>
        <v>#REF!</v>
      </c>
      <c r="J216" s="3" t="e">
        <f>IF(Ins_Femm!Y216=0,"",VLOOKUP(D216,Ins_Femm!$A$4:$AG$303,32,FALSE))</f>
        <v>#REF!</v>
      </c>
      <c r="K216" s="3" t="e">
        <f>IF(Ins_Femm!Y216=0,"",VLOOKUP(D216,Ins_Femm!$A$4:$AG$303,33,FALSE))</f>
        <v>#REF!</v>
      </c>
      <c r="L216" s="13" t="e">
        <f>IF(Ins_Femm!Y216=0,"",CONCATENATE(TEXT(E216,"00"),TEXT(G216,"000"),TEXT(H216,"00"),TEXT(I216,"00"),TEXT(J216,"00"),TEXT(K216,"00"),)+ROW()/1000)</f>
        <v>#REF!</v>
      </c>
      <c r="M216" t="e">
        <f>IF(Ins_Femm!Y216=0,"",VALUE(L216))</f>
        <v>#REF!</v>
      </c>
      <c r="N216" t="e">
        <f>IF(Ins_Femm!Y216=0,"",RANK(M216,$M$4:$M$303,-1))</f>
        <v>#REF!</v>
      </c>
      <c r="O216" s="12" t="e">
        <f>IF(Ins_Femm!Y216=0,"",VALUE(TEXT(E216,"000")&amp;TEXT(N216,"000"))+ROW()/1000)</f>
        <v>#REF!</v>
      </c>
      <c r="P216" t="e">
        <f>IF(Ins_Femm!Y216=0,"",RANK(O216,$O$4:$O$303,-1))</f>
        <v>#REF!</v>
      </c>
      <c r="Q216" t="e">
        <f>IF(Ins_Femm!$Y216=0,"",MATCH(R216,$P$4:$P$303,0))</f>
        <v>#REF!</v>
      </c>
      <c r="R216" t="e">
        <f>+IF(Ins_Femm!$Y216=0,"",1+R215)</f>
        <v>#REF!</v>
      </c>
      <c r="S216" t="e">
        <f>+IF(Ins_Femm!Y216=0,"",INDEX($D$4:$D$303,Q216))</f>
        <v>#REF!</v>
      </c>
      <c r="T216" t="e">
        <f>IF(S216="","",VLOOKUP(S216,#REF!,2,FALSE))</f>
        <v>#REF!</v>
      </c>
      <c r="U216" t="e">
        <f t="shared" si="3"/>
        <v>#REF!</v>
      </c>
      <c r="V216" t="e">
        <f>IF(S216="","",#REF!)</f>
        <v>#REF!</v>
      </c>
    </row>
    <row r="217" spans="1:22" x14ac:dyDescent="0.25">
      <c r="A217" s="2" t="e">
        <f>IF(Ins_Femm!Y217=0,"",Ins_Femm!Y217+ROW()/1000)</f>
        <v>#REF!</v>
      </c>
      <c r="B217" s="2" t="e">
        <f>IF(Ins_Femm!Y217=0,"",RANK(A217,$A$4:$A$303,-1))</f>
        <v>#REF!</v>
      </c>
      <c r="C217" s="2" t="e">
        <f>IF(Ins_Femm!Y217=0,"",MATCH(Ins_Femm!B217,$B$4:$B$303,0))</f>
        <v>#REF!</v>
      </c>
      <c r="D217" s="3" t="e">
        <f>IF(Ins_Femm!Y217=0,"",+INDEX(Ins_Femm!$A$4:$A$303,$C217))</f>
        <v>#REF!</v>
      </c>
      <c r="E217" s="3" t="e">
        <f>IF(Ins_Femm!Y217=0,"",+INDEX(Ins_Femm!$Y$4:$Y$303,$C217))</f>
        <v>#REF!</v>
      </c>
      <c r="F217" s="3" t="e">
        <f>IF(Ins_Femm!Y217=0,"",+INDEX(Ins_Femm!$AA$4:$AA$303,$C217))</f>
        <v>#REF!</v>
      </c>
      <c r="G217" s="3" t="e">
        <f>IF(Ins_Femm!Y217=0,"",IF(F217=0,999,F217))</f>
        <v>#REF!</v>
      </c>
      <c r="H217" s="3" t="e">
        <f>IF(Ins_Femm!Y217=0,"",VLOOKUP(D217,Ins_Femm!$A$4:$AG$303,30,FALSE))</f>
        <v>#REF!</v>
      </c>
      <c r="I217" s="3" t="e">
        <f>IF(Ins_Femm!Y217=0,"",VLOOKUP(D217,Ins_Femm!$A$4:$AG$303,31,FALSE))</f>
        <v>#REF!</v>
      </c>
      <c r="J217" s="3" t="e">
        <f>IF(Ins_Femm!Y217=0,"",VLOOKUP(D217,Ins_Femm!$A$4:$AG$303,32,FALSE))</f>
        <v>#REF!</v>
      </c>
      <c r="K217" s="3" t="e">
        <f>IF(Ins_Femm!Y217=0,"",VLOOKUP(D217,Ins_Femm!$A$4:$AG$303,33,FALSE))</f>
        <v>#REF!</v>
      </c>
      <c r="L217" s="13" t="e">
        <f>IF(Ins_Femm!Y217=0,"",CONCATENATE(TEXT(E217,"00"),TEXT(G217,"000"),TEXT(H217,"00"),TEXT(I217,"00"),TEXT(J217,"00"),TEXT(K217,"00"),)+ROW()/1000)</f>
        <v>#REF!</v>
      </c>
      <c r="M217" t="e">
        <f>IF(Ins_Femm!Y217=0,"",VALUE(L217))</f>
        <v>#REF!</v>
      </c>
      <c r="N217" t="e">
        <f>IF(Ins_Femm!Y217=0,"",RANK(M217,$M$4:$M$303,-1))</f>
        <v>#REF!</v>
      </c>
      <c r="O217" s="12" t="e">
        <f>IF(Ins_Femm!Y217=0,"",VALUE(TEXT(E217,"000")&amp;TEXT(N217,"000"))+ROW()/1000)</f>
        <v>#REF!</v>
      </c>
      <c r="P217" t="e">
        <f>IF(Ins_Femm!Y217=0,"",RANK(O217,$O$4:$O$303,-1))</f>
        <v>#REF!</v>
      </c>
      <c r="Q217" t="e">
        <f>IF(Ins_Femm!$Y217=0,"",MATCH(R217,$P$4:$P$303,0))</f>
        <v>#REF!</v>
      </c>
      <c r="R217" t="e">
        <f>+IF(Ins_Femm!$Y217=0,"",1+R216)</f>
        <v>#REF!</v>
      </c>
      <c r="S217" t="e">
        <f>+IF(Ins_Femm!Y217=0,"",INDEX($D$4:$D$303,Q217))</f>
        <v>#REF!</v>
      </c>
      <c r="T217" t="e">
        <f>IF(S217="","",VLOOKUP(S217,#REF!,2,FALSE))</f>
        <v>#REF!</v>
      </c>
      <c r="U217" t="e">
        <f t="shared" si="3"/>
        <v>#REF!</v>
      </c>
      <c r="V217" t="e">
        <f>IF(S217="","",#REF!)</f>
        <v>#REF!</v>
      </c>
    </row>
    <row r="218" spans="1:22" x14ac:dyDescent="0.25">
      <c r="A218" s="2" t="e">
        <f>IF(Ins_Femm!Y218=0,"",Ins_Femm!Y218+ROW()/1000)</f>
        <v>#REF!</v>
      </c>
      <c r="B218" s="2" t="e">
        <f>IF(Ins_Femm!Y218=0,"",RANK(A218,$A$4:$A$303,-1))</f>
        <v>#REF!</v>
      </c>
      <c r="C218" s="2" t="e">
        <f>IF(Ins_Femm!Y218=0,"",MATCH(Ins_Femm!B218,$B$4:$B$303,0))</f>
        <v>#REF!</v>
      </c>
      <c r="D218" s="3" t="e">
        <f>IF(Ins_Femm!Y218=0,"",+INDEX(Ins_Femm!$A$4:$A$303,$C218))</f>
        <v>#REF!</v>
      </c>
      <c r="E218" s="3" t="e">
        <f>IF(Ins_Femm!Y218=0,"",+INDEX(Ins_Femm!$Y$4:$Y$303,$C218))</f>
        <v>#REF!</v>
      </c>
      <c r="F218" s="3" t="e">
        <f>IF(Ins_Femm!Y218=0,"",+INDEX(Ins_Femm!$AA$4:$AA$303,$C218))</f>
        <v>#REF!</v>
      </c>
      <c r="G218" s="3" t="e">
        <f>IF(Ins_Femm!Y218=0,"",IF(F218=0,999,F218))</f>
        <v>#REF!</v>
      </c>
      <c r="H218" s="3" t="e">
        <f>IF(Ins_Femm!Y218=0,"",VLOOKUP(D218,Ins_Femm!$A$4:$AG$303,30,FALSE))</f>
        <v>#REF!</v>
      </c>
      <c r="I218" s="3" t="e">
        <f>IF(Ins_Femm!Y218=0,"",VLOOKUP(D218,Ins_Femm!$A$4:$AG$303,31,FALSE))</f>
        <v>#REF!</v>
      </c>
      <c r="J218" s="3" t="e">
        <f>IF(Ins_Femm!Y218=0,"",VLOOKUP(D218,Ins_Femm!$A$4:$AG$303,32,FALSE))</f>
        <v>#REF!</v>
      </c>
      <c r="K218" s="3" t="e">
        <f>IF(Ins_Femm!Y218=0,"",VLOOKUP(D218,Ins_Femm!$A$4:$AG$303,33,FALSE))</f>
        <v>#REF!</v>
      </c>
      <c r="L218" s="13" t="e">
        <f>IF(Ins_Femm!Y218=0,"",CONCATENATE(TEXT(E218,"00"),TEXT(G218,"000"),TEXT(H218,"00"),TEXT(I218,"00"),TEXT(J218,"00"),TEXT(K218,"00"),)+ROW()/1000)</f>
        <v>#REF!</v>
      </c>
      <c r="M218" t="e">
        <f>IF(Ins_Femm!Y218=0,"",VALUE(L218))</f>
        <v>#REF!</v>
      </c>
      <c r="N218" t="e">
        <f>IF(Ins_Femm!Y218=0,"",RANK(M218,$M$4:$M$303,-1))</f>
        <v>#REF!</v>
      </c>
      <c r="O218" s="12" t="e">
        <f>IF(Ins_Femm!Y218=0,"",VALUE(TEXT(E218,"000")&amp;TEXT(N218,"000"))+ROW()/1000)</f>
        <v>#REF!</v>
      </c>
      <c r="P218" t="e">
        <f>IF(Ins_Femm!Y218=0,"",RANK(O218,$O$4:$O$303,-1))</f>
        <v>#REF!</v>
      </c>
      <c r="Q218" t="e">
        <f>IF(Ins_Femm!$Y218=0,"",MATCH(R218,$P$4:$P$303,0))</f>
        <v>#REF!</v>
      </c>
      <c r="R218" t="e">
        <f>+IF(Ins_Femm!$Y218=0,"",1+R217)</f>
        <v>#REF!</v>
      </c>
      <c r="S218" t="e">
        <f>+IF(Ins_Femm!Y218=0,"",INDEX($D$4:$D$303,Q218))</f>
        <v>#REF!</v>
      </c>
      <c r="T218" t="e">
        <f>IF(S218="","",VLOOKUP(S218,#REF!,2,FALSE))</f>
        <v>#REF!</v>
      </c>
      <c r="U218" t="e">
        <f t="shared" si="3"/>
        <v>#REF!</v>
      </c>
      <c r="V218" t="e">
        <f>IF(S218="","",#REF!)</f>
        <v>#REF!</v>
      </c>
    </row>
    <row r="219" spans="1:22" x14ac:dyDescent="0.25">
      <c r="A219" s="2" t="e">
        <f>IF(Ins_Femm!Y219=0,"",Ins_Femm!Y219+ROW()/1000)</f>
        <v>#REF!</v>
      </c>
      <c r="B219" s="2" t="e">
        <f>IF(Ins_Femm!Y219=0,"",RANK(A219,$A$4:$A$303,-1))</f>
        <v>#REF!</v>
      </c>
      <c r="C219" s="2" t="e">
        <f>IF(Ins_Femm!Y219=0,"",MATCH(Ins_Femm!B219,$B$4:$B$303,0))</f>
        <v>#REF!</v>
      </c>
      <c r="D219" s="3" t="e">
        <f>IF(Ins_Femm!Y219=0,"",+INDEX(Ins_Femm!$A$4:$A$303,$C219))</f>
        <v>#REF!</v>
      </c>
      <c r="E219" s="3" t="e">
        <f>IF(Ins_Femm!Y219=0,"",+INDEX(Ins_Femm!$Y$4:$Y$303,$C219))</f>
        <v>#REF!</v>
      </c>
      <c r="F219" s="3" t="e">
        <f>IF(Ins_Femm!Y219=0,"",+INDEX(Ins_Femm!$AA$4:$AA$303,$C219))</f>
        <v>#REF!</v>
      </c>
      <c r="G219" s="3" t="e">
        <f>IF(Ins_Femm!Y219=0,"",IF(F219=0,999,F219))</f>
        <v>#REF!</v>
      </c>
      <c r="H219" s="3" t="e">
        <f>IF(Ins_Femm!Y219=0,"",VLOOKUP(D219,Ins_Femm!$A$4:$AG$303,30,FALSE))</f>
        <v>#REF!</v>
      </c>
      <c r="I219" s="3" t="e">
        <f>IF(Ins_Femm!Y219=0,"",VLOOKUP(D219,Ins_Femm!$A$4:$AG$303,31,FALSE))</f>
        <v>#REF!</v>
      </c>
      <c r="J219" s="3" t="e">
        <f>IF(Ins_Femm!Y219=0,"",VLOOKUP(D219,Ins_Femm!$A$4:$AG$303,32,FALSE))</f>
        <v>#REF!</v>
      </c>
      <c r="K219" s="3" t="e">
        <f>IF(Ins_Femm!Y219=0,"",VLOOKUP(D219,Ins_Femm!$A$4:$AG$303,33,FALSE))</f>
        <v>#REF!</v>
      </c>
      <c r="L219" s="13" t="e">
        <f>IF(Ins_Femm!Y219=0,"",CONCATENATE(TEXT(E219,"00"),TEXT(G219,"000"),TEXT(H219,"00"),TEXT(I219,"00"),TEXT(J219,"00"),TEXT(K219,"00"),)+ROW()/1000)</f>
        <v>#REF!</v>
      </c>
      <c r="M219" t="e">
        <f>IF(Ins_Femm!Y219=0,"",VALUE(L219))</f>
        <v>#REF!</v>
      </c>
      <c r="N219" t="e">
        <f>IF(Ins_Femm!Y219=0,"",RANK(M219,$M$4:$M$303,-1))</f>
        <v>#REF!</v>
      </c>
      <c r="O219" s="12" t="e">
        <f>IF(Ins_Femm!Y219=0,"",VALUE(TEXT(E219,"000")&amp;TEXT(N219,"000"))+ROW()/1000)</f>
        <v>#REF!</v>
      </c>
      <c r="P219" t="e">
        <f>IF(Ins_Femm!Y219=0,"",RANK(O219,$O$4:$O$303,-1))</f>
        <v>#REF!</v>
      </c>
      <c r="Q219" t="e">
        <f>IF(Ins_Femm!$Y219=0,"",MATCH(R219,$P$4:$P$303,0))</f>
        <v>#REF!</v>
      </c>
      <c r="R219" t="e">
        <f>+IF(Ins_Femm!$Y219=0,"",1+R218)</f>
        <v>#REF!</v>
      </c>
      <c r="S219" t="e">
        <f>+IF(Ins_Femm!Y219=0,"",INDEX($D$4:$D$303,Q219))</f>
        <v>#REF!</v>
      </c>
      <c r="T219" t="e">
        <f>IF(S219="","",VLOOKUP(S219,#REF!,2,FALSE))</f>
        <v>#REF!</v>
      </c>
      <c r="U219" t="e">
        <f t="shared" si="3"/>
        <v>#REF!</v>
      </c>
      <c r="V219" t="e">
        <f>IF(S219="","",#REF!)</f>
        <v>#REF!</v>
      </c>
    </row>
    <row r="220" spans="1:22" x14ac:dyDescent="0.25">
      <c r="A220" s="2" t="e">
        <f>IF(Ins_Femm!Y220=0,"",Ins_Femm!Y220+ROW()/1000)</f>
        <v>#REF!</v>
      </c>
      <c r="B220" s="2" t="e">
        <f>IF(Ins_Femm!Y220=0,"",RANK(A220,$A$4:$A$303,-1))</f>
        <v>#REF!</v>
      </c>
      <c r="C220" s="2" t="e">
        <f>IF(Ins_Femm!Y220=0,"",MATCH(Ins_Femm!B220,$B$4:$B$303,0))</f>
        <v>#REF!</v>
      </c>
      <c r="D220" s="3" t="e">
        <f>IF(Ins_Femm!Y220=0,"",+INDEX(Ins_Femm!$A$4:$A$303,$C220))</f>
        <v>#REF!</v>
      </c>
      <c r="E220" s="3" t="e">
        <f>IF(Ins_Femm!Y220=0,"",+INDEX(Ins_Femm!$Y$4:$Y$303,$C220))</f>
        <v>#REF!</v>
      </c>
      <c r="F220" s="3" t="e">
        <f>IF(Ins_Femm!Y220=0,"",+INDEX(Ins_Femm!$AA$4:$AA$303,$C220))</f>
        <v>#REF!</v>
      </c>
      <c r="G220" s="3" t="e">
        <f>IF(Ins_Femm!Y220=0,"",IF(F220=0,999,F220))</f>
        <v>#REF!</v>
      </c>
      <c r="H220" s="3" t="e">
        <f>IF(Ins_Femm!Y220=0,"",VLOOKUP(D220,Ins_Femm!$A$4:$AG$303,30,FALSE))</f>
        <v>#REF!</v>
      </c>
      <c r="I220" s="3" t="e">
        <f>IF(Ins_Femm!Y220=0,"",VLOOKUP(D220,Ins_Femm!$A$4:$AG$303,31,FALSE))</f>
        <v>#REF!</v>
      </c>
      <c r="J220" s="3" t="e">
        <f>IF(Ins_Femm!Y220=0,"",VLOOKUP(D220,Ins_Femm!$A$4:$AG$303,32,FALSE))</f>
        <v>#REF!</v>
      </c>
      <c r="K220" s="3" t="e">
        <f>IF(Ins_Femm!Y220=0,"",VLOOKUP(D220,Ins_Femm!$A$4:$AG$303,33,FALSE))</f>
        <v>#REF!</v>
      </c>
      <c r="L220" s="13" t="e">
        <f>IF(Ins_Femm!Y220=0,"",CONCATENATE(TEXT(E220,"00"),TEXT(G220,"000"),TEXT(H220,"00"),TEXT(I220,"00"),TEXT(J220,"00"),TEXT(K220,"00"),)+ROW()/1000)</f>
        <v>#REF!</v>
      </c>
      <c r="M220" t="e">
        <f>IF(Ins_Femm!Y220=0,"",VALUE(L220))</f>
        <v>#REF!</v>
      </c>
      <c r="N220" t="e">
        <f>IF(Ins_Femm!Y220=0,"",RANK(M220,$M$4:$M$303,-1))</f>
        <v>#REF!</v>
      </c>
      <c r="O220" s="12" t="e">
        <f>IF(Ins_Femm!Y220=0,"",VALUE(TEXT(E220,"000")&amp;TEXT(N220,"000"))+ROW()/1000)</f>
        <v>#REF!</v>
      </c>
      <c r="P220" t="e">
        <f>IF(Ins_Femm!Y220=0,"",RANK(O220,$O$4:$O$303,-1))</f>
        <v>#REF!</v>
      </c>
      <c r="Q220" t="e">
        <f>IF(Ins_Femm!$Y220=0,"",MATCH(R220,$P$4:$P$303,0))</f>
        <v>#REF!</v>
      </c>
      <c r="R220" t="e">
        <f>+IF(Ins_Femm!$Y220=0,"",1+R219)</f>
        <v>#REF!</v>
      </c>
      <c r="S220" t="e">
        <f>+IF(Ins_Femm!Y220=0,"",INDEX($D$4:$D$303,Q220))</f>
        <v>#REF!</v>
      </c>
      <c r="T220" t="e">
        <f>IF(S220="","",VLOOKUP(S220,#REF!,2,FALSE))</f>
        <v>#REF!</v>
      </c>
      <c r="U220" t="e">
        <f t="shared" si="3"/>
        <v>#REF!</v>
      </c>
      <c r="V220" t="e">
        <f>IF(S220="","",#REF!)</f>
        <v>#REF!</v>
      </c>
    </row>
    <row r="221" spans="1:22" x14ac:dyDescent="0.25">
      <c r="A221" s="2" t="e">
        <f>IF(Ins_Femm!Y221=0,"",Ins_Femm!Y221+ROW()/1000)</f>
        <v>#REF!</v>
      </c>
      <c r="B221" s="2" t="e">
        <f>IF(Ins_Femm!Y221=0,"",RANK(A221,$A$4:$A$303,-1))</f>
        <v>#REF!</v>
      </c>
      <c r="C221" s="2" t="e">
        <f>IF(Ins_Femm!Y221=0,"",MATCH(Ins_Femm!B221,$B$4:$B$303,0))</f>
        <v>#REF!</v>
      </c>
      <c r="D221" s="3" t="e">
        <f>IF(Ins_Femm!Y221=0,"",+INDEX(Ins_Femm!$A$4:$A$303,$C221))</f>
        <v>#REF!</v>
      </c>
      <c r="E221" s="3" t="e">
        <f>IF(Ins_Femm!Y221=0,"",+INDEX(Ins_Femm!$Y$4:$Y$303,$C221))</f>
        <v>#REF!</v>
      </c>
      <c r="F221" s="3" t="e">
        <f>IF(Ins_Femm!Y221=0,"",+INDEX(Ins_Femm!$AA$4:$AA$303,$C221))</f>
        <v>#REF!</v>
      </c>
      <c r="G221" s="3" t="e">
        <f>IF(Ins_Femm!Y221=0,"",IF(F221=0,999,F221))</f>
        <v>#REF!</v>
      </c>
      <c r="H221" s="3" t="e">
        <f>IF(Ins_Femm!Y221=0,"",VLOOKUP(D221,Ins_Femm!$A$4:$AG$303,30,FALSE))</f>
        <v>#REF!</v>
      </c>
      <c r="I221" s="3" t="e">
        <f>IF(Ins_Femm!Y221=0,"",VLOOKUP(D221,Ins_Femm!$A$4:$AG$303,31,FALSE))</f>
        <v>#REF!</v>
      </c>
      <c r="J221" s="3" t="e">
        <f>IF(Ins_Femm!Y221=0,"",VLOOKUP(D221,Ins_Femm!$A$4:$AG$303,32,FALSE))</f>
        <v>#REF!</v>
      </c>
      <c r="K221" s="3" t="e">
        <f>IF(Ins_Femm!Y221=0,"",VLOOKUP(D221,Ins_Femm!$A$4:$AG$303,33,FALSE))</f>
        <v>#REF!</v>
      </c>
      <c r="L221" s="13" t="e">
        <f>IF(Ins_Femm!Y221=0,"",CONCATENATE(TEXT(E221,"00"),TEXT(G221,"000"),TEXT(H221,"00"),TEXT(I221,"00"),TEXT(J221,"00"),TEXT(K221,"00"),)+ROW()/1000)</f>
        <v>#REF!</v>
      </c>
      <c r="M221" t="e">
        <f>IF(Ins_Femm!Y221=0,"",VALUE(L221))</f>
        <v>#REF!</v>
      </c>
      <c r="N221" t="e">
        <f>IF(Ins_Femm!Y221=0,"",RANK(M221,$M$4:$M$303,-1))</f>
        <v>#REF!</v>
      </c>
      <c r="O221" s="12" t="e">
        <f>IF(Ins_Femm!Y221=0,"",VALUE(TEXT(E221,"000")&amp;TEXT(N221,"000"))+ROW()/1000)</f>
        <v>#REF!</v>
      </c>
      <c r="P221" t="e">
        <f>IF(Ins_Femm!Y221=0,"",RANK(O221,$O$4:$O$303,-1))</f>
        <v>#REF!</v>
      </c>
      <c r="Q221" t="e">
        <f>IF(Ins_Femm!$Y221=0,"",MATCH(R221,$P$4:$P$303,0))</f>
        <v>#REF!</v>
      </c>
      <c r="R221" t="e">
        <f>+IF(Ins_Femm!$Y221=0,"",1+R220)</f>
        <v>#REF!</v>
      </c>
      <c r="S221" t="e">
        <f>+IF(Ins_Femm!Y221=0,"",INDEX($D$4:$D$303,Q221))</f>
        <v>#REF!</v>
      </c>
      <c r="T221" t="e">
        <f>IF(S221="","",VLOOKUP(S221,#REF!,2,FALSE))</f>
        <v>#REF!</v>
      </c>
      <c r="U221" t="e">
        <f t="shared" si="3"/>
        <v>#REF!</v>
      </c>
      <c r="V221" t="e">
        <f>IF(S221="","",#REF!)</f>
        <v>#REF!</v>
      </c>
    </row>
    <row r="222" spans="1:22" x14ac:dyDescent="0.25">
      <c r="A222" s="2" t="e">
        <f>IF(Ins_Femm!Y222=0,"",Ins_Femm!Y222+ROW()/1000)</f>
        <v>#REF!</v>
      </c>
      <c r="B222" s="2" t="e">
        <f>IF(Ins_Femm!Y222=0,"",RANK(A222,$A$4:$A$303,-1))</f>
        <v>#REF!</v>
      </c>
      <c r="C222" s="2" t="e">
        <f>IF(Ins_Femm!Y222=0,"",MATCH(Ins_Femm!B222,$B$4:$B$303,0))</f>
        <v>#REF!</v>
      </c>
      <c r="D222" s="3" t="e">
        <f>IF(Ins_Femm!Y222=0,"",+INDEX(Ins_Femm!$A$4:$A$303,$C222))</f>
        <v>#REF!</v>
      </c>
      <c r="E222" s="3" t="e">
        <f>IF(Ins_Femm!Y222=0,"",+INDEX(Ins_Femm!$Y$4:$Y$303,$C222))</f>
        <v>#REF!</v>
      </c>
      <c r="F222" s="3" t="e">
        <f>IF(Ins_Femm!Y222=0,"",+INDEX(Ins_Femm!$AA$4:$AA$303,$C222))</f>
        <v>#REF!</v>
      </c>
      <c r="G222" s="3" t="e">
        <f>IF(Ins_Femm!Y222=0,"",IF(F222=0,999,F222))</f>
        <v>#REF!</v>
      </c>
      <c r="H222" s="3" t="e">
        <f>IF(Ins_Femm!Y222=0,"",VLOOKUP(D222,Ins_Femm!$A$4:$AG$303,30,FALSE))</f>
        <v>#REF!</v>
      </c>
      <c r="I222" s="3" t="e">
        <f>IF(Ins_Femm!Y222=0,"",VLOOKUP(D222,Ins_Femm!$A$4:$AG$303,31,FALSE))</f>
        <v>#REF!</v>
      </c>
      <c r="J222" s="3" t="e">
        <f>IF(Ins_Femm!Y222=0,"",VLOOKUP(D222,Ins_Femm!$A$4:$AG$303,32,FALSE))</f>
        <v>#REF!</v>
      </c>
      <c r="K222" s="3" t="e">
        <f>IF(Ins_Femm!Y222=0,"",VLOOKUP(D222,Ins_Femm!$A$4:$AG$303,33,FALSE))</f>
        <v>#REF!</v>
      </c>
      <c r="L222" s="13" t="e">
        <f>IF(Ins_Femm!Y222=0,"",CONCATENATE(TEXT(E222,"00"),TEXT(G222,"000"),TEXT(H222,"00"),TEXT(I222,"00"),TEXT(J222,"00"),TEXT(K222,"00"),)+ROW()/1000)</f>
        <v>#REF!</v>
      </c>
      <c r="M222" t="e">
        <f>IF(Ins_Femm!Y222=0,"",VALUE(L222))</f>
        <v>#REF!</v>
      </c>
      <c r="N222" t="e">
        <f>IF(Ins_Femm!Y222=0,"",RANK(M222,$M$4:$M$303,-1))</f>
        <v>#REF!</v>
      </c>
      <c r="O222" s="12" t="e">
        <f>IF(Ins_Femm!Y222=0,"",VALUE(TEXT(E222,"000")&amp;TEXT(N222,"000"))+ROW()/1000)</f>
        <v>#REF!</v>
      </c>
      <c r="P222" t="e">
        <f>IF(Ins_Femm!Y222=0,"",RANK(O222,$O$4:$O$303,-1))</f>
        <v>#REF!</v>
      </c>
      <c r="Q222" t="e">
        <f>IF(Ins_Femm!$Y222=0,"",MATCH(R222,$P$4:$P$303,0))</f>
        <v>#REF!</v>
      </c>
      <c r="R222" t="e">
        <f>+IF(Ins_Femm!$Y222=0,"",1+R221)</f>
        <v>#REF!</v>
      </c>
      <c r="S222" t="e">
        <f>+IF(Ins_Femm!Y222=0,"",INDEX($D$4:$D$303,Q222))</f>
        <v>#REF!</v>
      </c>
      <c r="T222" t="e">
        <f>IF(S222="","",VLOOKUP(S222,#REF!,2,FALSE))</f>
        <v>#REF!</v>
      </c>
      <c r="U222" t="e">
        <f t="shared" si="3"/>
        <v>#REF!</v>
      </c>
      <c r="V222" t="e">
        <f>IF(S222="","",#REF!)</f>
        <v>#REF!</v>
      </c>
    </row>
    <row r="223" spans="1:22" x14ac:dyDescent="0.25">
      <c r="A223" s="2" t="e">
        <f>IF(Ins_Femm!Y223=0,"",Ins_Femm!Y223+ROW()/1000)</f>
        <v>#REF!</v>
      </c>
      <c r="B223" s="2" t="e">
        <f>IF(Ins_Femm!Y223=0,"",RANK(A223,$A$4:$A$303,-1))</f>
        <v>#REF!</v>
      </c>
      <c r="C223" s="2" t="e">
        <f>IF(Ins_Femm!Y223=0,"",MATCH(Ins_Femm!B223,$B$4:$B$303,0))</f>
        <v>#REF!</v>
      </c>
      <c r="D223" s="3" t="e">
        <f>IF(Ins_Femm!Y223=0,"",+INDEX(Ins_Femm!$A$4:$A$303,$C223))</f>
        <v>#REF!</v>
      </c>
      <c r="E223" s="3" t="e">
        <f>IF(Ins_Femm!Y223=0,"",+INDEX(Ins_Femm!$Y$4:$Y$303,$C223))</f>
        <v>#REF!</v>
      </c>
      <c r="F223" s="3" t="e">
        <f>IF(Ins_Femm!Y223=0,"",+INDEX(Ins_Femm!$AA$4:$AA$303,$C223))</f>
        <v>#REF!</v>
      </c>
      <c r="G223" s="3" t="e">
        <f>IF(Ins_Femm!Y223=0,"",IF(F223=0,999,F223))</f>
        <v>#REF!</v>
      </c>
      <c r="H223" s="3" t="e">
        <f>IF(Ins_Femm!Y223=0,"",VLOOKUP(D223,Ins_Femm!$A$4:$AG$303,30,FALSE))</f>
        <v>#REF!</v>
      </c>
      <c r="I223" s="3" t="e">
        <f>IF(Ins_Femm!Y223=0,"",VLOOKUP(D223,Ins_Femm!$A$4:$AG$303,31,FALSE))</f>
        <v>#REF!</v>
      </c>
      <c r="J223" s="3" t="e">
        <f>IF(Ins_Femm!Y223=0,"",VLOOKUP(D223,Ins_Femm!$A$4:$AG$303,32,FALSE))</f>
        <v>#REF!</v>
      </c>
      <c r="K223" s="3" t="e">
        <f>IF(Ins_Femm!Y223=0,"",VLOOKUP(D223,Ins_Femm!$A$4:$AG$303,33,FALSE))</f>
        <v>#REF!</v>
      </c>
      <c r="L223" s="13" t="e">
        <f>IF(Ins_Femm!Y223=0,"",CONCATENATE(TEXT(E223,"00"),TEXT(G223,"000"),TEXT(H223,"00"),TEXT(I223,"00"),TEXT(J223,"00"),TEXT(K223,"00"),)+ROW()/1000)</f>
        <v>#REF!</v>
      </c>
      <c r="M223" t="e">
        <f>IF(Ins_Femm!Y223=0,"",VALUE(L223))</f>
        <v>#REF!</v>
      </c>
      <c r="N223" t="e">
        <f>IF(Ins_Femm!Y223=0,"",RANK(M223,$M$4:$M$303,-1))</f>
        <v>#REF!</v>
      </c>
      <c r="O223" s="12" t="e">
        <f>IF(Ins_Femm!Y223=0,"",VALUE(TEXT(E223,"000")&amp;TEXT(N223,"000"))+ROW()/1000)</f>
        <v>#REF!</v>
      </c>
      <c r="P223" t="e">
        <f>IF(Ins_Femm!Y223=0,"",RANK(O223,$O$4:$O$303,-1))</f>
        <v>#REF!</v>
      </c>
      <c r="Q223" t="e">
        <f>IF(Ins_Femm!$Y223=0,"",MATCH(R223,$P$4:$P$303,0))</f>
        <v>#REF!</v>
      </c>
      <c r="R223" t="e">
        <f>+IF(Ins_Femm!$Y223=0,"",1+R222)</f>
        <v>#REF!</v>
      </c>
      <c r="S223" t="e">
        <f>+IF(Ins_Femm!Y223=0,"",INDEX($D$4:$D$303,Q223))</f>
        <v>#REF!</v>
      </c>
      <c r="T223" t="e">
        <f>IF(S223="","",VLOOKUP(S223,#REF!,2,FALSE))</f>
        <v>#REF!</v>
      </c>
      <c r="U223" t="e">
        <f t="shared" si="3"/>
        <v>#REF!</v>
      </c>
      <c r="V223" t="e">
        <f>IF(S223="","",#REF!)</f>
        <v>#REF!</v>
      </c>
    </row>
    <row r="224" spans="1:22" x14ac:dyDescent="0.25">
      <c r="A224" s="2" t="e">
        <f>IF(Ins_Femm!Y224=0,"",Ins_Femm!Y224+ROW()/1000)</f>
        <v>#REF!</v>
      </c>
      <c r="B224" s="2" t="e">
        <f>IF(Ins_Femm!Y224=0,"",RANK(A224,$A$4:$A$303,-1))</f>
        <v>#REF!</v>
      </c>
      <c r="C224" s="2" t="e">
        <f>IF(Ins_Femm!Y224=0,"",MATCH(Ins_Femm!B224,$B$4:$B$303,0))</f>
        <v>#REF!</v>
      </c>
      <c r="D224" s="3" t="e">
        <f>IF(Ins_Femm!Y224=0,"",+INDEX(Ins_Femm!$A$4:$A$303,$C224))</f>
        <v>#REF!</v>
      </c>
      <c r="E224" s="3" t="e">
        <f>IF(Ins_Femm!Y224=0,"",+INDEX(Ins_Femm!$Y$4:$Y$303,$C224))</f>
        <v>#REF!</v>
      </c>
      <c r="F224" s="3" t="e">
        <f>IF(Ins_Femm!Y224=0,"",+INDEX(Ins_Femm!$AA$4:$AA$303,$C224))</f>
        <v>#REF!</v>
      </c>
      <c r="G224" s="3" t="e">
        <f>IF(Ins_Femm!Y224=0,"",IF(F224=0,999,F224))</f>
        <v>#REF!</v>
      </c>
      <c r="H224" s="3" t="e">
        <f>IF(Ins_Femm!Y224=0,"",VLOOKUP(D224,Ins_Femm!$A$4:$AG$303,30,FALSE))</f>
        <v>#REF!</v>
      </c>
      <c r="I224" s="3" t="e">
        <f>IF(Ins_Femm!Y224=0,"",VLOOKUP(D224,Ins_Femm!$A$4:$AG$303,31,FALSE))</f>
        <v>#REF!</v>
      </c>
      <c r="J224" s="3" t="e">
        <f>IF(Ins_Femm!Y224=0,"",VLOOKUP(D224,Ins_Femm!$A$4:$AG$303,32,FALSE))</f>
        <v>#REF!</v>
      </c>
      <c r="K224" s="3" t="e">
        <f>IF(Ins_Femm!Y224=0,"",VLOOKUP(D224,Ins_Femm!$A$4:$AG$303,33,FALSE))</f>
        <v>#REF!</v>
      </c>
      <c r="L224" s="13" t="e">
        <f>IF(Ins_Femm!Y224=0,"",CONCATENATE(TEXT(E224,"00"),TEXT(G224,"000"),TEXT(H224,"00"),TEXT(I224,"00"),TEXT(J224,"00"),TEXT(K224,"00"),)+ROW()/1000)</f>
        <v>#REF!</v>
      </c>
      <c r="M224" t="e">
        <f>IF(Ins_Femm!Y224=0,"",VALUE(L224))</f>
        <v>#REF!</v>
      </c>
      <c r="N224" t="e">
        <f>IF(Ins_Femm!Y224=0,"",RANK(M224,$M$4:$M$303,-1))</f>
        <v>#REF!</v>
      </c>
      <c r="O224" s="12" t="e">
        <f>IF(Ins_Femm!Y224=0,"",VALUE(TEXT(E224,"000")&amp;TEXT(N224,"000"))+ROW()/1000)</f>
        <v>#REF!</v>
      </c>
      <c r="P224" t="e">
        <f>IF(Ins_Femm!Y224=0,"",RANK(O224,$O$4:$O$303,-1))</f>
        <v>#REF!</v>
      </c>
      <c r="Q224" t="e">
        <f>IF(Ins_Femm!$Y224=0,"",MATCH(R224,$P$4:$P$303,0))</f>
        <v>#REF!</v>
      </c>
      <c r="R224" t="e">
        <f>+IF(Ins_Femm!$Y224=0,"",1+R223)</f>
        <v>#REF!</v>
      </c>
      <c r="S224" t="e">
        <f>+IF(Ins_Femm!Y224=0,"",INDEX($D$4:$D$303,Q224))</f>
        <v>#REF!</v>
      </c>
      <c r="T224" t="e">
        <f>IF(S224="","",VLOOKUP(S224,#REF!,2,FALSE))</f>
        <v>#REF!</v>
      </c>
      <c r="U224" t="e">
        <f t="shared" si="3"/>
        <v>#REF!</v>
      </c>
      <c r="V224" t="e">
        <f>IF(S224="","",#REF!)</f>
        <v>#REF!</v>
      </c>
    </row>
    <row r="225" spans="1:22" x14ac:dyDescent="0.25">
      <c r="A225" s="2" t="e">
        <f>IF(Ins_Femm!Y225=0,"",Ins_Femm!Y225+ROW()/1000)</f>
        <v>#REF!</v>
      </c>
      <c r="B225" s="2" t="e">
        <f>IF(Ins_Femm!Y225=0,"",RANK(A225,$A$4:$A$303,-1))</f>
        <v>#REF!</v>
      </c>
      <c r="C225" s="2" t="e">
        <f>IF(Ins_Femm!Y225=0,"",MATCH(Ins_Femm!B225,$B$4:$B$303,0))</f>
        <v>#REF!</v>
      </c>
      <c r="D225" s="3" t="e">
        <f>IF(Ins_Femm!Y225=0,"",+INDEX(Ins_Femm!$A$4:$A$303,$C225))</f>
        <v>#REF!</v>
      </c>
      <c r="E225" s="3" t="e">
        <f>IF(Ins_Femm!Y225=0,"",+INDEX(Ins_Femm!$Y$4:$Y$303,$C225))</f>
        <v>#REF!</v>
      </c>
      <c r="F225" s="3" t="e">
        <f>IF(Ins_Femm!Y225=0,"",+INDEX(Ins_Femm!$AA$4:$AA$303,$C225))</f>
        <v>#REF!</v>
      </c>
      <c r="G225" s="3" t="e">
        <f>IF(Ins_Femm!Y225=0,"",IF(F225=0,999,F225))</f>
        <v>#REF!</v>
      </c>
      <c r="H225" s="3" t="e">
        <f>IF(Ins_Femm!Y225=0,"",VLOOKUP(D225,Ins_Femm!$A$4:$AG$303,30,FALSE))</f>
        <v>#REF!</v>
      </c>
      <c r="I225" s="3" t="e">
        <f>IF(Ins_Femm!Y225=0,"",VLOOKUP(D225,Ins_Femm!$A$4:$AG$303,31,FALSE))</f>
        <v>#REF!</v>
      </c>
      <c r="J225" s="3" t="e">
        <f>IF(Ins_Femm!Y225=0,"",VLOOKUP(D225,Ins_Femm!$A$4:$AG$303,32,FALSE))</f>
        <v>#REF!</v>
      </c>
      <c r="K225" s="3" t="e">
        <f>IF(Ins_Femm!Y225=0,"",VLOOKUP(D225,Ins_Femm!$A$4:$AG$303,33,FALSE))</f>
        <v>#REF!</v>
      </c>
      <c r="L225" s="13" t="e">
        <f>IF(Ins_Femm!Y225=0,"",CONCATENATE(TEXT(E225,"00"),TEXT(G225,"000"),TEXT(H225,"00"),TEXT(I225,"00"),TEXT(J225,"00"),TEXT(K225,"00"),)+ROW()/1000)</f>
        <v>#REF!</v>
      </c>
      <c r="M225" t="e">
        <f>IF(Ins_Femm!Y225=0,"",VALUE(L225))</f>
        <v>#REF!</v>
      </c>
      <c r="N225" t="e">
        <f>IF(Ins_Femm!Y225=0,"",RANK(M225,$M$4:$M$303,-1))</f>
        <v>#REF!</v>
      </c>
      <c r="O225" s="12" t="e">
        <f>IF(Ins_Femm!Y225=0,"",VALUE(TEXT(E225,"000")&amp;TEXT(N225,"000"))+ROW()/1000)</f>
        <v>#REF!</v>
      </c>
      <c r="P225" t="e">
        <f>IF(Ins_Femm!Y225=0,"",RANK(O225,$O$4:$O$303,-1))</f>
        <v>#REF!</v>
      </c>
      <c r="Q225" t="e">
        <f>IF(Ins_Femm!$Y225=0,"",MATCH(R225,$P$4:$P$303,0))</f>
        <v>#REF!</v>
      </c>
      <c r="R225" t="e">
        <f>+IF(Ins_Femm!$Y225=0,"",1+R224)</f>
        <v>#REF!</v>
      </c>
      <c r="S225" t="e">
        <f>+IF(Ins_Femm!Y225=0,"",INDEX($D$4:$D$303,Q225))</f>
        <v>#REF!</v>
      </c>
      <c r="T225" t="e">
        <f>IF(S225="","",VLOOKUP(S225,#REF!,2,FALSE))</f>
        <v>#REF!</v>
      </c>
      <c r="U225" t="e">
        <f t="shared" si="3"/>
        <v>#REF!</v>
      </c>
      <c r="V225" t="e">
        <f>IF(S225="","",#REF!)</f>
        <v>#REF!</v>
      </c>
    </row>
    <row r="226" spans="1:22" x14ac:dyDescent="0.25">
      <c r="A226" s="2" t="e">
        <f>IF(Ins_Femm!Y226=0,"",Ins_Femm!Y226+ROW()/1000)</f>
        <v>#REF!</v>
      </c>
      <c r="B226" s="2" t="e">
        <f>IF(Ins_Femm!Y226=0,"",RANK(A226,$A$4:$A$303,-1))</f>
        <v>#REF!</v>
      </c>
      <c r="C226" s="2" t="e">
        <f>IF(Ins_Femm!Y226=0,"",MATCH(Ins_Femm!B226,$B$4:$B$303,0))</f>
        <v>#REF!</v>
      </c>
      <c r="D226" s="3" t="e">
        <f>IF(Ins_Femm!Y226=0,"",+INDEX(Ins_Femm!$A$4:$A$303,$C226))</f>
        <v>#REF!</v>
      </c>
      <c r="E226" s="3" t="e">
        <f>IF(Ins_Femm!Y226=0,"",+INDEX(Ins_Femm!$Y$4:$Y$303,$C226))</f>
        <v>#REF!</v>
      </c>
      <c r="F226" s="3" t="e">
        <f>IF(Ins_Femm!Y226=0,"",+INDEX(Ins_Femm!$AA$4:$AA$303,$C226))</f>
        <v>#REF!</v>
      </c>
      <c r="G226" s="3" t="e">
        <f>IF(Ins_Femm!Y226=0,"",IF(F226=0,999,F226))</f>
        <v>#REF!</v>
      </c>
      <c r="H226" s="3" t="e">
        <f>IF(Ins_Femm!Y226=0,"",VLOOKUP(D226,Ins_Femm!$A$4:$AG$303,30,FALSE))</f>
        <v>#REF!</v>
      </c>
      <c r="I226" s="3" t="e">
        <f>IF(Ins_Femm!Y226=0,"",VLOOKUP(D226,Ins_Femm!$A$4:$AG$303,31,FALSE))</f>
        <v>#REF!</v>
      </c>
      <c r="J226" s="3" t="e">
        <f>IF(Ins_Femm!Y226=0,"",VLOOKUP(D226,Ins_Femm!$A$4:$AG$303,32,FALSE))</f>
        <v>#REF!</v>
      </c>
      <c r="K226" s="3" t="e">
        <f>IF(Ins_Femm!Y226=0,"",VLOOKUP(D226,Ins_Femm!$A$4:$AG$303,33,FALSE))</f>
        <v>#REF!</v>
      </c>
      <c r="L226" s="13" t="e">
        <f>IF(Ins_Femm!Y226=0,"",CONCATENATE(TEXT(E226,"00"),TEXT(G226,"000"),TEXT(H226,"00"),TEXT(I226,"00"),TEXT(J226,"00"),TEXT(K226,"00"),)+ROW()/1000)</f>
        <v>#REF!</v>
      </c>
      <c r="M226" t="e">
        <f>IF(Ins_Femm!Y226=0,"",VALUE(L226))</f>
        <v>#REF!</v>
      </c>
      <c r="N226" t="e">
        <f>IF(Ins_Femm!Y226=0,"",RANK(M226,$M$4:$M$303,-1))</f>
        <v>#REF!</v>
      </c>
      <c r="O226" s="12" t="e">
        <f>IF(Ins_Femm!Y226=0,"",VALUE(TEXT(E226,"000")&amp;TEXT(N226,"000"))+ROW()/1000)</f>
        <v>#REF!</v>
      </c>
      <c r="P226" t="e">
        <f>IF(Ins_Femm!Y226=0,"",RANK(O226,$O$4:$O$303,-1))</f>
        <v>#REF!</v>
      </c>
      <c r="Q226" t="e">
        <f>IF(Ins_Femm!$Y226=0,"",MATCH(R226,$P$4:$P$303,0))</f>
        <v>#REF!</v>
      </c>
      <c r="R226" t="e">
        <f>+IF(Ins_Femm!$Y226=0,"",1+R225)</f>
        <v>#REF!</v>
      </c>
      <c r="S226" t="e">
        <f>+IF(Ins_Femm!Y226=0,"",INDEX($D$4:$D$303,Q226))</f>
        <v>#REF!</v>
      </c>
      <c r="T226" t="e">
        <f>IF(S226="","",VLOOKUP(S226,#REF!,2,FALSE))</f>
        <v>#REF!</v>
      </c>
      <c r="U226" t="e">
        <f t="shared" si="3"/>
        <v>#REF!</v>
      </c>
      <c r="V226" t="e">
        <f>IF(S226="","",#REF!)</f>
        <v>#REF!</v>
      </c>
    </row>
    <row r="227" spans="1:22" x14ac:dyDescent="0.25">
      <c r="A227" s="2" t="e">
        <f>IF(Ins_Femm!Y227=0,"",Ins_Femm!Y227+ROW()/1000)</f>
        <v>#REF!</v>
      </c>
      <c r="B227" s="2" t="e">
        <f>IF(Ins_Femm!Y227=0,"",RANK(A227,$A$4:$A$303,-1))</f>
        <v>#REF!</v>
      </c>
      <c r="C227" s="2" t="e">
        <f>IF(Ins_Femm!Y227=0,"",MATCH(Ins_Femm!B227,$B$4:$B$303,0))</f>
        <v>#REF!</v>
      </c>
      <c r="D227" s="3" t="e">
        <f>IF(Ins_Femm!Y227=0,"",+INDEX(Ins_Femm!$A$4:$A$303,$C227))</f>
        <v>#REF!</v>
      </c>
      <c r="E227" s="3" t="e">
        <f>IF(Ins_Femm!Y227=0,"",+INDEX(Ins_Femm!$Y$4:$Y$303,$C227))</f>
        <v>#REF!</v>
      </c>
      <c r="F227" s="3" t="e">
        <f>IF(Ins_Femm!Y227=0,"",+INDEX(Ins_Femm!$AA$4:$AA$303,$C227))</f>
        <v>#REF!</v>
      </c>
      <c r="G227" s="3" t="e">
        <f>IF(Ins_Femm!Y227=0,"",IF(F227=0,999,F227))</f>
        <v>#REF!</v>
      </c>
      <c r="H227" s="3" t="e">
        <f>IF(Ins_Femm!Y227=0,"",VLOOKUP(D227,Ins_Femm!$A$4:$AG$303,30,FALSE))</f>
        <v>#REF!</v>
      </c>
      <c r="I227" s="3" t="e">
        <f>IF(Ins_Femm!Y227=0,"",VLOOKUP(D227,Ins_Femm!$A$4:$AG$303,31,FALSE))</f>
        <v>#REF!</v>
      </c>
      <c r="J227" s="3" t="e">
        <f>IF(Ins_Femm!Y227=0,"",VLOOKUP(D227,Ins_Femm!$A$4:$AG$303,32,FALSE))</f>
        <v>#REF!</v>
      </c>
      <c r="K227" s="3" t="e">
        <f>IF(Ins_Femm!Y227=0,"",VLOOKUP(D227,Ins_Femm!$A$4:$AG$303,33,FALSE))</f>
        <v>#REF!</v>
      </c>
      <c r="L227" s="13" t="e">
        <f>IF(Ins_Femm!Y227=0,"",CONCATENATE(TEXT(E227,"00"),TEXT(G227,"000"),TEXT(H227,"00"),TEXT(I227,"00"),TEXT(J227,"00"),TEXT(K227,"00"),)+ROW()/1000)</f>
        <v>#REF!</v>
      </c>
      <c r="M227" t="e">
        <f>IF(Ins_Femm!Y227=0,"",VALUE(L227))</f>
        <v>#REF!</v>
      </c>
      <c r="N227" t="e">
        <f>IF(Ins_Femm!Y227=0,"",RANK(M227,$M$4:$M$303,-1))</f>
        <v>#REF!</v>
      </c>
      <c r="O227" s="12" t="e">
        <f>IF(Ins_Femm!Y227=0,"",VALUE(TEXT(E227,"000")&amp;TEXT(N227,"000"))+ROW()/1000)</f>
        <v>#REF!</v>
      </c>
      <c r="P227" t="e">
        <f>IF(Ins_Femm!Y227=0,"",RANK(O227,$O$4:$O$303,-1))</f>
        <v>#REF!</v>
      </c>
      <c r="Q227" t="e">
        <f>IF(Ins_Femm!$Y227=0,"",MATCH(R227,$P$4:$P$303,0))</f>
        <v>#REF!</v>
      </c>
      <c r="R227" t="e">
        <f>+IF(Ins_Femm!$Y227=0,"",1+R226)</f>
        <v>#REF!</v>
      </c>
      <c r="S227" t="e">
        <f>+IF(Ins_Femm!Y227=0,"",INDEX($D$4:$D$303,Q227))</f>
        <v>#REF!</v>
      </c>
      <c r="T227" t="e">
        <f>IF(S227="","",VLOOKUP(S227,#REF!,2,FALSE))</f>
        <v>#REF!</v>
      </c>
      <c r="U227" t="e">
        <f t="shared" si="3"/>
        <v>#REF!</v>
      </c>
      <c r="V227" t="e">
        <f>IF(S227="","",#REF!)</f>
        <v>#REF!</v>
      </c>
    </row>
    <row r="228" spans="1:22" x14ac:dyDescent="0.25">
      <c r="A228" s="2" t="e">
        <f>IF(Ins_Femm!Y228=0,"",Ins_Femm!Y228+ROW()/1000)</f>
        <v>#REF!</v>
      </c>
      <c r="B228" s="2" t="e">
        <f>IF(Ins_Femm!Y228=0,"",RANK(A228,$A$4:$A$303,-1))</f>
        <v>#REF!</v>
      </c>
      <c r="C228" s="2" t="e">
        <f>IF(Ins_Femm!Y228=0,"",MATCH(Ins_Femm!B228,$B$4:$B$303,0))</f>
        <v>#REF!</v>
      </c>
      <c r="D228" s="3" t="e">
        <f>IF(Ins_Femm!Y228=0,"",+INDEX(Ins_Femm!$A$4:$A$303,$C228))</f>
        <v>#REF!</v>
      </c>
      <c r="E228" s="3" t="e">
        <f>IF(Ins_Femm!Y228=0,"",+INDEX(Ins_Femm!$Y$4:$Y$303,$C228))</f>
        <v>#REF!</v>
      </c>
      <c r="F228" s="3" t="e">
        <f>IF(Ins_Femm!Y228=0,"",+INDEX(Ins_Femm!$AA$4:$AA$303,$C228))</f>
        <v>#REF!</v>
      </c>
      <c r="G228" s="3" t="e">
        <f>IF(Ins_Femm!Y228=0,"",IF(F228=0,999,F228))</f>
        <v>#REF!</v>
      </c>
      <c r="H228" s="3" t="e">
        <f>IF(Ins_Femm!Y228=0,"",VLOOKUP(D228,Ins_Femm!$A$4:$AG$303,30,FALSE))</f>
        <v>#REF!</v>
      </c>
      <c r="I228" s="3" t="e">
        <f>IF(Ins_Femm!Y228=0,"",VLOOKUP(D228,Ins_Femm!$A$4:$AG$303,31,FALSE))</f>
        <v>#REF!</v>
      </c>
      <c r="J228" s="3" t="e">
        <f>IF(Ins_Femm!Y228=0,"",VLOOKUP(D228,Ins_Femm!$A$4:$AG$303,32,FALSE))</f>
        <v>#REF!</v>
      </c>
      <c r="K228" s="3" t="e">
        <f>IF(Ins_Femm!Y228=0,"",VLOOKUP(D228,Ins_Femm!$A$4:$AG$303,33,FALSE))</f>
        <v>#REF!</v>
      </c>
      <c r="L228" s="13" t="e">
        <f>IF(Ins_Femm!Y228=0,"",CONCATENATE(TEXT(E228,"00"),TEXT(G228,"000"),TEXT(H228,"00"),TEXT(I228,"00"),TEXT(J228,"00"),TEXT(K228,"00"),)+ROW()/1000)</f>
        <v>#REF!</v>
      </c>
      <c r="M228" t="e">
        <f>IF(Ins_Femm!Y228=0,"",VALUE(L228))</f>
        <v>#REF!</v>
      </c>
      <c r="N228" t="e">
        <f>IF(Ins_Femm!Y228=0,"",RANK(M228,$M$4:$M$303,-1))</f>
        <v>#REF!</v>
      </c>
      <c r="O228" s="12" t="e">
        <f>IF(Ins_Femm!Y228=0,"",VALUE(TEXT(E228,"000")&amp;TEXT(N228,"000"))+ROW()/1000)</f>
        <v>#REF!</v>
      </c>
      <c r="P228" t="e">
        <f>IF(Ins_Femm!Y228=0,"",RANK(O228,$O$4:$O$303,-1))</f>
        <v>#REF!</v>
      </c>
      <c r="Q228" t="e">
        <f>IF(Ins_Femm!$Y228=0,"",MATCH(R228,$P$4:$P$303,0))</f>
        <v>#REF!</v>
      </c>
      <c r="R228" t="e">
        <f>+IF(Ins_Femm!$Y228=0,"",1+R227)</f>
        <v>#REF!</v>
      </c>
      <c r="S228" t="e">
        <f>+IF(Ins_Femm!Y228=0,"",INDEX($D$4:$D$303,Q228))</f>
        <v>#REF!</v>
      </c>
      <c r="T228" t="e">
        <f>IF(S228="","",VLOOKUP(S228,#REF!,2,FALSE))</f>
        <v>#REF!</v>
      </c>
      <c r="U228" t="e">
        <f t="shared" si="3"/>
        <v>#REF!</v>
      </c>
      <c r="V228" t="e">
        <f>IF(S228="","",#REF!)</f>
        <v>#REF!</v>
      </c>
    </row>
    <row r="229" spans="1:22" x14ac:dyDescent="0.25">
      <c r="A229" s="2" t="e">
        <f>IF(Ins_Femm!Y229=0,"",Ins_Femm!Y229+ROW()/1000)</f>
        <v>#REF!</v>
      </c>
      <c r="B229" s="2" t="e">
        <f>IF(Ins_Femm!Y229=0,"",RANK(A229,$A$4:$A$303,-1))</f>
        <v>#REF!</v>
      </c>
      <c r="C229" s="2" t="e">
        <f>IF(Ins_Femm!Y229=0,"",MATCH(Ins_Femm!B229,$B$4:$B$303,0))</f>
        <v>#REF!</v>
      </c>
      <c r="D229" s="3" t="e">
        <f>IF(Ins_Femm!Y229=0,"",+INDEX(Ins_Femm!$A$4:$A$303,$C229))</f>
        <v>#REF!</v>
      </c>
      <c r="E229" s="3" t="e">
        <f>IF(Ins_Femm!Y229=0,"",+INDEX(Ins_Femm!$Y$4:$Y$303,$C229))</f>
        <v>#REF!</v>
      </c>
      <c r="F229" s="3" t="e">
        <f>IF(Ins_Femm!Y229=0,"",+INDEX(Ins_Femm!$AA$4:$AA$303,$C229))</f>
        <v>#REF!</v>
      </c>
      <c r="G229" s="3" t="e">
        <f>IF(Ins_Femm!Y229=0,"",IF(F229=0,999,F229))</f>
        <v>#REF!</v>
      </c>
      <c r="H229" s="3" t="e">
        <f>IF(Ins_Femm!Y229=0,"",VLOOKUP(D229,Ins_Femm!$A$4:$AG$303,30,FALSE))</f>
        <v>#REF!</v>
      </c>
      <c r="I229" s="3" t="e">
        <f>IF(Ins_Femm!Y229=0,"",VLOOKUP(D229,Ins_Femm!$A$4:$AG$303,31,FALSE))</f>
        <v>#REF!</v>
      </c>
      <c r="J229" s="3" t="e">
        <f>IF(Ins_Femm!Y229=0,"",VLOOKUP(D229,Ins_Femm!$A$4:$AG$303,32,FALSE))</f>
        <v>#REF!</v>
      </c>
      <c r="K229" s="3" t="e">
        <f>IF(Ins_Femm!Y229=0,"",VLOOKUP(D229,Ins_Femm!$A$4:$AG$303,33,FALSE))</f>
        <v>#REF!</v>
      </c>
      <c r="L229" s="13" t="e">
        <f>IF(Ins_Femm!Y229=0,"",CONCATENATE(TEXT(E229,"00"),TEXT(G229,"000"),TEXT(H229,"00"),TEXT(I229,"00"),TEXT(J229,"00"),TEXT(K229,"00"),)+ROW()/1000)</f>
        <v>#REF!</v>
      </c>
      <c r="M229" t="e">
        <f>IF(Ins_Femm!Y229=0,"",VALUE(L229))</f>
        <v>#REF!</v>
      </c>
      <c r="N229" t="e">
        <f>IF(Ins_Femm!Y229=0,"",RANK(M229,$M$4:$M$303,-1))</f>
        <v>#REF!</v>
      </c>
      <c r="O229" s="12" t="e">
        <f>IF(Ins_Femm!Y229=0,"",VALUE(TEXT(E229,"000")&amp;TEXT(N229,"000"))+ROW()/1000)</f>
        <v>#REF!</v>
      </c>
      <c r="P229" t="e">
        <f>IF(Ins_Femm!Y229=0,"",RANK(O229,$O$4:$O$303,-1))</f>
        <v>#REF!</v>
      </c>
      <c r="Q229" t="e">
        <f>IF(Ins_Femm!$Y229=0,"",MATCH(R229,$P$4:$P$303,0))</f>
        <v>#REF!</v>
      </c>
      <c r="R229" t="e">
        <f>+IF(Ins_Femm!$Y229=0,"",1+R228)</f>
        <v>#REF!</v>
      </c>
      <c r="S229" t="e">
        <f>+IF(Ins_Femm!Y229=0,"",INDEX($D$4:$D$303,Q229))</f>
        <v>#REF!</v>
      </c>
      <c r="T229" t="e">
        <f>IF(S229="","",VLOOKUP(S229,#REF!,2,FALSE))</f>
        <v>#REF!</v>
      </c>
      <c r="U229" t="e">
        <f t="shared" si="3"/>
        <v>#REF!</v>
      </c>
      <c r="V229" t="e">
        <f>IF(S229="","",#REF!)</f>
        <v>#REF!</v>
      </c>
    </row>
    <row r="230" spans="1:22" x14ac:dyDescent="0.25">
      <c r="A230" s="2" t="e">
        <f>IF(Ins_Femm!Y230=0,"",Ins_Femm!Y230+ROW()/1000)</f>
        <v>#REF!</v>
      </c>
      <c r="B230" s="2" t="e">
        <f>IF(Ins_Femm!Y230=0,"",RANK(A230,$A$4:$A$303,-1))</f>
        <v>#REF!</v>
      </c>
      <c r="C230" s="2" t="e">
        <f>IF(Ins_Femm!Y230=0,"",MATCH(Ins_Femm!B230,$B$4:$B$303,0))</f>
        <v>#REF!</v>
      </c>
      <c r="D230" s="3" t="e">
        <f>IF(Ins_Femm!Y230=0,"",+INDEX(Ins_Femm!$A$4:$A$303,$C230))</f>
        <v>#REF!</v>
      </c>
      <c r="E230" s="3" t="e">
        <f>IF(Ins_Femm!Y230=0,"",+INDEX(Ins_Femm!$Y$4:$Y$303,$C230))</f>
        <v>#REF!</v>
      </c>
      <c r="F230" s="3" t="e">
        <f>IF(Ins_Femm!Y230=0,"",+INDEX(Ins_Femm!$AA$4:$AA$303,$C230))</f>
        <v>#REF!</v>
      </c>
      <c r="G230" s="3" t="e">
        <f>IF(Ins_Femm!Y230=0,"",IF(F230=0,999,F230))</f>
        <v>#REF!</v>
      </c>
      <c r="H230" s="3" t="e">
        <f>IF(Ins_Femm!Y230=0,"",VLOOKUP(D230,Ins_Femm!$A$4:$AG$303,30,FALSE))</f>
        <v>#REF!</v>
      </c>
      <c r="I230" s="3" t="e">
        <f>IF(Ins_Femm!Y230=0,"",VLOOKUP(D230,Ins_Femm!$A$4:$AG$303,31,FALSE))</f>
        <v>#REF!</v>
      </c>
      <c r="J230" s="3" t="e">
        <f>IF(Ins_Femm!Y230=0,"",VLOOKUP(D230,Ins_Femm!$A$4:$AG$303,32,FALSE))</f>
        <v>#REF!</v>
      </c>
      <c r="K230" s="3" t="e">
        <f>IF(Ins_Femm!Y230=0,"",VLOOKUP(D230,Ins_Femm!$A$4:$AG$303,33,FALSE))</f>
        <v>#REF!</v>
      </c>
      <c r="L230" s="13" t="e">
        <f>IF(Ins_Femm!Y230=0,"",CONCATENATE(TEXT(E230,"00"),TEXT(G230,"000"),TEXT(H230,"00"),TEXT(I230,"00"),TEXT(J230,"00"),TEXT(K230,"00"),)+ROW()/1000)</f>
        <v>#REF!</v>
      </c>
      <c r="M230" t="e">
        <f>IF(Ins_Femm!Y230=0,"",VALUE(L230))</f>
        <v>#REF!</v>
      </c>
      <c r="N230" t="e">
        <f>IF(Ins_Femm!Y230=0,"",RANK(M230,$M$4:$M$303,-1))</f>
        <v>#REF!</v>
      </c>
      <c r="O230" s="12" t="e">
        <f>IF(Ins_Femm!Y230=0,"",VALUE(TEXT(E230,"000")&amp;TEXT(N230,"000"))+ROW()/1000)</f>
        <v>#REF!</v>
      </c>
      <c r="P230" t="e">
        <f>IF(Ins_Femm!Y230=0,"",RANK(O230,$O$4:$O$303,-1))</f>
        <v>#REF!</v>
      </c>
      <c r="Q230" t="e">
        <f>IF(Ins_Femm!$Y230=0,"",MATCH(R230,$P$4:$P$303,0))</f>
        <v>#REF!</v>
      </c>
      <c r="R230" t="e">
        <f>+IF(Ins_Femm!$Y230=0,"",1+R229)</f>
        <v>#REF!</v>
      </c>
      <c r="S230" t="e">
        <f>+IF(Ins_Femm!Y230=0,"",INDEX($D$4:$D$303,Q230))</f>
        <v>#REF!</v>
      </c>
      <c r="T230" t="e">
        <f>IF(S230="","",VLOOKUP(S230,#REF!,2,FALSE))</f>
        <v>#REF!</v>
      </c>
      <c r="U230" t="e">
        <f t="shared" si="3"/>
        <v>#REF!</v>
      </c>
      <c r="V230" t="e">
        <f>IF(S230="","",#REF!)</f>
        <v>#REF!</v>
      </c>
    </row>
    <row r="231" spans="1:22" x14ac:dyDescent="0.25">
      <c r="A231" s="2" t="e">
        <f>IF(Ins_Femm!Y231=0,"",Ins_Femm!Y231+ROW()/1000)</f>
        <v>#REF!</v>
      </c>
      <c r="B231" s="2" t="e">
        <f>IF(Ins_Femm!Y231=0,"",RANK(A231,$A$4:$A$303,-1))</f>
        <v>#REF!</v>
      </c>
      <c r="C231" s="2" t="e">
        <f>IF(Ins_Femm!Y231=0,"",MATCH(Ins_Femm!B231,$B$4:$B$303,0))</f>
        <v>#REF!</v>
      </c>
      <c r="D231" s="3" t="e">
        <f>IF(Ins_Femm!Y231=0,"",+INDEX(Ins_Femm!$A$4:$A$303,$C231))</f>
        <v>#REF!</v>
      </c>
      <c r="E231" s="3" t="e">
        <f>IF(Ins_Femm!Y231=0,"",+INDEX(Ins_Femm!$Y$4:$Y$303,$C231))</f>
        <v>#REF!</v>
      </c>
      <c r="F231" s="3" t="e">
        <f>IF(Ins_Femm!Y231=0,"",+INDEX(Ins_Femm!$AA$4:$AA$303,$C231))</f>
        <v>#REF!</v>
      </c>
      <c r="G231" s="3" t="e">
        <f>IF(Ins_Femm!Y231=0,"",IF(F231=0,999,F231))</f>
        <v>#REF!</v>
      </c>
      <c r="H231" s="3" t="e">
        <f>IF(Ins_Femm!Y231=0,"",VLOOKUP(D231,Ins_Femm!$A$4:$AG$303,30,FALSE))</f>
        <v>#REF!</v>
      </c>
      <c r="I231" s="3" t="e">
        <f>IF(Ins_Femm!Y231=0,"",VLOOKUP(D231,Ins_Femm!$A$4:$AG$303,31,FALSE))</f>
        <v>#REF!</v>
      </c>
      <c r="J231" s="3" t="e">
        <f>IF(Ins_Femm!Y231=0,"",VLOOKUP(D231,Ins_Femm!$A$4:$AG$303,32,FALSE))</f>
        <v>#REF!</v>
      </c>
      <c r="K231" s="3" t="e">
        <f>IF(Ins_Femm!Y231=0,"",VLOOKUP(D231,Ins_Femm!$A$4:$AG$303,33,FALSE))</f>
        <v>#REF!</v>
      </c>
      <c r="L231" s="13" t="e">
        <f>IF(Ins_Femm!Y231=0,"",CONCATENATE(TEXT(E231,"00"),TEXT(G231,"000"),TEXT(H231,"00"),TEXT(I231,"00"),TEXT(J231,"00"),TEXT(K231,"00"),)+ROW()/1000)</f>
        <v>#REF!</v>
      </c>
      <c r="M231" t="e">
        <f>IF(Ins_Femm!Y231=0,"",VALUE(L231))</f>
        <v>#REF!</v>
      </c>
      <c r="N231" t="e">
        <f>IF(Ins_Femm!Y231=0,"",RANK(M231,$M$4:$M$303,-1))</f>
        <v>#REF!</v>
      </c>
      <c r="O231" s="12" t="e">
        <f>IF(Ins_Femm!Y231=0,"",VALUE(TEXT(E231,"000")&amp;TEXT(N231,"000"))+ROW()/1000)</f>
        <v>#REF!</v>
      </c>
      <c r="P231" t="e">
        <f>IF(Ins_Femm!Y231=0,"",RANK(O231,$O$4:$O$303,-1))</f>
        <v>#REF!</v>
      </c>
      <c r="Q231" t="e">
        <f>IF(Ins_Femm!$Y231=0,"",MATCH(R231,$P$4:$P$303,0))</f>
        <v>#REF!</v>
      </c>
      <c r="R231" t="e">
        <f>+IF(Ins_Femm!$Y231=0,"",1+R230)</f>
        <v>#REF!</v>
      </c>
      <c r="S231" t="e">
        <f>+IF(Ins_Femm!Y231=0,"",INDEX($D$4:$D$303,Q231))</f>
        <v>#REF!</v>
      </c>
      <c r="T231" t="e">
        <f>IF(S231="","",VLOOKUP(S231,#REF!,2,FALSE))</f>
        <v>#REF!</v>
      </c>
      <c r="U231" t="e">
        <f t="shared" si="3"/>
        <v>#REF!</v>
      </c>
      <c r="V231" t="e">
        <f>IF(S231="","",#REF!)</f>
        <v>#REF!</v>
      </c>
    </row>
    <row r="232" spans="1:22" x14ac:dyDescent="0.25">
      <c r="A232" s="2" t="e">
        <f>IF(Ins_Femm!Y232=0,"",Ins_Femm!Y232+ROW()/1000)</f>
        <v>#REF!</v>
      </c>
      <c r="B232" s="2" t="e">
        <f>IF(Ins_Femm!Y232=0,"",RANK(A232,$A$4:$A$303,-1))</f>
        <v>#REF!</v>
      </c>
      <c r="C232" s="2" t="e">
        <f>IF(Ins_Femm!Y232=0,"",MATCH(Ins_Femm!B232,$B$4:$B$303,0))</f>
        <v>#REF!</v>
      </c>
      <c r="D232" s="3" t="e">
        <f>IF(Ins_Femm!Y232=0,"",+INDEX(Ins_Femm!$A$4:$A$303,$C232))</f>
        <v>#REF!</v>
      </c>
      <c r="E232" s="3" t="e">
        <f>IF(Ins_Femm!Y232=0,"",+INDEX(Ins_Femm!$Y$4:$Y$303,$C232))</f>
        <v>#REF!</v>
      </c>
      <c r="F232" s="3" t="e">
        <f>IF(Ins_Femm!Y232=0,"",+INDEX(Ins_Femm!$AA$4:$AA$303,$C232))</f>
        <v>#REF!</v>
      </c>
      <c r="G232" s="3" t="e">
        <f>IF(Ins_Femm!Y232=0,"",IF(F232=0,999,F232))</f>
        <v>#REF!</v>
      </c>
      <c r="H232" s="3" t="e">
        <f>IF(Ins_Femm!Y232=0,"",VLOOKUP(D232,Ins_Femm!$A$4:$AG$303,30,FALSE))</f>
        <v>#REF!</v>
      </c>
      <c r="I232" s="3" t="e">
        <f>IF(Ins_Femm!Y232=0,"",VLOOKUP(D232,Ins_Femm!$A$4:$AG$303,31,FALSE))</f>
        <v>#REF!</v>
      </c>
      <c r="J232" s="3" t="e">
        <f>IF(Ins_Femm!Y232=0,"",VLOOKUP(D232,Ins_Femm!$A$4:$AG$303,32,FALSE))</f>
        <v>#REF!</v>
      </c>
      <c r="K232" s="3" t="e">
        <f>IF(Ins_Femm!Y232=0,"",VLOOKUP(D232,Ins_Femm!$A$4:$AG$303,33,FALSE))</f>
        <v>#REF!</v>
      </c>
      <c r="L232" s="13" t="e">
        <f>IF(Ins_Femm!Y232=0,"",CONCATENATE(TEXT(E232,"00"),TEXT(G232,"000"),TEXT(H232,"00"),TEXT(I232,"00"),TEXT(J232,"00"),TEXT(K232,"00"),)+ROW()/1000)</f>
        <v>#REF!</v>
      </c>
      <c r="M232" t="e">
        <f>IF(Ins_Femm!Y232=0,"",VALUE(L232))</f>
        <v>#REF!</v>
      </c>
      <c r="N232" t="e">
        <f>IF(Ins_Femm!Y232=0,"",RANK(M232,$M$4:$M$303,-1))</f>
        <v>#REF!</v>
      </c>
      <c r="O232" s="12" t="e">
        <f>IF(Ins_Femm!Y232=0,"",VALUE(TEXT(E232,"000")&amp;TEXT(N232,"000"))+ROW()/1000)</f>
        <v>#REF!</v>
      </c>
      <c r="P232" t="e">
        <f>IF(Ins_Femm!Y232=0,"",RANK(O232,$O$4:$O$303,-1))</f>
        <v>#REF!</v>
      </c>
      <c r="Q232" t="e">
        <f>IF(Ins_Femm!$Y232=0,"",MATCH(R232,$P$4:$P$303,0))</f>
        <v>#REF!</v>
      </c>
      <c r="R232" t="e">
        <f>+IF(Ins_Femm!$Y232=0,"",1+R231)</f>
        <v>#REF!</v>
      </c>
      <c r="S232" t="e">
        <f>+IF(Ins_Femm!Y232=0,"",INDEX($D$4:$D$303,Q232))</f>
        <v>#REF!</v>
      </c>
      <c r="T232" t="e">
        <f>IF(S232="","",VLOOKUP(S232,#REF!,2,FALSE))</f>
        <v>#REF!</v>
      </c>
      <c r="U232" t="e">
        <f t="shared" si="3"/>
        <v>#REF!</v>
      </c>
      <c r="V232" t="e">
        <f>IF(S232="","",#REF!)</f>
        <v>#REF!</v>
      </c>
    </row>
    <row r="233" spans="1:22" x14ac:dyDescent="0.25">
      <c r="A233" s="2" t="e">
        <f>IF(Ins_Femm!Y233=0,"",Ins_Femm!Y233+ROW()/1000)</f>
        <v>#REF!</v>
      </c>
      <c r="B233" s="2" t="e">
        <f>IF(Ins_Femm!Y233=0,"",RANK(A233,$A$4:$A$303,-1))</f>
        <v>#REF!</v>
      </c>
      <c r="C233" s="2" t="e">
        <f>IF(Ins_Femm!Y233=0,"",MATCH(Ins_Femm!B233,$B$4:$B$303,0))</f>
        <v>#REF!</v>
      </c>
      <c r="D233" s="3" t="e">
        <f>IF(Ins_Femm!Y233=0,"",+INDEX(Ins_Femm!$A$4:$A$303,$C233))</f>
        <v>#REF!</v>
      </c>
      <c r="E233" s="3" t="e">
        <f>IF(Ins_Femm!Y233=0,"",+INDEX(Ins_Femm!$Y$4:$Y$303,$C233))</f>
        <v>#REF!</v>
      </c>
      <c r="F233" s="3" t="e">
        <f>IF(Ins_Femm!Y233=0,"",+INDEX(Ins_Femm!$AA$4:$AA$303,$C233))</f>
        <v>#REF!</v>
      </c>
      <c r="G233" s="3" t="e">
        <f>IF(Ins_Femm!Y233=0,"",IF(F233=0,999,F233))</f>
        <v>#REF!</v>
      </c>
      <c r="H233" s="3" t="e">
        <f>IF(Ins_Femm!Y233=0,"",VLOOKUP(D233,Ins_Femm!$A$4:$AG$303,30,FALSE))</f>
        <v>#REF!</v>
      </c>
      <c r="I233" s="3" t="e">
        <f>IF(Ins_Femm!Y233=0,"",VLOOKUP(D233,Ins_Femm!$A$4:$AG$303,31,FALSE))</f>
        <v>#REF!</v>
      </c>
      <c r="J233" s="3" t="e">
        <f>IF(Ins_Femm!Y233=0,"",VLOOKUP(D233,Ins_Femm!$A$4:$AG$303,32,FALSE))</f>
        <v>#REF!</v>
      </c>
      <c r="K233" s="3" t="e">
        <f>IF(Ins_Femm!Y233=0,"",VLOOKUP(D233,Ins_Femm!$A$4:$AG$303,33,FALSE))</f>
        <v>#REF!</v>
      </c>
      <c r="L233" s="13" t="e">
        <f>IF(Ins_Femm!Y233=0,"",CONCATENATE(TEXT(E233,"00"),TEXT(G233,"000"),TEXT(H233,"00"),TEXT(I233,"00"),TEXT(J233,"00"),TEXT(K233,"00"),)+ROW()/1000)</f>
        <v>#REF!</v>
      </c>
      <c r="M233" t="e">
        <f>IF(Ins_Femm!Y233=0,"",VALUE(L233))</f>
        <v>#REF!</v>
      </c>
      <c r="N233" t="e">
        <f>IF(Ins_Femm!Y233=0,"",RANK(M233,$M$4:$M$303,-1))</f>
        <v>#REF!</v>
      </c>
      <c r="O233" s="12" t="e">
        <f>IF(Ins_Femm!Y233=0,"",VALUE(TEXT(E233,"000")&amp;TEXT(N233,"000"))+ROW()/1000)</f>
        <v>#REF!</v>
      </c>
      <c r="P233" t="e">
        <f>IF(Ins_Femm!Y233=0,"",RANK(O233,$O$4:$O$303,-1))</f>
        <v>#REF!</v>
      </c>
      <c r="Q233" t="e">
        <f>IF(Ins_Femm!$Y233=0,"",MATCH(R233,$P$4:$P$303,0))</f>
        <v>#REF!</v>
      </c>
      <c r="R233" t="e">
        <f>+IF(Ins_Femm!$Y233=0,"",1+R232)</f>
        <v>#REF!</v>
      </c>
      <c r="S233" t="e">
        <f>+IF(Ins_Femm!Y233=0,"",INDEX($D$4:$D$303,Q233))</f>
        <v>#REF!</v>
      </c>
      <c r="T233" t="e">
        <f>IF(S233="","",VLOOKUP(S233,#REF!,2,FALSE))</f>
        <v>#REF!</v>
      </c>
      <c r="U233" t="e">
        <f t="shared" si="3"/>
        <v>#REF!</v>
      </c>
      <c r="V233" t="e">
        <f>IF(S233="","",#REF!)</f>
        <v>#REF!</v>
      </c>
    </row>
    <row r="234" spans="1:22" x14ac:dyDescent="0.25">
      <c r="A234" s="2" t="e">
        <f>IF(Ins_Femm!Y234=0,"",Ins_Femm!Y234+ROW()/1000)</f>
        <v>#REF!</v>
      </c>
      <c r="B234" s="2" t="e">
        <f>IF(Ins_Femm!Y234=0,"",RANK(A234,$A$4:$A$303,-1))</f>
        <v>#REF!</v>
      </c>
      <c r="C234" s="2" t="e">
        <f>IF(Ins_Femm!Y234=0,"",MATCH(Ins_Femm!B234,$B$4:$B$303,0))</f>
        <v>#REF!</v>
      </c>
      <c r="D234" s="3" t="e">
        <f>IF(Ins_Femm!Y234=0,"",+INDEX(Ins_Femm!$A$4:$A$303,$C234))</f>
        <v>#REF!</v>
      </c>
      <c r="E234" s="3" t="e">
        <f>IF(Ins_Femm!Y234=0,"",+INDEX(Ins_Femm!$Y$4:$Y$303,$C234))</f>
        <v>#REF!</v>
      </c>
      <c r="F234" s="3" t="e">
        <f>IF(Ins_Femm!Y234=0,"",+INDEX(Ins_Femm!$AA$4:$AA$303,$C234))</f>
        <v>#REF!</v>
      </c>
      <c r="G234" s="3" t="e">
        <f>IF(Ins_Femm!Y234=0,"",IF(F234=0,999,F234))</f>
        <v>#REF!</v>
      </c>
      <c r="H234" s="3" t="e">
        <f>IF(Ins_Femm!Y234=0,"",VLOOKUP(D234,Ins_Femm!$A$4:$AG$303,30,FALSE))</f>
        <v>#REF!</v>
      </c>
      <c r="I234" s="3" t="e">
        <f>IF(Ins_Femm!Y234=0,"",VLOOKUP(D234,Ins_Femm!$A$4:$AG$303,31,FALSE))</f>
        <v>#REF!</v>
      </c>
      <c r="J234" s="3" t="e">
        <f>IF(Ins_Femm!Y234=0,"",VLOOKUP(D234,Ins_Femm!$A$4:$AG$303,32,FALSE))</f>
        <v>#REF!</v>
      </c>
      <c r="K234" s="3" t="e">
        <f>IF(Ins_Femm!Y234=0,"",VLOOKUP(D234,Ins_Femm!$A$4:$AG$303,33,FALSE))</f>
        <v>#REF!</v>
      </c>
      <c r="L234" s="13" t="e">
        <f>IF(Ins_Femm!Y234=0,"",CONCATENATE(TEXT(E234,"00"),TEXT(G234,"000"),TEXT(H234,"00"),TEXT(I234,"00"),TEXT(J234,"00"),TEXT(K234,"00"),)+ROW()/1000)</f>
        <v>#REF!</v>
      </c>
      <c r="M234" t="e">
        <f>IF(Ins_Femm!Y234=0,"",VALUE(L234))</f>
        <v>#REF!</v>
      </c>
      <c r="N234" t="e">
        <f>IF(Ins_Femm!Y234=0,"",RANK(M234,$M$4:$M$303,-1))</f>
        <v>#REF!</v>
      </c>
      <c r="O234" s="12" t="e">
        <f>IF(Ins_Femm!Y234=0,"",VALUE(TEXT(E234,"000")&amp;TEXT(N234,"000"))+ROW()/1000)</f>
        <v>#REF!</v>
      </c>
      <c r="P234" t="e">
        <f>IF(Ins_Femm!Y234=0,"",RANK(O234,$O$4:$O$303,-1))</f>
        <v>#REF!</v>
      </c>
      <c r="Q234" t="e">
        <f>IF(Ins_Femm!$Y234=0,"",MATCH(R234,$P$4:$P$303,0))</f>
        <v>#REF!</v>
      </c>
      <c r="R234" t="e">
        <f>+IF(Ins_Femm!$Y234=0,"",1+R233)</f>
        <v>#REF!</v>
      </c>
      <c r="S234" t="e">
        <f>+IF(Ins_Femm!Y234=0,"",INDEX($D$4:$D$303,Q234))</f>
        <v>#REF!</v>
      </c>
      <c r="T234" t="e">
        <f>IF(S234="","",VLOOKUP(S234,#REF!,2,FALSE))</f>
        <v>#REF!</v>
      </c>
      <c r="U234" t="e">
        <f t="shared" si="3"/>
        <v>#REF!</v>
      </c>
      <c r="V234" t="e">
        <f>IF(S234="","",#REF!)</f>
        <v>#REF!</v>
      </c>
    </row>
    <row r="235" spans="1:22" x14ac:dyDescent="0.25">
      <c r="A235" s="2" t="e">
        <f>IF(Ins_Femm!Y235=0,"",Ins_Femm!Y235+ROW()/1000)</f>
        <v>#REF!</v>
      </c>
      <c r="B235" s="2" t="e">
        <f>IF(Ins_Femm!Y235=0,"",RANK(A235,$A$4:$A$303,-1))</f>
        <v>#REF!</v>
      </c>
      <c r="C235" s="2" t="e">
        <f>IF(Ins_Femm!Y235=0,"",MATCH(Ins_Femm!B235,$B$4:$B$303,0))</f>
        <v>#REF!</v>
      </c>
      <c r="D235" s="3" t="e">
        <f>IF(Ins_Femm!Y235=0,"",+INDEX(Ins_Femm!$A$4:$A$303,$C235))</f>
        <v>#REF!</v>
      </c>
      <c r="E235" s="3" t="e">
        <f>IF(Ins_Femm!Y235=0,"",+INDEX(Ins_Femm!$Y$4:$Y$303,$C235))</f>
        <v>#REF!</v>
      </c>
      <c r="F235" s="3" t="e">
        <f>IF(Ins_Femm!Y235=0,"",+INDEX(Ins_Femm!$AA$4:$AA$303,$C235))</f>
        <v>#REF!</v>
      </c>
      <c r="G235" s="3" t="e">
        <f>IF(Ins_Femm!Y235=0,"",IF(F235=0,999,F235))</f>
        <v>#REF!</v>
      </c>
      <c r="H235" s="3" t="e">
        <f>IF(Ins_Femm!Y235=0,"",VLOOKUP(D235,Ins_Femm!$A$4:$AG$303,30,FALSE))</f>
        <v>#REF!</v>
      </c>
      <c r="I235" s="3" t="e">
        <f>IF(Ins_Femm!Y235=0,"",VLOOKUP(D235,Ins_Femm!$A$4:$AG$303,31,FALSE))</f>
        <v>#REF!</v>
      </c>
      <c r="J235" s="3" t="e">
        <f>IF(Ins_Femm!Y235=0,"",VLOOKUP(D235,Ins_Femm!$A$4:$AG$303,32,FALSE))</f>
        <v>#REF!</v>
      </c>
      <c r="K235" s="3" t="e">
        <f>IF(Ins_Femm!Y235=0,"",VLOOKUP(D235,Ins_Femm!$A$4:$AG$303,33,FALSE))</f>
        <v>#REF!</v>
      </c>
      <c r="L235" s="13" t="e">
        <f>IF(Ins_Femm!Y235=0,"",CONCATENATE(TEXT(E235,"00"),TEXT(G235,"000"),TEXT(H235,"00"),TEXT(I235,"00"),TEXT(J235,"00"),TEXT(K235,"00"),)+ROW()/1000)</f>
        <v>#REF!</v>
      </c>
      <c r="M235" t="e">
        <f>IF(Ins_Femm!Y235=0,"",VALUE(L235))</f>
        <v>#REF!</v>
      </c>
      <c r="N235" t="e">
        <f>IF(Ins_Femm!Y235=0,"",RANK(M235,$M$4:$M$303,-1))</f>
        <v>#REF!</v>
      </c>
      <c r="O235" s="12" t="e">
        <f>IF(Ins_Femm!Y235=0,"",VALUE(TEXT(E235,"000")&amp;TEXT(N235,"000"))+ROW()/1000)</f>
        <v>#REF!</v>
      </c>
      <c r="P235" t="e">
        <f>IF(Ins_Femm!Y235=0,"",RANK(O235,$O$4:$O$303,-1))</f>
        <v>#REF!</v>
      </c>
      <c r="Q235" t="e">
        <f>IF(Ins_Femm!$Y235=0,"",MATCH(R235,$P$4:$P$303,0))</f>
        <v>#REF!</v>
      </c>
      <c r="R235" t="e">
        <f>+IF(Ins_Femm!$Y235=0,"",1+R234)</f>
        <v>#REF!</v>
      </c>
      <c r="S235" t="e">
        <f>+IF(Ins_Femm!Y235=0,"",INDEX($D$4:$D$303,Q235))</f>
        <v>#REF!</v>
      </c>
      <c r="T235" t="e">
        <f>IF(S235="","",VLOOKUP(S235,#REF!,2,FALSE))</f>
        <v>#REF!</v>
      </c>
      <c r="U235" t="e">
        <f t="shared" si="3"/>
        <v>#REF!</v>
      </c>
      <c r="V235" t="e">
        <f>IF(S235="","",#REF!)</f>
        <v>#REF!</v>
      </c>
    </row>
    <row r="236" spans="1:22" x14ac:dyDescent="0.25">
      <c r="A236" s="2" t="e">
        <f>IF(Ins_Femm!Y236=0,"",Ins_Femm!Y236+ROW()/1000)</f>
        <v>#REF!</v>
      </c>
      <c r="B236" s="2" t="e">
        <f>IF(Ins_Femm!Y236=0,"",RANK(A236,$A$4:$A$303,-1))</f>
        <v>#REF!</v>
      </c>
      <c r="C236" s="2" t="e">
        <f>IF(Ins_Femm!Y236=0,"",MATCH(Ins_Femm!B236,$B$4:$B$303,0))</f>
        <v>#REF!</v>
      </c>
      <c r="D236" s="3" t="e">
        <f>IF(Ins_Femm!Y236=0,"",+INDEX(Ins_Femm!$A$4:$A$303,$C236))</f>
        <v>#REF!</v>
      </c>
      <c r="E236" s="3" t="e">
        <f>IF(Ins_Femm!Y236=0,"",+INDEX(Ins_Femm!$Y$4:$Y$303,$C236))</f>
        <v>#REF!</v>
      </c>
      <c r="F236" s="3" t="e">
        <f>IF(Ins_Femm!Y236=0,"",+INDEX(Ins_Femm!$AA$4:$AA$303,$C236))</f>
        <v>#REF!</v>
      </c>
      <c r="G236" s="3" t="e">
        <f>IF(Ins_Femm!Y236=0,"",IF(F236=0,999,F236))</f>
        <v>#REF!</v>
      </c>
      <c r="H236" s="3" t="e">
        <f>IF(Ins_Femm!Y236=0,"",VLOOKUP(D236,Ins_Femm!$A$4:$AG$303,30,FALSE))</f>
        <v>#REF!</v>
      </c>
      <c r="I236" s="3" t="e">
        <f>IF(Ins_Femm!Y236=0,"",VLOOKUP(D236,Ins_Femm!$A$4:$AG$303,31,FALSE))</f>
        <v>#REF!</v>
      </c>
      <c r="J236" s="3" t="e">
        <f>IF(Ins_Femm!Y236=0,"",VLOOKUP(D236,Ins_Femm!$A$4:$AG$303,32,FALSE))</f>
        <v>#REF!</v>
      </c>
      <c r="K236" s="3" t="e">
        <f>IF(Ins_Femm!Y236=0,"",VLOOKUP(D236,Ins_Femm!$A$4:$AG$303,33,FALSE))</f>
        <v>#REF!</v>
      </c>
      <c r="L236" s="13" t="e">
        <f>IF(Ins_Femm!Y236=0,"",CONCATENATE(TEXT(E236,"00"),TEXT(G236,"000"),TEXT(H236,"00"),TEXT(I236,"00"),TEXT(J236,"00"),TEXT(K236,"00"),)+ROW()/1000)</f>
        <v>#REF!</v>
      </c>
      <c r="M236" t="e">
        <f>IF(Ins_Femm!Y236=0,"",VALUE(L236))</f>
        <v>#REF!</v>
      </c>
      <c r="N236" t="e">
        <f>IF(Ins_Femm!Y236=0,"",RANK(M236,$M$4:$M$303,-1))</f>
        <v>#REF!</v>
      </c>
      <c r="O236" s="12" t="e">
        <f>IF(Ins_Femm!Y236=0,"",VALUE(TEXT(E236,"000")&amp;TEXT(N236,"000"))+ROW()/1000)</f>
        <v>#REF!</v>
      </c>
      <c r="P236" t="e">
        <f>IF(Ins_Femm!Y236=0,"",RANK(O236,$O$4:$O$303,-1))</f>
        <v>#REF!</v>
      </c>
      <c r="Q236" t="e">
        <f>IF(Ins_Femm!$Y236=0,"",MATCH(R236,$P$4:$P$303,0))</f>
        <v>#REF!</v>
      </c>
      <c r="R236" t="e">
        <f>+IF(Ins_Femm!$Y236=0,"",1+R235)</f>
        <v>#REF!</v>
      </c>
      <c r="S236" t="e">
        <f>+IF(Ins_Femm!Y236=0,"",INDEX($D$4:$D$303,Q236))</f>
        <v>#REF!</v>
      </c>
      <c r="T236" t="e">
        <f>IF(S236="","",VLOOKUP(S236,#REF!,2,FALSE))</f>
        <v>#REF!</v>
      </c>
      <c r="U236" t="e">
        <f t="shared" si="3"/>
        <v>#REF!</v>
      </c>
      <c r="V236" t="e">
        <f>IF(S236="","",#REF!)</f>
        <v>#REF!</v>
      </c>
    </row>
    <row r="237" spans="1:22" x14ac:dyDescent="0.25">
      <c r="A237" s="2" t="e">
        <f>IF(Ins_Femm!Y237=0,"",Ins_Femm!Y237+ROW()/1000)</f>
        <v>#REF!</v>
      </c>
      <c r="B237" s="2" t="e">
        <f>IF(Ins_Femm!Y237=0,"",RANK(A237,$A$4:$A$303,-1))</f>
        <v>#REF!</v>
      </c>
      <c r="C237" s="2" t="e">
        <f>IF(Ins_Femm!Y237=0,"",MATCH(Ins_Femm!B237,$B$4:$B$303,0))</f>
        <v>#REF!</v>
      </c>
      <c r="D237" s="3" t="e">
        <f>IF(Ins_Femm!Y237=0,"",+INDEX(Ins_Femm!$A$4:$A$303,$C237))</f>
        <v>#REF!</v>
      </c>
      <c r="E237" s="3" t="e">
        <f>IF(Ins_Femm!Y237=0,"",+INDEX(Ins_Femm!$Y$4:$Y$303,$C237))</f>
        <v>#REF!</v>
      </c>
      <c r="F237" s="3" t="e">
        <f>IF(Ins_Femm!Y237=0,"",+INDEX(Ins_Femm!$AA$4:$AA$303,$C237))</f>
        <v>#REF!</v>
      </c>
      <c r="G237" s="3" t="e">
        <f>IF(Ins_Femm!Y237=0,"",IF(F237=0,999,F237))</f>
        <v>#REF!</v>
      </c>
      <c r="H237" s="3" t="e">
        <f>IF(Ins_Femm!Y237=0,"",VLOOKUP(D237,Ins_Femm!$A$4:$AG$303,30,FALSE))</f>
        <v>#REF!</v>
      </c>
      <c r="I237" s="3" t="e">
        <f>IF(Ins_Femm!Y237=0,"",VLOOKUP(D237,Ins_Femm!$A$4:$AG$303,31,FALSE))</f>
        <v>#REF!</v>
      </c>
      <c r="J237" s="3" t="e">
        <f>IF(Ins_Femm!Y237=0,"",VLOOKUP(D237,Ins_Femm!$A$4:$AG$303,32,FALSE))</f>
        <v>#REF!</v>
      </c>
      <c r="K237" s="3" t="e">
        <f>IF(Ins_Femm!Y237=0,"",VLOOKUP(D237,Ins_Femm!$A$4:$AG$303,33,FALSE))</f>
        <v>#REF!</v>
      </c>
      <c r="L237" s="13" t="e">
        <f>IF(Ins_Femm!Y237=0,"",CONCATENATE(TEXT(E237,"00"),TEXT(G237,"000"),TEXT(H237,"00"),TEXT(I237,"00"),TEXT(J237,"00"),TEXT(K237,"00"),)+ROW()/1000)</f>
        <v>#REF!</v>
      </c>
      <c r="M237" t="e">
        <f>IF(Ins_Femm!Y237=0,"",VALUE(L237))</f>
        <v>#REF!</v>
      </c>
      <c r="N237" t="e">
        <f>IF(Ins_Femm!Y237=0,"",RANK(M237,$M$4:$M$303,-1))</f>
        <v>#REF!</v>
      </c>
      <c r="O237" s="12" t="e">
        <f>IF(Ins_Femm!Y237=0,"",VALUE(TEXT(E237,"000")&amp;TEXT(N237,"000"))+ROW()/1000)</f>
        <v>#REF!</v>
      </c>
      <c r="P237" t="e">
        <f>IF(Ins_Femm!Y237=0,"",RANK(O237,$O$4:$O$303,-1))</f>
        <v>#REF!</v>
      </c>
      <c r="Q237" t="e">
        <f>IF(Ins_Femm!$Y237=0,"",MATCH(R237,$P$4:$P$303,0))</f>
        <v>#REF!</v>
      </c>
      <c r="R237" t="e">
        <f>+IF(Ins_Femm!$Y237=0,"",1+R236)</f>
        <v>#REF!</v>
      </c>
      <c r="S237" t="e">
        <f>+IF(Ins_Femm!Y237=0,"",INDEX($D$4:$D$303,Q237))</f>
        <v>#REF!</v>
      </c>
      <c r="T237" t="e">
        <f>IF(S237="","",VLOOKUP(S237,#REF!,2,FALSE))</f>
        <v>#REF!</v>
      </c>
      <c r="U237" t="e">
        <f t="shared" si="3"/>
        <v>#REF!</v>
      </c>
      <c r="V237" t="e">
        <f>IF(S237="","",#REF!)</f>
        <v>#REF!</v>
      </c>
    </row>
    <row r="238" spans="1:22" x14ac:dyDescent="0.25">
      <c r="A238" s="2" t="e">
        <f>IF(Ins_Femm!Y238=0,"",Ins_Femm!Y238+ROW()/1000)</f>
        <v>#REF!</v>
      </c>
      <c r="B238" s="2" t="e">
        <f>IF(Ins_Femm!Y238=0,"",RANK(A238,$A$4:$A$303,-1))</f>
        <v>#REF!</v>
      </c>
      <c r="C238" s="2" t="e">
        <f>IF(Ins_Femm!Y238=0,"",MATCH(Ins_Femm!B238,$B$4:$B$303,0))</f>
        <v>#REF!</v>
      </c>
      <c r="D238" s="3" t="e">
        <f>IF(Ins_Femm!Y238=0,"",+INDEX(Ins_Femm!$A$4:$A$303,$C238))</f>
        <v>#REF!</v>
      </c>
      <c r="E238" s="3" t="e">
        <f>IF(Ins_Femm!Y238=0,"",+INDEX(Ins_Femm!$Y$4:$Y$303,$C238))</f>
        <v>#REF!</v>
      </c>
      <c r="F238" s="3" t="e">
        <f>IF(Ins_Femm!Y238=0,"",+INDEX(Ins_Femm!$AA$4:$AA$303,$C238))</f>
        <v>#REF!</v>
      </c>
      <c r="G238" s="3" t="e">
        <f>IF(Ins_Femm!Y238=0,"",IF(F238=0,999,F238))</f>
        <v>#REF!</v>
      </c>
      <c r="H238" s="3" t="e">
        <f>IF(Ins_Femm!Y238=0,"",VLOOKUP(D238,Ins_Femm!$A$4:$AG$303,30,FALSE))</f>
        <v>#REF!</v>
      </c>
      <c r="I238" s="3" t="e">
        <f>IF(Ins_Femm!Y238=0,"",VLOOKUP(D238,Ins_Femm!$A$4:$AG$303,31,FALSE))</f>
        <v>#REF!</v>
      </c>
      <c r="J238" s="3" t="e">
        <f>IF(Ins_Femm!Y238=0,"",VLOOKUP(D238,Ins_Femm!$A$4:$AG$303,32,FALSE))</f>
        <v>#REF!</v>
      </c>
      <c r="K238" s="3" t="e">
        <f>IF(Ins_Femm!Y238=0,"",VLOOKUP(D238,Ins_Femm!$A$4:$AG$303,33,FALSE))</f>
        <v>#REF!</v>
      </c>
      <c r="L238" s="13" t="e">
        <f>IF(Ins_Femm!Y238=0,"",CONCATENATE(TEXT(E238,"00"),TEXT(G238,"000"),TEXT(H238,"00"),TEXT(I238,"00"),TEXT(J238,"00"),TEXT(K238,"00"),)+ROW()/1000)</f>
        <v>#REF!</v>
      </c>
      <c r="M238" t="e">
        <f>IF(Ins_Femm!Y238=0,"",VALUE(L238))</f>
        <v>#REF!</v>
      </c>
      <c r="N238" t="e">
        <f>IF(Ins_Femm!Y238=0,"",RANK(M238,$M$4:$M$303,-1))</f>
        <v>#REF!</v>
      </c>
      <c r="O238" s="12" t="e">
        <f>IF(Ins_Femm!Y238=0,"",VALUE(TEXT(E238,"000")&amp;TEXT(N238,"000"))+ROW()/1000)</f>
        <v>#REF!</v>
      </c>
      <c r="P238" t="e">
        <f>IF(Ins_Femm!Y238=0,"",RANK(O238,$O$4:$O$303,-1))</f>
        <v>#REF!</v>
      </c>
      <c r="Q238" t="e">
        <f>IF(Ins_Femm!$Y238=0,"",MATCH(R238,$P$4:$P$303,0))</f>
        <v>#REF!</v>
      </c>
      <c r="R238" t="e">
        <f>+IF(Ins_Femm!$Y238=0,"",1+R237)</f>
        <v>#REF!</v>
      </c>
      <c r="S238" t="e">
        <f>+IF(Ins_Femm!Y238=0,"",INDEX($D$4:$D$303,Q238))</f>
        <v>#REF!</v>
      </c>
      <c r="T238" t="e">
        <f>IF(S238="","",VLOOKUP(S238,#REF!,2,FALSE))</f>
        <v>#REF!</v>
      </c>
      <c r="U238" t="e">
        <f t="shared" si="3"/>
        <v>#REF!</v>
      </c>
      <c r="V238" t="e">
        <f>IF(S238="","",#REF!)</f>
        <v>#REF!</v>
      </c>
    </row>
    <row r="239" spans="1:22" x14ac:dyDescent="0.25">
      <c r="A239" s="2" t="e">
        <f>IF(Ins_Femm!Y239=0,"",Ins_Femm!Y239+ROW()/1000)</f>
        <v>#REF!</v>
      </c>
      <c r="B239" s="2" t="e">
        <f>IF(Ins_Femm!Y239=0,"",RANK(A239,$A$4:$A$303,-1))</f>
        <v>#REF!</v>
      </c>
      <c r="C239" s="2" t="e">
        <f>IF(Ins_Femm!Y239=0,"",MATCH(Ins_Femm!B239,$B$4:$B$303,0))</f>
        <v>#REF!</v>
      </c>
      <c r="D239" s="3" t="e">
        <f>IF(Ins_Femm!Y239=0,"",+INDEX(Ins_Femm!$A$4:$A$303,$C239))</f>
        <v>#REF!</v>
      </c>
      <c r="E239" s="3" t="e">
        <f>IF(Ins_Femm!Y239=0,"",+INDEX(Ins_Femm!$Y$4:$Y$303,$C239))</f>
        <v>#REF!</v>
      </c>
      <c r="F239" s="3" t="e">
        <f>IF(Ins_Femm!Y239=0,"",+INDEX(Ins_Femm!$AA$4:$AA$303,$C239))</f>
        <v>#REF!</v>
      </c>
      <c r="G239" s="3" t="e">
        <f>IF(Ins_Femm!Y239=0,"",IF(F239=0,999,F239))</f>
        <v>#REF!</v>
      </c>
      <c r="H239" s="3" t="e">
        <f>IF(Ins_Femm!Y239=0,"",VLOOKUP(D239,Ins_Femm!$A$4:$AG$303,30,FALSE))</f>
        <v>#REF!</v>
      </c>
      <c r="I239" s="3" t="e">
        <f>IF(Ins_Femm!Y239=0,"",VLOOKUP(D239,Ins_Femm!$A$4:$AG$303,31,FALSE))</f>
        <v>#REF!</v>
      </c>
      <c r="J239" s="3" t="e">
        <f>IF(Ins_Femm!Y239=0,"",VLOOKUP(D239,Ins_Femm!$A$4:$AG$303,32,FALSE))</f>
        <v>#REF!</v>
      </c>
      <c r="K239" s="3" t="e">
        <f>IF(Ins_Femm!Y239=0,"",VLOOKUP(D239,Ins_Femm!$A$4:$AG$303,33,FALSE))</f>
        <v>#REF!</v>
      </c>
      <c r="L239" s="13" t="e">
        <f>IF(Ins_Femm!Y239=0,"",CONCATENATE(TEXT(E239,"00"),TEXT(G239,"000"),TEXT(H239,"00"),TEXT(I239,"00"),TEXT(J239,"00"),TEXT(K239,"00"),)+ROW()/1000)</f>
        <v>#REF!</v>
      </c>
      <c r="M239" t="e">
        <f>IF(Ins_Femm!Y239=0,"",VALUE(L239))</f>
        <v>#REF!</v>
      </c>
      <c r="N239" t="e">
        <f>IF(Ins_Femm!Y239=0,"",RANK(M239,$M$4:$M$303,-1))</f>
        <v>#REF!</v>
      </c>
      <c r="O239" s="12" t="e">
        <f>IF(Ins_Femm!Y239=0,"",VALUE(TEXT(E239,"000")&amp;TEXT(N239,"000"))+ROW()/1000)</f>
        <v>#REF!</v>
      </c>
      <c r="P239" t="e">
        <f>IF(Ins_Femm!Y239=0,"",RANK(O239,$O$4:$O$303,-1))</f>
        <v>#REF!</v>
      </c>
      <c r="Q239" t="e">
        <f>IF(Ins_Femm!$Y239=0,"",MATCH(R239,$P$4:$P$303,0))</f>
        <v>#REF!</v>
      </c>
      <c r="R239" t="e">
        <f>+IF(Ins_Femm!$Y239=0,"",1+R238)</f>
        <v>#REF!</v>
      </c>
      <c r="S239" t="e">
        <f>+IF(Ins_Femm!Y239=0,"",INDEX($D$4:$D$303,Q239))</f>
        <v>#REF!</v>
      </c>
      <c r="T239" t="e">
        <f>IF(S239="","",VLOOKUP(S239,#REF!,2,FALSE))</f>
        <v>#REF!</v>
      </c>
      <c r="U239" t="e">
        <f t="shared" si="3"/>
        <v>#REF!</v>
      </c>
      <c r="V239" t="e">
        <f>IF(S239="","",#REF!)</f>
        <v>#REF!</v>
      </c>
    </row>
    <row r="240" spans="1:22" x14ac:dyDescent="0.25">
      <c r="A240" s="2" t="e">
        <f>IF(Ins_Femm!Y240=0,"",Ins_Femm!Y240+ROW()/1000)</f>
        <v>#REF!</v>
      </c>
      <c r="B240" s="2" t="e">
        <f>IF(Ins_Femm!Y240=0,"",RANK(A240,$A$4:$A$303,-1))</f>
        <v>#REF!</v>
      </c>
      <c r="C240" s="2" t="e">
        <f>IF(Ins_Femm!Y240=0,"",MATCH(Ins_Femm!B240,$B$4:$B$303,0))</f>
        <v>#REF!</v>
      </c>
      <c r="D240" s="3" t="e">
        <f>IF(Ins_Femm!Y240=0,"",+INDEX(Ins_Femm!$A$4:$A$303,$C240))</f>
        <v>#REF!</v>
      </c>
      <c r="E240" s="3" t="e">
        <f>IF(Ins_Femm!Y240=0,"",+INDEX(Ins_Femm!$Y$4:$Y$303,$C240))</f>
        <v>#REF!</v>
      </c>
      <c r="F240" s="3" t="e">
        <f>IF(Ins_Femm!Y240=0,"",+INDEX(Ins_Femm!$AA$4:$AA$303,$C240))</f>
        <v>#REF!</v>
      </c>
      <c r="G240" s="3" t="e">
        <f>IF(Ins_Femm!Y240=0,"",IF(F240=0,999,F240))</f>
        <v>#REF!</v>
      </c>
      <c r="H240" s="3" t="e">
        <f>IF(Ins_Femm!Y240=0,"",VLOOKUP(D240,Ins_Femm!$A$4:$AG$303,30,FALSE))</f>
        <v>#REF!</v>
      </c>
      <c r="I240" s="3" t="e">
        <f>IF(Ins_Femm!Y240=0,"",VLOOKUP(D240,Ins_Femm!$A$4:$AG$303,31,FALSE))</f>
        <v>#REF!</v>
      </c>
      <c r="J240" s="3" t="e">
        <f>IF(Ins_Femm!Y240=0,"",VLOOKUP(D240,Ins_Femm!$A$4:$AG$303,32,FALSE))</f>
        <v>#REF!</v>
      </c>
      <c r="K240" s="3" t="e">
        <f>IF(Ins_Femm!Y240=0,"",VLOOKUP(D240,Ins_Femm!$A$4:$AG$303,33,FALSE))</f>
        <v>#REF!</v>
      </c>
      <c r="L240" s="13" t="e">
        <f>IF(Ins_Femm!Y240=0,"",CONCATENATE(TEXT(E240,"00"),TEXT(G240,"000"),TEXT(H240,"00"),TEXT(I240,"00"),TEXT(J240,"00"),TEXT(K240,"00"),)+ROW()/1000)</f>
        <v>#REF!</v>
      </c>
      <c r="M240" t="e">
        <f>IF(Ins_Femm!Y240=0,"",VALUE(L240))</f>
        <v>#REF!</v>
      </c>
      <c r="N240" t="e">
        <f>IF(Ins_Femm!Y240=0,"",RANK(M240,$M$4:$M$303,-1))</f>
        <v>#REF!</v>
      </c>
      <c r="O240" s="12" t="e">
        <f>IF(Ins_Femm!Y240=0,"",VALUE(TEXT(E240,"000")&amp;TEXT(N240,"000"))+ROW()/1000)</f>
        <v>#REF!</v>
      </c>
      <c r="P240" t="e">
        <f>IF(Ins_Femm!Y240=0,"",RANK(O240,$O$4:$O$303,-1))</f>
        <v>#REF!</v>
      </c>
      <c r="Q240" t="e">
        <f>IF(Ins_Femm!$Y240=0,"",MATCH(R240,$P$4:$P$303,0))</f>
        <v>#REF!</v>
      </c>
      <c r="R240" t="e">
        <f>+IF(Ins_Femm!$Y240=0,"",1+R239)</f>
        <v>#REF!</v>
      </c>
      <c r="S240" t="e">
        <f>+IF(Ins_Femm!Y240=0,"",INDEX($D$4:$D$303,Q240))</f>
        <v>#REF!</v>
      </c>
      <c r="T240" t="e">
        <f>IF(S240="","",VLOOKUP(S240,#REF!,2,FALSE))</f>
        <v>#REF!</v>
      </c>
      <c r="U240" t="e">
        <f t="shared" si="3"/>
        <v>#REF!</v>
      </c>
      <c r="V240" t="e">
        <f>IF(S240="","",#REF!)</f>
        <v>#REF!</v>
      </c>
    </row>
    <row r="241" spans="1:22" x14ac:dyDescent="0.25">
      <c r="A241" s="2" t="e">
        <f>IF(Ins_Femm!Y241=0,"",Ins_Femm!Y241+ROW()/1000)</f>
        <v>#REF!</v>
      </c>
      <c r="B241" s="2" t="e">
        <f>IF(Ins_Femm!Y241=0,"",RANK(A241,$A$4:$A$303,-1))</f>
        <v>#REF!</v>
      </c>
      <c r="C241" s="2" t="e">
        <f>IF(Ins_Femm!Y241=0,"",MATCH(Ins_Femm!B241,$B$4:$B$303,0))</f>
        <v>#REF!</v>
      </c>
      <c r="D241" s="3" t="e">
        <f>IF(Ins_Femm!Y241=0,"",+INDEX(Ins_Femm!$A$4:$A$303,$C241))</f>
        <v>#REF!</v>
      </c>
      <c r="E241" s="3" t="e">
        <f>IF(Ins_Femm!Y241=0,"",+INDEX(Ins_Femm!$Y$4:$Y$303,$C241))</f>
        <v>#REF!</v>
      </c>
      <c r="F241" s="3" t="e">
        <f>IF(Ins_Femm!Y241=0,"",+INDEX(Ins_Femm!$AA$4:$AA$303,$C241))</f>
        <v>#REF!</v>
      </c>
      <c r="G241" s="3" t="e">
        <f>IF(Ins_Femm!Y241=0,"",IF(F241=0,999,F241))</f>
        <v>#REF!</v>
      </c>
      <c r="H241" s="3" t="e">
        <f>IF(Ins_Femm!Y241=0,"",VLOOKUP(D241,Ins_Femm!$A$4:$AG$303,30,FALSE))</f>
        <v>#REF!</v>
      </c>
      <c r="I241" s="3" t="e">
        <f>IF(Ins_Femm!Y241=0,"",VLOOKUP(D241,Ins_Femm!$A$4:$AG$303,31,FALSE))</f>
        <v>#REF!</v>
      </c>
      <c r="J241" s="3" t="e">
        <f>IF(Ins_Femm!Y241=0,"",VLOOKUP(D241,Ins_Femm!$A$4:$AG$303,32,FALSE))</f>
        <v>#REF!</v>
      </c>
      <c r="K241" s="3" t="e">
        <f>IF(Ins_Femm!Y241=0,"",VLOOKUP(D241,Ins_Femm!$A$4:$AG$303,33,FALSE))</f>
        <v>#REF!</v>
      </c>
      <c r="L241" s="13" t="e">
        <f>IF(Ins_Femm!Y241=0,"",CONCATENATE(TEXT(E241,"00"),TEXT(G241,"000"),TEXT(H241,"00"),TEXT(I241,"00"),TEXT(J241,"00"),TEXT(K241,"00"),)+ROW()/1000)</f>
        <v>#REF!</v>
      </c>
      <c r="M241" t="e">
        <f>IF(Ins_Femm!Y241=0,"",VALUE(L241))</f>
        <v>#REF!</v>
      </c>
      <c r="N241" t="e">
        <f>IF(Ins_Femm!Y241=0,"",RANK(M241,$M$4:$M$303,-1))</f>
        <v>#REF!</v>
      </c>
      <c r="O241" s="12" t="e">
        <f>IF(Ins_Femm!Y241=0,"",VALUE(TEXT(E241,"000")&amp;TEXT(N241,"000"))+ROW()/1000)</f>
        <v>#REF!</v>
      </c>
      <c r="P241" t="e">
        <f>IF(Ins_Femm!Y241=0,"",RANK(O241,$O$4:$O$303,-1))</f>
        <v>#REF!</v>
      </c>
      <c r="Q241" t="e">
        <f>IF(Ins_Femm!$Y241=0,"",MATCH(R241,$P$4:$P$303,0))</f>
        <v>#REF!</v>
      </c>
      <c r="R241" t="e">
        <f>+IF(Ins_Femm!$Y241=0,"",1+R240)</f>
        <v>#REF!</v>
      </c>
      <c r="S241" t="e">
        <f>+IF(Ins_Femm!Y241=0,"",INDEX($D$4:$D$303,Q241))</f>
        <v>#REF!</v>
      </c>
      <c r="T241" t="e">
        <f>IF(S241="","",VLOOKUP(S241,#REF!,2,FALSE))</f>
        <v>#REF!</v>
      </c>
      <c r="U241" t="e">
        <f t="shared" si="3"/>
        <v>#REF!</v>
      </c>
      <c r="V241" t="e">
        <f>IF(S241="","",#REF!)</f>
        <v>#REF!</v>
      </c>
    </row>
    <row r="242" spans="1:22" x14ac:dyDescent="0.25">
      <c r="A242" s="2" t="e">
        <f>IF(Ins_Femm!Y242=0,"",Ins_Femm!Y242+ROW()/1000)</f>
        <v>#REF!</v>
      </c>
      <c r="B242" s="2" t="e">
        <f>IF(Ins_Femm!Y242=0,"",RANK(A242,$A$4:$A$303,-1))</f>
        <v>#REF!</v>
      </c>
      <c r="C242" s="2" t="e">
        <f>IF(Ins_Femm!Y242=0,"",MATCH(Ins_Femm!B242,$B$4:$B$303,0))</f>
        <v>#REF!</v>
      </c>
      <c r="D242" s="3" t="e">
        <f>IF(Ins_Femm!Y242=0,"",+INDEX(Ins_Femm!$A$4:$A$303,$C242))</f>
        <v>#REF!</v>
      </c>
      <c r="E242" s="3" t="e">
        <f>IF(Ins_Femm!Y242=0,"",+INDEX(Ins_Femm!$Y$4:$Y$303,$C242))</f>
        <v>#REF!</v>
      </c>
      <c r="F242" s="3" t="e">
        <f>IF(Ins_Femm!Y242=0,"",+INDEX(Ins_Femm!$AA$4:$AA$303,$C242))</f>
        <v>#REF!</v>
      </c>
      <c r="G242" s="3" t="e">
        <f>IF(Ins_Femm!Y242=0,"",IF(F242=0,999,F242))</f>
        <v>#REF!</v>
      </c>
      <c r="H242" s="3" t="e">
        <f>IF(Ins_Femm!Y242=0,"",VLOOKUP(D242,Ins_Femm!$A$4:$AG$303,30,FALSE))</f>
        <v>#REF!</v>
      </c>
      <c r="I242" s="3" t="e">
        <f>IF(Ins_Femm!Y242=0,"",VLOOKUP(D242,Ins_Femm!$A$4:$AG$303,31,FALSE))</f>
        <v>#REF!</v>
      </c>
      <c r="J242" s="3" t="e">
        <f>IF(Ins_Femm!Y242=0,"",VLOOKUP(D242,Ins_Femm!$A$4:$AG$303,32,FALSE))</f>
        <v>#REF!</v>
      </c>
      <c r="K242" s="3" t="e">
        <f>IF(Ins_Femm!Y242=0,"",VLOOKUP(D242,Ins_Femm!$A$4:$AG$303,33,FALSE))</f>
        <v>#REF!</v>
      </c>
      <c r="L242" s="13" t="e">
        <f>IF(Ins_Femm!Y242=0,"",CONCATENATE(TEXT(E242,"00"),TEXT(G242,"000"),TEXT(H242,"00"),TEXT(I242,"00"),TEXT(J242,"00"),TEXT(K242,"00"),)+ROW()/1000)</f>
        <v>#REF!</v>
      </c>
      <c r="M242" t="e">
        <f>IF(Ins_Femm!Y242=0,"",VALUE(L242))</f>
        <v>#REF!</v>
      </c>
      <c r="N242" t="e">
        <f>IF(Ins_Femm!Y242=0,"",RANK(M242,$M$4:$M$303,-1))</f>
        <v>#REF!</v>
      </c>
      <c r="O242" s="12" t="e">
        <f>IF(Ins_Femm!Y242=0,"",VALUE(TEXT(E242,"000")&amp;TEXT(N242,"000"))+ROW()/1000)</f>
        <v>#REF!</v>
      </c>
      <c r="P242" t="e">
        <f>IF(Ins_Femm!Y242=0,"",RANK(O242,$O$4:$O$303,-1))</f>
        <v>#REF!</v>
      </c>
      <c r="Q242" t="e">
        <f>IF(Ins_Femm!$Y242=0,"",MATCH(R242,$P$4:$P$303,0))</f>
        <v>#REF!</v>
      </c>
      <c r="R242" t="e">
        <f>+IF(Ins_Femm!$Y242=0,"",1+R241)</f>
        <v>#REF!</v>
      </c>
      <c r="S242" t="e">
        <f>+IF(Ins_Femm!Y242=0,"",INDEX($D$4:$D$303,Q242))</f>
        <v>#REF!</v>
      </c>
      <c r="T242" t="e">
        <f>IF(S242="","",VLOOKUP(S242,#REF!,2,FALSE))</f>
        <v>#REF!</v>
      </c>
      <c r="U242" t="e">
        <f t="shared" si="3"/>
        <v>#REF!</v>
      </c>
      <c r="V242" t="e">
        <f>IF(S242="","",#REF!)</f>
        <v>#REF!</v>
      </c>
    </row>
    <row r="243" spans="1:22" x14ac:dyDescent="0.25">
      <c r="A243" s="2" t="e">
        <f>IF(Ins_Femm!Y243=0,"",Ins_Femm!Y243+ROW()/1000)</f>
        <v>#REF!</v>
      </c>
      <c r="B243" s="2" t="e">
        <f>IF(Ins_Femm!Y243=0,"",RANK(A243,$A$4:$A$303,-1))</f>
        <v>#REF!</v>
      </c>
      <c r="C243" s="2" t="e">
        <f>IF(Ins_Femm!Y243=0,"",MATCH(Ins_Femm!B243,$B$4:$B$303,0))</f>
        <v>#REF!</v>
      </c>
      <c r="D243" s="3" t="e">
        <f>IF(Ins_Femm!Y243=0,"",+INDEX(Ins_Femm!$A$4:$A$303,$C243))</f>
        <v>#REF!</v>
      </c>
      <c r="E243" s="3" t="e">
        <f>IF(Ins_Femm!Y243=0,"",+INDEX(Ins_Femm!$Y$4:$Y$303,$C243))</f>
        <v>#REF!</v>
      </c>
      <c r="F243" s="3" t="e">
        <f>IF(Ins_Femm!Y243=0,"",+INDEX(Ins_Femm!$AA$4:$AA$303,$C243))</f>
        <v>#REF!</v>
      </c>
      <c r="G243" s="3" t="e">
        <f>IF(Ins_Femm!Y243=0,"",IF(F243=0,999,F243))</f>
        <v>#REF!</v>
      </c>
      <c r="H243" s="3" t="e">
        <f>IF(Ins_Femm!Y243=0,"",VLOOKUP(D243,Ins_Femm!$A$4:$AG$303,30,FALSE))</f>
        <v>#REF!</v>
      </c>
      <c r="I243" s="3" t="e">
        <f>IF(Ins_Femm!Y243=0,"",VLOOKUP(D243,Ins_Femm!$A$4:$AG$303,31,FALSE))</f>
        <v>#REF!</v>
      </c>
      <c r="J243" s="3" t="e">
        <f>IF(Ins_Femm!Y243=0,"",VLOOKUP(D243,Ins_Femm!$A$4:$AG$303,32,FALSE))</f>
        <v>#REF!</v>
      </c>
      <c r="K243" s="3" t="e">
        <f>IF(Ins_Femm!Y243=0,"",VLOOKUP(D243,Ins_Femm!$A$4:$AG$303,33,FALSE))</f>
        <v>#REF!</v>
      </c>
      <c r="L243" s="13" t="e">
        <f>IF(Ins_Femm!Y243=0,"",CONCATENATE(TEXT(E243,"00"),TEXT(G243,"000"),TEXT(H243,"00"),TEXT(I243,"00"),TEXT(J243,"00"),TEXT(K243,"00"),)+ROW()/1000)</f>
        <v>#REF!</v>
      </c>
      <c r="M243" t="e">
        <f>IF(Ins_Femm!Y243=0,"",VALUE(L243))</f>
        <v>#REF!</v>
      </c>
      <c r="N243" t="e">
        <f>IF(Ins_Femm!Y243=0,"",RANK(M243,$M$4:$M$303,-1))</f>
        <v>#REF!</v>
      </c>
      <c r="O243" s="12" t="e">
        <f>IF(Ins_Femm!Y243=0,"",VALUE(TEXT(E243,"000")&amp;TEXT(N243,"000"))+ROW()/1000)</f>
        <v>#REF!</v>
      </c>
      <c r="P243" t="e">
        <f>IF(Ins_Femm!Y243=0,"",RANK(O243,$O$4:$O$303,-1))</f>
        <v>#REF!</v>
      </c>
      <c r="Q243" t="e">
        <f>IF(Ins_Femm!$Y243=0,"",MATCH(R243,$P$4:$P$303,0))</f>
        <v>#REF!</v>
      </c>
      <c r="R243" t="e">
        <f>+IF(Ins_Femm!$Y243=0,"",1+R242)</f>
        <v>#REF!</v>
      </c>
      <c r="S243" t="e">
        <f>+IF(Ins_Femm!Y243=0,"",INDEX($D$4:$D$303,Q243))</f>
        <v>#REF!</v>
      </c>
      <c r="T243" t="e">
        <f>IF(S243="","",VLOOKUP(S243,#REF!,2,FALSE))</f>
        <v>#REF!</v>
      </c>
      <c r="U243" t="e">
        <f t="shared" si="3"/>
        <v>#REF!</v>
      </c>
      <c r="V243" t="e">
        <f>IF(S243="","",#REF!)</f>
        <v>#REF!</v>
      </c>
    </row>
    <row r="244" spans="1:22" x14ac:dyDescent="0.25">
      <c r="A244" s="2" t="e">
        <f>IF(Ins_Femm!Y244=0,"",Ins_Femm!Y244+ROW()/1000)</f>
        <v>#REF!</v>
      </c>
      <c r="B244" s="2" t="e">
        <f>IF(Ins_Femm!Y244=0,"",RANK(A244,$A$4:$A$303,-1))</f>
        <v>#REF!</v>
      </c>
      <c r="C244" s="2" t="e">
        <f>IF(Ins_Femm!Y244=0,"",MATCH(Ins_Femm!B244,$B$4:$B$303,0))</f>
        <v>#REF!</v>
      </c>
      <c r="D244" s="3" t="e">
        <f>IF(Ins_Femm!Y244=0,"",+INDEX(Ins_Femm!$A$4:$A$303,$C244))</f>
        <v>#REF!</v>
      </c>
      <c r="E244" s="3" t="e">
        <f>IF(Ins_Femm!Y244=0,"",+INDEX(Ins_Femm!$Y$4:$Y$303,$C244))</f>
        <v>#REF!</v>
      </c>
      <c r="F244" s="3" t="e">
        <f>IF(Ins_Femm!Y244=0,"",+INDEX(Ins_Femm!$AA$4:$AA$303,$C244))</f>
        <v>#REF!</v>
      </c>
      <c r="G244" s="3" t="e">
        <f>IF(Ins_Femm!Y244=0,"",IF(F244=0,999,F244))</f>
        <v>#REF!</v>
      </c>
      <c r="H244" s="3" t="e">
        <f>IF(Ins_Femm!Y244=0,"",VLOOKUP(D244,Ins_Femm!$A$4:$AG$303,30,FALSE))</f>
        <v>#REF!</v>
      </c>
      <c r="I244" s="3" t="e">
        <f>IF(Ins_Femm!Y244=0,"",VLOOKUP(D244,Ins_Femm!$A$4:$AG$303,31,FALSE))</f>
        <v>#REF!</v>
      </c>
      <c r="J244" s="3" t="e">
        <f>IF(Ins_Femm!Y244=0,"",VLOOKUP(D244,Ins_Femm!$A$4:$AG$303,32,FALSE))</f>
        <v>#REF!</v>
      </c>
      <c r="K244" s="3" t="e">
        <f>IF(Ins_Femm!Y244=0,"",VLOOKUP(D244,Ins_Femm!$A$4:$AG$303,33,FALSE))</f>
        <v>#REF!</v>
      </c>
      <c r="L244" s="13" t="e">
        <f>IF(Ins_Femm!Y244=0,"",CONCATENATE(TEXT(E244,"00"),TEXT(G244,"000"),TEXT(H244,"00"),TEXT(I244,"00"),TEXT(J244,"00"),TEXT(K244,"00"),)+ROW()/1000)</f>
        <v>#REF!</v>
      </c>
      <c r="M244" t="e">
        <f>IF(Ins_Femm!Y244=0,"",VALUE(L244))</f>
        <v>#REF!</v>
      </c>
      <c r="N244" t="e">
        <f>IF(Ins_Femm!Y244=0,"",RANK(M244,$M$4:$M$303,-1))</f>
        <v>#REF!</v>
      </c>
      <c r="O244" s="12" t="e">
        <f>IF(Ins_Femm!Y244=0,"",VALUE(TEXT(E244,"000")&amp;TEXT(N244,"000"))+ROW()/1000)</f>
        <v>#REF!</v>
      </c>
      <c r="P244" t="e">
        <f>IF(Ins_Femm!Y244=0,"",RANK(O244,$O$4:$O$303,-1))</f>
        <v>#REF!</v>
      </c>
      <c r="Q244" t="e">
        <f>IF(Ins_Femm!$Y244=0,"",MATCH(R244,$P$4:$P$303,0))</f>
        <v>#REF!</v>
      </c>
      <c r="R244" t="e">
        <f>+IF(Ins_Femm!$Y244=0,"",1+R243)</f>
        <v>#REF!</v>
      </c>
      <c r="S244" t="e">
        <f>+IF(Ins_Femm!Y244=0,"",INDEX($D$4:$D$303,Q244))</f>
        <v>#REF!</v>
      </c>
      <c r="T244" t="e">
        <f>IF(S244="","",VLOOKUP(S244,#REF!,2,FALSE))</f>
        <v>#REF!</v>
      </c>
      <c r="U244" t="e">
        <f t="shared" si="3"/>
        <v>#REF!</v>
      </c>
      <c r="V244" t="e">
        <f>IF(S244="","",#REF!)</f>
        <v>#REF!</v>
      </c>
    </row>
    <row r="245" spans="1:22" x14ac:dyDescent="0.25">
      <c r="A245" s="2" t="e">
        <f>IF(Ins_Femm!Y245=0,"",Ins_Femm!Y245+ROW()/1000)</f>
        <v>#REF!</v>
      </c>
      <c r="B245" s="2" t="e">
        <f>IF(Ins_Femm!Y245=0,"",RANK(A245,$A$4:$A$303,-1))</f>
        <v>#REF!</v>
      </c>
      <c r="C245" s="2" t="e">
        <f>IF(Ins_Femm!Y245=0,"",MATCH(Ins_Femm!B245,$B$4:$B$303,0))</f>
        <v>#REF!</v>
      </c>
      <c r="D245" s="3" t="e">
        <f>IF(Ins_Femm!Y245=0,"",+INDEX(Ins_Femm!$A$4:$A$303,$C245))</f>
        <v>#REF!</v>
      </c>
      <c r="E245" s="3" t="e">
        <f>IF(Ins_Femm!Y245=0,"",+INDEX(Ins_Femm!$Y$4:$Y$303,$C245))</f>
        <v>#REF!</v>
      </c>
      <c r="F245" s="3" t="e">
        <f>IF(Ins_Femm!Y245=0,"",+INDEX(Ins_Femm!$AA$4:$AA$303,$C245))</f>
        <v>#REF!</v>
      </c>
      <c r="G245" s="3" t="e">
        <f>IF(Ins_Femm!Y245=0,"",IF(F245=0,999,F245))</f>
        <v>#REF!</v>
      </c>
      <c r="H245" s="3" t="e">
        <f>IF(Ins_Femm!Y245=0,"",VLOOKUP(D245,Ins_Femm!$A$4:$AG$303,30,FALSE))</f>
        <v>#REF!</v>
      </c>
      <c r="I245" s="3" t="e">
        <f>IF(Ins_Femm!Y245=0,"",VLOOKUP(D245,Ins_Femm!$A$4:$AG$303,31,FALSE))</f>
        <v>#REF!</v>
      </c>
      <c r="J245" s="3" t="e">
        <f>IF(Ins_Femm!Y245=0,"",VLOOKUP(D245,Ins_Femm!$A$4:$AG$303,32,FALSE))</f>
        <v>#REF!</v>
      </c>
      <c r="K245" s="3" t="e">
        <f>IF(Ins_Femm!Y245=0,"",VLOOKUP(D245,Ins_Femm!$A$4:$AG$303,33,FALSE))</f>
        <v>#REF!</v>
      </c>
      <c r="L245" s="13" t="e">
        <f>IF(Ins_Femm!Y245=0,"",CONCATENATE(TEXT(E245,"00"),TEXT(G245,"000"),TEXT(H245,"00"),TEXT(I245,"00"),TEXT(J245,"00"),TEXT(K245,"00"),)+ROW()/1000)</f>
        <v>#REF!</v>
      </c>
      <c r="M245" t="e">
        <f>IF(Ins_Femm!Y245=0,"",VALUE(L245))</f>
        <v>#REF!</v>
      </c>
      <c r="N245" t="e">
        <f>IF(Ins_Femm!Y245=0,"",RANK(M245,$M$4:$M$303,-1))</f>
        <v>#REF!</v>
      </c>
      <c r="O245" s="12" t="e">
        <f>IF(Ins_Femm!Y245=0,"",VALUE(TEXT(E245,"000")&amp;TEXT(N245,"000"))+ROW()/1000)</f>
        <v>#REF!</v>
      </c>
      <c r="P245" t="e">
        <f>IF(Ins_Femm!Y245=0,"",RANK(O245,$O$4:$O$303,-1))</f>
        <v>#REF!</v>
      </c>
      <c r="Q245" t="e">
        <f>IF(Ins_Femm!$Y245=0,"",MATCH(R245,$P$4:$P$303,0))</f>
        <v>#REF!</v>
      </c>
      <c r="R245" t="e">
        <f>+IF(Ins_Femm!$Y245=0,"",1+R244)</f>
        <v>#REF!</v>
      </c>
      <c r="S245" t="e">
        <f>+IF(Ins_Femm!Y245=0,"",INDEX($D$4:$D$303,Q245))</f>
        <v>#REF!</v>
      </c>
      <c r="T245" t="e">
        <f>IF(S245="","",VLOOKUP(S245,#REF!,2,FALSE))</f>
        <v>#REF!</v>
      </c>
      <c r="U245" t="e">
        <f t="shared" si="3"/>
        <v>#REF!</v>
      </c>
      <c r="V245" t="e">
        <f>IF(S245="","",#REF!)</f>
        <v>#REF!</v>
      </c>
    </row>
    <row r="246" spans="1:22" x14ac:dyDescent="0.25">
      <c r="A246" s="2" t="e">
        <f>IF(Ins_Femm!Y246=0,"",Ins_Femm!Y246+ROW()/1000)</f>
        <v>#REF!</v>
      </c>
      <c r="B246" s="2" t="e">
        <f>IF(Ins_Femm!Y246=0,"",RANK(A246,$A$4:$A$303,-1))</f>
        <v>#REF!</v>
      </c>
      <c r="C246" s="2" t="e">
        <f>IF(Ins_Femm!Y246=0,"",MATCH(Ins_Femm!B246,$B$4:$B$303,0))</f>
        <v>#REF!</v>
      </c>
      <c r="D246" s="3" t="e">
        <f>IF(Ins_Femm!Y246=0,"",+INDEX(Ins_Femm!$A$4:$A$303,$C246))</f>
        <v>#REF!</v>
      </c>
      <c r="E246" s="3" t="e">
        <f>IF(Ins_Femm!Y246=0,"",+INDEX(Ins_Femm!$Y$4:$Y$303,$C246))</f>
        <v>#REF!</v>
      </c>
      <c r="F246" s="3" t="e">
        <f>IF(Ins_Femm!Y246=0,"",+INDEX(Ins_Femm!$AA$4:$AA$303,$C246))</f>
        <v>#REF!</v>
      </c>
      <c r="G246" s="3" t="e">
        <f>IF(Ins_Femm!Y246=0,"",IF(F246=0,999,F246))</f>
        <v>#REF!</v>
      </c>
      <c r="H246" s="3" t="e">
        <f>IF(Ins_Femm!Y246=0,"",VLOOKUP(D246,Ins_Femm!$A$4:$AG$303,30,FALSE))</f>
        <v>#REF!</v>
      </c>
      <c r="I246" s="3" t="e">
        <f>IF(Ins_Femm!Y246=0,"",VLOOKUP(D246,Ins_Femm!$A$4:$AG$303,31,FALSE))</f>
        <v>#REF!</v>
      </c>
      <c r="J246" s="3" t="e">
        <f>IF(Ins_Femm!Y246=0,"",VLOOKUP(D246,Ins_Femm!$A$4:$AG$303,32,FALSE))</f>
        <v>#REF!</v>
      </c>
      <c r="K246" s="3" t="e">
        <f>IF(Ins_Femm!Y246=0,"",VLOOKUP(D246,Ins_Femm!$A$4:$AG$303,33,FALSE))</f>
        <v>#REF!</v>
      </c>
      <c r="L246" s="13" t="e">
        <f>IF(Ins_Femm!Y246=0,"",CONCATENATE(TEXT(E246,"00"),TEXT(G246,"000"),TEXT(H246,"00"),TEXT(I246,"00"),TEXT(J246,"00"),TEXT(K246,"00"),)+ROW()/1000)</f>
        <v>#REF!</v>
      </c>
      <c r="M246" t="e">
        <f>IF(Ins_Femm!Y246=0,"",VALUE(L246))</f>
        <v>#REF!</v>
      </c>
      <c r="N246" t="e">
        <f>IF(Ins_Femm!Y246=0,"",RANK(M246,$M$4:$M$303,-1))</f>
        <v>#REF!</v>
      </c>
      <c r="O246" s="12" t="e">
        <f>IF(Ins_Femm!Y246=0,"",VALUE(TEXT(E246,"000")&amp;TEXT(N246,"000"))+ROW()/1000)</f>
        <v>#REF!</v>
      </c>
      <c r="P246" t="e">
        <f>IF(Ins_Femm!Y246=0,"",RANK(O246,$O$4:$O$303,-1))</f>
        <v>#REF!</v>
      </c>
      <c r="Q246" t="e">
        <f>IF(Ins_Femm!$Y246=0,"",MATCH(R246,$P$4:$P$303,0))</f>
        <v>#REF!</v>
      </c>
      <c r="R246" t="e">
        <f>+IF(Ins_Femm!$Y246=0,"",1+R245)</f>
        <v>#REF!</v>
      </c>
      <c r="S246" t="e">
        <f>+IF(Ins_Femm!Y246=0,"",INDEX($D$4:$D$303,Q246))</f>
        <v>#REF!</v>
      </c>
      <c r="T246" t="e">
        <f>IF(S246="","",VLOOKUP(S246,#REF!,2,FALSE))</f>
        <v>#REF!</v>
      </c>
      <c r="U246" t="e">
        <f t="shared" si="3"/>
        <v>#REF!</v>
      </c>
      <c r="V246" t="e">
        <f>IF(S246="","",#REF!)</f>
        <v>#REF!</v>
      </c>
    </row>
    <row r="247" spans="1:22" x14ac:dyDescent="0.25">
      <c r="A247" s="2" t="e">
        <f>IF(Ins_Femm!Y247=0,"",Ins_Femm!Y247+ROW()/1000)</f>
        <v>#REF!</v>
      </c>
      <c r="B247" s="2" t="e">
        <f>IF(Ins_Femm!Y247=0,"",RANK(A247,$A$4:$A$303,-1))</f>
        <v>#REF!</v>
      </c>
      <c r="C247" s="2" t="e">
        <f>IF(Ins_Femm!Y247=0,"",MATCH(Ins_Femm!B247,$B$4:$B$303,0))</f>
        <v>#REF!</v>
      </c>
      <c r="D247" s="3" t="e">
        <f>IF(Ins_Femm!Y247=0,"",+INDEX(Ins_Femm!$A$4:$A$303,$C247))</f>
        <v>#REF!</v>
      </c>
      <c r="E247" s="3" t="e">
        <f>IF(Ins_Femm!Y247=0,"",+INDEX(Ins_Femm!$Y$4:$Y$303,$C247))</f>
        <v>#REF!</v>
      </c>
      <c r="F247" s="3" t="e">
        <f>IF(Ins_Femm!Y247=0,"",+INDEX(Ins_Femm!$AA$4:$AA$303,$C247))</f>
        <v>#REF!</v>
      </c>
      <c r="G247" s="3" t="e">
        <f>IF(Ins_Femm!Y247=0,"",IF(F247=0,999,F247))</f>
        <v>#REF!</v>
      </c>
      <c r="H247" s="3" t="e">
        <f>IF(Ins_Femm!Y247=0,"",VLOOKUP(D247,Ins_Femm!$A$4:$AG$303,30,FALSE))</f>
        <v>#REF!</v>
      </c>
      <c r="I247" s="3" t="e">
        <f>IF(Ins_Femm!Y247=0,"",VLOOKUP(D247,Ins_Femm!$A$4:$AG$303,31,FALSE))</f>
        <v>#REF!</v>
      </c>
      <c r="J247" s="3" t="e">
        <f>IF(Ins_Femm!Y247=0,"",VLOOKUP(D247,Ins_Femm!$A$4:$AG$303,32,FALSE))</f>
        <v>#REF!</v>
      </c>
      <c r="K247" s="3" t="e">
        <f>IF(Ins_Femm!Y247=0,"",VLOOKUP(D247,Ins_Femm!$A$4:$AG$303,33,FALSE))</f>
        <v>#REF!</v>
      </c>
      <c r="L247" s="13" t="e">
        <f>IF(Ins_Femm!Y247=0,"",CONCATENATE(TEXT(E247,"00"),TEXT(G247,"000"),TEXT(H247,"00"),TEXT(I247,"00"),TEXT(J247,"00"),TEXT(K247,"00"),)+ROW()/1000)</f>
        <v>#REF!</v>
      </c>
      <c r="M247" t="e">
        <f>IF(Ins_Femm!Y247=0,"",VALUE(L247))</f>
        <v>#REF!</v>
      </c>
      <c r="N247" t="e">
        <f>IF(Ins_Femm!Y247=0,"",RANK(M247,$M$4:$M$303,-1))</f>
        <v>#REF!</v>
      </c>
      <c r="O247" s="12" t="e">
        <f>IF(Ins_Femm!Y247=0,"",VALUE(TEXT(E247,"000")&amp;TEXT(N247,"000"))+ROW()/1000)</f>
        <v>#REF!</v>
      </c>
      <c r="P247" t="e">
        <f>IF(Ins_Femm!Y247=0,"",RANK(O247,$O$4:$O$303,-1))</f>
        <v>#REF!</v>
      </c>
      <c r="Q247" t="e">
        <f>IF(Ins_Femm!$Y247=0,"",MATCH(R247,$P$4:$P$303,0))</f>
        <v>#REF!</v>
      </c>
      <c r="R247" t="e">
        <f>+IF(Ins_Femm!$Y247=0,"",1+R246)</f>
        <v>#REF!</v>
      </c>
      <c r="S247" t="e">
        <f>+IF(Ins_Femm!Y247=0,"",INDEX($D$4:$D$303,Q247))</f>
        <v>#REF!</v>
      </c>
      <c r="T247" t="e">
        <f>IF(S247="","",VLOOKUP(S247,#REF!,2,FALSE))</f>
        <v>#REF!</v>
      </c>
      <c r="U247" t="e">
        <f t="shared" si="3"/>
        <v>#REF!</v>
      </c>
      <c r="V247" t="e">
        <f>IF(S247="","",#REF!)</f>
        <v>#REF!</v>
      </c>
    </row>
    <row r="248" spans="1:22" x14ac:dyDescent="0.25">
      <c r="A248" s="2" t="e">
        <f>IF(Ins_Femm!Y248=0,"",Ins_Femm!Y248+ROW()/1000)</f>
        <v>#REF!</v>
      </c>
      <c r="B248" s="2" t="e">
        <f>IF(Ins_Femm!Y248=0,"",RANK(A248,$A$4:$A$303,-1))</f>
        <v>#REF!</v>
      </c>
      <c r="C248" s="2" t="e">
        <f>IF(Ins_Femm!Y248=0,"",MATCH(Ins_Femm!B248,$B$4:$B$303,0))</f>
        <v>#REF!</v>
      </c>
      <c r="D248" s="3" t="e">
        <f>IF(Ins_Femm!Y248=0,"",+INDEX(Ins_Femm!$A$4:$A$303,$C248))</f>
        <v>#REF!</v>
      </c>
      <c r="E248" s="3" t="e">
        <f>IF(Ins_Femm!Y248=0,"",+INDEX(Ins_Femm!$Y$4:$Y$303,$C248))</f>
        <v>#REF!</v>
      </c>
      <c r="F248" s="3" t="e">
        <f>IF(Ins_Femm!Y248=0,"",+INDEX(Ins_Femm!$AA$4:$AA$303,$C248))</f>
        <v>#REF!</v>
      </c>
      <c r="G248" s="3" t="e">
        <f>IF(Ins_Femm!Y248=0,"",IF(F248=0,999,F248))</f>
        <v>#REF!</v>
      </c>
      <c r="H248" s="3" t="e">
        <f>IF(Ins_Femm!Y248=0,"",VLOOKUP(D248,Ins_Femm!$A$4:$AG$303,30,FALSE))</f>
        <v>#REF!</v>
      </c>
      <c r="I248" s="3" t="e">
        <f>IF(Ins_Femm!Y248=0,"",VLOOKUP(D248,Ins_Femm!$A$4:$AG$303,31,FALSE))</f>
        <v>#REF!</v>
      </c>
      <c r="J248" s="3" t="e">
        <f>IF(Ins_Femm!Y248=0,"",VLOOKUP(D248,Ins_Femm!$A$4:$AG$303,32,FALSE))</f>
        <v>#REF!</v>
      </c>
      <c r="K248" s="3" t="e">
        <f>IF(Ins_Femm!Y248=0,"",VLOOKUP(D248,Ins_Femm!$A$4:$AG$303,33,FALSE))</f>
        <v>#REF!</v>
      </c>
      <c r="L248" s="13" t="e">
        <f>IF(Ins_Femm!Y248=0,"",CONCATENATE(TEXT(E248,"00"),TEXT(G248,"000"),TEXT(H248,"00"),TEXT(I248,"00"),TEXT(J248,"00"),TEXT(K248,"00"),)+ROW()/1000)</f>
        <v>#REF!</v>
      </c>
      <c r="M248" t="e">
        <f>IF(Ins_Femm!Y248=0,"",VALUE(L248))</f>
        <v>#REF!</v>
      </c>
      <c r="N248" t="e">
        <f>IF(Ins_Femm!Y248=0,"",RANK(M248,$M$4:$M$303,-1))</f>
        <v>#REF!</v>
      </c>
      <c r="O248" s="12" t="e">
        <f>IF(Ins_Femm!Y248=0,"",VALUE(TEXT(E248,"000")&amp;TEXT(N248,"000"))+ROW()/1000)</f>
        <v>#REF!</v>
      </c>
      <c r="P248" t="e">
        <f>IF(Ins_Femm!Y248=0,"",RANK(O248,$O$4:$O$303,-1))</f>
        <v>#REF!</v>
      </c>
      <c r="Q248" t="e">
        <f>IF(Ins_Femm!$Y248=0,"",MATCH(R248,$P$4:$P$303,0))</f>
        <v>#REF!</v>
      </c>
      <c r="R248" t="e">
        <f>+IF(Ins_Femm!$Y248=0,"",1+R247)</f>
        <v>#REF!</v>
      </c>
      <c r="S248" t="e">
        <f>+IF(Ins_Femm!Y248=0,"",INDEX($D$4:$D$303,Q248))</f>
        <v>#REF!</v>
      </c>
      <c r="T248" t="e">
        <f>IF(S248="","",VLOOKUP(S248,#REF!,2,FALSE))</f>
        <v>#REF!</v>
      </c>
      <c r="U248" t="e">
        <f t="shared" si="3"/>
        <v>#REF!</v>
      </c>
      <c r="V248" t="e">
        <f>IF(S248="","",#REF!)</f>
        <v>#REF!</v>
      </c>
    </row>
    <row r="249" spans="1:22" x14ac:dyDescent="0.25">
      <c r="A249" s="2" t="e">
        <f>IF(Ins_Femm!Y249=0,"",Ins_Femm!Y249+ROW()/1000)</f>
        <v>#REF!</v>
      </c>
      <c r="B249" s="2" t="e">
        <f>IF(Ins_Femm!Y249=0,"",RANK(A249,$A$4:$A$303,-1))</f>
        <v>#REF!</v>
      </c>
      <c r="C249" s="2" t="e">
        <f>IF(Ins_Femm!Y249=0,"",MATCH(Ins_Femm!B249,$B$4:$B$303,0))</f>
        <v>#REF!</v>
      </c>
      <c r="D249" s="3" t="e">
        <f>IF(Ins_Femm!Y249=0,"",+INDEX(Ins_Femm!$A$4:$A$303,$C249))</f>
        <v>#REF!</v>
      </c>
      <c r="E249" s="3" t="e">
        <f>IF(Ins_Femm!Y249=0,"",+INDEX(Ins_Femm!$Y$4:$Y$303,$C249))</f>
        <v>#REF!</v>
      </c>
      <c r="F249" s="3" t="e">
        <f>IF(Ins_Femm!Y249=0,"",+INDEX(Ins_Femm!$AA$4:$AA$303,$C249))</f>
        <v>#REF!</v>
      </c>
      <c r="G249" s="3" t="e">
        <f>IF(Ins_Femm!Y249=0,"",IF(F249=0,999,F249))</f>
        <v>#REF!</v>
      </c>
      <c r="H249" s="3" t="e">
        <f>IF(Ins_Femm!Y249=0,"",VLOOKUP(D249,Ins_Femm!$A$4:$AG$303,30,FALSE))</f>
        <v>#REF!</v>
      </c>
      <c r="I249" s="3" t="e">
        <f>IF(Ins_Femm!Y249=0,"",VLOOKUP(D249,Ins_Femm!$A$4:$AG$303,31,FALSE))</f>
        <v>#REF!</v>
      </c>
      <c r="J249" s="3" t="e">
        <f>IF(Ins_Femm!Y249=0,"",VLOOKUP(D249,Ins_Femm!$A$4:$AG$303,32,FALSE))</f>
        <v>#REF!</v>
      </c>
      <c r="K249" s="3" t="e">
        <f>IF(Ins_Femm!Y249=0,"",VLOOKUP(D249,Ins_Femm!$A$4:$AG$303,33,FALSE))</f>
        <v>#REF!</v>
      </c>
      <c r="L249" s="13" t="e">
        <f>IF(Ins_Femm!Y249=0,"",CONCATENATE(TEXT(E249,"00"),TEXT(G249,"000"),TEXT(H249,"00"),TEXT(I249,"00"),TEXT(J249,"00"),TEXT(K249,"00"),)+ROW()/1000)</f>
        <v>#REF!</v>
      </c>
      <c r="M249" t="e">
        <f>IF(Ins_Femm!Y249=0,"",VALUE(L249))</f>
        <v>#REF!</v>
      </c>
      <c r="N249" t="e">
        <f>IF(Ins_Femm!Y249=0,"",RANK(M249,$M$4:$M$303,-1))</f>
        <v>#REF!</v>
      </c>
      <c r="O249" s="12" t="e">
        <f>IF(Ins_Femm!Y249=0,"",VALUE(TEXT(E249,"000")&amp;TEXT(N249,"000"))+ROW()/1000)</f>
        <v>#REF!</v>
      </c>
      <c r="P249" t="e">
        <f>IF(Ins_Femm!Y249=0,"",RANK(O249,$O$4:$O$303,-1))</f>
        <v>#REF!</v>
      </c>
      <c r="Q249" t="e">
        <f>IF(Ins_Femm!$Y249=0,"",MATCH(R249,$P$4:$P$303,0))</f>
        <v>#REF!</v>
      </c>
      <c r="R249" t="e">
        <f>+IF(Ins_Femm!$Y249=0,"",1+R248)</f>
        <v>#REF!</v>
      </c>
      <c r="S249" t="e">
        <f>+IF(Ins_Femm!Y249=0,"",INDEX($D$4:$D$303,Q249))</f>
        <v>#REF!</v>
      </c>
      <c r="T249" t="e">
        <f>IF(S249="","",VLOOKUP(S249,#REF!,2,FALSE))</f>
        <v>#REF!</v>
      </c>
      <c r="U249" t="e">
        <f t="shared" si="3"/>
        <v>#REF!</v>
      </c>
      <c r="V249" t="e">
        <f>IF(S249="","",#REF!)</f>
        <v>#REF!</v>
      </c>
    </row>
    <row r="250" spans="1:22" x14ac:dyDescent="0.25">
      <c r="A250" s="2" t="e">
        <f>IF(Ins_Femm!Y250=0,"",Ins_Femm!Y250+ROW()/1000)</f>
        <v>#REF!</v>
      </c>
      <c r="B250" s="2" t="e">
        <f>IF(Ins_Femm!Y250=0,"",RANK(A250,$A$4:$A$303,-1))</f>
        <v>#REF!</v>
      </c>
      <c r="C250" s="2" t="e">
        <f>IF(Ins_Femm!Y250=0,"",MATCH(Ins_Femm!B250,$B$4:$B$303,0))</f>
        <v>#REF!</v>
      </c>
      <c r="D250" s="3" t="e">
        <f>IF(Ins_Femm!Y250=0,"",+INDEX(Ins_Femm!$A$4:$A$303,$C250))</f>
        <v>#REF!</v>
      </c>
      <c r="E250" s="3" t="e">
        <f>IF(Ins_Femm!Y250=0,"",+INDEX(Ins_Femm!$Y$4:$Y$303,$C250))</f>
        <v>#REF!</v>
      </c>
      <c r="F250" s="3" t="e">
        <f>IF(Ins_Femm!Y250=0,"",+INDEX(Ins_Femm!$AA$4:$AA$303,$C250))</f>
        <v>#REF!</v>
      </c>
      <c r="G250" s="3" t="e">
        <f>IF(Ins_Femm!Y250=0,"",IF(F250=0,999,F250))</f>
        <v>#REF!</v>
      </c>
      <c r="H250" s="3" t="e">
        <f>IF(Ins_Femm!Y250=0,"",VLOOKUP(D250,Ins_Femm!$A$4:$AG$303,30,FALSE))</f>
        <v>#REF!</v>
      </c>
      <c r="I250" s="3" t="e">
        <f>IF(Ins_Femm!Y250=0,"",VLOOKUP(D250,Ins_Femm!$A$4:$AG$303,31,FALSE))</f>
        <v>#REF!</v>
      </c>
      <c r="J250" s="3" t="e">
        <f>IF(Ins_Femm!Y250=0,"",VLOOKUP(D250,Ins_Femm!$A$4:$AG$303,32,FALSE))</f>
        <v>#REF!</v>
      </c>
      <c r="K250" s="3" t="e">
        <f>IF(Ins_Femm!Y250=0,"",VLOOKUP(D250,Ins_Femm!$A$4:$AG$303,33,FALSE))</f>
        <v>#REF!</v>
      </c>
      <c r="L250" s="13" t="e">
        <f>IF(Ins_Femm!Y250=0,"",CONCATENATE(TEXT(E250,"00"),TEXT(G250,"000"),TEXT(H250,"00"),TEXT(I250,"00"),TEXT(J250,"00"),TEXT(K250,"00"),)+ROW()/1000)</f>
        <v>#REF!</v>
      </c>
      <c r="M250" t="e">
        <f>IF(Ins_Femm!Y250=0,"",VALUE(L250))</f>
        <v>#REF!</v>
      </c>
      <c r="N250" t="e">
        <f>IF(Ins_Femm!Y250=0,"",RANK(M250,$M$4:$M$303,-1))</f>
        <v>#REF!</v>
      </c>
      <c r="O250" s="12" t="e">
        <f>IF(Ins_Femm!Y250=0,"",VALUE(TEXT(E250,"000")&amp;TEXT(N250,"000"))+ROW()/1000)</f>
        <v>#REF!</v>
      </c>
      <c r="P250" t="e">
        <f>IF(Ins_Femm!Y250=0,"",RANK(O250,$O$4:$O$303,-1))</f>
        <v>#REF!</v>
      </c>
      <c r="Q250" t="e">
        <f>IF(Ins_Femm!$Y250=0,"",MATCH(R250,$P$4:$P$303,0))</f>
        <v>#REF!</v>
      </c>
      <c r="R250" t="e">
        <f>+IF(Ins_Femm!$Y250=0,"",1+R249)</f>
        <v>#REF!</v>
      </c>
      <c r="S250" t="e">
        <f>+IF(Ins_Femm!Y250=0,"",INDEX($D$4:$D$303,Q250))</f>
        <v>#REF!</v>
      </c>
      <c r="T250" t="e">
        <f>IF(S250="","",VLOOKUP(S250,#REF!,2,FALSE))</f>
        <v>#REF!</v>
      </c>
      <c r="U250" t="e">
        <f t="shared" si="3"/>
        <v>#REF!</v>
      </c>
      <c r="V250" t="e">
        <f>IF(S250="","",#REF!)</f>
        <v>#REF!</v>
      </c>
    </row>
    <row r="251" spans="1:22" x14ac:dyDescent="0.25">
      <c r="A251" s="2" t="e">
        <f>IF(Ins_Femm!Y251=0,"",Ins_Femm!Y251+ROW()/1000)</f>
        <v>#REF!</v>
      </c>
      <c r="B251" s="2" t="e">
        <f>IF(Ins_Femm!Y251=0,"",RANK(A251,$A$4:$A$303,-1))</f>
        <v>#REF!</v>
      </c>
      <c r="C251" s="2" t="e">
        <f>IF(Ins_Femm!Y251=0,"",MATCH(Ins_Femm!B251,$B$4:$B$303,0))</f>
        <v>#REF!</v>
      </c>
      <c r="D251" s="3" t="e">
        <f>IF(Ins_Femm!Y251=0,"",+INDEX(Ins_Femm!$A$4:$A$303,$C251))</f>
        <v>#REF!</v>
      </c>
      <c r="E251" s="3" t="e">
        <f>IF(Ins_Femm!Y251=0,"",+INDEX(Ins_Femm!$Y$4:$Y$303,$C251))</f>
        <v>#REF!</v>
      </c>
      <c r="F251" s="3" t="e">
        <f>IF(Ins_Femm!Y251=0,"",+INDEX(Ins_Femm!$AA$4:$AA$303,$C251))</f>
        <v>#REF!</v>
      </c>
      <c r="G251" s="3" t="e">
        <f>IF(Ins_Femm!Y251=0,"",IF(F251=0,999,F251))</f>
        <v>#REF!</v>
      </c>
      <c r="H251" s="3" t="e">
        <f>IF(Ins_Femm!Y251=0,"",VLOOKUP(D251,Ins_Femm!$A$4:$AG$303,30,FALSE))</f>
        <v>#REF!</v>
      </c>
      <c r="I251" s="3" t="e">
        <f>IF(Ins_Femm!Y251=0,"",VLOOKUP(D251,Ins_Femm!$A$4:$AG$303,31,FALSE))</f>
        <v>#REF!</v>
      </c>
      <c r="J251" s="3" t="e">
        <f>IF(Ins_Femm!Y251=0,"",VLOOKUP(D251,Ins_Femm!$A$4:$AG$303,32,FALSE))</f>
        <v>#REF!</v>
      </c>
      <c r="K251" s="3" t="e">
        <f>IF(Ins_Femm!Y251=0,"",VLOOKUP(D251,Ins_Femm!$A$4:$AG$303,33,FALSE))</f>
        <v>#REF!</v>
      </c>
      <c r="L251" s="13" t="e">
        <f>IF(Ins_Femm!Y251=0,"",CONCATENATE(TEXT(E251,"00"),TEXT(G251,"000"),TEXT(H251,"00"),TEXT(I251,"00"),TEXT(J251,"00"),TEXT(K251,"00"),)+ROW()/1000)</f>
        <v>#REF!</v>
      </c>
      <c r="M251" t="e">
        <f>IF(Ins_Femm!Y251=0,"",VALUE(L251))</f>
        <v>#REF!</v>
      </c>
      <c r="N251" t="e">
        <f>IF(Ins_Femm!Y251=0,"",RANK(M251,$M$4:$M$303,-1))</f>
        <v>#REF!</v>
      </c>
      <c r="O251" s="12" t="e">
        <f>IF(Ins_Femm!Y251=0,"",VALUE(TEXT(E251,"000")&amp;TEXT(N251,"000"))+ROW()/1000)</f>
        <v>#REF!</v>
      </c>
      <c r="P251" t="e">
        <f>IF(Ins_Femm!Y251=0,"",RANK(O251,$O$4:$O$303,-1))</f>
        <v>#REF!</v>
      </c>
      <c r="Q251" t="e">
        <f>IF(Ins_Femm!$Y251=0,"",MATCH(R251,$P$4:$P$303,0))</f>
        <v>#REF!</v>
      </c>
      <c r="R251" t="e">
        <f>+IF(Ins_Femm!$Y251=0,"",1+R250)</f>
        <v>#REF!</v>
      </c>
      <c r="S251" t="e">
        <f>+IF(Ins_Femm!Y251=0,"",INDEX($D$4:$D$303,Q251))</f>
        <v>#REF!</v>
      </c>
      <c r="T251" t="e">
        <f>IF(S251="","",VLOOKUP(S251,#REF!,2,FALSE))</f>
        <v>#REF!</v>
      </c>
      <c r="U251" t="e">
        <f t="shared" si="3"/>
        <v>#REF!</v>
      </c>
      <c r="V251" t="e">
        <f>IF(S251="","",#REF!)</f>
        <v>#REF!</v>
      </c>
    </row>
    <row r="252" spans="1:22" x14ac:dyDescent="0.25">
      <c r="A252" s="2" t="e">
        <f>IF(Ins_Femm!Y252=0,"",Ins_Femm!Y252+ROW()/1000)</f>
        <v>#REF!</v>
      </c>
      <c r="B252" s="2" t="e">
        <f>IF(Ins_Femm!Y252=0,"",RANK(A252,$A$4:$A$303,-1))</f>
        <v>#REF!</v>
      </c>
      <c r="C252" s="2" t="e">
        <f>IF(Ins_Femm!Y252=0,"",MATCH(Ins_Femm!B252,$B$4:$B$303,0))</f>
        <v>#REF!</v>
      </c>
      <c r="D252" s="3" t="e">
        <f>IF(Ins_Femm!Y252=0,"",+INDEX(Ins_Femm!$A$4:$A$303,$C252))</f>
        <v>#REF!</v>
      </c>
      <c r="E252" s="3" t="e">
        <f>IF(Ins_Femm!Y252=0,"",+INDEX(Ins_Femm!$Y$4:$Y$303,$C252))</f>
        <v>#REF!</v>
      </c>
      <c r="F252" s="3" t="e">
        <f>IF(Ins_Femm!Y252=0,"",+INDEX(Ins_Femm!$AA$4:$AA$303,$C252))</f>
        <v>#REF!</v>
      </c>
      <c r="G252" s="3" t="e">
        <f>IF(Ins_Femm!Y252=0,"",IF(F252=0,999,F252))</f>
        <v>#REF!</v>
      </c>
      <c r="H252" s="3" t="e">
        <f>IF(Ins_Femm!Y252=0,"",VLOOKUP(D252,Ins_Femm!$A$4:$AG$303,30,FALSE))</f>
        <v>#REF!</v>
      </c>
      <c r="I252" s="3" t="e">
        <f>IF(Ins_Femm!Y252=0,"",VLOOKUP(D252,Ins_Femm!$A$4:$AG$303,31,FALSE))</f>
        <v>#REF!</v>
      </c>
      <c r="J252" s="3" t="e">
        <f>IF(Ins_Femm!Y252=0,"",VLOOKUP(D252,Ins_Femm!$A$4:$AG$303,32,FALSE))</f>
        <v>#REF!</v>
      </c>
      <c r="K252" s="3" t="e">
        <f>IF(Ins_Femm!Y252=0,"",VLOOKUP(D252,Ins_Femm!$A$4:$AG$303,33,FALSE))</f>
        <v>#REF!</v>
      </c>
      <c r="L252" s="13" t="e">
        <f>IF(Ins_Femm!Y252=0,"",CONCATENATE(TEXT(E252,"00"),TEXT(G252,"000"),TEXT(H252,"00"),TEXT(I252,"00"),TEXT(J252,"00"),TEXT(K252,"00"),)+ROW()/1000)</f>
        <v>#REF!</v>
      </c>
      <c r="M252" t="e">
        <f>IF(Ins_Femm!Y252=0,"",VALUE(L252))</f>
        <v>#REF!</v>
      </c>
      <c r="N252" t="e">
        <f>IF(Ins_Femm!Y252=0,"",RANK(M252,$M$4:$M$303,-1))</f>
        <v>#REF!</v>
      </c>
      <c r="O252" s="12" t="e">
        <f>IF(Ins_Femm!Y252=0,"",VALUE(TEXT(E252,"000")&amp;TEXT(N252,"000"))+ROW()/1000)</f>
        <v>#REF!</v>
      </c>
      <c r="P252" t="e">
        <f>IF(Ins_Femm!Y252=0,"",RANK(O252,$O$4:$O$303,-1))</f>
        <v>#REF!</v>
      </c>
      <c r="Q252" t="e">
        <f>IF(Ins_Femm!$Y252=0,"",MATCH(R252,$P$4:$P$303,0))</f>
        <v>#REF!</v>
      </c>
      <c r="R252" t="e">
        <f>+IF(Ins_Femm!$Y252=0,"",1+R251)</f>
        <v>#REF!</v>
      </c>
      <c r="S252" t="e">
        <f>+IF(Ins_Femm!Y252=0,"",INDEX($D$4:$D$303,Q252))</f>
        <v>#REF!</v>
      </c>
      <c r="T252" t="e">
        <f>IF(S252="","",VLOOKUP(S252,#REF!,2,FALSE))</f>
        <v>#REF!</v>
      </c>
      <c r="U252" t="e">
        <f t="shared" si="3"/>
        <v>#REF!</v>
      </c>
      <c r="V252" t="e">
        <f>IF(S252="","",#REF!)</f>
        <v>#REF!</v>
      </c>
    </row>
    <row r="253" spans="1:22" x14ac:dyDescent="0.25">
      <c r="A253" s="2" t="e">
        <f>IF(Ins_Femm!Y253=0,"",Ins_Femm!Y253+ROW()/1000)</f>
        <v>#REF!</v>
      </c>
      <c r="B253" s="2" t="e">
        <f>IF(Ins_Femm!Y253=0,"",RANK(A253,$A$4:$A$303,-1))</f>
        <v>#REF!</v>
      </c>
      <c r="C253" s="2" t="e">
        <f>IF(Ins_Femm!Y253=0,"",MATCH(Ins_Femm!B253,$B$4:$B$303,0))</f>
        <v>#REF!</v>
      </c>
      <c r="D253" s="3" t="e">
        <f>IF(Ins_Femm!Y253=0,"",+INDEX(Ins_Femm!$A$4:$A$303,$C253))</f>
        <v>#REF!</v>
      </c>
      <c r="E253" s="3" t="e">
        <f>IF(Ins_Femm!Y253=0,"",+INDEX(Ins_Femm!$Y$4:$Y$303,$C253))</f>
        <v>#REF!</v>
      </c>
      <c r="F253" s="3" t="e">
        <f>IF(Ins_Femm!Y253=0,"",+INDEX(Ins_Femm!$AA$4:$AA$303,$C253))</f>
        <v>#REF!</v>
      </c>
      <c r="G253" s="3" t="e">
        <f>IF(Ins_Femm!Y253=0,"",IF(F253=0,999,F253))</f>
        <v>#REF!</v>
      </c>
      <c r="H253" s="3" t="e">
        <f>IF(Ins_Femm!Y253=0,"",VLOOKUP(D253,Ins_Femm!$A$4:$AG$303,30,FALSE))</f>
        <v>#REF!</v>
      </c>
      <c r="I253" s="3" t="e">
        <f>IF(Ins_Femm!Y253=0,"",VLOOKUP(D253,Ins_Femm!$A$4:$AG$303,31,FALSE))</f>
        <v>#REF!</v>
      </c>
      <c r="J253" s="3" t="e">
        <f>IF(Ins_Femm!Y253=0,"",VLOOKUP(D253,Ins_Femm!$A$4:$AG$303,32,FALSE))</f>
        <v>#REF!</v>
      </c>
      <c r="K253" s="3" t="e">
        <f>IF(Ins_Femm!Y253=0,"",VLOOKUP(D253,Ins_Femm!$A$4:$AG$303,33,FALSE))</f>
        <v>#REF!</v>
      </c>
      <c r="L253" s="13" t="e">
        <f>IF(Ins_Femm!Y253=0,"",CONCATENATE(TEXT(E253,"00"),TEXT(G253,"000"),TEXT(H253,"00"),TEXT(I253,"00"),TEXT(J253,"00"),TEXT(K253,"00"),)+ROW()/1000)</f>
        <v>#REF!</v>
      </c>
      <c r="M253" t="e">
        <f>IF(Ins_Femm!Y253=0,"",VALUE(L253))</f>
        <v>#REF!</v>
      </c>
      <c r="N253" t="e">
        <f>IF(Ins_Femm!Y253=0,"",RANK(M253,$M$4:$M$303,-1))</f>
        <v>#REF!</v>
      </c>
      <c r="O253" s="12" t="e">
        <f>IF(Ins_Femm!Y253=0,"",VALUE(TEXT(E253,"000")&amp;TEXT(N253,"000"))+ROW()/1000)</f>
        <v>#REF!</v>
      </c>
      <c r="P253" t="e">
        <f>IF(Ins_Femm!Y253=0,"",RANK(O253,$O$4:$O$303,-1))</f>
        <v>#REF!</v>
      </c>
      <c r="Q253" t="e">
        <f>IF(Ins_Femm!$Y253=0,"",MATCH(R253,$P$4:$P$303,0))</f>
        <v>#REF!</v>
      </c>
      <c r="R253" t="e">
        <f>+IF(Ins_Femm!$Y253=0,"",1+R252)</f>
        <v>#REF!</v>
      </c>
      <c r="S253" t="e">
        <f>+IF(Ins_Femm!Y253=0,"",INDEX($D$4:$D$303,Q253))</f>
        <v>#REF!</v>
      </c>
      <c r="T253" t="e">
        <f>IF(S253="","",VLOOKUP(S253,#REF!,2,FALSE))</f>
        <v>#REF!</v>
      </c>
      <c r="U253" t="e">
        <f t="shared" si="3"/>
        <v>#REF!</v>
      </c>
      <c r="V253" t="e">
        <f>IF(S253="","",#REF!)</f>
        <v>#REF!</v>
      </c>
    </row>
    <row r="254" spans="1:22" x14ac:dyDescent="0.25">
      <c r="A254" s="2" t="e">
        <f>IF(Ins_Femm!Y254=0,"",Ins_Femm!Y254+ROW()/1000)</f>
        <v>#REF!</v>
      </c>
      <c r="B254" s="2" t="e">
        <f>IF(Ins_Femm!Y254=0,"",RANK(A254,$A$4:$A$303,-1))</f>
        <v>#REF!</v>
      </c>
      <c r="C254" s="2" t="e">
        <f>IF(Ins_Femm!Y254=0,"",MATCH(Ins_Femm!B254,$B$4:$B$303,0))</f>
        <v>#REF!</v>
      </c>
      <c r="D254" s="3" t="e">
        <f>IF(Ins_Femm!Y254=0,"",+INDEX(Ins_Femm!$A$4:$A$303,$C254))</f>
        <v>#REF!</v>
      </c>
      <c r="E254" s="3" t="e">
        <f>IF(Ins_Femm!Y254=0,"",+INDEX(Ins_Femm!$Y$4:$Y$303,$C254))</f>
        <v>#REF!</v>
      </c>
      <c r="F254" s="3" t="e">
        <f>IF(Ins_Femm!Y254=0,"",+INDEX(Ins_Femm!$AA$4:$AA$303,$C254))</f>
        <v>#REF!</v>
      </c>
      <c r="G254" s="3" t="e">
        <f>IF(Ins_Femm!Y254=0,"",IF(F254=0,999,F254))</f>
        <v>#REF!</v>
      </c>
      <c r="H254" s="3" t="e">
        <f>IF(Ins_Femm!Y254=0,"",VLOOKUP(D254,Ins_Femm!$A$4:$AG$303,30,FALSE))</f>
        <v>#REF!</v>
      </c>
      <c r="I254" s="3" t="e">
        <f>IF(Ins_Femm!Y254=0,"",VLOOKUP(D254,Ins_Femm!$A$4:$AG$303,31,FALSE))</f>
        <v>#REF!</v>
      </c>
      <c r="J254" s="3" t="e">
        <f>IF(Ins_Femm!Y254=0,"",VLOOKUP(D254,Ins_Femm!$A$4:$AG$303,32,FALSE))</f>
        <v>#REF!</v>
      </c>
      <c r="K254" s="3" t="e">
        <f>IF(Ins_Femm!Y254=0,"",VLOOKUP(D254,Ins_Femm!$A$4:$AG$303,33,FALSE))</f>
        <v>#REF!</v>
      </c>
      <c r="L254" s="13" t="e">
        <f>IF(Ins_Femm!Y254=0,"",CONCATENATE(TEXT(E254,"00"),TEXT(G254,"000"),TEXT(H254,"00"),TEXT(I254,"00"),TEXT(J254,"00"),TEXT(K254,"00"),)+ROW()/1000)</f>
        <v>#REF!</v>
      </c>
      <c r="M254" t="e">
        <f>IF(Ins_Femm!Y254=0,"",VALUE(L254))</f>
        <v>#REF!</v>
      </c>
      <c r="N254" t="e">
        <f>IF(Ins_Femm!Y254=0,"",RANK(M254,$M$4:$M$303,-1))</f>
        <v>#REF!</v>
      </c>
      <c r="O254" s="12" t="e">
        <f>IF(Ins_Femm!Y254=0,"",VALUE(TEXT(E254,"000")&amp;TEXT(N254,"000"))+ROW()/1000)</f>
        <v>#REF!</v>
      </c>
      <c r="P254" t="e">
        <f>IF(Ins_Femm!Y254=0,"",RANK(O254,$O$4:$O$303,-1))</f>
        <v>#REF!</v>
      </c>
      <c r="Q254" t="e">
        <f>IF(Ins_Femm!$Y254=0,"",MATCH(R254,$P$4:$P$303,0))</f>
        <v>#REF!</v>
      </c>
      <c r="R254" t="e">
        <f>+IF(Ins_Femm!$Y254=0,"",1+R253)</f>
        <v>#REF!</v>
      </c>
      <c r="S254" t="e">
        <f>+IF(Ins_Femm!Y254=0,"",INDEX($D$4:$D$303,Q254))</f>
        <v>#REF!</v>
      </c>
      <c r="T254" t="e">
        <f>IF(S254="","",VLOOKUP(S254,#REF!,2,FALSE))</f>
        <v>#REF!</v>
      </c>
      <c r="U254" t="e">
        <f t="shared" si="3"/>
        <v>#REF!</v>
      </c>
      <c r="V254" t="e">
        <f>IF(S254="","",#REF!)</f>
        <v>#REF!</v>
      </c>
    </row>
    <row r="255" spans="1:22" x14ac:dyDescent="0.25">
      <c r="A255" s="2" t="e">
        <f>IF(Ins_Femm!Y255=0,"",Ins_Femm!Y255+ROW()/1000)</f>
        <v>#REF!</v>
      </c>
      <c r="B255" s="2" t="e">
        <f>IF(Ins_Femm!Y255=0,"",RANK(A255,$A$4:$A$303,-1))</f>
        <v>#REF!</v>
      </c>
      <c r="C255" s="2" t="e">
        <f>IF(Ins_Femm!Y255=0,"",MATCH(Ins_Femm!B255,$B$4:$B$303,0))</f>
        <v>#REF!</v>
      </c>
      <c r="D255" s="3" t="e">
        <f>IF(Ins_Femm!Y255=0,"",+INDEX(Ins_Femm!$A$4:$A$303,$C255))</f>
        <v>#REF!</v>
      </c>
      <c r="E255" s="3" t="e">
        <f>IF(Ins_Femm!Y255=0,"",+INDEX(Ins_Femm!$Y$4:$Y$303,$C255))</f>
        <v>#REF!</v>
      </c>
      <c r="F255" s="3" t="e">
        <f>IF(Ins_Femm!Y255=0,"",+INDEX(Ins_Femm!$AA$4:$AA$303,$C255))</f>
        <v>#REF!</v>
      </c>
      <c r="G255" s="3" t="e">
        <f>IF(Ins_Femm!Y255=0,"",IF(F255=0,999,F255))</f>
        <v>#REF!</v>
      </c>
      <c r="H255" s="3" t="e">
        <f>IF(Ins_Femm!Y255=0,"",VLOOKUP(D255,Ins_Femm!$A$4:$AG$303,30,FALSE))</f>
        <v>#REF!</v>
      </c>
      <c r="I255" s="3" t="e">
        <f>IF(Ins_Femm!Y255=0,"",VLOOKUP(D255,Ins_Femm!$A$4:$AG$303,31,FALSE))</f>
        <v>#REF!</v>
      </c>
      <c r="J255" s="3" t="e">
        <f>IF(Ins_Femm!Y255=0,"",VLOOKUP(D255,Ins_Femm!$A$4:$AG$303,32,FALSE))</f>
        <v>#REF!</v>
      </c>
      <c r="K255" s="3" t="e">
        <f>IF(Ins_Femm!Y255=0,"",VLOOKUP(D255,Ins_Femm!$A$4:$AG$303,33,FALSE))</f>
        <v>#REF!</v>
      </c>
      <c r="L255" s="13" t="e">
        <f>IF(Ins_Femm!Y255=0,"",CONCATENATE(TEXT(E255,"00"),TEXT(G255,"000"),TEXT(H255,"00"),TEXT(I255,"00"),TEXT(J255,"00"),TEXT(K255,"00"),)+ROW()/1000)</f>
        <v>#REF!</v>
      </c>
      <c r="M255" t="e">
        <f>IF(Ins_Femm!Y255=0,"",VALUE(L255))</f>
        <v>#REF!</v>
      </c>
      <c r="N255" t="e">
        <f>IF(Ins_Femm!Y255=0,"",RANK(M255,$M$4:$M$303,-1))</f>
        <v>#REF!</v>
      </c>
      <c r="O255" s="12" t="e">
        <f>IF(Ins_Femm!Y255=0,"",VALUE(TEXT(E255,"000")&amp;TEXT(N255,"000"))+ROW()/1000)</f>
        <v>#REF!</v>
      </c>
      <c r="P255" t="e">
        <f>IF(Ins_Femm!Y255=0,"",RANK(O255,$O$4:$O$303,-1))</f>
        <v>#REF!</v>
      </c>
      <c r="Q255" t="e">
        <f>IF(Ins_Femm!$Y255=0,"",MATCH(R255,$P$4:$P$303,0))</f>
        <v>#REF!</v>
      </c>
      <c r="R255" t="e">
        <f>+IF(Ins_Femm!$Y255=0,"",1+R254)</f>
        <v>#REF!</v>
      </c>
      <c r="S255" t="e">
        <f>+IF(Ins_Femm!Y255=0,"",INDEX($D$4:$D$303,Q255))</f>
        <v>#REF!</v>
      </c>
      <c r="T255" t="e">
        <f>IF(S255="","",VLOOKUP(S255,#REF!,2,FALSE))</f>
        <v>#REF!</v>
      </c>
      <c r="U255" t="e">
        <f t="shared" si="3"/>
        <v>#REF!</v>
      </c>
      <c r="V255" t="e">
        <f>IF(S255="","",#REF!)</f>
        <v>#REF!</v>
      </c>
    </row>
    <row r="256" spans="1:22" x14ac:dyDescent="0.25">
      <c r="A256" s="2" t="e">
        <f>IF(Ins_Femm!Y256=0,"",Ins_Femm!Y256+ROW()/1000)</f>
        <v>#REF!</v>
      </c>
      <c r="B256" s="2" t="e">
        <f>IF(Ins_Femm!Y256=0,"",RANK(A256,$A$4:$A$303,-1))</f>
        <v>#REF!</v>
      </c>
      <c r="C256" s="2" t="e">
        <f>IF(Ins_Femm!Y256=0,"",MATCH(Ins_Femm!B256,$B$4:$B$303,0))</f>
        <v>#REF!</v>
      </c>
      <c r="D256" s="3" t="e">
        <f>IF(Ins_Femm!Y256=0,"",+INDEX(Ins_Femm!$A$4:$A$303,$C256))</f>
        <v>#REF!</v>
      </c>
      <c r="E256" s="3" t="e">
        <f>IF(Ins_Femm!Y256=0,"",+INDEX(Ins_Femm!$Y$4:$Y$303,$C256))</f>
        <v>#REF!</v>
      </c>
      <c r="F256" s="3" t="e">
        <f>IF(Ins_Femm!Y256=0,"",+INDEX(Ins_Femm!$AA$4:$AA$303,$C256))</f>
        <v>#REF!</v>
      </c>
      <c r="G256" s="3" t="e">
        <f>IF(Ins_Femm!Y256=0,"",IF(F256=0,999,F256))</f>
        <v>#REF!</v>
      </c>
      <c r="H256" s="3" t="e">
        <f>IF(Ins_Femm!Y256=0,"",VLOOKUP(D256,Ins_Femm!$A$4:$AG$303,30,FALSE))</f>
        <v>#REF!</v>
      </c>
      <c r="I256" s="3" t="e">
        <f>IF(Ins_Femm!Y256=0,"",VLOOKUP(D256,Ins_Femm!$A$4:$AG$303,31,FALSE))</f>
        <v>#REF!</v>
      </c>
      <c r="J256" s="3" t="e">
        <f>IF(Ins_Femm!Y256=0,"",VLOOKUP(D256,Ins_Femm!$A$4:$AG$303,32,FALSE))</f>
        <v>#REF!</v>
      </c>
      <c r="K256" s="3" t="e">
        <f>IF(Ins_Femm!Y256=0,"",VLOOKUP(D256,Ins_Femm!$A$4:$AG$303,33,FALSE))</f>
        <v>#REF!</v>
      </c>
      <c r="L256" s="13" t="e">
        <f>IF(Ins_Femm!Y256=0,"",CONCATENATE(TEXT(E256,"00"),TEXT(G256,"000"),TEXT(H256,"00"),TEXT(I256,"00"),TEXT(J256,"00"),TEXT(K256,"00"),)+ROW()/1000)</f>
        <v>#REF!</v>
      </c>
      <c r="M256" t="e">
        <f>IF(Ins_Femm!Y256=0,"",VALUE(L256))</f>
        <v>#REF!</v>
      </c>
      <c r="N256" t="e">
        <f>IF(Ins_Femm!Y256=0,"",RANK(M256,$M$4:$M$303,-1))</f>
        <v>#REF!</v>
      </c>
      <c r="O256" s="12" t="e">
        <f>IF(Ins_Femm!Y256=0,"",VALUE(TEXT(E256,"000")&amp;TEXT(N256,"000"))+ROW()/1000)</f>
        <v>#REF!</v>
      </c>
      <c r="P256" t="e">
        <f>IF(Ins_Femm!Y256=0,"",RANK(O256,$O$4:$O$303,-1))</f>
        <v>#REF!</v>
      </c>
      <c r="Q256" t="e">
        <f>IF(Ins_Femm!$Y256=0,"",MATCH(R256,$P$4:$P$303,0))</f>
        <v>#REF!</v>
      </c>
      <c r="R256" t="e">
        <f>+IF(Ins_Femm!$Y256=0,"",1+R255)</f>
        <v>#REF!</v>
      </c>
      <c r="S256" t="e">
        <f>+IF(Ins_Femm!Y256=0,"",INDEX($D$4:$D$303,Q256))</f>
        <v>#REF!</v>
      </c>
      <c r="T256" t="e">
        <f>IF(S256="","",VLOOKUP(S256,#REF!,2,FALSE))</f>
        <v>#REF!</v>
      </c>
      <c r="U256" t="e">
        <f t="shared" si="3"/>
        <v>#REF!</v>
      </c>
      <c r="V256" t="e">
        <f>IF(S256="","",#REF!)</f>
        <v>#REF!</v>
      </c>
    </row>
    <row r="257" spans="1:22" x14ac:dyDescent="0.25">
      <c r="A257" s="2" t="e">
        <f>IF(Ins_Femm!Y257=0,"",Ins_Femm!Y257+ROW()/1000)</f>
        <v>#REF!</v>
      </c>
      <c r="B257" s="2" t="e">
        <f>IF(Ins_Femm!Y257=0,"",RANK(A257,$A$4:$A$303,-1))</f>
        <v>#REF!</v>
      </c>
      <c r="C257" s="2" t="e">
        <f>IF(Ins_Femm!Y257=0,"",MATCH(Ins_Femm!B257,$B$4:$B$303,0))</f>
        <v>#REF!</v>
      </c>
      <c r="D257" s="3" t="e">
        <f>IF(Ins_Femm!Y257=0,"",+INDEX(Ins_Femm!$A$4:$A$303,$C257))</f>
        <v>#REF!</v>
      </c>
      <c r="E257" s="3" t="e">
        <f>IF(Ins_Femm!Y257=0,"",+INDEX(Ins_Femm!$Y$4:$Y$303,$C257))</f>
        <v>#REF!</v>
      </c>
      <c r="F257" s="3" t="e">
        <f>IF(Ins_Femm!Y257=0,"",+INDEX(Ins_Femm!$AA$4:$AA$303,$C257))</f>
        <v>#REF!</v>
      </c>
      <c r="G257" s="3" t="e">
        <f>IF(Ins_Femm!Y257=0,"",IF(F257=0,999,F257))</f>
        <v>#REF!</v>
      </c>
      <c r="H257" s="3" t="e">
        <f>IF(Ins_Femm!Y257=0,"",VLOOKUP(D257,Ins_Femm!$A$4:$AG$303,30,FALSE))</f>
        <v>#REF!</v>
      </c>
      <c r="I257" s="3" t="e">
        <f>IF(Ins_Femm!Y257=0,"",VLOOKUP(D257,Ins_Femm!$A$4:$AG$303,31,FALSE))</f>
        <v>#REF!</v>
      </c>
      <c r="J257" s="3" t="e">
        <f>IF(Ins_Femm!Y257=0,"",VLOOKUP(D257,Ins_Femm!$A$4:$AG$303,32,FALSE))</f>
        <v>#REF!</v>
      </c>
      <c r="K257" s="3" t="e">
        <f>IF(Ins_Femm!Y257=0,"",VLOOKUP(D257,Ins_Femm!$A$4:$AG$303,33,FALSE))</f>
        <v>#REF!</v>
      </c>
      <c r="L257" s="13" t="e">
        <f>IF(Ins_Femm!Y257=0,"",CONCATENATE(TEXT(E257,"00"),TEXT(G257,"000"),TEXT(H257,"00"),TEXT(I257,"00"),TEXT(J257,"00"),TEXT(K257,"00"),)+ROW()/1000)</f>
        <v>#REF!</v>
      </c>
      <c r="M257" t="e">
        <f>IF(Ins_Femm!Y257=0,"",VALUE(L257))</f>
        <v>#REF!</v>
      </c>
      <c r="N257" t="e">
        <f>IF(Ins_Femm!Y257=0,"",RANK(M257,$M$4:$M$303,-1))</f>
        <v>#REF!</v>
      </c>
      <c r="O257" s="12" t="e">
        <f>IF(Ins_Femm!Y257=0,"",VALUE(TEXT(E257,"000")&amp;TEXT(N257,"000"))+ROW()/1000)</f>
        <v>#REF!</v>
      </c>
      <c r="P257" t="e">
        <f>IF(Ins_Femm!Y257=0,"",RANK(O257,$O$4:$O$303,-1))</f>
        <v>#REF!</v>
      </c>
      <c r="Q257" t="e">
        <f>IF(Ins_Femm!$Y257=0,"",MATCH(R257,$P$4:$P$303,0))</f>
        <v>#REF!</v>
      </c>
      <c r="R257" t="e">
        <f>+IF(Ins_Femm!$Y257=0,"",1+R256)</f>
        <v>#REF!</v>
      </c>
      <c r="S257" t="e">
        <f>+IF(Ins_Femm!Y257=0,"",INDEX($D$4:$D$303,Q257))</f>
        <v>#REF!</v>
      </c>
      <c r="T257" t="e">
        <f>IF(S257="","",VLOOKUP(S257,#REF!,2,FALSE))</f>
        <v>#REF!</v>
      </c>
      <c r="U257" t="e">
        <f t="shared" si="3"/>
        <v>#REF!</v>
      </c>
      <c r="V257" t="e">
        <f>IF(S257="","",#REF!)</f>
        <v>#REF!</v>
      </c>
    </row>
    <row r="258" spans="1:22" x14ac:dyDescent="0.25">
      <c r="A258" s="2" t="e">
        <f>IF(Ins_Femm!Y258=0,"",Ins_Femm!Y258+ROW()/1000)</f>
        <v>#REF!</v>
      </c>
      <c r="B258" s="2" t="e">
        <f>IF(Ins_Femm!Y258=0,"",RANK(A258,$A$4:$A$303,-1))</f>
        <v>#REF!</v>
      </c>
      <c r="C258" s="2" t="e">
        <f>IF(Ins_Femm!Y258=0,"",MATCH(Ins_Femm!B258,$B$4:$B$303,0))</f>
        <v>#REF!</v>
      </c>
      <c r="D258" s="3" t="e">
        <f>IF(Ins_Femm!Y258=0,"",+INDEX(Ins_Femm!$A$4:$A$303,$C258))</f>
        <v>#REF!</v>
      </c>
      <c r="E258" s="3" t="e">
        <f>IF(Ins_Femm!Y258=0,"",+INDEX(Ins_Femm!$Y$4:$Y$303,$C258))</f>
        <v>#REF!</v>
      </c>
      <c r="F258" s="3" t="e">
        <f>IF(Ins_Femm!Y258=0,"",+INDEX(Ins_Femm!$AA$4:$AA$303,$C258))</f>
        <v>#REF!</v>
      </c>
      <c r="G258" s="3" t="e">
        <f>IF(Ins_Femm!Y258=0,"",IF(F258=0,999,F258))</f>
        <v>#REF!</v>
      </c>
      <c r="H258" s="3" t="e">
        <f>IF(Ins_Femm!Y258=0,"",VLOOKUP(D258,Ins_Femm!$A$4:$AG$303,30,FALSE))</f>
        <v>#REF!</v>
      </c>
      <c r="I258" s="3" t="e">
        <f>IF(Ins_Femm!Y258=0,"",VLOOKUP(D258,Ins_Femm!$A$4:$AG$303,31,FALSE))</f>
        <v>#REF!</v>
      </c>
      <c r="J258" s="3" t="e">
        <f>IF(Ins_Femm!Y258=0,"",VLOOKUP(D258,Ins_Femm!$A$4:$AG$303,32,FALSE))</f>
        <v>#REF!</v>
      </c>
      <c r="K258" s="3" t="e">
        <f>IF(Ins_Femm!Y258=0,"",VLOOKUP(D258,Ins_Femm!$A$4:$AG$303,33,FALSE))</f>
        <v>#REF!</v>
      </c>
      <c r="L258" s="13" t="e">
        <f>IF(Ins_Femm!Y258=0,"",CONCATENATE(TEXT(E258,"00"),TEXT(G258,"000"),TEXT(H258,"00"),TEXT(I258,"00"),TEXT(J258,"00"),TEXT(K258,"00"),)+ROW()/1000)</f>
        <v>#REF!</v>
      </c>
      <c r="M258" t="e">
        <f>IF(Ins_Femm!Y258=0,"",VALUE(L258))</f>
        <v>#REF!</v>
      </c>
      <c r="N258" t="e">
        <f>IF(Ins_Femm!Y258=0,"",RANK(M258,$M$4:$M$303,-1))</f>
        <v>#REF!</v>
      </c>
      <c r="O258" s="12" t="e">
        <f>IF(Ins_Femm!Y258=0,"",VALUE(TEXT(E258,"000")&amp;TEXT(N258,"000"))+ROW()/1000)</f>
        <v>#REF!</v>
      </c>
      <c r="P258" t="e">
        <f>IF(Ins_Femm!Y258=0,"",RANK(O258,$O$4:$O$303,-1))</f>
        <v>#REF!</v>
      </c>
      <c r="Q258" t="e">
        <f>IF(Ins_Femm!$Y258=0,"",MATCH(R258,$P$4:$P$303,0))</f>
        <v>#REF!</v>
      </c>
      <c r="R258" t="e">
        <f>+IF(Ins_Femm!$Y258=0,"",1+R257)</f>
        <v>#REF!</v>
      </c>
      <c r="S258" t="e">
        <f>+IF(Ins_Femm!Y258=0,"",INDEX($D$4:$D$303,Q258))</f>
        <v>#REF!</v>
      </c>
      <c r="T258" t="e">
        <f>IF(S258="","",VLOOKUP(S258,#REF!,2,FALSE))</f>
        <v>#REF!</v>
      </c>
      <c r="U258" t="e">
        <f t="shared" si="3"/>
        <v>#REF!</v>
      </c>
      <c r="V258" t="e">
        <f>IF(S258="","",#REF!)</f>
        <v>#REF!</v>
      </c>
    </row>
    <row r="259" spans="1:22" x14ac:dyDescent="0.25">
      <c r="A259" s="2" t="e">
        <f>IF(Ins_Femm!Y259=0,"",Ins_Femm!Y259+ROW()/1000)</f>
        <v>#REF!</v>
      </c>
      <c r="B259" s="2" t="e">
        <f>IF(Ins_Femm!Y259=0,"",RANK(A259,$A$4:$A$303,-1))</f>
        <v>#REF!</v>
      </c>
      <c r="C259" s="2" t="e">
        <f>IF(Ins_Femm!Y259=0,"",MATCH(Ins_Femm!B259,$B$4:$B$303,0))</f>
        <v>#REF!</v>
      </c>
      <c r="D259" s="3" t="e">
        <f>IF(Ins_Femm!Y259=0,"",+INDEX(Ins_Femm!$A$4:$A$303,$C259))</f>
        <v>#REF!</v>
      </c>
      <c r="E259" s="3" t="e">
        <f>IF(Ins_Femm!Y259=0,"",+INDEX(Ins_Femm!$Y$4:$Y$303,$C259))</f>
        <v>#REF!</v>
      </c>
      <c r="F259" s="3" t="e">
        <f>IF(Ins_Femm!Y259=0,"",+INDEX(Ins_Femm!$AA$4:$AA$303,$C259))</f>
        <v>#REF!</v>
      </c>
      <c r="G259" s="3" t="e">
        <f>IF(Ins_Femm!Y259=0,"",IF(F259=0,999,F259))</f>
        <v>#REF!</v>
      </c>
      <c r="H259" s="3" t="e">
        <f>IF(Ins_Femm!Y259=0,"",VLOOKUP(D259,Ins_Femm!$A$4:$AG$303,30,FALSE))</f>
        <v>#REF!</v>
      </c>
      <c r="I259" s="3" t="e">
        <f>IF(Ins_Femm!Y259=0,"",VLOOKUP(D259,Ins_Femm!$A$4:$AG$303,31,FALSE))</f>
        <v>#REF!</v>
      </c>
      <c r="J259" s="3" t="e">
        <f>IF(Ins_Femm!Y259=0,"",VLOOKUP(D259,Ins_Femm!$A$4:$AG$303,32,FALSE))</f>
        <v>#REF!</v>
      </c>
      <c r="K259" s="3" t="e">
        <f>IF(Ins_Femm!Y259=0,"",VLOOKUP(D259,Ins_Femm!$A$4:$AG$303,33,FALSE))</f>
        <v>#REF!</v>
      </c>
      <c r="L259" s="13" t="e">
        <f>IF(Ins_Femm!Y259=0,"",CONCATENATE(TEXT(E259,"00"),TEXT(G259,"000"),TEXT(H259,"00"),TEXT(I259,"00"),TEXT(J259,"00"),TEXT(K259,"00"),)+ROW()/1000)</f>
        <v>#REF!</v>
      </c>
      <c r="M259" t="e">
        <f>IF(Ins_Femm!Y259=0,"",VALUE(L259))</f>
        <v>#REF!</v>
      </c>
      <c r="N259" t="e">
        <f>IF(Ins_Femm!Y259=0,"",RANK(M259,$M$4:$M$303,-1))</f>
        <v>#REF!</v>
      </c>
      <c r="O259" s="12" t="e">
        <f>IF(Ins_Femm!Y259=0,"",VALUE(TEXT(E259,"000")&amp;TEXT(N259,"000"))+ROW()/1000)</f>
        <v>#REF!</v>
      </c>
      <c r="P259" t="e">
        <f>IF(Ins_Femm!Y259=0,"",RANK(O259,$O$4:$O$303,-1))</f>
        <v>#REF!</v>
      </c>
      <c r="Q259" t="e">
        <f>IF(Ins_Femm!$Y259=0,"",MATCH(R259,$P$4:$P$303,0))</f>
        <v>#REF!</v>
      </c>
      <c r="R259" t="e">
        <f>+IF(Ins_Femm!$Y259=0,"",1+R258)</f>
        <v>#REF!</v>
      </c>
      <c r="S259" t="e">
        <f>+IF(Ins_Femm!Y259=0,"",INDEX($D$4:$D$303,Q259))</f>
        <v>#REF!</v>
      </c>
      <c r="T259" t="e">
        <f>IF(S259="","",VLOOKUP(S259,#REF!,2,FALSE))</f>
        <v>#REF!</v>
      </c>
      <c r="U259" t="e">
        <f t="shared" si="3"/>
        <v>#REF!</v>
      </c>
      <c r="V259" t="e">
        <f>IF(S259="","",#REF!)</f>
        <v>#REF!</v>
      </c>
    </row>
    <row r="260" spans="1:22" x14ac:dyDescent="0.25">
      <c r="A260" s="2" t="e">
        <f>IF(Ins_Femm!Y260=0,"",Ins_Femm!Y260+ROW()/1000)</f>
        <v>#REF!</v>
      </c>
      <c r="B260" s="2" t="e">
        <f>IF(Ins_Femm!Y260=0,"",RANK(A260,$A$4:$A$303,-1))</f>
        <v>#REF!</v>
      </c>
      <c r="C260" s="2" t="e">
        <f>IF(Ins_Femm!Y260=0,"",MATCH(Ins_Femm!B260,$B$4:$B$303,0))</f>
        <v>#REF!</v>
      </c>
      <c r="D260" s="3" t="e">
        <f>IF(Ins_Femm!Y260=0,"",+INDEX(Ins_Femm!$A$4:$A$303,$C260))</f>
        <v>#REF!</v>
      </c>
      <c r="E260" s="3" t="e">
        <f>IF(Ins_Femm!Y260=0,"",+INDEX(Ins_Femm!$Y$4:$Y$303,$C260))</f>
        <v>#REF!</v>
      </c>
      <c r="F260" s="3" t="e">
        <f>IF(Ins_Femm!Y260=0,"",+INDEX(Ins_Femm!$AA$4:$AA$303,$C260))</f>
        <v>#REF!</v>
      </c>
      <c r="G260" s="3" t="e">
        <f>IF(Ins_Femm!Y260=0,"",IF(F260=0,999,F260))</f>
        <v>#REF!</v>
      </c>
      <c r="H260" s="3" t="e">
        <f>IF(Ins_Femm!Y260=0,"",VLOOKUP(D260,Ins_Femm!$A$4:$AG$303,30,FALSE))</f>
        <v>#REF!</v>
      </c>
      <c r="I260" s="3" t="e">
        <f>IF(Ins_Femm!Y260=0,"",VLOOKUP(D260,Ins_Femm!$A$4:$AG$303,31,FALSE))</f>
        <v>#REF!</v>
      </c>
      <c r="J260" s="3" t="e">
        <f>IF(Ins_Femm!Y260=0,"",VLOOKUP(D260,Ins_Femm!$A$4:$AG$303,32,FALSE))</f>
        <v>#REF!</v>
      </c>
      <c r="K260" s="3" t="e">
        <f>IF(Ins_Femm!Y260=0,"",VLOOKUP(D260,Ins_Femm!$A$4:$AG$303,33,FALSE))</f>
        <v>#REF!</v>
      </c>
      <c r="L260" s="13" t="e">
        <f>IF(Ins_Femm!Y260=0,"",CONCATENATE(TEXT(E260,"00"),TEXT(G260,"000"),TEXT(H260,"00"),TEXT(I260,"00"),TEXT(J260,"00"),TEXT(K260,"00"),)+ROW()/1000)</f>
        <v>#REF!</v>
      </c>
      <c r="M260" t="e">
        <f>IF(Ins_Femm!Y260=0,"",VALUE(L260))</f>
        <v>#REF!</v>
      </c>
      <c r="N260" t="e">
        <f>IF(Ins_Femm!Y260=0,"",RANK(M260,$M$4:$M$303,-1))</f>
        <v>#REF!</v>
      </c>
      <c r="O260" s="12" t="e">
        <f>IF(Ins_Femm!Y260=0,"",VALUE(TEXT(E260,"000")&amp;TEXT(N260,"000"))+ROW()/1000)</f>
        <v>#REF!</v>
      </c>
      <c r="P260" t="e">
        <f>IF(Ins_Femm!Y260=0,"",RANK(O260,$O$4:$O$303,-1))</f>
        <v>#REF!</v>
      </c>
      <c r="Q260" t="e">
        <f>IF(Ins_Femm!$Y260=0,"",MATCH(R260,$P$4:$P$303,0))</f>
        <v>#REF!</v>
      </c>
      <c r="R260" t="e">
        <f>+IF(Ins_Femm!$Y260=0,"",1+R259)</f>
        <v>#REF!</v>
      </c>
      <c r="S260" t="e">
        <f>+IF(Ins_Femm!Y260=0,"",INDEX($D$4:$D$303,Q260))</f>
        <v>#REF!</v>
      </c>
      <c r="T260" t="e">
        <f>IF(S260="","",VLOOKUP(S260,#REF!,2,FALSE))</f>
        <v>#REF!</v>
      </c>
      <c r="U260" t="e">
        <f t="shared" si="3"/>
        <v>#REF!</v>
      </c>
      <c r="V260" t="e">
        <f>IF(S260="","",#REF!)</f>
        <v>#REF!</v>
      </c>
    </row>
    <row r="261" spans="1:22" x14ac:dyDescent="0.25">
      <c r="A261" s="2" t="e">
        <f>IF(Ins_Femm!Y261=0,"",Ins_Femm!Y261+ROW()/1000)</f>
        <v>#REF!</v>
      </c>
      <c r="B261" s="2" t="e">
        <f>IF(Ins_Femm!Y261=0,"",RANK(A261,$A$4:$A$303,-1))</f>
        <v>#REF!</v>
      </c>
      <c r="C261" s="2" t="e">
        <f>IF(Ins_Femm!Y261=0,"",MATCH(Ins_Femm!B261,$B$4:$B$303,0))</f>
        <v>#REF!</v>
      </c>
      <c r="D261" s="3" t="e">
        <f>IF(Ins_Femm!Y261=0,"",+INDEX(Ins_Femm!$A$4:$A$303,$C261))</f>
        <v>#REF!</v>
      </c>
      <c r="E261" s="3" t="e">
        <f>IF(Ins_Femm!Y261=0,"",+INDEX(Ins_Femm!$Y$4:$Y$303,$C261))</f>
        <v>#REF!</v>
      </c>
      <c r="F261" s="3" t="e">
        <f>IF(Ins_Femm!Y261=0,"",+INDEX(Ins_Femm!$AA$4:$AA$303,$C261))</f>
        <v>#REF!</v>
      </c>
      <c r="G261" s="3" t="e">
        <f>IF(Ins_Femm!Y261=0,"",IF(F261=0,999,F261))</f>
        <v>#REF!</v>
      </c>
      <c r="H261" s="3" t="e">
        <f>IF(Ins_Femm!Y261=0,"",VLOOKUP(D261,Ins_Femm!$A$4:$AG$303,30,FALSE))</f>
        <v>#REF!</v>
      </c>
      <c r="I261" s="3" t="e">
        <f>IF(Ins_Femm!Y261=0,"",VLOOKUP(D261,Ins_Femm!$A$4:$AG$303,31,FALSE))</f>
        <v>#REF!</v>
      </c>
      <c r="J261" s="3" t="e">
        <f>IF(Ins_Femm!Y261=0,"",VLOOKUP(D261,Ins_Femm!$A$4:$AG$303,32,FALSE))</f>
        <v>#REF!</v>
      </c>
      <c r="K261" s="3" t="e">
        <f>IF(Ins_Femm!Y261=0,"",VLOOKUP(D261,Ins_Femm!$A$4:$AG$303,33,FALSE))</f>
        <v>#REF!</v>
      </c>
      <c r="L261" s="13" t="e">
        <f>IF(Ins_Femm!Y261=0,"",CONCATENATE(TEXT(E261,"00"),TEXT(G261,"000"),TEXT(H261,"00"),TEXT(I261,"00"),TEXT(J261,"00"),TEXT(K261,"00"),)+ROW()/1000)</f>
        <v>#REF!</v>
      </c>
      <c r="M261" t="e">
        <f>IF(Ins_Femm!Y261=0,"",VALUE(L261))</f>
        <v>#REF!</v>
      </c>
      <c r="N261" t="e">
        <f>IF(Ins_Femm!Y261=0,"",RANK(M261,$M$4:$M$303,-1))</f>
        <v>#REF!</v>
      </c>
      <c r="O261" s="12" t="e">
        <f>IF(Ins_Femm!Y261=0,"",VALUE(TEXT(E261,"000")&amp;TEXT(N261,"000"))+ROW()/1000)</f>
        <v>#REF!</v>
      </c>
      <c r="P261" t="e">
        <f>IF(Ins_Femm!Y261=0,"",RANK(O261,$O$4:$O$303,-1))</f>
        <v>#REF!</v>
      </c>
      <c r="Q261" t="e">
        <f>IF(Ins_Femm!$Y261=0,"",MATCH(R261,$P$4:$P$303,0))</f>
        <v>#REF!</v>
      </c>
      <c r="R261" t="e">
        <f>+IF(Ins_Femm!$Y261=0,"",1+R260)</f>
        <v>#REF!</v>
      </c>
      <c r="S261" t="e">
        <f>+IF(Ins_Femm!Y261=0,"",INDEX($D$4:$D$303,Q261))</f>
        <v>#REF!</v>
      </c>
      <c r="T261" t="e">
        <f>IF(S261="","",VLOOKUP(S261,#REF!,2,FALSE))</f>
        <v>#REF!</v>
      </c>
      <c r="U261" t="e">
        <f t="shared" ref="U261:U303" si="4">+E261</f>
        <v>#REF!</v>
      </c>
      <c r="V261" t="e">
        <f>IF(S261="","",#REF!)</f>
        <v>#REF!</v>
      </c>
    </row>
    <row r="262" spans="1:22" x14ac:dyDescent="0.25">
      <c r="A262" s="2" t="e">
        <f>IF(Ins_Femm!Y262=0,"",Ins_Femm!Y262+ROW()/1000)</f>
        <v>#REF!</v>
      </c>
      <c r="B262" s="2" t="e">
        <f>IF(Ins_Femm!Y262=0,"",RANK(A262,$A$4:$A$303,-1))</f>
        <v>#REF!</v>
      </c>
      <c r="C262" s="2" t="e">
        <f>IF(Ins_Femm!Y262=0,"",MATCH(Ins_Femm!B262,$B$4:$B$303,0))</f>
        <v>#REF!</v>
      </c>
      <c r="D262" s="3" t="e">
        <f>IF(Ins_Femm!Y262=0,"",+INDEX(Ins_Femm!$A$4:$A$303,$C262))</f>
        <v>#REF!</v>
      </c>
      <c r="E262" s="3" t="e">
        <f>IF(Ins_Femm!Y262=0,"",+INDEX(Ins_Femm!$Y$4:$Y$303,$C262))</f>
        <v>#REF!</v>
      </c>
      <c r="F262" s="3" t="e">
        <f>IF(Ins_Femm!Y262=0,"",+INDEX(Ins_Femm!$AA$4:$AA$303,$C262))</f>
        <v>#REF!</v>
      </c>
      <c r="G262" s="3" t="e">
        <f>IF(Ins_Femm!Y262=0,"",IF(F262=0,999,F262))</f>
        <v>#REF!</v>
      </c>
      <c r="H262" s="3" t="e">
        <f>IF(Ins_Femm!Y262=0,"",VLOOKUP(D262,Ins_Femm!$A$4:$AG$303,30,FALSE))</f>
        <v>#REF!</v>
      </c>
      <c r="I262" s="3" t="e">
        <f>IF(Ins_Femm!Y262=0,"",VLOOKUP(D262,Ins_Femm!$A$4:$AG$303,31,FALSE))</f>
        <v>#REF!</v>
      </c>
      <c r="J262" s="3" t="e">
        <f>IF(Ins_Femm!Y262=0,"",VLOOKUP(D262,Ins_Femm!$A$4:$AG$303,32,FALSE))</f>
        <v>#REF!</v>
      </c>
      <c r="K262" s="3" t="e">
        <f>IF(Ins_Femm!Y262=0,"",VLOOKUP(D262,Ins_Femm!$A$4:$AG$303,33,FALSE))</f>
        <v>#REF!</v>
      </c>
      <c r="L262" s="13" t="e">
        <f>IF(Ins_Femm!Y262=0,"",CONCATENATE(TEXT(E262,"00"),TEXT(G262,"000"),TEXT(H262,"00"),TEXT(I262,"00"),TEXT(J262,"00"),TEXT(K262,"00"),)+ROW()/1000)</f>
        <v>#REF!</v>
      </c>
      <c r="M262" t="e">
        <f>IF(Ins_Femm!Y262=0,"",VALUE(L262))</f>
        <v>#REF!</v>
      </c>
      <c r="N262" t="e">
        <f>IF(Ins_Femm!Y262=0,"",RANK(M262,$M$4:$M$303,-1))</f>
        <v>#REF!</v>
      </c>
      <c r="O262" s="12" t="e">
        <f>IF(Ins_Femm!Y262=0,"",VALUE(TEXT(E262,"000")&amp;TEXT(N262,"000"))+ROW()/1000)</f>
        <v>#REF!</v>
      </c>
      <c r="P262" t="e">
        <f>IF(Ins_Femm!Y262=0,"",RANK(O262,$O$4:$O$303,-1))</f>
        <v>#REF!</v>
      </c>
      <c r="Q262" t="e">
        <f>IF(Ins_Femm!$Y262=0,"",MATCH(R262,$P$4:$P$303,0))</f>
        <v>#REF!</v>
      </c>
      <c r="R262" t="e">
        <f>+IF(Ins_Femm!$Y262=0,"",1+R261)</f>
        <v>#REF!</v>
      </c>
      <c r="S262" t="e">
        <f>+IF(Ins_Femm!Y262=0,"",INDEX($D$4:$D$303,Q262))</f>
        <v>#REF!</v>
      </c>
      <c r="T262" t="e">
        <f>IF(S262="","",VLOOKUP(S262,#REF!,2,FALSE))</f>
        <v>#REF!</v>
      </c>
      <c r="U262" t="e">
        <f t="shared" si="4"/>
        <v>#REF!</v>
      </c>
      <c r="V262" t="e">
        <f>IF(S262="","",#REF!)</f>
        <v>#REF!</v>
      </c>
    </row>
    <row r="263" spans="1:22" x14ac:dyDescent="0.25">
      <c r="A263" s="2" t="e">
        <f>IF(Ins_Femm!Y263=0,"",Ins_Femm!Y263+ROW()/1000)</f>
        <v>#REF!</v>
      </c>
      <c r="B263" s="2" t="e">
        <f>IF(Ins_Femm!Y263=0,"",RANK(A263,$A$4:$A$303,-1))</f>
        <v>#REF!</v>
      </c>
      <c r="C263" s="2" t="e">
        <f>IF(Ins_Femm!Y263=0,"",MATCH(Ins_Femm!B263,$B$4:$B$303,0))</f>
        <v>#REF!</v>
      </c>
      <c r="D263" s="3" t="e">
        <f>IF(Ins_Femm!Y263=0,"",+INDEX(Ins_Femm!$A$4:$A$303,$C263))</f>
        <v>#REF!</v>
      </c>
      <c r="E263" s="3" t="e">
        <f>IF(Ins_Femm!Y263=0,"",+INDEX(Ins_Femm!$Y$4:$Y$303,$C263))</f>
        <v>#REF!</v>
      </c>
      <c r="F263" s="3" t="e">
        <f>IF(Ins_Femm!Y263=0,"",+INDEX(Ins_Femm!$AA$4:$AA$303,$C263))</f>
        <v>#REF!</v>
      </c>
      <c r="G263" s="3" t="e">
        <f>IF(Ins_Femm!Y263=0,"",IF(F263=0,999,F263))</f>
        <v>#REF!</v>
      </c>
      <c r="H263" s="3" t="e">
        <f>IF(Ins_Femm!Y263=0,"",VLOOKUP(D263,Ins_Femm!$A$4:$AG$303,30,FALSE))</f>
        <v>#REF!</v>
      </c>
      <c r="I263" s="3" t="e">
        <f>IF(Ins_Femm!Y263=0,"",VLOOKUP(D263,Ins_Femm!$A$4:$AG$303,31,FALSE))</f>
        <v>#REF!</v>
      </c>
      <c r="J263" s="3" t="e">
        <f>IF(Ins_Femm!Y263=0,"",VLOOKUP(D263,Ins_Femm!$A$4:$AG$303,32,FALSE))</f>
        <v>#REF!</v>
      </c>
      <c r="K263" s="3" t="e">
        <f>IF(Ins_Femm!Y263=0,"",VLOOKUP(D263,Ins_Femm!$A$4:$AG$303,33,FALSE))</f>
        <v>#REF!</v>
      </c>
      <c r="L263" s="13" t="e">
        <f>IF(Ins_Femm!Y263=0,"",CONCATENATE(TEXT(E263,"00"),TEXT(G263,"000"),TEXT(H263,"00"),TEXT(I263,"00"),TEXT(J263,"00"),TEXT(K263,"00"),)+ROW()/1000)</f>
        <v>#REF!</v>
      </c>
      <c r="M263" t="e">
        <f>IF(Ins_Femm!Y263=0,"",VALUE(L263))</f>
        <v>#REF!</v>
      </c>
      <c r="N263" t="e">
        <f>IF(Ins_Femm!Y263=0,"",RANK(M263,$M$4:$M$303,-1))</f>
        <v>#REF!</v>
      </c>
      <c r="O263" s="12" t="e">
        <f>IF(Ins_Femm!Y263=0,"",VALUE(TEXT(E263,"000")&amp;TEXT(N263,"000"))+ROW()/1000)</f>
        <v>#REF!</v>
      </c>
      <c r="P263" t="e">
        <f>IF(Ins_Femm!Y263=0,"",RANK(O263,$O$4:$O$303,-1))</f>
        <v>#REF!</v>
      </c>
      <c r="Q263" t="e">
        <f>IF(Ins_Femm!$Y263=0,"",MATCH(R263,$P$4:$P$303,0))</f>
        <v>#REF!</v>
      </c>
      <c r="R263" t="e">
        <f>+IF(Ins_Femm!$Y263=0,"",1+R262)</f>
        <v>#REF!</v>
      </c>
      <c r="S263" t="e">
        <f>+IF(Ins_Femm!Y263=0,"",INDEX($D$4:$D$303,Q263))</f>
        <v>#REF!</v>
      </c>
      <c r="T263" t="e">
        <f>IF(S263="","",VLOOKUP(S263,#REF!,2,FALSE))</f>
        <v>#REF!</v>
      </c>
      <c r="U263" t="e">
        <f t="shared" si="4"/>
        <v>#REF!</v>
      </c>
      <c r="V263" t="e">
        <f>IF(S263="","",#REF!)</f>
        <v>#REF!</v>
      </c>
    </row>
    <row r="264" spans="1:22" x14ac:dyDescent="0.25">
      <c r="A264" s="2" t="e">
        <f>IF(Ins_Femm!Y264=0,"",Ins_Femm!Y264+ROW()/1000)</f>
        <v>#REF!</v>
      </c>
      <c r="B264" s="2" t="e">
        <f>IF(Ins_Femm!Y264=0,"",RANK(A264,$A$4:$A$303,-1))</f>
        <v>#REF!</v>
      </c>
      <c r="C264" s="2" t="e">
        <f>IF(Ins_Femm!Y264=0,"",MATCH(Ins_Femm!B264,$B$4:$B$303,0))</f>
        <v>#REF!</v>
      </c>
      <c r="D264" s="3" t="e">
        <f>IF(Ins_Femm!Y264=0,"",+INDEX(Ins_Femm!$A$4:$A$303,$C264))</f>
        <v>#REF!</v>
      </c>
      <c r="E264" s="3" t="e">
        <f>IF(Ins_Femm!Y264=0,"",+INDEX(Ins_Femm!$Y$4:$Y$303,$C264))</f>
        <v>#REF!</v>
      </c>
      <c r="F264" s="3" t="e">
        <f>IF(Ins_Femm!Y264=0,"",+INDEX(Ins_Femm!$AA$4:$AA$303,$C264))</f>
        <v>#REF!</v>
      </c>
      <c r="G264" s="3" t="e">
        <f>IF(Ins_Femm!Y264=0,"",IF(F264=0,999,F264))</f>
        <v>#REF!</v>
      </c>
      <c r="H264" s="3" t="e">
        <f>IF(Ins_Femm!Y264=0,"",VLOOKUP(D264,Ins_Femm!$A$4:$AG$303,30,FALSE))</f>
        <v>#REF!</v>
      </c>
      <c r="I264" s="3" t="e">
        <f>IF(Ins_Femm!Y264=0,"",VLOOKUP(D264,Ins_Femm!$A$4:$AG$303,31,FALSE))</f>
        <v>#REF!</v>
      </c>
      <c r="J264" s="3" t="e">
        <f>IF(Ins_Femm!Y264=0,"",VLOOKUP(D264,Ins_Femm!$A$4:$AG$303,32,FALSE))</f>
        <v>#REF!</v>
      </c>
      <c r="K264" s="3" t="e">
        <f>IF(Ins_Femm!Y264=0,"",VLOOKUP(D264,Ins_Femm!$A$4:$AG$303,33,FALSE))</f>
        <v>#REF!</v>
      </c>
      <c r="L264" s="13" t="e">
        <f>IF(Ins_Femm!Y264=0,"",CONCATENATE(TEXT(E264,"00"),TEXT(G264,"000"),TEXT(H264,"00"),TEXT(I264,"00"),TEXT(J264,"00"),TEXT(K264,"00"),)+ROW()/1000)</f>
        <v>#REF!</v>
      </c>
      <c r="M264" t="e">
        <f>IF(Ins_Femm!Y264=0,"",VALUE(L264))</f>
        <v>#REF!</v>
      </c>
      <c r="N264" t="e">
        <f>IF(Ins_Femm!Y264=0,"",RANK(M264,$M$4:$M$303,-1))</f>
        <v>#REF!</v>
      </c>
      <c r="O264" s="12" t="e">
        <f>IF(Ins_Femm!Y264=0,"",VALUE(TEXT(E264,"000")&amp;TEXT(N264,"000"))+ROW()/1000)</f>
        <v>#REF!</v>
      </c>
      <c r="P264" t="e">
        <f>IF(Ins_Femm!Y264=0,"",RANK(O264,$O$4:$O$303,-1))</f>
        <v>#REF!</v>
      </c>
      <c r="Q264" t="e">
        <f>IF(Ins_Femm!$Y264=0,"",MATCH(R264,$P$4:$P$303,0))</f>
        <v>#REF!</v>
      </c>
      <c r="R264" t="e">
        <f>+IF(Ins_Femm!$Y264=0,"",1+R263)</f>
        <v>#REF!</v>
      </c>
      <c r="S264" t="e">
        <f>+IF(Ins_Femm!Y264=0,"",INDEX($D$4:$D$303,Q264))</f>
        <v>#REF!</v>
      </c>
      <c r="T264" t="e">
        <f>IF(S264="","",VLOOKUP(S264,#REF!,2,FALSE))</f>
        <v>#REF!</v>
      </c>
      <c r="U264" t="e">
        <f t="shared" si="4"/>
        <v>#REF!</v>
      </c>
      <c r="V264" t="e">
        <f>IF(S264="","",#REF!)</f>
        <v>#REF!</v>
      </c>
    </row>
    <row r="265" spans="1:22" x14ac:dyDescent="0.25">
      <c r="A265" s="2" t="e">
        <f>IF(Ins_Femm!Y265=0,"",Ins_Femm!Y265+ROW()/1000)</f>
        <v>#REF!</v>
      </c>
      <c r="B265" s="2" t="e">
        <f>IF(Ins_Femm!Y265=0,"",RANK(A265,$A$4:$A$303,-1))</f>
        <v>#REF!</v>
      </c>
      <c r="C265" s="2" t="e">
        <f>IF(Ins_Femm!Y265=0,"",MATCH(Ins_Femm!B265,$B$4:$B$303,0))</f>
        <v>#REF!</v>
      </c>
      <c r="D265" s="3" t="e">
        <f>IF(Ins_Femm!Y265=0,"",+INDEX(Ins_Femm!$A$4:$A$303,$C265))</f>
        <v>#REF!</v>
      </c>
      <c r="E265" s="3" t="e">
        <f>IF(Ins_Femm!Y265=0,"",+INDEX(Ins_Femm!$Y$4:$Y$303,$C265))</f>
        <v>#REF!</v>
      </c>
      <c r="F265" s="3" t="e">
        <f>IF(Ins_Femm!Y265=0,"",+INDEX(Ins_Femm!$AA$4:$AA$303,$C265))</f>
        <v>#REF!</v>
      </c>
      <c r="G265" s="3" t="e">
        <f>IF(Ins_Femm!Y265=0,"",IF(F265=0,999,F265))</f>
        <v>#REF!</v>
      </c>
      <c r="H265" s="3" t="e">
        <f>IF(Ins_Femm!Y265=0,"",VLOOKUP(D265,Ins_Femm!$A$4:$AG$303,30,FALSE))</f>
        <v>#REF!</v>
      </c>
      <c r="I265" s="3" t="e">
        <f>IF(Ins_Femm!Y265=0,"",VLOOKUP(D265,Ins_Femm!$A$4:$AG$303,31,FALSE))</f>
        <v>#REF!</v>
      </c>
      <c r="J265" s="3" t="e">
        <f>IF(Ins_Femm!Y265=0,"",VLOOKUP(D265,Ins_Femm!$A$4:$AG$303,32,FALSE))</f>
        <v>#REF!</v>
      </c>
      <c r="K265" s="3" t="e">
        <f>IF(Ins_Femm!Y265=0,"",VLOOKUP(D265,Ins_Femm!$A$4:$AG$303,33,FALSE))</f>
        <v>#REF!</v>
      </c>
      <c r="L265" s="13" t="e">
        <f>IF(Ins_Femm!Y265=0,"",CONCATENATE(TEXT(E265,"00"),TEXT(G265,"000"),TEXT(H265,"00"),TEXT(I265,"00"),TEXT(J265,"00"),TEXT(K265,"00"),)+ROW()/1000)</f>
        <v>#REF!</v>
      </c>
      <c r="M265" t="e">
        <f>IF(Ins_Femm!Y265=0,"",VALUE(L265))</f>
        <v>#REF!</v>
      </c>
      <c r="N265" t="e">
        <f>IF(Ins_Femm!Y265=0,"",RANK(M265,$M$4:$M$303,-1))</f>
        <v>#REF!</v>
      </c>
      <c r="O265" s="12" t="e">
        <f>IF(Ins_Femm!Y265=0,"",VALUE(TEXT(E265,"000")&amp;TEXT(N265,"000"))+ROW()/1000)</f>
        <v>#REF!</v>
      </c>
      <c r="P265" t="e">
        <f>IF(Ins_Femm!Y265=0,"",RANK(O265,$O$4:$O$303,-1))</f>
        <v>#REF!</v>
      </c>
      <c r="Q265" t="e">
        <f>IF(Ins_Femm!$Y265=0,"",MATCH(R265,$P$4:$P$303,0))</f>
        <v>#REF!</v>
      </c>
      <c r="R265" t="e">
        <f>+IF(Ins_Femm!$Y265=0,"",1+R264)</f>
        <v>#REF!</v>
      </c>
      <c r="S265" t="e">
        <f>+IF(Ins_Femm!Y265=0,"",INDEX($D$4:$D$303,Q265))</f>
        <v>#REF!</v>
      </c>
      <c r="T265" t="e">
        <f>IF(S265="","",VLOOKUP(S265,#REF!,2,FALSE))</f>
        <v>#REF!</v>
      </c>
      <c r="U265" t="e">
        <f t="shared" si="4"/>
        <v>#REF!</v>
      </c>
      <c r="V265" t="e">
        <f>IF(S265="","",#REF!)</f>
        <v>#REF!</v>
      </c>
    </row>
    <row r="266" spans="1:22" x14ac:dyDescent="0.25">
      <c r="A266" s="2" t="e">
        <f>IF(Ins_Femm!Y266=0,"",Ins_Femm!Y266+ROW()/1000)</f>
        <v>#REF!</v>
      </c>
      <c r="B266" s="2" t="e">
        <f>IF(Ins_Femm!Y266=0,"",RANK(A266,$A$4:$A$303,-1))</f>
        <v>#REF!</v>
      </c>
      <c r="C266" s="2" t="e">
        <f>IF(Ins_Femm!Y266=0,"",MATCH(Ins_Femm!B266,$B$4:$B$303,0))</f>
        <v>#REF!</v>
      </c>
      <c r="D266" s="3" t="e">
        <f>IF(Ins_Femm!Y266=0,"",+INDEX(Ins_Femm!$A$4:$A$303,$C266))</f>
        <v>#REF!</v>
      </c>
      <c r="E266" s="3" t="e">
        <f>IF(Ins_Femm!Y266=0,"",+INDEX(Ins_Femm!$Y$4:$Y$303,$C266))</f>
        <v>#REF!</v>
      </c>
      <c r="F266" s="3" t="e">
        <f>IF(Ins_Femm!Y266=0,"",+INDEX(Ins_Femm!$AA$4:$AA$303,$C266))</f>
        <v>#REF!</v>
      </c>
      <c r="G266" s="3" t="e">
        <f>IF(Ins_Femm!Y266=0,"",IF(F266=0,999,F266))</f>
        <v>#REF!</v>
      </c>
      <c r="H266" s="3" t="e">
        <f>IF(Ins_Femm!Y266=0,"",VLOOKUP(D266,Ins_Femm!$A$4:$AG$303,30,FALSE))</f>
        <v>#REF!</v>
      </c>
      <c r="I266" s="3" t="e">
        <f>IF(Ins_Femm!Y266=0,"",VLOOKUP(D266,Ins_Femm!$A$4:$AG$303,31,FALSE))</f>
        <v>#REF!</v>
      </c>
      <c r="J266" s="3" t="e">
        <f>IF(Ins_Femm!Y266=0,"",VLOOKUP(D266,Ins_Femm!$A$4:$AG$303,32,FALSE))</f>
        <v>#REF!</v>
      </c>
      <c r="K266" s="3" t="e">
        <f>IF(Ins_Femm!Y266=0,"",VLOOKUP(D266,Ins_Femm!$A$4:$AG$303,33,FALSE))</f>
        <v>#REF!</v>
      </c>
      <c r="L266" s="13" t="e">
        <f>IF(Ins_Femm!Y266=0,"",CONCATENATE(TEXT(E266,"00"),TEXT(G266,"000"),TEXT(H266,"00"),TEXT(I266,"00"),TEXT(J266,"00"),TEXT(K266,"00"),)+ROW()/1000)</f>
        <v>#REF!</v>
      </c>
      <c r="M266" t="e">
        <f>IF(Ins_Femm!Y266=0,"",VALUE(L266))</f>
        <v>#REF!</v>
      </c>
      <c r="N266" t="e">
        <f>IF(Ins_Femm!Y266=0,"",RANK(M266,$M$4:$M$303,-1))</f>
        <v>#REF!</v>
      </c>
      <c r="O266" s="12" t="e">
        <f>IF(Ins_Femm!Y266=0,"",VALUE(TEXT(E266,"000")&amp;TEXT(N266,"000"))+ROW()/1000)</f>
        <v>#REF!</v>
      </c>
      <c r="P266" t="e">
        <f>IF(Ins_Femm!Y266=0,"",RANK(O266,$O$4:$O$303,-1))</f>
        <v>#REF!</v>
      </c>
      <c r="Q266" t="e">
        <f>IF(Ins_Femm!$Y266=0,"",MATCH(R266,$P$4:$P$303,0))</f>
        <v>#REF!</v>
      </c>
      <c r="R266" t="e">
        <f>+IF(Ins_Femm!$Y266=0,"",1+R265)</f>
        <v>#REF!</v>
      </c>
      <c r="S266" t="e">
        <f>+IF(Ins_Femm!Y266=0,"",INDEX($D$4:$D$303,Q266))</f>
        <v>#REF!</v>
      </c>
      <c r="T266" t="e">
        <f>IF(S266="","",VLOOKUP(S266,#REF!,2,FALSE))</f>
        <v>#REF!</v>
      </c>
      <c r="U266" t="e">
        <f t="shared" si="4"/>
        <v>#REF!</v>
      </c>
      <c r="V266" t="e">
        <f>IF(S266="","",#REF!)</f>
        <v>#REF!</v>
      </c>
    </row>
    <row r="267" spans="1:22" x14ac:dyDescent="0.25">
      <c r="A267" s="2" t="e">
        <f>IF(Ins_Femm!Y267=0,"",Ins_Femm!Y267+ROW()/1000)</f>
        <v>#REF!</v>
      </c>
      <c r="B267" s="2" t="e">
        <f>IF(Ins_Femm!Y267=0,"",RANK(A267,$A$4:$A$303,-1))</f>
        <v>#REF!</v>
      </c>
      <c r="C267" s="2" t="e">
        <f>IF(Ins_Femm!Y267=0,"",MATCH(Ins_Femm!B267,$B$4:$B$303,0))</f>
        <v>#REF!</v>
      </c>
      <c r="D267" s="3" t="e">
        <f>IF(Ins_Femm!Y267=0,"",+INDEX(Ins_Femm!$A$4:$A$303,$C267))</f>
        <v>#REF!</v>
      </c>
      <c r="E267" s="3" t="e">
        <f>IF(Ins_Femm!Y267=0,"",+INDEX(Ins_Femm!$Y$4:$Y$303,$C267))</f>
        <v>#REF!</v>
      </c>
      <c r="F267" s="3" t="e">
        <f>IF(Ins_Femm!Y267=0,"",+INDEX(Ins_Femm!$AA$4:$AA$303,$C267))</f>
        <v>#REF!</v>
      </c>
      <c r="G267" s="3" t="e">
        <f>IF(Ins_Femm!Y267=0,"",IF(F267=0,999,F267))</f>
        <v>#REF!</v>
      </c>
      <c r="H267" s="3" t="e">
        <f>IF(Ins_Femm!Y267=0,"",VLOOKUP(D267,Ins_Femm!$A$4:$AG$303,30,FALSE))</f>
        <v>#REF!</v>
      </c>
      <c r="I267" s="3" t="e">
        <f>IF(Ins_Femm!Y267=0,"",VLOOKUP(D267,Ins_Femm!$A$4:$AG$303,31,FALSE))</f>
        <v>#REF!</v>
      </c>
      <c r="J267" s="3" t="e">
        <f>IF(Ins_Femm!Y267=0,"",VLOOKUP(D267,Ins_Femm!$A$4:$AG$303,32,FALSE))</f>
        <v>#REF!</v>
      </c>
      <c r="K267" s="3" t="e">
        <f>IF(Ins_Femm!Y267=0,"",VLOOKUP(D267,Ins_Femm!$A$4:$AG$303,33,FALSE))</f>
        <v>#REF!</v>
      </c>
      <c r="L267" s="13" t="e">
        <f>IF(Ins_Femm!Y267=0,"",CONCATENATE(TEXT(E267,"00"),TEXT(G267,"000"),TEXT(H267,"00"),TEXT(I267,"00"),TEXT(J267,"00"),TEXT(K267,"00"),)+ROW()/1000)</f>
        <v>#REF!</v>
      </c>
      <c r="M267" t="e">
        <f>IF(Ins_Femm!Y267=0,"",VALUE(L267))</f>
        <v>#REF!</v>
      </c>
      <c r="N267" t="e">
        <f>IF(Ins_Femm!Y267=0,"",RANK(M267,$M$4:$M$303,-1))</f>
        <v>#REF!</v>
      </c>
      <c r="O267" s="12" t="e">
        <f>IF(Ins_Femm!Y267=0,"",VALUE(TEXT(E267,"000")&amp;TEXT(N267,"000"))+ROW()/1000)</f>
        <v>#REF!</v>
      </c>
      <c r="P267" t="e">
        <f>IF(Ins_Femm!Y267=0,"",RANK(O267,$O$4:$O$303,-1))</f>
        <v>#REF!</v>
      </c>
      <c r="Q267" t="e">
        <f>IF(Ins_Femm!$Y267=0,"",MATCH(R267,$P$4:$P$303,0))</f>
        <v>#REF!</v>
      </c>
      <c r="R267" t="e">
        <f>+IF(Ins_Femm!$Y267=0,"",1+R266)</f>
        <v>#REF!</v>
      </c>
      <c r="S267" t="e">
        <f>+IF(Ins_Femm!Y267=0,"",INDEX($D$4:$D$303,Q267))</f>
        <v>#REF!</v>
      </c>
      <c r="T267" t="e">
        <f>IF(S267="","",VLOOKUP(S267,#REF!,2,FALSE))</f>
        <v>#REF!</v>
      </c>
      <c r="U267" t="e">
        <f t="shared" si="4"/>
        <v>#REF!</v>
      </c>
      <c r="V267" t="e">
        <f>IF(S267="","",#REF!)</f>
        <v>#REF!</v>
      </c>
    </row>
    <row r="268" spans="1:22" x14ac:dyDescent="0.25">
      <c r="A268" s="2" t="e">
        <f>IF(Ins_Femm!Y268=0,"",Ins_Femm!Y268+ROW()/1000)</f>
        <v>#REF!</v>
      </c>
      <c r="B268" s="2" t="e">
        <f>IF(Ins_Femm!Y268=0,"",RANK(A268,$A$4:$A$303,-1))</f>
        <v>#REF!</v>
      </c>
      <c r="C268" s="2" t="e">
        <f>IF(Ins_Femm!Y268=0,"",MATCH(Ins_Femm!B268,$B$4:$B$303,0))</f>
        <v>#REF!</v>
      </c>
      <c r="D268" s="3" t="e">
        <f>IF(Ins_Femm!Y268=0,"",+INDEX(Ins_Femm!$A$4:$A$303,$C268))</f>
        <v>#REF!</v>
      </c>
      <c r="E268" s="3" t="e">
        <f>IF(Ins_Femm!Y268=0,"",+INDEX(Ins_Femm!$Y$4:$Y$303,$C268))</f>
        <v>#REF!</v>
      </c>
      <c r="F268" s="3" t="e">
        <f>IF(Ins_Femm!Y268=0,"",+INDEX(Ins_Femm!$AA$4:$AA$303,$C268))</f>
        <v>#REF!</v>
      </c>
      <c r="G268" s="3" t="e">
        <f>IF(Ins_Femm!Y268=0,"",IF(F268=0,999,F268))</f>
        <v>#REF!</v>
      </c>
      <c r="H268" s="3" t="e">
        <f>IF(Ins_Femm!Y268=0,"",VLOOKUP(D268,Ins_Femm!$A$4:$AG$303,30,FALSE))</f>
        <v>#REF!</v>
      </c>
      <c r="I268" s="3" t="e">
        <f>IF(Ins_Femm!Y268=0,"",VLOOKUP(D268,Ins_Femm!$A$4:$AG$303,31,FALSE))</f>
        <v>#REF!</v>
      </c>
      <c r="J268" s="3" t="e">
        <f>IF(Ins_Femm!Y268=0,"",VLOOKUP(D268,Ins_Femm!$A$4:$AG$303,32,FALSE))</f>
        <v>#REF!</v>
      </c>
      <c r="K268" s="3" t="e">
        <f>IF(Ins_Femm!Y268=0,"",VLOOKUP(D268,Ins_Femm!$A$4:$AG$303,33,FALSE))</f>
        <v>#REF!</v>
      </c>
      <c r="L268" s="13" t="e">
        <f>IF(Ins_Femm!Y268=0,"",CONCATENATE(TEXT(E268,"00"),TEXT(G268,"000"),TEXT(H268,"00"),TEXT(I268,"00"),TEXT(J268,"00"),TEXT(K268,"00"),)+ROW()/1000)</f>
        <v>#REF!</v>
      </c>
      <c r="M268" t="e">
        <f>IF(Ins_Femm!Y268=0,"",VALUE(L268))</f>
        <v>#REF!</v>
      </c>
      <c r="N268" t="e">
        <f>IF(Ins_Femm!Y268=0,"",RANK(M268,$M$4:$M$303,-1))</f>
        <v>#REF!</v>
      </c>
      <c r="O268" s="12" t="e">
        <f>IF(Ins_Femm!Y268=0,"",VALUE(TEXT(E268,"000")&amp;TEXT(N268,"000"))+ROW()/1000)</f>
        <v>#REF!</v>
      </c>
      <c r="P268" t="e">
        <f>IF(Ins_Femm!Y268=0,"",RANK(O268,$O$4:$O$303,-1))</f>
        <v>#REF!</v>
      </c>
      <c r="Q268" t="e">
        <f>IF(Ins_Femm!$Y268=0,"",MATCH(R268,$P$4:$P$303,0))</f>
        <v>#REF!</v>
      </c>
      <c r="R268" t="e">
        <f>+IF(Ins_Femm!$Y268=0,"",1+R267)</f>
        <v>#REF!</v>
      </c>
      <c r="S268" t="e">
        <f>+IF(Ins_Femm!Y268=0,"",INDEX($D$4:$D$303,Q268))</f>
        <v>#REF!</v>
      </c>
      <c r="T268" t="e">
        <f>IF(S268="","",VLOOKUP(S268,#REF!,2,FALSE))</f>
        <v>#REF!</v>
      </c>
      <c r="U268" t="e">
        <f t="shared" si="4"/>
        <v>#REF!</v>
      </c>
      <c r="V268" t="e">
        <f>IF(S268="","",#REF!)</f>
        <v>#REF!</v>
      </c>
    </row>
    <row r="269" spans="1:22" x14ac:dyDescent="0.25">
      <c r="A269" s="2" t="e">
        <f>IF(Ins_Femm!Y269=0,"",Ins_Femm!Y269+ROW()/1000)</f>
        <v>#REF!</v>
      </c>
      <c r="B269" s="2" t="e">
        <f>IF(Ins_Femm!Y269=0,"",RANK(A269,$A$4:$A$303,-1))</f>
        <v>#REF!</v>
      </c>
      <c r="C269" s="2" t="e">
        <f>IF(Ins_Femm!Y269=0,"",MATCH(Ins_Femm!B269,$B$4:$B$303,0))</f>
        <v>#REF!</v>
      </c>
      <c r="D269" s="3" t="e">
        <f>IF(Ins_Femm!Y269=0,"",+INDEX(Ins_Femm!$A$4:$A$303,$C269))</f>
        <v>#REF!</v>
      </c>
      <c r="E269" s="3" t="e">
        <f>IF(Ins_Femm!Y269=0,"",+INDEX(Ins_Femm!$Y$4:$Y$303,$C269))</f>
        <v>#REF!</v>
      </c>
      <c r="F269" s="3" t="e">
        <f>IF(Ins_Femm!Y269=0,"",+INDEX(Ins_Femm!$AA$4:$AA$303,$C269))</f>
        <v>#REF!</v>
      </c>
      <c r="G269" s="3" t="e">
        <f>IF(Ins_Femm!Y269=0,"",IF(F269=0,999,F269))</f>
        <v>#REF!</v>
      </c>
      <c r="H269" s="3" t="e">
        <f>IF(Ins_Femm!Y269=0,"",VLOOKUP(D269,Ins_Femm!$A$4:$AG$303,30,FALSE))</f>
        <v>#REF!</v>
      </c>
      <c r="I269" s="3" t="e">
        <f>IF(Ins_Femm!Y269=0,"",VLOOKUP(D269,Ins_Femm!$A$4:$AG$303,31,FALSE))</f>
        <v>#REF!</v>
      </c>
      <c r="J269" s="3" t="e">
        <f>IF(Ins_Femm!Y269=0,"",VLOOKUP(D269,Ins_Femm!$A$4:$AG$303,32,FALSE))</f>
        <v>#REF!</v>
      </c>
      <c r="K269" s="3" t="e">
        <f>IF(Ins_Femm!Y269=0,"",VLOOKUP(D269,Ins_Femm!$A$4:$AG$303,33,FALSE))</f>
        <v>#REF!</v>
      </c>
      <c r="L269" s="13" t="e">
        <f>IF(Ins_Femm!Y269=0,"",CONCATENATE(TEXT(E269,"00"),TEXT(G269,"000"),TEXT(H269,"00"),TEXT(I269,"00"),TEXT(J269,"00"),TEXT(K269,"00"),)+ROW()/1000)</f>
        <v>#REF!</v>
      </c>
      <c r="M269" t="e">
        <f>IF(Ins_Femm!Y269=0,"",VALUE(L269))</f>
        <v>#REF!</v>
      </c>
      <c r="N269" t="e">
        <f>IF(Ins_Femm!Y269=0,"",RANK(M269,$M$4:$M$303,-1))</f>
        <v>#REF!</v>
      </c>
      <c r="O269" s="12" t="e">
        <f>IF(Ins_Femm!Y269=0,"",VALUE(TEXT(E269,"000")&amp;TEXT(N269,"000"))+ROW()/1000)</f>
        <v>#REF!</v>
      </c>
      <c r="P269" t="e">
        <f>IF(Ins_Femm!Y269=0,"",RANK(O269,$O$4:$O$303,-1))</f>
        <v>#REF!</v>
      </c>
      <c r="Q269" t="e">
        <f>IF(Ins_Femm!$Y269=0,"",MATCH(R269,$P$4:$P$303,0))</f>
        <v>#REF!</v>
      </c>
      <c r="R269" t="e">
        <f>+IF(Ins_Femm!$Y269=0,"",1+R268)</f>
        <v>#REF!</v>
      </c>
      <c r="S269" t="e">
        <f>+IF(Ins_Femm!Y269=0,"",INDEX($D$4:$D$303,Q269))</f>
        <v>#REF!</v>
      </c>
      <c r="T269" t="e">
        <f>IF(S269="","",VLOOKUP(S269,#REF!,2,FALSE))</f>
        <v>#REF!</v>
      </c>
      <c r="U269" t="e">
        <f t="shared" si="4"/>
        <v>#REF!</v>
      </c>
      <c r="V269" t="e">
        <f>IF(S269="","",#REF!)</f>
        <v>#REF!</v>
      </c>
    </row>
    <row r="270" spans="1:22" x14ac:dyDescent="0.25">
      <c r="A270" s="2" t="e">
        <f>IF(Ins_Femm!Y270=0,"",Ins_Femm!Y270+ROW()/1000)</f>
        <v>#REF!</v>
      </c>
      <c r="B270" s="2" t="e">
        <f>IF(Ins_Femm!Y270=0,"",RANK(A270,$A$4:$A$303,-1))</f>
        <v>#REF!</v>
      </c>
      <c r="C270" s="2" t="e">
        <f>IF(Ins_Femm!Y270=0,"",MATCH(Ins_Femm!B270,$B$4:$B$303,0))</f>
        <v>#REF!</v>
      </c>
      <c r="D270" s="3" t="e">
        <f>IF(Ins_Femm!Y270=0,"",+INDEX(Ins_Femm!$A$4:$A$303,$C270))</f>
        <v>#REF!</v>
      </c>
      <c r="E270" s="3" t="e">
        <f>IF(Ins_Femm!Y270=0,"",+INDEX(Ins_Femm!$Y$4:$Y$303,$C270))</f>
        <v>#REF!</v>
      </c>
      <c r="F270" s="3" t="e">
        <f>IF(Ins_Femm!Y270=0,"",+INDEX(Ins_Femm!$AA$4:$AA$303,$C270))</f>
        <v>#REF!</v>
      </c>
      <c r="G270" s="3" t="e">
        <f>IF(Ins_Femm!Y270=0,"",IF(F270=0,999,F270))</f>
        <v>#REF!</v>
      </c>
      <c r="H270" s="3" t="e">
        <f>IF(Ins_Femm!Y270=0,"",VLOOKUP(D270,Ins_Femm!$A$4:$AG$303,30,FALSE))</f>
        <v>#REF!</v>
      </c>
      <c r="I270" s="3" t="e">
        <f>IF(Ins_Femm!Y270=0,"",VLOOKUP(D270,Ins_Femm!$A$4:$AG$303,31,FALSE))</f>
        <v>#REF!</v>
      </c>
      <c r="J270" s="3" t="e">
        <f>IF(Ins_Femm!Y270=0,"",VLOOKUP(D270,Ins_Femm!$A$4:$AG$303,32,FALSE))</f>
        <v>#REF!</v>
      </c>
      <c r="K270" s="3" t="e">
        <f>IF(Ins_Femm!Y270=0,"",VLOOKUP(D270,Ins_Femm!$A$4:$AG$303,33,FALSE))</f>
        <v>#REF!</v>
      </c>
      <c r="L270" s="13" t="e">
        <f>IF(Ins_Femm!Y270=0,"",CONCATENATE(TEXT(E270,"00"),TEXT(G270,"000"),TEXT(H270,"00"),TEXT(I270,"00"),TEXT(J270,"00"),TEXT(K270,"00"),)+ROW()/1000)</f>
        <v>#REF!</v>
      </c>
      <c r="M270" t="e">
        <f>IF(Ins_Femm!Y270=0,"",VALUE(L270))</f>
        <v>#REF!</v>
      </c>
      <c r="N270" t="e">
        <f>IF(Ins_Femm!Y270=0,"",RANK(M270,$M$4:$M$303,-1))</f>
        <v>#REF!</v>
      </c>
      <c r="O270" s="12" t="e">
        <f>IF(Ins_Femm!Y270=0,"",VALUE(TEXT(E270,"000")&amp;TEXT(N270,"000"))+ROW()/1000)</f>
        <v>#REF!</v>
      </c>
      <c r="P270" t="e">
        <f>IF(Ins_Femm!Y270=0,"",RANK(O270,$O$4:$O$303,-1))</f>
        <v>#REF!</v>
      </c>
      <c r="Q270" t="e">
        <f>IF(Ins_Femm!$Y270=0,"",MATCH(R270,$P$4:$P$303,0))</f>
        <v>#REF!</v>
      </c>
      <c r="R270" t="e">
        <f>+IF(Ins_Femm!$Y270=0,"",1+R269)</f>
        <v>#REF!</v>
      </c>
      <c r="S270" t="e">
        <f>+IF(Ins_Femm!Y270=0,"",INDEX($D$4:$D$303,Q270))</f>
        <v>#REF!</v>
      </c>
      <c r="T270" t="e">
        <f>IF(S270="","",VLOOKUP(S270,#REF!,2,FALSE))</f>
        <v>#REF!</v>
      </c>
      <c r="U270" t="e">
        <f t="shared" si="4"/>
        <v>#REF!</v>
      </c>
      <c r="V270" t="e">
        <f>IF(S270="","",#REF!)</f>
        <v>#REF!</v>
      </c>
    </row>
    <row r="271" spans="1:22" x14ac:dyDescent="0.25">
      <c r="A271" s="2" t="e">
        <f>IF(Ins_Femm!Y271=0,"",Ins_Femm!Y271+ROW()/1000)</f>
        <v>#REF!</v>
      </c>
      <c r="B271" s="2" t="e">
        <f>IF(Ins_Femm!Y271=0,"",RANK(A271,$A$4:$A$303,-1))</f>
        <v>#REF!</v>
      </c>
      <c r="C271" s="2" t="e">
        <f>IF(Ins_Femm!Y271=0,"",MATCH(Ins_Femm!B271,$B$4:$B$303,0))</f>
        <v>#REF!</v>
      </c>
      <c r="D271" s="3" t="e">
        <f>IF(Ins_Femm!Y271=0,"",+INDEX(Ins_Femm!$A$4:$A$303,$C271))</f>
        <v>#REF!</v>
      </c>
      <c r="E271" s="3" t="e">
        <f>IF(Ins_Femm!Y271=0,"",+INDEX(Ins_Femm!$Y$4:$Y$303,$C271))</f>
        <v>#REF!</v>
      </c>
      <c r="F271" s="3" t="e">
        <f>IF(Ins_Femm!Y271=0,"",+INDEX(Ins_Femm!$AA$4:$AA$303,$C271))</f>
        <v>#REF!</v>
      </c>
      <c r="G271" s="3" t="e">
        <f>IF(Ins_Femm!Y271=0,"",IF(F271=0,999,F271))</f>
        <v>#REF!</v>
      </c>
      <c r="H271" s="3" t="e">
        <f>IF(Ins_Femm!Y271=0,"",VLOOKUP(D271,Ins_Femm!$A$4:$AG$303,30,FALSE))</f>
        <v>#REF!</v>
      </c>
      <c r="I271" s="3" t="e">
        <f>IF(Ins_Femm!Y271=0,"",VLOOKUP(D271,Ins_Femm!$A$4:$AG$303,31,FALSE))</f>
        <v>#REF!</v>
      </c>
      <c r="J271" s="3" t="e">
        <f>IF(Ins_Femm!Y271=0,"",VLOOKUP(D271,Ins_Femm!$A$4:$AG$303,32,FALSE))</f>
        <v>#REF!</v>
      </c>
      <c r="K271" s="3" t="e">
        <f>IF(Ins_Femm!Y271=0,"",VLOOKUP(D271,Ins_Femm!$A$4:$AG$303,33,FALSE))</f>
        <v>#REF!</v>
      </c>
      <c r="L271" s="13" t="e">
        <f>IF(Ins_Femm!Y271=0,"",CONCATENATE(TEXT(E271,"00"),TEXT(G271,"000"),TEXT(H271,"00"),TEXT(I271,"00"),TEXT(J271,"00"),TEXT(K271,"00"),)+ROW()/1000)</f>
        <v>#REF!</v>
      </c>
      <c r="M271" t="e">
        <f>IF(Ins_Femm!Y271=0,"",VALUE(L271))</f>
        <v>#REF!</v>
      </c>
      <c r="N271" t="e">
        <f>IF(Ins_Femm!Y271=0,"",RANK(M271,$M$4:$M$303,-1))</f>
        <v>#REF!</v>
      </c>
      <c r="O271" s="12" t="e">
        <f>IF(Ins_Femm!Y271=0,"",VALUE(TEXT(E271,"000")&amp;TEXT(N271,"000"))+ROW()/1000)</f>
        <v>#REF!</v>
      </c>
      <c r="P271" t="e">
        <f>IF(Ins_Femm!Y271=0,"",RANK(O271,$O$4:$O$303,-1))</f>
        <v>#REF!</v>
      </c>
      <c r="Q271" t="e">
        <f>IF(Ins_Femm!$Y271=0,"",MATCH(R271,$P$4:$P$303,0))</f>
        <v>#REF!</v>
      </c>
      <c r="R271" t="e">
        <f>+IF(Ins_Femm!$Y271=0,"",1+R270)</f>
        <v>#REF!</v>
      </c>
      <c r="S271" t="e">
        <f>+IF(Ins_Femm!Y271=0,"",INDEX($D$4:$D$303,Q271))</f>
        <v>#REF!</v>
      </c>
      <c r="T271" t="e">
        <f>IF(S271="","",VLOOKUP(S271,#REF!,2,FALSE))</f>
        <v>#REF!</v>
      </c>
      <c r="U271" t="e">
        <f t="shared" si="4"/>
        <v>#REF!</v>
      </c>
      <c r="V271" t="e">
        <f>IF(S271="","",#REF!)</f>
        <v>#REF!</v>
      </c>
    </row>
    <row r="272" spans="1:22" x14ac:dyDescent="0.25">
      <c r="A272" s="2" t="e">
        <f>IF(Ins_Femm!Y272=0,"",Ins_Femm!Y272+ROW()/1000)</f>
        <v>#REF!</v>
      </c>
      <c r="B272" s="2" t="e">
        <f>IF(Ins_Femm!Y272=0,"",RANK(A272,$A$4:$A$303,-1))</f>
        <v>#REF!</v>
      </c>
      <c r="C272" s="2" t="e">
        <f>IF(Ins_Femm!Y272=0,"",MATCH(Ins_Femm!B272,$B$4:$B$303,0))</f>
        <v>#REF!</v>
      </c>
      <c r="D272" s="3" t="e">
        <f>IF(Ins_Femm!Y272=0,"",+INDEX(Ins_Femm!$A$4:$A$303,$C272))</f>
        <v>#REF!</v>
      </c>
      <c r="E272" s="3" t="e">
        <f>IF(Ins_Femm!Y272=0,"",+INDEX(Ins_Femm!$Y$4:$Y$303,$C272))</f>
        <v>#REF!</v>
      </c>
      <c r="F272" s="3" t="e">
        <f>IF(Ins_Femm!Y272=0,"",+INDEX(Ins_Femm!$AA$4:$AA$303,$C272))</f>
        <v>#REF!</v>
      </c>
      <c r="G272" s="3" t="e">
        <f>IF(Ins_Femm!Y272=0,"",IF(F272=0,999,F272))</f>
        <v>#REF!</v>
      </c>
      <c r="H272" s="3" t="e">
        <f>IF(Ins_Femm!Y272=0,"",VLOOKUP(D272,Ins_Femm!$A$4:$AG$303,30,FALSE))</f>
        <v>#REF!</v>
      </c>
      <c r="I272" s="3" t="e">
        <f>IF(Ins_Femm!Y272=0,"",VLOOKUP(D272,Ins_Femm!$A$4:$AG$303,31,FALSE))</f>
        <v>#REF!</v>
      </c>
      <c r="J272" s="3" t="e">
        <f>IF(Ins_Femm!Y272=0,"",VLOOKUP(D272,Ins_Femm!$A$4:$AG$303,32,FALSE))</f>
        <v>#REF!</v>
      </c>
      <c r="K272" s="3" t="e">
        <f>IF(Ins_Femm!Y272=0,"",VLOOKUP(D272,Ins_Femm!$A$4:$AG$303,33,FALSE))</f>
        <v>#REF!</v>
      </c>
      <c r="L272" s="13" t="e">
        <f>IF(Ins_Femm!Y272=0,"",CONCATENATE(TEXT(E272,"00"),TEXT(G272,"000"),TEXT(H272,"00"),TEXT(I272,"00"),TEXT(J272,"00"),TEXT(K272,"00"),)+ROW()/1000)</f>
        <v>#REF!</v>
      </c>
      <c r="M272" t="e">
        <f>IF(Ins_Femm!Y272=0,"",VALUE(L272))</f>
        <v>#REF!</v>
      </c>
      <c r="N272" t="e">
        <f>IF(Ins_Femm!Y272=0,"",RANK(M272,$M$4:$M$303,-1))</f>
        <v>#REF!</v>
      </c>
      <c r="O272" s="12" t="e">
        <f>IF(Ins_Femm!Y272=0,"",VALUE(TEXT(E272,"000")&amp;TEXT(N272,"000"))+ROW()/1000)</f>
        <v>#REF!</v>
      </c>
      <c r="P272" t="e">
        <f>IF(Ins_Femm!Y272=0,"",RANK(O272,$O$4:$O$303,-1))</f>
        <v>#REF!</v>
      </c>
      <c r="Q272" t="e">
        <f>IF(Ins_Femm!$Y272=0,"",MATCH(R272,$P$4:$P$303,0))</f>
        <v>#REF!</v>
      </c>
      <c r="R272" t="e">
        <f>+IF(Ins_Femm!$Y272=0,"",1+R271)</f>
        <v>#REF!</v>
      </c>
      <c r="S272" t="e">
        <f>+IF(Ins_Femm!Y272=0,"",INDEX($D$4:$D$303,Q272))</f>
        <v>#REF!</v>
      </c>
      <c r="T272" t="e">
        <f>IF(S272="","",VLOOKUP(S272,#REF!,2,FALSE))</f>
        <v>#REF!</v>
      </c>
      <c r="U272" t="e">
        <f t="shared" si="4"/>
        <v>#REF!</v>
      </c>
      <c r="V272" t="e">
        <f>IF(S272="","",#REF!)</f>
        <v>#REF!</v>
      </c>
    </row>
    <row r="273" spans="1:22" x14ac:dyDescent="0.25">
      <c r="A273" s="2" t="e">
        <f>IF(Ins_Femm!Y273=0,"",Ins_Femm!Y273+ROW()/1000)</f>
        <v>#REF!</v>
      </c>
      <c r="B273" s="2" t="e">
        <f>IF(Ins_Femm!Y273=0,"",RANK(A273,$A$4:$A$303,-1))</f>
        <v>#REF!</v>
      </c>
      <c r="C273" s="2" t="e">
        <f>IF(Ins_Femm!Y273=0,"",MATCH(Ins_Femm!B273,$B$4:$B$303,0))</f>
        <v>#REF!</v>
      </c>
      <c r="D273" s="3" t="e">
        <f>IF(Ins_Femm!Y273=0,"",+INDEX(Ins_Femm!$A$4:$A$303,$C273))</f>
        <v>#REF!</v>
      </c>
      <c r="E273" s="3" t="e">
        <f>IF(Ins_Femm!Y273=0,"",+INDEX(Ins_Femm!$Y$4:$Y$303,$C273))</f>
        <v>#REF!</v>
      </c>
      <c r="F273" s="3" t="e">
        <f>IF(Ins_Femm!Y273=0,"",+INDEX(Ins_Femm!$AA$4:$AA$303,$C273))</f>
        <v>#REF!</v>
      </c>
      <c r="G273" s="3" t="e">
        <f>IF(Ins_Femm!Y273=0,"",IF(F273=0,999,F273))</f>
        <v>#REF!</v>
      </c>
      <c r="H273" s="3" t="e">
        <f>IF(Ins_Femm!Y273=0,"",VLOOKUP(D273,Ins_Femm!$A$4:$AG$303,30,FALSE))</f>
        <v>#REF!</v>
      </c>
      <c r="I273" s="3" t="e">
        <f>IF(Ins_Femm!Y273=0,"",VLOOKUP(D273,Ins_Femm!$A$4:$AG$303,31,FALSE))</f>
        <v>#REF!</v>
      </c>
      <c r="J273" s="3" t="e">
        <f>IF(Ins_Femm!Y273=0,"",VLOOKUP(D273,Ins_Femm!$A$4:$AG$303,32,FALSE))</f>
        <v>#REF!</v>
      </c>
      <c r="K273" s="3" t="e">
        <f>IF(Ins_Femm!Y273=0,"",VLOOKUP(D273,Ins_Femm!$A$4:$AG$303,33,FALSE))</f>
        <v>#REF!</v>
      </c>
      <c r="L273" s="13" t="e">
        <f>IF(Ins_Femm!Y273=0,"",CONCATENATE(TEXT(E273,"00"),TEXT(G273,"000"),TEXT(H273,"00"),TEXT(I273,"00"),TEXT(J273,"00"),TEXT(K273,"00"),)+ROW()/1000)</f>
        <v>#REF!</v>
      </c>
      <c r="M273" t="e">
        <f>IF(Ins_Femm!Y273=0,"",VALUE(L273))</f>
        <v>#REF!</v>
      </c>
      <c r="N273" t="e">
        <f>IF(Ins_Femm!Y273=0,"",RANK(M273,$M$4:$M$303,-1))</f>
        <v>#REF!</v>
      </c>
      <c r="O273" s="12" t="e">
        <f>IF(Ins_Femm!Y273=0,"",VALUE(TEXT(E273,"000")&amp;TEXT(N273,"000"))+ROW()/1000)</f>
        <v>#REF!</v>
      </c>
      <c r="P273" t="e">
        <f>IF(Ins_Femm!Y273=0,"",RANK(O273,$O$4:$O$303,-1))</f>
        <v>#REF!</v>
      </c>
      <c r="Q273" t="e">
        <f>IF(Ins_Femm!$Y273=0,"",MATCH(R273,$P$4:$P$303,0))</f>
        <v>#REF!</v>
      </c>
      <c r="R273" t="e">
        <f>+IF(Ins_Femm!$Y273=0,"",1+R272)</f>
        <v>#REF!</v>
      </c>
      <c r="S273" t="e">
        <f>+IF(Ins_Femm!Y273=0,"",INDEX($D$4:$D$303,Q273))</f>
        <v>#REF!</v>
      </c>
      <c r="T273" t="e">
        <f>IF(S273="","",VLOOKUP(S273,#REF!,2,FALSE))</f>
        <v>#REF!</v>
      </c>
      <c r="U273" t="e">
        <f t="shared" si="4"/>
        <v>#REF!</v>
      </c>
      <c r="V273" t="e">
        <f>IF(S273="","",#REF!)</f>
        <v>#REF!</v>
      </c>
    </row>
    <row r="274" spans="1:22" x14ac:dyDescent="0.25">
      <c r="A274" s="2" t="e">
        <f>IF(Ins_Femm!Y274=0,"",Ins_Femm!Y274+ROW()/1000)</f>
        <v>#REF!</v>
      </c>
      <c r="B274" s="2" t="e">
        <f>IF(Ins_Femm!Y274=0,"",RANK(A274,$A$4:$A$303,-1))</f>
        <v>#REF!</v>
      </c>
      <c r="C274" s="2" t="e">
        <f>IF(Ins_Femm!Y274=0,"",MATCH(Ins_Femm!B274,$B$4:$B$303,0))</f>
        <v>#REF!</v>
      </c>
      <c r="D274" s="3" t="e">
        <f>IF(Ins_Femm!Y274=0,"",+INDEX(Ins_Femm!$A$4:$A$303,$C274))</f>
        <v>#REF!</v>
      </c>
      <c r="E274" s="3" t="e">
        <f>IF(Ins_Femm!Y274=0,"",+INDEX(Ins_Femm!$Y$4:$Y$303,$C274))</f>
        <v>#REF!</v>
      </c>
      <c r="F274" s="3" t="e">
        <f>IF(Ins_Femm!Y274=0,"",+INDEX(Ins_Femm!$AA$4:$AA$303,$C274))</f>
        <v>#REF!</v>
      </c>
      <c r="G274" s="3" t="e">
        <f>IF(Ins_Femm!Y274=0,"",IF(F274=0,999,F274))</f>
        <v>#REF!</v>
      </c>
      <c r="H274" s="3" t="e">
        <f>IF(Ins_Femm!Y274=0,"",VLOOKUP(D274,Ins_Femm!$A$4:$AG$303,30,FALSE))</f>
        <v>#REF!</v>
      </c>
      <c r="I274" s="3" t="e">
        <f>IF(Ins_Femm!Y274=0,"",VLOOKUP(D274,Ins_Femm!$A$4:$AG$303,31,FALSE))</f>
        <v>#REF!</v>
      </c>
      <c r="J274" s="3" t="e">
        <f>IF(Ins_Femm!Y274=0,"",VLOOKUP(D274,Ins_Femm!$A$4:$AG$303,32,FALSE))</f>
        <v>#REF!</v>
      </c>
      <c r="K274" s="3" t="e">
        <f>IF(Ins_Femm!Y274=0,"",VLOOKUP(D274,Ins_Femm!$A$4:$AG$303,33,FALSE))</f>
        <v>#REF!</v>
      </c>
      <c r="L274" s="13" t="e">
        <f>IF(Ins_Femm!Y274=0,"",CONCATENATE(TEXT(E274,"00"),TEXT(G274,"000"),TEXT(H274,"00"),TEXT(I274,"00"),TEXT(J274,"00"),TEXT(K274,"00"),)+ROW()/1000)</f>
        <v>#REF!</v>
      </c>
      <c r="M274" t="e">
        <f>IF(Ins_Femm!Y274=0,"",VALUE(L274))</f>
        <v>#REF!</v>
      </c>
      <c r="N274" t="e">
        <f>IF(Ins_Femm!Y274=0,"",RANK(M274,$M$4:$M$303,-1))</f>
        <v>#REF!</v>
      </c>
      <c r="O274" s="12" t="e">
        <f>IF(Ins_Femm!Y274=0,"",VALUE(TEXT(E274,"000")&amp;TEXT(N274,"000"))+ROW()/1000)</f>
        <v>#REF!</v>
      </c>
      <c r="P274" t="e">
        <f>IF(Ins_Femm!Y274=0,"",RANK(O274,$O$4:$O$303,-1))</f>
        <v>#REF!</v>
      </c>
      <c r="Q274" t="e">
        <f>IF(Ins_Femm!$Y274=0,"",MATCH(R274,$P$4:$P$303,0))</f>
        <v>#REF!</v>
      </c>
      <c r="R274" t="e">
        <f>+IF(Ins_Femm!$Y274=0,"",1+R273)</f>
        <v>#REF!</v>
      </c>
      <c r="S274" t="e">
        <f>+IF(Ins_Femm!Y274=0,"",INDEX($D$4:$D$303,Q274))</f>
        <v>#REF!</v>
      </c>
      <c r="T274" t="e">
        <f>IF(S274="","",VLOOKUP(S274,#REF!,2,FALSE))</f>
        <v>#REF!</v>
      </c>
      <c r="U274" t="e">
        <f t="shared" si="4"/>
        <v>#REF!</v>
      </c>
      <c r="V274" t="e">
        <f>IF(S274="","",#REF!)</f>
        <v>#REF!</v>
      </c>
    </row>
    <row r="275" spans="1:22" x14ac:dyDescent="0.25">
      <c r="A275" s="2" t="e">
        <f>IF(Ins_Femm!Y275=0,"",Ins_Femm!Y275+ROW()/1000)</f>
        <v>#REF!</v>
      </c>
      <c r="B275" s="2" t="e">
        <f>IF(Ins_Femm!Y275=0,"",RANK(A275,$A$4:$A$303,-1))</f>
        <v>#REF!</v>
      </c>
      <c r="C275" s="2" t="e">
        <f>IF(Ins_Femm!Y275=0,"",MATCH(Ins_Femm!B275,$B$4:$B$303,0))</f>
        <v>#REF!</v>
      </c>
      <c r="D275" s="3" t="e">
        <f>IF(Ins_Femm!Y275=0,"",+INDEX(Ins_Femm!$A$4:$A$303,$C275))</f>
        <v>#REF!</v>
      </c>
      <c r="E275" s="3" t="e">
        <f>IF(Ins_Femm!Y275=0,"",+INDEX(Ins_Femm!$Y$4:$Y$303,$C275))</f>
        <v>#REF!</v>
      </c>
      <c r="F275" s="3" t="e">
        <f>IF(Ins_Femm!Y275=0,"",+INDEX(Ins_Femm!$AA$4:$AA$303,$C275))</f>
        <v>#REF!</v>
      </c>
      <c r="G275" s="3" t="e">
        <f>IF(Ins_Femm!Y275=0,"",IF(F275=0,999,F275))</f>
        <v>#REF!</v>
      </c>
      <c r="H275" s="3" t="e">
        <f>IF(Ins_Femm!Y275=0,"",VLOOKUP(D275,Ins_Femm!$A$4:$AG$303,30,FALSE))</f>
        <v>#REF!</v>
      </c>
      <c r="I275" s="3" t="e">
        <f>IF(Ins_Femm!Y275=0,"",VLOOKUP(D275,Ins_Femm!$A$4:$AG$303,31,FALSE))</f>
        <v>#REF!</v>
      </c>
      <c r="J275" s="3" t="e">
        <f>IF(Ins_Femm!Y275=0,"",VLOOKUP(D275,Ins_Femm!$A$4:$AG$303,32,FALSE))</f>
        <v>#REF!</v>
      </c>
      <c r="K275" s="3" t="e">
        <f>IF(Ins_Femm!Y275=0,"",VLOOKUP(D275,Ins_Femm!$A$4:$AG$303,33,FALSE))</f>
        <v>#REF!</v>
      </c>
      <c r="L275" s="13" t="e">
        <f>IF(Ins_Femm!Y275=0,"",CONCATENATE(TEXT(E275,"00"),TEXT(G275,"000"),TEXT(H275,"00"),TEXT(I275,"00"),TEXT(J275,"00"),TEXT(K275,"00"),)+ROW()/1000)</f>
        <v>#REF!</v>
      </c>
      <c r="M275" t="e">
        <f>IF(Ins_Femm!Y275=0,"",VALUE(L275))</f>
        <v>#REF!</v>
      </c>
      <c r="N275" t="e">
        <f>IF(Ins_Femm!Y275=0,"",RANK(M275,$M$4:$M$303,-1))</f>
        <v>#REF!</v>
      </c>
      <c r="O275" s="12" t="e">
        <f>IF(Ins_Femm!Y275=0,"",VALUE(TEXT(E275,"000")&amp;TEXT(N275,"000"))+ROW()/1000)</f>
        <v>#REF!</v>
      </c>
      <c r="P275" t="e">
        <f>IF(Ins_Femm!Y275=0,"",RANK(O275,$O$4:$O$303,-1))</f>
        <v>#REF!</v>
      </c>
      <c r="Q275" t="e">
        <f>IF(Ins_Femm!$Y275=0,"",MATCH(R275,$P$4:$P$303,0))</f>
        <v>#REF!</v>
      </c>
      <c r="R275" t="e">
        <f>+IF(Ins_Femm!$Y275=0,"",1+R274)</f>
        <v>#REF!</v>
      </c>
      <c r="S275" t="e">
        <f>+IF(Ins_Femm!Y275=0,"",INDEX($D$4:$D$303,Q275))</f>
        <v>#REF!</v>
      </c>
      <c r="T275" t="e">
        <f>IF(S275="","",VLOOKUP(S275,#REF!,2,FALSE))</f>
        <v>#REF!</v>
      </c>
      <c r="U275" t="e">
        <f t="shared" si="4"/>
        <v>#REF!</v>
      </c>
      <c r="V275" t="e">
        <f>IF(S275="","",#REF!)</f>
        <v>#REF!</v>
      </c>
    </row>
    <row r="276" spans="1:22" x14ac:dyDescent="0.25">
      <c r="A276" s="2" t="e">
        <f>IF(Ins_Femm!Y276=0,"",Ins_Femm!Y276+ROW()/1000)</f>
        <v>#REF!</v>
      </c>
      <c r="B276" s="2" t="e">
        <f>IF(Ins_Femm!Y276=0,"",RANK(A276,$A$4:$A$303,-1))</f>
        <v>#REF!</v>
      </c>
      <c r="C276" s="2" t="e">
        <f>IF(Ins_Femm!Y276=0,"",MATCH(Ins_Femm!B276,$B$4:$B$303,0))</f>
        <v>#REF!</v>
      </c>
      <c r="D276" s="3" t="e">
        <f>IF(Ins_Femm!Y276=0,"",+INDEX(Ins_Femm!$A$4:$A$303,$C276))</f>
        <v>#REF!</v>
      </c>
      <c r="E276" s="3" t="e">
        <f>IF(Ins_Femm!Y276=0,"",+INDEX(Ins_Femm!$Y$4:$Y$303,$C276))</f>
        <v>#REF!</v>
      </c>
      <c r="F276" s="3" t="e">
        <f>IF(Ins_Femm!Y276=0,"",+INDEX(Ins_Femm!$AA$4:$AA$303,$C276))</f>
        <v>#REF!</v>
      </c>
      <c r="G276" s="3" t="e">
        <f>IF(Ins_Femm!Y276=0,"",IF(F276=0,999,F276))</f>
        <v>#REF!</v>
      </c>
      <c r="H276" s="3" t="e">
        <f>IF(Ins_Femm!Y276=0,"",VLOOKUP(D276,Ins_Femm!$A$4:$AG$303,30,FALSE))</f>
        <v>#REF!</v>
      </c>
      <c r="I276" s="3" t="e">
        <f>IF(Ins_Femm!Y276=0,"",VLOOKUP(D276,Ins_Femm!$A$4:$AG$303,31,FALSE))</f>
        <v>#REF!</v>
      </c>
      <c r="J276" s="3" t="e">
        <f>IF(Ins_Femm!Y276=0,"",VLOOKUP(D276,Ins_Femm!$A$4:$AG$303,32,FALSE))</f>
        <v>#REF!</v>
      </c>
      <c r="K276" s="3" t="e">
        <f>IF(Ins_Femm!Y276=0,"",VLOOKUP(D276,Ins_Femm!$A$4:$AG$303,33,FALSE))</f>
        <v>#REF!</v>
      </c>
      <c r="L276" s="13" t="e">
        <f>IF(Ins_Femm!Y276=0,"",CONCATENATE(TEXT(E276,"00"),TEXT(G276,"000"),TEXT(H276,"00"),TEXT(I276,"00"),TEXT(J276,"00"),TEXT(K276,"00"),)+ROW()/1000)</f>
        <v>#REF!</v>
      </c>
      <c r="M276" t="e">
        <f>IF(Ins_Femm!Y276=0,"",VALUE(L276))</f>
        <v>#REF!</v>
      </c>
      <c r="N276" t="e">
        <f>IF(Ins_Femm!Y276=0,"",RANK(M276,$M$4:$M$303,-1))</f>
        <v>#REF!</v>
      </c>
      <c r="O276" s="12" t="e">
        <f>IF(Ins_Femm!Y276=0,"",VALUE(TEXT(E276,"000")&amp;TEXT(N276,"000"))+ROW()/1000)</f>
        <v>#REF!</v>
      </c>
      <c r="P276" t="e">
        <f>IF(Ins_Femm!Y276=0,"",RANK(O276,$O$4:$O$303,-1))</f>
        <v>#REF!</v>
      </c>
      <c r="Q276" t="e">
        <f>IF(Ins_Femm!$Y276=0,"",MATCH(R276,$P$4:$P$303,0))</f>
        <v>#REF!</v>
      </c>
      <c r="R276" t="e">
        <f>+IF(Ins_Femm!$Y276=0,"",1+R275)</f>
        <v>#REF!</v>
      </c>
      <c r="S276" t="e">
        <f>+IF(Ins_Femm!Y276=0,"",INDEX($D$4:$D$303,Q276))</f>
        <v>#REF!</v>
      </c>
      <c r="T276" t="e">
        <f>IF(S276="","",VLOOKUP(S276,#REF!,2,FALSE))</f>
        <v>#REF!</v>
      </c>
      <c r="U276" t="e">
        <f t="shared" si="4"/>
        <v>#REF!</v>
      </c>
      <c r="V276" t="e">
        <f>IF(S276="","",#REF!)</f>
        <v>#REF!</v>
      </c>
    </row>
    <row r="277" spans="1:22" x14ac:dyDescent="0.25">
      <c r="A277" s="2" t="e">
        <f>IF(Ins_Femm!Y277=0,"",Ins_Femm!Y277+ROW()/1000)</f>
        <v>#REF!</v>
      </c>
      <c r="B277" s="2" t="e">
        <f>IF(Ins_Femm!Y277=0,"",RANK(A277,$A$4:$A$303,-1))</f>
        <v>#REF!</v>
      </c>
      <c r="C277" s="2" t="e">
        <f>IF(Ins_Femm!Y277=0,"",MATCH(Ins_Femm!B277,$B$4:$B$303,0))</f>
        <v>#REF!</v>
      </c>
      <c r="D277" s="3" t="e">
        <f>IF(Ins_Femm!Y277=0,"",+INDEX(Ins_Femm!$A$4:$A$303,$C277))</f>
        <v>#REF!</v>
      </c>
      <c r="E277" s="3" t="e">
        <f>IF(Ins_Femm!Y277=0,"",+INDEX(Ins_Femm!$Y$4:$Y$303,$C277))</f>
        <v>#REF!</v>
      </c>
      <c r="F277" s="3" t="e">
        <f>IF(Ins_Femm!Y277=0,"",+INDEX(Ins_Femm!$AA$4:$AA$303,$C277))</f>
        <v>#REF!</v>
      </c>
      <c r="G277" s="3" t="e">
        <f>IF(Ins_Femm!Y277=0,"",IF(F277=0,999,F277))</f>
        <v>#REF!</v>
      </c>
      <c r="H277" s="3" t="e">
        <f>IF(Ins_Femm!Y277=0,"",VLOOKUP(D277,Ins_Femm!$A$4:$AG$303,30,FALSE))</f>
        <v>#REF!</v>
      </c>
      <c r="I277" s="3" t="e">
        <f>IF(Ins_Femm!Y277=0,"",VLOOKUP(D277,Ins_Femm!$A$4:$AG$303,31,FALSE))</f>
        <v>#REF!</v>
      </c>
      <c r="J277" s="3" t="e">
        <f>IF(Ins_Femm!Y277=0,"",VLOOKUP(D277,Ins_Femm!$A$4:$AG$303,32,FALSE))</f>
        <v>#REF!</v>
      </c>
      <c r="K277" s="3" t="e">
        <f>IF(Ins_Femm!Y277=0,"",VLOOKUP(D277,Ins_Femm!$A$4:$AG$303,33,FALSE))</f>
        <v>#REF!</v>
      </c>
      <c r="L277" s="13" t="e">
        <f>IF(Ins_Femm!Y277=0,"",CONCATENATE(TEXT(E277,"00"),TEXT(G277,"000"),TEXT(H277,"00"),TEXT(I277,"00"),TEXT(J277,"00"),TEXT(K277,"00"),)+ROW()/1000)</f>
        <v>#REF!</v>
      </c>
      <c r="M277" t="e">
        <f>IF(Ins_Femm!Y277=0,"",VALUE(L277))</f>
        <v>#REF!</v>
      </c>
      <c r="N277" t="e">
        <f>IF(Ins_Femm!Y277=0,"",RANK(M277,$M$4:$M$303,-1))</f>
        <v>#REF!</v>
      </c>
      <c r="O277" s="12" t="e">
        <f>IF(Ins_Femm!Y277=0,"",VALUE(TEXT(E277,"000")&amp;TEXT(N277,"000"))+ROW()/1000)</f>
        <v>#REF!</v>
      </c>
      <c r="P277" t="e">
        <f>IF(Ins_Femm!Y277=0,"",RANK(O277,$O$4:$O$303,-1))</f>
        <v>#REF!</v>
      </c>
      <c r="Q277" t="e">
        <f>IF(Ins_Femm!$Y277=0,"",MATCH(R277,$P$4:$P$303,0))</f>
        <v>#REF!</v>
      </c>
      <c r="R277" t="e">
        <f>+IF(Ins_Femm!$Y277=0,"",1+R276)</f>
        <v>#REF!</v>
      </c>
      <c r="S277" t="e">
        <f>+IF(Ins_Femm!Y277=0,"",INDEX($D$4:$D$303,Q277))</f>
        <v>#REF!</v>
      </c>
      <c r="T277" t="e">
        <f>IF(S277="","",VLOOKUP(S277,#REF!,2,FALSE))</f>
        <v>#REF!</v>
      </c>
      <c r="U277" t="e">
        <f t="shared" si="4"/>
        <v>#REF!</v>
      </c>
      <c r="V277" t="e">
        <f>IF(S277="","",#REF!)</f>
        <v>#REF!</v>
      </c>
    </row>
    <row r="278" spans="1:22" x14ac:dyDescent="0.25">
      <c r="A278" s="2" t="e">
        <f>IF(Ins_Femm!Y278=0,"",Ins_Femm!Y278+ROW()/1000)</f>
        <v>#REF!</v>
      </c>
      <c r="B278" s="2" t="e">
        <f>IF(Ins_Femm!Y278=0,"",RANK(A278,$A$4:$A$303,-1))</f>
        <v>#REF!</v>
      </c>
      <c r="C278" s="2" t="e">
        <f>IF(Ins_Femm!Y278=0,"",MATCH(Ins_Femm!B278,$B$4:$B$303,0))</f>
        <v>#REF!</v>
      </c>
      <c r="D278" s="3" t="e">
        <f>IF(Ins_Femm!Y278=0,"",+INDEX(Ins_Femm!$A$4:$A$303,$C278))</f>
        <v>#REF!</v>
      </c>
      <c r="E278" s="3" t="e">
        <f>IF(Ins_Femm!Y278=0,"",+INDEX(Ins_Femm!$Y$4:$Y$303,$C278))</f>
        <v>#REF!</v>
      </c>
      <c r="F278" s="3" t="e">
        <f>IF(Ins_Femm!Y278=0,"",+INDEX(Ins_Femm!$AA$4:$AA$303,$C278))</f>
        <v>#REF!</v>
      </c>
      <c r="G278" s="3" t="e">
        <f>IF(Ins_Femm!Y278=0,"",IF(F278=0,999,F278))</f>
        <v>#REF!</v>
      </c>
      <c r="H278" s="3" t="e">
        <f>IF(Ins_Femm!Y278=0,"",VLOOKUP(D278,Ins_Femm!$A$4:$AG$303,30,FALSE))</f>
        <v>#REF!</v>
      </c>
      <c r="I278" s="3" t="e">
        <f>IF(Ins_Femm!Y278=0,"",VLOOKUP(D278,Ins_Femm!$A$4:$AG$303,31,FALSE))</f>
        <v>#REF!</v>
      </c>
      <c r="J278" s="3" t="e">
        <f>IF(Ins_Femm!Y278=0,"",VLOOKUP(D278,Ins_Femm!$A$4:$AG$303,32,FALSE))</f>
        <v>#REF!</v>
      </c>
      <c r="K278" s="3" t="e">
        <f>IF(Ins_Femm!Y278=0,"",VLOOKUP(D278,Ins_Femm!$A$4:$AG$303,33,FALSE))</f>
        <v>#REF!</v>
      </c>
      <c r="L278" s="13" t="e">
        <f>IF(Ins_Femm!Y278=0,"",CONCATENATE(TEXT(E278,"00"),TEXT(G278,"000"),TEXT(H278,"00"),TEXT(I278,"00"),TEXT(J278,"00"),TEXT(K278,"00"),)+ROW()/1000)</f>
        <v>#REF!</v>
      </c>
      <c r="M278" t="e">
        <f>IF(Ins_Femm!Y278=0,"",VALUE(L278))</f>
        <v>#REF!</v>
      </c>
      <c r="N278" t="e">
        <f>IF(Ins_Femm!Y278=0,"",RANK(M278,$M$4:$M$303,-1))</f>
        <v>#REF!</v>
      </c>
      <c r="O278" s="12" t="e">
        <f>IF(Ins_Femm!Y278=0,"",VALUE(TEXT(E278,"000")&amp;TEXT(N278,"000"))+ROW()/1000)</f>
        <v>#REF!</v>
      </c>
      <c r="P278" t="e">
        <f>IF(Ins_Femm!Y278=0,"",RANK(O278,$O$4:$O$303,-1))</f>
        <v>#REF!</v>
      </c>
      <c r="Q278" t="e">
        <f>IF(Ins_Femm!$Y278=0,"",MATCH(R278,$P$4:$P$303,0))</f>
        <v>#REF!</v>
      </c>
      <c r="R278" t="e">
        <f>+IF(Ins_Femm!$Y278=0,"",1+R277)</f>
        <v>#REF!</v>
      </c>
      <c r="S278" t="e">
        <f>+IF(Ins_Femm!Y278=0,"",INDEX($D$4:$D$303,Q278))</f>
        <v>#REF!</v>
      </c>
      <c r="T278" t="e">
        <f>IF(S278="","",VLOOKUP(S278,#REF!,2,FALSE))</f>
        <v>#REF!</v>
      </c>
      <c r="U278" t="e">
        <f t="shared" si="4"/>
        <v>#REF!</v>
      </c>
      <c r="V278" t="e">
        <f>IF(S278="","",#REF!)</f>
        <v>#REF!</v>
      </c>
    </row>
    <row r="279" spans="1:22" x14ac:dyDescent="0.25">
      <c r="A279" s="2" t="e">
        <f>IF(Ins_Femm!Y279=0,"",Ins_Femm!Y279+ROW()/1000)</f>
        <v>#REF!</v>
      </c>
      <c r="B279" s="2" t="e">
        <f>IF(Ins_Femm!Y279=0,"",RANK(A279,$A$4:$A$303,-1))</f>
        <v>#REF!</v>
      </c>
      <c r="C279" s="2" t="e">
        <f>IF(Ins_Femm!Y279=0,"",MATCH(Ins_Femm!B279,$B$4:$B$303,0))</f>
        <v>#REF!</v>
      </c>
      <c r="D279" s="3" t="e">
        <f>IF(Ins_Femm!Y279=0,"",+INDEX(Ins_Femm!$A$4:$A$303,$C279))</f>
        <v>#REF!</v>
      </c>
      <c r="E279" s="3" t="e">
        <f>IF(Ins_Femm!Y279=0,"",+INDEX(Ins_Femm!$Y$4:$Y$303,$C279))</f>
        <v>#REF!</v>
      </c>
      <c r="F279" s="3" t="e">
        <f>IF(Ins_Femm!Y279=0,"",+INDEX(Ins_Femm!$AA$4:$AA$303,$C279))</f>
        <v>#REF!</v>
      </c>
      <c r="G279" s="3" t="e">
        <f>IF(Ins_Femm!Y279=0,"",IF(F279=0,999,F279))</f>
        <v>#REF!</v>
      </c>
      <c r="H279" s="3" t="e">
        <f>IF(Ins_Femm!Y279=0,"",VLOOKUP(D279,Ins_Femm!$A$4:$AG$303,30,FALSE))</f>
        <v>#REF!</v>
      </c>
      <c r="I279" s="3" t="e">
        <f>IF(Ins_Femm!Y279=0,"",VLOOKUP(D279,Ins_Femm!$A$4:$AG$303,31,FALSE))</f>
        <v>#REF!</v>
      </c>
      <c r="J279" s="3" t="e">
        <f>IF(Ins_Femm!Y279=0,"",VLOOKUP(D279,Ins_Femm!$A$4:$AG$303,32,FALSE))</f>
        <v>#REF!</v>
      </c>
      <c r="K279" s="3" t="e">
        <f>IF(Ins_Femm!Y279=0,"",VLOOKUP(D279,Ins_Femm!$A$4:$AG$303,33,FALSE))</f>
        <v>#REF!</v>
      </c>
      <c r="L279" s="13" t="e">
        <f>IF(Ins_Femm!Y279=0,"",CONCATENATE(TEXT(E279,"00"),TEXT(G279,"000"),TEXT(H279,"00"),TEXT(I279,"00"),TEXT(J279,"00"),TEXT(K279,"00"),)+ROW()/1000)</f>
        <v>#REF!</v>
      </c>
      <c r="M279" t="e">
        <f>IF(Ins_Femm!Y279=0,"",VALUE(L279))</f>
        <v>#REF!</v>
      </c>
      <c r="N279" t="e">
        <f>IF(Ins_Femm!Y279=0,"",RANK(M279,$M$4:$M$303,-1))</f>
        <v>#REF!</v>
      </c>
      <c r="O279" s="12" t="e">
        <f>IF(Ins_Femm!Y279=0,"",VALUE(TEXT(E279,"000")&amp;TEXT(N279,"000"))+ROW()/1000)</f>
        <v>#REF!</v>
      </c>
      <c r="P279" t="e">
        <f>IF(Ins_Femm!Y279=0,"",RANK(O279,$O$4:$O$303,-1))</f>
        <v>#REF!</v>
      </c>
      <c r="Q279" t="e">
        <f>IF(Ins_Femm!$Y279=0,"",MATCH(R279,$P$4:$P$303,0))</f>
        <v>#REF!</v>
      </c>
      <c r="R279" t="e">
        <f>+IF(Ins_Femm!$Y279=0,"",1+R278)</f>
        <v>#REF!</v>
      </c>
      <c r="S279" t="e">
        <f>+IF(Ins_Femm!Y279=0,"",INDEX($D$4:$D$303,Q279))</f>
        <v>#REF!</v>
      </c>
      <c r="T279" t="e">
        <f>IF(S279="","",VLOOKUP(S279,#REF!,2,FALSE))</f>
        <v>#REF!</v>
      </c>
      <c r="U279" t="e">
        <f t="shared" si="4"/>
        <v>#REF!</v>
      </c>
      <c r="V279" t="e">
        <f>IF(S279="","",#REF!)</f>
        <v>#REF!</v>
      </c>
    </row>
    <row r="280" spans="1:22" x14ac:dyDescent="0.25">
      <c r="A280" s="2" t="e">
        <f>IF(Ins_Femm!Y280=0,"",Ins_Femm!Y280+ROW()/1000)</f>
        <v>#REF!</v>
      </c>
      <c r="B280" s="2" t="e">
        <f>IF(Ins_Femm!Y280=0,"",RANK(A280,$A$4:$A$303,-1))</f>
        <v>#REF!</v>
      </c>
      <c r="C280" s="2" t="e">
        <f>IF(Ins_Femm!Y280=0,"",MATCH(Ins_Femm!B280,$B$4:$B$303,0))</f>
        <v>#REF!</v>
      </c>
      <c r="D280" s="3" t="e">
        <f>IF(Ins_Femm!Y280=0,"",+INDEX(Ins_Femm!$A$4:$A$303,$C280))</f>
        <v>#REF!</v>
      </c>
      <c r="E280" s="3" t="e">
        <f>IF(Ins_Femm!Y280=0,"",+INDEX(Ins_Femm!$Y$4:$Y$303,$C280))</f>
        <v>#REF!</v>
      </c>
      <c r="F280" s="3" t="e">
        <f>IF(Ins_Femm!Y280=0,"",+INDEX(Ins_Femm!$AA$4:$AA$303,$C280))</f>
        <v>#REF!</v>
      </c>
      <c r="G280" s="3" t="e">
        <f>IF(Ins_Femm!Y280=0,"",IF(F280=0,999,F280))</f>
        <v>#REF!</v>
      </c>
      <c r="H280" s="3" t="e">
        <f>IF(Ins_Femm!Y280=0,"",VLOOKUP(D280,Ins_Femm!$A$4:$AG$303,30,FALSE))</f>
        <v>#REF!</v>
      </c>
      <c r="I280" s="3" t="e">
        <f>IF(Ins_Femm!Y280=0,"",VLOOKUP(D280,Ins_Femm!$A$4:$AG$303,31,FALSE))</f>
        <v>#REF!</v>
      </c>
      <c r="J280" s="3" t="e">
        <f>IF(Ins_Femm!Y280=0,"",VLOOKUP(D280,Ins_Femm!$A$4:$AG$303,32,FALSE))</f>
        <v>#REF!</v>
      </c>
      <c r="K280" s="3" t="e">
        <f>IF(Ins_Femm!Y280=0,"",VLOOKUP(D280,Ins_Femm!$A$4:$AG$303,33,FALSE))</f>
        <v>#REF!</v>
      </c>
      <c r="L280" s="13" t="e">
        <f>IF(Ins_Femm!Y280=0,"",CONCATENATE(TEXT(E280,"00"),TEXT(G280,"000"),TEXT(H280,"00"),TEXT(I280,"00"),TEXT(J280,"00"),TEXT(K280,"00"),)+ROW()/1000)</f>
        <v>#REF!</v>
      </c>
      <c r="M280" t="e">
        <f>IF(Ins_Femm!Y280=0,"",VALUE(L280))</f>
        <v>#REF!</v>
      </c>
      <c r="N280" t="e">
        <f>IF(Ins_Femm!Y280=0,"",RANK(M280,$M$4:$M$303,-1))</f>
        <v>#REF!</v>
      </c>
      <c r="O280" s="12" t="e">
        <f>IF(Ins_Femm!Y280=0,"",VALUE(TEXT(E280,"000")&amp;TEXT(N280,"000"))+ROW()/1000)</f>
        <v>#REF!</v>
      </c>
      <c r="P280" t="e">
        <f>IF(Ins_Femm!Y280=0,"",RANK(O280,$O$4:$O$303,-1))</f>
        <v>#REF!</v>
      </c>
      <c r="Q280" t="e">
        <f>IF(Ins_Femm!$Y280=0,"",MATCH(R280,$P$4:$P$303,0))</f>
        <v>#REF!</v>
      </c>
      <c r="R280" t="e">
        <f>+IF(Ins_Femm!$Y280=0,"",1+R279)</f>
        <v>#REF!</v>
      </c>
      <c r="S280" t="e">
        <f>+IF(Ins_Femm!Y280=0,"",INDEX($D$4:$D$303,Q280))</f>
        <v>#REF!</v>
      </c>
      <c r="T280" t="e">
        <f>IF(S280="","",VLOOKUP(S280,#REF!,2,FALSE))</f>
        <v>#REF!</v>
      </c>
      <c r="U280" t="e">
        <f t="shared" si="4"/>
        <v>#REF!</v>
      </c>
      <c r="V280" t="e">
        <f>IF(S280="","",#REF!)</f>
        <v>#REF!</v>
      </c>
    </row>
    <row r="281" spans="1:22" x14ac:dyDescent="0.25">
      <c r="A281" s="2" t="e">
        <f>IF(Ins_Femm!Y281=0,"",Ins_Femm!Y281+ROW()/1000)</f>
        <v>#REF!</v>
      </c>
      <c r="B281" s="2" t="e">
        <f>IF(Ins_Femm!Y281=0,"",RANK(A281,$A$4:$A$303,-1))</f>
        <v>#REF!</v>
      </c>
      <c r="C281" s="2" t="e">
        <f>IF(Ins_Femm!Y281=0,"",MATCH(Ins_Femm!B281,$B$4:$B$303,0))</f>
        <v>#REF!</v>
      </c>
      <c r="D281" s="3" t="e">
        <f>IF(Ins_Femm!Y281=0,"",+INDEX(Ins_Femm!$A$4:$A$303,$C281))</f>
        <v>#REF!</v>
      </c>
      <c r="E281" s="3" t="e">
        <f>IF(Ins_Femm!Y281=0,"",+INDEX(Ins_Femm!$Y$4:$Y$303,$C281))</f>
        <v>#REF!</v>
      </c>
      <c r="F281" s="3" t="e">
        <f>IF(Ins_Femm!Y281=0,"",+INDEX(Ins_Femm!$AA$4:$AA$303,$C281))</f>
        <v>#REF!</v>
      </c>
      <c r="G281" s="3" t="e">
        <f>IF(Ins_Femm!Y281=0,"",IF(F281=0,999,F281))</f>
        <v>#REF!</v>
      </c>
      <c r="H281" s="3" t="e">
        <f>IF(Ins_Femm!Y281=0,"",VLOOKUP(D281,Ins_Femm!$A$4:$AG$303,30,FALSE))</f>
        <v>#REF!</v>
      </c>
      <c r="I281" s="3" t="e">
        <f>IF(Ins_Femm!Y281=0,"",VLOOKUP(D281,Ins_Femm!$A$4:$AG$303,31,FALSE))</f>
        <v>#REF!</v>
      </c>
      <c r="J281" s="3" t="e">
        <f>IF(Ins_Femm!Y281=0,"",VLOOKUP(D281,Ins_Femm!$A$4:$AG$303,32,FALSE))</f>
        <v>#REF!</v>
      </c>
      <c r="K281" s="3" t="e">
        <f>IF(Ins_Femm!Y281=0,"",VLOOKUP(D281,Ins_Femm!$A$4:$AG$303,33,FALSE))</f>
        <v>#REF!</v>
      </c>
      <c r="L281" s="13" t="e">
        <f>IF(Ins_Femm!Y281=0,"",CONCATENATE(TEXT(E281,"00"),TEXT(G281,"000"),TEXT(H281,"00"),TEXT(I281,"00"),TEXT(J281,"00"),TEXT(K281,"00"),)+ROW()/1000)</f>
        <v>#REF!</v>
      </c>
      <c r="M281" t="e">
        <f>IF(Ins_Femm!Y281=0,"",VALUE(L281))</f>
        <v>#REF!</v>
      </c>
      <c r="N281" t="e">
        <f>IF(Ins_Femm!Y281=0,"",RANK(M281,$M$4:$M$303,-1))</f>
        <v>#REF!</v>
      </c>
      <c r="O281" s="12" t="e">
        <f>IF(Ins_Femm!Y281=0,"",VALUE(TEXT(E281,"000")&amp;TEXT(N281,"000"))+ROW()/1000)</f>
        <v>#REF!</v>
      </c>
      <c r="P281" t="e">
        <f>IF(Ins_Femm!Y281=0,"",RANK(O281,$O$4:$O$303,-1))</f>
        <v>#REF!</v>
      </c>
      <c r="Q281" t="e">
        <f>IF(Ins_Femm!$Y281=0,"",MATCH(R281,$P$4:$P$303,0))</f>
        <v>#REF!</v>
      </c>
      <c r="R281" t="e">
        <f>+IF(Ins_Femm!$Y281=0,"",1+R280)</f>
        <v>#REF!</v>
      </c>
      <c r="S281" t="e">
        <f>+IF(Ins_Femm!Y281=0,"",INDEX($D$4:$D$303,Q281))</f>
        <v>#REF!</v>
      </c>
      <c r="T281" t="e">
        <f>IF(S281="","",VLOOKUP(S281,#REF!,2,FALSE))</f>
        <v>#REF!</v>
      </c>
      <c r="U281" t="e">
        <f t="shared" si="4"/>
        <v>#REF!</v>
      </c>
      <c r="V281" t="e">
        <f>IF(S281="","",#REF!)</f>
        <v>#REF!</v>
      </c>
    </row>
    <row r="282" spans="1:22" x14ac:dyDescent="0.25">
      <c r="A282" s="2" t="e">
        <f>IF(Ins_Femm!Y282=0,"",Ins_Femm!Y282+ROW()/1000)</f>
        <v>#REF!</v>
      </c>
      <c r="B282" s="2" t="e">
        <f>IF(Ins_Femm!Y282=0,"",RANK(A282,$A$4:$A$303,-1))</f>
        <v>#REF!</v>
      </c>
      <c r="C282" s="2" t="e">
        <f>IF(Ins_Femm!Y282=0,"",MATCH(Ins_Femm!B282,$B$4:$B$303,0))</f>
        <v>#REF!</v>
      </c>
      <c r="D282" s="3" t="e">
        <f>IF(Ins_Femm!Y282=0,"",+INDEX(Ins_Femm!$A$4:$A$303,$C282))</f>
        <v>#REF!</v>
      </c>
      <c r="E282" s="3" t="e">
        <f>IF(Ins_Femm!Y282=0,"",+INDEX(Ins_Femm!$Y$4:$Y$303,$C282))</f>
        <v>#REF!</v>
      </c>
      <c r="F282" s="3" t="e">
        <f>IF(Ins_Femm!Y282=0,"",+INDEX(Ins_Femm!$AA$4:$AA$303,$C282))</f>
        <v>#REF!</v>
      </c>
      <c r="G282" s="3" t="e">
        <f>IF(Ins_Femm!Y282=0,"",IF(F282=0,999,F282))</f>
        <v>#REF!</v>
      </c>
      <c r="H282" s="3" t="e">
        <f>IF(Ins_Femm!Y282=0,"",VLOOKUP(D282,Ins_Femm!$A$4:$AG$303,30,FALSE))</f>
        <v>#REF!</v>
      </c>
      <c r="I282" s="3" t="e">
        <f>IF(Ins_Femm!Y282=0,"",VLOOKUP(D282,Ins_Femm!$A$4:$AG$303,31,FALSE))</f>
        <v>#REF!</v>
      </c>
      <c r="J282" s="3" t="e">
        <f>IF(Ins_Femm!Y282=0,"",VLOOKUP(D282,Ins_Femm!$A$4:$AG$303,32,FALSE))</f>
        <v>#REF!</v>
      </c>
      <c r="K282" s="3" t="e">
        <f>IF(Ins_Femm!Y282=0,"",VLOOKUP(D282,Ins_Femm!$A$4:$AG$303,33,FALSE))</f>
        <v>#REF!</v>
      </c>
      <c r="L282" s="13" t="e">
        <f>IF(Ins_Femm!Y282=0,"",CONCATENATE(TEXT(E282,"00"),TEXT(G282,"000"),TEXT(H282,"00"),TEXT(I282,"00"),TEXT(J282,"00"),TEXT(K282,"00"),)+ROW()/1000)</f>
        <v>#REF!</v>
      </c>
      <c r="M282" t="e">
        <f>IF(Ins_Femm!Y282=0,"",VALUE(L282))</f>
        <v>#REF!</v>
      </c>
      <c r="N282" t="e">
        <f>IF(Ins_Femm!Y282=0,"",RANK(M282,$M$4:$M$303,-1))</f>
        <v>#REF!</v>
      </c>
      <c r="O282" s="12" t="e">
        <f>IF(Ins_Femm!Y282=0,"",VALUE(TEXT(E282,"000")&amp;TEXT(N282,"000"))+ROW()/1000)</f>
        <v>#REF!</v>
      </c>
      <c r="P282" t="e">
        <f>IF(Ins_Femm!Y282=0,"",RANK(O282,$O$4:$O$303,-1))</f>
        <v>#REF!</v>
      </c>
      <c r="Q282" t="e">
        <f>IF(Ins_Femm!$Y282=0,"",MATCH(R282,$P$4:$P$303,0))</f>
        <v>#REF!</v>
      </c>
      <c r="R282" t="e">
        <f>+IF(Ins_Femm!$Y282=0,"",1+R281)</f>
        <v>#REF!</v>
      </c>
      <c r="S282" t="e">
        <f>+IF(Ins_Femm!Y282=0,"",INDEX($D$4:$D$303,Q282))</f>
        <v>#REF!</v>
      </c>
      <c r="T282" t="e">
        <f>IF(S282="","",VLOOKUP(S282,#REF!,2,FALSE))</f>
        <v>#REF!</v>
      </c>
      <c r="U282" t="e">
        <f t="shared" si="4"/>
        <v>#REF!</v>
      </c>
      <c r="V282" t="e">
        <f>IF(S282="","",#REF!)</f>
        <v>#REF!</v>
      </c>
    </row>
    <row r="283" spans="1:22" x14ac:dyDescent="0.25">
      <c r="A283" s="2" t="e">
        <f>IF(Ins_Femm!Y283=0,"",Ins_Femm!Y283+ROW()/1000)</f>
        <v>#REF!</v>
      </c>
      <c r="B283" s="2" t="e">
        <f>IF(Ins_Femm!Y283=0,"",RANK(A283,$A$4:$A$303,-1))</f>
        <v>#REF!</v>
      </c>
      <c r="C283" s="2" t="e">
        <f>IF(Ins_Femm!Y283=0,"",MATCH(Ins_Femm!B283,$B$4:$B$303,0))</f>
        <v>#REF!</v>
      </c>
      <c r="D283" s="3" t="e">
        <f>IF(Ins_Femm!Y283=0,"",+INDEX(Ins_Femm!$A$4:$A$303,$C283))</f>
        <v>#REF!</v>
      </c>
      <c r="E283" s="3" t="e">
        <f>IF(Ins_Femm!Y283=0,"",+INDEX(Ins_Femm!$Y$4:$Y$303,$C283))</f>
        <v>#REF!</v>
      </c>
      <c r="F283" s="3" t="e">
        <f>IF(Ins_Femm!Y283=0,"",+INDEX(Ins_Femm!$AA$4:$AA$303,$C283))</f>
        <v>#REF!</v>
      </c>
      <c r="G283" s="3" t="e">
        <f>IF(Ins_Femm!Y283=0,"",IF(F283=0,999,F283))</f>
        <v>#REF!</v>
      </c>
      <c r="H283" s="3" t="e">
        <f>IF(Ins_Femm!Y283=0,"",VLOOKUP(D283,Ins_Femm!$A$4:$AG$303,30,FALSE))</f>
        <v>#REF!</v>
      </c>
      <c r="I283" s="3" t="e">
        <f>IF(Ins_Femm!Y283=0,"",VLOOKUP(D283,Ins_Femm!$A$4:$AG$303,31,FALSE))</f>
        <v>#REF!</v>
      </c>
      <c r="J283" s="3" t="e">
        <f>IF(Ins_Femm!Y283=0,"",VLOOKUP(D283,Ins_Femm!$A$4:$AG$303,32,FALSE))</f>
        <v>#REF!</v>
      </c>
      <c r="K283" s="3" t="e">
        <f>IF(Ins_Femm!Y283=0,"",VLOOKUP(D283,Ins_Femm!$A$4:$AG$303,33,FALSE))</f>
        <v>#REF!</v>
      </c>
      <c r="L283" s="13" t="e">
        <f>IF(Ins_Femm!Y283=0,"",CONCATENATE(TEXT(E283,"00"),TEXT(G283,"000"),TEXT(H283,"00"),TEXT(I283,"00"),TEXT(J283,"00"),TEXT(K283,"00"),)+ROW()/1000)</f>
        <v>#REF!</v>
      </c>
      <c r="M283" t="e">
        <f>IF(Ins_Femm!Y283=0,"",VALUE(L283))</f>
        <v>#REF!</v>
      </c>
      <c r="N283" t="e">
        <f>IF(Ins_Femm!Y283=0,"",RANK(M283,$M$4:$M$303,-1))</f>
        <v>#REF!</v>
      </c>
      <c r="O283" s="12" t="e">
        <f>IF(Ins_Femm!Y283=0,"",VALUE(TEXT(E283,"000")&amp;TEXT(N283,"000"))+ROW()/1000)</f>
        <v>#REF!</v>
      </c>
      <c r="P283" t="e">
        <f>IF(Ins_Femm!Y283=0,"",RANK(O283,$O$4:$O$303,-1))</f>
        <v>#REF!</v>
      </c>
      <c r="Q283" t="e">
        <f>IF(Ins_Femm!$Y283=0,"",MATCH(R283,$P$4:$P$303,0))</f>
        <v>#REF!</v>
      </c>
      <c r="R283" t="e">
        <f>+IF(Ins_Femm!$Y283=0,"",1+R282)</f>
        <v>#REF!</v>
      </c>
      <c r="S283" t="e">
        <f>+IF(Ins_Femm!Y283=0,"",INDEX($D$4:$D$303,Q283))</f>
        <v>#REF!</v>
      </c>
      <c r="T283" t="e">
        <f>IF(S283="","",VLOOKUP(S283,#REF!,2,FALSE))</f>
        <v>#REF!</v>
      </c>
      <c r="U283" t="e">
        <f t="shared" si="4"/>
        <v>#REF!</v>
      </c>
      <c r="V283" t="e">
        <f>IF(S283="","",#REF!)</f>
        <v>#REF!</v>
      </c>
    </row>
    <row r="284" spans="1:22" x14ac:dyDescent="0.25">
      <c r="A284" s="2" t="e">
        <f>IF(Ins_Femm!Y284=0,"",Ins_Femm!Y284+ROW()/1000)</f>
        <v>#REF!</v>
      </c>
      <c r="B284" s="2" t="e">
        <f>IF(Ins_Femm!Y284=0,"",RANK(A284,$A$4:$A$303,-1))</f>
        <v>#REF!</v>
      </c>
      <c r="C284" s="2" t="e">
        <f>IF(Ins_Femm!Y284=0,"",MATCH(Ins_Femm!B284,$B$4:$B$303,0))</f>
        <v>#REF!</v>
      </c>
      <c r="D284" s="3" t="e">
        <f>IF(Ins_Femm!Y284=0,"",+INDEX(Ins_Femm!$A$4:$A$303,$C284))</f>
        <v>#REF!</v>
      </c>
      <c r="E284" s="3" t="e">
        <f>IF(Ins_Femm!Y284=0,"",+INDEX(Ins_Femm!$Y$4:$Y$303,$C284))</f>
        <v>#REF!</v>
      </c>
      <c r="F284" s="3" t="e">
        <f>IF(Ins_Femm!Y284=0,"",+INDEX(Ins_Femm!$AA$4:$AA$303,$C284))</f>
        <v>#REF!</v>
      </c>
      <c r="G284" s="3" t="e">
        <f>IF(Ins_Femm!Y284=0,"",IF(F284=0,999,F284))</f>
        <v>#REF!</v>
      </c>
      <c r="H284" s="3" t="e">
        <f>IF(Ins_Femm!Y284=0,"",VLOOKUP(D284,Ins_Femm!$A$4:$AG$303,30,FALSE))</f>
        <v>#REF!</v>
      </c>
      <c r="I284" s="3" t="e">
        <f>IF(Ins_Femm!Y284=0,"",VLOOKUP(D284,Ins_Femm!$A$4:$AG$303,31,FALSE))</f>
        <v>#REF!</v>
      </c>
      <c r="J284" s="3" t="e">
        <f>IF(Ins_Femm!Y284=0,"",VLOOKUP(D284,Ins_Femm!$A$4:$AG$303,32,FALSE))</f>
        <v>#REF!</v>
      </c>
      <c r="K284" s="3" t="e">
        <f>IF(Ins_Femm!Y284=0,"",VLOOKUP(D284,Ins_Femm!$A$4:$AG$303,33,FALSE))</f>
        <v>#REF!</v>
      </c>
      <c r="L284" s="13" t="e">
        <f>IF(Ins_Femm!Y284=0,"",CONCATENATE(TEXT(E284,"00"),TEXT(G284,"000"),TEXT(H284,"00"),TEXT(I284,"00"),TEXT(J284,"00"),TEXT(K284,"00"),)+ROW()/1000)</f>
        <v>#REF!</v>
      </c>
      <c r="M284" t="e">
        <f>IF(Ins_Femm!Y284=0,"",VALUE(L284))</f>
        <v>#REF!</v>
      </c>
      <c r="N284" t="e">
        <f>IF(Ins_Femm!Y284=0,"",RANK(M284,$M$4:$M$303,-1))</f>
        <v>#REF!</v>
      </c>
      <c r="O284" s="12" t="e">
        <f>IF(Ins_Femm!Y284=0,"",VALUE(TEXT(E284,"000")&amp;TEXT(N284,"000"))+ROW()/1000)</f>
        <v>#REF!</v>
      </c>
      <c r="P284" t="e">
        <f>IF(Ins_Femm!Y284=0,"",RANK(O284,$O$4:$O$303,-1))</f>
        <v>#REF!</v>
      </c>
      <c r="Q284" t="e">
        <f>IF(Ins_Femm!$Y284=0,"",MATCH(R284,$P$4:$P$303,0))</f>
        <v>#REF!</v>
      </c>
      <c r="R284" t="e">
        <f>+IF(Ins_Femm!$Y284=0,"",1+R283)</f>
        <v>#REF!</v>
      </c>
      <c r="S284" t="e">
        <f>+IF(Ins_Femm!Y284=0,"",INDEX($D$4:$D$303,Q284))</f>
        <v>#REF!</v>
      </c>
      <c r="T284" t="e">
        <f>IF(S284="","",VLOOKUP(S284,#REF!,2,FALSE))</f>
        <v>#REF!</v>
      </c>
      <c r="U284" t="e">
        <f t="shared" si="4"/>
        <v>#REF!</v>
      </c>
      <c r="V284" t="e">
        <f>IF(S284="","",#REF!)</f>
        <v>#REF!</v>
      </c>
    </row>
    <row r="285" spans="1:22" x14ac:dyDescent="0.25">
      <c r="A285" s="2" t="e">
        <f>IF(Ins_Femm!Y285=0,"",Ins_Femm!Y285+ROW()/1000)</f>
        <v>#REF!</v>
      </c>
      <c r="B285" s="2" t="e">
        <f>IF(Ins_Femm!Y285=0,"",RANK(A285,$A$4:$A$303,-1))</f>
        <v>#REF!</v>
      </c>
      <c r="C285" s="2" t="e">
        <f>IF(Ins_Femm!Y285=0,"",MATCH(Ins_Femm!B285,$B$4:$B$303,0))</f>
        <v>#REF!</v>
      </c>
      <c r="D285" s="3" t="e">
        <f>IF(Ins_Femm!Y285=0,"",+INDEX(Ins_Femm!$A$4:$A$303,$C285))</f>
        <v>#REF!</v>
      </c>
      <c r="E285" s="3" t="e">
        <f>IF(Ins_Femm!Y285=0,"",+INDEX(Ins_Femm!$Y$4:$Y$303,$C285))</f>
        <v>#REF!</v>
      </c>
      <c r="F285" s="3" t="e">
        <f>IF(Ins_Femm!Y285=0,"",+INDEX(Ins_Femm!$AA$4:$AA$303,$C285))</f>
        <v>#REF!</v>
      </c>
      <c r="G285" s="3" t="e">
        <f>IF(Ins_Femm!Y285=0,"",IF(F285=0,999,F285))</f>
        <v>#REF!</v>
      </c>
      <c r="H285" s="3" t="e">
        <f>IF(Ins_Femm!Y285=0,"",VLOOKUP(D285,Ins_Femm!$A$4:$AG$303,30,FALSE))</f>
        <v>#REF!</v>
      </c>
      <c r="I285" s="3" t="e">
        <f>IF(Ins_Femm!Y285=0,"",VLOOKUP(D285,Ins_Femm!$A$4:$AG$303,31,FALSE))</f>
        <v>#REF!</v>
      </c>
      <c r="J285" s="3" t="e">
        <f>IF(Ins_Femm!Y285=0,"",VLOOKUP(D285,Ins_Femm!$A$4:$AG$303,32,FALSE))</f>
        <v>#REF!</v>
      </c>
      <c r="K285" s="3" t="e">
        <f>IF(Ins_Femm!Y285=0,"",VLOOKUP(D285,Ins_Femm!$A$4:$AG$303,33,FALSE))</f>
        <v>#REF!</v>
      </c>
      <c r="L285" s="13" t="e">
        <f>IF(Ins_Femm!Y285=0,"",CONCATENATE(TEXT(E285,"00"),TEXT(G285,"000"),TEXT(H285,"00"),TEXT(I285,"00"),TEXT(J285,"00"),TEXT(K285,"00"),)+ROW()/1000)</f>
        <v>#REF!</v>
      </c>
      <c r="M285" t="e">
        <f>IF(Ins_Femm!Y285=0,"",VALUE(L285))</f>
        <v>#REF!</v>
      </c>
      <c r="N285" t="e">
        <f>IF(Ins_Femm!Y285=0,"",RANK(M285,$M$4:$M$303,-1))</f>
        <v>#REF!</v>
      </c>
      <c r="O285" s="12" t="e">
        <f>IF(Ins_Femm!Y285=0,"",VALUE(TEXT(E285,"000")&amp;TEXT(N285,"000"))+ROW()/1000)</f>
        <v>#REF!</v>
      </c>
      <c r="P285" t="e">
        <f>IF(Ins_Femm!Y285=0,"",RANK(O285,$O$4:$O$303,-1))</f>
        <v>#REF!</v>
      </c>
      <c r="Q285" t="e">
        <f>IF(Ins_Femm!$Y285=0,"",MATCH(R285,$P$4:$P$303,0))</f>
        <v>#REF!</v>
      </c>
      <c r="R285" t="e">
        <f>+IF(Ins_Femm!$Y285=0,"",1+R284)</f>
        <v>#REF!</v>
      </c>
      <c r="S285" t="e">
        <f>+IF(Ins_Femm!Y285=0,"",INDEX($D$4:$D$303,Q285))</f>
        <v>#REF!</v>
      </c>
      <c r="T285" t="e">
        <f>IF(S285="","",VLOOKUP(S285,#REF!,2,FALSE))</f>
        <v>#REF!</v>
      </c>
      <c r="U285" t="e">
        <f t="shared" si="4"/>
        <v>#REF!</v>
      </c>
      <c r="V285" t="e">
        <f>IF(S285="","",#REF!)</f>
        <v>#REF!</v>
      </c>
    </row>
    <row r="286" spans="1:22" x14ac:dyDescent="0.25">
      <c r="A286" s="2" t="e">
        <f>IF(Ins_Femm!Y286=0,"",Ins_Femm!Y286+ROW()/1000)</f>
        <v>#REF!</v>
      </c>
      <c r="B286" s="2" t="e">
        <f>IF(Ins_Femm!Y286=0,"",RANK(A286,$A$4:$A$303,-1))</f>
        <v>#REF!</v>
      </c>
      <c r="C286" s="2" t="e">
        <f>IF(Ins_Femm!Y286=0,"",MATCH(Ins_Femm!B286,$B$4:$B$303,0))</f>
        <v>#REF!</v>
      </c>
      <c r="D286" s="3" t="e">
        <f>IF(Ins_Femm!Y286=0,"",+INDEX(Ins_Femm!$A$4:$A$303,$C286))</f>
        <v>#REF!</v>
      </c>
      <c r="E286" s="3" t="e">
        <f>IF(Ins_Femm!Y286=0,"",+INDEX(Ins_Femm!$Y$4:$Y$303,$C286))</f>
        <v>#REF!</v>
      </c>
      <c r="F286" s="3" t="e">
        <f>IF(Ins_Femm!Y286=0,"",+INDEX(Ins_Femm!$AA$4:$AA$303,$C286))</f>
        <v>#REF!</v>
      </c>
      <c r="G286" s="3" t="e">
        <f>IF(Ins_Femm!Y286=0,"",IF(F286=0,999,F286))</f>
        <v>#REF!</v>
      </c>
      <c r="H286" s="3" t="e">
        <f>IF(Ins_Femm!Y286=0,"",VLOOKUP(D286,Ins_Femm!$A$4:$AG$303,30,FALSE))</f>
        <v>#REF!</v>
      </c>
      <c r="I286" s="3" t="e">
        <f>IF(Ins_Femm!Y286=0,"",VLOOKUP(D286,Ins_Femm!$A$4:$AG$303,31,FALSE))</f>
        <v>#REF!</v>
      </c>
      <c r="J286" s="3" t="e">
        <f>IF(Ins_Femm!Y286=0,"",VLOOKUP(D286,Ins_Femm!$A$4:$AG$303,32,FALSE))</f>
        <v>#REF!</v>
      </c>
      <c r="K286" s="3" t="e">
        <f>IF(Ins_Femm!Y286=0,"",VLOOKUP(D286,Ins_Femm!$A$4:$AG$303,33,FALSE))</f>
        <v>#REF!</v>
      </c>
      <c r="L286" s="13" t="e">
        <f>IF(Ins_Femm!Y286=0,"",CONCATENATE(TEXT(E286,"00"),TEXT(G286,"000"),TEXT(H286,"00"),TEXT(I286,"00"),TEXT(J286,"00"),TEXT(K286,"00"),)+ROW()/1000)</f>
        <v>#REF!</v>
      </c>
      <c r="M286" t="e">
        <f>IF(Ins_Femm!Y286=0,"",VALUE(L286))</f>
        <v>#REF!</v>
      </c>
      <c r="N286" t="e">
        <f>IF(Ins_Femm!Y286=0,"",RANK(M286,$M$4:$M$303,-1))</f>
        <v>#REF!</v>
      </c>
      <c r="O286" s="12" t="e">
        <f>IF(Ins_Femm!Y286=0,"",VALUE(TEXT(E286,"000")&amp;TEXT(N286,"000"))+ROW()/1000)</f>
        <v>#REF!</v>
      </c>
      <c r="P286" t="e">
        <f>IF(Ins_Femm!Y286=0,"",RANK(O286,$O$4:$O$303,-1))</f>
        <v>#REF!</v>
      </c>
      <c r="Q286" t="e">
        <f>IF(Ins_Femm!$Y286=0,"",MATCH(R286,$P$4:$P$303,0))</f>
        <v>#REF!</v>
      </c>
      <c r="R286" t="e">
        <f>+IF(Ins_Femm!$Y286=0,"",1+R285)</f>
        <v>#REF!</v>
      </c>
      <c r="S286" t="e">
        <f>+IF(Ins_Femm!Y286=0,"",INDEX($D$4:$D$303,Q286))</f>
        <v>#REF!</v>
      </c>
      <c r="T286" t="e">
        <f>IF(S286="","",VLOOKUP(S286,#REF!,2,FALSE))</f>
        <v>#REF!</v>
      </c>
      <c r="U286" t="e">
        <f t="shared" si="4"/>
        <v>#REF!</v>
      </c>
      <c r="V286" t="e">
        <f>IF(S286="","",#REF!)</f>
        <v>#REF!</v>
      </c>
    </row>
    <row r="287" spans="1:22" x14ac:dyDescent="0.25">
      <c r="A287" s="2" t="e">
        <f>IF(Ins_Femm!Y287=0,"",Ins_Femm!Y287+ROW()/1000)</f>
        <v>#REF!</v>
      </c>
      <c r="B287" s="2" t="e">
        <f>IF(Ins_Femm!Y287=0,"",RANK(A287,$A$4:$A$303,-1))</f>
        <v>#REF!</v>
      </c>
      <c r="C287" s="2" t="e">
        <f>IF(Ins_Femm!Y287=0,"",MATCH(Ins_Femm!B287,$B$4:$B$303,0))</f>
        <v>#REF!</v>
      </c>
      <c r="D287" s="3" t="e">
        <f>IF(Ins_Femm!Y287=0,"",+INDEX(Ins_Femm!$A$4:$A$303,$C287))</f>
        <v>#REF!</v>
      </c>
      <c r="E287" s="3" t="e">
        <f>IF(Ins_Femm!Y287=0,"",+INDEX(Ins_Femm!$Y$4:$Y$303,$C287))</f>
        <v>#REF!</v>
      </c>
      <c r="F287" s="3" t="e">
        <f>IF(Ins_Femm!Y287=0,"",+INDEX(Ins_Femm!$AA$4:$AA$303,$C287))</f>
        <v>#REF!</v>
      </c>
      <c r="G287" s="3" t="e">
        <f>IF(Ins_Femm!Y287=0,"",IF(F287=0,999,F287))</f>
        <v>#REF!</v>
      </c>
      <c r="H287" s="3" t="e">
        <f>IF(Ins_Femm!Y287=0,"",VLOOKUP(D287,Ins_Femm!$A$4:$AG$303,30,FALSE))</f>
        <v>#REF!</v>
      </c>
      <c r="I287" s="3" t="e">
        <f>IF(Ins_Femm!Y287=0,"",VLOOKUP(D287,Ins_Femm!$A$4:$AG$303,31,FALSE))</f>
        <v>#REF!</v>
      </c>
      <c r="J287" s="3" t="e">
        <f>IF(Ins_Femm!Y287=0,"",VLOOKUP(D287,Ins_Femm!$A$4:$AG$303,32,FALSE))</f>
        <v>#REF!</v>
      </c>
      <c r="K287" s="3" t="e">
        <f>IF(Ins_Femm!Y287=0,"",VLOOKUP(D287,Ins_Femm!$A$4:$AG$303,33,FALSE))</f>
        <v>#REF!</v>
      </c>
      <c r="L287" s="13" t="e">
        <f>IF(Ins_Femm!Y287=0,"",CONCATENATE(TEXT(E287,"00"),TEXT(G287,"000"),TEXT(H287,"00"),TEXT(I287,"00"),TEXT(J287,"00"),TEXT(K287,"00"),)+ROW()/1000)</f>
        <v>#REF!</v>
      </c>
      <c r="M287" t="e">
        <f>IF(Ins_Femm!Y287=0,"",VALUE(L287))</f>
        <v>#REF!</v>
      </c>
      <c r="N287" t="e">
        <f>IF(Ins_Femm!Y287=0,"",RANK(M287,$M$4:$M$303,-1))</f>
        <v>#REF!</v>
      </c>
      <c r="O287" s="12" t="e">
        <f>IF(Ins_Femm!Y287=0,"",VALUE(TEXT(E287,"000")&amp;TEXT(N287,"000"))+ROW()/1000)</f>
        <v>#REF!</v>
      </c>
      <c r="P287" t="e">
        <f>IF(Ins_Femm!Y287=0,"",RANK(O287,$O$4:$O$303,-1))</f>
        <v>#REF!</v>
      </c>
      <c r="Q287" t="e">
        <f>IF(Ins_Femm!$Y287=0,"",MATCH(R287,$P$4:$P$303,0))</f>
        <v>#REF!</v>
      </c>
      <c r="R287" t="e">
        <f>+IF(Ins_Femm!$Y287=0,"",1+R286)</f>
        <v>#REF!</v>
      </c>
      <c r="S287" t="e">
        <f>+IF(Ins_Femm!Y287=0,"",INDEX($D$4:$D$303,Q287))</f>
        <v>#REF!</v>
      </c>
      <c r="T287" t="e">
        <f>IF(S287="","",VLOOKUP(S287,#REF!,2,FALSE))</f>
        <v>#REF!</v>
      </c>
      <c r="U287" t="e">
        <f t="shared" si="4"/>
        <v>#REF!</v>
      </c>
      <c r="V287" t="e">
        <f>IF(S287="","",#REF!)</f>
        <v>#REF!</v>
      </c>
    </row>
    <row r="288" spans="1:22" x14ac:dyDescent="0.25">
      <c r="A288" s="2" t="e">
        <f>IF(Ins_Femm!Y288=0,"",Ins_Femm!Y288+ROW()/1000)</f>
        <v>#REF!</v>
      </c>
      <c r="B288" s="2" t="e">
        <f>IF(Ins_Femm!Y288=0,"",RANK(A288,$A$4:$A$303,-1))</f>
        <v>#REF!</v>
      </c>
      <c r="C288" s="2" t="e">
        <f>IF(Ins_Femm!Y288=0,"",MATCH(Ins_Femm!B288,$B$4:$B$303,0))</f>
        <v>#REF!</v>
      </c>
      <c r="D288" s="3" t="e">
        <f>IF(Ins_Femm!Y288=0,"",+INDEX(Ins_Femm!$A$4:$A$303,$C288))</f>
        <v>#REF!</v>
      </c>
      <c r="E288" s="3" t="e">
        <f>IF(Ins_Femm!Y288=0,"",+INDEX(Ins_Femm!$Y$4:$Y$303,$C288))</f>
        <v>#REF!</v>
      </c>
      <c r="F288" s="3" t="e">
        <f>IF(Ins_Femm!Y288=0,"",+INDEX(Ins_Femm!$AA$4:$AA$303,$C288))</f>
        <v>#REF!</v>
      </c>
      <c r="G288" s="3" t="e">
        <f>IF(Ins_Femm!Y288=0,"",IF(F288=0,999,F288))</f>
        <v>#REF!</v>
      </c>
      <c r="H288" s="3" t="e">
        <f>IF(Ins_Femm!Y288=0,"",VLOOKUP(D288,Ins_Femm!$A$4:$AG$303,30,FALSE))</f>
        <v>#REF!</v>
      </c>
      <c r="I288" s="3" t="e">
        <f>IF(Ins_Femm!Y288=0,"",VLOOKUP(D288,Ins_Femm!$A$4:$AG$303,31,FALSE))</f>
        <v>#REF!</v>
      </c>
      <c r="J288" s="3" t="e">
        <f>IF(Ins_Femm!Y288=0,"",VLOOKUP(D288,Ins_Femm!$A$4:$AG$303,32,FALSE))</f>
        <v>#REF!</v>
      </c>
      <c r="K288" s="3" t="e">
        <f>IF(Ins_Femm!Y288=0,"",VLOOKUP(D288,Ins_Femm!$A$4:$AG$303,33,FALSE))</f>
        <v>#REF!</v>
      </c>
      <c r="L288" s="13" t="e">
        <f>IF(Ins_Femm!Y288=0,"",CONCATENATE(TEXT(E288,"00"),TEXT(G288,"000"),TEXT(H288,"00"),TEXT(I288,"00"),TEXT(J288,"00"),TEXT(K288,"00"),)+ROW()/1000)</f>
        <v>#REF!</v>
      </c>
      <c r="M288" t="e">
        <f>IF(Ins_Femm!Y288=0,"",VALUE(L288))</f>
        <v>#REF!</v>
      </c>
      <c r="N288" t="e">
        <f>IF(Ins_Femm!Y288=0,"",RANK(M288,$M$4:$M$303,-1))</f>
        <v>#REF!</v>
      </c>
      <c r="O288" s="12" t="e">
        <f>IF(Ins_Femm!Y288=0,"",VALUE(TEXT(E288,"000")&amp;TEXT(N288,"000"))+ROW()/1000)</f>
        <v>#REF!</v>
      </c>
      <c r="P288" t="e">
        <f>IF(Ins_Femm!Y288=0,"",RANK(O288,$O$4:$O$303,-1))</f>
        <v>#REF!</v>
      </c>
      <c r="Q288" t="e">
        <f>IF(Ins_Femm!$Y288=0,"",MATCH(R288,$P$4:$P$303,0))</f>
        <v>#REF!</v>
      </c>
      <c r="R288" t="e">
        <f>+IF(Ins_Femm!$Y288=0,"",1+R287)</f>
        <v>#REF!</v>
      </c>
      <c r="S288" t="e">
        <f>+IF(Ins_Femm!Y288=0,"",INDEX($D$4:$D$303,Q288))</f>
        <v>#REF!</v>
      </c>
      <c r="T288" t="e">
        <f>IF(S288="","",VLOOKUP(S288,#REF!,2,FALSE))</f>
        <v>#REF!</v>
      </c>
      <c r="U288" t="e">
        <f t="shared" si="4"/>
        <v>#REF!</v>
      </c>
      <c r="V288" t="e">
        <f>IF(S288="","",#REF!)</f>
        <v>#REF!</v>
      </c>
    </row>
    <row r="289" spans="1:22" x14ac:dyDescent="0.25">
      <c r="A289" s="2" t="e">
        <f>IF(Ins_Femm!Y289=0,"",Ins_Femm!Y289+ROW()/1000)</f>
        <v>#REF!</v>
      </c>
      <c r="B289" s="2" t="e">
        <f>IF(Ins_Femm!Y289=0,"",RANK(A289,$A$4:$A$303,-1))</f>
        <v>#REF!</v>
      </c>
      <c r="C289" s="2" t="e">
        <f>IF(Ins_Femm!Y289=0,"",MATCH(Ins_Femm!B289,$B$4:$B$303,0))</f>
        <v>#REF!</v>
      </c>
      <c r="D289" s="3" t="e">
        <f>IF(Ins_Femm!Y289=0,"",+INDEX(Ins_Femm!$A$4:$A$303,$C289))</f>
        <v>#REF!</v>
      </c>
      <c r="E289" s="3" t="e">
        <f>IF(Ins_Femm!Y289=0,"",+INDEX(Ins_Femm!$Y$4:$Y$303,$C289))</f>
        <v>#REF!</v>
      </c>
      <c r="F289" s="3" t="e">
        <f>IF(Ins_Femm!Y289=0,"",+INDEX(Ins_Femm!$AA$4:$AA$303,$C289))</f>
        <v>#REF!</v>
      </c>
      <c r="G289" s="3" t="e">
        <f>IF(Ins_Femm!Y289=0,"",IF(F289=0,999,F289))</f>
        <v>#REF!</v>
      </c>
      <c r="H289" s="3" t="e">
        <f>IF(Ins_Femm!Y289=0,"",VLOOKUP(D289,Ins_Femm!$A$4:$AG$303,30,FALSE))</f>
        <v>#REF!</v>
      </c>
      <c r="I289" s="3" t="e">
        <f>IF(Ins_Femm!Y289=0,"",VLOOKUP(D289,Ins_Femm!$A$4:$AG$303,31,FALSE))</f>
        <v>#REF!</v>
      </c>
      <c r="J289" s="3" t="e">
        <f>IF(Ins_Femm!Y289=0,"",VLOOKUP(D289,Ins_Femm!$A$4:$AG$303,32,FALSE))</f>
        <v>#REF!</v>
      </c>
      <c r="K289" s="3" t="e">
        <f>IF(Ins_Femm!Y289=0,"",VLOOKUP(D289,Ins_Femm!$A$4:$AG$303,33,FALSE))</f>
        <v>#REF!</v>
      </c>
      <c r="L289" s="13" t="e">
        <f>IF(Ins_Femm!Y289=0,"",CONCATENATE(TEXT(E289,"00"),TEXT(G289,"000"),TEXT(H289,"00"),TEXT(I289,"00"),TEXT(J289,"00"),TEXT(K289,"00"),)+ROW()/1000)</f>
        <v>#REF!</v>
      </c>
      <c r="M289" t="e">
        <f>IF(Ins_Femm!Y289=0,"",VALUE(L289))</f>
        <v>#REF!</v>
      </c>
      <c r="N289" t="e">
        <f>IF(Ins_Femm!Y289=0,"",RANK(M289,$M$4:$M$303,-1))</f>
        <v>#REF!</v>
      </c>
      <c r="O289" s="12" t="e">
        <f>IF(Ins_Femm!Y289=0,"",VALUE(TEXT(E289,"000")&amp;TEXT(N289,"000"))+ROW()/1000)</f>
        <v>#REF!</v>
      </c>
      <c r="P289" t="e">
        <f>IF(Ins_Femm!Y289=0,"",RANK(O289,$O$4:$O$303,-1))</f>
        <v>#REF!</v>
      </c>
      <c r="Q289" t="e">
        <f>IF(Ins_Femm!$Y289=0,"",MATCH(R289,$P$4:$P$303,0))</f>
        <v>#REF!</v>
      </c>
      <c r="R289" t="e">
        <f>+IF(Ins_Femm!$Y289=0,"",1+R288)</f>
        <v>#REF!</v>
      </c>
      <c r="S289" t="e">
        <f>+IF(Ins_Femm!Y289=0,"",INDEX($D$4:$D$303,Q289))</f>
        <v>#REF!</v>
      </c>
      <c r="T289" t="e">
        <f>IF(S289="","",VLOOKUP(S289,#REF!,2,FALSE))</f>
        <v>#REF!</v>
      </c>
      <c r="U289" t="e">
        <f t="shared" si="4"/>
        <v>#REF!</v>
      </c>
      <c r="V289" t="e">
        <f>IF(S289="","",#REF!)</f>
        <v>#REF!</v>
      </c>
    </row>
    <row r="290" spans="1:22" x14ac:dyDescent="0.25">
      <c r="A290" s="2" t="e">
        <f>IF(Ins_Femm!Y290=0,"",Ins_Femm!Y290+ROW()/1000)</f>
        <v>#REF!</v>
      </c>
      <c r="B290" s="2" t="e">
        <f>IF(Ins_Femm!Y290=0,"",RANK(A290,$A$4:$A$303,-1))</f>
        <v>#REF!</v>
      </c>
      <c r="C290" s="2" t="e">
        <f>IF(Ins_Femm!Y290=0,"",MATCH(Ins_Femm!B290,$B$4:$B$303,0))</f>
        <v>#REF!</v>
      </c>
      <c r="D290" s="3" t="e">
        <f>IF(Ins_Femm!Y290=0,"",+INDEX(Ins_Femm!$A$4:$A$303,$C290))</f>
        <v>#REF!</v>
      </c>
      <c r="E290" s="3" t="e">
        <f>IF(Ins_Femm!Y290=0,"",+INDEX(Ins_Femm!$Y$4:$Y$303,$C290))</f>
        <v>#REF!</v>
      </c>
      <c r="F290" s="3" t="e">
        <f>IF(Ins_Femm!Y290=0,"",+INDEX(Ins_Femm!$AA$4:$AA$303,$C290))</f>
        <v>#REF!</v>
      </c>
      <c r="G290" s="3" t="e">
        <f>IF(Ins_Femm!Y290=0,"",IF(F290=0,999,F290))</f>
        <v>#REF!</v>
      </c>
      <c r="H290" s="3" t="e">
        <f>IF(Ins_Femm!Y290=0,"",VLOOKUP(D290,Ins_Femm!$A$4:$AG$303,30,FALSE))</f>
        <v>#REF!</v>
      </c>
      <c r="I290" s="3" t="e">
        <f>IF(Ins_Femm!Y290=0,"",VLOOKUP(D290,Ins_Femm!$A$4:$AG$303,31,FALSE))</f>
        <v>#REF!</v>
      </c>
      <c r="J290" s="3" t="e">
        <f>IF(Ins_Femm!Y290=0,"",VLOOKUP(D290,Ins_Femm!$A$4:$AG$303,32,FALSE))</f>
        <v>#REF!</v>
      </c>
      <c r="K290" s="3" t="e">
        <f>IF(Ins_Femm!Y290=0,"",VLOOKUP(D290,Ins_Femm!$A$4:$AG$303,33,FALSE))</f>
        <v>#REF!</v>
      </c>
      <c r="L290" s="13" t="e">
        <f>IF(Ins_Femm!Y290=0,"",CONCATENATE(TEXT(E290,"00"),TEXT(G290,"000"),TEXT(H290,"00"),TEXT(I290,"00"),TEXT(J290,"00"),TEXT(K290,"00"),)+ROW()/1000)</f>
        <v>#REF!</v>
      </c>
      <c r="M290" t="e">
        <f>IF(Ins_Femm!Y290=0,"",VALUE(L290))</f>
        <v>#REF!</v>
      </c>
      <c r="N290" t="e">
        <f>IF(Ins_Femm!Y290=0,"",RANK(M290,$M$4:$M$303,-1))</f>
        <v>#REF!</v>
      </c>
      <c r="O290" s="12" t="e">
        <f>IF(Ins_Femm!Y290=0,"",VALUE(TEXT(E290,"000")&amp;TEXT(N290,"000"))+ROW()/1000)</f>
        <v>#REF!</v>
      </c>
      <c r="P290" t="e">
        <f>IF(Ins_Femm!Y290=0,"",RANK(O290,$O$4:$O$303,-1))</f>
        <v>#REF!</v>
      </c>
      <c r="Q290" t="e">
        <f>IF(Ins_Femm!$Y290=0,"",MATCH(R290,$P$4:$P$303,0))</f>
        <v>#REF!</v>
      </c>
      <c r="R290" t="e">
        <f>+IF(Ins_Femm!$Y290=0,"",1+R289)</f>
        <v>#REF!</v>
      </c>
      <c r="S290" t="e">
        <f>+IF(Ins_Femm!Y290=0,"",INDEX($D$4:$D$303,Q290))</f>
        <v>#REF!</v>
      </c>
      <c r="T290" t="e">
        <f>IF(S290="","",VLOOKUP(S290,#REF!,2,FALSE))</f>
        <v>#REF!</v>
      </c>
      <c r="U290" t="e">
        <f t="shared" si="4"/>
        <v>#REF!</v>
      </c>
      <c r="V290" t="e">
        <f>IF(S290="","",#REF!)</f>
        <v>#REF!</v>
      </c>
    </row>
    <row r="291" spans="1:22" x14ac:dyDescent="0.25">
      <c r="A291" s="2" t="e">
        <f>IF(Ins_Femm!Y291=0,"",Ins_Femm!Y291+ROW()/1000)</f>
        <v>#REF!</v>
      </c>
      <c r="B291" s="2" t="e">
        <f>IF(Ins_Femm!Y291=0,"",RANK(A291,$A$4:$A$303,-1))</f>
        <v>#REF!</v>
      </c>
      <c r="C291" s="2" t="e">
        <f>IF(Ins_Femm!Y291=0,"",MATCH(Ins_Femm!B291,$B$4:$B$303,0))</f>
        <v>#REF!</v>
      </c>
      <c r="D291" s="3" t="e">
        <f>IF(Ins_Femm!Y291=0,"",+INDEX(Ins_Femm!$A$4:$A$303,$C291))</f>
        <v>#REF!</v>
      </c>
      <c r="E291" s="3" t="e">
        <f>IF(Ins_Femm!Y291=0,"",+INDEX(Ins_Femm!$Y$4:$Y$303,$C291))</f>
        <v>#REF!</v>
      </c>
      <c r="F291" s="3" t="e">
        <f>IF(Ins_Femm!Y291=0,"",+INDEX(Ins_Femm!$AA$4:$AA$303,$C291))</f>
        <v>#REF!</v>
      </c>
      <c r="G291" s="3" t="e">
        <f>IF(Ins_Femm!Y291=0,"",IF(F291=0,999,F291))</f>
        <v>#REF!</v>
      </c>
      <c r="H291" s="3" t="e">
        <f>IF(Ins_Femm!Y291=0,"",VLOOKUP(D291,Ins_Femm!$A$4:$AG$303,30,FALSE))</f>
        <v>#REF!</v>
      </c>
      <c r="I291" s="3" t="e">
        <f>IF(Ins_Femm!Y291=0,"",VLOOKUP(D291,Ins_Femm!$A$4:$AG$303,31,FALSE))</f>
        <v>#REF!</v>
      </c>
      <c r="J291" s="3" t="e">
        <f>IF(Ins_Femm!Y291=0,"",VLOOKUP(D291,Ins_Femm!$A$4:$AG$303,32,FALSE))</f>
        <v>#REF!</v>
      </c>
      <c r="K291" s="3" t="e">
        <f>IF(Ins_Femm!Y291=0,"",VLOOKUP(D291,Ins_Femm!$A$4:$AG$303,33,FALSE))</f>
        <v>#REF!</v>
      </c>
      <c r="L291" s="13" t="e">
        <f>IF(Ins_Femm!Y291=0,"",CONCATENATE(TEXT(E291,"00"),TEXT(G291,"000"),TEXT(H291,"00"),TEXT(I291,"00"),TEXT(J291,"00"),TEXT(K291,"00"),)+ROW()/1000)</f>
        <v>#REF!</v>
      </c>
      <c r="M291" t="e">
        <f>IF(Ins_Femm!Y291=0,"",VALUE(L291))</f>
        <v>#REF!</v>
      </c>
      <c r="N291" t="e">
        <f>IF(Ins_Femm!Y291=0,"",RANK(M291,$M$4:$M$303,-1))</f>
        <v>#REF!</v>
      </c>
      <c r="O291" s="12" t="e">
        <f>IF(Ins_Femm!Y291=0,"",VALUE(TEXT(E291,"000")&amp;TEXT(N291,"000"))+ROW()/1000)</f>
        <v>#REF!</v>
      </c>
      <c r="P291" t="e">
        <f>IF(Ins_Femm!Y291=0,"",RANK(O291,$O$4:$O$303,-1))</f>
        <v>#REF!</v>
      </c>
      <c r="Q291" t="e">
        <f>IF(Ins_Femm!$Y291=0,"",MATCH(R291,$P$4:$P$303,0))</f>
        <v>#REF!</v>
      </c>
      <c r="R291" t="e">
        <f>+IF(Ins_Femm!$Y291=0,"",1+R290)</f>
        <v>#REF!</v>
      </c>
      <c r="S291" t="e">
        <f>+IF(Ins_Femm!Y291=0,"",INDEX($D$4:$D$303,Q291))</f>
        <v>#REF!</v>
      </c>
      <c r="T291" t="e">
        <f>IF(S291="","",VLOOKUP(S291,#REF!,2,FALSE))</f>
        <v>#REF!</v>
      </c>
      <c r="U291" t="e">
        <f t="shared" si="4"/>
        <v>#REF!</v>
      </c>
      <c r="V291" t="e">
        <f>IF(S291="","",#REF!)</f>
        <v>#REF!</v>
      </c>
    </row>
    <row r="292" spans="1:22" x14ac:dyDescent="0.25">
      <c r="A292" s="2" t="e">
        <f>IF(Ins_Femm!Y292=0,"",Ins_Femm!Y292+ROW()/1000)</f>
        <v>#REF!</v>
      </c>
      <c r="B292" s="2" t="e">
        <f>IF(Ins_Femm!Y292=0,"",RANK(A292,$A$4:$A$303,-1))</f>
        <v>#REF!</v>
      </c>
      <c r="C292" s="2" t="e">
        <f>IF(Ins_Femm!Y292=0,"",MATCH(Ins_Femm!B292,$B$4:$B$303,0))</f>
        <v>#REF!</v>
      </c>
      <c r="D292" s="3" t="e">
        <f>IF(Ins_Femm!Y292=0,"",+INDEX(Ins_Femm!$A$4:$A$303,$C292))</f>
        <v>#REF!</v>
      </c>
      <c r="E292" s="3" t="e">
        <f>IF(Ins_Femm!Y292=0,"",+INDEX(Ins_Femm!$Y$4:$Y$303,$C292))</f>
        <v>#REF!</v>
      </c>
      <c r="F292" s="3" t="e">
        <f>IF(Ins_Femm!Y292=0,"",+INDEX(Ins_Femm!$AA$4:$AA$303,$C292))</f>
        <v>#REF!</v>
      </c>
      <c r="G292" s="3" t="e">
        <f>IF(Ins_Femm!Y292=0,"",IF(F292=0,999,F292))</f>
        <v>#REF!</v>
      </c>
      <c r="H292" s="3" t="e">
        <f>IF(Ins_Femm!Y292=0,"",VLOOKUP(D292,Ins_Femm!$A$4:$AG$303,30,FALSE))</f>
        <v>#REF!</v>
      </c>
      <c r="I292" s="3" t="e">
        <f>IF(Ins_Femm!Y292=0,"",VLOOKUP(D292,Ins_Femm!$A$4:$AG$303,31,FALSE))</f>
        <v>#REF!</v>
      </c>
      <c r="J292" s="3" t="e">
        <f>IF(Ins_Femm!Y292=0,"",VLOOKUP(D292,Ins_Femm!$A$4:$AG$303,32,FALSE))</f>
        <v>#REF!</v>
      </c>
      <c r="K292" s="3" t="e">
        <f>IF(Ins_Femm!Y292=0,"",VLOOKUP(D292,Ins_Femm!$A$4:$AG$303,33,FALSE))</f>
        <v>#REF!</v>
      </c>
      <c r="L292" s="13" t="e">
        <f>IF(Ins_Femm!Y292=0,"",CONCATENATE(TEXT(E292,"00"),TEXT(G292,"000"),TEXT(H292,"00"),TEXT(I292,"00"),TEXT(J292,"00"),TEXT(K292,"00"),)+ROW()/1000)</f>
        <v>#REF!</v>
      </c>
      <c r="M292" t="e">
        <f>IF(Ins_Femm!Y292=0,"",VALUE(L292))</f>
        <v>#REF!</v>
      </c>
      <c r="N292" t="e">
        <f>IF(Ins_Femm!Y292=0,"",RANK(M292,$M$4:$M$303,-1))</f>
        <v>#REF!</v>
      </c>
      <c r="O292" s="12" t="e">
        <f>IF(Ins_Femm!Y292=0,"",VALUE(TEXT(E292,"000")&amp;TEXT(N292,"000"))+ROW()/1000)</f>
        <v>#REF!</v>
      </c>
      <c r="P292" t="e">
        <f>IF(Ins_Femm!Y292=0,"",RANK(O292,$O$4:$O$303,-1))</f>
        <v>#REF!</v>
      </c>
      <c r="Q292" t="e">
        <f>IF(Ins_Femm!$Y292=0,"",MATCH(R292,$P$4:$P$303,0))</f>
        <v>#REF!</v>
      </c>
      <c r="R292" t="e">
        <f>+IF(Ins_Femm!$Y292=0,"",1+R291)</f>
        <v>#REF!</v>
      </c>
      <c r="S292" t="e">
        <f>+IF(Ins_Femm!Y292=0,"",INDEX($D$4:$D$303,Q292))</f>
        <v>#REF!</v>
      </c>
      <c r="T292" t="e">
        <f>IF(S292="","",VLOOKUP(S292,#REF!,2,FALSE))</f>
        <v>#REF!</v>
      </c>
      <c r="U292" t="e">
        <f t="shared" si="4"/>
        <v>#REF!</v>
      </c>
      <c r="V292" t="e">
        <f>IF(S292="","",#REF!)</f>
        <v>#REF!</v>
      </c>
    </row>
    <row r="293" spans="1:22" x14ac:dyDescent="0.25">
      <c r="A293" s="2" t="e">
        <f>IF(Ins_Femm!Y293=0,"",Ins_Femm!Y293+ROW()/1000)</f>
        <v>#REF!</v>
      </c>
      <c r="B293" s="2" t="e">
        <f>IF(Ins_Femm!Y293=0,"",RANK(A293,$A$4:$A$303,-1))</f>
        <v>#REF!</v>
      </c>
      <c r="C293" s="2" t="e">
        <f>IF(Ins_Femm!Y293=0,"",MATCH(Ins_Femm!B293,$B$4:$B$303,0))</f>
        <v>#REF!</v>
      </c>
      <c r="D293" s="3" t="e">
        <f>IF(Ins_Femm!Y293=0,"",+INDEX(Ins_Femm!$A$4:$A$303,$C293))</f>
        <v>#REF!</v>
      </c>
      <c r="E293" s="3" t="e">
        <f>IF(Ins_Femm!Y293=0,"",+INDEX(Ins_Femm!$Y$4:$Y$303,$C293))</f>
        <v>#REF!</v>
      </c>
      <c r="F293" s="3" t="e">
        <f>IF(Ins_Femm!Y293=0,"",+INDEX(Ins_Femm!$AA$4:$AA$303,$C293))</f>
        <v>#REF!</v>
      </c>
      <c r="G293" s="3" t="e">
        <f>IF(Ins_Femm!Y293=0,"",IF(F293=0,999,F293))</f>
        <v>#REF!</v>
      </c>
      <c r="H293" s="3" t="e">
        <f>IF(Ins_Femm!Y293=0,"",VLOOKUP(D293,Ins_Femm!$A$4:$AG$303,30,FALSE))</f>
        <v>#REF!</v>
      </c>
      <c r="I293" s="3" t="e">
        <f>IF(Ins_Femm!Y293=0,"",VLOOKUP(D293,Ins_Femm!$A$4:$AG$303,31,FALSE))</f>
        <v>#REF!</v>
      </c>
      <c r="J293" s="3" t="e">
        <f>IF(Ins_Femm!Y293=0,"",VLOOKUP(D293,Ins_Femm!$A$4:$AG$303,32,FALSE))</f>
        <v>#REF!</v>
      </c>
      <c r="K293" s="3" t="e">
        <f>IF(Ins_Femm!Y293=0,"",VLOOKUP(D293,Ins_Femm!$A$4:$AG$303,33,FALSE))</f>
        <v>#REF!</v>
      </c>
      <c r="L293" s="13" t="e">
        <f>IF(Ins_Femm!Y293=0,"",CONCATENATE(TEXT(E293,"00"),TEXT(G293,"000"),TEXT(H293,"00"),TEXT(I293,"00"),TEXT(J293,"00"),TEXT(K293,"00"),)+ROW()/1000)</f>
        <v>#REF!</v>
      </c>
      <c r="M293" t="e">
        <f>IF(Ins_Femm!Y293=0,"",VALUE(L293))</f>
        <v>#REF!</v>
      </c>
      <c r="N293" t="e">
        <f>IF(Ins_Femm!Y293=0,"",RANK(M293,$M$4:$M$303,-1))</f>
        <v>#REF!</v>
      </c>
      <c r="O293" s="12" t="e">
        <f>IF(Ins_Femm!Y293=0,"",VALUE(TEXT(E293,"000")&amp;TEXT(N293,"000"))+ROW()/1000)</f>
        <v>#REF!</v>
      </c>
      <c r="P293" t="e">
        <f>IF(Ins_Femm!Y293=0,"",RANK(O293,$O$4:$O$303,-1))</f>
        <v>#REF!</v>
      </c>
      <c r="Q293" t="e">
        <f>IF(Ins_Femm!$Y293=0,"",MATCH(R293,$P$4:$P$303,0))</f>
        <v>#REF!</v>
      </c>
      <c r="R293" t="e">
        <f>+IF(Ins_Femm!$Y293=0,"",1+R292)</f>
        <v>#REF!</v>
      </c>
      <c r="S293" t="e">
        <f>+IF(Ins_Femm!Y293=0,"",INDEX($D$4:$D$303,Q293))</f>
        <v>#REF!</v>
      </c>
      <c r="T293" t="e">
        <f>IF(S293="","",VLOOKUP(S293,#REF!,2,FALSE))</f>
        <v>#REF!</v>
      </c>
      <c r="U293" t="e">
        <f t="shared" si="4"/>
        <v>#REF!</v>
      </c>
      <c r="V293" t="e">
        <f>IF(S293="","",#REF!)</f>
        <v>#REF!</v>
      </c>
    </row>
    <row r="294" spans="1:22" x14ac:dyDescent="0.25">
      <c r="A294" s="2" t="e">
        <f>IF(Ins_Femm!Y294=0,"",Ins_Femm!Y294+ROW()/1000)</f>
        <v>#REF!</v>
      </c>
      <c r="B294" s="2" t="e">
        <f>IF(Ins_Femm!Y294=0,"",RANK(A294,$A$4:$A$303,-1))</f>
        <v>#REF!</v>
      </c>
      <c r="C294" s="2" t="e">
        <f>IF(Ins_Femm!Y294=0,"",MATCH(Ins_Femm!B294,$B$4:$B$303,0))</f>
        <v>#REF!</v>
      </c>
      <c r="D294" s="3" t="e">
        <f>IF(Ins_Femm!Y294=0,"",+INDEX(Ins_Femm!$A$4:$A$303,$C294))</f>
        <v>#REF!</v>
      </c>
      <c r="E294" s="3" t="e">
        <f>IF(Ins_Femm!Y294=0,"",+INDEX(Ins_Femm!$Y$4:$Y$303,$C294))</f>
        <v>#REF!</v>
      </c>
      <c r="F294" s="3" t="e">
        <f>IF(Ins_Femm!Y294=0,"",+INDEX(Ins_Femm!$AA$4:$AA$303,$C294))</f>
        <v>#REF!</v>
      </c>
      <c r="G294" s="3" t="e">
        <f>IF(Ins_Femm!Y294=0,"",IF(F294=0,999,F294))</f>
        <v>#REF!</v>
      </c>
      <c r="H294" s="3" t="e">
        <f>IF(Ins_Femm!Y294=0,"",VLOOKUP(D294,Ins_Femm!$A$4:$AG$303,30,FALSE))</f>
        <v>#REF!</v>
      </c>
      <c r="I294" s="3" t="e">
        <f>IF(Ins_Femm!Y294=0,"",VLOOKUP(D294,Ins_Femm!$A$4:$AG$303,31,FALSE))</f>
        <v>#REF!</v>
      </c>
      <c r="J294" s="3" t="e">
        <f>IF(Ins_Femm!Y294=0,"",VLOOKUP(D294,Ins_Femm!$A$4:$AG$303,32,FALSE))</f>
        <v>#REF!</v>
      </c>
      <c r="K294" s="3" t="e">
        <f>IF(Ins_Femm!Y294=0,"",VLOOKUP(D294,Ins_Femm!$A$4:$AG$303,33,FALSE))</f>
        <v>#REF!</v>
      </c>
      <c r="L294" s="13" t="e">
        <f>IF(Ins_Femm!Y294=0,"",CONCATENATE(TEXT(E294,"00"),TEXT(G294,"000"),TEXT(H294,"00"),TEXT(I294,"00"),TEXT(J294,"00"),TEXT(K294,"00"),)+ROW()/1000)</f>
        <v>#REF!</v>
      </c>
      <c r="M294" t="e">
        <f>IF(Ins_Femm!Y294=0,"",VALUE(L294))</f>
        <v>#REF!</v>
      </c>
      <c r="N294" t="e">
        <f>IF(Ins_Femm!Y294=0,"",RANK(M294,$M$4:$M$303,-1))</f>
        <v>#REF!</v>
      </c>
      <c r="O294" s="12" t="e">
        <f>IF(Ins_Femm!Y294=0,"",VALUE(TEXT(E294,"000")&amp;TEXT(N294,"000"))+ROW()/1000)</f>
        <v>#REF!</v>
      </c>
      <c r="P294" t="e">
        <f>IF(Ins_Femm!Y294=0,"",RANK(O294,$O$4:$O$303,-1))</f>
        <v>#REF!</v>
      </c>
      <c r="Q294" t="e">
        <f>IF(Ins_Femm!$Y294=0,"",MATCH(R294,$P$4:$P$303,0))</f>
        <v>#REF!</v>
      </c>
      <c r="R294" t="e">
        <f>+IF(Ins_Femm!$Y294=0,"",1+R293)</f>
        <v>#REF!</v>
      </c>
      <c r="S294" t="e">
        <f>+IF(Ins_Femm!Y294=0,"",INDEX($D$4:$D$303,Q294))</f>
        <v>#REF!</v>
      </c>
      <c r="T294" t="e">
        <f>IF(S294="","",VLOOKUP(S294,#REF!,2,FALSE))</f>
        <v>#REF!</v>
      </c>
      <c r="U294" t="e">
        <f t="shared" si="4"/>
        <v>#REF!</v>
      </c>
      <c r="V294" t="e">
        <f>IF(S294="","",#REF!)</f>
        <v>#REF!</v>
      </c>
    </row>
    <row r="295" spans="1:22" x14ac:dyDescent="0.25">
      <c r="A295" s="2" t="e">
        <f>IF(Ins_Femm!Y295=0,"",Ins_Femm!Y295+ROW()/1000)</f>
        <v>#REF!</v>
      </c>
      <c r="B295" s="2" t="e">
        <f>IF(Ins_Femm!Y295=0,"",RANK(A295,$A$4:$A$303,-1))</f>
        <v>#REF!</v>
      </c>
      <c r="C295" s="2" t="e">
        <f>IF(Ins_Femm!Y295=0,"",MATCH(Ins_Femm!B295,$B$4:$B$303,0))</f>
        <v>#REF!</v>
      </c>
      <c r="D295" s="3" t="e">
        <f>IF(Ins_Femm!Y295=0,"",+INDEX(Ins_Femm!$A$4:$A$303,$C295))</f>
        <v>#REF!</v>
      </c>
      <c r="E295" s="3" t="e">
        <f>IF(Ins_Femm!Y295=0,"",+INDEX(Ins_Femm!$Y$4:$Y$303,$C295))</f>
        <v>#REF!</v>
      </c>
      <c r="F295" s="3" t="e">
        <f>IF(Ins_Femm!Y295=0,"",+INDEX(Ins_Femm!$AA$4:$AA$303,$C295))</f>
        <v>#REF!</v>
      </c>
      <c r="G295" s="3" t="e">
        <f>IF(Ins_Femm!Y295=0,"",IF(F295=0,999,F295))</f>
        <v>#REF!</v>
      </c>
      <c r="H295" s="3" t="e">
        <f>IF(Ins_Femm!Y295=0,"",VLOOKUP(D295,Ins_Femm!$A$4:$AG$303,30,FALSE))</f>
        <v>#REF!</v>
      </c>
      <c r="I295" s="3" t="e">
        <f>IF(Ins_Femm!Y295=0,"",VLOOKUP(D295,Ins_Femm!$A$4:$AG$303,31,FALSE))</f>
        <v>#REF!</v>
      </c>
      <c r="J295" s="3" t="e">
        <f>IF(Ins_Femm!Y295=0,"",VLOOKUP(D295,Ins_Femm!$A$4:$AG$303,32,FALSE))</f>
        <v>#REF!</v>
      </c>
      <c r="K295" s="3" t="e">
        <f>IF(Ins_Femm!Y295=0,"",VLOOKUP(D295,Ins_Femm!$A$4:$AG$303,33,FALSE))</f>
        <v>#REF!</v>
      </c>
      <c r="L295" s="13" t="e">
        <f>IF(Ins_Femm!Y295=0,"",CONCATENATE(TEXT(E295,"00"),TEXT(G295,"000"),TEXT(H295,"00"),TEXT(I295,"00"),TEXT(J295,"00"),TEXT(K295,"00"),)+ROW()/1000)</f>
        <v>#REF!</v>
      </c>
      <c r="M295" t="e">
        <f>IF(Ins_Femm!Y295=0,"",VALUE(L295))</f>
        <v>#REF!</v>
      </c>
      <c r="N295" t="e">
        <f>IF(Ins_Femm!Y295=0,"",RANK(M295,$M$4:$M$303,-1))</f>
        <v>#REF!</v>
      </c>
      <c r="O295" s="12" t="e">
        <f>IF(Ins_Femm!Y295=0,"",VALUE(TEXT(E295,"000")&amp;TEXT(N295,"000"))+ROW()/1000)</f>
        <v>#REF!</v>
      </c>
      <c r="P295" t="e">
        <f>IF(Ins_Femm!Y295=0,"",RANK(O295,$O$4:$O$303,-1))</f>
        <v>#REF!</v>
      </c>
      <c r="Q295" t="e">
        <f>IF(Ins_Femm!$Y295=0,"",MATCH(R295,$P$4:$P$303,0))</f>
        <v>#REF!</v>
      </c>
      <c r="R295" t="e">
        <f>+IF(Ins_Femm!$Y295=0,"",1+R294)</f>
        <v>#REF!</v>
      </c>
      <c r="S295" t="e">
        <f>+IF(Ins_Femm!Y295=0,"",INDEX($D$4:$D$303,Q295))</f>
        <v>#REF!</v>
      </c>
      <c r="T295" t="e">
        <f>IF(S295="","",VLOOKUP(S295,#REF!,2,FALSE))</f>
        <v>#REF!</v>
      </c>
      <c r="U295" t="e">
        <f t="shared" si="4"/>
        <v>#REF!</v>
      </c>
      <c r="V295" t="e">
        <f>IF(S295="","",#REF!)</f>
        <v>#REF!</v>
      </c>
    </row>
    <row r="296" spans="1:22" x14ac:dyDescent="0.25">
      <c r="A296" s="2" t="e">
        <f>IF(Ins_Femm!Y296=0,"",Ins_Femm!Y296+ROW()/1000)</f>
        <v>#REF!</v>
      </c>
      <c r="B296" s="2" t="e">
        <f>IF(Ins_Femm!Y296=0,"",RANK(A296,$A$4:$A$303,-1))</f>
        <v>#REF!</v>
      </c>
      <c r="C296" s="2" t="e">
        <f>IF(Ins_Femm!Y296=0,"",MATCH(Ins_Femm!B296,$B$4:$B$303,0))</f>
        <v>#REF!</v>
      </c>
      <c r="D296" s="3" t="e">
        <f>IF(Ins_Femm!Y296=0,"",+INDEX(Ins_Femm!$A$4:$A$303,$C296))</f>
        <v>#REF!</v>
      </c>
      <c r="E296" s="3" t="e">
        <f>IF(Ins_Femm!Y296=0,"",+INDEX(Ins_Femm!$Y$4:$Y$303,$C296))</f>
        <v>#REF!</v>
      </c>
      <c r="F296" s="3" t="e">
        <f>IF(Ins_Femm!Y296=0,"",+INDEX(Ins_Femm!$AA$4:$AA$303,$C296))</f>
        <v>#REF!</v>
      </c>
      <c r="G296" s="3" t="e">
        <f>IF(Ins_Femm!Y296=0,"",IF(F296=0,999,F296))</f>
        <v>#REF!</v>
      </c>
      <c r="H296" s="3" t="e">
        <f>IF(Ins_Femm!Y296=0,"",VLOOKUP(D296,Ins_Femm!$A$4:$AG$303,30,FALSE))</f>
        <v>#REF!</v>
      </c>
      <c r="I296" s="3" t="e">
        <f>IF(Ins_Femm!Y296=0,"",VLOOKUP(D296,Ins_Femm!$A$4:$AG$303,31,FALSE))</f>
        <v>#REF!</v>
      </c>
      <c r="J296" s="3" t="e">
        <f>IF(Ins_Femm!Y296=0,"",VLOOKUP(D296,Ins_Femm!$A$4:$AG$303,32,FALSE))</f>
        <v>#REF!</v>
      </c>
      <c r="K296" s="3" t="e">
        <f>IF(Ins_Femm!Y296=0,"",VLOOKUP(D296,Ins_Femm!$A$4:$AG$303,33,FALSE))</f>
        <v>#REF!</v>
      </c>
      <c r="L296" s="13" t="e">
        <f>IF(Ins_Femm!Y296=0,"",CONCATENATE(TEXT(E296,"00"),TEXT(G296,"000"),TEXT(H296,"00"),TEXT(I296,"00"),TEXT(J296,"00"),TEXT(K296,"00"),)+ROW()/1000)</f>
        <v>#REF!</v>
      </c>
      <c r="M296" t="e">
        <f>IF(Ins_Femm!Y296=0,"",VALUE(L296))</f>
        <v>#REF!</v>
      </c>
      <c r="N296" t="e">
        <f>IF(Ins_Femm!Y296=0,"",RANK(M296,$M$4:$M$303,-1))</f>
        <v>#REF!</v>
      </c>
      <c r="O296" s="12" t="e">
        <f>IF(Ins_Femm!Y296=0,"",VALUE(TEXT(E296,"000")&amp;TEXT(N296,"000"))+ROW()/1000)</f>
        <v>#REF!</v>
      </c>
      <c r="P296" t="e">
        <f>IF(Ins_Femm!Y296=0,"",RANK(O296,$O$4:$O$303,-1))</f>
        <v>#REF!</v>
      </c>
      <c r="Q296" t="e">
        <f>IF(Ins_Femm!$Y296=0,"",MATCH(R296,$P$4:$P$303,0))</f>
        <v>#REF!</v>
      </c>
      <c r="R296" t="e">
        <f>+IF(Ins_Femm!$Y296=0,"",1+R295)</f>
        <v>#REF!</v>
      </c>
      <c r="S296" t="e">
        <f>+IF(Ins_Femm!Y296=0,"",INDEX($D$4:$D$303,Q296))</f>
        <v>#REF!</v>
      </c>
      <c r="T296" t="e">
        <f>IF(S296="","",VLOOKUP(S296,#REF!,2,FALSE))</f>
        <v>#REF!</v>
      </c>
      <c r="U296" t="e">
        <f t="shared" si="4"/>
        <v>#REF!</v>
      </c>
      <c r="V296" t="e">
        <f>IF(S296="","",#REF!)</f>
        <v>#REF!</v>
      </c>
    </row>
    <row r="297" spans="1:22" x14ac:dyDescent="0.25">
      <c r="A297" s="2" t="e">
        <f>IF(Ins_Femm!Y297=0,"",Ins_Femm!Y297+ROW()/1000)</f>
        <v>#REF!</v>
      </c>
      <c r="B297" s="2" t="e">
        <f>IF(Ins_Femm!Y297=0,"",RANK(A297,$A$4:$A$303,-1))</f>
        <v>#REF!</v>
      </c>
      <c r="C297" s="2" t="e">
        <f>IF(Ins_Femm!Y297=0,"",MATCH(Ins_Femm!B297,$B$4:$B$303,0))</f>
        <v>#REF!</v>
      </c>
      <c r="D297" s="3" t="e">
        <f>IF(Ins_Femm!Y297=0,"",+INDEX(Ins_Femm!$A$4:$A$303,$C297))</f>
        <v>#REF!</v>
      </c>
      <c r="E297" s="3" t="e">
        <f>IF(Ins_Femm!Y297=0,"",+INDEX(Ins_Femm!$Y$4:$Y$303,$C297))</f>
        <v>#REF!</v>
      </c>
      <c r="F297" s="3" t="e">
        <f>IF(Ins_Femm!Y297=0,"",+INDEX(Ins_Femm!$AA$4:$AA$303,$C297))</f>
        <v>#REF!</v>
      </c>
      <c r="G297" s="3" t="e">
        <f>IF(Ins_Femm!Y297=0,"",IF(F297=0,999,F297))</f>
        <v>#REF!</v>
      </c>
      <c r="H297" s="3" t="e">
        <f>IF(Ins_Femm!Y297=0,"",VLOOKUP(D297,Ins_Femm!$A$4:$AG$303,30,FALSE))</f>
        <v>#REF!</v>
      </c>
      <c r="I297" s="3" t="e">
        <f>IF(Ins_Femm!Y297=0,"",VLOOKUP(D297,Ins_Femm!$A$4:$AG$303,31,FALSE))</f>
        <v>#REF!</v>
      </c>
      <c r="J297" s="3" t="e">
        <f>IF(Ins_Femm!Y297=0,"",VLOOKUP(D297,Ins_Femm!$A$4:$AG$303,32,FALSE))</f>
        <v>#REF!</v>
      </c>
      <c r="K297" s="3" t="e">
        <f>IF(Ins_Femm!Y297=0,"",VLOOKUP(D297,Ins_Femm!$A$4:$AG$303,33,FALSE))</f>
        <v>#REF!</v>
      </c>
      <c r="L297" s="13" t="e">
        <f>IF(Ins_Femm!Y297=0,"",CONCATENATE(TEXT(E297,"00"),TEXT(G297,"000"),TEXT(H297,"00"),TEXT(I297,"00"),TEXT(J297,"00"),TEXT(K297,"00"),)+ROW()/1000)</f>
        <v>#REF!</v>
      </c>
      <c r="M297" t="e">
        <f>IF(Ins_Femm!Y297=0,"",VALUE(L297))</f>
        <v>#REF!</v>
      </c>
      <c r="N297" t="e">
        <f>IF(Ins_Femm!Y297=0,"",RANK(M297,$M$4:$M$303,-1))</f>
        <v>#REF!</v>
      </c>
      <c r="O297" s="12" t="e">
        <f>IF(Ins_Femm!Y297=0,"",VALUE(TEXT(E297,"000")&amp;TEXT(N297,"000"))+ROW()/1000)</f>
        <v>#REF!</v>
      </c>
      <c r="P297" t="e">
        <f>IF(Ins_Femm!Y297=0,"",RANK(O297,$O$4:$O$303,-1))</f>
        <v>#REF!</v>
      </c>
      <c r="Q297" t="e">
        <f>IF(Ins_Femm!$Y297=0,"",MATCH(R297,$P$4:$P$303,0))</f>
        <v>#REF!</v>
      </c>
      <c r="R297" t="e">
        <f>+IF(Ins_Femm!$Y297=0,"",1+R296)</f>
        <v>#REF!</v>
      </c>
      <c r="S297" t="e">
        <f>+IF(Ins_Femm!Y297=0,"",INDEX($D$4:$D$303,Q297))</f>
        <v>#REF!</v>
      </c>
      <c r="T297" t="e">
        <f>IF(S297="","",VLOOKUP(S297,#REF!,2,FALSE))</f>
        <v>#REF!</v>
      </c>
      <c r="U297" t="e">
        <f t="shared" si="4"/>
        <v>#REF!</v>
      </c>
      <c r="V297" t="e">
        <f>IF(S297="","",#REF!)</f>
        <v>#REF!</v>
      </c>
    </row>
    <row r="298" spans="1:22" x14ac:dyDescent="0.25">
      <c r="A298" s="2" t="e">
        <f>IF(Ins_Femm!Y298=0,"",Ins_Femm!Y298+ROW()/1000)</f>
        <v>#REF!</v>
      </c>
      <c r="B298" s="2" t="e">
        <f>IF(Ins_Femm!Y298=0,"",RANK(A298,$A$4:$A$303,-1))</f>
        <v>#REF!</v>
      </c>
      <c r="C298" s="2" t="e">
        <f>IF(Ins_Femm!Y298=0,"",MATCH(Ins_Femm!B298,$B$4:$B$303,0))</f>
        <v>#REF!</v>
      </c>
      <c r="D298" s="3" t="e">
        <f>IF(Ins_Femm!Y298=0,"",+INDEX(Ins_Femm!$A$4:$A$303,$C298))</f>
        <v>#REF!</v>
      </c>
      <c r="E298" s="3" t="e">
        <f>IF(Ins_Femm!Y298=0,"",+INDEX(Ins_Femm!$Y$4:$Y$303,$C298))</f>
        <v>#REF!</v>
      </c>
      <c r="F298" s="3" t="e">
        <f>IF(Ins_Femm!Y298=0,"",+INDEX(Ins_Femm!$AA$4:$AA$303,$C298))</f>
        <v>#REF!</v>
      </c>
      <c r="G298" s="3" t="e">
        <f>IF(Ins_Femm!Y298=0,"",IF(F298=0,999,F298))</f>
        <v>#REF!</v>
      </c>
      <c r="H298" s="3" t="e">
        <f>IF(Ins_Femm!Y298=0,"",VLOOKUP(D298,Ins_Femm!$A$4:$AG$303,30,FALSE))</f>
        <v>#REF!</v>
      </c>
      <c r="I298" s="3" t="e">
        <f>IF(Ins_Femm!Y298=0,"",VLOOKUP(D298,Ins_Femm!$A$4:$AG$303,31,FALSE))</f>
        <v>#REF!</v>
      </c>
      <c r="J298" s="3" t="e">
        <f>IF(Ins_Femm!Y298=0,"",VLOOKUP(D298,Ins_Femm!$A$4:$AG$303,32,FALSE))</f>
        <v>#REF!</v>
      </c>
      <c r="K298" s="3" t="e">
        <f>IF(Ins_Femm!Y298=0,"",VLOOKUP(D298,Ins_Femm!$A$4:$AG$303,33,FALSE))</f>
        <v>#REF!</v>
      </c>
      <c r="L298" s="13" t="e">
        <f>IF(Ins_Femm!Y298=0,"",CONCATENATE(TEXT(E298,"00"),TEXT(G298,"000"),TEXT(H298,"00"),TEXT(I298,"00"),TEXT(J298,"00"),TEXT(K298,"00"),)+ROW()/1000)</f>
        <v>#REF!</v>
      </c>
      <c r="M298" t="e">
        <f>IF(Ins_Femm!Y298=0,"",VALUE(L298))</f>
        <v>#REF!</v>
      </c>
      <c r="N298" t="e">
        <f>IF(Ins_Femm!Y298=0,"",RANK(M298,$M$4:$M$303,-1))</f>
        <v>#REF!</v>
      </c>
      <c r="O298" s="12" t="e">
        <f>IF(Ins_Femm!Y298=0,"",VALUE(TEXT(E298,"000")&amp;TEXT(N298,"000"))+ROW()/1000)</f>
        <v>#REF!</v>
      </c>
      <c r="P298" t="e">
        <f>IF(Ins_Femm!Y298=0,"",RANK(O298,$O$4:$O$303,-1))</f>
        <v>#REF!</v>
      </c>
      <c r="Q298" t="e">
        <f>IF(Ins_Femm!$Y298=0,"",MATCH(R298,$P$4:$P$303,0))</f>
        <v>#REF!</v>
      </c>
      <c r="R298" t="e">
        <f>+IF(Ins_Femm!$Y298=0,"",1+R297)</f>
        <v>#REF!</v>
      </c>
      <c r="S298" t="e">
        <f>+IF(Ins_Femm!Y298=0,"",INDEX($D$4:$D$303,Q298))</f>
        <v>#REF!</v>
      </c>
      <c r="T298" t="e">
        <f>IF(S298="","",VLOOKUP(S298,#REF!,2,FALSE))</f>
        <v>#REF!</v>
      </c>
      <c r="U298" t="e">
        <f t="shared" si="4"/>
        <v>#REF!</v>
      </c>
      <c r="V298" t="e">
        <f>IF(S298="","",#REF!)</f>
        <v>#REF!</v>
      </c>
    </row>
    <row r="299" spans="1:22" x14ac:dyDescent="0.25">
      <c r="A299" s="2" t="e">
        <f>IF(Ins_Femm!Y299=0,"",Ins_Femm!Y299+ROW()/1000)</f>
        <v>#REF!</v>
      </c>
      <c r="B299" s="2" t="e">
        <f>IF(Ins_Femm!Y299=0,"",RANK(A299,$A$4:$A$303,-1))</f>
        <v>#REF!</v>
      </c>
      <c r="C299" s="2" t="e">
        <f>IF(Ins_Femm!Y299=0,"",MATCH(Ins_Femm!B299,$B$4:$B$303,0))</f>
        <v>#REF!</v>
      </c>
      <c r="D299" s="3" t="e">
        <f>IF(Ins_Femm!Y299=0,"",+INDEX(Ins_Femm!$A$4:$A$303,$C299))</f>
        <v>#REF!</v>
      </c>
      <c r="E299" s="3" t="e">
        <f>IF(Ins_Femm!Y299=0,"",+INDEX(Ins_Femm!$Y$4:$Y$303,$C299))</f>
        <v>#REF!</v>
      </c>
      <c r="F299" s="3" t="e">
        <f>IF(Ins_Femm!Y299=0,"",+INDEX(Ins_Femm!$AA$4:$AA$303,$C299))</f>
        <v>#REF!</v>
      </c>
      <c r="G299" s="3" t="e">
        <f>IF(Ins_Femm!Y299=0,"",IF(F299=0,999,F299))</f>
        <v>#REF!</v>
      </c>
      <c r="H299" s="3" t="e">
        <f>IF(Ins_Femm!Y299=0,"",VLOOKUP(D299,Ins_Femm!$A$4:$AG$303,30,FALSE))</f>
        <v>#REF!</v>
      </c>
      <c r="I299" s="3" t="e">
        <f>IF(Ins_Femm!Y299=0,"",VLOOKUP(D299,Ins_Femm!$A$4:$AG$303,31,FALSE))</f>
        <v>#REF!</v>
      </c>
      <c r="J299" s="3" t="e">
        <f>IF(Ins_Femm!Y299=0,"",VLOOKUP(D299,Ins_Femm!$A$4:$AG$303,32,FALSE))</f>
        <v>#REF!</v>
      </c>
      <c r="K299" s="3" t="e">
        <f>IF(Ins_Femm!Y299=0,"",VLOOKUP(D299,Ins_Femm!$A$4:$AG$303,33,FALSE))</f>
        <v>#REF!</v>
      </c>
      <c r="L299" s="13" t="e">
        <f>IF(Ins_Femm!Y299=0,"",CONCATENATE(TEXT(E299,"00"),TEXT(G299,"000"),TEXT(H299,"00"),TEXT(I299,"00"),TEXT(J299,"00"),TEXT(K299,"00"),)+ROW()/1000)</f>
        <v>#REF!</v>
      </c>
      <c r="M299" t="e">
        <f>IF(Ins_Femm!Y299=0,"",VALUE(L299))</f>
        <v>#REF!</v>
      </c>
      <c r="N299" t="e">
        <f>IF(Ins_Femm!Y299=0,"",RANK(M299,$M$4:$M$303,-1))</f>
        <v>#REF!</v>
      </c>
      <c r="O299" s="12" t="e">
        <f>IF(Ins_Femm!Y299=0,"",VALUE(TEXT(E299,"000")&amp;TEXT(N299,"000"))+ROW()/1000)</f>
        <v>#REF!</v>
      </c>
      <c r="P299" t="e">
        <f>IF(Ins_Femm!Y299=0,"",RANK(O299,$O$4:$O$303,-1))</f>
        <v>#REF!</v>
      </c>
      <c r="Q299" t="e">
        <f>IF(Ins_Femm!$Y299=0,"",MATCH(R299,$P$4:$P$303,0))</f>
        <v>#REF!</v>
      </c>
      <c r="R299" t="e">
        <f>+IF(Ins_Femm!$Y299=0,"",1+R298)</f>
        <v>#REF!</v>
      </c>
      <c r="S299" t="e">
        <f>+IF(Ins_Femm!Y299=0,"",INDEX($D$4:$D$303,Q299))</f>
        <v>#REF!</v>
      </c>
      <c r="T299" t="e">
        <f>IF(S299="","",VLOOKUP(S299,#REF!,2,FALSE))</f>
        <v>#REF!</v>
      </c>
      <c r="U299" t="e">
        <f t="shared" si="4"/>
        <v>#REF!</v>
      </c>
      <c r="V299" t="e">
        <f>IF(S299="","",#REF!)</f>
        <v>#REF!</v>
      </c>
    </row>
    <row r="300" spans="1:22" x14ac:dyDescent="0.25">
      <c r="A300" s="2" t="e">
        <f>IF(Ins_Femm!Y300=0,"",Ins_Femm!Y300+ROW()/1000)</f>
        <v>#REF!</v>
      </c>
      <c r="B300" s="2" t="e">
        <f>IF(Ins_Femm!Y300=0,"",RANK(A300,$A$4:$A$303,-1))</f>
        <v>#REF!</v>
      </c>
      <c r="C300" s="2" t="e">
        <f>IF(Ins_Femm!Y300=0,"",MATCH(Ins_Femm!B300,$B$4:$B$303,0))</f>
        <v>#REF!</v>
      </c>
      <c r="D300" s="3" t="e">
        <f>IF(Ins_Femm!Y300=0,"",+INDEX(Ins_Femm!$A$4:$A$303,$C300))</f>
        <v>#REF!</v>
      </c>
      <c r="E300" s="3" t="e">
        <f>IF(Ins_Femm!Y300=0,"",+INDEX(Ins_Femm!$Y$4:$Y$303,$C300))</f>
        <v>#REF!</v>
      </c>
      <c r="F300" s="3" t="e">
        <f>IF(Ins_Femm!Y300=0,"",+INDEX(Ins_Femm!$AA$4:$AA$303,$C300))</f>
        <v>#REF!</v>
      </c>
      <c r="G300" s="3" t="e">
        <f>IF(Ins_Femm!Y300=0,"",IF(F300=0,999,F300))</f>
        <v>#REF!</v>
      </c>
      <c r="H300" s="3" t="e">
        <f>IF(Ins_Femm!Y300=0,"",VLOOKUP(D300,Ins_Femm!$A$4:$AG$303,30,FALSE))</f>
        <v>#REF!</v>
      </c>
      <c r="I300" s="3" t="e">
        <f>IF(Ins_Femm!Y300=0,"",VLOOKUP(D300,Ins_Femm!$A$4:$AG$303,31,FALSE))</f>
        <v>#REF!</v>
      </c>
      <c r="J300" s="3" t="e">
        <f>IF(Ins_Femm!Y300=0,"",VLOOKUP(D300,Ins_Femm!$A$4:$AG$303,32,FALSE))</f>
        <v>#REF!</v>
      </c>
      <c r="K300" s="3" t="e">
        <f>IF(Ins_Femm!Y300=0,"",VLOOKUP(D300,Ins_Femm!$A$4:$AG$303,33,FALSE))</f>
        <v>#REF!</v>
      </c>
      <c r="L300" s="13" t="e">
        <f>IF(Ins_Femm!Y300=0,"",CONCATENATE(TEXT(E300,"00"),TEXT(G300,"000"),TEXT(H300,"00"),TEXT(I300,"00"),TEXT(J300,"00"),TEXT(K300,"00"),)+ROW()/1000)</f>
        <v>#REF!</v>
      </c>
      <c r="M300" t="e">
        <f>IF(Ins_Femm!Y300=0,"",VALUE(L300))</f>
        <v>#REF!</v>
      </c>
      <c r="N300" t="e">
        <f>IF(Ins_Femm!Y300=0,"",RANK(M300,$M$4:$M$303,-1))</f>
        <v>#REF!</v>
      </c>
      <c r="O300" s="12" t="e">
        <f>IF(Ins_Femm!Y300=0,"",VALUE(TEXT(E300,"000")&amp;TEXT(N300,"000"))+ROW()/1000)</f>
        <v>#REF!</v>
      </c>
      <c r="P300" t="e">
        <f>IF(Ins_Femm!Y300=0,"",RANK(O300,$O$4:$O$303,-1))</f>
        <v>#REF!</v>
      </c>
      <c r="Q300" t="e">
        <f>IF(Ins_Femm!$Y300=0,"",MATCH(R300,$P$4:$P$303,0))</f>
        <v>#REF!</v>
      </c>
      <c r="R300" t="e">
        <f>+IF(Ins_Femm!$Y300=0,"",1+R299)</f>
        <v>#REF!</v>
      </c>
      <c r="S300" t="e">
        <f>+IF(Ins_Femm!Y300=0,"",INDEX($D$4:$D$303,Q300))</f>
        <v>#REF!</v>
      </c>
      <c r="T300" t="e">
        <f>IF(S300="","",VLOOKUP(S300,#REF!,2,FALSE))</f>
        <v>#REF!</v>
      </c>
      <c r="U300" t="e">
        <f t="shared" si="4"/>
        <v>#REF!</v>
      </c>
      <c r="V300" t="e">
        <f>IF(S300="","",#REF!)</f>
        <v>#REF!</v>
      </c>
    </row>
    <row r="301" spans="1:22" x14ac:dyDescent="0.25">
      <c r="A301" s="2" t="e">
        <f>IF(Ins_Femm!Y301=0,"",Ins_Femm!Y301+ROW()/1000)</f>
        <v>#REF!</v>
      </c>
      <c r="B301" s="2" t="e">
        <f>IF(Ins_Femm!Y301=0,"",RANK(A301,$A$4:$A$303,-1))</f>
        <v>#REF!</v>
      </c>
      <c r="C301" s="2" t="e">
        <f>IF(Ins_Femm!Y301=0,"",MATCH(Ins_Femm!B301,$B$4:$B$303,0))</f>
        <v>#REF!</v>
      </c>
      <c r="D301" s="3" t="e">
        <f>IF(Ins_Femm!Y301=0,"",+INDEX(Ins_Femm!$A$4:$A$303,$C301))</f>
        <v>#REF!</v>
      </c>
      <c r="E301" s="3" t="e">
        <f>IF(Ins_Femm!Y301=0,"",+INDEX(Ins_Femm!$Y$4:$Y$303,$C301))</f>
        <v>#REF!</v>
      </c>
      <c r="F301" s="3" t="e">
        <f>IF(Ins_Femm!Y301=0,"",+INDEX(Ins_Femm!$AA$4:$AA$303,$C301))</f>
        <v>#REF!</v>
      </c>
      <c r="G301" s="3" t="e">
        <f>IF(Ins_Femm!Y301=0,"",IF(F301=0,999,F301))</f>
        <v>#REF!</v>
      </c>
      <c r="H301" s="3" t="e">
        <f>IF(Ins_Femm!Y301=0,"",VLOOKUP(D301,Ins_Femm!$A$4:$AG$303,30,FALSE))</f>
        <v>#REF!</v>
      </c>
      <c r="I301" s="3" t="e">
        <f>IF(Ins_Femm!Y301=0,"",VLOOKUP(D301,Ins_Femm!$A$4:$AG$303,31,FALSE))</f>
        <v>#REF!</v>
      </c>
      <c r="J301" s="3" t="e">
        <f>IF(Ins_Femm!Y301=0,"",VLOOKUP(D301,Ins_Femm!$A$4:$AG$303,32,FALSE))</f>
        <v>#REF!</v>
      </c>
      <c r="K301" s="3" t="e">
        <f>IF(Ins_Femm!Y301=0,"",VLOOKUP(D301,Ins_Femm!$A$4:$AG$303,33,FALSE))</f>
        <v>#REF!</v>
      </c>
      <c r="L301" s="13" t="e">
        <f>IF(Ins_Femm!Y301=0,"",CONCATENATE(TEXT(E301,"00"),TEXT(G301,"000"),TEXT(H301,"00"),TEXT(I301,"00"),TEXT(J301,"00"),TEXT(K301,"00"),)+ROW()/1000)</f>
        <v>#REF!</v>
      </c>
      <c r="M301" t="e">
        <f>IF(Ins_Femm!Y301=0,"",VALUE(L301))</f>
        <v>#REF!</v>
      </c>
      <c r="N301" t="e">
        <f>IF(Ins_Femm!Y301=0,"",RANK(M301,$M$4:$M$303,-1))</f>
        <v>#REF!</v>
      </c>
      <c r="O301" s="12" t="e">
        <f>IF(Ins_Femm!Y301=0,"",VALUE(TEXT(E301,"000")&amp;TEXT(N301,"000"))+ROW()/1000)</f>
        <v>#REF!</v>
      </c>
      <c r="P301" t="e">
        <f>IF(Ins_Femm!Y301=0,"",RANK(O301,$O$4:$O$303,-1))</f>
        <v>#REF!</v>
      </c>
      <c r="Q301" t="e">
        <f>IF(Ins_Femm!$Y301=0,"",MATCH(R301,$P$4:$P$303,0))</f>
        <v>#REF!</v>
      </c>
      <c r="R301" t="e">
        <f>+IF(Ins_Femm!$Y301=0,"",1+R300)</f>
        <v>#REF!</v>
      </c>
      <c r="S301" t="e">
        <f>+IF(Ins_Femm!Y301=0,"",INDEX($D$4:$D$303,Q301))</f>
        <v>#REF!</v>
      </c>
      <c r="T301" t="e">
        <f>IF(S301="","",VLOOKUP(S301,#REF!,2,FALSE))</f>
        <v>#REF!</v>
      </c>
      <c r="U301" t="e">
        <f t="shared" si="4"/>
        <v>#REF!</v>
      </c>
      <c r="V301" t="e">
        <f>IF(S301="","",#REF!)</f>
        <v>#REF!</v>
      </c>
    </row>
    <row r="302" spans="1:22" x14ac:dyDescent="0.25">
      <c r="A302" s="2" t="e">
        <f>IF(Ins_Femm!Y302=0,"",Ins_Femm!Y302+ROW()/1000)</f>
        <v>#REF!</v>
      </c>
      <c r="B302" s="2" t="e">
        <f>IF(Ins_Femm!Y302=0,"",RANK(A302,$A$4:$A$303,-1))</f>
        <v>#REF!</v>
      </c>
      <c r="C302" s="2" t="e">
        <f>IF(Ins_Femm!Y302=0,"",MATCH(Ins_Femm!B302,$B$4:$B$303,0))</f>
        <v>#REF!</v>
      </c>
      <c r="D302" s="3" t="e">
        <f>IF(Ins_Femm!Y302=0,"",+INDEX(Ins_Femm!$A$4:$A$303,$C302))</f>
        <v>#REF!</v>
      </c>
      <c r="E302" s="3" t="e">
        <f>IF(Ins_Femm!Y302=0,"",+INDEX(Ins_Femm!$Y$4:$Y$303,$C302))</f>
        <v>#REF!</v>
      </c>
      <c r="F302" s="3" t="e">
        <f>IF(Ins_Femm!Y302=0,"",+INDEX(Ins_Femm!$AA$4:$AA$303,$C302))</f>
        <v>#REF!</v>
      </c>
      <c r="G302" s="3" t="e">
        <f>IF(Ins_Femm!Y302=0,"",IF(F302=0,999,F302))</f>
        <v>#REF!</v>
      </c>
      <c r="H302" s="3" t="e">
        <f>IF(Ins_Femm!Y302=0,"",VLOOKUP(D302,Ins_Femm!$A$4:$AG$303,30,FALSE))</f>
        <v>#REF!</v>
      </c>
      <c r="I302" s="3" t="e">
        <f>IF(Ins_Femm!Y302=0,"",VLOOKUP(D302,Ins_Femm!$A$4:$AG$303,31,FALSE))</f>
        <v>#REF!</v>
      </c>
      <c r="J302" s="3" t="e">
        <f>IF(Ins_Femm!Y302=0,"",VLOOKUP(D302,Ins_Femm!$A$4:$AG$303,32,FALSE))</f>
        <v>#REF!</v>
      </c>
      <c r="K302" s="3" t="e">
        <f>IF(Ins_Femm!Y302=0,"",VLOOKUP(D302,Ins_Femm!$A$4:$AG$303,33,FALSE))</f>
        <v>#REF!</v>
      </c>
      <c r="L302" s="13" t="e">
        <f>IF(Ins_Femm!Y302=0,"",CONCATENATE(TEXT(E302,"00"),TEXT(G302,"000"),TEXT(H302,"00"),TEXT(I302,"00"),TEXT(J302,"00"),TEXT(K302,"00"),)+ROW()/1000)</f>
        <v>#REF!</v>
      </c>
      <c r="M302" t="e">
        <f>IF(Ins_Femm!Y302=0,"",VALUE(L302))</f>
        <v>#REF!</v>
      </c>
      <c r="N302" t="e">
        <f>IF(Ins_Femm!Y302=0,"",RANK(M302,$M$4:$M$303,-1))</f>
        <v>#REF!</v>
      </c>
      <c r="O302" s="12" t="e">
        <f>IF(Ins_Femm!Y302=0,"",VALUE(TEXT(E302,"000")&amp;TEXT(N302,"000"))+ROW()/1000)</f>
        <v>#REF!</v>
      </c>
      <c r="P302" t="e">
        <f>IF(Ins_Femm!Y302=0,"",RANK(O302,$O$4:$O$303,-1))</f>
        <v>#REF!</v>
      </c>
      <c r="Q302" t="e">
        <f>IF(Ins_Femm!$Y302=0,"",MATCH(R302,$P$4:$P$303,0))</f>
        <v>#REF!</v>
      </c>
      <c r="R302" t="e">
        <f>+IF(Ins_Femm!$Y302=0,"",1+R301)</f>
        <v>#REF!</v>
      </c>
      <c r="S302" t="e">
        <f>+IF(Ins_Femm!Y302=0,"",INDEX($D$4:$D$303,Q302))</f>
        <v>#REF!</v>
      </c>
      <c r="T302" t="e">
        <f>IF(S302="","",VLOOKUP(S302,#REF!,2,FALSE))</f>
        <v>#REF!</v>
      </c>
      <c r="U302" t="e">
        <f t="shared" si="4"/>
        <v>#REF!</v>
      </c>
      <c r="V302" t="e">
        <f>IF(S302="","",#REF!)</f>
        <v>#REF!</v>
      </c>
    </row>
    <row r="303" spans="1:22" x14ac:dyDescent="0.25">
      <c r="A303" s="2" t="e">
        <f>IF(Ins_Femm!Y303=0,"",Ins_Femm!Y303+ROW()/1000)</f>
        <v>#REF!</v>
      </c>
      <c r="B303" s="2" t="e">
        <f>IF(Ins_Femm!Y303=0,"",RANK(A303,$A$4:$A$303,-1))</f>
        <v>#REF!</v>
      </c>
      <c r="C303" s="2" t="e">
        <f>IF(Ins_Femm!Y303=0,"",MATCH(Ins_Femm!B303,$B$4:$B$303,0))</f>
        <v>#REF!</v>
      </c>
      <c r="D303" s="3" t="e">
        <f>IF(Ins_Femm!Y303=0,"",+INDEX(Ins_Femm!$A$4:$A$303,$C303))</f>
        <v>#REF!</v>
      </c>
      <c r="E303" s="3" t="e">
        <f>IF(Ins_Femm!Y303=0,"",+INDEX(Ins_Femm!$Y$4:$Y$303,$C303))</f>
        <v>#REF!</v>
      </c>
      <c r="F303" s="3" t="e">
        <f>IF(Ins_Femm!Y303=0,"",+INDEX(Ins_Femm!$AA$4:$AA$303,$C303))</f>
        <v>#REF!</v>
      </c>
      <c r="G303" s="3" t="e">
        <f>IF(Ins_Femm!Y303=0,"",IF(F303=0,999,F303))</f>
        <v>#REF!</v>
      </c>
      <c r="H303" s="3" t="e">
        <f>IF(Ins_Femm!Y303=0,"",VLOOKUP(D303,Ins_Femm!$A$4:$AG$303,30,FALSE))</f>
        <v>#REF!</v>
      </c>
      <c r="I303" s="3" t="e">
        <f>IF(Ins_Femm!Y303=0,"",VLOOKUP(D303,Ins_Femm!$A$4:$AG$303,31,FALSE))</f>
        <v>#REF!</v>
      </c>
      <c r="J303" s="3" t="e">
        <f>IF(Ins_Femm!Y303=0,"",VLOOKUP(D303,Ins_Femm!$A$4:$AG$303,32,FALSE))</f>
        <v>#REF!</v>
      </c>
      <c r="K303" s="3" t="e">
        <f>IF(Ins_Femm!Y303=0,"",VLOOKUP(D303,Ins_Femm!$A$4:$AG$303,33,FALSE))</f>
        <v>#REF!</v>
      </c>
      <c r="L303" s="13" t="e">
        <f>IF(Ins_Femm!Y303=0,"",CONCATENATE(TEXT(E303,"00"),TEXT(G303,"000"),TEXT(H303,"00"),TEXT(I303,"00"),TEXT(J303,"00"),TEXT(K303,"00"),)+ROW()/1000)</f>
        <v>#REF!</v>
      </c>
      <c r="M303" t="e">
        <f>IF(Ins_Femm!Y303=0,"",VALUE(L303))</f>
        <v>#REF!</v>
      </c>
      <c r="N303" t="e">
        <f>IF(Ins_Femm!Y303=0,"",RANK(M303,$M$4:$M$303,-1))</f>
        <v>#REF!</v>
      </c>
      <c r="O303" s="12" t="e">
        <f>IF(Ins_Femm!Y303=0,"",VALUE(TEXT(E303,"000")&amp;TEXT(N303,"000"))+ROW()/1000)</f>
        <v>#REF!</v>
      </c>
      <c r="P303" t="e">
        <f>IF(Ins_Femm!Y303=0,"",RANK(O303,$O$4:$O$303,-1))</f>
        <v>#REF!</v>
      </c>
      <c r="Q303" t="e">
        <f>IF(Ins_Femm!$Y303=0,"",MATCH(R303,$P$4:$P$303,0))</f>
        <v>#REF!</v>
      </c>
      <c r="R303" t="e">
        <f>+IF(Ins_Femm!$Y303=0,"",1+R302)</f>
        <v>#REF!</v>
      </c>
      <c r="S303" t="e">
        <f>+IF(Ins_Femm!Y303=0,"",INDEX($D$4:$D$303,Q303))</f>
        <v>#REF!</v>
      </c>
      <c r="T303" t="e">
        <f>IF(S303="","",VLOOKUP(S303,#REF!,2,FALSE))</f>
        <v>#REF!</v>
      </c>
      <c r="U303" t="e">
        <f t="shared" si="4"/>
        <v>#REF!</v>
      </c>
      <c r="V303" t="e">
        <f>IF(S303="","",#REF!)</f>
        <v>#REF!</v>
      </c>
    </row>
  </sheetData>
  <mergeCells count="2">
    <mergeCell ref="S2:U2"/>
    <mergeCell ref="D3:E3"/>
  </mergeCells>
  <conditionalFormatting sqref="R4:U303">
    <cfRule type="expression" dxfId="5" priority="1">
      <formula>IF(#REF!&lt;&gt;#REF!,TRUE)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03"/>
  <sheetViews>
    <sheetView topLeftCell="B1" zoomScaleNormal="100" workbookViewId="0">
      <selection activeCell="O2" sqref="O2"/>
    </sheetView>
  </sheetViews>
  <sheetFormatPr defaultColWidth="8.85546875" defaultRowHeight="15" x14ac:dyDescent="0.25"/>
  <cols>
    <col min="1" max="1" width="8" style="2" bestFit="1" customWidth="1"/>
    <col min="2" max="3" width="4" style="2" bestFit="1" customWidth="1"/>
    <col min="4" max="4" width="19.42578125" style="2" bestFit="1" customWidth="1"/>
    <col min="5" max="5" width="4" style="2" bestFit="1" customWidth="1"/>
    <col min="6" max="6" width="9.42578125" style="2" bestFit="1" customWidth="1"/>
    <col min="7" max="7" width="9.42578125" style="2" customWidth="1"/>
    <col min="8" max="10" width="8.28515625" style="2" bestFit="1" customWidth="1"/>
    <col min="11" max="11" width="6.7109375" style="2" bestFit="1" customWidth="1"/>
    <col min="12" max="12" width="20" style="2" customWidth="1"/>
    <col min="13" max="13" width="16.140625" style="2" customWidth="1"/>
    <col min="14" max="14" width="5.42578125" style="2" bestFit="1" customWidth="1"/>
    <col min="15" max="15" width="10.7109375" style="2" bestFit="1" customWidth="1"/>
    <col min="16" max="16" width="10.7109375" style="2" customWidth="1"/>
    <col min="17" max="17" width="3.7109375" style="2" customWidth="1"/>
    <col min="18" max="18" width="3" style="2" bestFit="1" customWidth="1"/>
    <col min="19" max="19" width="12.140625" style="2" bestFit="1" customWidth="1"/>
    <col min="20" max="20" width="19" style="2" customWidth="1"/>
    <col min="21" max="21" width="4.42578125" style="2" bestFit="1" customWidth="1"/>
  </cols>
  <sheetData>
    <row r="1" spans="1:22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2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7" t="s">
        <v>340</v>
      </c>
      <c r="T2" s="38"/>
      <c r="U2" s="39"/>
    </row>
    <row r="3" spans="1:22" ht="15.75" thickBot="1" x14ac:dyDescent="0.3">
      <c r="D3" s="35" t="s">
        <v>338</v>
      </c>
      <c r="E3" s="36"/>
      <c r="F3" s="1" t="s">
        <v>350</v>
      </c>
      <c r="G3" s="1"/>
      <c r="H3" s="1" t="s">
        <v>346</v>
      </c>
      <c r="I3" s="1" t="s">
        <v>347</v>
      </c>
      <c r="J3" s="1" t="s">
        <v>348</v>
      </c>
      <c r="K3" s="1" t="s">
        <v>349</v>
      </c>
      <c r="S3" s="2" t="s">
        <v>362</v>
      </c>
      <c r="T3" s="2" t="s">
        <v>339</v>
      </c>
      <c r="U3" s="2" t="s">
        <v>336</v>
      </c>
    </row>
    <row r="4" spans="1:22" x14ac:dyDescent="0.25">
      <c r="A4" s="2" t="e">
        <f>IF(Ins_Juniores!Y4=0,"",Ins_Femm!Y4+ROW()/1000)</f>
        <v>#REF!</v>
      </c>
      <c r="B4" s="2" t="e">
        <f>IF(Ins_Juniores!Y4=0,"",RANK(A4,$A$4:$A$303,-1))</f>
        <v>#REF!</v>
      </c>
      <c r="C4" s="2" t="e">
        <f>IF(Ins_Juniores!Y4=0,"",MATCH(Ins_Juniores!B4,$B$4:$B$303,0))</f>
        <v>#REF!</v>
      </c>
      <c r="D4" s="3" t="e">
        <f>IF(Ins_Juniores!Y4=0,"",+INDEX(Ins_Juniores!$A$4:$A$303,$C4))</f>
        <v>#REF!</v>
      </c>
      <c r="E4" s="3" t="e">
        <f>IF(Ins_Juniores!Y4=0,"",+INDEX(Ins_Juniores!$Y$4:$Y$303,$C4))</f>
        <v>#REF!</v>
      </c>
      <c r="F4" s="3" t="e">
        <f>IF(Ins_Juniores!Y4=0,"",+INDEX(Ins_Juniores!$AA$4:$AA$303,$C4))</f>
        <v>#REF!</v>
      </c>
      <c r="G4" s="3" t="e">
        <f>IF(Ins_Juniores!Y4=0,"",IF(F4=0,999,F4))</f>
        <v>#REF!</v>
      </c>
      <c r="H4" s="3" t="e">
        <f>IF(Ins_Juniores!Y4=0,"",VLOOKUP(D4,Ins_Juniores!$A$4:$AG$303,30,FALSE))</f>
        <v>#REF!</v>
      </c>
      <c r="I4" s="3" t="e">
        <f>IF(Ins_Juniores!Y4=0,"",VLOOKUP(D4,Ins_Juniores!$A$4:$AG$303,31,FALSE))</f>
        <v>#REF!</v>
      </c>
      <c r="J4" s="3" t="e">
        <f>IF(Ins_Juniores!Y4=0,"",VLOOKUP(D4,Ins_Juniores!$A$4:$AG$303,32,FALSE))</f>
        <v>#REF!</v>
      </c>
      <c r="K4" s="3" t="e">
        <f>IF(Ins_Juniores!Y4=0,"",VLOOKUP(D4,Ins_Juniores!$A$4:$AG$303,33,FALSE))</f>
        <v>#REF!</v>
      </c>
      <c r="L4" s="13" t="e">
        <f>IF(Ins_Juniores!Y4=0,"",CONCATENATE(TEXT(E4,"00"),TEXT(G4,"000"),TEXT(H4,"00"),TEXT(I4,"00"),TEXT(J4,"00"),TEXT(K4,"00"),)+ROW()/1000)</f>
        <v>#REF!</v>
      </c>
      <c r="M4" t="e">
        <f>IF(Ins_Juniores!Y4=0,"",VALUE(L4))</f>
        <v>#REF!</v>
      </c>
      <c r="N4" t="e">
        <f>IF(Ins_Juniores!Y4=0,"",RANK(M4,$M$4:$M$303,-1))</f>
        <v>#REF!</v>
      </c>
      <c r="O4" s="12" t="e">
        <f>IF(Ins_Juniores!Y4=0,"",VALUE(TEXT(E4,"000")&amp;TEXT(N4,"000"))+ROW()/1000)</f>
        <v>#REF!</v>
      </c>
      <c r="P4" t="e">
        <f>IF(Ins_Juniores!Y4=0,"",RANK(O4,$O$4:$O$303,-1))</f>
        <v>#REF!</v>
      </c>
      <c r="Q4" t="e">
        <f>IF(Ins_Juniores!$Y4=0,"",MATCH(R4,$P$4:$P$303,0))</f>
        <v>#REF!</v>
      </c>
      <c r="R4" t="e">
        <f>+IF(Ins_Juniores!$Y4=0,"",1+R3)</f>
        <v>#REF!</v>
      </c>
      <c r="S4" t="e">
        <f>+IF(Ins_Juniores!Y4=0,"",INDEX($D$4:$D$303,Q4))</f>
        <v>#REF!</v>
      </c>
      <c r="T4" t="e">
        <f>IF(S4="","",VLOOKUP(S4,#REF!,2,FALSE))</f>
        <v>#REF!</v>
      </c>
      <c r="U4" t="e">
        <f>+E4</f>
        <v>#REF!</v>
      </c>
      <c r="V4" t="e">
        <f>IF(S4="","",#REF!)</f>
        <v>#REF!</v>
      </c>
    </row>
    <row r="5" spans="1:22" x14ac:dyDescent="0.25">
      <c r="A5" s="2" t="e">
        <f>IF(Ins_Juniores!Y5=0,"",Ins_Femm!Y5+ROW()/1000)</f>
        <v>#REF!</v>
      </c>
      <c r="B5" s="2" t="e">
        <f>IF(Ins_Juniores!Y5=0,"",RANK(A5,$A$4:$A$303,-1))</f>
        <v>#REF!</v>
      </c>
      <c r="C5" s="2" t="e">
        <f>IF(Ins_Juniores!Y5=0,"",MATCH(Ins_Juniores!B5,$B$4:$B$303,0))</f>
        <v>#REF!</v>
      </c>
      <c r="D5" s="3" t="e">
        <f>IF(Ins_Juniores!Y5=0,"",+INDEX(Ins_Juniores!$A$4:$A$303,$C5))</f>
        <v>#REF!</v>
      </c>
      <c r="E5" s="3" t="e">
        <f>IF(Ins_Juniores!Y5=0,"",+INDEX(Ins_Juniores!$Y$4:$Y$303,$C5))</f>
        <v>#REF!</v>
      </c>
      <c r="F5" s="3" t="e">
        <f>IF(Ins_Juniores!Y5=0,"",+INDEX(Ins_Juniores!$AA$4:$AA$303,$C5))</f>
        <v>#REF!</v>
      </c>
      <c r="G5" s="3" t="e">
        <f>IF(Ins_Juniores!Y5=0,"",IF(F5=0,999,F5))</f>
        <v>#REF!</v>
      </c>
      <c r="H5" s="3" t="e">
        <f>IF(Ins_Juniores!Y5=0,"",VLOOKUP(D5,Ins_Juniores!$A$4:$AG$303,30,FALSE))</f>
        <v>#REF!</v>
      </c>
      <c r="I5" s="3" t="e">
        <f>IF(Ins_Juniores!Y5=0,"",VLOOKUP(D5,Ins_Juniores!$A$4:$AG$303,31,FALSE))</f>
        <v>#REF!</v>
      </c>
      <c r="J5" s="3" t="e">
        <f>IF(Ins_Juniores!Y5=0,"",VLOOKUP(D5,Ins_Juniores!$A$4:$AG$303,32,FALSE))</f>
        <v>#REF!</v>
      </c>
      <c r="K5" s="3" t="e">
        <f>IF(Ins_Juniores!Y5=0,"",VLOOKUP(D5,Ins_Juniores!$A$4:$AG$303,33,FALSE))</f>
        <v>#REF!</v>
      </c>
      <c r="L5" s="13" t="e">
        <f>IF(Ins_Juniores!Y5=0,"",CONCATENATE(TEXT(E5,"00"),TEXT(G5,"000"),TEXT(H5,"00"),TEXT(I5,"00"),TEXT(J5,"00"),TEXT(K5,"00"),)+ROW()/1000)</f>
        <v>#REF!</v>
      </c>
      <c r="M5" t="e">
        <f>IF(Ins_Juniores!Y5=0,"",VALUE(L5))</f>
        <v>#REF!</v>
      </c>
      <c r="N5" t="e">
        <f>IF(Ins_Juniores!Y5=0,"",RANK(M5,$M$4:$M$303,-1))</f>
        <v>#REF!</v>
      </c>
      <c r="O5" s="12" t="e">
        <f>IF(Ins_Juniores!Y5=0,"",VALUE(TEXT(E5,"000")&amp;TEXT(N5,"000"))+ROW()/1000)</f>
        <v>#REF!</v>
      </c>
      <c r="P5" t="e">
        <f>IF(Ins_Juniores!Y5=0,"",RANK(O5,$O$4:$O$303,-1))</f>
        <v>#REF!</v>
      </c>
      <c r="Q5" t="e">
        <f>IF(Ins_Juniores!$Y5=0,"",MATCH(R5,$P$4:$P$303,0))</f>
        <v>#REF!</v>
      </c>
      <c r="R5" t="e">
        <f>+IF(Ins_Juniores!$Y5=0,"",1+R4)</f>
        <v>#REF!</v>
      </c>
      <c r="S5" t="e">
        <f>+IF(Ins_Juniores!Y5=0,"",INDEX($D$4:$D$303,Q5))</f>
        <v>#REF!</v>
      </c>
      <c r="T5" t="e">
        <f>IF(S5="","",VLOOKUP(S5,#REF!,2,FALSE))</f>
        <v>#REF!</v>
      </c>
      <c r="U5" t="e">
        <f t="shared" ref="U5:U68" si="0">+E5</f>
        <v>#REF!</v>
      </c>
      <c r="V5" t="e">
        <f>IF(S5="","",#REF!)</f>
        <v>#REF!</v>
      </c>
    </row>
    <row r="6" spans="1:22" x14ac:dyDescent="0.25">
      <c r="A6" s="2" t="e">
        <f>IF(Ins_Juniores!Y6=0,"",Ins_Femm!Y6+ROW()/1000)</f>
        <v>#REF!</v>
      </c>
      <c r="B6" s="2" t="e">
        <f>IF(Ins_Juniores!Y6=0,"",RANK(A6,$A$4:$A$303,-1))</f>
        <v>#REF!</v>
      </c>
      <c r="C6" s="2" t="e">
        <f>IF(Ins_Juniores!Y6=0,"",MATCH(Ins_Juniores!B6,$B$4:$B$303,0))</f>
        <v>#REF!</v>
      </c>
      <c r="D6" s="3" t="e">
        <f>IF(Ins_Juniores!Y6=0,"",+INDEX(Ins_Juniores!$A$4:$A$303,$C6))</f>
        <v>#REF!</v>
      </c>
      <c r="E6" s="3" t="e">
        <f>IF(Ins_Juniores!Y6=0,"",+INDEX(Ins_Juniores!$Y$4:$Y$303,$C6))</f>
        <v>#REF!</v>
      </c>
      <c r="F6" s="3" t="e">
        <f>IF(Ins_Juniores!Y6=0,"",+INDEX(Ins_Juniores!$AA$4:$AA$303,$C6))</f>
        <v>#REF!</v>
      </c>
      <c r="G6" s="3" t="e">
        <f>IF(Ins_Juniores!Y6=0,"",IF(F6=0,999,F6))</f>
        <v>#REF!</v>
      </c>
      <c r="H6" s="3" t="e">
        <f>IF(Ins_Juniores!Y6=0,"",VLOOKUP(D6,Ins_Juniores!$A$4:$AG$303,30,FALSE))</f>
        <v>#REF!</v>
      </c>
      <c r="I6" s="3" t="e">
        <f>IF(Ins_Juniores!Y6=0,"",VLOOKUP(D6,Ins_Juniores!$A$4:$AG$303,31,FALSE))</f>
        <v>#REF!</v>
      </c>
      <c r="J6" s="3" t="e">
        <f>IF(Ins_Juniores!Y6=0,"",VLOOKUP(D6,Ins_Juniores!$A$4:$AG$303,32,FALSE))</f>
        <v>#REF!</v>
      </c>
      <c r="K6" s="3" t="e">
        <f>IF(Ins_Juniores!Y6=0,"",VLOOKUP(D6,Ins_Juniores!$A$4:$AG$303,33,FALSE))</f>
        <v>#REF!</v>
      </c>
      <c r="L6" s="13" t="e">
        <f>IF(Ins_Juniores!Y6=0,"",CONCATENATE(TEXT(E6,"00"),TEXT(G6,"000"),TEXT(H6,"00"),TEXT(I6,"00"),TEXT(J6,"00"),TEXT(K6,"00"),)+ROW()/1000)</f>
        <v>#REF!</v>
      </c>
      <c r="M6" t="e">
        <f>IF(Ins_Juniores!Y6=0,"",VALUE(L6))</f>
        <v>#REF!</v>
      </c>
      <c r="N6" t="e">
        <f>IF(Ins_Juniores!Y6=0,"",RANK(M6,$M$4:$M$303,-1))</f>
        <v>#REF!</v>
      </c>
      <c r="O6" s="12" t="e">
        <f>IF(Ins_Juniores!Y6=0,"",VALUE(TEXT(E6,"000")&amp;TEXT(N6,"000"))+ROW()/1000)</f>
        <v>#REF!</v>
      </c>
      <c r="P6" t="e">
        <f>IF(Ins_Juniores!Y6=0,"",RANK(O6,$O$4:$O$303,-1))</f>
        <v>#REF!</v>
      </c>
      <c r="Q6" t="e">
        <f>IF(Ins_Juniores!$Y6=0,"",MATCH(R6,$P$4:$P$303,0))</f>
        <v>#REF!</v>
      </c>
      <c r="R6" t="e">
        <f>+IF(Ins_Juniores!$Y6=0,"",1+R5)</f>
        <v>#REF!</v>
      </c>
      <c r="S6" t="e">
        <f>+IF(Ins_Juniores!Y6=0,"",INDEX($D$4:$D$303,Q6))</f>
        <v>#REF!</v>
      </c>
      <c r="T6" t="e">
        <f>IF(S6="","",VLOOKUP(S6,#REF!,2,FALSE))</f>
        <v>#REF!</v>
      </c>
      <c r="U6" t="e">
        <f t="shared" si="0"/>
        <v>#REF!</v>
      </c>
      <c r="V6" t="e">
        <f>IF(S6="","",#REF!)</f>
        <v>#REF!</v>
      </c>
    </row>
    <row r="7" spans="1:22" x14ac:dyDescent="0.25">
      <c r="A7" s="2" t="e">
        <f>IF(Ins_Juniores!Y7=0,"",Ins_Femm!Y7+ROW()/1000)</f>
        <v>#REF!</v>
      </c>
      <c r="B7" s="2" t="e">
        <f>IF(Ins_Juniores!Y7=0,"",RANK(A7,$A$4:$A$303,-1))</f>
        <v>#REF!</v>
      </c>
      <c r="C7" s="2" t="e">
        <f>IF(Ins_Juniores!Y7=0,"",MATCH(Ins_Juniores!B7,$B$4:$B$303,0))</f>
        <v>#REF!</v>
      </c>
      <c r="D7" s="3" t="e">
        <f>IF(Ins_Juniores!Y7=0,"",+INDEX(Ins_Juniores!$A$4:$A$303,$C7))</f>
        <v>#REF!</v>
      </c>
      <c r="E7" s="3" t="e">
        <f>IF(Ins_Juniores!Y7=0,"",+INDEX(Ins_Juniores!$Y$4:$Y$303,$C7))</f>
        <v>#REF!</v>
      </c>
      <c r="F7" s="3" t="e">
        <f>IF(Ins_Juniores!Y7=0,"",+INDEX(Ins_Juniores!$AA$4:$AA$303,$C7))</f>
        <v>#REF!</v>
      </c>
      <c r="G7" s="3" t="e">
        <f>IF(Ins_Juniores!Y7=0,"",IF(F7=0,999,F7))</f>
        <v>#REF!</v>
      </c>
      <c r="H7" s="3" t="e">
        <f>IF(Ins_Juniores!Y7=0,"",VLOOKUP(D7,Ins_Juniores!$A$4:$AG$303,30,FALSE))</f>
        <v>#REF!</v>
      </c>
      <c r="I7" s="3" t="e">
        <f>IF(Ins_Juniores!Y7=0,"",VLOOKUP(D7,Ins_Juniores!$A$4:$AG$303,31,FALSE))</f>
        <v>#REF!</v>
      </c>
      <c r="J7" s="3" t="e">
        <f>IF(Ins_Juniores!Y7=0,"",VLOOKUP(D7,Ins_Juniores!$A$4:$AG$303,32,FALSE))</f>
        <v>#REF!</v>
      </c>
      <c r="K7" s="3" t="e">
        <f>IF(Ins_Juniores!Y7=0,"",VLOOKUP(D7,Ins_Juniores!$A$4:$AG$303,33,FALSE))</f>
        <v>#REF!</v>
      </c>
      <c r="L7" s="13" t="e">
        <f>IF(Ins_Juniores!Y7=0,"",CONCATENATE(TEXT(E7,"00"),TEXT(G7,"000"),TEXT(H7,"00"),TEXT(I7,"00"),TEXT(J7,"00"),TEXT(K7,"00"),)+ROW()/1000)</f>
        <v>#REF!</v>
      </c>
      <c r="M7" t="e">
        <f>IF(Ins_Juniores!Y7=0,"",VALUE(L7))</f>
        <v>#REF!</v>
      </c>
      <c r="N7" t="e">
        <f>IF(Ins_Juniores!Y7=0,"",RANK(M7,$M$4:$M$303,-1))</f>
        <v>#REF!</v>
      </c>
      <c r="O7" s="12" t="e">
        <f>IF(Ins_Juniores!Y7=0,"",VALUE(TEXT(E7,"000")&amp;TEXT(N7,"000"))+ROW()/1000)</f>
        <v>#REF!</v>
      </c>
      <c r="P7" t="e">
        <f>IF(Ins_Juniores!Y7=0,"",RANK(O7,$O$4:$O$303,-1))</f>
        <v>#REF!</v>
      </c>
      <c r="Q7" t="e">
        <f>IF(Ins_Juniores!$Y7=0,"",MATCH(R7,$P$4:$P$303,0))</f>
        <v>#REF!</v>
      </c>
      <c r="R7" t="e">
        <f>+IF(Ins_Juniores!$Y7=0,"",1+R6)</f>
        <v>#REF!</v>
      </c>
      <c r="S7" t="e">
        <f>+IF(Ins_Juniores!Y7=0,"",INDEX($D$4:$D$303,Q7))</f>
        <v>#REF!</v>
      </c>
      <c r="T7" t="e">
        <f>IF(S7="","",VLOOKUP(S7,#REF!,2,FALSE))</f>
        <v>#REF!</v>
      </c>
      <c r="U7" t="e">
        <f t="shared" si="0"/>
        <v>#REF!</v>
      </c>
      <c r="V7" t="e">
        <f>IF(S7="","",#REF!)</f>
        <v>#REF!</v>
      </c>
    </row>
    <row r="8" spans="1:22" x14ac:dyDescent="0.25">
      <c r="A8" s="2" t="e">
        <f>IF(Ins_Juniores!Y8=0,"",Ins_Femm!Y8+ROW()/1000)</f>
        <v>#REF!</v>
      </c>
      <c r="B8" s="2" t="e">
        <f>IF(Ins_Juniores!Y8=0,"",RANK(A8,$A$4:$A$303,-1))</f>
        <v>#REF!</v>
      </c>
      <c r="C8" s="2" t="e">
        <f>IF(Ins_Juniores!Y8=0,"",MATCH(Ins_Juniores!B8,$B$4:$B$303,0))</f>
        <v>#REF!</v>
      </c>
      <c r="D8" s="3" t="e">
        <f>IF(Ins_Juniores!Y8=0,"",+INDEX(Ins_Juniores!$A$4:$A$303,$C8))</f>
        <v>#REF!</v>
      </c>
      <c r="E8" s="3" t="e">
        <f>IF(Ins_Juniores!Y8=0,"",+INDEX(Ins_Juniores!$Y$4:$Y$303,$C8))</f>
        <v>#REF!</v>
      </c>
      <c r="F8" s="3" t="e">
        <f>IF(Ins_Juniores!Y8=0,"",+INDEX(Ins_Juniores!$AA$4:$AA$303,$C8))</f>
        <v>#REF!</v>
      </c>
      <c r="G8" s="3" t="e">
        <f>IF(Ins_Juniores!Y8=0,"",IF(F8=0,999,F8))</f>
        <v>#REF!</v>
      </c>
      <c r="H8" s="3" t="e">
        <f>IF(Ins_Juniores!Y8=0,"",VLOOKUP(D8,Ins_Juniores!$A$4:$AG$303,30,FALSE))</f>
        <v>#REF!</v>
      </c>
      <c r="I8" s="3" t="e">
        <f>IF(Ins_Juniores!Y8=0,"",VLOOKUP(D8,Ins_Juniores!$A$4:$AG$303,31,FALSE))</f>
        <v>#REF!</v>
      </c>
      <c r="J8" s="3" t="e">
        <f>IF(Ins_Juniores!Y8=0,"",VLOOKUP(D8,Ins_Juniores!$A$4:$AG$303,32,FALSE))</f>
        <v>#REF!</v>
      </c>
      <c r="K8" s="3" t="e">
        <f>IF(Ins_Juniores!Y8=0,"",VLOOKUP(D8,Ins_Juniores!$A$4:$AG$303,33,FALSE))</f>
        <v>#REF!</v>
      </c>
      <c r="L8" s="13" t="e">
        <f>IF(Ins_Juniores!Y8=0,"",CONCATENATE(TEXT(E8,"00"),TEXT(G8,"000"),TEXT(H8,"00"),TEXT(I8,"00"),TEXT(J8,"00"),TEXT(K8,"00"),)+ROW()/1000)</f>
        <v>#REF!</v>
      </c>
      <c r="M8" t="e">
        <f>IF(Ins_Juniores!Y8=0,"",VALUE(L8))</f>
        <v>#REF!</v>
      </c>
      <c r="N8" t="e">
        <f>IF(Ins_Juniores!Y8=0,"",RANK(M8,$M$4:$M$303,-1))</f>
        <v>#REF!</v>
      </c>
      <c r="O8" s="12" t="e">
        <f>IF(Ins_Juniores!Y8=0,"",VALUE(TEXT(E8,"000")&amp;TEXT(N8,"000"))+ROW()/1000)</f>
        <v>#REF!</v>
      </c>
      <c r="P8" t="e">
        <f>IF(Ins_Juniores!Y8=0,"",RANK(O8,$O$4:$O$303,-1))</f>
        <v>#REF!</v>
      </c>
      <c r="Q8" t="e">
        <f>IF(Ins_Juniores!$Y8=0,"",MATCH(R8,$P$4:$P$303,0))</f>
        <v>#REF!</v>
      </c>
      <c r="R8" t="e">
        <f>+IF(Ins_Juniores!$Y8=0,"",1+R7)</f>
        <v>#REF!</v>
      </c>
      <c r="S8" t="e">
        <f>+IF(Ins_Juniores!Y8=0,"",INDEX($D$4:$D$303,Q8))</f>
        <v>#REF!</v>
      </c>
      <c r="T8" t="e">
        <f>IF(S8="","",VLOOKUP(S8,#REF!,2,FALSE))</f>
        <v>#REF!</v>
      </c>
      <c r="U8" t="e">
        <f t="shared" si="0"/>
        <v>#REF!</v>
      </c>
      <c r="V8" t="e">
        <f>IF(S8="","",#REF!)</f>
        <v>#REF!</v>
      </c>
    </row>
    <row r="9" spans="1:22" x14ac:dyDescent="0.25">
      <c r="A9" s="2" t="e">
        <f>IF(Ins_Juniores!Y9=0,"",Ins_Femm!Y9+ROW()/1000)</f>
        <v>#REF!</v>
      </c>
      <c r="B9" s="2" t="e">
        <f>IF(Ins_Juniores!Y9=0,"",RANK(A9,$A$4:$A$303,-1))</f>
        <v>#REF!</v>
      </c>
      <c r="C9" s="2" t="e">
        <f>IF(Ins_Juniores!Y9=0,"",MATCH(Ins_Juniores!B9,$B$4:$B$303,0))</f>
        <v>#REF!</v>
      </c>
      <c r="D9" s="3" t="e">
        <f>IF(Ins_Juniores!Y9=0,"",+INDEX(Ins_Juniores!$A$4:$A$303,$C9))</f>
        <v>#REF!</v>
      </c>
      <c r="E9" s="3" t="e">
        <f>IF(Ins_Juniores!Y9=0,"",+INDEX(Ins_Juniores!$Y$4:$Y$303,$C9))</f>
        <v>#REF!</v>
      </c>
      <c r="F9" s="3" t="e">
        <f>IF(Ins_Juniores!Y9=0,"",+INDEX(Ins_Juniores!$AA$4:$AA$303,$C9))</f>
        <v>#REF!</v>
      </c>
      <c r="G9" s="3" t="e">
        <f>IF(Ins_Juniores!Y9=0,"",IF(F9=0,999,F9))</f>
        <v>#REF!</v>
      </c>
      <c r="H9" s="3" t="e">
        <f>IF(Ins_Juniores!Y9=0,"",VLOOKUP(D9,Ins_Juniores!$A$4:$AG$303,30,FALSE))</f>
        <v>#REF!</v>
      </c>
      <c r="I9" s="3" t="e">
        <f>IF(Ins_Juniores!Y9=0,"",VLOOKUP(D9,Ins_Juniores!$A$4:$AG$303,31,FALSE))</f>
        <v>#REF!</v>
      </c>
      <c r="J9" s="3" t="e">
        <f>IF(Ins_Juniores!Y9=0,"",VLOOKUP(D9,Ins_Juniores!$A$4:$AG$303,32,FALSE))</f>
        <v>#REF!</v>
      </c>
      <c r="K9" s="3" t="e">
        <f>IF(Ins_Juniores!Y9=0,"",VLOOKUP(D9,Ins_Juniores!$A$4:$AG$303,33,FALSE))</f>
        <v>#REF!</v>
      </c>
      <c r="L9" s="13" t="e">
        <f>IF(Ins_Juniores!Y9=0,"",CONCATENATE(TEXT(E9,"00"),TEXT(G9,"000"),TEXT(H9,"00"),TEXT(I9,"00"),TEXT(J9,"00"),TEXT(K9,"00"),)+ROW()/1000)</f>
        <v>#REF!</v>
      </c>
      <c r="M9" t="e">
        <f>IF(Ins_Juniores!Y9=0,"",VALUE(L9))</f>
        <v>#REF!</v>
      </c>
      <c r="N9" t="e">
        <f>IF(Ins_Juniores!Y9=0,"",RANK(M9,$M$4:$M$303,-1))</f>
        <v>#REF!</v>
      </c>
      <c r="O9" s="12" t="e">
        <f>IF(Ins_Juniores!Y9=0,"",VALUE(TEXT(E9,"000")&amp;TEXT(N9,"000"))+ROW()/1000)</f>
        <v>#REF!</v>
      </c>
      <c r="P9" t="e">
        <f>IF(Ins_Juniores!Y9=0,"",RANK(O9,$O$4:$O$303,-1))</f>
        <v>#REF!</v>
      </c>
      <c r="Q9" t="e">
        <f>IF(Ins_Juniores!$Y9=0,"",MATCH(R9,$P$4:$P$303,0))</f>
        <v>#REF!</v>
      </c>
      <c r="R9" t="e">
        <f>+IF(Ins_Juniores!$Y9=0,"",1+R8)</f>
        <v>#REF!</v>
      </c>
      <c r="S9" t="e">
        <f>+IF(Ins_Juniores!Y9=0,"",INDEX($D$4:$D$303,Q9))</f>
        <v>#REF!</v>
      </c>
      <c r="T9" t="e">
        <f>IF(S9="","",VLOOKUP(S9,#REF!,2,FALSE))</f>
        <v>#REF!</v>
      </c>
      <c r="U9" t="e">
        <f t="shared" si="0"/>
        <v>#REF!</v>
      </c>
      <c r="V9" t="e">
        <f>IF(S9="","",#REF!)</f>
        <v>#REF!</v>
      </c>
    </row>
    <row r="10" spans="1:22" x14ac:dyDescent="0.25">
      <c r="A10" s="2" t="e">
        <f>IF(Ins_Juniores!Y10=0,"",Ins_Femm!Y10+ROW()/1000)</f>
        <v>#REF!</v>
      </c>
      <c r="B10" s="2" t="e">
        <f>IF(Ins_Juniores!Y10=0,"",RANK(A10,$A$4:$A$303,-1))</f>
        <v>#REF!</v>
      </c>
      <c r="C10" s="2" t="e">
        <f>IF(Ins_Juniores!Y10=0,"",MATCH(Ins_Juniores!B10,$B$4:$B$303,0))</f>
        <v>#REF!</v>
      </c>
      <c r="D10" s="3" t="e">
        <f>IF(Ins_Juniores!Y10=0,"",+INDEX(Ins_Juniores!$A$4:$A$303,$C10))</f>
        <v>#REF!</v>
      </c>
      <c r="E10" s="3" t="e">
        <f>IF(Ins_Juniores!Y10=0,"",+INDEX(Ins_Juniores!$Y$4:$Y$303,$C10))</f>
        <v>#REF!</v>
      </c>
      <c r="F10" s="3" t="e">
        <f>IF(Ins_Juniores!Y10=0,"",+INDEX(Ins_Juniores!$AA$4:$AA$303,$C10))</f>
        <v>#REF!</v>
      </c>
      <c r="G10" s="3" t="e">
        <f>IF(Ins_Juniores!Y10=0,"",IF(F10=0,999,F10))</f>
        <v>#REF!</v>
      </c>
      <c r="H10" s="3" t="e">
        <f>IF(Ins_Juniores!Y10=0,"",VLOOKUP(D10,Ins_Juniores!$A$4:$AG$303,30,FALSE))</f>
        <v>#REF!</v>
      </c>
      <c r="I10" s="3" t="e">
        <f>IF(Ins_Juniores!Y10=0,"",VLOOKUP(D10,Ins_Juniores!$A$4:$AG$303,31,FALSE))</f>
        <v>#REF!</v>
      </c>
      <c r="J10" s="3" t="e">
        <f>IF(Ins_Juniores!Y10=0,"",VLOOKUP(D10,Ins_Juniores!$A$4:$AG$303,32,FALSE))</f>
        <v>#REF!</v>
      </c>
      <c r="K10" s="3" t="e">
        <f>IF(Ins_Juniores!Y10=0,"",VLOOKUP(D10,Ins_Juniores!$A$4:$AG$303,33,FALSE))</f>
        <v>#REF!</v>
      </c>
      <c r="L10" s="13" t="e">
        <f>IF(Ins_Juniores!Y10=0,"",CONCATENATE(TEXT(E10,"00"),TEXT(G10,"000"),TEXT(H10,"00"),TEXT(I10,"00"),TEXT(J10,"00"),TEXT(K10,"00"),)+ROW()/1000)</f>
        <v>#REF!</v>
      </c>
      <c r="M10" t="e">
        <f>IF(Ins_Juniores!Y10=0,"",VALUE(L10))</f>
        <v>#REF!</v>
      </c>
      <c r="N10" t="e">
        <f>IF(Ins_Juniores!Y10=0,"",RANK(M10,$M$4:$M$303,-1))</f>
        <v>#REF!</v>
      </c>
      <c r="O10" s="12" t="e">
        <f>IF(Ins_Juniores!Y10=0,"",VALUE(TEXT(E10,"000")&amp;TEXT(N10,"000"))+ROW()/1000)</f>
        <v>#REF!</v>
      </c>
      <c r="P10" t="e">
        <f>IF(Ins_Juniores!Y10=0,"",RANK(O10,$O$4:$O$303,-1))</f>
        <v>#REF!</v>
      </c>
      <c r="Q10" t="e">
        <f>IF(Ins_Juniores!$Y10=0,"",MATCH(R10,$P$4:$P$303,0))</f>
        <v>#REF!</v>
      </c>
      <c r="R10" t="e">
        <f>+IF(Ins_Juniores!$Y10=0,"",1+R9)</f>
        <v>#REF!</v>
      </c>
      <c r="S10" t="e">
        <f>+IF(Ins_Juniores!Y10=0,"",INDEX($D$4:$D$303,Q10))</f>
        <v>#REF!</v>
      </c>
      <c r="T10" t="e">
        <f>IF(S10="","",VLOOKUP(S10,#REF!,2,FALSE))</f>
        <v>#REF!</v>
      </c>
      <c r="U10" t="e">
        <f t="shared" si="0"/>
        <v>#REF!</v>
      </c>
      <c r="V10" t="e">
        <f>IF(S10="","",#REF!)</f>
        <v>#REF!</v>
      </c>
    </row>
    <row r="11" spans="1:22" x14ac:dyDescent="0.25">
      <c r="A11" s="2" t="e">
        <f>IF(Ins_Juniores!Y11=0,"",Ins_Femm!Y11+ROW()/1000)</f>
        <v>#REF!</v>
      </c>
      <c r="B11" s="2" t="e">
        <f>IF(Ins_Juniores!Y11=0,"",RANK(A11,$A$4:$A$303,-1))</f>
        <v>#REF!</v>
      </c>
      <c r="C11" s="2" t="e">
        <f>IF(Ins_Juniores!Y11=0,"",MATCH(Ins_Juniores!B11,$B$4:$B$303,0))</f>
        <v>#REF!</v>
      </c>
      <c r="D11" s="3" t="e">
        <f>IF(Ins_Juniores!Y11=0,"",+INDEX(Ins_Juniores!$A$4:$A$303,$C11))</f>
        <v>#REF!</v>
      </c>
      <c r="E11" s="3" t="e">
        <f>IF(Ins_Juniores!Y11=0,"",+INDEX(Ins_Juniores!$Y$4:$Y$303,$C11))</f>
        <v>#REF!</v>
      </c>
      <c r="F11" s="3" t="e">
        <f>IF(Ins_Juniores!Y11=0,"",+INDEX(Ins_Juniores!$AA$4:$AA$303,$C11))</f>
        <v>#REF!</v>
      </c>
      <c r="G11" s="3" t="e">
        <f>IF(Ins_Juniores!Y11=0,"",IF(F11=0,999,F11))</f>
        <v>#REF!</v>
      </c>
      <c r="H11" s="3" t="e">
        <f>IF(Ins_Juniores!Y11=0,"",VLOOKUP(D11,Ins_Juniores!$A$4:$AG$303,30,FALSE))</f>
        <v>#REF!</v>
      </c>
      <c r="I11" s="3" t="e">
        <f>IF(Ins_Juniores!Y11=0,"",VLOOKUP(D11,Ins_Juniores!$A$4:$AG$303,31,FALSE))</f>
        <v>#REF!</v>
      </c>
      <c r="J11" s="3" t="e">
        <f>IF(Ins_Juniores!Y11=0,"",VLOOKUP(D11,Ins_Juniores!$A$4:$AG$303,32,FALSE))</f>
        <v>#REF!</v>
      </c>
      <c r="K11" s="3" t="e">
        <f>IF(Ins_Juniores!Y11=0,"",VLOOKUP(D11,Ins_Juniores!$A$4:$AG$303,33,FALSE))</f>
        <v>#REF!</v>
      </c>
      <c r="L11" s="13" t="e">
        <f>IF(Ins_Juniores!Y11=0,"",CONCATENATE(TEXT(E11,"00"),TEXT(G11,"000"),TEXT(H11,"00"),TEXT(I11,"00"),TEXT(J11,"00"),TEXT(K11,"00"),)+ROW()/1000)</f>
        <v>#REF!</v>
      </c>
      <c r="M11" t="e">
        <f>IF(Ins_Juniores!Y11=0,"",VALUE(L11))</f>
        <v>#REF!</v>
      </c>
      <c r="N11" t="e">
        <f>IF(Ins_Juniores!Y11=0,"",RANK(M11,$M$4:$M$303,-1))</f>
        <v>#REF!</v>
      </c>
      <c r="O11" s="12" t="e">
        <f>IF(Ins_Juniores!Y11=0,"",VALUE(TEXT(E11,"000")&amp;TEXT(N11,"000"))+ROW()/1000)</f>
        <v>#REF!</v>
      </c>
      <c r="P11" t="e">
        <f>IF(Ins_Juniores!Y11=0,"",RANK(O11,$O$4:$O$303,-1))</f>
        <v>#REF!</v>
      </c>
      <c r="Q11" t="e">
        <f>IF(Ins_Juniores!$Y11=0,"",MATCH(R11,$P$4:$P$303,0))</f>
        <v>#REF!</v>
      </c>
      <c r="R11" t="e">
        <f>+IF(Ins_Juniores!$Y11=0,"",1+R10)</f>
        <v>#REF!</v>
      </c>
      <c r="S11" t="e">
        <f>+IF(Ins_Juniores!Y11=0,"",INDEX($D$4:$D$303,Q11))</f>
        <v>#REF!</v>
      </c>
      <c r="T11" t="e">
        <f>IF(S11="","",VLOOKUP(S11,#REF!,2,FALSE))</f>
        <v>#REF!</v>
      </c>
      <c r="U11" t="e">
        <f t="shared" si="0"/>
        <v>#REF!</v>
      </c>
      <c r="V11" t="e">
        <f>IF(S11="","",#REF!)</f>
        <v>#REF!</v>
      </c>
    </row>
    <row r="12" spans="1:22" x14ac:dyDescent="0.25">
      <c r="A12" s="2" t="e">
        <f>IF(Ins_Juniores!Y12=0,"",Ins_Femm!Y12+ROW()/1000)</f>
        <v>#REF!</v>
      </c>
      <c r="B12" s="2" t="e">
        <f>IF(Ins_Juniores!Y12=0,"",RANK(A12,$A$4:$A$303,-1))</f>
        <v>#REF!</v>
      </c>
      <c r="C12" s="2" t="e">
        <f>IF(Ins_Juniores!Y12=0,"",MATCH(Ins_Juniores!B12,$B$4:$B$303,0))</f>
        <v>#REF!</v>
      </c>
      <c r="D12" s="3" t="e">
        <f>IF(Ins_Juniores!Y12=0,"",+INDEX(Ins_Juniores!$A$4:$A$303,$C12))</f>
        <v>#REF!</v>
      </c>
      <c r="E12" s="3" t="e">
        <f>IF(Ins_Juniores!Y12=0,"",+INDEX(Ins_Juniores!$Y$4:$Y$303,$C12))</f>
        <v>#REF!</v>
      </c>
      <c r="F12" s="3" t="e">
        <f>IF(Ins_Juniores!Y12=0,"",+INDEX(Ins_Juniores!$AA$4:$AA$303,$C12))</f>
        <v>#REF!</v>
      </c>
      <c r="G12" s="3" t="e">
        <f>IF(Ins_Juniores!Y12=0,"",IF(F12=0,999,F12))</f>
        <v>#REF!</v>
      </c>
      <c r="H12" s="3" t="e">
        <f>IF(Ins_Juniores!Y12=0,"",VLOOKUP(D12,Ins_Juniores!$A$4:$AG$303,30,FALSE))</f>
        <v>#REF!</v>
      </c>
      <c r="I12" s="3" t="e">
        <f>IF(Ins_Juniores!Y12=0,"",VLOOKUP(D12,Ins_Juniores!$A$4:$AG$303,31,FALSE))</f>
        <v>#REF!</v>
      </c>
      <c r="J12" s="3" t="e">
        <f>IF(Ins_Juniores!Y12=0,"",VLOOKUP(D12,Ins_Juniores!$A$4:$AG$303,32,FALSE))</f>
        <v>#REF!</v>
      </c>
      <c r="K12" s="3" t="e">
        <f>IF(Ins_Juniores!Y12=0,"",VLOOKUP(D12,Ins_Juniores!$A$4:$AG$303,33,FALSE))</f>
        <v>#REF!</v>
      </c>
      <c r="L12" s="13" t="e">
        <f>IF(Ins_Juniores!Y12=0,"",CONCATENATE(TEXT(E12,"00"),TEXT(G12,"000"),TEXT(H12,"00"),TEXT(I12,"00"),TEXT(J12,"00"),TEXT(K12,"00"),)+ROW()/1000)</f>
        <v>#REF!</v>
      </c>
      <c r="M12" t="e">
        <f>IF(Ins_Juniores!Y12=0,"",VALUE(L12))</f>
        <v>#REF!</v>
      </c>
      <c r="N12" t="e">
        <f>IF(Ins_Juniores!Y12=0,"",RANK(M12,$M$4:$M$303,-1))</f>
        <v>#REF!</v>
      </c>
      <c r="O12" s="12" t="e">
        <f>IF(Ins_Juniores!Y12=0,"",VALUE(TEXT(E12,"000")&amp;TEXT(N12,"000"))+ROW()/1000)</f>
        <v>#REF!</v>
      </c>
      <c r="P12" t="e">
        <f>IF(Ins_Juniores!Y12=0,"",RANK(O12,$O$4:$O$303,-1))</f>
        <v>#REF!</v>
      </c>
      <c r="Q12" t="e">
        <f>IF(Ins_Juniores!$Y12=0,"",MATCH(R12,$P$4:$P$303,0))</f>
        <v>#REF!</v>
      </c>
      <c r="R12" t="e">
        <f>+IF(Ins_Juniores!$Y12=0,"",1+R11)</f>
        <v>#REF!</v>
      </c>
      <c r="S12" t="e">
        <f>+IF(Ins_Juniores!Y12=0,"",INDEX($D$4:$D$303,Q12))</f>
        <v>#REF!</v>
      </c>
      <c r="T12" t="e">
        <f>IF(S12="","",VLOOKUP(S12,#REF!,2,FALSE))</f>
        <v>#REF!</v>
      </c>
      <c r="U12" t="e">
        <f t="shared" si="0"/>
        <v>#REF!</v>
      </c>
      <c r="V12" t="e">
        <f>IF(S12="","",#REF!)</f>
        <v>#REF!</v>
      </c>
    </row>
    <row r="13" spans="1:22" x14ac:dyDescent="0.25">
      <c r="A13" s="2" t="e">
        <f>IF(Ins_Juniores!Y13=0,"",Ins_Femm!Y13+ROW()/1000)</f>
        <v>#REF!</v>
      </c>
      <c r="B13" s="2" t="e">
        <f>IF(Ins_Juniores!Y13=0,"",RANK(A13,$A$4:$A$303,-1))</f>
        <v>#REF!</v>
      </c>
      <c r="C13" s="2" t="e">
        <f>IF(Ins_Juniores!Y13=0,"",MATCH(Ins_Juniores!B13,$B$4:$B$303,0))</f>
        <v>#REF!</v>
      </c>
      <c r="D13" s="3" t="e">
        <f>IF(Ins_Juniores!Y13=0,"",+INDEX(Ins_Juniores!$A$4:$A$303,$C13))</f>
        <v>#REF!</v>
      </c>
      <c r="E13" s="3" t="e">
        <f>IF(Ins_Juniores!Y13=0,"",+INDEX(Ins_Juniores!$Y$4:$Y$303,$C13))</f>
        <v>#REF!</v>
      </c>
      <c r="F13" s="3" t="e">
        <f>IF(Ins_Juniores!Y13=0,"",+INDEX(Ins_Juniores!$AA$4:$AA$303,$C13))</f>
        <v>#REF!</v>
      </c>
      <c r="G13" s="3" t="e">
        <f>IF(Ins_Juniores!Y13=0,"",IF(F13=0,999,F13))</f>
        <v>#REF!</v>
      </c>
      <c r="H13" s="3" t="e">
        <f>IF(Ins_Juniores!Y13=0,"",VLOOKUP(D13,Ins_Juniores!$A$4:$AG$303,30,FALSE))</f>
        <v>#REF!</v>
      </c>
      <c r="I13" s="3" t="e">
        <f>IF(Ins_Juniores!Y13=0,"",VLOOKUP(D13,Ins_Juniores!$A$4:$AG$303,31,FALSE))</f>
        <v>#REF!</v>
      </c>
      <c r="J13" s="3" t="e">
        <f>IF(Ins_Juniores!Y13=0,"",VLOOKUP(D13,Ins_Juniores!$A$4:$AG$303,32,FALSE))</f>
        <v>#REF!</v>
      </c>
      <c r="K13" s="3" t="e">
        <f>IF(Ins_Juniores!Y13=0,"",VLOOKUP(D13,Ins_Juniores!$A$4:$AG$303,33,FALSE))</f>
        <v>#REF!</v>
      </c>
      <c r="L13" s="13" t="e">
        <f>IF(Ins_Juniores!Y13=0,"",CONCATENATE(TEXT(E13,"00"),TEXT(G13,"000"),TEXT(H13,"00"),TEXT(I13,"00"),TEXT(J13,"00"),TEXT(K13,"00"),)+ROW()/1000)</f>
        <v>#REF!</v>
      </c>
      <c r="M13" t="e">
        <f>IF(Ins_Juniores!Y13=0,"",VALUE(L13))</f>
        <v>#REF!</v>
      </c>
      <c r="N13" t="e">
        <f>IF(Ins_Juniores!Y13=0,"",RANK(M13,$M$4:$M$303,-1))</f>
        <v>#REF!</v>
      </c>
      <c r="O13" s="12" t="e">
        <f>IF(Ins_Juniores!Y13=0,"",VALUE(TEXT(E13,"000")&amp;TEXT(N13,"000"))+ROW()/1000)</f>
        <v>#REF!</v>
      </c>
      <c r="P13" t="e">
        <f>IF(Ins_Juniores!Y13=0,"",RANK(O13,$O$4:$O$303,-1))</f>
        <v>#REF!</v>
      </c>
      <c r="Q13" t="e">
        <f>IF(Ins_Juniores!$Y13=0,"",MATCH(R13,$P$4:$P$303,0))</f>
        <v>#REF!</v>
      </c>
      <c r="R13" t="e">
        <f>+IF(Ins_Juniores!$Y13=0,"",1+R12)</f>
        <v>#REF!</v>
      </c>
      <c r="S13" t="e">
        <f>+IF(Ins_Juniores!Y13=0,"",INDEX($D$4:$D$303,Q13))</f>
        <v>#REF!</v>
      </c>
      <c r="T13" t="e">
        <f>IF(S13="","",VLOOKUP(S13,#REF!,2,FALSE))</f>
        <v>#REF!</v>
      </c>
      <c r="U13" t="e">
        <f t="shared" si="0"/>
        <v>#REF!</v>
      </c>
      <c r="V13" t="e">
        <f>IF(S13="","",#REF!)</f>
        <v>#REF!</v>
      </c>
    </row>
    <row r="14" spans="1:22" x14ac:dyDescent="0.25">
      <c r="A14" s="2" t="e">
        <f>IF(Ins_Juniores!Y14=0,"",Ins_Femm!Y14+ROW()/1000)</f>
        <v>#REF!</v>
      </c>
      <c r="B14" s="2" t="e">
        <f>IF(Ins_Juniores!Y14=0,"",RANK(A14,$A$4:$A$303,-1))</f>
        <v>#REF!</v>
      </c>
      <c r="C14" s="2" t="e">
        <f>IF(Ins_Juniores!Y14=0,"",MATCH(Ins_Juniores!B14,$B$4:$B$303,0))</f>
        <v>#REF!</v>
      </c>
      <c r="D14" s="3" t="e">
        <f>IF(Ins_Juniores!Y14=0,"",+INDEX(Ins_Juniores!$A$4:$A$303,$C14))</f>
        <v>#REF!</v>
      </c>
      <c r="E14" s="3" t="e">
        <f>IF(Ins_Juniores!Y14=0,"",+INDEX(Ins_Juniores!$Y$4:$Y$303,$C14))</f>
        <v>#REF!</v>
      </c>
      <c r="F14" s="3" t="e">
        <f>IF(Ins_Juniores!Y14=0,"",+INDEX(Ins_Juniores!$AA$4:$AA$303,$C14))</f>
        <v>#REF!</v>
      </c>
      <c r="G14" s="3" t="e">
        <f>IF(Ins_Juniores!Y14=0,"",IF(F14=0,999,F14))</f>
        <v>#REF!</v>
      </c>
      <c r="H14" s="3" t="e">
        <f>IF(Ins_Juniores!Y14=0,"",VLOOKUP(D14,Ins_Juniores!$A$4:$AG$303,30,FALSE))</f>
        <v>#REF!</v>
      </c>
      <c r="I14" s="3" t="e">
        <f>IF(Ins_Juniores!Y14=0,"",VLOOKUP(D14,Ins_Juniores!$A$4:$AG$303,31,FALSE))</f>
        <v>#REF!</v>
      </c>
      <c r="J14" s="3" t="e">
        <f>IF(Ins_Juniores!Y14=0,"",VLOOKUP(D14,Ins_Juniores!$A$4:$AG$303,32,FALSE))</f>
        <v>#REF!</v>
      </c>
      <c r="K14" s="3" t="e">
        <f>IF(Ins_Juniores!Y14=0,"",VLOOKUP(D14,Ins_Juniores!$A$4:$AG$303,33,FALSE))</f>
        <v>#REF!</v>
      </c>
      <c r="L14" s="13" t="e">
        <f>IF(Ins_Juniores!Y14=0,"",CONCATENATE(TEXT(E14,"00"),TEXT(G14,"000"),TEXT(H14,"00"),TEXT(I14,"00"),TEXT(J14,"00"),TEXT(K14,"00"),)+ROW()/1000)</f>
        <v>#REF!</v>
      </c>
      <c r="M14" t="e">
        <f>IF(Ins_Juniores!Y14=0,"",VALUE(L14))</f>
        <v>#REF!</v>
      </c>
      <c r="N14" t="e">
        <f>IF(Ins_Juniores!Y14=0,"",RANK(M14,$M$4:$M$303,-1))</f>
        <v>#REF!</v>
      </c>
      <c r="O14" s="12" t="e">
        <f>IF(Ins_Juniores!Y14=0,"",VALUE(TEXT(E14,"000")&amp;TEXT(N14,"000"))+ROW()/1000)</f>
        <v>#REF!</v>
      </c>
      <c r="P14" t="e">
        <f>IF(Ins_Juniores!Y14=0,"",RANK(O14,$O$4:$O$303,-1))</f>
        <v>#REF!</v>
      </c>
      <c r="Q14" t="e">
        <f>IF(Ins_Juniores!$Y14=0,"",MATCH(R14,$P$4:$P$303,0))</f>
        <v>#REF!</v>
      </c>
      <c r="R14" t="e">
        <f>+IF(Ins_Juniores!$Y14=0,"",1+R13)</f>
        <v>#REF!</v>
      </c>
      <c r="S14" t="e">
        <f>+IF(Ins_Juniores!Y14=0,"",INDEX($D$4:$D$303,Q14))</f>
        <v>#REF!</v>
      </c>
      <c r="T14" t="e">
        <f>IF(S14="","",VLOOKUP(S14,#REF!,2,FALSE))</f>
        <v>#REF!</v>
      </c>
      <c r="U14" t="e">
        <f t="shared" si="0"/>
        <v>#REF!</v>
      </c>
      <c r="V14" t="e">
        <f>IF(S14="","",#REF!)</f>
        <v>#REF!</v>
      </c>
    </row>
    <row r="15" spans="1:22" x14ac:dyDescent="0.25">
      <c r="A15" s="2" t="e">
        <f>IF(Ins_Juniores!Y15=0,"",Ins_Femm!Y15+ROW()/1000)</f>
        <v>#REF!</v>
      </c>
      <c r="B15" s="2" t="e">
        <f>IF(Ins_Juniores!Y15=0,"",RANK(A15,$A$4:$A$303,-1))</f>
        <v>#REF!</v>
      </c>
      <c r="C15" s="2" t="e">
        <f>IF(Ins_Juniores!Y15=0,"",MATCH(Ins_Juniores!B15,$B$4:$B$303,0))</f>
        <v>#REF!</v>
      </c>
      <c r="D15" s="3" t="e">
        <f>IF(Ins_Juniores!Y15=0,"",+INDEX(Ins_Juniores!$A$4:$A$303,$C15))</f>
        <v>#REF!</v>
      </c>
      <c r="E15" s="3" t="e">
        <f>IF(Ins_Juniores!Y15=0,"",+INDEX(Ins_Juniores!$Y$4:$Y$303,$C15))</f>
        <v>#REF!</v>
      </c>
      <c r="F15" s="3" t="e">
        <f>IF(Ins_Juniores!Y15=0,"",+INDEX(Ins_Juniores!$AA$4:$AA$303,$C15))</f>
        <v>#REF!</v>
      </c>
      <c r="G15" s="3" t="e">
        <f>IF(Ins_Juniores!Y15=0,"",IF(F15=0,999,F15))</f>
        <v>#REF!</v>
      </c>
      <c r="H15" s="3" t="e">
        <f>IF(Ins_Juniores!Y15=0,"",VLOOKUP(D15,Ins_Juniores!$A$4:$AG$303,30,FALSE))</f>
        <v>#REF!</v>
      </c>
      <c r="I15" s="3" t="e">
        <f>IF(Ins_Juniores!Y15=0,"",VLOOKUP(D15,Ins_Juniores!$A$4:$AG$303,31,FALSE))</f>
        <v>#REF!</v>
      </c>
      <c r="J15" s="3" t="e">
        <f>IF(Ins_Juniores!Y15=0,"",VLOOKUP(D15,Ins_Juniores!$A$4:$AG$303,32,FALSE))</f>
        <v>#REF!</v>
      </c>
      <c r="K15" s="3" t="e">
        <f>IF(Ins_Juniores!Y15=0,"",VLOOKUP(D15,Ins_Juniores!$A$4:$AG$303,33,FALSE))</f>
        <v>#REF!</v>
      </c>
      <c r="L15" s="13" t="e">
        <f>IF(Ins_Juniores!Y15=0,"",CONCATENATE(TEXT(E15,"00"),TEXT(G15,"000"),TEXT(H15,"00"),TEXT(I15,"00"),TEXT(J15,"00"),TEXT(K15,"00"),)+ROW()/1000)</f>
        <v>#REF!</v>
      </c>
      <c r="M15" t="e">
        <f>IF(Ins_Juniores!Y15=0,"",VALUE(L15))</f>
        <v>#REF!</v>
      </c>
      <c r="N15" t="e">
        <f>IF(Ins_Juniores!Y15=0,"",RANK(M15,$M$4:$M$303,-1))</f>
        <v>#REF!</v>
      </c>
      <c r="O15" s="12" t="e">
        <f>IF(Ins_Juniores!Y15=0,"",VALUE(TEXT(E15,"000")&amp;TEXT(N15,"000"))+ROW()/1000)</f>
        <v>#REF!</v>
      </c>
      <c r="P15" t="e">
        <f>IF(Ins_Juniores!Y15=0,"",RANK(O15,$O$4:$O$303,-1))</f>
        <v>#REF!</v>
      </c>
      <c r="Q15" t="e">
        <f>IF(Ins_Juniores!$Y15=0,"",MATCH(R15,$P$4:$P$303,0))</f>
        <v>#REF!</v>
      </c>
      <c r="R15" t="e">
        <f>+IF(Ins_Juniores!$Y15=0,"",1+R14)</f>
        <v>#REF!</v>
      </c>
      <c r="S15" t="e">
        <f>+IF(Ins_Juniores!Y15=0,"",INDEX($D$4:$D$303,Q15))</f>
        <v>#REF!</v>
      </c>
      <c r="T15" t="e">
        <f>IF(S15="","",VLOOKUP(S15,#REF!,2,FALSE))</f>
        <v>#REF!</v>
      </c>
      <c r="U15" t="e">
        <f t="shared" si="0"/>
        <v>#REF!</v>
      </c>
      <c r="V15" t="e">
        <f>IF(S15="","",#REF!)</f>
        <v>#REF!</v>
      </c>
    </row>
    <row r="16" spans="1:22" x14ac:dyDescent="0.25">
      <c r="A16" s="2" t="e">
        <f>IF(Ins_Juniores!Y16=0,"",Ins_Femm!Y16+ROW()/1000)</f>
        <v>#REF!</v>
      </c>
      <c r="B16" s="2" t="e">
        <f>IF(Ins_Juniores!Y16=0,"",RANK(A16,$A$4:$A$303,-1))</f>
        <v>#REF!</v>
      </c>
      <c r="C16" s="2" t="e">
        <f>IF(Ins_Juniores!Y16=0,"",MATCH(Ins_Juniores!B16,$B$4:$B$303,0))</f>
        <v>#REF!</v>
      </c>
      <c r="D16" s="3" t="e">
        <f>IF(Ins_Juniores!Y16=0,"",+INDEX(Ins_Juniores!$A$4:$A$303,$C16))</f>
        <v>#REF!</v>
      </c>
      <c r="E16" s="3" t="e">
        <f>IF(Ins_Juniores!Y16=0,"",+INDEX(Ins_Juniores!$Y$4:$Y$303,$C16))</f>
        <v>#REF!</v>
      </c>
      <c r="F16" s="3" t="e">
        <f>IF(Ins_Juniores!Y16=0,"",+INDEX(Ins_Juniores!$AA$4:$AA$303,$C16))</f>
        <v>#REF!</v>
      </c>
      <c r="G16" s="3" t="e">
        <f>IF(Ins_Juniores!Y16=0,"",IF(F16=0,999,F16))</f>
        <v>#REF!</v>
      </c>
      <c r="H16" s="3" t="e">
        <f>IF(Ins_Juniores!Y16=0,"",VLOOKUP(D16,Ins_Juniores!$A$4:$AG$303,30,FALSE))</f>
        <v>#REF!</v>
      </c>
      <c r="I16" s="3" t="e">
        <f>IF(Ins_Juniores!Y16=0,"",VLOOKUP(D16,Ins_Juniores!$A$4:$AG$303,31,FALSE))</f>
        <v>#REF!</v>
      </c>
      <c r="J16" s="3" t="e">
        <f>IF(Ins_Juniores!Y16=0,"",VLOOKUP(D16,Ins_Juniores!$A$4:$AG$303,32,FALSE))</f>
        <v>#REF!</v>
      </c>
      <c r="K16" s="3" t="e">
        <f>IF(Ins_Juniores!Y16=0,"",VLOOKUP(D16,Ins_Juniores!$A$4:$AG$303,33,FALSE))</f>
        <v>#REF!</v>
      </c>
      <c r="L16" s="13" t="e">
        <f>IF(Ins_Juniores!Y16=0,"",CONCATENATE(TEXT(E16,"00"),TEXT(G16,"000"),TEXT(H16,"00"),TEXT(I16,"00"),TEXT(J16,"00"),TEXT(K16,"00"),)+ROW()/1000)</f>
        <v>#REF!</v>
      </c>
      <c r="M16" t="e">
        <f>IF(Ins_Juniores!Y16=0,"",VALUE(L16))</f>
        <v>#REF!</v>
      </c>
      <c r="N16" t="e">
        <f>IF(Ins_Juniores!Y16=0,"",RANK(M16,$M$4:$M$303,-1))</f>
        <v>#REF!</v>
      </c>
      <c r="O16" s="12" t="e">
        <f>IF(Ins_Juniores!Y16=0,"",VALUE(TEXT(E16,"000")&amp;TEXT(N16,"000"))+ROW()/1000)</f>
        <v>#REF!</v>
      </c>
      <c r="P16" t="e">
        <f>IF(Ins_Juniores!Y16=0,"",RANK(O16,$O$4:$O$303,-1))</f>
        <v>#REF!</v>
      </c>
      <c r="Q16" t="e">
        <f>IF(Ins_Juniores!$Y16=0,"",MATCH(R16,$P$4:$P$303,0))</f>
        <v>#REF!</v>
      </c>
      <c r="R16" t="e">
        <f>+IF(Ins_Juniores!$Y16=0,"",1+R15)</f>
        <v>#REF!</v>
      </c>
      <c r="S16" t="e">
        <f>+IF(Ins_Juniores!Y16=0,"",INDEX($D$4:$D$303,Q16))</f>
        <v>#REF!</v>
      </c>
      <c r="T16" t="e">
        <f>IF(S16="","",VLOOKUP(S16,#REF!,2,FALSE))</f>
        <v>#REF!</v>
      </c>
      <c r="U16" t="e">
        <f t="shared" si="0"/>
        <v>#REF!</v>
      </c>
      <c r="V16" t="e">
        <f>IF(S16="","",#REF!)</f>
        <v>#REF!</v>
      </c>
    </row>
    <row r="17" spans="1:22" x14ac:dyDescent="0.25">
      <c r="A17" s="2" t="e">
        <f>IF(Ins_Juniores!Y17=0,"",Ins_Femm!Y17+ROW()/1000)</f>
        <v>#REF!</v>
      </c>
      <c r="B17" s="2" t="e">
        <f>IF(Ins_Juniores!Y17=0,"",RANK(A17,$A$4:$A$303,-1))</f>
        <v>#REF!</v>
      </c>
      <c r="C17" s="2" t="e">
        <f>IF(Ins_Juniores!Y17=0,"",MATCH(Ins_Juniores!B17,$B$4:$B$303,0))</f>
        <v>#REF!</v>
      </c>
      <c r="D17" s="3" t="e">
        <f>IF(Ins_Juniores!Y17=0,"",+INDEX(Ins_Juniores!$A$4:$A$303,$C17))</f>
        <v>#REF!</v>
      </c>
      <c r="E17" s="3" t="e">
        <f>IF(Ins_Juniores!Y17=0,"",+INDEX(Ins_Juniores!$Y$4:$Y$303,$C17))</f>
        <v>#REF!</v>
      </c>
      <c r="F17" s="3" t="e">
        <f>IF(Ins_Juniores!Y17=0,"",+INDEX(Ins_Juniores!$AA$4:$AA$303,$C17))</f>
        <v>#REF!</v>
      </c>
      <c r="G17" s="3" t="e">
        <f>IF(Ins_Juniores!Y17=0,"",IF(F17=0,999,F17))</f>
        <v>#REF!</v>
      </c>
      <c r="H17" s="3" t="e">
        <f>IF(Ins_Juniores!Y17=0,"",VLOOKUP(D17,Ins_Juniores!$A$4:$AG$303,30,FALSE))</f>
        <v>#REF!</v>
      </c>
      <c r="I17" s="3" t="e">
        <f>IF(Ins_Juniores!Y17=0,"",VLOOKUP(D17,Ins_Juniores!$A$4:$AG$303,31,FALSE))</f>
        <v>#REF!</v>
      </c>
      <c r="J17" s="3" t="e">
        <f>IF(Ins_Juniores!Y17=0,"",VLOOKUP(D17,Ins_Juniores!$A$4:$AG$303,32,FALSE))</f>
        <v>#REF!</v>
      </c>
      <c r="K17" s="3" t="e">
        <f>IF(Ins_Juniores!Y17=0,"",VLOOKUP(D17,Ins_Juniores!$A$4:$AG$303,33,FALSE))</f>
        <v>#REF!</v>
      </c>
      <c r="L17" s="13" t="e">
        <f>IF(Ins_Juniores!Y17=0,"",CONCATENATE(TEXT(E17,"00"),TEXT(G17,"000"),TEXT(H17,"00"),TEXT(I17,"00"),TEXT(J17,"00"),TEXT(K17,"00"),)+ROW()/1000)</f>
        <v>#REF!</v>
      </c>
      <c r="M17" t="e">
        <f>IF(Ins_Juniores!Y17=0,"",VALUE(L17))</f>
        <v>#REF!</v>
      </c>
      <c r="N17" t="e">
        <f>IF(Ins_Juniores!Y17=0,"",RANK(M17,$M$4:$M$303,-1))</f>
        <v>#REF!</v>
      </c>
      <c r="O17" s="12" t="e">
        <f>IF(Ins_Juniores!Y17=0,"",VALUE(TEXT(E17,"000")&amp;TEXT(N17,"000"))+ROW()/1000)</f>
        <v>#REF!</v>
      </c>
      <c r="P17" t="e">
        <f>IF(Ins_Juniores!Y17=0,"",RANK(O17,$O$4:$O$303,-1))</f>
        <v>#REF!</v>
      </c>
      <c r="Q17" t="e">
        <f>IF(Ins_Juniores!$Y17=0,"",MATCH(R17,$P$4:$P$303,0))</f>
        <v>#REF!</v>
      </c>
      <c r="R17" t="e">
        <f>+IF(Ins_Juniores!$Y17=0,"",1+R16)</f>
        <v>#REF!</v>
      </c>
      <c r="S17" t="e">
        <f>+IF(Ins_Juniores!Y17=0,"",INDEX($D$4:$D$303,Q17))</f>
        <v>#REF!</v>
      </c>
      <c r="T17" t="e">
        <f>IF(S17="","",VLOOKUP(S17,#REF!,2,FALSE))</f>
        <v>#REF!</v>
      </c>
      <c r="U17" t="e">
        <f t="shared" si="0"/>
        <v>#REF!</v>
      </c>
      <c r="V17" t="e">
        <f>IF(S17="","",#REF!)</f>
        <v>#REF!</v>
      </c>
    </row>
    <row r="18" spans="1:22" x14ac:dyDescent="0.25">
      <c r="A18" s="2" t="e">
        <f>IF(Ins_Juniores!Y18=0,"",Ins_Femm!Y18+ROW()/1000)</f>
        <v>#REF!</v>
      </c>
      <c r="B18" s="2" t="e">
        <f>IF(Ins_Juniores!Y18=0,"",RANK(A18,$A$4:$A$303,-1))</f>
        <v>#REF!</v>
      </c>
      <c r="C18" s="2" t="e">
        <f>IF(Ins_Juniores!Y18=0,"",MATCH(Ins_Juniores!B18,$B$4:$B$303,0))</f>
        <v>#REF!</v>
      </c>
      <c r="D18" s="3" t="e">
        <f>IF(Ins_Juniores!Y18=0,"",+INDEX(Ins_Juniores!$A$4:$A$303,$C18))</f>
        <v>#REF!</v>
      </c>
      <c r="E18" s="3" t="e">
        <f>IF(Ins_Juniores!Y18=0,"",+INDEX(Ins_Juniores!$Y$4:$Y$303,$C18))</f>
        <v>#REF!</v>
      </c>
      <c r="F18" s="3" t="e">
        <f>IF(Ins_Juniores!Y18=0,"",+INDEX(Ins_Juniores!$AA$4:$AA$303,$C18))</f>
        <v>#REF!</v>
      </c>
      <c r="G18" s="3" t="e">
        <f>IF(Ins_Juniores!Y18=0,"",IF(F18=0,999,F18))</f>
        <v>#REF!</v>
      </c>
      <c r="H18" s="3" t="e">
        <f>IF(Ins_Juniores!Y18=0,"",VLOOKUP(D18,Ins_Juniores!$A$4:$AG$303,30,FALSE))</f>
        <v>#REF!</v>
      </c>
      <c r="I18" s="3" t="e">
        <f>IF(Ins_Juniores!Y18=0,"",VLOOKUP(D18,Ins_Juniores!$A$4:$AG$303,31,FALSE))</f>
        <v>#REF!</v>
      </c>
      <c r="J18" s="3" t="e">
        <f>IF(Ins_Juniores!Y18=0,"",VLOOKUP(D18,Ins_Juniores!$A$4:$AG$303,32,FALSE))</f>
        <v>#REF!</v>
      </c>
      <c r="K18" s="3" t="e">
        <f>IF(Ins_Juniores!Y18=0,"",VLOOKUP(D18,Ins_Juniores!$A$4:$AG$303,33,FALSE))</f>
        <v>#REF!</v>
      </c>
      <c r="L18" s="13" t="e">
        <f>IF(Ins_Juniores!Y18=0,"",CONCATENATE(TEXT(E18,"00"),TEXT(G18,"000"),TEXT(H18,"00"),TEXT(I18,"00"),TEXT(J18,"00"),TEXT(K18,"00"),)+ROW()/1000)</f>
        <v>#REF!</v>
      </c>
      <c r="M18" t="e">
        <f>IF(Ins_Juniores!Y18=0,"",VALUE(L18))</f>
        <v>#REF!</v>
      </c>
      <c r="N18" t="e">
        <f>IF(Ins_Juniores!Y18=0,"",RANK(M18,$M$4:$M$303,-1))</f>
        <v>#REF!</v>
      </c>
      <c r="O18" s="12" t="e">
        <f>IF(Ins_Juniores!Y18=0,"",VALUE(TEXT(E18,"000")&amp;TEXT(N18,"000"))+ROW()/1000)</f>
        <v>#REF!</v>
      </c>
      <c r="P18" t="e">
        <f>IF(Ins_Juniores!Y18=0,"",RANK(O18,$O$4:$O$303,-1))</f>
        <v>#REF!</v>
      </c>
      <c r="Q18" t="e">
        <f>IF(Ins_Juniores!$Y18=0,"",MATCH(R18,$P$4:$P$303,0))</f>
        <v>#REF!</v>
      </c>
      <c r="R18" t="e">
        <f>+IF(Ins_Juniores!$Y18=0,"",1+R17)</f>
        <v>#REF!</v>
      </c>
      <c r="S18" t="e">
        <f>+IF(Ins_Juniores!Y18=0,"",INDEX($D$4:$D$303,Q18))</f>
        <v>#REF!</v>
      </c>
      <c r="T18" t="e">
        <f>IF(S18="","",VLOOKUP(S18,#REF!,2,FALSE))</f>
        <v>#REF!</v>
      </c>
      <c r="U18" t="e">
        <f t="shared" si="0"/>
        <v>#REF!</v>
      </c>
      <c r="V18" t="e">
        <f>IF(S18="","",#REF!)</f>
        <v>#REF!</v>
      </c>
    </row>
    <row r="19" spans="1:22" x14ac:dyDescent="0.25">
      <c r="A19" s="2" t="e">
        <f>IF(Ins_Juniores!Y19=0,"",Ins_Femm!Y19+ROW()/1000)</f>
        <v>#REF!</v>
      </c>
      <c r="B19" s="2" t="e">
        <f>IF(Ins_Juniores!Y19=0,"",RANK(A19,$A$4:$A$303,-1))</f>
        <v>#REF!</v>
      </c>
      <c r="C19" s="2" t="e">
        <f>IF(Ins_Juniores!Y19=0,"",MATCH(Ins_Juniores!B19,$B$4:$B$303,0))</f>
        <v>#REF!</v>
      </c>
      <c r="D19" s="3" t="e">
        <f>IF(Ins_Juniores!Y19=0,"",+INDEX(Ins_Juniores!$A$4:$A$303,$C19))</f>
        <v>#REF!</v>
      </c>
      <c r="E19" s="3" t="e">
        <f>IF(Ins_Juniores!Y19=0,"",+INDEX(Ins_Juniores!$Y$4:$Y$303,$C19))</f>
        <v>#REF!</v>
      </c>
      <c r="F19" s="3" t="e">
        <f>IF(Ins_Juniores!Y19=0,"",+INDEX(Ins_Juniores!$AA$4:$AA$303,$C19))</f>
        <v>#REF!</v>
      </c>
      <c r="G19" s="3" t="e">
        <f>IF(Ins_Juniores!Y19=0,"",IF(F19=0,999,F19))</f>
        <v>#REF!</v>
      </c>
      <c r="H19" s="3" t="e">
        <f>IF(Ins_Juniores!Y19=0,"",VLOOKUP(D19,Ins_Juniores!$A$4:$AG$303,30,FALSE))</f>
        <v>#REF!</v>
      </c>
      <c r="I19" s="3" t="e">
        <f>IF(Ins_Juniores!Y19=0,"",VLOOKUP(D19,Ins_Juniores!$A$4:$AG$303,31,FALSE))</f>
        <v>#REF!</v>
      </c>
      <c r="J19" s="3" t="e">
        <f>IF(Ins_Juniores!Y19=0,"",VLOOKUP(D19,Ins_Juniores!$A$4:$AG$303,32,FALSE))</f>
        <v>#REF!</v>
      </c>
      <c r="K19" s="3" t="e">
        <f>IF(Ins_Juniores!Y19=0,"",VLOOKUP(D19,Ins_Juniores!$A$4:$AG$303,33,FALSE))</f>
        <v>#REF!</v>
      </c>
      <c r="L19" s="13" t="e">
        <f>IF(Ins_Juniores!Y19=0,"",CONCATENATE(TEXT(E19,"00"),TEXT(G19,"000"),TEXT(H19,"00"),TEXT(I19,"00"),TEXT(J19,"00"),TEXT(K19,"00"),)+ROW()/1000)</f>
        <v>#REF!</v>
      </c>
      <c r="M19" t="e">
        <f>IF(Ins_Juniores!Y19=0,"",VALUE(L19))</f>
        <v>#REF!</v>
      </c>
      <c r="N19" t="e">
        <f>IF(Ins_Juniores!Y19=0,"",RANK(M19,$M$4:$M$303,-1))</f>
        <v>#REF!</v>
      </c>
      <c r="O19" s="12" t="e">
        <f>IF(Ins_Juniores!Y19=0,"",VALUE(TEXT(E19,"000")&amp;TEXT(N19,"000"))+ROW()/1000)</f>
        <v>#REF!</v>
      </c>
      <c r="P19" t="e">
        <f>IF(Ins_Juniores!Y19=0,"",RANK(O19,$O$4:$O$303,-1))</f>
        <v>#REF!</v>
      </c>
      <c r="Q19" t="e">
        <f>IF(Ins_Juniores!$Y19=0,"",MATCH(R19,$P$4:$P$303,0))</f>
        <v>#REF!</v>
      </c>
      <c r="R19" t="e">
        <f>+IF(Ins_Juniores!$Y19=0,"",1+R18)</f>
        <v>#REF!</v>
      </c>
      <c r="S19" t="e">
        <f>+IF(Ins_Juniores!Y19=0,"",INDEX($D$4:$D$303,Q19))</f>
        <v>#REF!</v>
      </c>
      <c r="T19" t="e">
        <f>IF(S19="","",VLOOKUP(S19,#REF!,2,FALSE))</f>
        <v>#REF!</v>
      </c>
      <c r="U19" t="e">
        <f t="shared" si="0"/>
        <v>#REF!</v>
      </c>
      <c r="V19" t="e">
        <f>IF(S19="","",#REF!)</f>
        <v>#REF!</v>
      </c>
    </row>
    <row r="20" spans="1:22" x14ac:dyDescent="0.25">
      <c r="A20" s="2" t="e">
        <f>IF(Ins_Juniores!Y20=0,"",Ins_Femm!Y20+ROW()/1000)</f>
        <v>#REF!</v>
      </c>
      <c r="B20" s="2" t="e">
        <f>IF(Ins_Juniores!Y20=0,"",RANK(A20,$A$4:$A$303,-1))</f>
        <v>#REF!</v>
      </c>
      <c r="C20" s="2" t="e">
        <f>IF(Ins_Juniores!Y20=0,"",MATCH(Ins_Juniores!B20,$B$4:$B$303,0))</f>
        <v>#REF!</v>
      </c>
      <c r="D20" s="3" t="e">
        <f>IF(Ins_Juniores!Y20=0,"",+INDEX(Ins_Juniores!$A$4:$A$303,$C20))</f>
        <v>#REF!</v>
      </c>
      <c r="E20" s="3" t="e">
        <f>IF(Ins_Juniores!Y20=0,"",+INDEX(Ins_Juniores!$Y$4:$Y$303,$C20))</f>
        <v>#REF!</v>
      </c>
      <c r="F20" s="3" t="e">
        <f>IF(Ins_Juniores!Y20=0,"",+INDEX(Ins_Juniores!$AA$4:$AA$303,$C20))</f>
        <v>#REF!</v>
      </c>
      <c r="G20" s="3" t="e">
        <f>IF(Ins_Juniores!Y20=0,"",IF(F20=0,999,F20))</f>
        <v>#REF!</v>
      </c>
      <c r="H20" s="3" t="e">
        <f>IF(Ins_Juniores!Y20=0,"",VLOOKUP(D20,Ins_Juniores!$A$4:$AG$303,30,FALSE))</f>
        <v>#REF!</v>
      </c>
      <c r="I20" s="3" t="e">
        <f>IF(Ins_Juniores!Y20=0,"",VLOOKUP(D20,Ins_Juniores!$A$4:$AG$303,31,FALSE))</f>
        <v>#REF!</v>
      </c>
      <c r="J20" s="3" t="e">
        <f>IF(Ins_Juniores!Y20=0,"",VLOOKUP(D20,Ins_Juniores!$A$4:$AG$303,32,FALSE))</f>
        <v>#REF!</v>
      </c>
      <c r="K20" s="3" t="e">
        <f>IF(Ins_Juniores!Y20=0,"",VLOOKUP(D20,Ins_Juniores!$A$4:$AG$303,33,FALSE))</f>
        <v>#REF!</v>
      </c>
      <c r="L20" s="13" t="e">
        <f>IF(Ins_Juniores!Y20=0,"",CONCATENATE(TEXT(E20,"00"),TEXT(G20,"000"),TEXT(H20,"00"),TEXT(I20,"00"),TEXT(J20,"00"),TEXT(K20,"00"),)+ROW()/1000)</f>
        <v>#REF!</v>
      </c>
      <c r="M20" t="e">
        <f>IF(Ins_Juniores!Y20=0,"",VALUE(L20))</f>
        <v>#REF!</v>
      </c>
      <c r="N20" t="e">
        <f>IF(Ins_Juniores!Y20=0,"",RANK(M20,$M$4:$M$303,-1))</f>
        <v>#REF!</v>
      </c>
      <c r="O20" s="12" t="e">
        <f>IF(Ins_Juniores!Y20=0,"",VALUE(TEXT(E20,"000")&amp;TEXT(N20,"000"))+ROW()/1000)</f>
        <v>#REF!</v>
      </c>
      <c r="P20" t="e">
        <f>IF(Ins_Juniores!Y20=0,"",RANK(O20,$O$4:$O$303,-1))</f>
        <v>#REF!</v>
      </c>
      <c r="Q20" t="e">
        <f>IF(Ins_Juniores!$Y20=0,"",MATCH(R20,$P$4:$P$303,0))</f>
        <v>#REF!</v>
      </c>
      <c r="R20" t="e">
        <f>+IF(Ins_Juniores!$Y20=0,"",1+R19)</f>
        <v>#REF!</v>
      </c>
      <c r="S20" t="e">
        <f>+IF(Ins_Juniores!Y20=0,"",INDEX($D$4:$D$303,Q20))</f>
        <v>#REF!</v>
      </c>
      <c r="T20" t="e">
        <f>IF(S20="","",VLOOKUP(S20,#REF!,2,FALSE))</f>
        <v>#REF!</v>
      </c>
      <c r="U20" t="e">
        <f t="shared" si="0"/>
        <v>#REF!</v>
      </c>
      <c r="V20" t="e">
        <f>IF(S20="","",#REF!)</f>
        <v>#REF!</v>
      </c>
    </row>
    <row r="21" spans="1:22" x14ac:dyDescent="0.25">
      <c r="A21" s="2" t="e">
        <f>IF(Ins_Juniores!Y21=0,"",Ins_Femm!Y21+ROW()/1000)</f>
        <v>#REF!</v>
      </c>
      <c r="B21" s="2" t="e">
        <f>IF(Ins_Juniores!Y21=0,"",RANK(A21,$A$4:$A$303,-1))</f>
        <v>#REF!</v>
      </c>
      <c r="C21" s="2" t="e">
        <f>IF(Ins_Juniores!Y21=0,"",MATCH(Ins_Juniores!B21,$B$4:$B$303,0))</f>
        <v>#REF!</v>
      </c>
      <c r="D21" s="3" t="e">
        <f>IF(Ins_Juniores!Y21=0,"",+INDEX(Ins_Juniores!$A$4:$A$303,$C21))</f>
        <v>#REF!</v>
      </c>
      <c r="E21" s="3" t="e">
        <f>IF(Ins_Juniores!Y21=0,"",+INDEX(Ins_Juniores!$Y$4:$Y$303,$C21))</f>
        <v>#REF!</v>
      </c>
      <c r="F21" s="3" t="e">
        <f>IF(Ins_Juniores!Y21=0,"",+INDEX(Ins_Juniores!$AA$4:$AA$303,$C21))</f>
        <v>#REF!</v>
      </c>
      <c r="G21" s="3" t="e">
        <f>IF(Ins_Juniores!Y21=0,"",IF(F21=0,999,F21))</f>
        <v>#REF!</v>
      </c>
      <c r="H21" s="3" t="e">
        <f>IF(Ins_Juniores!Y21=0,"",VLOOKUP(D21,Ins_Juniores!$A$4:$AG$303,30,FALSE))</f>
        <v>#REF!</v>
      </c>
      <c r="I21" s="3" t="e">
        <f>IF(Ins_Juniores!Y21=0,"",VLOOKUP(D21,Ins_Juniores!$A$4:$AG$303,31,FALSE))</f>
        <v>#REF!</v>
      </c>
      <c r="J21" s="3" t="e">
        <f>IF(Ins_Juniores!Y21=0,"",VLOOKUP(D21,Ins_Juniores!$A$4:$AG$303,32,FALSE))</f>
        <v>#REF!</v>
      </c>
      <c r="K21" s="3" t="e">
        <f>IF(Ins_Juniores!Y21=0,"",VLOOKUP(D21,Ins_Juniores!$A$4:$AG$303,33,FALSE))</f>
        <v>#REF!</v>
      </c>
      <c r="L21" s="13" t="e">
        <f>IF(Ins_Juniores!Y21=0,"",CONCATENATE(TEXT(E21,"00"),TEXT(G21,"000"),TEXT(H21,"00"),TEXT(I21,"00"),TEXT(J21,"00"),TEXT(K21,"00"),)+ROW()/1000)</f>
        <v>#REF!</v>
      </c>
      <c r="M21" t="e">
        <f>IF(Ins_Juniores!Y21=0,"",VALUE(L21))</f>
        <v>#REF!</v>
      </c>
      <c r="N21" t="e">
        <f>IF(Ins_Juniores!Y21=0,"",RANK(M21,$M$4:$M$303,-1))</f>
        <v>#REF!</v>
      </c>
      <c r="O21" s="12" t="e">
        <f>IF(Ins_Juniores!Y21=0,"",VALUE(TEXT(E21,"000")&amp;TEXT(N21,"000"))+ROW()/1000)</f>
        <v>#REF!</v>
      </c>
      <c r="P21" t="e">
        <f>IF(Ins_Juniores!Y21=0,"",RANK(O21,$O$4:$O$303,-1))</f>
        <v>#REF!</v>
      </c>
      <c r="Q21" t="e">
        <f>IF(Ins_Juniores!$Y21=0,"",MATCH(R21,$P$4:$P$303,0))</f>
        <v>#REF!</v>
      </c>
      <c r="R21" t="e">
        <f>+IF(Ins_Juniores!$Y21=0,"",1+R20)</f>
        <v>#REF!</v>
      </c>
      <c r="S21" t="e">
        <f>+IF(Ins_Juniores!Y21=0,"",INDEX($D$4:$D$303,Q21))</f>
        <v>#REF!</v>
      </c>
      <c r="T21" t="e">
        <f>IF(S21="","",VLOOKUP(S21,#REF!,2,FALSE))</f>
        <v>#REF!</v>
      </c>
      <c r="U21" t="e">
        <f t="shared" si="0"/>
        <v>#REF!</v>
      </c>
      <c r="V21" t="e">
        <f>IF(S21="","",#REF!)</f>
        <v>#REF!</v>
      </c>
    </row>
    <row r="22" spans="1:22" x14ac:dyDescent="0.25">
      <c r="A22" s="2" t="e">
        <f>IF(Ins_Juniores!Y22=0,"",Ins_Femm!Y22+ROW()/1000)</f>
        <v>#REF!</v>
      </c>
      <c r="B22" s="2" t="e">
        <f>IF(Ins_Juniores!Y22=0,"",RANK(A22,$A$4:$A$303,-1))</f>
        <v>#REF!</v>
      </c>
      <c r="C22" s="2" t="e">
        <f>IF(Ins_Juniores!Y22=0,"",MATCH(Ins_Juniores!B22,$B$4:$B$303,0))</f>
        <v>#REF!</v>
      </c>
      <c r="D22" s="3" t="e">
        <f>IF(Ins_Juniores!Y22=0,"",+INDEX(Ins_Juniores!$A$4:$A$303,$C22))</f>
        <v>#REF!</v>
      </c>
      <c r="E22" s="3" t="e">
        <f>IF(Ins_Juniores!Y22=0,"",+INDEX(Ins_Juniores!$Y$4:$Y$303,$C22))</f>
        <v>#REF!</v>
      </c>
      <c r="F22" s="3" t="e">
        <f>IF(Ins_Juniores!Y22=0,"",+INDEX(Ins_Juniores!$AA$4:$AA$303,$C22))</f>
        <v>#REF!</v>
      </c>
      <c r="G22" s="3" t="e">
        <f>IF(Ins_Juniores!Y22=0,"",IF(F22=0,999,F22))</f>
        <v>#REF!</v>
      </c>
      <c r="H22" s="3" t="e">
        <f>IF(Ins_Juniores!Y22=0,"",VLOOKUP(D22,Ins_Juniores!$A$4:$AG$303,30,FALSE))</f>
        <v>#REF!</v>
      </c>
      <c r="I22" s="3" t="e">
        <f>IF(Ins_Juniores!Y22=0,"",VLOOKUP(D22,Ins_Juniores!$A$4:$AG$303,31,FALSE))</f>
        <v>#REF!</v>
      </c>
      <c r="J22" s="3" t="e">
        <f>IF(Ins_Juniores!Y22=0,"",VLOOKUP(D22,Ins_Juniores!$A$4:$AG$303,32,FALSE))</f>
        <v>#REF!</v>
      </c>
      <c r="K22" s="3" t="e">
        <f>IF(Ins_Juniores!Y22=0,"",VLOOKUP(D22,Ins_Juniores!$A$4:$AG$303,33,FALSE))</f>
        <v>#REF!</v>
      </c>
      <c r="L22" s="13" t="e">
        <f>IF(Ins_Juniores!Y22=0,"",CONCATENATE(TEXT(E22,"00"),TEXT(G22,"000"),TEXT(H22,"00"),TEXT(I22,"00"),TEXT(J22,"00"),TEXT(K22,"00"),)+ROW()/1000)</f>
        <v>#REF!</v>
      </c>
      <c r="M22" t="e">
        <f>IF(Ins_Juniores!Y22=0,"",VALUE(L22))</f>
        <v>#REF!</v>
      </c>
      <c r="N22" t="e">
        <f>IF(Ins_Juniores!Y22=0,"",RANK(M22,$M$4:$M$303,-1))</f>
        <v>#REF!</v>
      </c>
      <c r="O22" s="12" t="e">
        <f>IF(Ins_Juniores!Y22=0,"",VALUE(TEXT(E22,"000")&amp;TEXT(N22,"000"))+ROW()/1000)</f>
        <v>#REF!</v>
      </c>
      <c r="P22" t="e">
        <f>IF(Ins_Juniores!Y22=0,"",RANK(O22,$O$4:$O$303,-1))</f>
        <v>#REF!</v>
      </c>
      <c r="Q22" t="e">
        <f>IF(Ins_Juniores!$Y22=0,"",MATCH(R22,$P$4:$P$303,0))</f>
        <v>#REF!</v>
      </c>
      <c r="R22" t="e">
        <f>+IF(Ins_Juniores!$Y22=0,"",1+R21)</f>
        <v>#REF!</v>
      </c>
      <c r="S22" t="e">
        <f>+IF(Ins_Juniores!Y22=0,"",INDEX($D$4:$D$303,Q22))</f>
        <v>#REF!</v>
      </c>
      <c r="T22" t="e">
        <f>IF(S22="","",VLOOKUP(S22,#REF!,2,FALSE))</f>
        <v>#REF!</v>
      </c>
      <c r="U22" t="e">
        <f t="shared" si="0"/>
        <v>#REF!</v>
      </c>
      <c r="V22" t="e">
        <f>IF(S22="","",#REF!)</f>
        <v>#REF!</v>
      </c>
    </row>
    <row r="23" spans="1:22" x14ac:dyDescent="0.25">
      <c r="A23" s="2" t="e">
        <f>IF(Ins_Juniores!Y23=0,"",Ins_Femm!Y23+ROW()/1000)</f>
        <v>#REF!</v>
      </c>
      <c r="B23" s="2" t="e">
        <f>IF(Ins_Juniores!Y23=0,"",RANK(A23,$A$4:$A$303,-1))</f>
        <v>#REF!</v>
      </c>
      <c r="C23" s="2" t="e">
        <f>IF(Ins_Juniores!Y23=0,"",MATCH(Ins_Juniores!B23,$B$4:$B$303,0))</f>
        <v>#REF!</v>
      </c>
      <c r="D23" s="3" t="e">
        <f>IF(Ins_Juniores!Y23=0,"",+INDEX(Ins_Juniores!$A$4:$A$303,$C23))</f>
        <v>#REF!</v>
      </c>
      <c r="E23" s="3" t="e">
        <f>IF(Ins_Juniores!Y23=0,"",+INDEX(Ins_Juniores!$Y$4:$Y$303,$C23))</f>
        <v>#REF!</v>
      </c>
      <c r="F23" s="3" t="e">
        <f>IF(Ins_Juniores!Y23=0,"",+INDEX(Ins_Juniores!$AA$4:$AA$303,$C23))</f>
        <v>#REF!</v>
      </c>
      <c r="G23" s="3" t="e">
        <f>IF(Ins_Juniores!Y23=0,"",IF(F23=0,999,F23))</f>
        <v>#REF!</v>
      </c>
      <c r="H23" s="3" t="e">
        <f>IF(Ins_Juniores!Y23=0,"",VLOOKUP(D23,Ins_Juniores!$A$4:$AG$303,30,FALSE))</f>
        <v>#REF!</v>
      </c>
      <c r="I23" s="3" t="e">
        <f>IF(Ins_Juniores!Y23=0,"",VLOOKUP(D23,Ins_Juniores!$A$4:$AG$303,31,FALSE))</f>
        <v>#REF!</v>
      </c>
      <c r="J23" s="3" t="e">
        <f>IF(Ins_Juniores!Y23=0,"",VLOOKUP(D23,Ins_Juniores!$A$4:$AG$303,32,FALSE))</f>
        <v>#REF!</v>
      </c>
      <c r="K23" s="3" t="e">
        <f>IF(Ins_Juniores!Y23=0,"",VLOOKUP(D23,Ins_Juniores!$A$4:$AG$303,33,FALSE))</f>
        <v>#REF!</v>
      </c>
      <c r="L23" s="13" t="e">
        <f>IF(Ins_Juniores!Y23=0,"",CONCATENATE(TEXT(E23,"00"),TEXT(G23,"000"),TEXT(H23,"00"),TEXT(I23,"00"),TEXT(J23,"00"),TEXT(K23,"00"),)+ROW()/1000)</f>
        <v>#REF!</v>
      </c>
      <c r="M23" t="e">
        <f>IF(Ins_Juniores!Y23=0,"",VALUE(L23))</f>
        <v>#REF!</v>
      </c>
      <c r="N23" t="e">
        <f>IF(Ins_Juniores!Y23=0,"",RANK(M23,$M$4:$M$303,-1))</f>
        <v>#REF!</v>
      </c>
      <c r="O23" s="12" t="e">
        <f>IF(Ins_Juniores!Y23=0,"",VALUE(TEXT(E23,"000")&amp;TEXT(N23,"000"))+ROW()/1000)</f>
        <v>#REF!</v>
      </c>
      <c r="P23" t="e">
        <f>IF(Ins_Juniores!Y23=0,"",RANK(O23,$O$4:$O$303,-1))</f>
        <v>#REF!</v>
      </c>
      <c r="Q23" t="e">
        <f>IF(Ins_Juniores!$Y23=0,"",MATCH(R23,$P$4:$P$303,0))</f>
        <v>#REF!</v>
      </c>
      <c r="R23" t="e">
        <f>+IF(Ins_Juniores!$Y23=0,"",1+R22)</f>
        <v>#REF!</v>
      </c>
      <c r="S23" t="e">
        <f>+IF(Ins_Juniores!Y23=0,"",INDEX($D$4:$D$303,Q23))</f>
        <v>#REF!</v>
      </c>
      <c r="T23" t="e">
        <f>IF(S23="","",VLOOKUP(S23,#REF!,2,FALSE))</f>
        <v>#REF!</v>
      </c>
      <c r="U23" t="e">
        <f t="shared" si="0"/>
        <v>#REF!</v>
      </c>
      <c r="V23" t="e">
        <f>IF(S23="","",#REF!)</f>
        <v>#REF!</v>
      </c>
    </row>
    <row r="24" spans="1:22" x14ac:dyDescent="0.25">
      <c r="A24" s="2" t="e">
        <f>IF(Ins_Juniores!Y24=0,"",Ins_Femm!Y24+ROW()/1000)</f>
        <v>#REF!</v>
      </c>
      <c r="B24" s="2" t="e">
        <f>IF(Ins_Juniores!Y24=0,"",RANK(A24,$A$4:$A$303,-1))</f>
        <v>#REF!</v>
      </c>
      <c r="C24" s="2" t="e">
        <f>IF(Ins_Juniores!Y24=0,"",MATCH(Ins_Juniores!B24,$B$4:$B$303,0))</f>
        <v>#REF!</v>
      </c>
      <c r="D24" s="3" t="e">
        <f>IF(Ins_Juniores!Y24=0,"",+INDEX(Ins_Juniores!$A$4:$A$303,$C24))</f>
        <v>#REF!</v>
      </c>
      <c r="E24" s="3" t="e">
        <f>IF(Ins_Juniores!Y24=0,"",+INDEX(Ins_Juniores!$Y$4:$Y$303,$C24))</f>
        <v>#REF!</v>
      </c>
      <c r="F24" s="3" t="e">
        <f>IF(Ins_Juniores!Y24=0,"",+INDEX(Ins_Juniores!$AA$4:$AA$303,$C24))</f>
        <v>#REF!</v>
      </c>
      <c r="G24" s="3" t="e">
        <f>IF(Ins_Juniores!Y24=0,"",IF(F24=0,999,F24))</f>
        <v>#REF!</v>
      </c>
      <c r="H24" s="3" t="e">
        <f>IF(Ins_Juniores!Y24=0,"",VLOOKUP(D24,Ins_Juniores!$A$4:$AG$303,30,FALSE))</f>
        <v>#REF!</v>
      </c>
      <c r="I24" s="3" t="e">
        <f>IF(Ins_Juniores!Y24=0,"",VLOOKUP(D24,Ins_Juniores!$A$4:$AG$303,31,FALSE))</f>
        <v>#REF!</v>
      </c>
      <c r="J24" s="3" t="e">
        <f>IF(Ins_Juniores!Y24=0,"",VLOOKUP(D24,Ins_Juniores!$A$4:$AG$303,32,FALSE))</f>
        <v>#REF!</v>
      </c>
      <c r="K24" s="3" t="e">
        <f>IF(Ins_Juniores!Y24=0,"",VLOOKUP(D24,Ins_Juniores!$A$4:$AG$303,33,FALSE))</f>
        <v>#REF!</v>
      </c>
      <c r="L24" s="13" t="e">
        <f>IF(Ins_Juniores!Y24=0,"",CONCATENATE(TEXT(E24,"00"),TEXT(G24,"000"),TEXT(H24,"00"),TEXT(I24,"00"),TEXT(J24,"00"),TEXT(K24,"00"),)+ROW()/1000)</f>
        <v>#REF!</v>
      </c>
      <c r="M24" t="e">
        <f>IF(Ins_Juniores!Y24=0,"",VALUE(L24))</f>
        <v>#REF!</v>
      </c>
      <c r="N24" t="e">
        <f>IF(Ins_Juniores!Y24=0,"",RANK(M24,$M$4:$M$303,-1))</f>
        <v>#REF!</v>
      </c>
      <c r="O24" s="12" t="e">
        <f>IF(Ins_Juniores!Y24=0,"",VALUE(TEXT(E24,"000")&amp;TEXT(N24,"000"))+ROW()/1000)</f>
        <v>#REF!</v>
      </c>
      <c r="P24" t="e">
        <f>IF(Ins_Juniores!Y24=0,"",RANK(O24,$O$4:$O$303,-1))</f>
        <v>#REF!</v>
      </c>
      <c r="Q24" t="e">
        <f>IF(Ins_Juniores!$Y24=0,"",MATCH(R24,$P$4:$P$303,0))</f>
        <v>#REF!</v>
      </c>
      <c r="R24" t="e">
        <f>+IF(Ins_Juniores!$Y24=0,"",1+R23)</f>
        <v>#REF!</v>
      </c>
      <c r="S24" t="e">
        <f>+IF(Ins_Juniores!Y24=0,"",INDEX($D$4:$D$303,Q24))</f>
        <v>#REF!</v>
      </c>
      <c r="T24" t="e">
        <f>IF(S24="","",VLOOKUP(S24,#REF!,2,FALSE))</f>
        <v>#REF!</v>
      </c>
      <c r="U24" t="e">
        <f t="shared" si="0"/>
        <v>#REF!</v>
      </c>
      <c r="V24" t="e">
        <f>IF(S24="","",#REF!)</f>
        <v>#REF!</v>
      </c>
    </row>
    <row r="25" spans="1:22" x14ac:dyDescent="0.25">
      <c r="A25" s="2" t="e">
        <f>IF(Ins_Juniores!Y25=0,"",Ins_Femm!Y25+ROW()/1000)</f>
        <v>#REF!</v>
      </c>
      <c r="B25" s="2" t="e">
        <f>IF(Ins_Juniores!Y25=0,"",RANK(A25,$A$4:$A$303,-1))</f>
        <v>#REF!</v>
      </c>
      <c r="C25" s="2" t="e">
        <f>IF(Ins_Juniores!Y25=0,"",MATCH(Ins_Juniores!B25,$B$4:$B$303,0))</f>
        <v>#REF!</v>
      </c>
      <c r="D25" s="3" t="e">
        <f>IF(Ins_Juniores!Y25=0,"",+INDEX(Ins_Juniores!$A$4:$A$303,$C25))</f>
        <v>#REF!</v>
      </c>
      <c r="E25" s="3" t="e">
        <f>IF(Ins_Juniores!Y25=0,"",+INDEX(Ins_Juniores!$Y$4:$Y$303,$C25))</f>
        <v>#REF!</v>
      </c>
      <c r="F25" s="3" t="e">
        <f>IF(Ins_Juniores!Y25=0,"",+INDEX(Ins_Juniores!$AA$4:$AA$303,$C25))</f>
        <v>#REF!</v>
      </c>
      <c r="G25" s="3" t="e">
        <f>IF(Ins_Juniores!Y25=0,"",IF(F25=0,999,F25))</f>
        <v>#REF!</v>
      </c>
      <c r="H25" s="3" t="e">
        <f>IF(Ins_Juniores!Y25=0,"",VLOOKUP(D25,Ins_Juniores!$A$4:$AG$303,30,FALSE))</f>
        <v>#REF!</v>
      </c>
      <c r="I25" s="3" t="e">
        <f>IF(Ins_Juniores!Y25=0,"",VLOOKUP(D25,Ins_Juniores!$A$4:$AG$303,31,FALSE))</f>
        <v>#REF!</v>
      </c>
      <c r="J25" s="3" t="e">
        <f>IF(Ins_Juniores!Y25=0,"",VLOOKUP(D25,Ins_Juniores!$A$4:$AG$303,32,FALSE))</f>
        <v>#REF!</v>
      </c>
      <c r="K25" s="3" t="e">
        <f>IF(Ins_Juniores!Y25=0,"",VLOOKUP(D25,Ins_Juniores!$A$4:$AG$303,33,FALSE))</f>
        <v>#REF!</v>
      </c>
      <c r="L25" s="13" t="e">
        <f>IF(Ins_Juniores!Y25=0,"",CONCATENATE(TEXT(E25,"00"),TEXT(G25,"000"),TEXT(H25,"00"),TEXT(I25,"00"),TEXT(J25,"00"),TEXT(K25,"00"),)+ROW()/1000)</f>
        <v>#REF!</v>
      </c>
      <c r="M25" t="e">
        <f>IF(Ins_Juniores!Y25=0,"",VALUE(L25))</f>
        <v>#REF!</v>
      </c>
      <c r="N25" t="e">
        <f>IF(Ins_Juniores!Y25=0,"",RANK(M25,$M$4:$M$303,-1))</f>
        <v>#REF!</v>
      </c>
      <c r="O25" s="12" t="e">
        <f>IF(Ins_Juniores!Y25=0,"",VALUE(TEXT(E25,"000")&amp;TEXT(N25,"000"))+ROW()/1000)</f>
        <v>#REF!</v>
      </c>
      <c r="P25" t="e">
        <f>IF(Ins_Juniores!Y25=0,"",RANK(O25,$O$4:$O$303,-1))</f>
        <v>#REF!</v>
      </c>
      <c r="Q25" t="e">
        <f>IF(Ins_Juniores!$Y25=0,"",MATCH(R25,$P$4:$P$303,0))</f>
        <v>#REF!</v>
      </c>
      <c r="R25" t="e">
        <f>+IF(Ins_Juniores!$Y25=0,"",1+R24)</f>
        <v>#REF!</v>
      </c>
      <c r="S25" t="e">
        <f>+IF(Ins_Juniores!Y25=0,"",INDEX($D$4:$D$303,Q25))</f>
        <v>#REF!</v>
      </c>
      <c r="T25" t="e">
        <f>IF(S25="","",VLOOKUP(S25,#REF!,2,FALSE))</f>
        <v>#REF!</v>
      </c>
      <c r="U25" t="e">
        <f t="shared" si="0"/>
        <v>#REF!</v>
      </c>
      <c r="V25" t="e">
        <f>IF(S25="","",#REF!)</f>
        <v>#REF!</v>
      </c>
    </row>
    <row r="26" spans="1:22" x14ac:dyDescent="0.25">
      <c r="A26" s="2" t="e">
        <f>IF(Ins_Juniores!Y26=0,"",Ins_Femm!Y26+ROW()/1000)</f>
        <v>#REF!</v>
      </c>
      <c r="B26" s="2" t="e">
        <f>IF(Ins_Juniores!Y26=0,"",RANK(A26,$A$4:$A$303,-1))</f>
        <v>#REF!</v>
      </c>
      <c r="C26" s="2" t="e">
        <f>IF(Ins_Juniores!Y26=0,"",MATCH(Ins_Juniores!B26,$B$4:$B$303,0))</f>
        <v>#REF!</v>
      </c>
      <c r="D26" s="3" t="e">
        <f>IF(Ins_Juniores!Y26=0,"",+INDEX(Ins_Juniores!$A$4:$A$303,$C26))</f>
        <v>#REF!</v>
      </c>
      <c r="E26" s="3" t="e">
        <f>IF(Ins_Juniores!Y26=0,"",+INDEX(Ins_Juniores!$Y$4:$Y$303,$C26))</f>
        <v>#REF!</v>
      </c>
      <c r="F26" s="3" t="e">
        <f>IF(Ins_Juniores!Y26=0,"",+INDEX(Ins_Juniores!$AA$4:$AA$303,$C26))</f>
        <v>#REF!</v>
      </c>
      <c r="G26" s="3" t="e">
        <f>IF(Ins_Juniores!Y26=0,"",IF(F26=0,999,F26))</f>
        <v>#REF!</v>
      </c>
      <c r="H26" s="3" t="e">
        <f>IF(Ins_Juniores!Y26=0,"",VLOOKUP(D26,Ins_Juniores!$A$4:$AG$303,30,FALSE))</f>
        <v>#REF!</v>
      </c>
      <c r="I26" s="3" t="e">
        <f>IF(Ins_Juniores!Y26=0,"",VLOOKUP(D26,Ins_Juniores!$A$4:$AG$303,31,FALSE))</f>
        <v>#REF!</v>
      </c>
      <c r="J26" s="3" t="e">
        <f>IF(Ins_Juniores!Y26=0,"",VLOOKUP(D26,Ins_Juniores!$A$4:$AG$303,32,FALSE))</f>
        <v>#REF!</v>
      </c>
      <c r="K26" s="3" t="e">
        <f>IF(Ins_Juniores!Y26=0,"",VLOOKUP(D26,Ins_Juniores!$A$4:$AG$303,33,FALSE))</f>
        <v>#REF!</v>
      </c>
      <c r="L26" s="13" t="e">
        <f>IF(Ins_Juniores!Y26=0,"",CONCATENATE(TEXT(E26,"00"),TEXT(G26,"000"),TEXT(H26,"00"),TEXT(I26,"00"),TEXT(J26,"00"),TEXT(K26,"00"),)+ROW()/1000)</f>
        <v>#REF!</v>
      </c>
      <c r="M26" t="e">
        <f>IF(Ins_Juniores!Y26=0,"",VALUE(L26))</f>
        <v>#REF!</v>
      </c>
      <c r="N26" t="e">
        <f>IF(Ins_Juniores!Y26=0,"",RANK(M26,$M$4:$M$303,-1))</f>
        <v>#REF!</v>
      </c>
      <c r="O26" s="12" t="e">
        <f>IF(Ins_Juniores!Y26=0,"",VALUE(TEXT(E26,"000")&amp;TEXT(N26,"000"))+ROW()/1000)</f>
        <v>#REF!</v>
      </c>
      <c r="P26" t="e">
        <f>IF(Ins_Juniores!Y26=0,"",RANK(O26,$O$4:$O$303,-1))</f>
        <v>#REF!</v>
      </c>
      <c r="Q26" t="e">
        <f>IF(Ins_Juniores!$Y26=0,"",MATCH(R26,$P$4:$P$303,0))</f>
        <v>#REF!</v>
      </c>
      <c r="R26" t="e">
        <f>+IF(Ins_Juniores!$Y26=0,"",1+R25)</f>
        <v>#REF!</v>
      </c>
      <c r="S26" t="e">
        <f>+IF(Ins_Juniores!Y26=0,"",INDEX($D$4:$D$303,Q26))</f>
        <v>#REF!</v>
      </c>
      <c r="T26" t="e">
        <f>IF(S26="","",VLOOKUP(S26,#REF!,2,FALSE))</f>
        <v>#REF!</v>
      </c>
      <c r="U26" t="e">
        <f t="shared" si="0"/>
        <v>#REF!</v>
      </c>
      <c r="V26" t="e">
        <f>IF(S26="","",#REF!)</f>
        <v>#REF!</v>
      </c>
    </row>
    <row r="27" spans="1:22" x14ac:dyDescent="0.25">
      <c r="A27" s="2" t="e">
        <f>IF(Ins_Juniores!Y27=0,"",Ins_Femm!Y27+ROW()/1000)</f>
        <v>#REF!</v>
      </c>
      <c r="B27" s="2" t="e">
        <f>IF(Ins_Juniores!Y27=0,"",RANK(A27,$A$4:$A$303,-1))</f>
        <v>#REF!</v>
      </c>
      <c r="C27" s="2" t="e">
        <f>IF(Ins_Juniores!Y27=0,"",MATCH(Ins_Juniores!B27,$B$4:$B$303,0))</f>
        <v>#REF!</v>
      </c>
      <c r="D27" s="3" t="e">
        <f>IF(Ins_Juniores!Y27=0,"",+INDEX(Ins_Juniores!$A$4:$A$303,$C27))</f>
        <v>#REF!</v>
      </c>
      <c r="E27" s="3" t="e">
        <f>IF(Ins_Juniores!Y27=0,"",+INDEX(Ins_Juniores!$Y$4:$Y$303,$C27))</f>
        <v>#REF!</v>
      </c>
      <c r="F27" s="3" t="e">
        <f>IF(Ins_Juniores!Y27=0,"",+INDEX(Ins_Juniores!$AA$4:$AA$303,$C27))</f>
        <v>#REF!</v>
      </c>
      <c r="G27" s="3" t="e">
        <f>IF(Ins_Juniores!Y27=0,"",IF(F27=0,999,F27))</f>
        <v>#REF!</v>
      </c>
      <c r="H27" s="3" t="e">
        <f>IF(Ins_Juniores!Y27=0,"",VLOOKUP(D27,Ins_Juniores!$A$4:$AG$303,30,FALSE))</f>
        <v>#REF!</v>
      </c>
      <c r="I27" s="3" t="e">
        <f>IF(Ins_Juniores!Y27=0,"",VLOOKUP(D27,Ins_Juniores!$A$4:$AG$303,31,FALSE))</f>
        <v>#REF!</v>
      </c>
      <c r="J27" s="3" t="e">
        <f>IF(Ins_Juniores!Y27=0,"",VLOOKUP(D27,Ins_Juniores!$A$4:$AG$303,32,FALSE))</f>
        <v>#REF!</v>
      </c>
      <c r="K27" s="3" t="e">
        <f>IF(Ins_Juniores!Y27=0,"",VLOOKUP(D27,Ins_Juniores!$A$4:$AG$303,33,FALSE))</f>
        <v>#REF!</v>
      </c>
      <c r="L27" s="13" t="e">
        <f>IF(Ins_Juniores!Y27=0,"",CONCATENATE(TEXT(E27,"00"),TEXT(G27,"000"),TEXT(H27,"00"),TEXT(I27,"00"),TEXT(J27,"00"),TEXT(K27,"00"),)+ROW()/1000)</f>
        <v>#REF!</v>
      </c>
      <c r="M27" t="e">
        <f>IF(Ins_Juniores!Y27=0,"",VALUE(L27))</f>
        <v>#REF!</v>
      </c>
      <c r="N27" t="e">
        <f>IF(Ins_Juniores!Y27=0,"",RANK(M27,$M$4:$M$303,-1))</f>
        <v>#REF!</v>
      </c>
      <c r="O27" s="12" t="e">
        <f>IF(Ins_Juniores!Y27=0,"",VALUE(TEXT(E27,"000")&amp;TEXT(N27,"000"))+ROW()/1000)</f>
        <v>#REF!</v>
      </c>
      <c r="P27" t="e">
        <f>IF(Ins_Juniores!Y27=0,"",RANK(O27,$O$4:$O$303,-1))</f>
        <v>#REF!</v>
      </c>
      <c r="Q27" t="e">
        <f>IF(Ins_Juniores!$Y27=0,"",MATCH(R27,$P$4:$P$303,0))</f>
        <v>#REF!</v>
      </c>
      <c r="R27" t="e">
        <f>+IF(Ins_Juniores!$Y27=0,"",1+R26)</f>
        <v>#REF!</v>
      </c>
      <c r="S27" t="e">
        <f>+IF(Ins_Juniores!Y27=0,"",INDEX($D$4:$D$303,Q27))</f>
        <v>#REF!</v>
      </c>
      <c r="T27" t="e">
        <f>IF(S27="","",VLOOKUP(S27,#REF!,2,FALSE))</f>
        <v>#REF!</v>
      </c>
      <c r="U27" t="e">
        <f t="shared" si="0"/>
        <v>#REF!</v>
      </c>
      <c r="V27" t="e">
        <f>IF(S27="","",#REF!)</f>
        <v>#REF!</v>
      </c>
    </row>
    <row r="28" spans="1:22" x14ac:dyDescent="0.25">
      <c r="A28" s="2" t="e">
        <f>IF(Ins_Juniores!Y28=0,"",Ins_Femm!Y28+ROW()/1000)</f>
        <v>#REF!</v>
      </c>
      <c r="B28" s="2" t="e">
        <f>IF(Ins_Juniores!Y28=0,"",RANK(A28,$A$4:$A$303,-1))</f>
        <v>#REF!</v>
      </c>
      <c r="C28" s="2" t="e">
        <f>IF(Ins_Juniores!Y28=0,"",MATCH(Ins_Juniores!B28,$B$4:$B$303,0))</f>
        <v>#REF!</v>
      </c>
      <c r="D28" s="3" t="e">
        <f>IF(Ins_Juniores!Y28=0,"",+INDEX(Ins_Juniores!$A$4:$A$303,$C28))</f>
        <v>#REF!</v>
      </c>
      <c r="E28" s="3" t="e">
        <f>IF(Ins_Juniores!Y28=0,"",+INDEX(Ins_Juniores!$Y$4:$Y$303,$C28))</f>
        <v>#REF!</v>
      </c>
      <c r="F28" s="3" t="e">
        <f>IF(Ins_Juniores!Y28=0,"",+INDEX(Ins_Juniores!$AA$4:$AA$303,$C28))</f>
        <v>#REF!</v>
      </c>
      <c r="G28" s="3" t="e">
        <f>IF(Ins_Juniores!Y28=0,"",IF(F28=0,999,F28))</f>
        <v>#REF!</v>
      </c>
      <c r="H28" s="3" t="e">
        <f>IF(Ins_Juniores!Y28=0,"",VLOOKUP(D28,Ins_Juniores!$A$4:$AG$303,30,FALSE))</f>
        <v>#REF!</v>
      </c>
      <c r="I28" s="3" t="e">
        <f>IF(Ins_Juniores!Y28=0,"",VLOOKUP(D28,Ins_Juniores!$A$4:$AG$303,31,FALSE))</f>
        <v>#REF!</v>
      </c>
      <c r="J28" s="3" t="e">
        <f>IF(Ins_Juniores!Y28=0,"",VLOOKUP(D28,Ins_Juniores!$A$4:$AG$303,32,FALSE))</f>
        <v>#REF!</v>
      </c>
      <c r="K28" s="3" t="e">
        <f>IF(Ins_Juniores!Y28=0,"",VLOOKUP(D28,Ins_Juniores!$A$4:$AG$303,33,FALSE))</f>
        <v>#REF!</v>
      </c>
      <c r="L28" s="13" t="e">
        <f>IF(Ins_Juniores!Y28=0,"",CONCATENATE(TEXT(E28,"00"),TEXT(G28,"000"),TEXT(H28,"00"),TEXT(I28,"00"),TEXT(J28,"00"),TEXT(K28,"00"),)+ROW()/1000)</f>
        <v>#REF!</v>
      </c>
      <c r="M28" t="e">
        <f>IF(Ins_Juniores!Y28=0,"",VALUE(L28))</f>
        <v>#REF!</v>
      </c>
      <c r="N28" t="e">
        <f>IF(Ins_Juniores!Y28=0,"",RANK(M28,$M$4:$M$303,-1))</f>
        <v>#REF!</v>
      </c>
      <c r="O28" s="12" t="e">
        <f>IF(Ins_Juniores!Y28=0,"",VALUE(TEXT(E28,"000")&amp;TEXT(N28,"000"))+ROW()/1000)</f>
        <v>#REF!</v>
      </c>
      <c r="P28" t="e">
        <f>IF(Ins_Juniores!Y28=0,"",RANK(O28,$O$4:$O$303,-1))</f>
        <v>#REF!</v>
      </c>
      <c r="Q28" t="e">
        <f>IF(Ins_Juniores!$Y28=0,"",MATCH(R28,$P$4:$P$303,0))</f>
        <v>#REF!</v>
      </c>
      <c r="R28" t="e">
        <f>+IF(Ins_Juniores!$Y28=0,"",1+R27)</f>
        <v>#REF!</v>
      </c>
      <c r="S28" t="e">
        <f>+IF(Ins_Juniores!Y28=0,"",INDEX($D$4:$D$303,Q28))</f>
        <v>#REF!</v>
      </c>
      <c r="T28" t="e">
        <f>IF(S28="","",VLOOKUP(S28,#REF!,2,FALSE))</f>
        <v>#REF!</v>
      </c>
      <c r="U28" t="e">
        <f t="shared" si="0"/>
        <v>#REF!</v>
      </c>
      <c r="V28" t="e">
        <f>IF(S28="","",#REF!)</f>
        <v>#REF!</v>
      </c>
    </row>
    <row r="29" spans="1:22" x14ac:dyDescent="0.25">
      <c r="A29" s="2" t="e">
        <f>IF(Ins_Juniores!Y29=0,"",Ins_Femm!Y29+ROW()/1000)</f>
        <v>#REF!</v>
      </c>
      <c r="B29" s="2" t="e">
        <f>IF(Ins_Juniores!Y29=0,"",RANK(A29,$A$4:$A$303,-1))</f>
        <v>#REF!</v>
      </c>
      <c r="C29" s="2" t="e">
        <f>IF(Ins_Juniores!Y29=0,"",MATCH(Ins_Juniores!B29,$B$4:$B$303,0))</f>
        <v>#REF!</v>
      </c>
      <c r="D29" s="3" t="e">
        <f>IF(Ins_Juniores!Y29=0,"",+INDEX(Ins_Juniores!$A$4:$A$303,$C29))</f>
        <v>#REF!</v>
      </c>
      <c r="E29" s="3" t="e">
        <f>IF(Ins_Juniores!Y29=0,"",+INDEX(Ins_Juniores!$Y$4:$Y$303,$C29))</f>
        <v>#REF!</v>
      </c>
      <c r="F29" s="3" t="e">
        <f>IF(Ins_Juniores!Y29=0,"",+INDEX(Ins_Juniores!$AA$4:$AA$303,$C29))</f>
        <v>#REF!</v>
      </c>
      <c r="G29" s="3" t="e">
        <f>IF(Ins_Juniores!Y29=0,"",IF(F29=0,999,F29))</f>
        <v>#REF!</v>
      </c>
      <c r="H29" s="3" t="e">
        <f>IF(Ins_Juniores!Y29=0,"",VLOOKUP(D29,Ins_Juniores!$A$4:$AG$303,30,FALSE))</f>
        <v>#REF!</v>
      </c>
      <c r="I29" s="3" t="e">
        <f>IF(Ins_Juniores!Y29=0,"",VLOOKUP(D29,Ins_Juniores!$A$4:$AG$303,31,FALSE))</f>
        <v>#REF!</v>
      </c>
      <c r="J29" s="3" t="e">
        <f>IF(Ins_Juniores!Y29=0,"",VLOOKUP(D29,Ins_Juniores!$A$4:$AG$303,32,FALSE))</f>
        <v>#REF!</v>
      </c>
      <c r="K29" s="3" t="e">
        <f>IF(Ins_Juniores!Y29=0,"",VLOOKUP(D29,Ins_Juniores!$A$4:$AG$303,33,FALSE))</f>
        <v>#REF!</v>
      </c>
      <c r="L29" s="13" t="e">
        <f>IF(Ins_Juniores!Y29=0,"",CONCATENATE(TEXT(E29,"00"),TEXT(G29,"000"),TEXT(H29,"00"),TEXT(I29,"00"),TEXT(J29,"00"),TEXT(K29,"00"),)+ROW()/1000)</f>
        <v>#REF!</v>
      </c>
      <c r="M29" t="e">
        <f>IF(Ins_Juniores!Y29=0,"",VALUE(L29))</f>
        <v>#REF!</v>
      </c>
      <c r="N29" t="e">
        <f>IF(Ins_Juniores!Y29=0,"",RANK(M29,$M$4:$M$303,-1))</f>
        <v>#REF!</v>
      </c>
      <c r="O29" s="12" t="e">
        <f>IF(Ins_Juniores!Y29=0,"",VALUE(TEXT(E29,"000")&amp;TEXT(N29,"000"))+ROW()/1000)</f>
        <v>#REF!</v>
      </c>
      <c r="P29" t="e">
        <f>IF(Ins_Juniores!Y29=0,"",RANK(O29,$O$4:$O$303,-1))</f>
        <v>#REF!</v>
      </c>
      <c r="Q29" t="e">
        <f>IF(Ins_Juniores!$Y29=0,"",MATCH(R29,$P$4:$P$303,0))</f>
        <v>#REF!</v>
      </c>
      <c r="R29" t="e">
        <f>+IF(Ins_Juniores!$Y29=0,"",1+R28)</f>
        <v>#REF!</v>
      </c>
      <c r="S29" t="e">
        <f>+IF(Ins_Juniores!Y29=0,"",INDEX($D$4:$D$303,Q29))</f>
        <v>#REF!</v>
      </c>
      <c r="T29" t="e">
        <f>IF(S29="","",VLOOKUP(S29,#REF!,2,FALSE))</f>
        <v>#REF!</v>
      </c>
      <c r="U29" t="e">
        <f t="shared" si="0"/>
        <v>#REF!</v>
      </c>
      <c r="V29" t="e">
        <f>IF(S29="","",#REF!)</f>
        <v>#REF!</v>
      </c>
    </row>
    <row r="30" spans="1:22" x14ac:dyDescent="0.25">
      <c r="A30" s="2" t="e">
        <f>IF(Ins_Juniores!Y30=0,"",Ins_Femm!Y30+ROW()/1000)</f>
        <v>#REF!</v>
      </c>
      <c r="B30" s="2" t="e">
        <f>IF(Ins_Juniores!Y30=0,"",RANK(A30,$A$4:$A$303,-1))</f>
        <v>#REF!</v>
      </c>
      <c r="C30" s="2" t="e">
        <f>IF(Ins_Juniores!Y30=0,"",MATCH(Ins_Juniores!B30,$B$4:$B$303,0))</f>
        <v>#REF!</v>
      </c>
      <c r="D30" s="3" t="e">
        <f>IF(Ins_Juniores!Y30=0,"",+INDEX(Ins_Juniores!$A$4:$A$303,$C30))</f>
        <v>#REF!</v>
      </c>
      <c r="E30" s="3" t="e">
        <f>IF(Ins_Juniores!Y30=0,"",+INDEX(Ins_Juniores!$Y$4:$Y$303,$C30))</f>
        <v>#REF!</v>
      </c>
      <c r="F30" s="3" t="e">
        <f>IF(Ins_Juniores!Y30=0,"",+INDEX(Ins_Juniores!$AA$4:$AA$303,$C30))</f>
        <v>#REF!</v>
      </c>
      <c r="G30" s="3" t="e">
        <f>IF(Ins_Juniores!Y30=0,"",IF(F30=0,999,F30))</f>
        <v>#REF!</v>
      </c>
      <c r="H30" s="3" t="e">
        <f>IF(Ins_Juniores!Y30=0,"",VLOOKUP(D30,Ins_Juniores!$A$4:$AG$303,30,FALSE))</f>
        <v>#REF!</v>
      </c>
      <c r="I30" s="3" t="e">
        <f>IF(Ins_Juniores!Y30=0,"",VLOOKUP(D30,Ins_Juniores!$A$4:$AG$303,31,FALSE))</f>
        <v>#REF!</v>
      </c>
      <c r="J30" s="3" t="e">
        <f>IF(Ins_Juniores!Y30=0,"",VLOOKUP(D30,Ins_Juniores!$A$4:$AG$303,32,FALSE))</f>
        <v>#REF!</v>
      </c>
      <c r="K30" s="3" t="e">
        <f>IF(Ins_Juniores!Y30=0,"",VLOOKUP(D30,Ins_Juniores!$A$4:$AG$303,33,FALSE))</f>
        <v>#REF!</v>
      </c>
      <c r="L30" s="13" t="e">
        <f>IF(Ins_Juniores!Y30=0,"",CONCATENATE(TEXT(E30,"00"),TEXT(G30,"000"),TEXT(H30,"00"),TEXT(I30,"00"),TEXT(J30,"00"),TEXT(K30,"00"),)+ROW()/1000)</f>
        <v>#REF!</v>
      </c>
      <c r="M30" t="e">
        <f>IF(Ins_Juniores!Y30=0,"",VALUE(L30))</f>
        <v>#REF!</v>
      </c>
      <c r="N30" t="e">
        <f>IF(Ins_Juniores!Y30=0,"",RANK(M30,$M$4:$M$303,-1))</f>
        <v>#REF!</v>
      </c>
      <c r="O30" s="12" t="e">
        <f>IF(Ins_Juniores!Y30=0,"",VALUE(TEXT(E30,"000")&amp;TEXT(N30,"000"))+ROW()/1000)</f>
        <v>#REF!</v>
      </c>
      <c r="P30" t="e">
        <f>IF(Ins_Juniores!Y30=0,"",RANK(O30,$O$4:$O$303,-1))</f>
        <v>#REF!</v>
      </c>
      <c r="Q30" t="e">
        <f>IF(Ins_Juniores!$Y30=0,"",MATCH(R30,$P$4:$P$303,0))</f>
        <v>#REF!</v>
      </c>
      <c r="R30" t="e">
        <f>+IF(Ins_Juniores!$Y30=0,"",1+R29)</f>
        <v>#REF!</v>
      </c>
      <c r="S30" t="e">
        <f>+IF(Ins_Juniores!Y30=0,"",INDEX($D$4:$D$303,Q30))</f>
        <v>#REF!</v>
      </c>
      <c r="T30" t="e">
        <f>IF(S30="","",VLOOKUP(S30,#REF!,2,FALSE))</f>
        <v>#REF!</v>
      </c>
      <c r="U30" t="e">
        <f t="shared" si="0"/>
        <v>#REF!</v>
      </c>
      <c r="V30" t="e">
        <f>IF(S30="","",#REF!)</f>
        <v>#REF!</v>
      </c>
    </row>
    <row r="31" spans="1:22" x14ac:dyDescent="0.25">
      <c r="A31" s="2" t="e">
        <f>IF(Ins_Juniores!Y31=0,"",Ins_Femm!Y31+ROW()/1000)</f>
        <v>#REF!</v>
      </c>
      <c r="B31" s="2" t="e">
        <f>IF(Ins_Juniores!Y31=0,"",RANK(A31,$A$4:$A$303,-1))</f>
        <v>#REF!</v>
      </c>
      <c r="C31" s="2" t="e">
        <f>IF(Ins_Juniores!Y31=0,"",MATCH(Ins_Juniores!B31,$B$4:$B$303,0))</f>
        <v>#REF!</v>
      </c>
      <c r="D31" s="3" t="e">
        <f>IF(Ins_Juniores!Y31=0,"",+INDEX(Ins_Juniores!$A$4:$A$303,$C31))</f>
        <v>#REF!</v>
      </c>
      <c r="E31" s="3" t="e">
        <f>IF(Ins_Juniores!Y31=0,"",+INDEX(Ins_Juniores!$Y$4:$Y$303,$C31))</f>
        <v>#REF!</v>
      </c>
      <c r="F31" s="3" t="e">
        <f>IF(Ins_Juniores!Y31=0,"",+INDEX(Ins_Juniores!$AA$4:$AA$303,$C31))</f>
        <v>#REF!</v>
      </c>
      <c r="G31" s="3" t="e">
        <f>IF(Ins_Juniores!Y31=0,"",IF(F31=0,999,F31))</f>
        <v>#REF!</v>
      </c>
      <c r="H31" s="3" t="e">
        <f>IF(Ins_Juniores!Y31=0,"",VLOOKUP(D31,Ins_Juniores!$A$4:$AG$303,30,FALSE))</f>
        <v>#REF!</v>
      </c>
      <c r="I31" s="3" t="e">
        <f>IF(Ins_Juniores!Y31=0,"",VLOOKUP(D31,Ins_Juniores!$A$4:$AG$303,31,FALSE))</f>
        <v>#REF!</v>
      </c>
      <c r="J31" s="3" t="e">
        <f>IF(Ins_Juniores!Y31=0,"",VLOOKUP(D31,Ins_Juniores!$A$4:$AG$303,32,FALSE))</f>
        <v>#REF!</v>
      </c>
      <c r="K31" s="3" t="e">
        <f>IF(Ins_Juniores!Y31=0,"",VLOOKUP(D31,Ins_Juniores!$A$4:$AG$303,33,FALSE))</f>
        <v>#REF!</v>
      </c>
      <c r="L31" s="13" t="e">
        <f>IF(Ins_Juniores!Y31=0,"",CONCATENATE(TEXT(E31,"00"),TEXT(G31,"000"),TEXT(H31,"00"),TEXT(I31,"00"),TEXT(J31,"00"),TEXT(K31,"00"),)+ROW()/1000)</f>
        <v>#REF!</v>
      </c>
      <c r="M31" t="e">
        <f>IF(Ins_Juniores!Y31=0,"",VALUE(L31))</f>
        <v>#REF!</v>
      </c>
      <c r="N31" t="e">
        <f>IF(Ins_Juniores!Y31=0,"",RANK(M31,$M$4:$M$303,-1))</f>
        <v>#REF!</v>
      </c>
      <c r="O31" s="12" t="e">
        <f>IF(Ins_Juniores!Y31=0,"",VALUE(TEXT(E31,"000")&amp;TEXT(N31,"000"))+ROW()/1000)</f>
        <v>#REF!</v>
      </c>
      <c r="P31" t="e">
        <f>IF(Ins_Juniores!Y31=0,"",RANK(O31,$O$4:$O$303,-1))</f>
        <v>#REF!</v>
      </c>
      <c r="Q31" t="e">
        <f>IF(Ins_Juniores!$Y31=0,"",MATCH(R31,$P$4:$P$303,0))</f>
        <v>#REF!</v>
      </c>
      <c r="R31" t="e">
        <f>+IF(Ins_Juniores!$Y31=0,"",1+R30)</f>
        <v>#REF!</v>
      </c>
      <c r="S31" t="e">
        <f>+IF(Ins_Juniores!Y31=0,"",INDEX($D$4:$D$303,Q31))</f>
        <v>#REF!</v>
      </c>
      <c r="T31" t="e">
        <f>IF(S31="","",VLOOKUP(S31,#REF!,2,FALSE))</f>
        <v>#REF!</v>
      </c>
      <c r="U31" t="e">
        <f t="shared" si="0"/>
        <v>#REF!</v>
      </c>
      <c r="V31" t="e">
        <f>IF(S31="","",#REF!)</f>
        <v>#REF!</v>
      </c>
    </row>
    <row r="32" spans="1:22" x14ac:dyDescent="0.25">
      <c r="A32" s="2" t="e">
        <f>IF(Ins_Juniores!Y32=0,"",Ins_Femm!Y32+ROW()/1000)</f>
        <v>#REF!</v>
      </c>
      <c r="B32" s="2" t="e">
        <f>IF(Ins_Juniores!Y32=0,"",RANK(A32,$A$4:$A$303,-1))</f>
        <v>#REF!</v>
      </c>
      <c r="C32" s="2" t="e">
        <f>IF(Ins_Juniores!Y32=0,"",MATCH(Ins_Juniores!B32,$B$4:$B$303,0))</f>
        <v>#REF!</v>
      </c>
      <c r="D32" s="3" t="e">
        <f>IF(Ins_Juniores!Y32=0,"",+INDEX(Ins_Juniores!$A$4:$A$303,$C32))</f>
        <v>#REF!</v>
      </c>
      <c r="E32" s="3" t="e">
        <f>IF(Ins_Juniores!Y32=0,"",+INDEX(Ins_Juniores!$Y$4:$Y$303,$C32))</f>
        <v>#REF!</v>
      </c>
      <c r="F32" s="3" t="e">
        <f>IF(Ins_Juniores!Y32=0,"",+INDEX(Ins_Juniores!$AA$4:$AA$303,$C32))</f>
        <v>#REF!</v>
      </c>
      <c r="G32" s="3" t="e">
        <f>IF(Ins_Juniores!Y32=0,"",IF(F32=0,999,F32))</f>
        <v>#REF!</v>
      </c>
      <c r="H32" s="3" t="e">
        <f>IF(Ins_Juniores!Y32=0,"",VLOOKUP(D32,Ins_Juniores!$A$4:$AG$303,30,FALSE))</f>
        <v>#REF!</v>
      </c>
      <c r="I32" s="3" t="e">
        <f>IF(Ins_Juniores!Y32=0,"",VLOOKUP(D32,Ins_Juniores!$A$4:$AG$303,31,FALSE))</f>
        <v>#REF!</v>
      </c>
      <c r="J32" s="3" t="e">
        <f>IF(Ins_Juniores!Y32=0,"",VLOOKUP(D32,Ins_Juniores!$A$4:$AG$303,32,FALSE))</f>
        <v>#REF!</v>
      </c>
      <c r="K32" s="3" t="e">
        <f>IF(Ins_Juniores!Y32=0,"",VLOOKUP(D32,Ins_Juniores!$A$4:$AG$303,33,FALSE))</f>
        <v>#REF!</v>
      </c>
      <c r="L32" s="13" t="e">
        <f>IF(Ins_Juniores!Y32=0,"",CONCATENATE(TEXT(E32,"00"),TEXT(G32,"000"),TEXT(H32,"00"),TEXT(I32,"00"),TEXT(J32,"00"),TEXT(K32,"00"),)+ROW()/1000)</f>
        <v>#REF!</v>
      </c>
      <c r="M32" t="e">
        <f>IF(Ins_Juniores!Y32=0,"",VALUE(L32))</f>
        <v>#REF!</v>
      </c>
      <c r="N32" t="e">
        <f>IF(Ins_Juniores!Y32=0,"",RANK(M32,$M$4:$M$303,-1))</f>
        <v>#REF!</v>
      </c>
      <c r="O32" s="12" t="e">
        <f>IF(Ins_Juniores!Y32=0,"",VALUE(TEXT(E32,"000")&amp;TEXT(N32,"000"))+ROW()/1000)</f>
        <v>#REF!</v>
      </c>
      <c r="P32" t="e">
        <f>IF(Ins_Juniores!Y32=0,"",RANK(O32,$O$4:$O$303,-1))</f>
        <v>#REF!</v>
      </c>
      <c r="Q32" t="e">
        <f>IF(Ins_Juniores!$Y32=0,"",MATCH(R32,$P$4:$P$303,0))</f>
        <v>#REF!</v>
      </c>
      <c r="R32" t="e">
        <f>+IF(Ins_Juniores!$Y32=0,"",1+R31)</f>
        <v>#REF!</v>
      </c>
      <c r="S32" t="e">
        <f>+IF(Ins_Juniores!Y32=0,"",INDEX($D$4:$D$303,Q32))</f>
        <v>#REF!</v>
      </c>
      <c r="T32" t="e">
        <f>IF(S32="","",VLOOKUP(S32,#REF!,2,FALSE))</f>
        <v>#REF!</v>
      </c>
      <c r="U32" t="e">
        <f t="shared" si="0"/>
        <v>#REF!</v>
      </c>
      <c r="V32" t="e">
        <f>IF(S32="","",#REF!)</f>
        <v>#REF!</v>
      </c>
    </row>
    <row r="33" spans="1:22" x14ac:dyDescent="0.25">
      <c r="A33" s="2" t="e">
        <f>IF(Ins_Juniores!Y33=0,"",Ins_Femm!Y33+ROW()/1000)</f>
        <v>#REF!</v>
      </c>
      <c r="B33" s="2" t="e">
        <f>IF(Ins_Juniores!Y33=0,"",RANK(A33,$A$4:$A$303,-1))</f>
        <v>#REF!</v>
      </c>
      <c r="C33" s="2" t="e">
        <f>IF(Ins_Juniores!Y33=0,"",MATCH(Ins_Juniores!B33,$B$4:$B$303,0))</f>
        <v>#REF!</v>
      </c>
      <c r="D33" s="3" t="e">
        <f>IF(Ins_Juniores!Y33=0,"",+INDEX(Ins_Juniores!$A$4:$A$303,$C33))</f>
        <v>#REF!</v>
      </c>
      <c r="E33" s="3" t="e">
        <f>IF(Ins_Juniores!Y33=0,"",+INDEX(Ins_Juniores!$Y$4:$Y$303,$C33))</f>
        <v>#REF!</v>
      </c>
      <c r="F33" s="3" t="e">
        <f>IF(Ins_Juniores!Y33=0,"",+INDEX(Ins_Juniores!$AA$4:$AA$303,$C33))</f>
        <v>#REF!</v>
      </c>
      <c r="G33" s="3" t="e">
        <f>IF(Ins_Juniores!Y33=0,"",IF(F33=0,999,F33))</f>
        <v>#REF!</v>
      </c>
      <c r="H33" s="3" t="e">
        <f>IF(Ins_Juniores!Y33=0,"",VLOOKUP(D33,Ins_Juniores!$A$4:$AG$303,30,FALSE))</f>
        <v>#REF!</v>
      </c>
      <c r="I33" s="3" t="e">
        <f>IF(Ins_Juniores!Y33=0,"",VLOOKUP(D33,Ins_Juniores!$A$4:$AG$303,31,FALSE))</f>
        <v>#REF!</v>
      </c>
      <c r="J33" s="3" t="e">
        <f>IF(Ins_Juniores!Y33=0,"",VLOOKUP(D33,Ins_Juniores!$A$4:$AG$303,32,FALSE))</f>
        <v>#REF!</v>
      </c>
      <c r="K33" s="3" t="e">
        <f>IF(Ins_Juniores!Y33=0,"",VLOOKUP(D33,Ins_Juniores!$A$4:$AG$303,33,FALSE))</f>
        <v>#REF!</v>
      </c>
      <c r="L33" s="13" t="e">
        <f>IF(Ins_Juniores!Y33=0,"",CONCATENATE(TEXT(E33,"00"),TEXT(G33,"000"),TEXT(H33,"00"),TEXT(I33,"00"),TEXT(J33,"00"),TEXT(K33,"00"),)+ROW()/1000)</f>
        <v>#REF!</v>
      </c>
      <c r="M33" t="e">
        <f>IF(Ins_Juniores!Y33=0,"",VALUE(L33))</f>
        <v>#REF!</v>
      </c>
      <c r="N33" t="e">
        <f>IF(Ins_Juniores!Y33=0,"",RANK(M33,$M$4:$M$303,-1))</f>
        <v>#REF!</v>
      </c>
      <c r="O33" s="12" t="e">
        <f>IF(Ins_Juniores!Y33=0,"",VALUE(TEXT(E33,"000")&amp;TEXT(N33,"000"))+ROW()/1000)</f>
        <v>#REF!</v>
      </c>
      <c r="P33" t="e">
        <f>IF(Ins_Juniores!Y33=0,"",RANK(O33,$O$4:$O$303,-1))</f>
        <v>#REF!</v>
      </c>
      <c r="Q33" t="e">
        <f>IF(Ins_Juniores!$Y33=0,"",MATCH(R33,$P$4:$P$303,0))</f>
        <v>#REF!</v>
      </c>
      <c r="R33" t="e">
        <f>+IF(Ins_Juniores!$Y33=0,"",1+R32)</f>
        <v>#REF!</v>
      </c>
      <c r="S33" t="e">
        <f>+IF(Ins_Juniores!Y33=0,"",INDEX($D$4:$D$303,Q33))</f>
        <v>#REF!</v>
      </c>
      <c r="T33" t="e">
        <f>IF(S33="","",VLOOKUP(S33,#REF!,2,FALSE))</f>
        <v>#REF!</v>
      </c>
      <c r="U33" t="e">
        <f t="shared" si="0"/>
        <v>#REF!</v>
      </c>
      <c r="V33" t="e">
        <f>IF(S33="","",#REF!)</f>
        <v>#REF!</v>
      </c>
    </row>
    <row r="34" spans="1:22" x14ac:dyDescent="0.25">
      <c r="A34" s="2" t="e">
        <f>IF(Ins_Juniores!Y34=0,"",Ins_Femm!Y34+ROW()/1000)</f>
        <v>#REF!</v>
      </c>
      <c r="B34" s="2" t="e">
        <f>IF(Ins_Juniores!Y34=0,"",RANK(A34,$A$4:$A$303,-1))</f>
        <v>#REF!</v>
      </c>
      <c r="C34" s="2" t="e">
        <f>IF(Ins_Juniores!Y34=0,"",MATCH(Ins_Juniores!B34,$B$4:$B$303,0))</f>
        <v>#REF!</v>
      </c>
      <c r="D34" s="3" t="e">
        <f>IF(Ins_Juniores!Y34=0,"",+INDEX(Ins_Juniores!$A$4:$A$303,$C34))</f>
        <v>#REF!</v>
      </c>
      <c r="E34" s="3" t="e">
        <f>IF(Ins_Juniores!Y34=0,"",+INDEX(Ins_Juniores!$Y$4:$Y$303,$C34))</f>
        <v>#REF!</v>
      </c>
      <c r="F34" s="3" t="e">
        <f>IF(Ins_Juniores!Y34=0,"",+INDEX(Ins_Juniores!$AA$4:$AA$303,$C34))</f>
        <v>#REF!</v>
      </c>
      <c r="G34" s="3" t="e">
        <f>IF(Ins_Juniores!Y34=0,"",IF(F34=0,999,F34))</f>
        <v>#REF!</v>
      </c>
      <c r="H34" s="3" t="e">
        <f>IF(Ins_Juniores!Y34=0,"",VLOOKUP(D34,Ins_Juniores!$A$4:$AG$303,30,FALSE))</f>
        <v>#REF!</v>
      </c>
      <c r="I34" s="3" t="e">
        <f>IF(Ins_Juniores!Y34=0,"",VLOOKUP(D34,Ins_Juniores!$A$4:$AG$303,31,FALSE))</f>
        <v>#REF!</v>
      </c>
      <c r="J34" s="3" t="e">
        <f>IF(Ins_Juniores!Y34=0,"",VLOOKUP(D34,Ins_Juniores!$A$4:$AG$303,32,FALSE))</f>
        <v>#REF!</v>
      </c>
      <c r="K34" s="3" t="e">
        <f>IF(Ins_Juniores!Y34=0,"",VLOOKUP(D34,Ins_Juniores!$A$4:$AG$303,33,FALSE))</f>
        <v>#REF!</v>
      </c>
      <c r="L34" s="13" t="e">
        <f>IF(Ins_Juniores!Y34=0,"",CONCATENATE(TEXT(E34,"00"),TEXT(G34,"000"),TEXT(H34,"00"),TEXT(I34,"00"),TEXT(J34,"00"),TEXT(K34,"00"),)+ROW()/1000)</f>
        <v>#REF!</v>
      </c>
      <c r="M34" t="e">
        <f>IF(Ins_Juniores!Y34=0,"",VALUE(L34))</f>
        <v>#REF!</v>
      </c>
      <c r="N34" t="e">
        <f>IF(Ins_Juniores!Y34=0,"",RANK(M34,$M$4:$M$303,-1))</f>
        <v>#REF!</v>
      </c>
      <c r="O34" s="12" t="e">
        <f>IF(Ins_Juniores!Y34=0,"",VALUE(TEXT(E34,"000")&amp;TEXT(N34,"000"))+ROW()/1000)</f>
        <v>#REF!</v>
      </c>
      <c r="P34" t="e">
        <f>IF(Ins_Juniores!Y34=0,"",RANK(O34,$O$4:$O$303,-1))</f>
        <v>#REF!</v>
      </c>
      <c r="Q34" t="e">
        <f>IF(Ins_Juniores!$Y34=0,"",MATCH(R34,$P$4:$P$303,0))</f>
        <v>#REF!</v>
      </c>
      <c r="R34" t="e">
        <f>+IF(Ins_Juniores!$Y34=0,"",1+R33)</f>
        <v>#REF!</v>
      </c>
      <c r="S34" t="e">
        <f>+IF(Ins_Juniores!Y34=0,"",INDEX($D$4:$D$303,Q34))</f>
        <v>#REF!</v>
      </c>
      <c r="T34" t="e">
        <f>IF(S34="","",VLOOKUP(S34,#REF!,2,FALSE))</f>
        <v>#REF!</v>
      </c>
      <c r="U34" t="e">
        <f t="shared" si="0"/>
        <v>#REF!</v>
      </c>
      <c r="V34" t="e">
        <f>IF(S34="","",#REF!)</f>
        <v>#REF!</v>
      </c>
    </row>
    <row r="35" spans="1:22" x14ac:dyDescent="0.25">
      <c r="A35" s="2" t="e">
        <f>IF(Ins_Juniores!Y35=0,"",Ins_Femm!Y35+ROW()/1000)</f>
        <v>#REF!</v>
      </c>
      <c r="B35" s="2" t="e">
        <f>IF(Ins_Juniores!Y35=0,"",RANK(A35,$A$4:$A$303,-1))</f>
        <v>#REF!</v>
      </c>
      <c r="C35" s="2" t="e">
        <f>IF(Ins_Juniores!Y35=0,"",MATCH(Ins_Juniores!B35,$B$4:$B$303,0))</f>
        <v>#REF!</v>
      </c>
      <c r="D35" s="3" t="e">
        <f>IF(Ins_Juniores!Y35=0,"",+INDEX(Ins_Juniores!$A$4:$A$303,$C35))</f>
        <v>#REF!</v>
      </c>
      <c r="E35" s="3" t="e">
        <f>IF(Ins_Juniores!Y35=0,"",+INDEX(Ins_Juniores!$Y$4:$Y$303,$C35))</f>
        <v>#REF!</v>
      </c>
      <c r="F35" s="3" t="e">
        <f>IF(Ins_Juniores!Y35=0,"",+INDEX(Ins_Juniores!$AA$4:$AA$303,$C35))</f>
        <v>#REF!</v>
      </c>
      <c r="G35" s="3" t="e">
        <f>IF(Ins_Juniores!Y35=0,"",IF(F35=0,999,F35))</f>
        <v>#REF!</v>
      </c>
      <c r="H35" s="3" t="e">
        <f>IF(Ins_Juniores!Y35=0,"",VLOOKUP(D35,Ins_Juniores!$A$4:$AG$303,30,FALSE))</f>
        <v>#REF!</v>
      </c>
      <c r="I35" s="3" t="e">
        <f>IF(Ins_Juniores!Y35=0,"",VLOOKUP(D35,Ins_Juniores!$A$4:$AG$303,31,FALSE))</f>
        <v>#REF!</v>
      </c>
      <c r="J35" s="3" t="e">
        <f>IF(Ins_Juniores!Y35=0,"",VLOOKUP(D35,Ins_Juniores!$A$4:$AG$303,32,FALSE))</f>
        <v>#REF!</v>
      </c>
      <c r="K35" s="3" t="e">
        <f>IF(Ins_Juniores!Y35=0,"",VLOOKUP(D35,Ins_Juniores!$A$4:$AG$303,33,FALSE))</f>
        <v>#REF!</v>
      </c>
      <c r="L35" s="13" t="e">
        <f>IF(Ins_Juniores!Y35=0,"",CONCATENATE(TEXT(E35,"00"),TEXT(G35,"000"),TEXT(H35,"00"),TEXT(I35,"00"),TEXT(J35,"00"),TEXT(K35,"00"),)+ROW()/1000)</f>
        <v>#REF!</v>
      </c>
      <c r="M35" t="e">
        <f>IF(Ins_Juniores!Y35=0,"",VALUE(L35))</f>
        <v>#REF!</v>
      </c>
      <c r="N35" t="e">
        <f>IF(Ins_Juniores!Y35=0,"",RANK(M35,$M$4:$M$303,-1))</f>
        <v>#REF!</v>
      </c>
      <c r="O35" s="12" t="e">
        <f>IF(Ins_Juniores!Y35=0,"",VALUE(TEXT(E35,"000")&amp;TEXT(N35,"000"))+ROW()/1000)</f>
        <v>#REF!</v>
      </c>
      <c r="P35" t="e">
        <f>IF(Ins_Juniores!Y35=0,"",RANK(O35,$O$4:$O$303,-1))</f>
        <v>#REF!</v>
      </c>
      <c r="Q35" t="e">
        <f>IF(Ins_Juniores!$Y35=0,"",MATCH(R35,$P$4:$P$303,0))</f>
        <v>#REF!</v>
      </c>
      <c r="R35" t="e">
        <f>+IF(Ins_Juniores!$Y35=0,"",1+R34)</f>
        <v>#REF!</v>
      </c>
      <c r="S35" t="e">
        <f>+IF(Ins_Juniores!Y35=0,"",INDEX($D$4:$D$303,Q35))</f>
        <v>#REF!</v>
      </c>
      <c r="T35" t="e">
        <f>IF(S35="","",VLOOKUP(S35,#REF!,2,FALSE))</f>
        <v>#REF!</v>
      </c>
      <c r="U35" t="e">
        <f t="shared" si="0"/>
        <v>#REF!</v>
      </c>
      <c r="V35" t="e">
        <f>IF(S35="","",#REF!)</f>
        <v>#REF!</v>
      </c>
    </row>
    <row r="36" spans="1:22" x14ac:dyDescent="0.25">
      <c r="A36" s="2" t="e">
        <f>IF(Ins_Juniores!Y36=0,"",Ins_Femm!Y36+ROW()/1000)</f>
        <v>#REF!</v>
      </c>
      <c r="B36" s="2" t="e">
        <f>IF(Ins_Juniores!Y36=0,"",RANK(A36,$A$4:$A$303,-1))</f>
        <v>#REF!</v>
      </c>
      <c r="C36" s="2" t="e">
        <f>IF(Ins_Juniores!Y36=0,"",MATCH(Ins_Juniores!B36,$B$4:$B$303,0))</f>
        <v>#REF!</v>
      </c>
      <c r="D36" s="3" t="e">
        <f>IF(Ins_Juniores!Y36=0,"",+INDEX(Ins_Juniores!$A$4:$A$303,$C36))</f>
        <v>#REF!</v>
      </c>
      <c r="E36" s="3" t="e">
        <f>IF(Ins_Juniores!Y36=0,"",+INDEX(Ins_Juniores!$Y$4:$Y$303,$C36))</f>
        <v>#REF!</v>
      </c>
      <c r="F36" s="3" t="e">
        <f>IF(Ins_Juniores!Y36=0,"",+INDEX(Ins_Juniores!$AA$4:$AA$303,$C36))</f>
        <v>#REF!</v>
      </c>
      <c r="G36" s="3" t="e">
        <f>IF(Ins_Juniores!Y36=0,"",IF(F36=0,999,F36))</f>
        <v>#REF!</v>
      </c>
      <c r="H36" s="3" t="e">
        <f>IF(Ins_Juniores!Y36=0,"",VLOOKUP(D36,Ins_Juniores!$A$4:$AG$303,30,FALSE))</f>
        <v>#REF!</v>
      </c>
      <c r="I36" s="3" t="e">
        <f>IF(Ins_Juniores!Y36=0,"",VLOOKUP(D36,Ins_Juniores!$A$4:$AG$303,31,FALSE))</f>
        <v>#REF!</v>
      </c>
      <c r="J36" s="3" t="e">
        <f>IF(Ins_Juniores!Y36=0,"",VLOOKUP(D36,Ins_Juniores!$A$4:$AG$303,32,FALSE))</f>
        <v>#REF!</v>
      </c>
      <c r="K36" s="3" t="e">
        <f>IF(Ins_Juniores!Y36=0,"",VLOOKUP(D36,Ins_Juniores!$A$4:$AG$303,33,FALSE))</f>
        <v>#REF!</v>
      </c>
      <c r="L36" s="13" t="e">
        <f>IF(Ins_Juniores!Y36=0,"",CONCATENATE(TEXT(E36,"00"),TEXT(G36,"000"),TEXT(H36,"00"),TEXT(I36,"00"),TEXT(J36,"00"),TEXT(K36,"00"),)+ROW()/1000)</f>
        <v>#REF!</v>
      </c>
      <c r="M36" t="e">
        <f>IF(Ins_Juniores!Y36=0,"",VALUE(L36))</f>
        <v>#REF!</v>
      </c>
      <c r="N36" t="e">
        <f>IF(Ins_Juniores!Y36=0,"",RANK(M36,$M$4:$M$303,-1))</f>
        <v>#REF!</v>
      </c>
      <c r="O36" s="12" t="e">
        <f>IF(Ins_Juniores!Y36=0,"",VALUE(TEXT(E36,"000")&amp;TEXT(N36,"000"))+ROW()/1000)</f>
        <v>#REF!</v>
      </c>
      <c r="P36" t="e">
        <f>IF(Ins_Juniores!Y36=0,"",RANK(O36,$O$4:$O$303,-1))</f>
        <v>#REF!</v>
      </c>
      <c r="Q36" t="e">
        <f>IF(Ins_Juniores!$Y36=0,"",MATCH(R36,$P$4:$P$303,0))</f>
        <v>#REF!</v>
      </c>
      <c r="R36" t="e">
        <f>+IF(Ins_Juniores!$Y36=0,"",1+R35)</f>
        <v>#REF!</v>
      </c>
      <c r="S36" t="e">
        <f>+IF(Ins_Juniores!Y36=0,"",INDEX($D$4:$D$303,Q36))</f>
        <v>#REF!</v>
      </c>
      <c r="T36" t="e">
        <f>IF(S36="","",VLOOKUP(S36,#REF!,2,FALSE))</f>
        <v>#REF!</v>
      </c>
      <c r="U36" t="e">
        <f t="shared" si="0"/>
        <v>#REF!</v>
      </c>
      <c r="V36" t="e">
        <f>IF(S36="","",#REF!)</f>
        <v>#REF!</v>
      </c>
    </row>
    <row r="37" spans="1:22" x14ac:dyDescent="0.25">
      <c r="A37" s="2" t="e">
        <f>IF(Ins_Juniores!Y37=0,"",Ins_Femm!Y37+ROW()/1000)</f>
        <v>#REF!</v>
      </c>
      <c r="B37" s="2" t="e">
        <f>IF(Ins_Juniores!Y37=0,"",RANK(A37,$A$4:$A$303,-1))</f>
        <v>#REF!</v>
      </c>
      <c r="C37" s="2" t="e">
        <f>IF(Ins_Juniores!Y37=0,"",MATCH(Ins_Juniores!B37,$B$4:$B$303,0))</f>
        <v>#REF!</v>
      </c>
      <c r="D37" s="3" t="e">
        <f>IF(Ins_Juniores!Y37=0,"",+INDEX(Ins_Juniores!$A$4:$A$303,$C37))</f>
        <v>#REF!</v>
      </c>
      <c r="E37" s="3" t="e">
        <f>IF(Ins_Juniores!Y37=0,"",+INDEX(Ins_Juniores!$Y$4:$Y$303,$C37))</f>
        <v>#REF!</v>
      </c>
      <c r="F37" s="3" t="e">
        <f>IF(Ins_Juniores!Y37=0,"",+INDEX(Ins_Juniores!$AA$4:$AA$303,$C37))</f>
        <v>#REF!</v>
      </c>
      <c r="G37" s="3" t="e">
        <f>IF(Ins_Juniores!Y37=0,"",IF(F37=0,999,F37))</f>
        <v>#REF!</v>
      </c>
      <c r="H37" s="3" t="e">
        <f>IF(Ins_Juniores!Y37=0,"",VLOOKUP(D37,Ins_Juniores!$A$4:$AG$303,30,FALSE))</f>
        <v>#REF!</v>
      </c>
      <c r="I37" s="3" t="e">
        <f>IF(Ins_Juniores!Y37=0,"",VLOOKUP(D37,Ins_Juniores!$A$4:$AG$303,31,FALSE))</f>
        <v>#REF!</v>
      </c>
      <c r="J37" s="3" t="e">
        <f>IF(Ins_Juniores!Y37=0,"",VLOOKUP(D37,Ins_Juniores!$A$4:$AG$303,32,FALSE))</f>
        <v>#REF!</v>
      </c>
      <c r="K37" s="3" t="e">
        <f>IF(Ins_Juniores!Y37=0,"",VLOOKUP(D37,Ins_Juniores!$A$4:$AG$303,33,FALSE))</f>
        <v>#REF!</v>
      </c>
      <c r="L37" s="13" t="e">
        <f>IF(Ins_Juniores!Y37=0,"",CONCATENATE(TEXT(E37,"00"),TEXT(G37,"000"),TEXT(H37,"00"),TEXT(I37,"00"),TEXT(J37,"00"),TEXT(K37,"00"),)+ROW()/1000)</f>
        <v>#REF!</v>
      </c>
      <c r="M37" t="e">
        <f>IF(Ins_Juniores!Y37=0,"",VALUE(L37))</f>
        <v>#REF!</v>
      </c>
      <c r="N37" t="e">
        <f>IF(Ins_Juniores!Y37=0,"",RANK(M37,$M$4:$M$303,-1))</f>
        <v>#REF!</v>
      </c>
      <c r="O37" s="12" t="e">
        <f>IF(Ins_Juniores!Y37=0,"",VALUE(TEXT(E37,"000")&amp;TEXT(N37,"000"))+ROW()/1000)</f>
        <v>#REF!</v>
      </c>
      <c r="P37" t="e">
        <f>IF(Ins_Juniores!Y37=0,"",RANK(O37,$O$4:$O$303,-1))</f>
        <v>#REF!</v>
      </c>
      <c r="Q37" t="e">
        <f>IF(Ins_Juniores!$Y37=0,"",MATCH(R37,$P$4:$P$303,0))</f>
        <v>#REF!</v>
      </c>
      <c r="R37" t="e">
        <f>+IF(Ins_Juniores!$Y37=0,"",1+R36)</f>
        <v>#REF!</v>
      </c>
      <c r="S37" t="e">
        <f>+IF(Ins_Juniores!Y37=0,"",INDEX($D$4:$D$303,Q37))</f>
        <v>#REF!</v>
      </c>
      <c r="T37" t="e">
        <f>IF(S37="","",VLOOKUP(S37,#REF!,2,FALSE))</f>
        <v>#REF!</v>
      </c>
      <c r="U37" t="e">
        <f t="shared" si="0"/>
        <v>#REF!</v>
      </c>
      <c r="V37" t="e">
        <f>IF(S37="","",#REF!)</f>
        <v>#REF!</v>
      </c>
    </row>
    <row r="38" spans="1:22" x14ac:dyDescent="0.25">
      <c r="A38" s="2" t="e">
        <f>IF(Ins_Juniores!Y38=0,"",Ins_Femm!Y38+ROW()/1000)</f>
        <v>#REF!</v>
      </c>
      <c r="B38" s="2" t="e">
        <f>IF(Ins_Juniores!Y38=0,"",RANK(A38,$A$4:$A$303,-1))</f>
        <v>#REF!</v>
      </c>
      <c r="C38" s="2" t="e">
        <f>IF(Ins_Juniores!Y38=0,"",MATCH(Ins_Juniores!B38,$B$4:$B$303,0))</f>
        <v>#REF!</v>
      </c>
      <c r="D38" s="3" t="e">
        <f>IF(Ins_Juniores!Y38=0,"",+INDEX(Ins_Juniores!$A$4:$A$303,$C38))</f>
        <v>#REF!</v>
      </c>
      <c r="E38" s="3" t="e">
        <f>IF(Ins_Juniores!Y38=0,"",+INDEX(Ins_Juniores!$Y$4:$Y$303,$C38))</f>
        <v>#REF!</v>
      </c>
      <c r="F38" s="3" t="e">
        <f>IF(Ins_Juniores!Y38=0,"",+INDEX(Ins_Juniores!$AA$4:$AA$303,$C38))</f>
        <v>#REF!</v>
      </c>
      <c r="G38" s="3" t="e">
        <f>IF(Ins_Juniores!Y38=0,"",IF(F38=0,999,F38))</f>
        <v>#REF!</v>
      </c>
      <c r="H38" s="3" t="e">
        <f>IF(Ins_Juniores!Y38=0,"",VLOOKUP(D38,Ins_Juniores!$A$4:$AG$303,30,FALSE))</f>
        <v>#REF!</v>
      </c>
      <c r="I38" s="3" t="e">
        <f>IF(Ins_Juniores!Y38=0,"",VLOOKUP(D38,Ins_Juniores!$A$4:$AG$303,31,FALSE))</f>
        <v>#REF!</v>
      </c>
      <c r="J38" s="3" t="e">
        <f>IF(Ins_Juniores!Y38=0,"",VLOOKUP(D38,Ins_Juniores!$A$4:$AG$303,32,FALSE))</f>
        <v>#REF!</v>
      </c>
      <c r="K38" s="3" t="e">
        <f>IF(Ins_Juniores!Y38=0,"",VLOOKUP(D38,Ins_Juniores!$A$4:$AG$303,33,FALSE))</f>
        <v>#REF!</v>
      </c>
      <c r="L38" s="13" t="e">
        <f>IF(Ins_Juniores!Y38=0,"",CONCATENATE(TEXT(E38,"00"),TEXT(G38,"000"),TEXT(H38,"00"),TEXT(I38,"00"),TEXT(J38,"00"),TEXT(K38,"00"),)+ROW()/1000)</f>
        <v>#REF!</v>
      </c>
      <c r="M38" t="e">
        <f>IF(Ins_Juniores!Y38=0,"",VALUE(L38))</f>
        <v>#REF!</v>
      </c>
      <c r="N38" t="e">
        <f>IF(Ins_Juniores!Y38=0,"",RANK(M38,$M$4:$M$303,-1))</f>
        <v>#REF!</v>
      </c>
      <c r="O38" s="12" t="e">
        <f>IF(Ins_Juniores!Y38=0,"",VALUE(TEXT(E38,"000")&amp;TEXT(N38,"000"))+ROW()/1000)</f>
        <v>#REF!</v>
      </c>
      <c r="P38" t="e">
        <f>IF(Ins_Juniores!Y38=0,"",RANK(O38,$O$4:$O$303,-1))</f>
        <v>#REF!</v>
      </c>
      <c r="Q38" t="e">
        <f>IF(Ins_Juniores!$Y38=0,"",MATCH(R38,$P$4:$P$303,0))</f>
        <v>#REF!</v>
      </c>
      <c r="R38" t="e">
        <f>+IF(Ins_Juniores!$Y38=0,"",1+R37)</f>
        <v>#REF!</v>
      </c>
      <c r="S38" t="e">
        <f>+IF(Ins_Juniores!Y38=0,"",INDEX($D$4:$D$303,Q38))</f>
        <v>#REF!</v>
      </c>
      <c r="T38" t="e">
        <f>IF(S38="","",VLOOKUP(S38,#REF!,2,FALSE))</f>
        <v>#REF!</v>
      </c>
      <c r="U38" t="e">
        <f t="shared" si="0"/>
        <v>#REF!</v>
      </c>
      <c r="V38" t="e">
        <f>IF(S38="","",#REF!)</f>
        <v>#REF!</v>
      </c>
    </row>
    <row r="39" spans="1:22" x14ac:dyDescent="0.25">
      <c r="A39" s="2" t="e">
        <f>IF(Ins_Juniores!Y39=0,"",Ins_Femm!Y39+ROW()/1000)</f>
        <v>#REF!</v>
      </c>
      <c r="B39" s="2" t="e">
        <f>IF(Ins_Juniores!Y39=0,"",RANK(A39,$A$4:$A$303,-1))</f>
        <v>#REF!</v>
      </c>
      <c r="C39" s="2" t="e">
        <f>IF(Ins_Juniores!Y39=0,"",MATCH(Ins_Juniores!B39,$B$4:$B$303,0))</f>
        <v>#REF!</v>
      </c>
      <c r="D39" s="3" t="e">
        <f>IF(Ins_Juniores!Y39=0,"",+INDEX(Ins_Juniores!$A$4:$A$303,$C39))</f>
        <v>#REF!</v>
      </c>
      <c r="E39" s="3" t="e">
        <f>IF(Ins_Juniores!Y39=0,"",+INDEX(Ins_Juniores!$Y$4:$Y$303,$C39))</f>
        <v>#REF!</v>
      </c>
      <c r="F39" s="3" t="e">
        <f>IF(Ins_Juniores!Y39=0,"",+INDEX(Ins_Juniores!$AA$4:$AA$303,$C39))</f>
        <v>#REF!</v>
      </c>
      <c r="G39" s="3" t="e">
        <f>IF(Ins_Juniores!Y39=0,"",IF(F39=0,999,F39))</f>
        <v>#REF!</v>
      </c>
      <c r="H39" s="3" t="e">
        <f>IF(Ins_Juniores!Y39=0,"",VLOOKUP(D39,Ins_Juniores!$A$4:$AG$303,30,FALSE))</f>
        <v>#REF!</v>
      </c>
      <c r="I39" s="3" t="e">
        <f>IF(Ins_Juniores!Y39=0,"",VLOOKUP(D39,Ins_Juniores!$A$4:$AG$303,31,FALSE))</f>
        <v>#REF!</v>
      </c>
      <c r="J39" s="3" t="e">
        <f>IF(Ins_Juniores!Y39=0,"",VLOOKUP(D39,Ins_Juniores!$A$4:$AG$303,32,FALSE))</f>
        <v>#REF!</v>
      </c>
      <c r="K39" s="3" t="e">
        <f>IF(Ins_Juniores!Y39=0,"",VLOOKUP(D39,Ins_Juniores!$A$4:$AG$303,33,FALSE))</f>
        <v>#REF!</v>
      </c>
      <c r="L39" s="13" t="e">
        <f>IF(Ins_Juniores!Y39=0,"",CONCATENATE(TEXT(E39,"00"),TEXT(G39,"000"),TEXT(H39,"00"),TEXT(I39,"00"),TEXT(J39,"00"),TEXT(K39,"00"),)+ROW()/1000)</f>
        <v>#REF!</v>
      </c>
      <c r="M39" t="e">
        <f>IF(Ins_Juniores!Y39=0,"",VALUE(L39))</f>
        <v>#REF!</v>
      </c>
      <c r="N39" t="e">
        <f>IF(Ins_Juniores!Y39=0,"",RANK(M39,$M$4:$M$303,-1))</f>
        <v>#REF!</v>
      </c>
      <c r="O39" s="12" t="e">
        <f>IF(Ins_Juniores!Y39=0,"",VALUE(TEXT(E39,"000")&amp;TEXT(N39,"000"))+ROW()/1000)</f>
        <v>#REF!</v>
      </c>
      <c r="P39" t="e">
        <f>IF(Ins_Juniores!Y39=0,"",RANK(O39,$O$4:$O$303,-1))</f>
        <v>#REF!</v>
      </c>
      <c r="Q39" t="e">
        <f>IF(Ins_Juniores!$Y39=0,"",MATCH(R39,$P$4:$P$303,0))</f>
        <v>#REF!</v>
      </c>
      <c r="R39" t="e">
        <f>+IF(Ins_Juniores!$Y39=0,"",1+R38)</f>
        <v>#REF!</v>
      </c>
      <c r="S39" t="e">
        <f>+IF(Ins_Juniores!Y39=0,"",INDEX($D$4:$D$303,Q39))</f>
        <v>#REF!</v>
      </c>
      <c r="T39" t="e">
        <f>IF(S39="","",VLOOKUP(S39,#REF!,2,FALSE))</f>
        <v>#REF!</v>
      </c>
      <c r="U39" t="e">
        <f t="shared" si="0"/>
        <v>#REF!</v>
      </c>
      <c r="V39" t="e">
        <f>IF(S39="","",#REF!)</f>
        <v>#REF!</v>
      </c>
    </row>
    <row r="40" spans="1:22" x14ac:dyDescent="0.25">
      <c r="A40" s="2" t="e">
        <f>IF(Ins_Juniores!Y40=0,"",Ins_Femm!Y40+ROW()/1000)</f>
        <v>#REF!</v>
      </c>
      <c r="B40" s="2" t="e">
        <f>IF(Ins_Juniores!Y40=0,"",RANK(A40,$A$4:$A$303,-1))</f>
        <v>#REF!</v>
      </c>
      <c r="C40" s="2" t="e">
        <f>IF(Ins_Juniores!Y40=0,"",MATCH(Ins_Juniores!B40,$B$4:$B$303,0))</f>
        <v>#REF!</v>
      </c>
      <c r="D40" s="3" t="e">
        <f>IF(Ins_Juniores!Y40=0,"",+INDEX(Ins_Juniores!$A$4:$A$303,$C40))</f>
        <v>#REF!</v>
      </c>
      <c r="E40" s="3" t="e">
        <f>IF(Ins_Juniores!Y40=0,"",+INDEX(Ins_Juniores!$Y$4:$Y$303,$C40))</f>
        <v>#REF!</v>
      </c>
      <c r="F40" s="3" t="e">
        <f>IF(Ins_Juniores!Y40=0,"",+INDEX(Ins_Juniores!$AA$4:$AA$303,$C40))</f>
        <v>#REF!</v>
      </c>
      <c r="G40" s="3" t="e">
        <f>IF(Ins_Juniores!Y40=0,"",IF(F40=0,999,F40))</f>
        <v>#REF!</v>
      </c>
      <c r="H40" s="3" t="e">
        <f>IF(Ins_Juniores!Y40=0,"",VLOOKUP(D40,Ins_Juniores!$A$4:$AG$303,30,FALSE))</f>
        <v>#REF!</v>
      </c>
      <c r="I40" s="3" t="e">
        <f>IF(Ins_Juniores!Y40=0,"",VLOOKUP(D40,Ins_Juniores!$A$4:$AG$303,31,FALSE))</f>
        <v>#REF!</v>
      </c>
      <c r="J40" s="3" t="e">
        <f>IF(Ins_Juniores!Y40=0,"",VLOOKUP(D40,Ins_Juniores!$A$4:$AG$303,32,FALSE))</f>
        <v>#REF!</v>
      </c>
      <c r="K40" s="3" t="e">
        <f>IF(Ins_Juniores!Y40=0,"",VLOOKUP(D40,Ins_Juniores!$A$4:$AG$303,33,FALSE))</f>
        <v>#REF!</v>
      </c>
      <c r="L40" s="13" t="e">
        <f>IF(Ins_Juniores!Y40=0,"",CONCATENATE(TEXT(E40,"00"),TEXT(G40,"000"),TEXT(H40,"00"),TEXT(I40,"00"),TEXT(J40,"00"),TEXT(K40,"00"),)+ROW()/1000)</f>
        <v>#REF!</v>
      </c>
      <c r="M40" t="e">
        <f>IF(Ins_Juniores!Y40=0,"",VALUE(L40))</f>
        <v>#REF!</v>
      </c>
      <c r="N40" t="e">
        <f>IF(Ins_Juniores!Y40=0,"",RANK(M40,$M$4:$M$303,-1))</f>
        <v>#REF!</v>
      </c>
      <c r="O40" s="12" t="e">
        <f>IF(Ins_Juniores!Y40=0,"",VALUE(TEXT(E40,"000")&amp;TEXT(N40,"000"))+ROW()/1000)</f>
        <v>#REF!</v>
      </c>
      <c r="P40" t="e">
        <f>IF(Ins_Juniores!Y40=0,"",RANK(O40,$O$4:$O$303,-1))</f>
        <v>#REF!</v>
      </c>
      <c r="Q40" t="e">
        <f>IF(Ins_Juniores!$Y40=0,"",MATCH(R40,$P$4:$P$303,0))</f>
        <v>#REF!</v>
      </c>
      <c r="R40" t="e">
        <f>+IF(Ins_Juniores!$Y40=0,"",1+R39)</f>
        <v>#REF!</v>
      </c>
      <c r="S40" t="e">
        <f>+IF(Ins_Juniores!Y40=0,"",INDEX($D$4:$D$303,Q40))</f>
        <v>#REF!</v>
      </c>
      <c r="T40" t="e">
        <f>IF(S40="","",VLOOKUP(S40,#REF!,2,FALSE))</f>
        <v>#REF!</v>
      </c>
      <c r="U40" t="e">
        <f t="shared" si="0"/>
        <v>#REF!</v>
      </c>
      <c r="V40" t="e">
        <f>IF(S40="","",#REF!)</f>
        <v>#REF!</v>
      </c>
    </row>
    <row r="41" spans="1:22" x14ac:dyDescent="0.25">
      <c r="A41" s="2" t="e">
        <f>IF(Ins_Juniores!Y41=0,"",Ins_Femm!Y41+ROW()/1000)</f>
        <v>#REF!</v>
      </c>
      <c r="B41" s="2" t="e">
        <f>IF(Ins_Juniores!Y41=0,"",RANK(A41,$A$4:$A$303,-1))</f>
        <v>#REF!</v>
      </c>
      <c r="C41" s="2" t="e">
        <f>IF(Ins_Juniores!Y41=0,"",MATCH(Ins_Juniores!B41,$B$4:$B$303,0))</f>
        <v>#REF!</v>
      </c>
      <c r="D41" s="3" t="e">
        <f>IF(Ins_Juniores!Y41=0,"",+INDEX(Ins_Juniores!$A$4:$A$303,$C41))</f>
        <v>#REF!</v>
      </c>
      <c r="E41" s="3" t="e">
        <f>IF(Ins_Juniores!Y41=0,"",+INDEX(Ins_Juniores!$Y$4:$Y$303,$C41))</f>
        <v>#REF!</v>
      </c>
      <c r="F41" s="3" t="e">
        <f>IF(Ins_Juniores!Y41=0,"",+INDEX(Ins_Juniores!$AA$4:$AA$303,$C41))</f>
        <v>#REF!</v>
      </c>
      <c r="G41" s="3" t="e">
        <f>IF(Ins_Juniores!Y41=0,"",IF(F41=0,999,F41))</f>
        <v>#REF!</v>
      </c>
      <c r="H41" s="3" t="e">
        <f>IF(Ins_Juniores!Y41=0,"",VLOOKUP(D41,Ins_Juniores!$A$4:$AG$303,30,FALSE))</f>
        <v>#REF!</v>
      </c>
      <c r="I41" s="3" t="e">
        <f>IF(Ins_Juniores!Y41=0,"",VLOOKUP(D41,Ins_Juniores!$A$4:$AG$303,31,FALSE))</f>
        <v>#REF!</v>
      </c>
      <c r="J41" s="3" t="e">
        <f>IF(Ins_Juniores!Y41=0,"",VLOOKUP(D41,Ins_Juniores!$A$4:$AG$303,32,FALSE))</f>
        <v>#REF!</v>
      </c>
      <c r="K41" s="3" t="e">
        <f>IF(Ins_Juniores!Y41=0,"",VLOOKUP(D41,Ins_Juniores!$A$4:$AG$303,33,FALSE))</f>
        <v>#REF!</v>
      </c>
      <c r="L41" s="13" t="e">
        <f>IF(Ins_Juniores!Y41=0,"",CONCATENATE(TEXT(E41,"00"),TEXT(G41,"000"),TEXT(H41,"00"),TEXT(I41,"00"),TEXT(J41,"00"),TEXT(K41,"00"),)+ROW()/1000)</f>
        <v>#REF!</v>
      </c>
      <c r="M41" t="e">
        <f>IF(Ins_Juniores!Y41=0,"",VALUE(L41))</f>
        <v>#REF!</v>
      </c>
      <c r="N41" t="e">
        <f>IF(Ins_Juniores!Y41=0,"",RANK(M41,$M$4:$M$303,-1))</f>
        <v>#REF!</v>
      </c>
      <c r="O41" s="12" t="e">
        <f>IF(Ins_Juniores!Y41=0,"",VALUE(TEXT(E41,"000")&amp;TEXT(N41,"000"))+ROW()/1000)</f>
        <v>#REF!</v>
      </c>
      <c r="P41" t="e">
        <f>IF(Ins_Juniores!Y41=0,"",RANK(O41,$O$4:$O$303,-1))</f>
        <v>#REF!</v>
      </c>
      <c r="Q41" t="e">
        <f>IF(Ins_Juniores!$Y41=0,"",MATCH(R41,$P$4:$P$303,0))</f>
        <v>#REF!</v>
      </c>
      <c r="R41" t="e">
        <f>+IF(Ins_Juniores!$Y41=0,"",1+R40)</f>
        <v>#REF!</v>
      </c>
      <c r="S41" t="e">
        <f>+IF(Ins_Juniores!Y41=0,"",INDEX($D$4:$D$303,Q41))</f>
        <v>#REF!</v>
      </c>
      <c r="T41" t="e">
        <f>IF(S41="","",VLOOKUP(S41,#REF!,2,FALSE))</f>
        <v>#REF!</v>
      </c>
      <c r="U41" t="e">
        <f t="shared" si="0"/>
        <v>#REF!</v>
      </c>
      <c r="V41" t="e">
        <f>IF(S41="","",#REF!)</f>
        <v>#REF!</v>
      </c>
    </row>
    <row r="42" spans="1:22" x14ac:dyDescent="0.25">
      <c r="A42" s="2" t="e">
        <f>IF(Ins_Juniores!Y42=0,"",Ins_Femm!Y42+ROW()/1000)</f>
        <v>#REF!</v>
      </c>
      <c r="B42" s="2" t="e">
        <f>IF(Ins_Juniores!Y42=0,"",RANK(A42,$A$4:$A$303,-1))</f>
        <v>#REF!</v>
      </c>
      <c r="C42" s="2" t="e">
        <f>IF(Ins_Juniores!Y42=0,"",MATCH(Ins_Juniores!B42,$B$4:$B$303,0))</f>
        <v>#REF!</v>
      </c>
      <c r="D42" s="3" t="e">
        <f>IF(Ins_Juniores!Y42=0,"",+INDEX(Ins_Juniores!$A$4:$A$303,$C42))</f>
        <v>#REF!</v>
      </c>
      <c r="E42" s="3" t="e">
        <f>IF(Ins_Juniores!Y42=0,"",+INDEX(Ins_Juniores!$Y$4:$Y$303,$C42))</f>
        <v>#REF!</v>
      </c>
      <c r="F42" s="3" t="e">
        <f>IF(Ins_Juniores!Y42=0,"",+INDEX(Ins_Juniores!$AA$4:$AA$303,$C42))</f>
        <v>#REF!</v>
      </c>
      <c r="G42" s="3" t="e">
        <f>IF(Ins_Juniores!Y42=0,"",IF(F42=0,999,F42))</f>
        <v>#REF!</v>
      </c>
      <c r="H42" s="3" t="e">
        <f>IF(Ins_Juniores!Y42=0,"",VLOOKUP(D42,Ins_Juniores!$A$4:$AG$303,30,FALSE))</f>
        <v>#REF!</v>
      </c>
      <c r="I42" s="3" t="e">
        <f>IF(Ins_Juniores!Y42=0,"",VLOOKUP(D42,Ins_Juniores!$A$4:$AG$303,31,FALSE))</f>
        <v>#REF!</v>
      </c>
      <c r="J42" s="3" t="e">
        <f>IF(Ins_Juniores!Y42=0,"",VLOOKUP(D42,Ins_Juniores!$A$4:$AG$303,32,FALSE))</f>
        <v>#REF!</v>
      </c>
      <c r="K42" s="3" t="e">
        <f>IF(Ins_Juniores!Y42=0,"",VLOOKUP(D42,Ins_Juniores!$A$4:$AG$303,33,FALSE))</f>
        <v>#REF!</v>
      </c>
      <c r="L42" s="13" t="e">
        <f>IF(Ins_Juniores!Y42=0,"",CONCATENATE(TEXT(E42,"00"),TEXT(G42,"000"),TEXT(H42,"00"),TEXT(I42,"00"),TEXT(J42,"00"),TEXT(K42,"00"),)+ROW()/1000)</f>
        <v>#REF!</v>
      </c>
      <c r="M42" t="e">
        <f>IF(Ins_Juniores!Y42=0,"",VALUE(L42))</f>
        <v>#REF!</v>
      </c>
      <c r="N42" t="e">
        <f>IF(Ins_Juniores!Y42=0,"",RANK(M42,$M$4:$M$303,-1))</f>
        <v>#REF!</v>
      </c>
      <c r="O42" s="12" t="e">
        <f>IF(Ins_Juniores!Y42=0,"",VALUE(TEXT(E42,"000")&amp;TEXT(N42,"000"))+ROW()/1000)</f>
        <v>#REF!</v>
      </c>
      <c r="P42" t="e">
        <f>IF(Ins_Juniores!Y42=0,"",RANK(O42,$O$4:$O$303,-1))</f>
        <v>#REF!</v>
      </c>
      <c r="Q42" t="e">
        <f>IF(Ins_Juniores!$Y42=0,"",MATCH(R42,$P$4:$P$303,0))</f>
        <v>#REF!</v>
      </c>
      <c r="R42" t="e">
        <f>+IF(Ins_Juniores!$Y42=0,"",1+R41)</f>
        <v>#REF!</v>
      </c>
      <c r="S42" t="e">
        <f>+IF(Ins_Juniores!Y42=0,"",INDEX($D$4:$D$303,Q42))</f>
        <v>#REF!</v>
      </c>
      <c r="T42" t="e">
        <f>IF(S42="","",VLOOKUP(S42,#REF!,2,FALSE))</f>
        <v>#REF!</v>
      </c>
      <c r="U42" t="e">
        <f t="shared" si="0"/>
        <v>#REF!</v>
      </c>
      <c r="V42" t="e">
        <f>IF(S42="","",#REF!)</f>
        <v>#REF!</v>
      </c>
    </row>
    <row r="43" spans="1:22" x14ac:dyDescent="0.25">
      <c r="A43" s="2" t="e">
        <f>IF(Ins_Juniores!Y43=0,"",Ins_Femm!Y43+ROW()/1000)</f>
        <v>#REF!</v>
      </c>
      <c r="B43" s="2" t="e">
        <f>IF(Ins_Juniores!Y43=0,"",RANK(A43,$A$4:$A$303,-1))</f>
        <v>#REF!</v>
      </c>
      <c r="C43" s="2" t="e">
        <f>IF(Ins_Juniores!Y43=0,"",MATCH(Ins_Juniores!B43,$B$4:$B$303,0))</f>
        <v>#REF!</v>
      </c>
      <c r="D43" s="3" t="e">
        <f>IF(Ins_Juniores!Y43=0,"",+INDEX(Ins_Juniores!$A$4:$A$303,$C43))</f>
        <v>#REF!</v>
      </c>
      <c r="E43" s="3" t="e">
        <f>IF(Ins_Juniores!Y43=0,"",+INDEX(Ins_Juniores!$Y$4:$Y$303,$C43))</f>
        <v>#REF!</v>
      </c>
      <c r="F43" s="3" t="e">
        <f>IF(Ins_Juniores!Y43=0,"",+INDEX(Ins_Juniores!$AA$4:$AA$303,$C43))</f>
        <v>#REF!</v>
      </c>
      <c r="G43" s="3" t="e">
        <f>IF(Ins_Juniores!Y43=0,"",IF(F43=0,999,F43))</f>
        <v>#REF!</v>
      </c>
      <c r="H43" s="3" t="e">
        <f>IF(Ins_Juniores!Y43=0,"",VLOOKUP(D43,Ins_Juniores!$A$4:$AG$303,30,FALSE))</f>
        <v>#REF!</v>
      </c>
      <c r="I43" s="3" t="e">
        <f>IF(Ins_Juniores!Y43=0,"",VLOOKUP(D43,Ins_Juniores!$A$4:$AG$303,31,FALSE))</f>
        <v>#REF!</v>
      </c>
      <c r="J43" s="3" t="e">
        <f>IF(Ins_Juniores!Y43=0,"",VLOOKUP(D43,Ins_Juniores!$A$4:$AG$303,32,FALSE))</f>
        <v>#REF!</v>
      </c>
      <c r="K43" s="3" t="e">
        <f>IF(Ins_Juniores!Y43=0,"",VLOOKUP(D43,Ins_Juniores!$A$4:$AG$303,33,FALSE))</f>
        <v>#REF!</v>
      </c>
      <c r="L43" s="13" t="e">
        <f>IF(Ins_Juniores!Y43=0,"",CONCATENATE(TEXT(E43,"00"),TEXT(G43,"000"),TEXT(H43,"00"),TEXT(I43,"00"),TEXT(J43,"00"),TEXT(K43,"00"),)+ROW()/1000)</f>
        <v>#REF!</v>
      </c>
      <c r="M43" t="e">
        <f>IF(Ins_Juniores!Y43=0,"",VALUE(L43))</f>
        <v>#REF!</v>
      </c>
      <c r="N43" t="e">
        <f>IF(Ins_Juniores!Y43=0,"",RANK(M43,$M$4:$M$303,-1))</f>
        <v>#REF!</v>
      </c>
      <c r="O43" s="12" t="e">
        <f>IF(Ins_Juniores!Y43=0,"",VALUE(TEXT(E43,"000")&amp;TEXT(N43,"000"))+ROW()/1000)</f>
        <v>#REF!</v>
      </c>
      <c r="P43" t="e">
        <f>IF(Ins_Juniores!Y43=0,"",RANK(O43,$O$4:$O$303,-1))</f>
        <v>#REF!</v>
      </c>
      <c r="Q43" t="e">
        <f>IF(Ins_Juniores!$Y43=0,"",MATCH(R43,$P$4:$P$303,0))</f>
        <v>#REF!</v>
      </c>
      <c r="R43" t="e">
        <f>+IF(Ins_Juniores!$Y43=0,"",1+R42)</f>
        <v>#REF!</v>
      </c>
      <c r="S43" t="e">
        <f>+IF(Ins_Juniores!Y43=0,"",INDEX($D$4:$D$303,Q43))</f>
        <v>#REF!</v>
      </c>
      <c r="T43" t="e">
        <f>IF(S43="","",VLOOKUP(S43,#REF!,2,FALSE))</f>
        <v>#REF!</v>
      </c>
      <c r="U43" t="e">
        <f t="shared" si="0"/>
        <v>#REF!</v>
      </c>
      <c r="V43" t="e">
        <f>IF(S43="","",#REF!)</f>
        <v>#REF!</v>
      </c>
    </row>
    <row r="44" spans="1:22" x14ac:dyDescent="0.25">
      <c r="A44" s="2" t="e">
        <f>IF(Ins_Juniores!Y44=0,"",Ins_Femm!Y44+ROW()/1000)</f>
        <v>#REF!</v>
      </c>
      <c r="B44" s="2" t="e">
        <f>IF(Ins_Juniores!Y44=0,"",RANK(A44,$A$4:$A$303,-1))</f>
        <v>#REF!</v>
      </c>
      <c r="C44" s="2" t="e">
        <f>IF(Ins_Juniores!Y44=0,"",MATCH(Ins_Juniores!B44,$B$4:$B$303,0))</f>
        <v>#REF!</v>
      </c>
      <c r="D44" s="3" t="e">
        <f>IF(Ins_Juniores!Y44=0,"",+INDEX(Ins_Juniores!$A$4:$A$303,$C44))</f>
        <v>#REF!</v>
      </c>
      <c r="E44" s="3" t="e">
        <f>IF(Ins_Juniores!Y44=0,"",+INDEX(Ins_Juniores!$Y$4:$Y$303,$C44))</f>
        <v>#REF!</v>
      </c>
      <c r="F44" s="3" t="e">
        <f>IF(Ins_Juniores!Y44=0,"",+INDEX(Ins_Juniores!$AA$4:$AA$303,$C44))</f>
        <v>#REF!</v>
      </c>
      <c r="G44" s="3" t="e">
        <f>IF(Ins_Juniores!Y44=0,"",IF(F44=0,999,F44))</f>
        <v>#REF!</v>
      </c>
      <c r="H44" s="3" t="e">
        <f>IF(Ins_Juniores!Y44=0,"",VLOOKUP(D44,Ins_Juniores!$A$4:$AG$303,30,FALSE))</f>
        <v>#REF!</v>
      </c>
      <c r="I44" s="3" t="e">
        <f>IF(Ins_Juniores!Y44=0,"",VLOOKUP(D44,Ins_Juniores!$A$4:$AG$303,31,FALSE))</f>
        <v>#REF!</v>
      </c>
      <c r="J44" s="3" t="e">
        <f>IF(Ins_Juniores!Y44=0,"",VLOOKUP(D44,Ins_Juniores!$A$4:$AG$303,32,FALSE))</f>
        <v>#REF!</v>
      </c>
      <c r="K44" s="3" t="e">
        <f>IF(Ins_Juniores!Y44=0,"",VLOOKUP(D44,Ins_Juniores!$A$4:$AG$303,33,FALSE))</f>
        <v>#REF!</v>
      </c>
      <c r="L44" s="13" t="e">
        <f>IF(Ins_Juniores!Y44=0,"",CONCATENATE(TEXT(E44,"00"),TEXT(G44,"000"),TEXT(H44,"00"),TEXT(I44,"00"),TEXT(J44,"00"),TEXT(K44,"00"),)+ROW()/1000)</f>
        <v>#REF!</v>
      </c>
      <c r="M44" t="e">
        <f>IF(Ins_Juniores!Y44=0,"",VALUE(L44))</f>
        <v>#REF!</v>
      </c>
      <c r="N44" t="e">
        <f>IF(Ins_Juniores!Y44=0,"",RANK(M44,$M$4:$M$303,-1))</f>
        <v>#REF!</v>
      </c>
      <c r="O44" s="12" t="e">
        <f>IF(Ins_Juniores!Y44=0,"",VALUE(TEXT(E44,"000")&amp;TEXT(N44,"000"))+ROW()/1000)</f>
        <v>#REF!</v>
      </c>
      <c r="P44" t="e">
        <f>IF(Ins_Juniores!Y44=0,"",RANK(O44,$O$4:$O$303,-1))</f>
        <v>#REF!</v>
      </c>
      <c r="Q44" t="e">
        <f>IF(Ins_Juniores!$Y44=0,"",MATCH(R44,$P$4:$P$303,0))</f>
        <v>#REF!</v>
      </c>
      <c r="R44" t="e">
        <f>+IF(Ins_Juniores!$Y44=0,"",1+R43)</f>
        <v>#REF!</v>
      </c>
      <c r="S44" t="e">
        <f>+IF(Ins_Juniores!Y44=0,"",INDEX($D$4:$D$303,Q44))</f>
        <v>#REF!</v>
      </c>
      <c r="T44" t="e">
        <f>IF(S44="","",VLOOKUP(S44,#REF!,2,FALSE))</f>
        <v>#REF!</v>
      </c>
      <c r="U44" t="e">
        <f t="shared" si="0"/>
        <v>#REF!</v>
      </c>
      <c r="V44" t="e">
        <f>IF(S44="","",#REF!)</f>
        <v>#REF!</v>
      </c>
    </row>
    <row r="45" spans="1:22" x14ac:dyDescent="0.25">
      <c r="A45" s="2" t="e">
        <f>IF(Ins_Juniores!Y45=0,"",Ins_Femm!Y45+ROW()/1000)</f>
        <v>#REF!</v>
      </c>
      <c r="B45" s="2" t="e">
        <f>IF(Ins_Juniores!Y45=0,"",RANK(A45,$A$4:$A$303,-1))</f>
        <v>#REF!</v>
      </c>
      <c r="C45" s="2" t="e">
        <f>IF(Ins_Juniores!Y45=0,"",MATCH(Ins_Juniores!B45,$B$4:$B$303,0))</f>
        <v>#REF!</v>
      </c>
      <c r="D45" s="3" t="e">
        <f>IF(Ins_Juniores!Y45=0,"",+INDEX(Ins_Juniores!$A$4:$A$303,$C45))</f>
        <v>#REF!</v>
      </c>
      <c r="E45" s="3" t="e">
        <f>IF(Ins_Juniores!Y45=0,"",+INDEX(Ins_Juniores!$Y$4:$Y$303,$C45))</f>
        <v>#REF!</v>
      </c>
      <c r="F45" s="3" t="e">
        <f>IF(Ins_Juniores!Y45=0,"",+INDEX(Ins_Juniores!$AA$4:$AA$303,$C45))</f>
        <v>#REF!</v>
      </c>
      <c r="G45" s="3" t="e">
        <f>IF(Ins_Juniores!Y45=0,"",IF(F45=0,999,F45))</f>
        <v>#REF!</v>
      </c>
      <c r="H45" s="3" t="e">
        <f>IF(Ins_Juniores!Y45=0,"",VLOOKUP(D45,Ins_Juniores!$A$4:$AG$303,30,FALSE))</f>
        <v>#REF!</v>
      </c>
      <c r="I45" s="3" t="e">
        <f>IF(Ins_Juniores!Y45=0,"",VLOOKUP(D45,Ins_Juniores!$A$4:$AG$303,31,FALSE))</f>
        <v>#REF!</v>
      </c>
      <c r="J45" s="3" t="e">
        <f>IF(Ins_Juniores!Y45=0,"",VLOOKUP(D45,Ins_Juniores!$A$4:$AG$303,32,FALSE))</f>
        <v>#REF!</v>
      </c>
      <c r="K45" s="3" t="e">
        <f>IF(Ins_Juniores!Y45=0,"",VLOOKUP(D45,Ins_Juniores!$A$4:$AG$303,33,FALSE))</f>
        <v>#REF!</v>
      </c>
      <c r="L45" s="13" t="e">
        <f>IF(Ins_Juniores!Y45=0,"",CONCATENATE(TEXT(E45,"00"),TEXT(G45,"000"),TEXT(H45,"00"),TEXT(I45,"00"),TEXT(J45,"00"),TEXT(K45,"00"),)+ROW()/1000)</f>
        <v>#REF!</v>
      </c>
      <c r="M45" t="e">
        <f>IF(Ins_Juniores!Y45=0,"",VALUE(L45))</f>
        <v>#REF!</v>
      </c>
      <c r="N45" t="e">
        <f>IF(Ins_Juniores!Y45=0,"",RANK(M45,$M$4:$M$303,-1))</f>
        <v>#REF!</v>
      </c>
      <c r="O45" s="12" t="e">
        <f>IF(Ins_Juniores!Y45=0,"",VALUE(TEXT(E45,"000")&amp;TEXT(N45,"000"))+ROW()/1000)</f>
        <v>#REF!</v>
      </c>
      <c r="P45" t="e">
        <f>IF(Ins_Juniores!Y45=0,"",RANK(O45,$O$4:$O$303,-1))</f>
        <v>#REF!</v>
      </c>
      <c r="Q45" t="e">
        <f>IF(Ins_Juniores!$Y45=0,"",MATCH(R45,$P$4:$P$303,0))</f>
        <v>#REF!</v>
      </c>
      <c r="R45" t="e">
        <f>+IF(Ins_Juniores!$Y45=0,"",1+R44)</f>
        <v>#REF!</v>
      </c>
      <c r="S45" t="e">
        <f>+IF(Ins_Juniores!Y45=0,"",INDEX($D$4:$D$303,Q45))</f>
        <v>#REF!</v>
      </c>
      <c r="T45" t="e">
        <f>IF(S45="","",VLOOKUP(S45,#REF!,2,FALSE))</f>
        <v>#REF!</v>
      </c>
      <c r="U45" t="e">
        <f t="shared" si="0"/>
        <v>#REF!</v>
      </c>
      <c r="V45" t="e">
        <f>IF(S45="","",#REF!)</f>
        <v>#REF!</v>
      </c>
    </row>
    <row r="46" spans="1:22" x14ac:dyDescent="0.25">
      <c r="A46" s="2" t="e">
        <f>IF(Ins_Juniores!Y46=0,"",Ins_Femm!Y46+ROW()/1000)</f>
        <v>#REF!</v>
      </c>
      <c r="B46" s="2" t="e">
        <f>IF(Ins_Juniores!Y46=0,"",RANK(A46,$A$4:$A$303,-1))</f>
        <v>#REF!</v>
      </c>
      <c r="C46" s="2" t="e">
        <f>IF(Ins_Juniores!Y46=0,"",MATCH(Ins_Juniores!B46,$B$4:$B$303,0))</f>
        <v>#REF!</v>
      </c>
      <c r="D46" s="3" t="e">
        <f>IF(Ins_Juniores!Y46=0,"",+INDEX(Ins_Juniores!$A$4:$A$303,$C46))</f>
        <v>#REF!</v>
      </c>
      <c r="E46" s="3" t="e">
        <f>IF(Ins_Juniores!Y46=0,"",+INDEX(Ins_Juniores!$Y$4:$Y$303,$C46))</f>
        <v>#REF!</v>
      </c>
      <c r="F46" s="3" t="e">
        <f>IF(Ins_Juniores!Y46=0,"",+INDEX(Ins_Juniores!$AA$4:$AA$303,$C46))</f>
        <v>#REF!</v>
      </c>
      <c r="G46" s="3" t="e">
        <f>IF(Ins_Juniores!Y46=0,"",IF(F46=0,999,F46))</f>
        <v>#REF!</v>
      </c>
      <c r="H46" s="3" t="e">
        <f>IF(Ins_Juniores!Y46=0,"",VLOOKUP(D46,Ins_Juniores!$A$4:$AG$303,30,FALSE))</f>
        <v>#REF!</v>
      </c>
      <c r="I46" s="3" t="e">
        <f>IF(Ins_Juniores!Y46=0,"",VLOOKUP(D46,Ins_Juniores!$A$4:$AG$303,31,FALSE))</f>
        <v>#REF!</v>
      </c>
      <c r="J46" s="3" t="e">
        <f>IF(Ins_Juniores!Y46=0,"",VLOOKUP(D46,Ins_Juniores!$A$4:$AG$303,32,FALSE))</f>
        <v>#REF!</v>
      </c>
      <c r="K46" s="3" t="e">
        <f>IF(Ins_Juniores!Y46=0,"",VLOOKUP(D46,Ins_Juniores!$A$4:$AG$303,33,FALSE))</f>
        <v>#REF!</v>
      </c>
      <c r="L46" s="13" t="e">
        <f>IF(Ins_Juniores!Y46=0,"",CONCATENATE(TEXT(E46,"00"),TEXT(G46,"000"),TEXT(H46,"00"),TEXT(I46,"00"),TEXT(J46,"00"),TEXT(K46,"00"),)+ROW()/1000)</f>
        <v>#REF!</v>
      </c>
      <c r="M46" t="e">
        <f>IF(Ins_Juniores!Y46=0,"",VALUE(L46))</f>
        <v>#REF!</v>
      </c>
      <c r="N46" t="e">
        <f>IF(Ins_Juniores!Y46=0,"",RANK(M46,$M$4:$M$303,-1))</f>
        <v>#REF!</v>
      </c>
      <c r="O46" s="12" t="e">
        <f>IF(Ins_Juniores!Y46=0,"",VALUE(TEXT(E46,"000")&amp;TEXT(N46,"000"))+ROW()/1000)</f>
        <v>#REF!</v>
      </c>
      <c r="P46" t="e">
        <f>IF(Ins_Juniores!Y46=0,"",RANK(O46,$O$4:$O$303,-1))</f>
        <v>#REF!</v>
      </c>
      <c r="Q46" t="e">
        <f>IF(Ins_Juniores!$Y46=0,"",MATCH(R46,$P$4:$P$303,0))</f>
        <v>#REF!</v>
      </c>
      <c r="R46" t="e">
        <f>+IF(Ins_Juniores!$Y46=0,"",1+R45)</f>
        <v>#REF!</v>
      </c>
      <c r="S46" t="e">
        <f>+IF(Ins_Juniores!Y46=0,"",INDEX($D$4:$D$303,Q46))</f>
        <v>#REF!</v>
      </c>
      <c r="T46" t="e">
        <f>IF(S46="","",VLOOKUP(S46,#REF!,2,FALSE))</f>
        <v>#REF!</v>
      </c>
      <c r="U46" t="e">
        <f t="shared" si="0"/>
        <v>#REF!</v>
      </c>
      <c r="V46" t="e">
        <f>IF(S46="","",#REF!)</f>
        <v>#REF!</v>
      </c>
    </row>
    <row r="47" spans="1:22" x14ac:dyDescent="0.25">
      <c r="A47" s="2" t="e">
        <f>IF(Ins_Juniores!Y47=0,"",Ins_Femm!Y47+ROW()/1000)</f>
        <v>#REF!</v>
      </c>
      <c r="B47" s="2" t="e">
        <f>IF(Ins_Juniores!Y47=0,"",RANK(A47,$A$4:$A$303,-1))</f>
        <v>#REF!</v>
      </c>
      <c r="C47" s="2" t="e">
        <f>IF(Ins_Juniores!Y47=0,"",MATCH(Ins_Juniores!B47,$B$4:$B$303,0))</f>
        <v>#REF!</v>
      </c>
      <c r="D47" s="3" t="e">
        <f>IF(Ins_Juniores!Y47=0,"",+INDEX(Ins_Juniores!$A$4:$A$303,$C47))</f>
        <v>#REF!</v>
      </c>
      <c r="E47" s="3" t="e">
        <f>IF(Ins_Juniores!Y47=0,"",+INDEX(Ins_Juniores!$Y$4:$Y$303,$C47))</f>
        <v>#REF!</v>
      </c>
      <c r="F47" s="3" t="e">
        <f>IF(Ins_Juniores!Y47=0,"",+INDEX(Ins_Juniores!$AA$4:$AA$303,$C47))</f>
        <v>#REF!</v>
      </c>
      <c r="G47" s="3" t="e">
        <f>IF(Ins_Juniores!Y47=0,"",IF(F47=0,999,F47))</f>
        <v>#REF!</v>
      </c>
      <c r="H47" s="3" t="e">
        <f>IF(Ins_Juniores!Y47=0,"",VLOOKUP(D47,Ins_Juniores!$A$4:$AG$303,30,FALSE))</f>
        <v>#REF!</v>
      </c>
      <c r="I47" s="3" t="e">
        <f>IF(Ins_Juniores!Y47=0,"",VLOOKUP(D47,Ins_Juniores!$A$4:$AG$303,31,FALSE))</f>
        <v>#REF!</v>
      </c>
      <c r="J47" s="3" t="e">
        <f>IF(Ins_Juniores!Y47=0,"",VLOOKUP(D47,Ins_Juniores!$A$4:$AG$303,32,FALSE))</f>
        <v>#REF!</v>
      </c>
      <c r="K47" s="3" t="e">
        <f>IF(Ins_Juniores!Y47=0,"",VLOOKUP(D47,Ins_Juniores!$A$4:$AG$303,33,FALSE))</f>
        <v>#REF!</v>
      </c>
      <c r="L47" s="13" t="e">
        <f>IF(Ins_Juniores!Y47=0,"",CONCATENATE(TEXT(E47,"00"),TEXT(G47,"000"),TEXT(H47,"00"),TEXT(I47,"00"),TEXT(J47,"00"),TEXT(K47,"00"),)+ROW()/1000)</f>
        <v>#REF!</v>
      </c>
      <c r="M47" t="e">
        <f>IF(Ins_Juniores!Y47=0,"",VALUE(L47))</f>
        <v>#REF!</v>
      </c>
      <c r="N47" t="e">
        <f>IF(Ins_Juniores!Y47=0,"",RANK(M47,$M$4:$M$303,-1))</f>
        <v>#REF!</v>
      </c>
      <c r="O47" s="12" t="e">
        <f>IF(Ins_Juniores!Y47=0,"",VALUE(TEXT(E47,"000")&amp;TEXT(N47,"000"))+ROW()/1000)</f>
        <v>#REF!</v>
      </c>
      <c r="P47" t="e">
        <f>IF(Ins_Juniores!Y47=0,"",RANK(O47,$O$4:$O$303,-1))</f>
        <v>#REF!</v>
      </c>
      <c r="Q47" t="e">
        <f>IF(Ins_Juniores!$Y47=0,"",MATCH(R47,$P$4:$P$303,0))</f>
        <v>#REF!</v>
      </c>
      <c r="R47" t="e">
        <f>+IF(Ins_Juniores!$Y47=0,"",1+R46)</f>
        <v>#REF!</v>
      </c>
      <c r="S47" t="e">
        <f>+IF(Ins_Juniores!Y47=0,"",INDEX($D$4:$D$303,Q47))</f>
        <v>#REF!</v>
      </c>
      <c r="T47" t="e">
        <f>IF(S47="","",VLOOKUP(S47,#REF!,2,FALSE))</f>
        <v>#REF!</v>
      </c>
      <c r="U47" t="e">
        <f t="shared" si="0"/>
        <v>#REF!</v>
      </c>
      <c r="V47" t="e">
        <f>IF(S47="","",#REF!)</f>
        <v>#REF!</v>
      </c>
    </row>
    <row r="48" spans="1:22" x14ac:dyDescent="0.25">
      <c r="A48" s="2" t="e">
        <f>IF(Ins_Juniores!Y48=0,"",Ins_Femm!Y48+ROW()/1000)</f>
        <v>#REF!</v>
      </c>
      <c r="B48" s="2" t="e">
        <f>IF(Ins_Juniores!Y48=0,"",RANK(A48,$A$4:$A$303,-1))</f>
        <v>#REF!</v>
      </c>
      <c r="C48" s="2" t="e">
        <f>IF(Ins_Juniores!Y48=0,"",MATCH(Ins_Juniores!B48,$B$4:$B$303,0))</f>
        <v>#REF!</v>
      </c>
      <c r="D48" s="3" t="e">
        <f>IF(Ins_Juniores!Y48=0,"",+INDEX(Ins_Juniores!$A$4:$A$303,$C48))</f>
        <v>#REF!</v>
      </c>
      <c r="E48" s="3" t="e">
        <f>IF(Ins_Juniores!Y48=0,"",+INDEX(Ins_Juniores!$Y$4:$Y$303,$C48))</f>
        <v>#REF!</v>
      </c>
      <c r="F48" s="3" t="e">
        <f>IF(Ins_Juniores!Y48=0,"",+INDEX(Ins_Juniores!$AA$4:$AA$303,$C48))</f>
        <v>#REF!</v>
      </c>
      <c r="G48" s="3" t="e">
        <f>IF(Ins_Juniores!Y48=0,"",IF(F48=0,999,F48))</f>
        <v>#REF!</v>
      </c>
      <c r="H48" s="3" t="e">
        <f>IF(Ins_Juniores!Y48=0,"",VLOOKUP(D48,Ins_Juniores!$A$4:$AG$303,30,FALSE))</f>
        <v>#REF!</v>
      </c>
      <c r="I48" s="3" t="e">
        <f>IF(Ins_Juniores!Y48=0,"",VLOOKUP(D48,Ins_Juniores!$A$4:$AG$303,31,FALSE))</f>
        <v>#REF!</v>
      </c>
      <c r="J48" s="3" t="e">
        <f>IF(Ins_Juniores!Y48=0,"",VLOOKUP(D48,Ins_Juniores!$A$4:$AG$303,32,FALSE))</f>
        <v>#REF!</v>
      </c>
      <c r="K48" s="3" t="e">
        <f>IF(Ins_Juniores!Y48=0,"",VLOOKUP(D48,Ins_Juniores!$A$4:$AG$303,33,FALSE))</f>
        <v>#REF!</v>
      </c>
      <c r="L48" s="13" t="e">
        <f>IF(Ins_Juniores!Y48=0,"",CONCATENATE(TEXT(E48,"00"),TEXT(G48,"000"),TEXT(H48,"00"),TEXT(I48,"00"),TEXT(J48,"00"),TEXT(K48,"00"),)+ROW()/1000)</f>
        <v>#REF!</v>
      </c>
      <c r="M48" t="e">
        <f>IF(Ins_Juniores!Y48=0,"",VALUE(L48))</f>
        <v>#REF!</v>
      </c>
      <c r="N48" t="e">
        <f>IF(Ins_Juniores!Y48=0,"",RANK(M48,$M$4:$M$303,-1))</f>
        <v>#REF!</v>
      </c>
      <c r="O48" s="12" t="e">
        <f>IF(Ins_Juniores!Y48=0,"",VALUE(TEXT(E48,"000")&amp;TEXT(N48,"000"))+ROW()/1000)</f>
        <v>#REF!</v>
      </c>
      <c r="P48" t="e">
        <f>IF(Ins_Juniores!Y48=0,"",RANK(O48,$O$4:$O$303,-1))</f>
        <v>#REF!</v>
      </c>
      <c r="Q48" t="e">
        <f>IF(Ins_Juniores!$Y48=0,"",MATCH(R48,$P$4:$P$303,0))</f>
        <v>#REF!</v>
      </c>
      <c r="R48" t="e">
        <f>+IF(Ins_Juniores!$Y48=0,"",1+R47)</f>
        <v>#REF!</v>
      </c>
      <c r="S48" t="e">
        <f>+IF(Ins_Juniores!Y48=0,"",INDEX($D$4:$D$303,Q48))</f>
        <v>#REF!</v>
      </c>
      <c r="T48" t="e">
        <f>IF(S48="","",VLOOKUP(S48,#REF!,2,FALSE))</f>
        <v>#REF!</v>
      </c>
      <c r="U48" t="e">
        <f t="shared" si="0"/>
        <v>#REF!</v>
      </c>
      <c r="V48" t="e">
        <f>IF(S48="","",#REF!)</f>
        <v>#REF!</v>
      </c>
    </row>
    <row r="49" spans="1:22" x14ac:dyDescent="0.25">
      <c r="A49" s="2" t="e">
        <f>IF(Ins_Juniores!Y49=0,"",Ins_Femm!Y49+ROW()/1000)</f>
        <v>#REF!</v>
      </c>
      <c r="B49" s="2" t="e">
        <f>IF(Ins_Juniores!Y49=0,"",RANK(A49,$A$4:$A$303,-1))</f>
        <v>#REF!</v>
      </c>
      <c r="C49" s="2" t="e">
        <f>IF(Ins_Juniores!Y49=0,"",MATCH(Ins_Juniores!B49,$B$4:$B$303,0))</f>
        <v>#REF!</v>
      </c>
      <c r="D49" s="3" t="e">
        <f>IF(Ins_Juniores!Y49=0,"",+INDEX(Ins_Juniores!$A$4:$A$303,$C49))</f>
        <v>#REF!</v>
      </c>
      <c r="E49" s="3" t="e">
        <f>IF(Ins_Juniores!Y49=0,"",+INDEX(Ins_Juniores!$Y$4:$Y$303,$C49))</f>
        <v>#REF!</v>
      </c>
      <c r="F49" s="3" t="e">
        <f>IF(Ins_Juniores!Y49=0,"",+INDEX(Ins_Juniores!$AA$4:$AA$303,$C49))</f>
        <v>#REF!</v>
      </c>
      <c r="G49" s="3" t="e">
        <f>IF(Ins_Juniores!Y49=0,"",IF(F49=0,999,F49))</f>
        <v>#REF!</v>
      </c>
      <c r="H49" s="3" t="e">
        <f>IF(Ins_Juniores!Y49=0,"",VLOOKUP(D49,Ins_Juniores!$A$4:$AG$303,30,FALSE))</f>
        <v>#REF!</v>
      </c>
      <c r="I49" s="3" t="e">
        <f>IF(Ins_Juniores!Y49=0,"",VLOOKUP(D49,Ins_Juniores!$A$4:$AG$303,31,FALSE))</f>
        <v>#REF!</v>
      </c>
      <c r="J49" s="3" t="e">
        <f>IF(Ins_Juniores!Y49=0,"",VLOOKUP(D49,Ins_Juniores!$A$4:$AG$303,32,FALSE))</f>
        <v>#REF!</v>
      </c>
      <c r="K49" s="3" t="e">
        <f>IF(Ins_Juniores!Y49=0,"",VLOOKUP(D49,Ins_Juniores!$A$4:$AG$303,33,FALSE))</f>
        <v>#REF!</v>
      </c>
      <c r="L49" s="13" t="e">
        <f>IF(Ins_Juniores!Y49=0,"",CONCATENATE(TEXT(E49,"00"),TEXT(G49,"000"),TEXT(H49,"00"),TEXT(I49,"00"),TEXT(J49,"00"),TEXT(K49,"00"),)+ROW()/1000)</f>
        <v>#REF!</v>
      </c>
      <c r="M49" t="e">
        <f>IF(Ins_Juniores!Y49=0,"",VALUE(L49))</f>
        <v>#REF!</v>
      </c>
      <c r="N49" t="e">
        <f>IF(Ins_Juniores!Y49=0,"",RANK(M49,$M$4:$M$303,-1))</f>
        <v>#REF!</v>
      </c>
      <c r="O49" s="12" t="e">
        <f>IF(Ins_Juniores!Y49=0,"",VALUE(TEXT(E49,"000")&amp;TEXT(N49,"000"))+ROW()/1000)</f>
        <v>#REF!</v>
      </c>
      <c r="P49" t="e">
        <f>IF(Ins_Juniores!Y49=0,"",RANK(O49,$O$4:$O$303,-1))</f>
        <v>#REF!</v>
      </c>
      <c r="Q49" t="e">
        <f>IF(Ins_Juniores!$Y49=0,"",MATCH(R49,$P$4:$P$303,0))</f>
        <v>#REF!</v>
      </c>
      <c r="R49" t="e">
        <f>+IF(Ins_Juniores!$Y49=0,"",1+R48)</f>
        <v>#REF!</v>
      </c>
      <c r="S49" t="e">
        <f>+IF(Ins_Juniores!Y49=0,"",INDEX($D$4:$D$303,Q49))</f>
        <v>#REF!</v>
      </c>
      <c r="T49" t="e">
        <f>IF(S49="","",VLOOKUP(S49,#REF!,2,FALSE))</f>
        <v>#REF!</v>
      </c>
      <c r="U49" t="e">
        <f t="shared" si="0"/>
        <v>#REF!</v>
      </c>
      <c r="V49" t="e">
        <f>IF(S49="","",#REF!)</f>
        <v>#REF!</v>
      </c>
    </row>
    <row r="50" spans="1:22" x14ac:dyDescent="0.25">
      <c r="A50" s="2" t="e">
        <f>IF(Ins_Juniores!Y50=0,"",Ins_Femm!Y50+ROW()/1000)</f>
        <v>#REF!</v>
      </c>
      <c r="B50" s="2" t="e">
        <f>IF(Ins_Juniores!Y50=0,"",RANK(A50,$A$4:$A$303,-1))</f>
        <v>#REF!</v>
      </c>
      <c r="C50" s="2" t="e">
        <f>IF(Ins_Juniores!Y50=0,"",MATCH(Ins_Juniores!B50,$B$4:$B$303,0))</f>
        <v>#REF!</v>
      </c>
      <c r="D50" s="3" t="e">
        <f>IF(Ins_Juniores!Y50=0,"",+INDEX(Ins_Juniores!$A$4:$A$303,$C50))</f>
        <v>#REF!</v>
      </c>
      <c r="E50" s="3" t="e">
        <f>IF(Ins_Juniores!Y50=0,"",+INDEX(Ins_Juniores!$Y$4:$Y$303,$C50))</f>
        <v>#REF!</v>
      </c>
      <c r="F50" s="3" t="e">
        <f>IF(Ins_Juniores!Y50=0,"",+INDEX(Ins_Juniores!$AA$4:$AA$303,$C50))</f>
        <v>#REF!</v>
      </c>
      <c r="G50" s="3" t="e">
        <f>IF(Ins_Juniores!Y50=0,"",IF(F50=0,999,F50))</f>
        <v>#REF!</v>
      </c>
      <c r="H50" s="3" t="e">
        <f>IF(Ins_Juniores!Y50=0,"",VLOOKUP(D50,Ins_Juniores!$A$4:$AG$303,30,FALSE))</f>
        <v>#REF!</v>
      </c>
      <c r="I50" s="3" t="e">
        <f>IF(Ins_Juniores!Y50=0,"",VLOOKUP(D50,Ins_Juniores!$A$4:$AG$303,31,FALSE))</f>
        <v>#REF!</v>
      </c>
      <c r="J50" s="3" t="e">
        <f>IF(Ins_Juniores!Y50=0,"",VLOOKUP(D50,Ins_Juniores!$A$4:$AG$303,32,FALSE))</f>
        <v>#REF!</v>
      </c>
      <c r="K50" s="3" t="e">
        <f>IF(Ins_Juniores!Y50=0,"",VLOOKUP(D50,Ins_Juniores!$A$4:$AG$303,33,FALSE))</f>
        <v>#REF!</v>
      </c>
      <c r="L50" s="13" t="e">
        <f>IF(Ins_Juniores!Y50=0,"",CONCATENATE(TEXT(E50,"00"),TEXT(G50,"000"),TEXT(H50,"00"),TEXT(I50,"00"),TEXT(J50,"00"),TEXT(K50,"00"),)+ROW()/1000)</f>
        <v>#REF!</v>
      </c>
      <c r="M50" t="e">
        <f>IF(Ins_Juniores!Y50=0,"",VALUE(L50))</f>
        <v>#REF!</v>
      </c>
      <c r="N50" t="e">
        <f>IF(Ins_Juniores!Y50=0,"",RANK(M50,$M$4:$M$303,-1))</f>
        <v>#REF!</v>
      </c>
      <c r="O50" s="12" t="e">
        <f>IF(Ins_Juniores!Y50=0,"",VALUE(TEXT(E50,"000")&amp;TEXT(N50,"000"))+ROW()/1000)</f>
        <v>#REF!</v>
      </c>
      <c r="P50" t="e">
        <f>IF(Ins_Juniores!Y50=0,"",RANK(O50,$O$4:$O$303,-1))</f>
        <v>#REF!</v>
      </c>
      <c r="Q50" t="e">
        <f>IF(Ins_Juniores!$Y50=0,"",MATCH(R50,$P$4:$P$303,0))</f>
        <v>#REF!</v>
      </c>
      <c r="R50" t="e">
        <f>+IF(Ins_Juniores!$Y50=0,"",1+R49)</f>
        <v>#REF!</v>
      </c>
      <c r="S50" t="e">
        <f>+IF(Ins_Juniores!Y50=0,"",INDEX($D$4:$D$303,Q50))</f>
        <v>#REF!</v>
      </c>
      <c r="T50" t="e">
        <f>IF(S50="","",VLOOKUP(S50,#REF!,2,FALSE))</f>
        <v>#REF!</v>
      </c>
      <c r="U50" t="e">
        <f t="shared" si="0"/>
        <v>#REF!</v>
      </c>
      <c r="V50" t="e">
        <f>IF(S50="","",#REF!)</f>
        <v>#REF!</v>
      </c>
    </row>
    <row r="51" spans="1:22" x14ac:dyDescent="0.25">
      <c r="A51" s="2" t="e">
        <f>IF(Ins_Juniores!Y51=0,"",Ins_Femm!Y51+ROW()/1000)</f>
        <v>#REF!</v>
      </c>
      <c r="B51" s="2" t="e">
        <f>IF(Ins_Juniores!Y51=0,"",RANK(A51,$A$4:$A$303,-1))</f>
        <v>#REF!</v>
      </c>
      <c r="C51" s="2" t="e">
        <f>IF(Ins_Juniores!Y51=0,"",MATCH(Ins_Juniores!B51,$B$4:$B$303,0))</f>
        <v>#REF!</v>
      </c>
      <c r="D51" s="3" t="e">
        <f>IF(Ins_Juniores!Y51=0,"",+INDEX(Ins_Juniores!$A$4:$A$303,$C51))</f>
        <v>#REF!</v>
      </c>
      <c r="E51" s="3" t="e">
        <f>IF(Ins_Juniores!Y51=0,"",+INDEX(Ins_Juniores!$Y$4:$Y$303,$C51))</f>
        <v>#REF!</v>
      </c>
      <c r="F51" s="3" t="e">
        <f>IF(Ins_Juniores!Y51=0,"",+INDEX(Ins_Juniores!$AA$4:$AA$303,$C51))</f>
        <v>#REF!</v>
      </c>
      <c r="G51" s="3" t="e">
        <f>IF(Ins_Juniores!Y51=0,"",IF(F51=0,999,F51))</f>
        <v>#REF!</v>
      </c>
      <c r="H51" s="3" t="e">
        <f>IF(Ins_Juniores!Y51=0,"",VLOOKUP(D51,Ins_Juniores!$A$4:$AG$303,30,FALSE))</f>
        <v>#REF!</v>
      </c>
      <c r="I51" s="3" t="e">
        <f>IF(Ins_Juniores!Y51=0,"",VLOOKUP(D51,Ins_Juniores!$A$4:$AG$303,31,FALSE))</f>
        <v>#REF!</v>
      </c>
      <c r="J51" s="3" t="e">
        <f>IF(Ins_Juniores!Y51=0,"",VLOOKUP(D51,Ins_Juniores!$A$4:$AG$303,32,FALSE))</f>
        <v>#REF!</v>
      </c>
      <c r="K51" s="3" t="e">
        <f>IF(Ins_Juniores!Y51=0,"",VLOOKUP(D51,Ins_Juniores!$A$4:$AG$303,33,FALSE))</f>
        <v>#REF!</v>
      </c>
      <c r="L51" s="13" t="e">
        <f>IF(Ins_Juniores!Y51=0,"",CONCATENATE(TEXT(E51,"00"),TEXT(G51,"000"),TEXT(H51,"00"),TEXT(I51,"00"),TEXT(J51,"00"),TEXT(K51,"00"),)+ROW()/1000)</f>
        <v>#REF!</v>
      </c>
      <c r="M51" t="e">
        <f>IF(Ins_Juniores!Y51=0,"",VALUE(L51))</f>
        <v>#REF!</v>
      </c>
      <c r="N51" t="e">
        <f>IF(Ins_Juniores!Y51=0,"",RANK(M51,$M$4:$M$303,-1))</f>
        <v>#REF!</v>
      </c>
      <c r="O51" s="12" t="e">
        <f>IF(Ins_Juniores!Y51=0,"",VALUE(TEXT(E51,"000")&amp;TEXT(N51,"000"))+ROW()/1000)</f>
        <v>#REF!</v>
      </c>
      <c r="P51" t="e">
        <f>IF(Ins_Juniores!Y51=0,"",RANK(O51,$O$4:$O$303,-1))</f>
        <v>#REF!</v>
      </c>
      <c r="Q51" t="e">
        <f>IF(Ins_Juniores!$Y51=0,"",MATCH(R51,$P$4:$P$303,0))</f>
        <v>#REF!</v>
      </c>
      <c r="R51" t="e">
        <f>+IF(Ins_Juniores!$Y51=0,"",1+R50)</f>
        <v>#REF!</v>
      </c>
      <c r="S51" t="e">
        <f>+IF(Ins_Juniores!Y51=0,"",INDEX($D$4:$D$303,Q51))</f>
        <v>#REF!</v>
      </c>
      <c r="T51" t="e">
        <f>IF(S51="","",VLOOKUP(S51,#REF!,2,FALSE))</f>
        <v>#REF!</v>
      </c>
      <c r="U51" t="e">
        <f t="shared" si="0"/>
        <v>#REF!</v>
      </c>
      <c r="V51" t="e">
        <f>IF(S51="","",#REF!)</f>
        <v>#REF!</v>
      </c>
    </row>
    <row r="52" spans="1:22" x14ac:dyDescent="0.25">
      <c r="A52" s="2" t="e">
        <f>IF(Ins_Juniores!Y52=0,"",Ins_Femm!Y52+ROW()/1000)</f>
        <v>#REF!</v>
      </c>
      <c r="B52" s="2" t="e">
        <f>IF(Ins_Juniores!Y52=0,"",RANK(A52,$A$4:$A$303,-1))</f>
        <v>#REF!</v>
      </c>
      <c r="C52" s="2" t="e">
        <f>IF(Ins_Juniores!Y52=0,"",MATCH(Ins_Juniores!B52,$B$4:$B$303,0))</f>
        <v>#REF!</v>
      </c>
      <c r="D52" s="3" t="e">
        <f>IF(Ins_Juniores!Y52=0,"",+INDEX(Ins_Juniores!$A$4:$A$303,$C52))</f>
        <v>#REF!</v>
      </c>
      <c r="E52" s="3" t="e">
        <f>IF(Ins_Juniores!Y52=0,"",+INDEX(Ins_Juniores!$Y$4:$Y$303,$C52))</f>
        <v>#REF!</v>
      </c>
      <c r="F52" s="3" t="e">
        <f>IF(Ins_Juniores!Y52=0,"",+INDEX(Ins_Juniores!$AA$4:$AA$303,$C52))</f>
        <v>#REF!</v>
      </c>
      <c r="G52" s="3" t="e">
        <f>IF(Ins_Juniores!Y52=0,"",IF(F52=0,999,F52))</f>
        <v>#REF!</v>
      </c>
      <c r="H52" s="3" t="e">
        <f>IF(Ins_Juniores!Y52=0,"",VLOOKUP(D52,Ins_Juniores!$A$4:$AG$303,30,FALSE))</f>
        <v>#REF!</v>
      </c>
      <c r="I52" s="3" t="e">
        <f>IF(Ins_Juniores!Y52=0,"",VLOOKUP(D52,Ins_Juniores!$A$4:$AG$303,31,FALSE))</f>
        <v>#REF!</v>
      </c>
      <c r="J52" s="3" t="e">
        <f>IF(Ins_Juniores!Y52=0,"",VLOOKUP(D52,Ins_Juniores!$A$4:$AG$303,32,FALSE))</f>
        <v>#REF!</v>
      </c>
      <c r="K52" s="3" t="e">
        <f>IF(Ins_Juniores!Y52=0,"",VLOOKUP(D52,Ins_Juniores!$A$4:$AG$303,33,FALSE))</f>
        <v>#REF!</v>
      </c>
      <c r="L52" s="13" t="e">
        <f>IF(Ins_Juniores!Y52=0,"",CONCATENATE(TEXT(E52,"00"),TEXT(G52,"000"),TEXT(H52,"00"),TEXT(I52,"00"),TEXT(J52,"00"),TEXT(K52,"00"),)+ROW()/1000)</f>
        <v>#REF!</v>
      </c>
      <c r="M52" t="e">
        <f>IF(Ins_Juniores!Y52=0,"",VALUE(L52))</f>
        <v>#REF!</v>
      </c>
      <c r="N52" t="e">
        <f>IF(Ins_Juniores!Y52=0,"",RANK(M52,$M$4:$M$303,-1))</f>
        <v>#REF!</v>
      </c>
      <c r="O52" s="12" t="e">
        <f>IF(Ins_Juniores!Y52=0,"",VALUE(TEXT(E52,"000")&amp;TEXT(N52,"000"))+ROW()/1000)</f>
        <v>#REF!</v>
      </c>
      <c r="P52" t="e">
        <f>IF(Ins_Juniores!Y52=0,"",RANK(O52,$O$4:$O$303,-1))</f>
        <v>#REF!</v>
      </c>
      <c r="Q52" t="e">
        <f>IF(Ins_Juniores!$Y52=0,"",MATCH(R52,$P$4:$P$303,0))</f>
        <v>#REF!</v>
      </c>
      <c r="R52" t="e">
        <f>+IF(Ins_Juniores!$Y52=0,"",1+R51)</f>
        <v>#REF!</v>
      </c>
      <c r="S52" t="e">
        <f>+IF(Ins_Juniores!Y52=0,"",INDEX($D$4:$D$303,Q52))</f>
        <v>#REF!</v>
      </c>
      <c r="T52" t="e">
        <f>IF(S52="","",VLOOKUP(S52,#REF!,2,FALSE))</f>
        <v>#REF!</v>
      </c>
      <c r="U52" t="e">
        <f t="shared" si="0"/>
        <v>#REF!</v>
      </c>
      <c r="V52" t="e">
        <f>IF(S52="","",#REF!)</f>
        <v>#REF!</v>
      </c>
    </row>
    <row r="53" spans="1:22" x14ac:dyDescent="0.25">
      <c r="A53" s="2" t="e">
        <f>IF(Ins_Juniores!Y53=0,"",Ins_Femm!Y53+ROW()/1000)</f>
        <v>#REF!</v>
      </c>
      <c r="B53" s="2" t="e">
        <f>IF(Ins_Juniores!Y53=0,"",RANK(A53,$A$4:$A$303,-1))</f>
        <v>#REF!</v>
      </c>
      <c r="C53" s="2" t="e">
        <f>IF(Ins_Juniores!Y53=0,"",MATCH(Ins_Juniores!B53,$B$4:$B$303,0))</f>
        <v>#REF!</v>
      </c>
      <c r="D53" s="3" t="e">
        <f>IF(Ins_Juniores!Y53=0,"",+INDEX(Ins_Juniores!$A$4:$A$303,$C53))</f>
        <v>#REF!</v>
      </c>
      <c r="E53" s="3" t="e">
        <f>IF(Ins_Juniores!Y53=0,"",+INDEX(Ins_Juniores!$Y$4:$Y$303,$C53))</f>
        <v>#REF!</v>
      </c>
      <c r="F53" s="3" t="e">
        <f>IF(Ins_Juniores!Y53=0,"",+INDEX(Ins_Juniores!$AA$4:$AA$303,$C53))</f>
        <v>#REF!</v>
      </c>
      <c r="G53" s="3" t="e">
        <f>IF(Ins_Juniores!Y53=0,"",IF(F53=0,999,F53))</f>
        <v>#REF!</v>
      </c>
      <c r="H53" s="3" t="e">
        <f>IF(Ins_Juniores!Y53=0,"",VLOOKUP(D53,Ins_Juniores!$A$4:$AG$303,30,FALSE))</f>
        <v>#REF!</v>
      </c>
      <c r="I53" s="3" t="e">
        <f>IF(Ins_Juniores!Y53=0,"",VLOOKUP(D53,Ins_Juniores!$A$4:$AG$303,31,FALSE))</f>
        <v>#REF!</v>
      </c>
      <c r="J53" s="3" t="e">
        <f>IF(Ins_Juniores!Y53=0,"",VLOOKUP(D53,Ins_Juniores!$A$4:$AG$303,32,FALSE))</f>
        <v>#REF!</v>
      </c>
      <c r="K53" s="3" t="e">
        <f>IF(Ins_Juniores!Y53=0,"",VLOOKUP(D53,Ins_Juniores!$A$4:$AG$303,33,FALSE))</f>
        <v>#REF!</v>
      </c>
      <c r="L53" s="13" t="e">
        <f>IF(Ins_Juniores!Y53=0,"",CONCATENATE(TEXT(E53,"00"),TEXT(G53,"000"),TEXT(H53,"00"),TEXT(I53,"00"),TEXT(J53,"00"),TEXT(K53,"00"),)+ROW()/1000)</f>
        <v>#REF!</v>
      </c>
      <c r="M53" t="e">
        <f>IF(Ins_Juniores!Y53=0,"",VALUE(L53))</f>
        <v>#REF!</v>
      </c>
      <c r="N53" t="e">
        <f>IF(Ins_Juniores!Y53=0,"",RANK(M53,$M$4:$M$303,-1))</f>
        <v>#REF!</v>
      </c>
      <c r="O53" s="12" t="e">
        <f>IF(Ins_Juniores!Y53=0,"",VALUE(TEXT(E53,"000")&amp;TEXT(N53,"000"))+ROW()/1000)</f>
        <v>#REF!</v>
      </c>
      <c r="P53" t="e">
        <f>IF(Ins_Juniores!Y53=0,"",RANK(O53,$O$4:$O$303,-1))</f>
        <v>#REF!</v>
      </c>
      <c r="Q53" t="e">
        <f>IF(Ins_Juniores!$Y53=0,"",MATCH(R53,$P$4:$P$303,0))</f>
        <v>#REF!</v>
      </c>
      <c r="R53" t="e">
        <f>+IF(Ins_Juniores!$Y53=0,"",1+R52)</f>
        <v>#REF!</v>
      </c>
      <c r="S53" t="e">
        <f>+IF(Ins_Juniores!Y53=0,"",INDEX($D$4:$D$303,Q53))</f>
        <v>#REF!</v>
      </c>
      <c r="T53" t="e">
        <f>IF(S53="","",VLOOKUP(S53,#REF!,2,FALSE))</f>
        <v>#REF!</v>
      </c>
      <c r="U53" t="e">
        <f t="shared" si="0"/>
        <v>#REF!</v>
      </c>
      <c r="V53" t="e">
        <f>IF(S53="","",#REF!)</f>
        <v>#REF!</v>
      </c>
    </row>
    <row r="54" spans="1:22" x14ac:dyDescent="0.25">
      <c r="A54" s="2" t="e">
        <f>IF(Ins_Juniores!Y54=0,"",Ins_Femm!Y54+ROW()/1000)</f>
        <v>#REF!</v>
      </c>
      <c r="B54" s="2" t="e">
        <f>IF(Ins_Juniores!Y54=0,"",RANK(A54,$A$4:$A$303,-1))</f>
        <v>#REF!</v>
      </c>
      <c r="C54" s="2" t="e">
        <f>IF(Ins_Juniores!Y54=0,"",MATCH(Ins_Juniores!B54,$B$4:$B$303,0))</f>
        <v>#REF!</v>
      </c>
      <c r="D54" s="3" t="e">
        <f>IF(Ins_Juniores!Y54=0,"",+INDEX(Ins_Juniores!$A$4:$A$303,$C54))</f>
        <v>#REF!</v>
      </c>
      <c r="E54" s="3" t="e">
        <f>IF(Ins_Juniores!Y54=0,"",+INDEX(Ins_Juniores!$Y$4:$Y$303,$C54))</f>
        <v>#REF!</v>
      </c>
      <c r="F54" s="3" t="e">
        <f>IF(Ins_Juniores!Y54=0,"",+INDEX(Ins_Juniores!$AA$4:$AA$303,$C54))</f>
        <v>#REF!</v>
      </c>
      <c r="G54" s="3" t="e">
        <f>IF(Ins_Juniores!Y54=0,"",IF(F54=0,999,F54))</f>
        <v>#REF!</v>
      </c>
      <c r="H54" s="3" t="e">
        <f>IF(Ins_Juniores!Y54=0,"",VLOOKUP(D54,Ins_Juniores!$A$4:$AG$303,30,FALSE))</f>
        <v>#REF!</v>
      </c>
      <c r="I54" s="3" t="e">
        <f>IF(Ins_Juniores!Y54=0,"",VLOOKUP(D54,Ins_Juniores!$A$4:$AG$303,31,FALSE))</f>
        <v>#REF!</v>
      </c>
      <c r="J54" s="3" t="e">
        <f>IF(Ins_Juniores!Y54=0,"",VLOOKUP(D54,Ins_Juniores!$A$4:$AG$303,32,FALSE))</f>
        <v>#REF!</v>
      </c>
      <c r="K54" s="3" t="e">
        <f>IF(Ins_Juniores!Y54=0,"",VLOOKUP(D54,Ins_Juniores!$A$4:$AG$303,33,FALSE))</f>
        <v>#REF!</v>
      </c>
      <c r="L54" s="13" t="e">
        <f>IF(Ins_Juniores!Y54=0,"",CONCATENATE(TEXT(E54,"00"),TEXT(G54,"000"),TEXT(H54,"00"),TEXT(I54,"00"),TEXT(J54,"00"),TEXT(K54,"00"),)+ROW()/1000)</f>
        <v>#REF!</v>
      </c>
      <c r="M54" t="e">
        <f>IF(Ins_Juniores!Y54=0,"",VALUE(L54))</f>
        <v>#REF!</v>
      </c>
      <c r="N54" t="e">
        <f>IF(Ins_Juniores!Y54=0,"",RANK(M54,$M$4:$M$303,-1))</f>
        <v>#REF!</v>
      </c>
      <c r="O54" s="12" t="e">
        <f>IF(Ins_Juniores!Y54=0,"",VALUE(TEXT(E54,"000")&amp;TEXT(N54,"000"))+ROW()/1000)</f>
        <v>#REF!</v>
      </c>
      <c r="P54" t="e">
        <f>IF(Ins_Juniores!Y54=0,"",RANK(O54,$O$4:$O$303,-1))</f>
        <v>#REF!</v>
      </c>
      <c r="Q54" t="e">
        <f>IF(Ins_Juniores!$Y54=0,"",MATCH(R54,$P$4:$P$303,0))</f>
        <v>#REF!</v>
      </c>
      <c r="R54" t="e">
        <f>+IF(Ins_Juniores!$Y54=0,"",1+R53)</f>
        <v>#REF!</v>
      </c>
      <c r="S54" t="e">
        <f>+IF(Ins_Juniores!Y54=0,"",INDEX($D$4:$D$303,Q54))</f>
        <v>#REF!</v>
      </c>
      <c r="T54" t="e">
        <f>IF(S54="","",VLOOKUP(S54,#REF!,2,FALSE))</f>
        <v>#REF!</v>
      </c>
      <c r="U54" t="e">
        <f t="shared" si="0"/>
        <v>#REF!</v>
      </c>
      <c r="V54" t="e">
        <f>IF(S54="","",#REF!)</f>
        <v>#REF!</v>
      </c>
    </row>
    <row r="55" spans="1:22" x14ac:dyDescent="0.25">
      <c r="A55" s="2" t="e">
        <f>IF(Ins_Juniores!Y55=0,"",Ins_Femm!Y55+ROW()/1000)</f>
        <v>#REF!</v>
      </c>
      <c r="B55" s="2" t="e">
        <f>IF(Ins_Juniores!Y55=0,"",RANK(A55,$A$4:$A$303,-1))</f>
        <v>#REF!</v>
      </c>
      <c r="C55" s="2" t="e">
        <f>IF(Ins_Juniores!Y55=0,"",MATCH(Ins_Juniores!B55,$B$4:$B$303,0))</f>
        <v>#REF!</v>
      </c>
      <c r="D55" s="3" t="e">
        <f>IF(Ins_Juniores!Y55=0,"",+INDEX(Ins_Juniores!$A$4:$A$303,$C55))</f>
        <v>#REF!</v>
      </c>
      <c r="E55" s="3" t="e">
        <f>IF(Ins_Juniores!Y55=0,"",+INDEX(Ins_Juniores!$Y$4:$Y$303,$C55))</f>
        <v>#REF!</v>
      </c>
      <c r="F55" s="3" t="e">
        <f>IF(Ins_Juniores!Y55=0,"",+INDEX(Ins_Juniores!$AA$4:$AA$303,$C55))</f>
        <v>#REF!</v>
      </c>
      <c r="G55" s="3" t="e">
        <f>IF(Ins_Juniores!Y55=0,"",IF(F55=0,999,F55))</f>
        <v>#REF!</v>
      </c>
      <c r="H55" s="3" t="e">
        <f>IF(Ins_Juniores!Y55=0,"",VLOOKUP(D55,Ins_Juniores!$A$4:$AG$303,30,FALSE))</f>
        <v>#REF!</v>
      </c>
      <c r="I55" s="3" t="e">
        <f>IF(Ins_Juniores!Y55=0,"",VLOOKUP(D55,Ins_Juniores!$A$4:$AG$303,31,FALSE))</f>
        <v>#REF!</v>
      </c>
      <c r="J55" s="3" t="e">
        <f>IF(Ins_Juniores!Y55=0,"",VLOOKUP(D55,Ins_Juniores!$A$4:$AG$303,32,FALSE))</f>
        <v>#REF!</v>
      </c>
      <c r="K55" s="3" t="e">
        <f>IF(Ins_Juniores!Y55=0,"",VLOOKUP(D55,Ins_Juniores!$A$4:$AG$303,33,FALSE))</f>
        <v>#REF!</v>
      </c>
      <c r="L55" s="13" t="e">
        <f>IF(Ins_Juniores!Y55=0,"",CONCATENATE(TEXT(E55,"00"),TEXT(G55,"000"),TEXT(H55,"00"),TEXT(I55,"00"),TEXT(J55,"00"),TEXT(K55,"00"),)+ROW()/1000)</f>
        <v>#REF!</v>
      </c>
      <c r="M55" t="e">
        <f>IF(Ins_Juniores!Y55=0,"",VALUE(L55))</f>
        <v>#REF!</v>
      </c>
      <c r="N55" t="e">
        <f>IF(Ins_Juniores!Y55=0,"",RANK(M55,$M$4:$M$303,-1))</f>
        <v>#REF!</v>
      </c>
      <c r="O55" s="12" t="e">
        <f>IF(Ins_Juniores!Y55=0,"",VALUE(TEXT(E55,"000")&amp;TEXT(N55,"000"))+ROW()/1000)</f>
        <v>#REF!</v>
      </c>
      <c r="P55" t="e">
        <f>IF(Ins_Juniores!Y55=0,"",RANK(O55,$O$4:$O$303,-1))</f>
        <v>#REF!</v>
      </c>
      <c r="Q55" t="e">
        <f>IF(Ins_Juniores!$Y55=0,"",MATCH(R55,$P$4:$P$303,0))</f>
        <v>#REF!</v>
      </c>
      <c r="R55" t="e">
        <f>+IF(Ins_Juniores!$Y55=0,"",1+R54)</f>
        <v>#REF!</v>
      </c>
      <c r="S55" t="e">
        <f>+IF(Ins_Juniores!Y55=0,"",INDEX($D$4:$D$303,Q55))</f>
        <v>#REF!</v>
      </c>
      <c r="T55" t="e">
        <f>IF(S55="","",VLOOKUP(S55,#REF!,2,FALSE))</f>
        <v>#REF!</v>
      </c>
      <c r="U55" t="e">
        <f t="shared" si="0"/>
        <v>#REF!</v>
      </c>
      <c r="V55" t="e">
        <f>IF(S55="","",#REF!)</f>
        <v>#REF!</v>
      </c>
    </row>
    <row r="56" spans="1:22" x14ac:dyDescent="0.25">
      <c r="A56" s="2" t="e">
        <f>IF(Ins_Juniores!Y56=0,"",Ins_Femm!Y56+ROW()/1000)</f>
        <v>#REF!</v>
      </c>
      <c r="B56" s="2" t="e">
        <f>IF(Ins_Juniores!Y56=0,"",RANK(A56,$A$4:$A$303,-1))</f>
        <v>#REF!</v>
      </c>
      <c r="C56" s="2" t="e">
        <f>IF(Ins_Juniores!Y56=0,"",MATCH(Ins_Juniores!B56,$B$4:$B$303,0))</f>
        <v>#REF!</v>
      </c>
      <c r="D56" s="3" t="e">
        <f>IF(Ins_Juniores!Y56=0,"",+INDEX(Ins_Juniores!$A$4:$A$303,$C56))</f>
        <v>#REF!</v>
      </c>
      <c r="E56" s="3" t="e">
        <f>IF(Ins_Juniores!Y56=0,"",+INDEX(Ins_Juniores!$Y$4:$Y$303,$C56))</f>
        <v>#REF!</v>
      </c>
      <c r="F56" s="3" t="e">
        <f>IF(Ins_Juniores!Y56=0,"",+INDEX(Ins_Juniores!$AA$4:$AA$303,$C56))</f>
        <v>#REF!</v>
      </c>
      <c r="G56" s="3" t="e">
        <f>IF(Ins_Juniores!Y56=0,"",IF(F56=0,999,F56))</f>
        <v>#REF!</v>
      </c>
      <c r="H56" s="3" t="e">
        <f>IF(Ins_Juniores!Y56=0,"",VLOOKUP(D56,Ins_Juniores!$A$4:$AG$303,30,FALSE))</f>
        <v>#REF!</v>
      </c>
      <c r="I56" s="3" t="e">
        <f>IF(Ins_Juniores!Y56=0,"",VLOOKUP(D56,Ins_Juniores!$A$4:$AG$303,31,FALSE))</f>
        <v>#REF!</v>
      </c>
      <c r="J56" s="3" t="e">
        <f>IF(Ins_Juniores!Y56=0,"",VLOOKUP(D56,Ins_Juniores!$A$4:$AG$303,32,FALSE))</f>
        <v>#REF!</v>
      </c>
      <c r="K56" s="3" t="e">
        <f>IF(Ins_Juniores!Y56=0,"",VLOOKUP(D56,Ins_Juniores!$A$4:$AG$303,33,FALSE))</f>
        <v>#REF!</v>
      </c>
      <c r="L56" s="13" t="e">
        <f>IF(Ins_Juniores!Y56=0,"",CONCATENATE(TEXT(E56,"00"),TEXT(G56,"000"),TEXT(H56,"00"),TEXT(I56,"00"),TEXT(J56,"00"),TEXT(K56,"00"),)+ROW()/1000)</f>
        <v>#REF!</v>
      </c>
      <c r="M56" t="e">
        <f>IF(Ins_Juniores!Y56=0,"",VALUE(L56))</f>
        <v>#REF!</v>
      </c>
      <c r="N56" t="e">
        <f>IF(Ins_Juniores!Y56=0,"",RANK(M56,$M$4:$M$303,-1))</f>
        <v>#REF!</v>
      </c>
      <c r="O56" s="12" t="e">
        <f>IF(Ins_Juniores!Y56=0,"",VALUE(TEXT(E56,"000")&amp;TEXT(N56,"000"))+ROW()/1000)</f>
        <v>#REF!</v>
      </c>
      <c r="P56" t="e">
        <f>IF(Ins_Juniores!Y56=0,"",RANK(O56,$O$4:$O$303,-1))</f>
        <v>#REF!</v>
      </c>
      <c r="Q56" t="e">
        <f>IF(Ins_Juniores!$Y56=0,"",MATCH(R56,$P$4:$P$303,0))</f>
        <v>#REF!</v>
      </c>
      <c r="R56" t="e">
        <f>+IF(Ins_Juniores!$Y56=0,"",1+R55)</f>
        <v>#REF!</v>
      </c>
      <c r="S56" t="e">
        <f>+IF(Ins_Juniores!Y56=0,"",INDEX($D$4:$D$303,Q56))</f>
        <v>#REF!</v>
      </c>
      <c r="T56" t="e">
        <f>IF(S56="","",VLOOKUP(S56,#REF!,2,FALSE))</f>
        <v>#REF!</v>
      </c>
      <c r="U56" t="e">
        <f t="shared" si="0"/>
        <v>#REF!</v>
      </c>
      <c r="V56" t="e">
        <f>IF(S56="","",#REF!)</f>
        <v>#REF!</v>
      </c>
    </row>
    <row r="57" spans="1:22" x14ac:dyDescent="0.25">
      <c r="A57" s="2" t="e">
        <f>IF(Ins_Juniores!Y57=0,"",Ins_Femm!Y57+ROW()/1000)</f>
        <v>#REF!</v>
      </c>
      <c r="B57" s="2" t="e">
        <f>IF(Ins_Juniores!Y57=0,"",RANK(A57,$A$4:$A$303,-1))</f>
        <v>#REF!</v>
      </c>
      <c r="C57" s="2" t="e">
        <f>IF(Ins_Juniores!Y57=0,"",MATCH(Ins_Juniores!B57,$B$4:$B$303,0))</f>
        <v>#REF!</v>
      </c>
      <c r="D57" s="3" t="e">
        <f>IF(Ins_Juniores!Y57=0,"",+INDEX(Ins_Juniores!$A$4:$A$303,$C57))</f>
        <v>#REF!</v>
      </c>
      <c r="E57" s="3" t="e">
        <f>IF(Ins_Juniores!Y57=0,"",+INDEX(Ins_Juniores!$Y$4:$Y$303,$C57))</f>
        <v>#REF!</v>
      </c>
      <c r="F57" s="3" t="e">
        <f>IF(Ins_Juniores!Y57=0,"",+INDEX(Ins_Juniores!$AA$4:$AA$303,$C57))</f>
        <v>#REF!</v>
      </c>
      <c r="G57" s="3" t="e">
        <f>IF(Ins_Juniores!Y57=0,"",IF(F57=0,999,F57))</f>
        <v>#REF!</v>
      </c>
      <c r="H57" s="3" t="e">
        <f>IF(Ins_Juniores!Y57=0,"",VLOOKUP(D57,Ins_Juniores!$A$4:$AG$303,30,FALSE))</f>
        <v>#REF!</v>
      </c>
      <c r="I57" s="3" t="e">
        <f>IF(Ins_Juniores!Y57=0,"",VLOOKUP(D57,Ins_Juniores!$A$4:$AG$303,31,FALSE))</f>
        <v>#REF!</v>
      </c>
      <c r="J57" s="3" t="e">
        <f>IF(Ins_Juniores!Y57=0,"",VLOOKUP(D57,Ins_Juniores!$A$4:$AG$303,32,FALSE))</f>
        <v>#REF!</v>
      </c>
      <c r="K57" s="3" t="e">
        <f>IF(Ins_Juniores!Y57=0,"",VLOOKUP(D57,Ins_Juniores!$A$4:$AG$303,33,FALSE))</f>
        <v>#REF!</v>
      </c>
      <c r="L57" s="13" t="e">
        <f>IF(Ins_Juniores!Y57=0,"",CONCATENATE(TEXT(E57,"00"),TEXT(G57,"000"),TEXT(H57,"00"),TEXT(I57,"00"),TEXT(J57,"00"),TEXT(K57,"00"),)+ROW()/1000)</f>
        <v>#REF!</v>
      </c>
      <c r="M57" t="e">
        <f>IF(Ins_Juniores!Y57=0,"",VALUE(L57))</f>
        <v>#REF!</v>
      </c>
      <c r="N57" t="e">
        <f>IF(Ins_Juniores!Y57=0,"",RANK(M57,$M$4:$M$303,-1))</f>
        <v>#REF!</v>
      </c>
      <c r="O57" s="12" t="e">
        <f>IF(Ins_Juniores!Y57=0,"",VALUE(TEXT(E57,"000")&amp;TEXT(N57,"000"))+ROW()/1000)</f>
        <v>#REF!</v>
      </c>
      <c r="P57" t="e">
        <f>IF(Ins_Juniores!Y57=0,"",RANK(O57,$O$4:$O$303,-1))</f>
        <v>#REF!</v>
      </c>
      <c r="Q57" t="e">
        <f>IF(Ins_Juniores!$Y57=0,"",MATCH(R57,$P$4:$P$303,0))</f>
        <v>#REF!</v>
      </c>
      <c r="R57" t="e">
        <f>+IF(Ins_Juniores!$Y57=0,"",1+R56)</f>
        <v>#REF!</v>
      </c>
      <c r="S57" t="e">
        <f>+IF(Ins_Juniores!Y57=0,"",INDEX($D$4:$D$303,Q57))</f>
        <v>#REF!</v>
      </c>
      <c r="T57" t="e">
        <f>IF(S57="","",VLOOKUP(S57,#REF!,2,FALSE))</f>
        <v>#REF!</v>
      </c>
      <c r="U57" t="e">
        <f t="shared" si="0"/>
        <v>#REF!</v>
      </c>
      <c r="V57" t="e">
        <f>IF(S57="","",#REF!)</f>
        <v>#REF!</v>
      </c>
    </row>
    <row r="58" spans="1:22" x14ac:dyDescent="0.25">
      <c r="A58" s="2" t="e">
        <f>IF(Ins_Juniores!Y58=0,"",Ins_Femm!Y58+ROW()/1000)</f>
        <v>#REF!</v>
      </c>
      <c r="B58" s="2" t="e">
        <f>IF(Ins_Juniores!Y58=0,"",RANK(A58,$A$4:$A$303,-1))</f>
        <v>#REF!</v>
      </c>
      <c r="C58" s="2" t="e">
        <f>IF(Ins_Juniores!Y58=0,"",MATCH(Ins_Juniores!B58,$B$4:$B$303,0))</f>
        <v>#REF!</v>
      </c>
      <c r="D58" s="3" t="e">
        <f>IF(Ins_Juniores!Y58=0,"",+INDEX(Ins_Juniores!$A$4:$A$303,$C58))</f>
        <v>#REF!</v>
      </c>
      <c r="E58" s="3" t="e">
        <f>IF(Ins_Juniores!Y58=0,"",+INDEX(Ins_Juniores!$Y$4:$Y$303,$C58))</f>
        <v>#REF!</v>
      </c>
      <c r="F58" s="3" t="e">
        <f>IF(Ins_Juniores!Y58=0,"",+INDEX(Ins_Juniores!$AA$4:$AA$303,$C58))</f>
        <v>#REF!</v>
      </c>
      <c r="G58" s="3" t="e">
        <f>IF(Ins_Juniores!Y58=0,"",IF(F58=0,999,F58))</f>
        <v>#REF!</v>
      </c>
      <c r="H58" s="3" t="e">
        <f>IF(Ins_Juniores!Y58=0,"",VLOOKUP(D58,Ins_Juniores!$A$4:$AG$303,30,FALSE))</f>
        <v>#REF!</v>
      </c>
      <c r="I58" s="3" t="e">
        <f>IF(Ins_Juniores!Y58=0,"",VLOOKUP(D58,Ins_Juniores!$A$4:$AG$303,31,FALSE))</f>
        <v>#REF!</v>
      </c>
      <c r="J58" s="3" t="e">
        <f>IF(Ins_Juniores!Y58=0,"",VLOOKUP(D58,Ins_Juniores!$A$4:$AG$303,32,FALSE))</f>
        <v>#REF!</v>
      </c>
      <c r="K58" s="3" t="e">
        <f>IF(Ins_Juniores!Y58=0,"",VLOOKUP(D58,Ins_Juniores!$A$4:$AG$303,33,FALSE))</f>
        <v>#REF!</v>
      </c>
      <c r="L58" s="13" t="e">
        <f>IF(Ins_Juniores!Y58=0,"",CONCATENATE(TEXT(E58,"00"),TEXT(G58,"000"),TEXT(H58,"00"),TEXT(I58,"00"),TEXT(J58,"00"),TEXT(K58,"00"),)+ROW()/1000)</f>
        <v>#REF!</v>
      </c>
      <c r="M58" t="e">
        <f>IF(Ins_Juniores!Y58=0,"",VALUE(L58))</f>
        <v>#REF!</v>
      </c>
      <c r="N58" t="e">
        <f>IF(Ins_Juniores!Y58=0,"",RANK(M58,$M$4:$M$303,-1))</f>
        <v>#REF!</v>
      </c>
      <c r="O58" s="12" t="e">
        <f>IF(Ins_Juniores!Y58=0,"",VALUE(TEXT(E58,"000")&amp;TEXT(N58,"000"))+ROW()/1000)</f>
        <v>#REF!</v>
      </c>
      <c r="P58" t="e">
        <f>IF(Ins_Juniores!Y58=0,"",RANK(O58,$O$4:$O$303,-1))</f>
        <v>#REF!</v>
      </c>
      <c r="Q58" t="e">
        <f>IF(Ins_Juniores!$Y58=0,"",MATCH(R58,$P$4:$P$303,0))</f>
        <v>#REF!</v>
      </c>
      <c r="R58" t="e">
        <f>+IF(Ins_Juniores!$Y58=0,"",1+R57)</f>
        <v>#REF!</v>
      </c>
      <c r="S58" t="e">
        <f>+IF(Ins_Juniores!Y58=0,"",INDEX($D$4:$D$303,Q58))</f>
        <v>#REF!</v>
      </c>
      <c r="T58" t="e">
        <f>IF(S58="","",VLOOKUP(S58,#REF!,2,FALSE))</f>
        <v>#REF!</v>
      </c>
      <c r="U58" t="e">
        <f t="shared" si="0"/>
        <v>#REF!</v>
      </c>
      <c r="V58" t="e">
        <f>IF(S58="","",#REF!)</f>
        <v>#REF!</v>
      </c>
    </row>
    <row r="59" spans="1:22" x14ac:dyDescent="0.25">
      <c r="A59" s="2" t="e">
        <f>IF(Ins_Juniores!Y59=0,"",Ins_Femm!Y59+ROW()/1000)</f>
        <v>#REF!</v>
      </c>
      <c r="B59" s="2" t="e">
        <f>IF(Ins_Juniores!Y59=0,"",RANK(A59,$A$4:$A$303,-1))</f>
        <v>#REF!</v>
      </c>
      <c r="C59" s="2" t="e">
        <f>IF(Ins_Juniores!Y59=0,"",MATCH(Ins_Juniores!B59,$B$4:$B$303,0))</f>
        <v>#REF!</v>
      </c>
      <c r="D59" s="3" t="e">
        <f>IF(Ins_Juniores!Y59=0,"",+INDEX(Ins_Juniores!$A$4:$A$303,$C59))</f>
        <v>#REF!</v>
      </c>
      <c r="E59" s="3" t="e">
        <f>IF(Ins_Juniores!Y59=0,"",+INDEX(Ins_Juniores!$Y$4:$Y$303,$C59))</f>
        <v>#REF!</v>
      </c>
      <c r="F59" s="3" t="e">
        <f>IF(Ins_Juniores!Y59=0,"",+INDEX(Ins_Juniores!$AA$4:$AA$303,$C59))</f>
        <v>#REF!</v>
      </c>
      <c r="G59" s="3" t="e">
        <f>IF(Ins_Juniores!Y59=0,"",IF(F59=0,999,F59))</f>
        <v>#REF!</v>
      </c>
      <c r="H59" s="3" t="e">
        <f>IF(Ins_Juniores!Y59=0,"",VLOOKUP(D59,Ins_Juniores!$A$4:$AG$303,30,FALSE))</f>
        <v>#REF!</v>
      </c>
      <c r="I59" s="3" t="e">
        <f>IF(Ins_Juniores!Y59=0,"",VLOOKUP(D59,Ins_Juniores!$A$4:$AG$303,31,FALSE))</f>
        <v>#REF!</v>
      </c>
      <c r="J59" s="3" t="e">
        <f>IF(Ins_Juniores!Y59=0,"",VLOOKUP(D59,Ins_Juniores!$A$4:$AG$303,32,FALSE))</f>
        <v>#REF!</v>
      </c>
      <c r="K59" s="3" t="e">
        <f>IF(Ins_Juniores!Y59=0,"",VLOOKUP(D59,Ins_Juniores!$A$4:$AG$303,33,FALSE))</f>
        <v>#REF!</v>
      </c>
      <c r="L59" s="13" t="e">
        <f>IF(Ins_Juniores!Y59=0,"",CONCATENATE(TEXT(E59,"00"),TEXT(G59,"000"),TEXT(H59,"00"),TEXT(I59,"00"),TEXT(J59,"00"),TEXT(K59,"00"),)+ROW()/1000)</f>
        <v>#REF!</v>
      </c>
      <c r="M59" t="e">
        <f>IF(Ins_Juniores!Y59=0,"",VALUE(L59))</f>
        <v>#REF!</v>
      </c>
      <c r="N59" t="e">
        <f>IF(Ins_Juniores!Y59=0,"",RANK(M59,$M$4:$M$303,-1))</f>
        <v>#REF!</v>
      </c>
      <c r="O59" s="12" t="e">
        <f>IF(Ins_Juniores!Y59=0,"",VALUE(TEXT(E59,"000")&amp;TEXT(N59,"000"))+ROW()/1000)</f>
        <v>#REF!</v>
      </c>
      <c r="P59" t="e">
        <f>IF(Ins_Juniores!Y59=0,"",RANK(O59,$O$4:$O$303,-1))</f>
        <v>#REF!</v>
      </c>
      <c r="Q59" t="e">
        <f>IF(Ins_Juniores!$Y59=0,"",MATCH(R59,$P$4:$P$303,0))</f>
        <v>#REF!</v>
      </c>
      <c r="R59" t="e">
        <f>+IF(Ins_Juniores!$Y59=0,"",1+R58)</f>
        <v>#REF!</v>
      </c>
      <c r="S59" t="e">
        <f>+IF(Ins_Juniores!Y59=0,"",INDEX($D$4:$D$303,Q59))</f>
        <v>#REF!</v>
      </c>
      <c r="T59" t="e">
        <f>IF(S59="","",VLOOKUP(S59,#REF!,2,FALSE))</f>
        <v>#REF!</v>
      </c>
      <c r="U59" t="e">
        <f t="shared" si="0"/>
        <v>#REF!</v>
      </c>
      <c r="V59" t="e">
        <f>IF(S59="","",#REF!)</f>
        <v>#REF!</v>
      </c>
    </row>
    <row r="60" spans="1:22" x14ac:dyDescent="0.25">
      <c r="A60" s="2" t="e">
        <f>IF(Ins_Juniores!Y60=0,"",Ins_Femm!Y60+ROW()/1000)</f>
        <v>#REF!</v>
      </c>
      <c r="B60" s="2" t="e">
        <f>IF(Ins_Juniores!Y60=0,"",RANK(A60,$A$4:$A$303,-1))</f>
        <v>#REF!</v>
      </c>
      <c r="C60" s="2" t="e">
        <f>IF(Ins_Juniores!Y60=0,"",MATCH(Ins_Juniores!B60,$B$4:$B$303,0))</f>
        <v>#REF!</v>
      </c>
      <c r="D60" s="3" t="e">
        <f>IF(Ins_Juniores!Y60=0,"",+INDEX(Ins_Juniores!$A$4:$A$303,$C60))</f>
        <v>#REF!</v>
      </c>
      <c r="E60" s="3" t="e">
        <f>IF(Ins_Juniores!Y60=0,"",+INDEX(Ins_Juniores!$Y$4:$Y$303,$C60))</f>
        <v>#REF!</v>
      </c>
      <c r="F60" s="3" t="e">
        <f>IF(Ins_Juniores!Y60=0,"",+INDEX(Ins_Juniores!$AA$4:$AA$303,$C60))</f>
        <v>#REF!</v>
      </c>
      <c r="G60" s="3" t="e">
        <f>IF(Ins_Juniores!Y60=0,"",IF(F60=0,999,F60))</f>
        <v>#REF!</v>
      </c>
      <c r="H60" s="3" t="e">
        <f>IF(Ins_Juniores!Y60=0,"",VLOOKUP(D60,Ins_Juniores!$A$4:$AG$303,30,FALSE))</f>
        <v>#REF!</v>
      </c>
      <c r="I60" s="3" t="e">
        <f>IF(Ins_Juniores!Y60=0,"",VLOOKUP(D60,Ins_Juniores!$A$4:$AG$303,31,FALSE))</f>
        <v>#REF!</v>
      </c>
      <c r="J60" s="3" t="e">
        <f>IF(Ins_Juniores!Y60=0,"",VLOOKUP(D60,Ins_Juniores!$A$4:$AG$303,32,FALSE))</f>
        <v>#REF!</v>
      </c>
      <c r="K60" s="3" t="e">
        <f>IF(Ins_Juniores!Y60=0,"",VLOOKUP(D60,Ins_Juniores!$A$4:$AG$303,33,FALSE))</f>
        <v>#REF!</v>
      </c>
      <c r="L60" s="13" t="e">
        <f>IF(Ins_Juniores!Y60=0,"",CONCATENATE(TEXT(E60,"00"),TEXT(G60,"000"),TEXT(H60,"00"),TEXT(I60,"00"),TEXT(J60,"00"),TEXT(K60,"00"),)+ROW()/1000)</f>
        <v>#REF!</v>
      </c>
      <c r="M60" t="e">
        <f>IF(Ins_Juniores!Y60=0,"",VALUE(L60))</f>
        <v>#REF!</v>
      </c>
      <c r="N60" t="e">
        <f>IF(Ins_Juniores!Y60=0,"",RANK(M60,$M$4:$M$303,-1))</f>
        <v>#REF!</v>
      </c>
      <c r="O60" s="12" t="e">
        <f>IF(Ins_Juniores!Y60=0,"",VALUE(TEXT(E60,"000")&amp;TEXT(N60,"000"))+ROW()/1000)</f>
        <v>#REF!</v>
      </c>
      <c r="P60" t="e">
        <f>IF(Ins_Juniores!Y60=0,"",RANK(O60,$O$4:$O$303,-1))</f>
        <v>#REF!</v>
      </c>
      <c r="Q60" t="e">
        <f>IF(Ins_Juniores!$Y60=0,"",MATCH(R60,$P$4:$P$303,0))</f>
        <v>#REF!</v>
      </c>
      <c r="R60" t="e">
        <f>+IF(Ins_Juniores!$Y60=0,"",1+R59)</f>
        <v>#REF!</v>
      </c>
      <c r="S60" t="e">
        <f>+IF(Ins_Juniores!Y60=0,"",INDEX($D$4:$D$303,Q60))</f>
        <v>#REF!</v>
      </c>
      <c r="T60" t="e">
        <f>IF(S60="","",VLOOKUP(S60,#REF!,2,FALSE))</f>
        <v>#REF!</v>
      </c>
      <c r="U60" t="e">
        <f t="shared" si="0"/>
        <v>#REF!</v>
      </c>
      <c r="V60" t="e">
        <f>IF(S60="","",#REF!)</f>
        <v>#REF!</v>
      </c>
    </row>
    <row r="61" spans="1:22" x14ac:dyDescent="0.25">
      <c r="A61" s="2" t="e">
        <f>IF(Ins_Juniores!Y61=0,"",Ins_Femm!Y61+ROW()/1000)</f>
        <v>#REF!</v>
      </c>
      <c r="B61" s="2" t="e">
        <f>IF(Ins_Juniores!Y61=0,"",RANK(A61,$A$4:$A$303,-1))</f>
        <v>#REF!</v>
      </c>
      <c r="C61" s="2" t="e">
        <f>IF(Ins_Juniores!Y61=0,"",MATCH(Ins_Juniores!B61,$B$4:$B$303,0))</f>
        <v>#REF!</v>
      </c>
      <c r="D61" s="3" t="e">
        <f>IF(Ins_Juniores!Y61=0,"",+INDEX(Ins_Juniores!$A$4:$A$303,$C61))</f>
        <v>#REF!</v>
      </c>
      <c r="E61" s="3" t="e">
        <f>IF(Ins_Juniores!Y61=0,"",+INDEX(Ins_Juniores!$Y$4:$Y$303,$C61))</f>
        <v>#REF!</v>
      </c>
      <c r="F61" s="3" t="e">
        <f>IF(Ins_Juniores!Y61=0,"",+INDEX(Ins_Juniores!$AA$4:$AA$303,$C61))</f>
        <v>#REF!</v>
      </c>
      <c r="G61" s="3" t="e">
        <f>IF(Ins_Juniores!Y61=0,"",IF(F61=0,999,F61))</f>
        <v>#REF!</v>
      </c>
      <c r="H61" s="3" t="e">
        <f>IF(Ins_Juniores!Y61=0,"",VLOOKUP(D61,Ins_Juniores!$A$4:$AG$303,30,FALSE))</f>
        <v>#REF!</v>
      </c>
      <c r="I61" s="3" t="e">
        <f>IF(Ins_Juniores!Y61=0,"",VLOOKUP(D61,Ins_Juniores!$A$4:$AG$303,31,FALSE))</f>
        <v>#REF!</v>
      </c>
      <c r="J61" s="3" t="e">
        <f>IF(Ins_Juniores!Y61=0,"",VLOOKUP(D61,Ins_Juniores!$A$4:$AG$303,32,FALSE))</f>
        <v>#REF!</v>
      </c>
      <c r="K61" s="3" t="e">
        <f>IF(Ins_Juniores!Y61=0,"",VLOOKUP(D61,Ins_Juniores!$A$4:$AG$303,33,FALSE))</f>
        <v>#REF!</v>
      </c>
      <c r="L61" s="13" t="e">
        <f>IF(Ins_Juniores!Y61=0,"",CONCATENATE(TEXT(E61,"00"),TEXT(G61,"000"),TEXT(H61,"00"),TEXT(I61,"00"),TEXT(J61,"00"),TEXT(K61,"00"),)+ROW()/1000)</f>
        <v>#REF!</v>
      </c>
      <c r="M61" t="e">
        <f>IF(Ins_Juniores!Y61=0,"",VALUE(L61))</f>
        <v>#REF!</v>
      </c>
      <c r="N61" t="e">
        <f>IF(Ins_Juniores!Y61=0,"",RANK(M61,$M$4:$M$303,-1))</f>
        <v>#REF!</v>
      </c>
      <c r="O61" s="12" t="e">
        <f>IF(Ins_Juniores!Y61=0,"",VALUE(TEXT(E61,"000")&amp;TEXT(N61,"000"))+ROW()/1000)</f>
        <v>#REF!</v>
      </c>
      <c r="P61" t="e">
        <f>IF(Ins_Juniores!Y61=0,"",RANK(O61,$O$4:$O$303,-1))</f>
        <v>#REF!</v>
      </c>
      <c r="Q61" t="e">
        <f>IF(Ins_Juniores!$Y61=0,"",MATCH(R61,$P$4:$P$303,0))</f>
        <v>#REF!</v>
      </c>
      <c r="R61" t="e">
        <f>+IF(Ins_Juniores!$Y61=0,"",1+R60)</f>
        <v>#REF!</v>
      </c>
      <c r="S61" t="e">
        <f>+IF(Ins_Juniores!Y61=0,"",INDEX($D$4:$D$303,Q61))</f>
        <v>#REF!</v>
      </c>
      <c r="T61" t="e">
        <f>IF(S61="","",VLOOKUP(S61,#REF!,2,FALSE))</f>
        <v>#REF!</v>
      </c>
      <c r="U61" t="e">
        <f t="shared" si="0"/>
        <v>#REF!</v>
      </c>
      <c r="V61" t="e">
        <f>IF(S61="","",#REF!)</f>
        <v>#REF!</v>
      </c>
    </row>
    <row r="62" spans="1:22" x14ac:dyDescent="0.25">
      <c r="A62" s="2" t="e">
        <f>IF(Ins_Juniores!Y62=0,"",Ins_Femm!Y62+ROW()/1000)</f>
        <v>#REF!</v>
      </c>
      <c r="B62" s="2" t="e">
        <f>IF(Ins_Juniores!Y62=0,"",RANK(A62,$A$4:$A$303,-1))</f>
        <v>#REF!</v>
      </c>
      <c r="C62" s="2" t="e">
        <f>IF(Ins_Juniores!Y62=0,"",MATCH(Ins_Juniores!B62,$B$4:$B$303,0))</f>
        <v>#REF!</v>
      </c>
      <c r="D62" s="3" t="e">
        <f>IF(Ins_Juniores!Y62=0,"",+INDEX(Ins_Juniores!$A$4:$A$303,$C62))</f>
        <v>#REF!</v>
      </c>
      <c r="E62" s="3" t="e">
        <f>IF(Ins_Juniores!Y62=0,"",+INDEX(Ins_Juniores!$Y$4:$Y$303,$C62))</f>
        <v>#REF!</v>
      </c>
      <c r="F62" s="3" t="e">
        <f>IF(Ins_Juniores!Y62=0,"",+INDEX(Ins_Juniores!$AA$4:$AA$303,$C62))</f>
        <v>#REF!</v>
      </c>
      <c r="G62" s="3" t="e">
        <f>IF(Ins_Juniores!Y62=0,"",IF(F62=0,999,F62))</f>
        <v>#REF!</v>
      </c>
      <c r="H62" s="3" t="e">
        <f>IF(Ins_Juniores!Y62=0,"",VLOOKUP(D62,Ins_Juniores!$A$4:$AG$303,30,FALSE))</f>
        <v>#REF!</v>
      </c>
      <c r="I62" s="3" t="e">
        <f>IF(Ins_Juniores!Y62=0,"",VLOOKUP(D62,Ins_Juniores!$A$4:$AG$303,31,FALSE))</f>
        <v>#REF!</v>
      </c>
      <c r="J62" s="3" t="e">
        <f>IF(Ins_Juniores!Y62=0,"",VLOOKUP(D62,Ins_Juniores!$A$4:$AG$303,32,FALSE))</f>
        <v>#REF!</v>
      </c>
      <c r="K62" s="3" t="e">
        <f>IF(Ins_Juniores!Y62=0,"",VLOOKUP(D62,Ins_Juniores!$A$4:$AG$303,33,FALSE))</f>
        <v>#REF!</v>
      </c>
      <c r="L62" s="13" t="e">
        <f>IF(Ins_Juniores!Y62=0,"",CONCATENATE(TEXT(E62,"00"),TEXT(G62,"000"),TEXT(H62,"00"),TEXT(I62,"00"),TEXT(J62,"00"),TEXT(K62,"00"),)+ROW()/1000)</f>
        <v>#REF!</v>
      </c>
      <c r="M62" t="e">
        <f>IF(Ins_Juniores!Y62=0,"",VALUE(L62))</f>
        <v>#REF!</v>
      </c>
      <c r="N62" t="e">
        <f>IF(Ins_Juniores!Y62=0,"",RANK(M62,$M$4:$M$303,-1))</f>
        <v>#REF!</v>
      </c>
      <c r="O62" s="12" t="e">
        <f>IF(Ins_Juniores!Y62=0,"",VALUE(TEXT(E62,"000")&amp;TEXT(N62,"000"))+ROW()/1000)</f>
        <v>#REF!</v>
      </c>
      <c r="P62" t="e">
        <f>IF(Ins_Juniores!Y62=0,"",RANK(O62,$O$4:$O$303,-1))</f>
        <v>#REF!</v>
      </c>
      <c r="Q62" t="e">
        <f>IF(Ins_Juniores!$Y62=0,"",MATCH(R62,$P$4:$P$303,0))</f>
        <v>#REF!</v>
      </c>
      <c r="R62" t="e">
        <f>+IF(Ins_Juniores!$Y62=0,"",1+R61)</f>
        <v>#REF!</v>
      </c>
      <c r="S62" t="e">
        <f>+IF(Ins_Juniores!Y62=0,"",INDEX($D$4:$D$303,Q62))</f>
        <v>#REF!</v>
      </c>
      <c r="T62" t="e">
        <f>IF(S62="","",VLOOKUP(S62,#REF!,2,FALSE))</f>
        <v>#REF!</v>
      </c>
      <c r="U62" t="e">
        <f t="shared" si="0"/>
        <v>#REF!</v>
      </c>
      <c r="V62" t="e">
        <f>IF(S62="","",#REF!)</f>
        <v>#REF!</v>
      </c>
    </row>
    <row r="63" spans="1:22" x14ac:dyDescent="0.25">
      <c r="A63" s="2" t="e">
        <f>IF(Ins_Juniores!Y63=0,"",Ins_Femm!Y63+ROW()/1000)</f>
        <v>#REF!</v>
      </c>
      <c r="B63" s="2" t="e">
        <f>IF(Ins_Juniores!Y63=0,"",RANK(A63,$A$4:$A$303,-1))</f>
        <v>#REF!</v>
      </c>
      <c r="C63" s="2" t="e">
        <f>IF(Ins_Juniores!Y63=0,"",MATCH(Ins_Juniores!B63,$B$4:$B$303,0))</f>
        <v>#REF!</v>
      </c>
      <c r="D63" s="3" t="e">
        <f>IF(Ins_Juniores!Y63=0,"",+INDEX(Ins_Juniores!$A$4:$A$303,$C63))</f>
        <v>#REF!</v>
      </c>
      <c r="E63" s="3" t="e">
        <f>IF(Ins_Juniores!Y63=0,"",+INDEX(Ins_Juniores!$Y$4:$Y$303,$C63))</f>
        <v>#REF!</v>
      </c>
      <c r="F63" s="3" t="e">
        <f>IF(Ins_Juniores!Y63=0,"",+INDEX(Ins_Juniores!$AA$4:$AA$303,$C63))</f>
        <v>#REF!</v>
      </c>
      <c r="G63" s="3" t="e">
        <f>IF(Ins_Juniores!Y63=0,"",IF(F63=0,999,F63))</f>
        <v>#REF!</v>
      </c>
      <c r="H63" s="3" t="e">
        <f>IF(Ins_Juniores!Y63=0,"",VLOOKUP(D63,Ins_Juniores!$A$4:$AG$303,30,FALSE))</f>
        <v>#REF!</v>
      </c>
      <c r="I63" s="3" t="e">
        <f>IF(Ins_Juniores!Y63=0,"",VLOOKUP(D63,Ins_Juniores!$A$4:$AG$303,31,FALSE))</f>
        <v>#REF!</v>
      </c>
      <c r="J63" s="3" t="e">
        <f>IF(Ins_Juniores!Y63=0,"",VLOOKUP(D63,Ins_Juniores!$A$4:$AG$303,32,FALSE))</f>
        <v>#REF!</v>
      </c>
      <c r="K63" s="3" t="e">
        <f>IF(Ins_Juniores!Y63=0,"",VLOOKUP(D63,Ins_Juniores!$A$4:$AG$303,33,FALSE))</f>
        <v>#REF!</v>
      </c>
      <c r="L63" s="13" t="e">
        <f>IF(Ins_Juniores!Y63=0,"",CONCATENATE(TEXT(E63,"00"),TEXT(G63,"000"),TEXT(H63,"00"),TEXT(I63,"00"),TEXT(J63,"00"),TEXT(K63,"00"),)+ROW()/1000)</f>
        <v>#REF!</v>
      </c>
      <c r="M63" t="e">
        <f>IF(Ins_Juniores!Y63=0,"",VALUE(L63))</f>
        <v>#REF!</v>
      </c>
      <c r="N63" t="e">
        <f>IF(Ins_Juniores!Y63=0,"",RANK(M63,$M$4:$M$303,-1))</f>
        <v>#REF!</v>
      </c>
      <c r="O63" s="12" t="e">
        <f>IF(Ins_Juniores!Y63=0,"",VALUE(TEXT(E63,"000")&amp;TEXT(N63,"000"))+ROW()/1000)</f>
        <v>#REF!</v>
      </c>
      <c r="P63" t="e">
        <f>IF(Ins_Juniores!Y63=0,"",RANK(O63,$O$4:$O$303,-1))</f>
        <v>#REF!</v>
      </c>
      <c r="Q63" t="e">
        <f>IF(Ins_Juniores!$Y63=0,"",MATCH(R63,$P$4:$P$303,0))</f>
        <v>#REF!</v>
      </c>
      <c r="R63" t="e">
        <f>+IF(Ins_Juniores!$Y63=0,"",1+R62)</f>
        <v>#REF!</v>
      </c>
      <c r="S63" t="e">
        <f>+IF(Ins_Juniores!Y63=0,"",INDEX($D$4:$D$303,Q63))</f>
        <v>#REF!</v>
      </c>
      <c r="T63" t="e">
        <f>IF(S63="","",VLOOKUP(S63,#REF!,2,FALSE))</f>
        <v>#REF!</v>
      </c>
      <c r="U63" t="e">
        <f t="shared" si="0"/>
        <v>#REF!</v>
      </c>
      <c r="V63" t="e">
        <f>IF(S63="","",#REF!)</f>
        <v>#REF!</v>
      </c>
    </row>
    <row r="64" spans="1:22" x14ac:dyDescent="0.25">
      <c r="A64" s="2" t="e">
        <f>IF(Ins_Juniores!Y64=0,"",Ins_Femm!Y64+ROW()/1000)</f>
        <v>#REF!</v>
      </c>
      <c r="B64" s="2" t="e">
        <f>IF(Ins_Juniores!Y64=0,"",RANK(A64,$A$4:$A$303,-1))</f>
        <v>#REF!</v>
      </c>
      <c r="C64" s="2" t="e">
        <f>IF(Ins_Juniores!Y64=0,"",MATCH(Ins_Juniores!B64,$B$4:$B$303,0))</f>
        <v>#REF!</v>
      </c>
      <c r="D64" s="3" t="e">
        <f>IF(Ins_Juniores!Y64=0,"",+INDEX(Ins_Juniores!$A$4:$A$303,$C64))</f>
        <v>#REF!</v>
      </c>
      <c r="E64" s="3" t="e">
        <f>IF(Ins_Juniores!Y64=0,"",+INDEX(Ins_Juniores!$Y$4:$Y$303,$C64))</f>
        <v>#REF!</v>
      </c>
      <c r="F64" s="3" t="e">
        <f>IF(Ins_Juniores!Y64=0,"",+INDEX(Ins_Juniores!$AA$4:$AA$303,$C64))</f>
        <v>#REF!</v>
      </c>
      <c r="G64" s="3" t="e">
        <f>IF(Ins_Juniores!Y64=0,"",IF(F64=0,999,F64))</f>
        <v>#REF!</v>
      </c>
      <c r="H64" s="3" t="e">
        <f>IF(Ins_Juniores!Y64=0,"",VLOOKUP(D64,Ins_Juniores!$A$4:$AG$303,30,FALSE))</f>
        <v>#REF!</v>
      </c>
      <c r="I64" s="3" t="e">
        <f>IF(Ins_Juniores!Y64=0,"",VLOOKUP(D64,Ins_Juniores!$A$4:$AG$303,31,FALSE))</f>
        <v>#REF!</v>
      </c>
      <c r="J64" s="3" t="e">
        <f>IF(Ins_Juniores!Y64=0,"",VLOOKUP(D64,Ins_Juniores!$A$4:$AG$303,32,FALSE))</f>
        <v>#REF!</v>
      </c>
      <c r="K64" s="3" t="e">
        <f>IF(Ins_Juniores!Y64=0,"",VLOOKUP(D64,Ins_Juniores!$A$4:$AG$303,33,FALSE))</f>
        <v>#REF!</v>
      </c>
      <c r="L64" s="13" t="e">
        <f>IF(Ins_Juniores!Y64=0,"",CONCATENATE(TEXT(E64,"00"),TEXT(G64,"000"),TEXT(H64,"00"),TEXT(I64,"00"),TEXT(J64,"00"),TEXT(K64,"00"),)+ROW()/1000)</f>
        <v>#REF!</v>
      </c>
      <c r="M64" t="e">
        <f>IF(Ins_Juniores!Y64=0,"",VALUE(L64))</f>
        <v>#REF!</v>
      </c>
      <c r="N64" t="e">
        <f>IF(Ins_Juniores!Y64=0,"",RANK(M64,$M$4:$M$303,-1))</f>
        <v>#REF!</v>
      </c>
      <c r="O64" s="12" t="e">
        <f>IF(Ins_Juniores!Y64=0,"",VALUE(TEXT(E64,"000")&amp;TEXT(N64,"000"))+ROW()/1000)</f>
        <v>#REF!</v>
      </c>
      <c r="P64" t="e">
        <f>IF(Ins_Juniores!Y64=0,"",RANK(O64,$O$4:$O$303,-1))</f>
        <v>#REF!</v>
      </c>
      <c r="Q64" t="e">
        <f>IF(Ins_Juniores!$Y64=0,"",MATCH(R64,$P$4:$P$303,0))</f>
        <v>#REF!</v>
      </c>
      <c r="R64" t="e">
        <f>+IF(Ins_Juniores!$Y64=0,"",1+R63)</f>
        <v>#REF!</v>
      </c>
      <c r="S64" t="e">
        <f>+IF(Ins_Juniores!Y64=0,"",INDEX($D$4:$D$303,Q64))</f>
        <v>#REF!</v>
      </c>
      <c r="T64" t="e">
        <f>IF(S64="","",VLOOKUP(S64,#REF!,2,FALSE))</f>
        <v>#REF!</v>
      </c>
      <c r="U64" t="e">
        <f t="shared" si="0"/>
        <v>#REF!</v>
      </c>
      <c r="V64" t="e">
        <f>IF(S64="","",#REF!)</f>
        <v>#REF!</v>
      </c>
    </row>
    <row r="65" spans="1:22" x14ac:dyDescent="0.25">
      <c r="A65" s="2" t="e">
        <f>IF(Ins_Juniores!Y65=0,"",Ins_Femm!Y65+ROW()/1000)</f>
        <v>#REF!</v>
      </c>
      <c r="B65" s="2" t="e">
        <f>IF(Ins_Juniores!Y65=0,"",RANK(A65,$A$4:$A$303,-1))</f>
        <v>#REF!</v>
      </c>
      <c r="C65" s="2" t="e">
        <f>IF(Ins_Juniores!Y65=0,"",MATCH(Ins_Juniores!B65,$B$4:$B$303,0))</f>
        <v>#REF!</v>
      </c>
      <c r="D65" s="3" t="e">
        <f>IF(Ins_Juniores!Y65=0,"",+INDEX(Ins_Juniores!$A$4:$A$303,$C65))</f>
        <v>#REF!</v>
      </c>
      <c r="E65" s="3" t="e">
        <f>IF(Ins_Juniores!Y65=0,"",+INDEX(Ins_Juniores!$Y$4:$Y$303,$C65))</f>
        <v>#REF!</v>
      </c>
      <c r="F65" s="3" t="e">
        <f>IF(Ins_Juniores!Y65=0,"",+INDEX(Ins_Juniores!$AA$4:$AA$303,$C65))</f>
        <v>#REF!</v>
      </c>
      <c r="G65" s="3" t="e">
        <f>IF(Ins_Juniores!Y65=0,"",IF(F65=0,999,F65))</f>
        <v>#REF!</v>
      </c>
      <c r="H65" s="3" t="e">
        <f>IF(Ins_Juniores!Y65=0,"",VLOOKUP(D65,Ins_Juniores!$A$4:$AG$303,30,FALSE))</f>
        <v>#REF!</v>
      </c>
      <c r="I65" s="3" t="e">
        <f>IF(Ins_Juniores!Y65=0,"",VLOOKUP(D65,Ins_Juniores!$A$4:$AG$303,31,FALSE))</f>
        <v>#REF!</v>
      </c>
      <c r="J65" s="3" t="e">
        <f>IF(Ins_Juniores!Y65=0,"",VLOOKUP(D65,Ins_Juniores!$A$4:$AG$303,32,FALSE))</f>
        <v>#REF!</v>
      </c>
      <c r="K65" s="3" t="e">
        <f>IF(Ins_Juniores!Y65=0,"",VLOOKUP(D65,Ins_Juniores!$A$4:$AG$303,33,FALSE))</f>
        <v>#REF!</v>
      </c>
      <c r="L65" s="13" t="e">
        <f>IF(Ins_Juniores!Y65=0,"",CONCATENATE(TEXT(E65,"00"),TEXT(G65,"000"),TEXT(H65,"00"),TEXT(I65,"00"),TEXT(J65,"00"),TEXT(K65,"00"),)+ROW()/1000)</f>
        <v>#REF!</v>
      </c>
      <c r="M65" t="e">
        <f>IF(Ins_Juniores!Y65=0,"",VALUE(L65))</f>
        <v>#REF!</v>
      </c>
      <c r="N65" t="e">
        <f>IF(Ins_Juniores!Y65=0,"",RANK(M65,$M$4:$M$303,-1))</f>
        <v>#REF!</v>
      </c>
      <c r="O65" s="12" t="e">
        <f>IF(Ins_Juniores!Y65=0,"",VALUE(TEXT(E65,"000")&amp;TEXT(N65,"000"))+ROW()/1000)</f>
        <v>#REF!</v>
      </c>
      <c r="P65" t="e">
        <f>IF(Ins_Juniores!Y65=0,"",RANK(O65,$O$4:$O$303,-1))</f>
        <v>#REF!</v>
      </c>
      <c r="Q65" t="e">
        <f>IF(Ins_Juniores!$Y65=0,"",MATCH(R65,$P$4:$P$303,0))</f>
        <v>#REF!</v>
      </c>
      <c r="R65" t="e">
        <f>+IF(Ins_Juniores!$Y65=0,"",1+R64)</f>
        <v>#REF!</v>
      </c>
      <c r="S65" t="e">
        <f>+IF(Ins_Juniores!Y65=0,"",INDEX($D$4:$D$303,Q65))</f>
        <v>#REF!</v>
      </c>
      <c r="T65" t="e">
        <f>IF(S65="","",VLOOKUP(S65,#REF!,2,FALSE))</f>
        <v>#REF!</v>
      </c>
      <c r="U65" t="e">
        <f t="shared" si="0"/>
        <v>#REF!</v>
      </c>
      <c r="V65" t="e">
        <f>IF(S65="","",#REF!)</f>
        <v>#REF!</v>
      </c>
    </row>
    <row r="66" spans="1:22" x14ac:dyDescent="0.25">
      <c r="A66" s="2" t="e">
        <f>IF(Ins_Juniores!Y66=0,"",Ins_Femm!Y66+ROW()/1000)</f>
        <v>#REF!</v>
      </c>
      <c r="B66" s="2" t="e">
        <f>IF(Ins_Juniores!Y66=0,"",RANK(A66,$A$4:$A$303,-1))</f>
        <v>#REF!</v>
      </c>
      <c r="C66" s="2" t="e">
        <f>IF(Ins_Juniores!Y66=0,"",MATCH(Ins_Juniores!B66,$B$4:$B$303,0))</f>
        <v>#REF!</v>
      </c>
      <c r="D66" s="3" t="e">
        <f>IF(Ins_Juniores!Y66=0,"",+INDEX(Ins_Juniores!$A$4:$A$303,$C66))</f>
        <v>#REF!</v>
      </c>
      <c r="E66" s="3" t="e">
        <f>IF(Ins_Juniores!Y66=0,"",+INDEX(Ins_Juniores!$Y$4:$Y$303,$C66))</f>
        <v>#REF!</v>
      </c>
      <c r="F66" s="3" t="e">
        <f>IF(Ins_Juniores!Y66=0,"",+INDEX(Ins_Juniores!$AA$4:$AA$303,$C66))</f>
        <v>#REF!</v>
      </c>
      <c r="G66" s="3" t="e">
        <f>IF(Ins_Juniores!Y66=0,"",IF(F66=0,999,F66))</f>
        <v>#REF!</v>
      </c>
      <c r="H66" s="3" t="e">
        <f>IF(Ins_Juniores!Y66=0,"",VLOOKUP(D66,Ins_Juniores!$A$4:$AG$303,30,FALSE))</f>
        <v>#REF!</v>
      </c>
      <c r="I66" s="3" t="e">
        <f>IF(Ins_Juniores!Y66=0,"",VLOOKUP(D66,Ins_Juniores!$A$4:$AG$303,31,FALSE))</f>
        <v>#REF!</v>
      </c>
      <c r="J66" s="3" t="e">
        <f>IF(Ins_Juniores!Y66=0,"",VLOOKUP(D66,Ins_Juniores!$A$4:$AG$303,32,FALSE))</f>
        <v>#REF!</v>
      </c>
      <c r="K66" s="3" t="e">
        <f>IF(Ins_Juniores!Y66=0,"",VLOOKUP(D66,Ins_Juniores!$A$4:$AG$303,33,FALSE))</f>
        <v>#REF!</v>
      </c>
      <c r="L66" s="13" t="e">
        <f>IF(Ins_Juniores!Y66=0,"",CONCATENATE(TEXT(E66,"00"),TEXT(G66,"000"),TEXT(H66,"00"),TEXT(I66,"00"),TEXT(J66,"00"),TEXT(K66,"00"),)+ROW()/1000)</f>
        <v>#REF!</v>
      </c>
      <c r="M66" t="e">
        <f>IF(Ins_Juniores!Y66=0,"",VALUE(L66))</f>
        <v>#REF!</v>
      </c>
      <c r="N66" t="e">
        <f>IF(Ins_Juniores!Y66=0,"",RANK(M66,$M$4:$M$303,-1))</f>
        <v>#REF!</v>
      </c>
      <c r="O66" s="12" t="e">
        <f>IF(Ins_Juniores!Y66=0,"",VALUE(TEXT(E66,"000")&amp;TEXT(N66,"000"))+ROW()/1000)</f>
        <v>#REF!</v>
      </c>
      <c r="P66" t="e">
        <f>IF(Ins_Juniores!Y66=0,"",RANK(O66,$O$4:$O$303,-1))</f>
        <v>#REF!</v>
      </c>
      <c r="Q66" t="e">
        <f>IF(Ins_Juniores!$Y66=0,"",MATCH(R66,$P$4:$P$303,0))</f>
        <v>#REF!</v>
      </c>
      <c r="R66" t="e">
        <f>+IF(Ins_Juniores!$Y66=0,"",1+R65)</f>
        <v>#REF!</v>
      </c>
      <c r="S66" t="e">
        <f>+IF(Ins_Juniores!Y66=0,"",INDEX($D$4:$D$303,Q66))</f>
        <v>#REF!</v>
      </c>
      <c r="T66" t="e">
        <f>IF(S66="","",VLOOKUP(S66,#REF!,2,FALSE))</f>
        <v>#REF!</v>
      </c>
      <c r="U66" t="e">
        <f t="shared" si="0"/>
        <v>#REF!</v>
      </c>
      <c r="V66" t="e">
        <f>IF(S66="","",#REF!)</f>
        <v>#REF!</v>
      </c>
    </row>
    <row r="67" spans="1:22" x14ac:dyDescent="0.25">
      <c r="A67" s="2" t="e">
        <f>IF(Ins_Juniores!Y67=0,"",Ins_Femm!Y67+ROW()/1000)</f>
        <v>#REF!</v>
      </c>
      <c r="B67" s="2" t="e">
        <f>IF(Ins_Juniores!Y67=0,"",RANK(A67,$A$4:$A$303,-1))</f>
        <v>#REF!</v>
      </c>
      <c r="C67" s="2" t="e">
        <f>IF(Ins_Juniores!Y67=0,"",MATCH(Ins_Juniores!B67,$B$4:$B$303,0))</f>
        <v>#REF!</v>
      </c>
      <c r="D67" s="3" t="e">
        <f>IF(Ins_Juniores!Y67=0,"",+INDEX(Ins_Juniores!$A$4:$A$303,$C67))</f>
        <v>#REF!</v>
      </c>
      <c r="E67" s="3" t="e">
        <f>IF(Ins_Juniores!Y67=0,"",+INDEX(Ins_Juniores!$Y$4:$Y$303,$C67))</f>
        <v>#REF!</v>
      </c>
      <c r="F67" s="3" t="e">
        <f>IF(Ins_Juniores!Y67=0,"",+INDEX(Ins_Juniores!$AA$4:$AA$303,$C67))</f>
        <v>#REF!</v>
      </c>
      <c r="G67" s="3" t="e">
        <f>IF(Ins_Juniores!Y67=0,"",IF(F67=0,999,F67))</f>
        <v>#REF!</v>
      </c>
      <c r="H67" s="3" t="e">
        <f>IF(Ins_Juniores!Y67=0,"",VLOOKUP(D67,Ins_Juniores!$A$4:$AG$303,30,FALSE))</f>
        <v>#REF!</v>
      </c>
      <c r="I67" s="3" t="e">
        <f>IF(Ins_Juniores!Y67=0,"",VLOOKUP(D67,Ins_Juniores!$A$4:$AG$303,31,FALSE))</f>
        <v>#REF!</v>
      </c>
      <c r="J67" s="3" t="e">
        <f>IF(Ins_Juniores!Y67=0,"",VLOOKUP(D67,Ins_Juniores!$A$4:$AG$303,32,FALSE))</f>
        <v>#REF!</v>
      </c>
      <c r="K67" s="3" t="e">
        <f>IF(Ins_Juniores!Y67=0,"",VLOOKUP(D67,Ins_Juniores!$A$4:$AG$303,33,FALSE))</f>
        <v>#REF!</v>
      </c>
      <c r="L67" s="13" t="e">
        <f>IF(Ins_Juniores!Y67=0,"",CONCATENATE(TEXT(E67,"00"),TEXT(G67,"000"),TEXT(H67,"00"),TEXT(I67,"00"),TEXT(J67,"00"),TEXT(K67,"00"),)+ROW()/1000)</f>
        <v>#REF!</v>
      </c>
      <c r="M67" t="e">
        <f>IF(Ins_Juniores!Y67=0,"",VALUE(L67))</f>
        <v>#REF!</v>
      </c>
      <c r="N67" t="e">
        <f>IF(Ins_Juniores!Y67=0,"",RANK(M67,$M$4:$M$303,-1))</f>
        <v>#REF!</v>
      </c>
      <c r="O67" s="12" t="e">
        <f>IF(Ins_Juniores!Y67=0,"",VALUE(TEXT(E67,"000")&amp;TEXT(N67,"000"))+ROW()/1000)</f>
        <v>#REF!</v>
      </c>
      <c r="P67" t="e">
        <f>IF(Ins_Juniores!Y67=0,"",RANK(O67,$O$4:$O$303,-1))</f>
        <v>#REF!</v>
      </c>
      <c r="Q67" t="e">
        <f>IF(Ins_Juniores!$Y67=0,"",MATCH(R67,$P$4:$P$303,0))</f>
        <v>#REF!</v>
      </c>
      <c r="R67" t="e">
        <f>+IF(Ins_Juniores!$Y67=0,"",1+R66)</f>
        <v>#REF!</v>
      </c>
      <c r="S67" t="e">
        <f>+IF(Ins_Juniores!Y67=0,"",INDEX($D$4:$D$303,Q67))</f>
        <v>#REF!</v>
      </c>
      <c r="T67" t="e">
        <f>IF(S67="","",VLOOKUP(S67,#REF!,2,FALSE))</f>
        <v>#REF!</v>
      </c>
      <c r="U67" t="e">
        <f t="shared" si="0"/>
        <v>#REF!</v>
      </c>
      <c r="V67" t="e">
        <f>IF(S67="","",#REF!)</f>
        <v>#REF!</v>
      </c>
    </row>
    <row r="68" spans="1:22" x14ac:dyDescent="0.25">
      <c r="A68" s="2" t="e">
        <f>IF(Ins_Juniores!Y68=0,"",Ins_Femm!Y68+ROW()/1000)</f>
        <v>#REF!</v>
      </c>
      <c r="B68" s="2" t="e">
        <f>IF(Ins_Juniores!Y68=0,"",RANK(A68,$A$4:$A$303,-1))</f>
        <v>#REF!</v>
      </c>
      <c r="C68" s="2" t="e">
        <f>IF(Ins_Juniores!Y68=0,"",MATCH(Ins_Juniores!B68,$B$4:$B$303,0))</f>
        <v>#REF!</v>
      </c>
      <c r="D68" s="3" t="e">
        <f>IF(Ins_Juniores!Y68=0,"",+INDEX(Ins_Juniores!$A$4:$A$303,$C68))</f>
        <v>#REF!</v>
      </c>
      <c r="E68" s="3" t="e">
        <f>IF(Ins_Juniores!Y68=0,"",+INDEX(Ins_Juniores!$Y$4:$Y$303,$C68))</f>
        <v>#REF!</v>
      </c>
      <c r="F68" s="3" t="e">
        <f>IF(Ins_Juniores!Y68=0,"",+INDEX(Ins_Juniores!$AA$4:$AA$303,$C68))</f>
        <v>#REF!</v>
      </c>
      <c r="G68" s="3" t="e">
        <f>IF(Ins_Juniores!Y68=0,"",IF(F68=0,999,F68))</f>
        <v>#REF!</v>
      </c>
      <c r="H68" s="3" t="e">
        <f>IF(Ins_Juniores!Y68=0,"",VLOOKUP(D68,Ins_Juniores!$A$4:$AG$303,30,FALSE))</f>
        <v>#REF!</v>
      </c>
      <c r="I68" s="3" t="e">
        <f>IF(Ins_Juniores!Y68=0,"",VLOOKUP(D68,Ins_Juniores!$A$4:$AG$303,31,FALSE))</f>
        <v>#REF!</v>
      </c>
      <c r="J68" s="3" t="e">
        <f>IF(Ins_Juniores!Y68=0,"",VLOOKUP(D68,Ins_Juniores!$A$4:$AG$303,32,FALSE))</f>
        <v>#REF!</v>
      </c>
      <c r="K68" s="3" t="e">
        <f>IF(Ins_Juniores!Y68=0,"",VLOOKUP(D68,Ins_Juniores!$A$4:$AG$303,33,FALSE))</f>
        <v>#REF!</v>
      </c>
      <c r="L68" s="13" t="e">
        <f>IF(Ins_Juniores!Y68=0,"",CONCATENATE(TEXT(E68,"00"),TEXT(G68,"000"),TEXT(H68,"00"),TEXT(I68,"00"),TEXT(J68,"00"),TEXT(K68,"00"),)+ROW()/1000)</f>
        <v>#REF!</v>
      </c>
      <c r="M68" t="e">
        <f>IF(Ins_Juniores!Y68=0,"",VALUE(L68))</f>
        <v>#REF!</v>
      </c>
      <c r="N68" t="e">
        <f>IF(Ins_Juniores!Y68=0,"",RANK(M68,$M$4:$M$303,-1))</f>
        <v>#REF!</v>
      </c>
      <c r="O68" s="12" t="e">
        <f>IF(Ins_Juniores!Y68=0,"",VALUE(TEXT(E68,"000")&amp;TEXT(N68,"000"))+ROW()/1000)</f>
        <v>#REF!</v>
      </c>
      <c r="P68" t="e">
        <f>IF(Ins_Juniores!Y68=0,"",RANK(O68,$O$4:$O$303,-1))</f>
        <v>#REF!</v>
      </c>
      <c r="Q68" t="e">
        <f>IF(Ins_Juniores!$Y68=0,"",MATCH(R68,$P$4:$P$303,0))</f>
        <v>#REF!</v>
      </c>
      <c r="R68" t="e">
        <f>+IF(Ins_Juniores!$Y68=0,"",1+R67)</f>
        <v>#REF!</v>
      </c>
      <c r="S68" t="e">
        <f>+IF(Ins_Juniores!Y68=0,"",INDEX($D$4:$D$303,Q68))</f>
        <v>#REF!</v>
      </c>
      <c r="T68" t="e">
        <f>IF(S68="","",VLOOKUP(S68,#REF!,2,FALSE))</f>
        <v>#REF!</v>
      </c>
      <c r="U68" t="e">
        <f t="shared" si="0"/>
        <v>#REF!</v>
      </c>
      <c r="V68" t="e">
        <f>IF(S68="","",#REF!)</f>
        <v>#REF!</v>
      </c>
    </row>
    <row r="69" spans="1:22" x14ac:dyDescent="0.25">
      <c r="A69" s="2" t="e">
        <f>IF(Ins_Juniores!Y69=0,"",Ins_Femm!Y69+ROW()/1000)</f>
        <v>#REF!</v>
      </c>
      <c r="B69" s="2" t="e">
        <f>IF(Ins_Juniores!Y69=0,"",RANK(A69,$A$4:$A$303,-1))</f>
        <v>#REF!</v>
      </c>
      <c r="C69" s="2" t="e">
        <f>IF(Ins_Juniores!Y69=0,"",MATCH(Ins_Juniores!B69,$B$4:$B$303,0))</f>
        <v>#REF!</v>
      </c>
      <c r="D69" s="3" t="e">
        <f>IF(Ins_Juniores!Y69=0,"",+INDEX(Ins_Juniores!$A$4:$A$303,$C69))</f>
        <v>#REF!</v>
      </c>
      <c r="E69" s="3" t="e">
        <f>IF(Ins_Juniores!Y69=0,"",+INDEX(Ins_Juniores!$Y$4:$Y$303,$C69))</f>
        <v>#REF!</v>
      </c>
      <c r="F69" s="3" t="e">
        <f>IF(Ins_Juniores!Y69=0,"",+INDEX(Ins_Juniores!$AA$4:$AA$303,$C69))</f>
        <v>#REF!</v>
      </c>
      <c r="G69" s="3" t="e">
        <f>IF(Ins_Juniores!Y69=0,"",IF(F69=0,999,F69))</f>
        <v>#REF!</v>
      </c>
      <c r="H69" s="3" t="e">
        <f>IF(Ins_Juniores!Y69=0,"",VLOOKUP(D69,Ins_Juniores!$A$4:$AG$303,30,FALSE))</f>
        <v>#REF!</v>
      </c>
      <c r="I69" s="3" t="e">
        <f>IF(Ins_Juniores!Y69=0,"",VLOOKUP(D69,Ins_Juniores!$A$4:$AG$303,31,FALSE))</f>
        <v>#REF!</v>
      </c>
      <c r="J69" s="3" t="e">
        <f>IF(Ins_Juniores!Y69=0,"",VLOOKUP(D69,Ins_Juniores!$A$4:$AG$303,32,FALSE))</f>
        <v>#REF!</v>
      </c>
      <c r="K69" s="3" t="e">
        <f>IF(Ins_Juniores!Y69=0,"",VLOOKUP(D69,Ins_Juniores!$A$4:$AG$303,33,FALSE))</f>
        <v>#REF!</v>
      </c>
      <c r="L69" s="13" t="e">
        <f>IF(Ins_Juniores!Y69=0,"",CONCATENATE(TEXT(E69,"00"),TEXT(G69,"000"),TEXT(H69,"00"),TEXT(I69,"00"),TEXT(J69,"00"),TEXT(K69,"00"),)+ROW()/1000)</f>
        <v>#REF!</v>
      </c>
      <c r="M69" t="e">
        <f>IF(Ins_Juniores!Y69=0,"",VALUE(L69))</f>
        <v>#REF!</v>
      </c>
      <c r="N69" t="e">
        <f>IF(Ins_Juniores!Y69=0,"",RANK(M69,$M$4:$M$303,-1))</f>
        <v>#REF!</v>
      </c>
      <c r="O69" s="12" t="e">
        <f>IF(Ins_Juniores!Y69=0,"",VALUE(TEXT(E69,"000")&amp;TEXT(N69,"000"))+ROW()/1000)</f>
        <v>#REF!</v>
      </c>
      <c r="P69" t="e">
        <f>IF(Ins_Juniores!Y69=0,"",RANK(O69,$O$4:$O$303,-1))</f>
        <v>#REF!</v>
      </c>
      <c r="Q69" t="e">
        <f>IF(Ins_Juniores!$Y69=0,"",MATCH(R69,$P$4:$P$303,0))</f>
        <v>#REF!</v>
      </c>
      <c r="R69" t="e">
        <f>+IF(Ins_Juniores!$Y69=0,"",1+R68)</f>
        <v>#REF!</v>
      </c>
      <c r="S69" t="e">
        <f>+IF(Ins_Juniores!Y69=0,"",INDEX($D$4:$D$303,Q69))</f>
        <v>#REF!</v>
      </c>
      <c r="T69" t="e">
        <f>IF(S69="","",VLOOKUP(S69,#REF!,2,FALSE))</f>
        <v>#REF!</v>
      </c>
      <c r="U69" t="e">
        <f t="shared" ref="U69:U132" si="1">+E69</f>
        <v>#REF!</v>
      </c>
      <c r="V69" t="e">
        <f>IF(S69="","",#REF!)</f>
        <v>#REF!</v>
      </c>
    </row>
    <row r="70" spans="1:22" x14ac:dyDescent="0.25">
      <c r="A70" s="2" t="e">
        <f>IF(Ins_Juniores!Y70=0,"",Ins_Femm!Y70+ROW()/1000)</f>
        <v>#REF!</v>
      </c>
      <c r="B70" s="2" t="e">
        <f>IF(Ins_Juniores!Y70=0,"",RANK(A70,$A$4:$A$303,-1))</f>
        <v>#REF!</v>
      </c>
      <c r="C70" s="2" t="e">
        <f>IF(Ins_Juniores!Y70=0,"",MATCH(Ins_Juniores!B70,$B$4:$B$303,0))</f>
        <v>#REF!</v>
      </c>
      <c r="D70" s="3" t="e">
        <f>IF(Ins_Juniores!Y70=0,"",+INDEX(Ins_Juniores!$A$4:$A$303,$C70))</f>
        <v>#REF!</v>
      </c>
      <c r="E70" s="3" t="e">
        <f>IF(Ins_Juniores!Y70=0,"",+INDEX(Ins_Juniores!$Y$4:$Y$303,$C70))</f>
        <v>#REF!</v>
      </c>
      <c r="F70" s="3" t="e">
        <f>IF(Ins_Juniores!Y70=0,"",+INDEX(Ins_Juniores!$AA$4:$AA$303,$C70))</f>
        <v>#REF!</v>
      </c>
      <c r="G70" s="3" t="e">
        <f>IF(Ins_Juniores!Y70=0,"",IF(F70=0,999,F70))</f>
        <v>#REF!</v>
      </c>
      <c r="H70" s="3" t="e">
        <f>IF(Ins_Juniores!Y70=0,"",VLOOKUP(D70,Ins_Juniores!$A$4:$AG$303,30,FALSE))</f>
        <v>#REF!</v>
      </c>
      <c r="I70" s="3" t="e">
        <f>IF(Ins_Juniores!Y70=0,"",VLOOKUP(D70,Ins_Juniores!$A$4:$AG$303,31,FALSE))</f>
        <v>#REF!</v>
      </c>
      <c r="J70" s="3" t="e">
        <f>IF(Ins_Juniores!Y70=0,"",VLOOKUP(D70,Ins_Juniores!$A$4:$AG$303,32,FALSE))</f>
        <v>#REF!</v>
      </c>
      <c r="K70" s="3" t="e">
        <f>IF(Ins_Juniores!Y70=0,"",VLOOKUP(D70,Ins_Juniores!$A$4:$AG$303,33,FALSE))</f>
        <v>#REF!</v>
      </c>
      <c r="L70" s="13" t="e">
        <f>IF(Ins_Juniores!Y70=0,"",CONCATENATE(TEXT(E70,"00"),TEXT(G70,"000"),TEXT(H70,"00"),TEXT(I70,"00"),TEXT(J70,"00"),TEXT(K70,"00"),)+ROW()/1000)</f>
        <v>#REF!</v>
      </c>
      <c r="M70" t="e">
        <f>IF(Ins_Juniores!Y70=0,"",VALUE(L70))</f>
        <v>#REF!</v>
      </c>
      <c r="N70" t="e">
        <f>IF(Ins_Juniores!Y70=0,"",RANK(M70,$M$4:$M$303,-1))</f>
        <v>#REF!</v>
      </c>
      <c r="O70" s="12" t="e">
        <f>IF(Ins_Juniores!Y70=0,"",VALUE(TEXT(E70,"000")&amp;TEXT(N70,"000"))+ROW()/1000)</f>
        <v>#REF!</v>
      </c>
      <c r="P70" t="e">
        <f>IF(Ins_Juniores!Y70=0,"",RANK(O70,$O$4:$O$303,-1))</f>
        <v>#REF!</v>
      </c>
      <c r="Q70" t="e">
        <f>IF(Ins_Juniores!$Y70=0,"",MATCH(R70,$P$4:$P$303,0))</f>
        <v>#REF!</v>
      </c>
      <c r="R70" t="e">
        <f>+IF(Ins_Juniores!$Y70=0,"",1+R69)</f>
        <v>#REF!</v>
      </c>
      <c r="S70" t="e">
        <f>+IF(Ins_Juniores!Y70=0,"",INDEX($D$4:$D$303,Q70))</f>
        <v>#REF!</v>
      </c>
      <c r="T70" t="e">
        <f>IF(S70="","",VLOOKUP(S70,#REF!,2,FALSE))</f>
        <v>#REF!</v>
      </c>
      <c r="U70" t="e">
        <f t="shared" si="1"/>
        <v>#REF!</v>
      </c>
      <c r="V70" t="e">
        <f>IF(S70="","",#REF!)</f>
        <v>#REF!</v>
      </c>
    </row>
    <row r="71" spans="1:22" x14ac:dyDescent="0.25">
      <c r="A71" s="2" t="e">
        <f>IF(Ins_Juniores!Y71=0,"",Ins_Femm!Y71+ROW()/1000)</f>
        <v>#REF!</v>
      </c>
      <c r="B71" s="2" t="e">
        <f>IF(Ins_Juniores!Y71=0,"",RANK(A71,$A$4:$A$303,-1))</f>
        <v>#REF!</v>
      </c>
      <c r="C71" s="2" t="e">
        <f>IF(Ins_Juniores!Y71=0,"",MATCH(Ins_Juniores!B71,$B$4:$B$303,0))</f>
        <v>#REF!</v>
      </c>
      <c r="D71" s="3" t="e">
        <f>IF(Ins_Juniores!Y71=0,"",+INDEX(Ins_Juniores!$A$4:$A$303,$C71))</f>
        <v>#REF!</v>
      </c>
      <c r="E71" s="3" t="e">
        <f>IF(Ins_Juniores!Y71=0,"",+INDEX(Ins_Juniores!$Y$4:$Y$303,$C71))</f>
        <v>#REF!</v>
      </c>
      <c r="F71" s="3" t="e">
        <f>IF(Ins_Juniores!Y71=0,"",+INDEX(Ins_Juniores!$AA$4:$AA$303,$C71))</f>
        <v>#REF!</v>
      </c>
      <c r="G71" s="3" t="e">
        <f>IF(Ins_Juniores!Y71=0,"",IF(F71=0,999,F71))</f>
        <v>#REF!</v>
      </c>
      <c r="H71" s="3" t="e">
        <f>IF(Ins_Juniores!Y71=0,"",VLOOKUP(D71,Ins_Juniores!$A$4:$AG$303,30,FALSE))</f>
        <v>#REF!</v>
      </c>
      <c r="I71" s="3" t="e">
        <f>IF(Ins_Juniores!Y71=0,"",VLOOKUP(D71,Ins_Juniores!$A$4:$AG$303,31,FALSE))</f>
        <v>#REF!</v>
      </c>
      <c r="J71" s="3" t="e">
        <f>IF(Ins_Juniores!Y71=0,"",VLOOKUP(D71,Ins_Juniores!$A$4:$AG$303,32,FALSE))</f>
        <v>#REF!</v>
      </c>
      <c r="K71" s="3" t="e">
        <f>IF(Ins_Juniores!Y71=0,"",VLOOKUP(D71,Ins_Juniores!$A$4:$AG$303,33,FALSE))</f>
        <v>#REF!</v>
      </c>
      <c r="L71" s="13" t="e">
        <f>IF(Ins_Juniores!Y71=0,"",CONCATENATE(TEXT(E71,"00"),TEXT(G71,"000"),TEXT(H71,"00"),TEXT(I71,"00"),TEXT(J71,"00"),TEXT(K71,"00"),)+ROW()/1000)</f>
        <v>#REF!</v>
      </c>
      <c r="M71" t="e">
        <f>IF(Ins_Juniores!Y71=0,"",VALUE(L71))</f>
        <v>#REF!</v>
      </c>
      <c r="N71" t="e">
        <f>IF(Ins_Juniores!Y71=0,"",RANK(M71,$M$4:$M$303,-1))</f>
        <v>#REF!</v>
      </c>
      <c r="O71" s="12" t="e">
        <f>IF(Ins_Juniores!Y71=0,"",VALUE(TEXT(E71,"000")&amp;TEXT(N71,"000"))+ROW()/1000)</f>
        <v>#REF!</v>
      </c>
      <c r="P71" t="e">
        <f>IF(Ins_Juniores!Y71=0,"",RANK(O71,$O$4:$O$303,-1))</f>
        <v>#REF!</v>
      </c>
      <c r="Q71" t="e">
        <f>IF(Ins_Juniores!$Y71=0,"",MATCH(R71,$P$4:$P$303,0))</f>
        <v>#REF!</v>
      </c>
      <c r="R71" t="e">
        <f>+IF(Ins_Juniores!$Y71=0,"",1+R70)</f>
        <v>#REF!</v>
      </c>
      <c r="S71" t="e">
        <f>+IF(Ins_Juniores!Y71=0,"",INDEX($D$4:$D$303,Q71))</f>
        <v>#REF!</v>
      </c>
      <c r="T71" t="e">
        <f>IF(S71="","",VLOOKUP(S71,#REF!,2,FALSE))</f>
        <v>#REF!</v>
      </c>
      <c r="U71" t="e">
        <f t="shared" si="1"/>
        <v>#REF!</v>
      </c>
      <c r="V71" t="e">
        <f>IF(S71="","",#REF!)</f>
        <v>#REF!</v>
      </c>
    </row>
    <row r="72" spans="1:22" x14ac:dyDescent="0.25">
      <c r="A72" s="2" t="e">
        <f>IF(Ins_Juniores!Y72=0,"",Ins_Femm!Y72+ROW()/1000)</f>
        <v>#REF!</v>
      </c>
      <c r="B72" s="2" t="e">
        <f>IF(Ins_Juniores!Y72=0,"",RANK(A72,$A$4:$A$303,-1))</f>
        <v>#REF!</v>
      </c>
      <c r="C72" s="2" t="e">
        <f>IF(Ins_Juniores!Y72=0,"",MATCH(Ins_Juniores!B72,$B$4:$B$303,0))</f>
        <v>#REF!</v>
      </c>
      <c r="D72" s="3" t="e">
        <f>IF(Ins_Juniores!Y72=0,"",+INDEX(Ins_Juniores!$A$4:$A$303,$C72))</f>
        <v>#REF!</v>
      </c>
      <c r="E72" s="3" t="e">
        <f>IF(Ins_Juniores!Y72=0,"",+INDEX(Ins_Juniores!$Y$4:$Y$303,$C72))</f>
        <v>#REF!</v>
      </c>
      <c r="F72" s="3" t="e">
        <f>IF(Ins_Juniores!Y72=0,"",+INDEX(Ins_Juniores!$AA$4:$AA$303,$C72))</f>
        <v>#REF!</v>
      </c>
      <c r="G72" s="3" t="e">
        <f>IF(Ins_Juniores!Y72=0,"",IF(F72=0,999,F72))</f>
        <v>#REF!</v>
      </c>
      <c r="H72" s="3" t="e">
        <f>IF(Ins_Juniores!Y72=0,"",VLOOKUP(D72,Ins_Juniores!$A$4:$AG$303,30,FALSE))</f>
        <v>#REF!</v>
      </c>
      <c r="I72" s="3" t="e">
        <f>IF(Ins_Juniores!Y72=0,"",VLOOKUP(D72,Ins_Juniores!$A$4:$AG$303,31,FALSE))</f>
        <v>#REF!</v>
      </c>
      <c r="J72" s="3" t="e">
        <f>IF(Ins_Juniores!Y72=0,"",VLOOKUP(D72,Ins_Juniores!$A$4:$AG$303,32,FALSE))</f>
        <v>#REF!</v>
      </c>
      <c r="K72" s="3" t="e">
        <f>IF(Ins_Juniores!Y72=0,"",VLOOKUP(D72,Ins_Juniores!$A$4:$AG$303,33,FALSE))</f>
        <v>#REF!</v>
      </c>
      <c r="L72" s="13" t="e">
        <f>IF(Ins_Juniores!Y72=0,"",CONCATENATE(TEXT(E72,"00"),TEXT(G72,"000"),TEXT(H72,"00"),TEXT(I72,"00"),TEXT(J72,"00"),TEXT(K72,"00"),)+ROW()/1000)</f>
        <v>#REF!</v>
      </c>
      <c r="M72" t="e">
        <f>IF(Ins_Juniores!Y72=0,"",VALUE(L72))</f>
        <v>#REF!</v>
      </c>
      <c r="N72" t="e">
        <f>IF(Ins_Juniores!Y72=0,"",RANK(M72,$M$4:$M$303,-1))</f>
        <v>#REF!</v>
      </c>
      <c r="O72" s="12" t="e">
        <f>IF(Ins_Juniores!Y72=0,"",VALUE(TEXT(E72,"000")&amp;TEXT(N72,"000"))+ROW()/1000)</f>
        <v>#REF!</v>
      </c>
      <c r="P72" t="e">
        <f>IF(Ins_Juniores!Y72=0,"",RANK(O72,$O$4:$O$303,-1))</f>
        <v>#REF!</v>
      </c>
      <c r="Q72" t="e">
        <f>IF(Ins_Juniores!$Y72=0,"",MATCH(R72,$P$4:$P$303,0))</f>
        <v>#REF!</v>
      </c>
      <c r="R72" t="e">
        <f>+IF(Ins_Juniores!$Y72=0,"",1+R71)</f>
        <v>#REF!</v>
      </c>
      <c r="S72" t="e">
        <f>+IF(Ins_Juniores!Y72=0,"",INDEX($D$4:$D$303,Q72))</f>
        <v>#REF!</v>
      </c>
      <c r="T72" t="e">
        <f>IF(S72="","",VLOOKUP(S72,#REF!,2,FALSE))</f>
        <v>#REF!</v>
      </c>
      <c r="U72" t="e">
        <f t="shared" si="1"/>
        <v>#REF!</v>
      </c>
      <c r="V72" t="e">
        <f>IF(S72="","",#REF!)</f>
        <v>#REF!</v>
      </c>
    </row>
    <row r="73" spans="1:22" x14ac:dyDescent="0.25">
      <c r="A73" s="2" t="e">
        <f>IF(Ins_Juniores!Y73=0,"",Ins_Femm!Y73+ROW()/1000)</f>
        <v>#REF!</v>
      </c>
      <c r="B73" s="2" t="e">
        <f>IF(Ins_Juniores!Y73=0,"",RANK(A73,$A$4:$A$303,-1))</f>
        <v>#REF!</v>
      </c>
      <c r="C73" s="2" t="e">
        <f>IF(Ins_Juniores!Y73=0,"",MATCH(Ins_Juniores!B73,$B$4:$B$303,0))</f>
        <v>#REF!</v>
      </c>
      <c r="D73" s="3" t="e">
        <f>IF(Ins_Juniores!Y73=0,"",+INDEX(Ins_Juniores!$A$4:$A$303,$C73))</f>
        <v>#REF!</v>
      </c>
      <c r="E73" s="3" t="e">
        <f>IF(Ins_Juniores!Y73=0,"",+INDEX(Ins_Juniores!$Y$4:$Y$303,$C73))</f>
        <v>#REF!</v>
      </c>
      <c r="F73" s="3" t="e">
        <f>IF(Ins_Juniores!Y73=0,"",+INDEX(Ins_Juniores!$AA$4:$AA$303,$C73))</f>
        <v>#REF!</v>
      </c>
      <c r="G73" s="3" t="e">
        <f>IF(Ins_Juniores!Y73=0,"",IF(F73=0,999,F73))</f>
        <v>#REF!</v>
      </c>
      <c r="H73" s="3" t="e">
        <f>IF(Ins_Juniores!Y73=0,"",VLOOKUP(D73,Ins_Juniores!$A$4:$AG$303,30,FALSE))</f>
        <v>#REF!</v>
      </c>
      <c r="I73" s="3" t="e">
        <f>IF(Ins_Juniores!Y73=0,"",VLOOKUP(D73,Ins_Juniores!$A$4:$AG$303,31,FALSE))</f>
        <v>#REF!</v>
      </c>
      <c r="J73" s="3" t="e">
        <f>IF(Ins_Juniores!Y73=0,"",VLOOKUP(D73,Ins_Juniores!$A$4:$AG$303,32,FALSE))</f>
        <v>#REF!</v>
      </c>
      <c r="K73" s="3" t="e">
        <f>IF(Ins_Juniores!Y73=0,"",VLOOKUP(D73,Ins_Juniores!$A$4:$AG$303,33,FALSE))</f>
        <v>#REF!</v>
      </c>
      <c r="L73" s="13" t="e">
        <f>IF(Ins_Juniores!Y73=0,"",CONCATENATE(TEXT(E73,"00"),TEXT(G73,"000"),TEXT(H73,"00"),TEXT(I73,"00"),TEXT(J73,"00"),TEXT(K73,"00"),)+ROW()/1000)</f>
        <v>#REF!</v>
      </c>
      <c r="M73" t="e">
        <f>IF(Ins_Juniores!Y73=0,"",VALUE(L73))</f>
        <v>#REF!</v>
      </c>
      <c r="N73" t="e">
        <f>IF(Ins_Juniores!Y73=0,"",RANK(M73,$M$4:$M$303,-1))</f>
        <v>#REF!</v>
      </c>
      <c r="O73" s="12" t="e">
        <f>IF(Ins_Juniores!Y73=0,"",VALUE(TEXT(E73,"000")&amp;TEXT(N73,"000"))+ROW()/1000)</f>
        <v>#REF!</v>
      </c>
      <c r="P73" t="e">
        <f>IF(Ins_Juniores!Y73=0,"",RANK(O73,$O$4:$O$303,-1))</f>
        <v>#REF!</v>
      </c>
      <c r="Q73" t="e">
        <f>IF(Ins_Juniores!$Y73=0,"",MATCH(R73,$P$4:$P$303,0))</f>
        <v>#REF!</v>
      </c>
      <c r="R73" t="e">
        <f>+IF(Ins_Juniores!$Y73=0,"",1+R72)</f>
        <v>#REF!</v>
      </c>
      <c r="S73" t="e">
        <f>+IF(Ins_Juniores!Y73=0,"",INDEX($D$4:$D$303,Q73))</f>
        <v>#REF!</v>
      </c>
      <c r="T73" t="e">
        <f>IF(S73="","",VLOOKUP(S73,#REF!,2,FALSE))</f>
        <v>#REF!</v>
      </c>
      <c r="U73" t="e">
        <f t="shared" si="1"/>
        <v>#REF!</v>
      </c>
      <c r="V73" t="e">
        <f>IF(S73="","",#REF!)</f>
        <v>#REF!</v>
      </c>
    </row>
    <row r="74" spans="1:22" x14ac:dyDescent="0.25">
      <c r="A74" s="2" t="e">
        <f>IF(Ins_Juniores!Y74=0,"",Ins_Femm!Y74+ROW()/1000)</f>
        <v>#REF!</v>
      </c>
      <c r="B74" s="2" t="e">
        <f>IF(Ins_Juniores!Y74=0,"",RANK(A74,$A$4:$A$303,-1))</f>
        <v>#REF!</v>
      </c>
      <c r="C74" s="2" t="e">
        <f>IF(Ins_Juniores!Y74=0,"",MATCH(Ins_Juniores!B74,$B$4:$B$303,0))</f>
        <v>#REF!</v>
      </c>
      <c r="D74" s="3" t="e">
        <f>IF(Ins_Juniores!Y74=0,"",+INDEX(Ins_Juniores!$A$4:$A$303,$C74))</f>
        <v>#REF!</v>
      </c>
      <c r="E74" s="3" t="e">
        <f>IF(Ins_Juniores!Y74=0,"",+INDEX(Ins_Juniores!$Y$4:$Y$303,$C74))</f>
        <v>#REF!</v>
      </c>
      <c r="F74" s="3" t="e">
        <f>IF(Ins_Juniores!Y74=0,"",+INDEX(Ins_Juniores!$AA$4:$AA$303,$C74))</f>
        <v>#REF!</v>
      </c>
      <c r="G74" s="3" t="e">
        <f>IF(Ins_Juniores!Y74=0,"",IF(F74=0,999,F74))</f>
        <v>#REF!</v>
      </c>
      <c r="H74" s="3" t="e">
        <f>IF(Ins_Juniores!Y74=0,"",VLOOKUP(D74,Ins_Juniores!$A$4:$AG$303,30,FALSE))</f>
        <v>#REF!</v>
      </c>
      <c r="I74" s="3" t="e">
        <f>IF(Ins_Juniores!Y74=0,"",VLOOKUP(D74,Ins_Juniores!$A$4:$AG$303,31,FALSE))</f>
        <v>#REF!</v>
      </c>
      <c r="J74" s="3" t="e">
        <f>IF(Ins_Juniores!Y74=0,"",VLOOKUP(D74,Ins_Juniores!$A$4:$AG$303,32,FALSE))</f>
        <v>#REF!</v>
      </c>
      <c r="K74" s="3" t="e">
        <f>IF(Ins_Juniores!Y74=0,"",VLOOKUP(D74,Ins_Juniores!$A$4:$AG$303,33,FALSE))</f>
        <v>#REF!</v>
      </c>
      <c r="L74" s="13" t="e">
        <f>IF(Ins_Juniores!Y74=0,"",CONCATENATE(TEXT(E74,"00"),TEXT(G74,"000"),TEXT(H74,"00"),TEXT(I74,"00"),TEXT(J74,"00"),TEXT(K74,"00"),)+ROW()/1000)</f>
        <v>#REF!</v>
      </c>
      <c r="M74" t="e">
        <f>IF(Ins_Juniores!Y74=0,"",VALUE(L74))</f>
        <v>#REF!</v>
      </c>
      <c r="N74" t="e">
        <f>IF(Ins_Juniores!Y74=0,"",RANK(M74,$M$4:$M$303,-1))</f>
        <v>#REF!</v>
      </c>
      <c r="O74" s="12" t="e">
        <f>IF(Ins_Juniores!Y74=0,"",VALUE(TEXT(E74,"000")&amp;TEXT(N74,"000"))+ROW()/1000)</f>
        <v>#REF!</v>
      </c>
      <c r="P74" t="e">
        <f>IF(Ins_Juniores!Y74=0,"",RANK(O74,$O$4:$O$303,-1))</f>
        <v>#REF!</v>
      </c>
      <c r="Q74" t="e">
        <f>IF(Ins_Juniores!$Y74=0,"",MATCH(R74,$P$4:$P$303,0))</f>
        <v>#REF!</v>
      </c>
      <c r="R74" t="e">
        <f>+IF(Ins_Juniores!$Y74=0,"",1+R73)</f>
        <v>#REF!</v>
      </c>
      <c r="S74" t="e">
        <f>+IF(Ins_Juniores!Y74=0,"",INDEX($D$4:$D$303,Q74))</f>
        <v>#REF!</v>
      </c>
      <c r="T74" t="e">
        <f>IF(S74="","",VLOOKUP(S74,#REF!,2,FALSE))</f>
        <v>#REF!</v>
      </c>
      <c r="U74" t="e">
        <f t="shared" si="1"/>
        <v>#REF!</v>
      </c>
      <c r="V74" t="e">
        <f>IF(S74="","",#REF!)</f>
        <v>#REF!</v>
      </c>
    </row>
    <row r="75" spans="1:22" x14ac:dyDescent="0.25">
      <c r="A75" s="2" t="e">
        <f>IF(Ins_Juniores!Y75=0,"",Ins_Femm!Y75+ROW()/1000)</f>
        <v>#REF!</v>
      </c>
      <c r="B75" s="2" t="e">
        <f>IF(Ins_Juniores!Y75=0,"",RANK(A75,$A$4:$A$303,-1))</f>
        <v>#REF!</v>
      </c>
      <c r="C75" s="2" t="e">
        <f>IF(Ins_Juniores!Y75=0,"",MATCH(Ins_Juniores!B75,$B$4:$B$303,0))</f>
        <v>#REF!</v>
      </c>
      <c r="D75" s="3" t="e">
        <f>IF(Ins_Juniores!Y75=0,"",+INDEX(Ins_Juniores!$A$4:$A$303,$C75))</f>
        <v>#REF!</v>
      </c>
      <c r="E75" s="3" t="e">
        <f>IF(Ins_Juniores!Y75=0,"",+INDEX(Ins_Juniores!$Y$4:$Y$303,$C75))</f>
        <v>#REF!</v>
      </c>
      <c r="F75" s="3" t="e">
        <f>IF(Ins_Juniores!Y75=0,"",+INDEX(Ins_Juniores!$AA$4:$AA$303,$C75))</f>
        <v>#REF!</v>
      </c>
      <c r="G75" s="3" t="e">
        <f>IF(Ins_Juniores!Y75=0,"",IF(F75=0,999,F75))</f>
        <v>#REF!</v>
      </c>
      <c r="H75" s="3" t="e">
        <f>IF(Ins_Juniores!Y75=0,"",VLOOKUP(D75,Ins_Juniores!$A$4:$AG$303,30,FALSE))</f>
        <v>#REF!</v>
      </c>
      <c r="I75" s="3" t="e">
        <f>IF(Ins_Juniores!Y75=0,"",VLOOKUP(D75,Ins_Juniores!$A$4:$AG$303,31,FALSE))</f>
        <v>#REF!</v>
      </c>
      <c r="J75" s="3" t="e">
        <f>IF(Ins_Juniores!Y75=0,"",VLOOKUP(D75,Ins_Juniores!$A$4:$AG$303,32,FALSE))</f>
        <v>#REF!</v>
      </c>
      <c r="K75" s="3" t="e">
        <f>IF(Ins_Juniores!Y75=0,"",VLOOKUP(D75,Ins_Juniores!$A$4:$AG$303,33,FALSE))</f>
        <v>#REF!</v>
      </c>
      <c r="L75" s="13" t="e">
        <f>IF(Ins_Juniores!Y75=0,"",CONCATENATE(TEXT(E75,"00"),TEXT(G75,"000"),TEXT(H75,"00"),TEXT(I75,"00"),TEXT(J75,"00"),TEXT(K75,"00"),)+ROW()/1000)</f>
        <v>#REF!</v>
      </c>
      <c r="M75" t="e">
        <f>IF(Ins_Juniores!Y75=0,"",VALUE(L75))</f>
        <v>#REF!</v>
      </c>
      <c r="N75" t="e">
        <f>IF(Ins_Juniores!Y75=0,"",RANK(M75,$M$4:$M$303,-1))</f>
        <v>#REF!</v>
      </c>
      <c r="O75" s="12" t="e">
        <f>IF(Ins_Juniores!Y75=0,"",VALUE(TEXT(E75,"000")&amp;TEXT(N75,"000"))+ROW()/1000)</f>
        <v>#REF!</v>
      </c>
      <c r="P75" t="e">
        <f>IF(Ins_Juniores!Y75=0,"",RANK(O75,$O$4:$O$303,-1))</f>
        <v>#REF!</v>
      </c>
      <c r="Q75" t="e">
        <f>IF(Ins_Juniores!$Y75=0,"",MATCH(R75,$P$4:$P$303,0))</f>
        <v>#REF!</v>
      </c>
      <c r="R75" t="e">
        <f>+IF(Ins_Juniores!$Y75=0,"",1+R74)</f>
        <v>#REF!</v>
      </c>
      <c r="S75" t="e">
        <f>+IF(Ins_Juniores!Y75=0,"",INDEX($D$4:$D$303,Q75))</f>
        <v>#REF!</v>
      </c>
      <c r="T75" t="e">
        <f>IF(S75="","",VLOOKUP(S75,#REF!,2,FALSE))</f>
        <v>#REF!</v>
      </c>
      <c r="U75" t="e">
        <f t="shared" si="1"/>
        <v>#REF!</v>
      </c>
      <c r="V75" t="e">
        <f>IF(S75="","",#REF!)</f>
        <v>#REF!</v>
      </c>
    </row>
    <row r="76" spans="1:22" x14ac:dyDescent="0.25">
      <c r="A76" s="2" t="e">
        <f>IF(Ins_Juniores!Y76=0,"",Ins_Femm!Y76+ROW()/1000)</f>
        <v>#REF!</v>
      </c>
      <c r="B76" s="2" t="e">
        <f>IF(Ins_Juniores!Y76=0,"",RANK(A76,$A$4:$A$303,-1))</f>
        <v>#REF!</v>
      </c>
      <c r="C76" s="2" t="e">
        <f>IF(Ins_Juniores!Y76=0,"",MATCH(Ins_Juniores!B76,$B$4:$B$303,0))</f>
        <v>#REF!</v>
      </c>
      <c r="D76" s="3" t="e">
        <f>IF(Ins_Juniores!Y76=0,"",+INDEX(Ins_Juniores!$A$4:$A$303,$C76))</f>
        <v>#REF!</v>
      </c>
      <c r="E76" s="3" t="e">
        <f>IF(Ins_Juniores!Y76=0,"",+INDEX(Ins_Juniores!$Y$4:$Y$303,$C76))</f>
        <v>#REF!</v>
      </c>
      <c r="F76" s="3" t="e">
        <f>IF(Ins_Juniores!Y76=0,"",+INDEX(Ins_Juniores!$AA$4:$AA$303,$C76))</f>
        <v>#REF!</v>
      </c>
      <c r="G76" s="3" t="e">
        <f>IF(Ins_Juniores!Y76=0,"",IF(F76=0,999,F76))</f>
        <v>#REF!</v>
      </c>
      <c r="H76" s="3" t="e">
        <f>IF(Ins_Juniores!Y76=0,"",VLOOKUP(D76,Ins_Juniores!$A$4:$AG$303,30,FALSE))</f>
        <v>#REF!</v>
      </c>
      <c r="I76" s="3" t="e">
        <f>IF(Ins_Juniores!Y76=0,"",VLOOKUP(D76,Ins_Juniores!$A$4:$AG$303,31,FALSE))</f>
        <v>#REF!</v>
      </c>
      <c r="J76" s="3" t="e">
        <f>IF(Ins_Juniores!Y76=0,"",VLOOKUP(D76,Ins_Juniores!$A$4:$AG$303,32,FALSE))</f>
        <v>#REF!</v>
      </c>
      <c r="K76" s="3" t="e">
        <f>IF(Ins_Juniores!Y76=0,"",VLOOKUP(D76,Ins_Juniores!$A$4:$AG$303,33,FALSE))</f>
        <v>#REF!</v>
      </c>
      <c r="L76" s="13" t="e">
        <f>IF(Ins_Juniores!Y76=0,"",CONCATENATE(TEXT(E76,"00"),TEXT(G76,"000"),TEXT(H76,"00"),TEXT(I76,"00"),TEXT(J76,"00"),TEXT(K76,"00"),)+ROW()/1000)</f>
        <v>#REF!</v>
      </c>
      <c r="M76" t="e">
        <f>IF(Ins_Juniores!Y76=0,"",VALUE(L76))</f>
        <v>#REF!</v>
      </c>
      <c r="N76" t="e">
        <f>IF(Ins_Juniores!Y76=0,"",RANK(M76,$M$4:$M$303,-1))</f>
        <v>#REF!</v>
      </c>
      <c r="O76" s="12" t="e">
        <f>IF(Ins_Juniores!Y76=0,"",VALUE(TEXT(E76,"000")&amp;TEXT(N76,"000"))+ROW()/1000)</f>
        <v>#REF!</v>
      </c>
      <c r="P76" t="e">
        <f>IF(Ins_Juniores!Y76=0,"",RANK(O76,$O$4:$O$303,-1))</f>
        <v>#REF!</v>
      </c>
      <c r="Q76" t="e">
        <f>IF(Ins_Juniores!$Y76=0,"",MATCH(R76,$P$4:$P$303,0))</f>
        <v>#REF!</v>
      </c>
      <c r="R76" t="e">
        <f>+IF(Ins_Juniores!$Y76=0,"",1+R75)</f>
        <v>#REF!</v>
      </c>
      <c r="S76" t="e">
        <f>+IF(Ins_Juniores!Y76=0,"",INDEX($D$4:$D$303,Q76))</f>
        <v>#REF!</v>
      </c>
      <c r="T76" t="e">
        <f>IF(S76="","",VLOOKUP(S76,#REF!,2,FALSE))</f>
        <v>#REF!</v>
      </c>
      <c r="U76" t="e">
        <f t="shared" si="1"/>
        <v>#REF!</v>
      </c>
      <c r="V76" t="e">
        <f>IF(S76="","",#REF!)</f>
        <v>#REF!</v>
      </c>
    </row>
    <row r="77" spans="1:22" x14ac:dyDescent="0.25">
      <c r="A77" s="2" t="e">
        <f>IF(Ins_Juniores!Y77=0,"",Ins_Femm!Y77+ROW()/1000)</f>
        <v>#REF!</v>
      </c>
      <c r="B77" s="2" t="e">
        <f>IF(Ins_Juniores!Y77=0,"",RANK(A77,$A$4:$A$303,-1))</f>
        <v>#REF!</v>
      </c>
      <c r="C77" s="2" t="e">
        <f>IF(Ins_Juniores!Y77=0,"",MATCH(Ins_Juniores!B77,$B$4:$B$303,0))</f>
        <v>#REF!</v>
      </c>
      <c r="D77" s="3" t="e">
        <f>IF(Ins_Juniores!Y77=0,"",+INDEX(Ins_Juniores!$A$4:$A$303,$C77))</f>
        <v>#REF!</v>
      </c>
      <c r="E77" s="3" t="e">
        <f>IF(Ins_Juniores!Y77=0,"",+INDEX(Ins_Juniores!$Y$4:$Y$303,$C77))</f>
        <v>#REF!</v>
      </c>
      <c r="F77" s="3" t="e">
        <f>IF(Ins_Juniores!Y77=0,"",+INDEX(Ins_Juniores!$AA$4:$AA$303,$C77))</f>
        <v>#REF!</v>
      </c>
      <c r="G77" s="3" t="e">
        <f>IF(Ins_Juniores!Y77=0,"",IF(F77=0,999,F77))</f>
        <v>#REF!</v>
      </c>
      <c r="H77" s="3" t="e">
        <f>IF(Ins_Juniores!Y77=0,"",VLOOKUP(D77,Ins_Juniores!$A$4:$AG$303,30,FALSE))</f>
        <v>#REF!</v>
      </c>
      <c r="I77" s="3" t="e">
        <f>IF(Ins_Juniores!Y77=0,"",VLOOKUP(D77,Ins_Juniores!$A$4:$AG$303,31,FALSE))</f>
        <v>#REF!</v>
      </c>
      <c r="J77" s="3" t="e">
        <f>IF(Ins_Juniores!Y77=0,"",VLOOKUP(D77,Ins_Juniores!$A$4:$AG$303,32,FALSE))</f>
        <v>#REF!</v>
      </c>
      <c r="K77" s="3" t="e">
        <f>IF(Ins_Juniores!Y77=0,"",VLOOKUP(D77,Ins_Juniores!$A$4:$AG$303,33,FALSE))</f>
        <v>#REF!</v>
      </c>
      <c r="L77" s="13" t="e">
        <f>IF(Ins_Juniores!Y77=0,"",CONCATENATE(TEXT(E77,"00"),TEXT(G77,"000"),TEXT(H77,"00"),TEXT(I77,"00"),TEXT(J77,"00"),TEXT(K77,"00"),)+ROW()/1000)</f>
        <v>#REF!</v>
      </c>
      <c r="M77" t="e">
        <f>IF(Ins_Juniores!Y77=0,"",VALUE(L77))</f>
        <v>#REF!</v>
      </c>
      <c r="N77" t="e">
        <f>IF(Ins_Juniores!Y77=0,"",RANK(M77,$M$4:$M$303,-1))</f>
        <v>#REF!</v>
      </c>
      <c r="O77" s="12" t="e">
        <f>IF(Ins_Juniores!Y77=0,"",VALUE(TEXT(E77,"000")&amp;TEXT(N77,"000"))+ROW()/1000)</f>
        <v>#REF!</v>
      </c>
      <c r="P77" t="e">
        <f>IF(Ins_Juniores!Y77=0,"",RANK(O77,$O$4:$O$303,-1))</f>
        <v>#REF!</v>
      </c>
      <c r="Q77" t="e">
        <f>IF(Ins_Juniores!$Y77=0,"",MATCH(R77,$P$4:$P$303,0))</f>
        <v>#REF!</v>
      </c>
      <c r="R77" t="e">
        <f>+IF(Ins_Juniores!$Y77=0,"",1+R76)</f>
        <v>#REF!</v>
      </c>
      <c r="S77" t="e">
        <f>+IF(Ins_Juniores!Y77=0,"",INDEX($D$4:$D$303,Q77))</f>
        <v>#REF!</v>
      </c>
      <c r="T77" t="e">
        <f>IF(S77="","",VLOOKUP(S77,#REF!,2,FALSE))</f>
        <v>#REF!</v>
      </c>
      <c r="U77" t="e">
        <f t="shared" si="1"/>
        <v>#REF!</v>
      </c>
      <c r="V77" t="e">
        <f>IF(S77="","",#REF!)</f>
        <v>#REF!</v>
      </c>
    </row>
    <row r="78" spans="1:22" x14ac:dyDescent="0.25">
      <c r="A78" s="2" t="e">
        <f>IF(Ins_Juniores!Y78=0,"",Ins_Femm!Y78+ROW()/1000)</f>
        <v>#REF!</v>
      </c>
      <c r="B78" s="2" t="e">
        <f>IF(Ins_Juniores!Y78=0,"",RANK(A78,$A$4:$A$303,-1))</f>
        <v>#REF!</v>
      </c>
      <c r="C78" s="2" t="e">
        <f>IF(Ins_Juniores!Y78=0,"",MATCH(Ins_Juniores!B78,$B$4:$B$303,0))</f>
        <v>#REF!</v>
      </c>
      <c r="D78" s="3" t="e">
        <f>IF(Ins_Juniores!Y78=0,"",+INDEX(Ins_Juniores!$A$4:$A$303,$C78))</f>
        <v>#REF!</v>
      </c>
      <c r="E78" s="3" t="e">
        <f>IF(Ins_Juniores!Y78=0,"",+INDEX(Ins_Juniores!$Y$4:$Y$303,$C78))</f>
        <v>#REF!</v>
      </c>
      <c r="F78" s="3" t="e">
        <f>IF(Ins_Juniores!Y78=0,"",+INDEX(Ins_Juniores!$AA$4:$AA$303,$C78))</f>
        <v>#REF!</v>
      </c>
      <c r="G78" s="3" t="e">
        <f>IF(Ins_Juniores!Y78=0,"",IF(F78=0,999,F78))</f>
        <v>#REF!</v>
      </c>
      <c r="H78" s="3" t="e">
        <f>IF(Ins_Juniores!Y78=0,"",VLOOKUP(D78,Ins_Juniores!$A$4:$AG$303,30,FALSE))</f>
        <v>#REF!</v>
      </c>
      <c r="I78" s="3" t="e">
        <f>IF(Ins_Juniores!Y78=0,"",VLOOKUP(D78,Ins_Juniores!$A$4:$AG$303,31,FALSE))</f>
        <v>#REF!</v>
      </c>
      <c r="J78" s="3" t="e">
        <f>IF(Ins_Juniores!Y78=0,"",VLOOKUP(D78,Ins_Juniores!$A$4:$AG$303,32,FALSE))</f>
        <v>#REF!</v>
      </c>
      <c r="K78" s="3" t="e">
        <f>IF(Ins_Juniores!Y78=0,"",VLOOKUP(D78,Ins_Juniores!$A$4:$AG$303,33,FALSE))</f>
        <v>#REF!</v>
      </c>
      <c r="L78" s="13" t="e">
        <f>IF(Ins_Juniores!Y78=0,"",CONCATENATE(TEXT(E78,"00"),TEXT(G78,"000"),TEXT(H78,"00"),TEXT(I78,"00"),TEXT(J78,"00"),TEXT(K78,"00"),)+ROW()/1000)</f>
        <v>#REF!</v>
      </c>
      <c r="M78" t="e">
        <f>IF(Ins_Juniores!Y78=0,"",VALUE(L78))</f>
        <v>#REF!</v>
      </c>
      <c r="N78" t="e">
        <f>IF(Ins_Juniores!Y78=0,"",RANK(M78,$M$4:$M$303,-1))</f>
        <v>#REF!</v>
      </c>
      <c r="O78" s="12" t="e">
        <f>IF(Ins_Juniores!Y78=0,"",VALUE(TEXT(E78,"000")&amp;TEXT(N78,"000"))+ROW()/1000)</f>
        <v>#REF!</v>
      </c>
      <c r="P78" t="e">
        <f>IF(Ins_Juniores!Y78=0,"",RANK(O78,$O$4:$O$303,-1))</f>
        <v>#REF!</v>
      </c>
      <c r="Q78" t="e">
        <f>IF(Ins_Juniores!$Y78=0,"",MATCH(R78,$P$4:$P$303,0))</f>
        <v>#REF!</v>
      </c>
      <c r="R78" t="e">
        <f>+IF(Ins_Juniores!$Y78=0,"",1+R77)</f>
        <v>#REF!</v>
      </c>
      <c r="S78" t="e">
        <f>+IF(Ins_Juniores!Y78=0,"",INDEX($D$4:$D$303,Q78))</f>
        <v>#REF!</v>
      </c>
      <c r="T78" t="e">
        <f>IF(S78="","",VLOOKUP(S78,#REF!,2,FALSE))</f>
        <v>#REF!</v>
      </c>
      <c r="U78" t="e">
        <f t="shared" si="1"/>
        <v>#REF!</v>
      </c>
      <c r="V78" t="e">
        <f>IF(S78="","",#REF!)</f>
        <v>#REF!</v>
      </c>
    </row>
    <row r="79" spans="1:22" x14ac:dyDescent="0.25">
      <c r="A79" s="2" t="e">
        <f>IF(Ins_Juniores!Y79=0,"",Ins_Femm!Y79+ROW()/1000)</f>
        <v>#REF!</v>
      </c>
      <c r="B79" s="2" t="e">
        <f>IF(Ins_Juniores!Y79=0,"",RANK(A79,$A$4:$A$303,-1))</f>
        <v>#REF!</v>
      </c>
      <c r="C79" s="2" t="e">
        <f>IF(Ins_Juniores!Y79=0,"",MATCH(Ins_Juniores!B79,$B$4:$B$303,0))</f>
        <v>#REF!</v>
      </c>
      <c r="D79" s="3" t="e">
        <f>IF(Ins_Juniores!Y79=0,"",+INDEX(Ins_Juniores!$A$4:$A$303,$C79))</f>
        <v>#REF!</v>
      </c>
      <c r="E79" s="3" t="e">
        <f>IF(Ins_Juniores!Y79=0,"",+INDEX(Ins_Juniores!$Y$4:$Y$303,$C79))</f>
        <v>#REF!</v>
      </c>
      <c r="F79" s="3" t="e">
        <f>IF(Ins_Juniores!Y79=0,"",+INDEX(Ins_Juniores!$AA$4:$AA$303,$C79))</f>
        <v>#REF!</v>
      </c>
      <c r="G79" s="3" t="e">
        <f>IF(Ins_Juniores!Y79=0,"",IF(F79=0,999,F79))</f>
        <v>#REF!</v>
      </c>
      <c r="H79" s="3" t="e">
        <f>IF(Ins_Juniores!Y79=0,"",VLOOKUP(D79,Ins_Juniores!$A$4:$AG$303,30,FALSE))</f>
        <v>#REF!</v>
      </c>
      <c r="I79" s="3" t="e">
        <f>IF(Ins_Juniores!Y79=0,"",VLOOKUP(D79,Ins_Juniores!$A$4:$AG$303,31,FALSE))</f>
        <v>#REF!</v>
      </c>
      <c r="J79" s="3" t="e">
        <f>IF(Ins_Juniores!Y79=0,"",VLOOKUP(D79,Ins_Juniores!$A$4:$AG$303,32,FALSE))</f>
        <v>#REF!</v>
      </c>
      <c r="K79" s="3" t="e">
        <f>IF(Ins_Juniores!Y79=0,"",VLOOKUP(D79,Ins_Juniores!$A$4:$AG$303,33,FALSE))</f>
        <v>#REF!</v>
      </c>
      <c r="L79" s="13" t="e">
        <f>IF(Ins_Juniores!Y79=0,"",CONCATENATE(TEXT(E79,"00"),TEXT(G79,"000"),TEXT(H79,"00"),TEXT(I79,"00"),TEXT(J79,"00"),TEXT(K79,"00"),)+ROW()/1000)</f>
        <v>#REF!</v>
      </c>
      <c r="M79" t="e">
        <f>IF(Ins_Juniores!Y79=0,"",VALUE(L79))</f>
        <v>#REF!</v>
      </c>
      <c r="N79" t="e">
        <f>IF(Ins_Juniores!Y79=0,"",RANK(M79,$M$4:$M$303,-1))</f>
        <v>#REF!</v>
      </c>
      <c r="O79" s="12" t="e">
        <f>IF(Ins_Juniores!Y79=0,"",VALUE(TEXT(E79,"000")&amp;TEXT(N79,"000"))+ROW()/1000)</f>
        <v>#REF!</v>
      </c>
      <c r="P79" t="e">
        <f>IF(Ins_Juniores!Y79=0,"",RANK(O79,$O$4:$O$303,-1))</f>
        <v>#REF!</v>
      </c>
      <c r="Q79" t="e">
        <f>IF(Ins_Juniores!$Y79=0,"",MATCH(R79,$P$4:$P$303,0))</f>
        <v>#REF!</v>
      </c>
      <c r="R79" t="e">
        <f>+IF(Ins_Juniores!$Y79=0,"",1+R78)</f>
        <v>#REF!</v>
      </c>
      <c r="S79" t="e">
        <f>+IF(Ins_Juniores!Y79=0,"",INDEX($D$4:$D$303,Q79))</f>
        <v>#REF!</v>
      </c>
      <c r="T79" t="e">
        <f>IF(S79="","",VLOOKUP(S79,#REF!,2,FALSE))</f>
        <v>#REF!</v>
      </c>
      <c r="U79" t="e">
        <f t="shared" si="1"/>
        <v>#REF!</v>
      </c>
      <c r="V79" t="e">
        <f>IF(S79="","",#REF!)</f>
        <v>#REF!</v>
      </c>
    </row>
    <row r="80" spans="1:22" x14ac:dyDescent="0.25">
      <c r="A80" s="2" t="e">
        <f>IF(Ins_Juniores!Y80=0,"",Ins_Femm!Y80+ROW()/1000)</f>
        <v>#REF!</v>
      </c>
      <c r="B80" s="2" t="e">
        <f>IF(Ins_Juniores!Y80=0,"",RANK(A80,$A$4:$A$303,-1))</f>
        <v>#REF!</v>
      </c>
      <c r="C80" s="2" t="e">
        <f>IF(Ins_Juniores!Y80=0,"",MATCH(Ins_Juniores!B80,$B$4:$B$303,0))</f>
        <v>#REF!</v>
      </c>
      <c r="D80" s="3" t="e">
        <f>IF(Ins_Juniores!Y80=0,"",+INDEX(Ins_Juniores!$A$4:$A$303,$C80))</f>
        <v>#REF!</v>
      </c>
      <c r="E80" s="3" t="e">
        <f>IF(Ins_Juniores!Y80=0,"",+INDEX(Ins_Juniores!$Y$4:$Y$303,$C80))</f>
        <v>#REF!</v>
      </c>
      <c r="F80" s="3" t="e">
        <f>IF(Ins_Juniores!Y80=0,"",+INDEX(Ins_Juniores!$AA$4:$AA$303,$C80))</f>
        <v>#REF!</v>
      </c>
      <c r="G80" s="3" t="e">
        <f>IF(Ins_Juniores!Y80=0,"",IF(F80=0,999,F80))</f>
        <v>#REF!</v>
      </c>
      <c r="H80" s="3" t="e">
        <f>IF(Ins_Juniores!Y80=0,"",VLOOKUP(D80,Ins_Juniores!$A$4:$AG$303,30,FALSE))</f>
        <v>#REF!</v>
      </c>
      <c r="I80" s="3" t="e">
        <f>IF(Ins_Juniores!Y80=0,"",VLOOKUP(D80,Ins_Juniores!$A$4:$AG$303,31,FALSE))</f>
        <v>#REF!</v>
      </c>
      <c r="J80" s="3" t="e">
        <f>IF(Ins_Juniores!Y80=0,"",VLOOKUP(D80,Ins_Juniores!$A$4:$AG$303,32,FALSE))</f>
        <v>#REF!</v>
      </c>
      <c r="K80" s="3" t="e">
        <f>IF(Ins_Juniores!Y80=0,"",VLOOKUP(D80,Ins_Juniores!$A$4:$AG$303,33,FALSE))</f>
        <v>#REF!</v>
      </c>
      <c r="L80" s="13" t="e">
        <f>IF(Ins_Juniores!Y80=0,"",CONCATENATE(TEXT(E80,"00"),TEXT(G80,"000"),TEXT(H80,"00"),TEXT(I80,"00"),TEXT(J80,"00"),TEXT(K80,"00"),)+ROW()/1000)</f>
        <v>#REF!</v>
      </c>
      <c r="M80" t="e">
        <f>IF(Ins_Juniores!Y80=0,"",VALUE(L80))</f>
        <v>#REF!</v>
      </c>
      <c r="N80" t="e">
        <f>IF(Ins_Juniores!Y80=0,"",RANK(M80,$M$4:$M$303,-1))</f>
        <v>#REF!</v>
      </c>
      <c r="O80" s="12" t="e">
        <f>IF(Ins_Juniores!Y80=0,"",VALUE(TEXT(E80,"000")&amp;TEXT(N80,"000"))+ROW()/1000)</f>
        <v>#REF!</v>
      </c>
      <c r="P80" t="e">
        <f>IF(Ins_Juniores!Y80=0,"",RANK(O80,$O$4:$O$303,-1))</f>
        <v>#REF!</v>
      </c>
      <c r="Q80" t="e">
        <f>IF(Ins_Juniores!$Y80=0,"",MATCH(R80,$P$4:$P$303,0))</f>
        <v>#REF!</v>
      </c>
      <c r="R80" t="e">
        <f>+IF(Ins_Juniores!$Y80=0,"",1+R79)</f>
        <v>#REF!</v>
      </c>
      <c r="S80" t="e">
        <f>+IF(Ins_Juniores!Y80=0,"",INDEX($D$4:$D$303,Q80))</f>
        <v>#REF!</v>
      </c>
      <c r="T80" t="e">
        <f>IF(S80="","",VLOOKUP(S80,#REF!,2,FALSE))</f>
        <v>#REF!</v>
      </c>
      <c r="U80" t="e">
        <f t="shared" si="1"/>
        <v>#REF!</v>
      </c>
      <c r="V80" t="e">
        <f>IF(S80="","",#REF!)</f>
        <v>#REF!</v>
      </c>
    </row>
    <row r="81" spans="1:22" x14ac:dyDescent="0.25">
      <c r="A81" s="2" t="e">
        <f>IF(Ins_Juniores!Y81=0,"",Ins_Femm!Y81+ROW()/1000)</f>
        <v>#REF!</v>
      </c>
      <c r="B81" s="2" t="e">
        <f>IF(Ins_Juniores!Y81=0,"",RANK(A81,$A$4:$A$303,-1))</f>
        <v>#REF!</v>
      </c>
      <c r="C81" s="2" t="e">
        <f>IF(Ins_Juniores!Y81=0,"",MATCH(Ins_Juniores!B81,$B$4:$B$303,0))</f>
        <v>#REF!</v>
      </c>
      <c r="D81" s="3" t="e">
        <f>IF(Ins_Juniores!Y81=0,"",+INDEX(Ins_Juniores!$A$4:$A$303,$C81))</f>
        <v>#REF!</v>
      </c>
      <c r="E81" s="3" t="e">
        <f>IF(Ins_Juniores!Y81=0,"",+INDEX(Ins_Juniores!$Y$4:$Y$303,$C81))</f>
        <v>#REF!</v>
      </c>
      <c r="F81" s="3" t="e">
        <f>IF(Ins_Juniores!Y81=0,"",+INDEX(Ins_Juniores!$AA$4:$AA$303,$C81))</f>
        <v>#REF!</v>
      </c>
      <c r="G81" s="3" t="e">
        <f>IF(Ins_Juniores!Y81=0,"",IF(F81=0,999,F81))</f>
        <v>#REF!</v>
      </c>
      <c r="H81" s="3" t="e">
        <f>IF(Ins_Juniores!Y81=0,"",VLOOKUP(D81,Ins_Juniores!$A$4:$AG$303,30,FALSE))</f>
        <v>#REF!</v>
      </c>
      <c r="I81" s="3" t="e">
        <f>IF(Ins_Juniores!Y81=0,"",VLOOKUP(D81,Ins_Juniores!$A$4:$AG$303,31,FALSE))</f>
        <v>#REF!</v>
      </c>
      <c r="J81" s="3" t="e">
        <f>IF(Ins_Juniores!Y81=0,"",VLOOKUP(D81,Ins_Juniores!$A$4:$AG$303,32,FALSE))</f>
        <v>#REF!</v>
      </c>
      <c r="K81" s="3" t="e">
        <f>IF(Ins_Juniores!Y81=0,"",VLOOKUP(D81,Ins_Juniores!$A$4:$AG$303,33,FALSE))</f>
        <v>#REF!</v>
      </c>
      <c r="L81" s="13" t="e">
        <f>IF(Ins_Juniores!Y81=0,"",CONCATENATE(TEXT(E81,"00"),TEXT(G81,"000"),TEXT(H81,"00"),TEXT(I81,"00"),TEXT(J81,"00"),TEXT(K81,"00"),)+ROW()/1000)</f>
        <v>#REF!</v>
      </c>
      <c r="M81" t="e">
        <f>IF(Ins_Juniores!Y81=0,"",VALUE(L81))</f>
        <v>#REF!</v>
      </c>
      <c r="N81" t="e">
        <f>IF(Ins_Juniores!Y81=0,"",RANK(M81,$M$4:$M$303,-1))</f>
        <v>#REF!</v>
      </c>
      <c r="O81" s="12" t="e">
        <f>IF(Ins_Juniores!Y81=0,"",VALUE(TEXT(E81,"000")&amp;TEXT(N81,"000"))+ROW()/1000)</f>
        <v>#REF!</v>
      </c>
      <c r="P81" t="e">
        <f>IF(Ins_Juniores!Y81=0,"",RANK(O81,$O$4:$O$303,-1))</f>
        <v>#REF!</v>
      </c>
      <c r="Q81" t="e">
        <f>IF(Ins_Juniores!$Y81=0,"",MATCH(R81,$P$4:$P$303,0))</f>
        <v>#REF!</v>
      </c>
      <c r="R81" t="e">
        <f>+IF(Ins_Juniores!$Y81=0,"",1+R80)</f>
        <v>#REF!</v>
      </c>
      <c r="S81" t="e">
        <f>+IF(Ins_Juniores!Y81=0,"",INDEX($D$4:$D$303,Q81))</f>
        <v>#REF!</v>
      </c>
      <c r="T81" t="e">
        <f>IF(S81="","",VLOOKUP(S81,#REF!,2,FALSE))</f>
        <v>#REF!</v>
      </c>
      <c r="U81" t="e">
        <f t="shared" si="1"/>
        <v>#REF!</v>
      </c>
      <c r="V81" t="e">
        <f>IF(S81="","",#REF!)</f>
        <v>#REF!</v>
      </c>
    </row>
    <row r="82" spans="1:22" x14ac:dyDescent="0.25">
      <c r="A82" s="2" t="e">
        <f>IF(Ins_Juniores!Y82=0,"",Ins_Femm!Y82+ROW()/1000)</f>
        <v>#REF!</v>
      </c>
      <c r="B82" s="2" t="e">
        <f>IF(Ins_Juniores!Y82=0,"",RANK(A82,$A$4:$A$303,-1))</f>
        <v>#REF!</v>
      </c>
      <c r="C82" s="2" t="e">
        <f>IF(Ins_Juniores!Y82=0,"",MATCH(Ins_Juniores!B82,$B$4:$B$303,0))</f>
        <v>#REF!</v>
      </c>
      <c r="D82" s="3" t="e">
        <f>IF(Ins_Juniores!Y82=0,"",+INDEX(Ins_Juniores!$A$4:$A$303,$C82))</f>
        <v>#REF!</v>
      </c>
      <c r="E82" s="3" t="e">
        <f>IF(Ins_Juniores!Y82=0,"",+INDEX(Ins_Juniores!$Y$4:$Y$303,$C82))</f>
        <v>#REF!</v>
      </c>
      <c r="F82" s="3" t="e">
        <f>IF(Ins_Juniores!Y82=0,"",+INDEX(Ins_Juniores!$AA$4:$AA$303,$C82))</f>
        <v>#REF!</v>
      </c>
      <c r="G82" s="3" t="e">
        <f>IF(Ins_Juniores!Y82=0,"",IF(F82=0,999,F82))</f>
        <v>#REF!</v>
      </c>
      <c r="H82" s="3" t="e">
        <f>IF(Ins_Juniores!Y82=0,"",VLOOKUP(D82,Ins_Juniores!$A$4:$AG$303,30,FALSE))</f>
        <v>#REF!</v>
      </c>
      <c r="I82" s="3" t="e">
        <f>IF(Ins_Juniores!Y82=0,"",VLOOKUP(D82,Ins_Juniores!$A$4:$AG$303,31,FALSE))</f>
        <v>#REF!</v>
      </c>
      <c r="J82" s="3" t="e">
        <f>IF(Ins_Juniores!Y82=0,"",VLOOKUP(D82,Ins_Juniores!$A$4:$AG$303,32,FALSE))</f>
        <v>#REF!</v>
      </c>
      <c r="K82" s="3" t="e">
        <f>IF(Ins_Juniores!Y82=0,"",VLOOKUP(D82,Ins_Juniores!$A$4:$AG$303,33,FALSE))</f>
        <v>#REF!</v>
      </c>
      <c r="L82" s="13" t="e">
        <f>IF(Ins_Juniores!Y82=0,"",CONCATENATE(TEXT(E82,"00"),TEXT(G82,"000"),TEXT(H82,"00"),TEXT(I82,"00"),TEXT(J82,"00"),TEXT(K82,"00"),)+ROW()/1000)</f>
        <v>#REF!</v>
      </c>
      <c r="M82" t="e">
        <f>IF(Ins_Juniores!Y82=0,"",VALUE(L82))</f>
        <v>#REF!</v>
      </c>
      <c r="N82" t="e">
        <f>IF(Ins_Juniores!Y82=0,"",RANK(M82,$M$4:$M$303,-1))</f>
        <v>#REF!</v>
      </c>
      <c r="O82" s="12" t="e">
        <f>IF(Ins_Juniores!Y82=0,"",VALUE(TEXT(E82,"000")&amp;TEXT(N82,"000"))+ROW()/1000)</f>
        <v>#REF!</v>
      </c>
      <c r="P82" t="e">
        <f>IF(Ins_Juniores!Y82=0,"",RANK(O82,$O$4:$O$303,-1))</f>
        <v>#REF!</v>
      </c>
      <c r="Q82" t="e">
        <f>IF(Ins_Juniores!$Y82=0,"",MATCH(R82,$P$4:$P$303,0))</f>
        <v>#REF!</v>
      </c>
      <c r="R82" t="e">
        <f>+IF(Ins_Juniores!$Y82=0,"",1+R81)</f>
        <v>#REF!</v>
      </c>
      <c r="S82" t="e">
        <f>+IF(Ins_Juniores!Y82=0,"",INDEX($D$4:$D$303,Q82))</f>
        <v>#REF!</v>
      </c>
      <c r="T82" t="e">
        <f>IF(S82="","",VLOOKUP(S82,#REF!,2,FALSE))</f>
        <v>#REF!</v>
      </c>
      <c r="U82" t="e">
        <f t="shared" si="1"/>
        <v>#REF!</v>
      </c>
      <c r="V82" t="e">
        <f>IF(S82="","",#REF!)</f>
        <v>#REF!</v>
      </c>
    </row>
    <row r="83" spans="1:22" x14ac:dyDescent="0.25">
      <c r="A83" s="2" t="e">
        <f>IF(Ins_Juniores!Y83=0,"",Ins_Femm!Y83+ROW()/1000)</f>
        <v>#REF!</v>
      </c>
      <c r="B83" s="2" t="e">
        <f>IF(Ins_Juniores!Y83=0,"",RANK(A83,$A$4:$A$303,-1))</f>
        <v>#REF!</v>
      </c>
      <c r="C83" s="2" t="e">
        <f>IF(Ins_Juniores!Y83=0,"",MATCH(Ins_Juniores!B83,$B$4:$B$303,0))</f>
        <v>#REF!</v>
      </c>
      <c r="D83" s="3" t="e">
        <f>IF(Ins_Juniores!Y83=0,"",+INDEX(Ins_Juniores!$A$4:$A$303,$C83))</f>
        <v>#REF!</v>
      </c>
      <c r="E83" s="3" t="e">
        <f>IF(Ins_Juniores!Y83=0,"",+INDEX(Ins_Juniores!$Y$4:$Y$303,$C83))</f>
        <v>#REF!</v>
      </c>
      <c r="F83" s="3" t="e">
        <f>IF(Ins_Juniores!Y83=0,"",+INDEX(Ins_Juniores!$AA$4:$AA$303,$C83))</f>
        <v>#REF!</v>
      </c>
      <c r="G83" s="3" t="e">
        <f>IF(Ins_Juniores!Y83=0,"",IF(F83=0,999,F83))</f>
        <v>#REF!</v>
      </c>
      <c r="H83" s="3" t="e">
        <f>IF(Ins_Juniores!Y83=0,"",VLOOKUP(D83,Ins_Juniores!$A$4:$AG$303,30,FALSE))</f>
        <v>#REF!</v>
      </c>
      <c r="I83" s="3" t="e">
        <f>IF(Ins_Juniores!Y83=0,"",VLOOKUP(D83,Ins_Juniores!$A$4:$AG$303,31,FALSE))</f>
        <v>#REF!</v>
      </c>
      <c r="J83" s="3" t="e">
        <f>IF(Ins_Juniores!Y83=0,"",VLOOKUP(D83,Ins_Juniores!$A$4:$AG$303,32,FALSE))</f>
        <v>#REF!</v>
      </c>
      <c r="K83" s="3" t="e">
        <f>IF(Ins_Juniores!Y83=0,"",VLOOKUP(D83,Ins_Juniores!$A$4:$AG$303,33,FALSE))</f>
        <v>#REF!</v>
      </c>
      <c r="L83" s="13" t="e">
        <f>IF(Ins_Juniores!Y83=0,"",CONCATENATE(TEXT(E83,"00"),TEXT(G83,"000"),TEXT(H83,"00"),TEXT(I83,"00"),TEXT(J83,"00"),TEXT(K83,"00"),)+ROW()/1000)</f>
        <v>#REF!</v>
      </c>
      <c r="M83" t="e">
        <f>IF(Ins_Juniores!Y83=0,"",VALUE(L83))</f>
        <v>#REF!</v>
      </c>
      <c r="N83" t="e">
        <f>IF(Ins_Juniores!Y83=0,"",RANK(M83,$M$4:$M$303,-1))</f>
        <v>#REF!</v>
      </c>
      <c r="O83" s="12" t="e">
        <f>IF(Ins_Juniores!Y83=0,"",VALUE(TEXT(E83,"000")&amp;TEXT(N83,"000"))+ROW()/1000)</f>
        <v>#REF!</v>
      </c>
      <c r="P83" t="e">
        <f>IF(Ins_Juniores!Y83=0,"",RANK(O83,$O$4:$O$303,-1))</f>
        <v>#REF!</v>
      </c>
      <c r="Q83" t="e">
        <f>IF(Ins_Juniores!$Y83=0,"",MATCH(R83,$P$4:$P$303,0))</f>
        <v>#REF!</v>
      </c>
      <c r="R83" t="e">
        <f>+IF(Ins_Juniores!$Y83=0,"",1+R82)</f>
        <v>#REF!</v>
      </c>
      <c r="S83" t="e">
        <f>+IF(Ins_Juniores!Y83=0,"",INDEX($D$4:$D$303,Q83))</f>
        <v>#REF!</v>
      </c>
      <c r="T83" t="e">
        <f>IF(S83="","",VLOOKUP(S83,#REF!,2,FALSE))</f>
        <v>#REF!</v>
      </c>
      <c r="U83" t="e">
        <f t="shared" si="1"/>
        <v>#REF!</v>
      </c>
      <c r="V83" t="e">
        <f>IF(S83="","",#REF!)</f>
        <v>#REF!</v>
      </c>
    </row>
    <row r="84" spans="1:22" x14ac:dyDescent="0.25">
      <c r="A84" s="2" t="e">
        <f>IF(Ins_Juniores!Y84=0,"",Ins_Femm!Y84+ROW()/1000)</f>
        <v>#REF!</v>
      </c>
      <c r="B84" s="2" t="e">
        <f>IF(Ins_Juniores!Y84=0,"",RANK(A84,$A$4:$A$303,-1))</f>
        <v>#REF!</v>
      </c>
      <c r="C84" s="2" t="e">
        <f>IF(Ins_Juniores!Y84=0,"",MATCH(Ins_Juniores!B84,$B$4:$B$303,0))</f>
        <v>#REF!</v>
      </c>
      <c r="D84" s="3" t="e">
        <f>IF(Ins_Juniores!Y84=0,"",+INDEX(Ins_Juniores!$A$4:$A$303,$C84))</f>
        <v>#REF!</v>
      </c>
      <c r="E84" s="3" t="e">
        <f>IF(Ins_Juniores!Y84=0,"",+INDEX(Ins_Juniores!$Y$4:$Y$303,$C84))</f>
        <v>#REF!</v>
      </c>
      <c r="F84" s="3" t="e">
        <f>IF(Ins_Juniores!Y84=0,"",+INDEX(Ins_Juniores!$AA$4:$AA$303,$C84))</f>
        <v>#REF!</v>
      </c>
      <c r="G84" s="3" t="e">
        <f>IF(Ins_Juniores!Y84=0,"",IF(F84=0,999,F84))</f>
        <v>#REF!</v>
      </c>
      <c r="H84" s="3" t="e">
        <f>IF(Ins_Juniores!Y84=0,"",VLOOKUP(D84,Ins_Juniores!$A$4:$AG$303,30,FALSE))</f>
        <v>#REF!</v>
      </c>
      <c r="I84" s="3" t="e">
        <f>IF(Ins_Juniores!Y84=0,"",VLOOKUP(D84,Ins_Juniores!$A$4:$AG$303,31,FALSE))</f>
        <v>#REF!</v>
      </c>
      <c r="J84" s="3" t="e">
        <f>IF(Ins_Juniores!Y84=0,"",VLOOKUP(D84,Ins_Juniores!$A$4:$AG$303,32,FALSE))</f>
        <v>#REF!</v>
      </c>
      <c r="K84" s="3" t="e">
        <f>IF(Ins_Juniores!Y84=0,"",VLOOKUP(D84,Ins_Juniores!$A$4:$AG$303,33,FALSE))</f>
        <v>#REF!</v>
      </c>
      <c r="L84" s="13" t="e">
        <f>IF(Ins_Juniores!Y84=0,"",CONCATENATE(TEXT(E84,"00"),TEXT(G84,"000"),TEXT(H84,"00"),TEXT(I84,"00"),TEXT(J84,"00"),TEXT(K84,"00"),)+ROW()/1000)</f>
        <v>#REF!</v>
      </c>
      <c r="M84" t="e">
        <f>IF(Ins_Juniores!Y84=0,"",VALUE(L84))</f>
        <v>#REF!</v>
      </c>
      <c r="N84" t="e">
        <f>IF(Ins_Juniores!Y84=0,"",RANK(M84,$M$4:$M$303,-1))</f>
        <v>#REF!</v>
      </c>
      <c r="O84" s="12" t="e">
        <f>IF(Ins_Juniores!Y84=0,"",VALUE(TEXT(E84,"000")&amp;TEXT(N84,"000"))+ROW()/1000)</f>
        <v>#REF!</v>
      </c>
      <c r="P84" t="e">
        <f>IF(Ins_Juniores!Y84=0,"",RANK(O84,$O$4:$O$303,-1))</f>
        <v>#REF!</v>
      </c>
      <c r="Q84" t="e">
        <f>IF(Ins_Juniores!$Y84=0,"",MATCH(R84,$P$4:$P$303,0))</f>
        <v>#REF!</v>
      </c>
      <c r="R84" t="e">
        <f>+IF(Ins_Juniores!$Y84=0,"",1+R83)</f>
        <v>#REF!</v>
      </c>
      <c r="S84" t="e">
        <f>+IF(Ins_Juniores!Y84=0,"",INDEX($D$4:$D$303,Q84))</f>
        <v>#REF!</v>
      </c>
      <c r="T84" t="e">
        <f>IF(S84="","",VLOOKUP(S84,#REF!,2,FALSE))</f>
        <v>#REF!</v>
      </c>
      <c r="U84" t="e">
        <f t="shared" si="1"/>
        <v>#REF!</v>
      </c>
      <c r="V84" t="e">
        <f>IF(S84="","",#REF!)</f>
        <v>#REF!</v>
      </c>
    </row>
    <row r="85" spans="1:22" x14ac:dyDescent="0.25">
      <c r="A85" s="2" t="e">
        <f>IF(Ins_Juniores!Y85=0,"",Ins_Femm!Y85+ROW()/1000)</f>
        <v>#REF!</v>
      </c>
      <c r="B85" s="2" t="e">
        <f>IF(Ins_Juniores!Y85=0,"",RANK(A85,$A$4:$A$303,-1))</f>
        <v>#REF!</v>
      </c>
      <c r="C85" s="2" t="e">
        <f>IF(Ins_Juniores!Y85=0,"",MATCH(Ins_Juniores!B85,$B$4:$B$303,0))</f>
        <v>#REF!</v>
      </c>
      <c r="D85" s="3" t="e">
        <f>IF(Ins_Juniores!Y85=0,"",+INDEX(Ins_Juniores!$A$4:$A$303,$C85))</f>
        <v>#REF!</v>
      </c>
      <c r="E85" s="3" t="e">
        <f>IF(Ins_Juniores!Y85=0,"",+INDEX(Ins_Juniores!$Y$4:$Y$303,$C85))</f>
        <v>#REF!</v>
      </c>
      <c r="F85" s="3" t="e">
        <f>IF(Ins_Juniores!Y85=0,"",+INDEX(Ins_Juniores!$AA$4:$AA$303,$C85))</f>
        <v>#REF!</v>
      </c>
      <c r="G85" s="3" t="e">
        <f>IF(Ins_Juniores!Y85=0,"",IF(F85=0,999,F85))</f>
        <v>#REF!</v>
      </c>
      <c r="H85" s="3" t="e">
        <f>IF(Ins_Juniores!Y85=0,"",VLOOKUP(D85,Ins_Juniores!$A$4:$AG$303,30,FALSE))</f>
        <v>#REF!</v>
      </c>
      <c r="I85" s="3" t="e">
        <f>IF(Ins_Juniores!Y85=0,"",VLOOKUP(D85,Ins_Juniores!$A$4:$AG$303,31,FALSE))</f>
        <v>#REF!</v>
      </c>
      <c r="J85" s="3" t="e">
        <f>IF(Ins_Juniores!Y85=0,"",VLOOKUP(D85,Ins_Juniores!$A$4:$AG$303,32,FALSE))</f>
        <v>#REF!</v>
      </c>
      <c r="K85" s="3" t="e">
        <f>IF(Ins_Juniores!Y85=0,"",VLOOKUP(D85,Ins_Juniores!$A$4:$AG$303,33,FALSE))</f>
        <v>#REF!</v>
      </c>
      <c r="L85" s="13" t="e">
        <f>IF(Ins_Juniores!Y85=0,"",CONCATENATE(TEXT(E85,"00"),TEXT(G85,"000"),TEXT(H85,"00"),TEXT(I85,"00"),TEXT(J85,"00"),TEXT(K85,"00"),)+ROW()/1000)</f>
        <v>#REF!</v>
      </c>
      <c r="M85" t="e">
        <f>IF(Ins_Juniores!Y85=0,"",VALUE(L85))</f>
        <v>#REF!</v>
      </c>
      <c r="N85" t="e">
        <f>IF(Ins_Juniores!Y85=0,"",RANK(M85,$M$4:$M$303,-1))</f>
        <v>#REF!</v>
      </c>
      <c r="O85" s="12" t="e">
        <f>IF(Ins_Juniores!Y85=0,"",VALUE(TEXT(E85,"000")&amp;TEXT(N85,"000"))+ROW()/1000)</f>
        <v>#REF!</v>
      </c>
      <c r="P85" t="e">
        <f>IF(Ins_Juniores!Y85=0,"",RANK(O85,$O$4:$O$303,-1))</f>
        <v>#REF!</v>
      </c>
      <c r="Q85" t="e">
        <f>IF(Ins_Juniores!$Y85=0,"",MATCH(R85,$P$4:$P$303,0))</f>
        <v>#REF!</v>
      </c>
      <c r="R85" t="e">
        <f>+IF(Ins_Juniores!$Y85=0,"",1+R84)</f>
        <v>#REF!</v>
      </c>
      <c r="S85" t="e">
        <f>+IF(Ins_Juniores!Y85=0,"",INDEX($D$4:$D$303,Q85))</f>
        <v>#REF!</v>
      </c>
      <c r="T85" t="e">
        <f>IF(S85="","",VLOOKUP(S85,#REF!,2,FALSE))</f>
        <v>#REF!</v>
      </c>
      <c r="U85" t="e">
        <f t="shared" si="1"/>
        <v>#REF!</v>
      </c>
      <c r="V85" t="e">
        <f>IF(S85="","",#REF!)</f>
        <v>#REF!</v>
      </c>
    </row>
    <row r="86" spans="1:22" x14ac:dyDescent="0.25">
      <c r="A86" s="2" t="e">
        <f>IF(Ins_Juniores!Y86=0,"",Ins_Femm!Y86+ROW()/1000)</f>
        <v>#REF!</v>
      </c>
      <c r="B86" s="2" t="e">
        <f>IF(Ins_Juniores!Y86=0,"",RANK(A86,$A$4:$A$303,-1))</f>
        <v>#REF!</v>
      </c>
      <c r="C86" s="2" t="e">
        <f>IF(Ins_Juniores!Y86=0,"",MATCH(Ins_Juniores!B86,$B$4:$B$303,0))</f>
        <v>#REF!</v>
      </c>
      <c r="D86" s="3" t="e">
        <f>IF(Ins_Juniores!Y86=0,"",+INDEX(Ins_Juniores!$A$4:$A$303,$C86))</f>
        <v>#REF!</v>
      </c>
      <c r="E86" s="3" t="e">
        <f>IF(Ins_Juniores!Y86=0,"",+INDEX(Ins_Juniores!$Y$4:$Y$303,$C86))</f>
        <v>#REF!</v>
      </c>
      <c r="F86" s="3" t="e">
        <f>IF(Ins_Juniores!Y86=0,"",+INDEX(Ins_Juniores!$AA$4:$AA$303,$C86))</f>
        <v>#REF!</v>
      </c>
      <c r="G86" s="3" t="e">
        <f>IF(Ins_Juniores!Y86=0,"",IF(F86=0,999,F86))</f>
        <v>#REF!</v>
      </c>
      <c r="H86" s="3" t="e">
        <f>IF(Ins_Juniores!Y86=0,"",VLOOKUP(D86,Ins_Juniores!$A$4:$AG$303,30,FALSE))</f>
        <v>#REF!</v>
      </c>
      <c r="I86" s="3" t="e">
        <f>IF(Ins_Juniores!Y86=0,"",VLOOKUP(D86,Ins_Juniores!$A$4:$AG$303,31,FALSE))</f>
        <v>#REF!</v>
      </c>
      <c r="J86" s="3" t="e">
        <f>IF(Ins_Juniores!Y86=0,"",VLOOKUP(D86,Ins_Juniores!$A$4:$AG$303,32,FALSE))</f>
        <v>#REF!</v>
      </c>
      <c r="K86" s="3" t="e">
        <f>IF(Ins_Juniores!Y86=0,"",VLOOKUP(D86,Ins_Juniores!$A$4:$AG$303,33,FALSE))</f>
        <v>#REF!</v>
      </c>
      <c r="L86" s="13" t="e">
        <f>IF(Ins_Juniores!Y86=0,"",CONCATENATE(TEXT(E86,"00"),TEXT(G86,"000"),TEXT(H86,"00"),TEXT(I86,"00"),TEXT(J86,"00"),TEXT(K86,"00"),)+ROW()/1000)</f>
        <v>#REF!</v>
      </c>
      <c r="M86" t="e">
        <f>IF(Ins_Juniores!Y86=0,"",VALUE(L86))</f>
        <v>#REF!</v>
      </c>
      <c r="N86" t="e">
        <f>IF(Ins_Juniores!Y86=0,"",RANK(M86,$M$4:$M$303,-1))</f>
        <v>#REF!</v>
      </c>
      <c r="O86" s="12" t="e">
        <f>IF(Ins_Juniores!Y86=0,"",VALUE(TEXT(E86,"000")&amp;TEXT(N86,"000"))+ROW()/1000)</f>
        <v>#REF!</v>
      </c>
      <c r="P86" t="e">
        <f>IF(Ins_Juniores!Y86=0,"",RANK(O86,$O$4:$O$303,-1))</f>
        <v>#REF!</v>
      </c>
      <c r="Q86" t="e">
        <f>IF(Ins_Juniores!$Y86=0,"",MATCH(R86,$P$4:$P$303,0))</f>
        <v>#REF!</v>
      </c>
      <c r="R86" t="e">
        <f>+IF(Ins_Juniores!$Y86=0,"",1+R85)</f>
        <v>#REF!</v>
      </c>
      <c r="S86" t="e">
        <f>+IF(Ins_Juniores!Y86=0,"",INDEX($D$4:$D$303,Q86))</f>
        <v>#REF!</v>
      </c>
      <c r="T86" t="e">
        <f>IF(S86="","",VLOOKUP(S86,#REF!,2,FALSE))</f>
        <v>#REF!</v>
      </c>
      <c r="U86" t="e">
        <f t="shared" si="1"/>
        <v>#REF!</v>
      </c>
      <c r="V86" t="e">
        <f>IF(S86="","",#REF!)</f>
        <v>#REF!</v>
      </c>
    </row>
    <row r="87" spans="1:22" x14ac:dyDescent="0.25">
      <c r="A87" s="2" t="e">
        <f>IF(Ins_Juniores!Y87=0,"",Ins_Femm!Y87+ROW()/1000)</f>
        <v>#REF!</v>
      </c>
      <c r="B87" s="2" t="e">
        <f>IF(Ins_Juniores!Y87=0,"",RANK(A87,$A$4:$A$303,-1))</f>
        <v>#REF!</v>
      </c>
      <c r="C87" s="2" t="e">
        <f>IF(Ins_Juniores!Y87=0,"",MATCH(Ins_Juniores!B87,$B$4:$B$303,0))</f>
        <v>#REF!</v>
      </c>
      <c r="D87" s="3" t="e">
        <f>IF(Ins_Juniores!Y87=0,"",+INDEX(Ins_Juniores!$A$4:$A$303,$C87))</f>
        <v>#REF!</v>
      </c>
      <c r="E87" s="3" t="e">
        <f>IF(Ins_Juniores!Y87=0,"",+INDEX(Ins_Juniores!$Y$4:$Y$303,$C87))</f>
        <v>#REF!</v>
      </c>
      <c r="F87" s="3" t="e">
        <f>IF(Ins_Juniores!Y87=0,"",+INDEX(Ins_Juniores!$AA$4:$AA$303,$C87))</f>
        <v>#REF!</v>
      </c>
      <c r="G87" s="3" t="e">
        <f>IF(Ins_Juniores!Y87=0,"",IF(F87=0,999,F87))</f>
        <v>#REF!</v>
      </c>
      <c r="H87" s="3" t="e">
        <f>IF(Ins_Juniores!Y87=0,"",VLOOKUP(D87,Ins_Juniores!$A$4:$AG$303,30,FALSE))</f>
        <v>#REF!</v>
      </c>
      <c r="I87" s="3" t="e">
        <f>IF(Ins_Juniores!Y87=0,"",VLOOKUP(D87,Ins_Juniores!$A$4:$AG$303,31,FALSE))</f>
        <v>#REF!</v>
      </c>
      <c r="J87" s="3" t="e">
        <f>IF(Ins_Juniores!Y87=0,"",VLOOKUP(D87,Ins_Juniores!$A$4:$AG$303,32,FALSE))</f>
        <v>#REF!</v>
      </c>
      <c r="K87" s="3" t="e">
        <f>IF(Ins_Juniores!Y87=0,"",VLOOKUP(D87,Ins_Juniores!$A$4:$AG$303,33,FALSE))</f>
        <v>#REF!</v>
      </c>
      <c r="L87" s="13" t="e">
        <f>IF(Ins_Juniores!Y87=0,"",CONCATENATE(TEXT(E87,"00"),TEXT(G87,"000"),TEXT(H87,"00"),TEXT(I87,"00"),TEXT(J87,"00"),TEXT(K87,"00"),)+ROW()/1000)</f>
        <v>#REF!</v>
      </c>
      <c r="M87" t="e">
        <f>IF(Ins_Juniores!Y87=0,"",VALUE(L87))</f>
        <v>#REF!</v>
      </c>
      <c r="N87" t="e">
        <f>IF(Ins_Juniores!Y87=0,"",RANK(M87,$M$4:$M$303,-1))</f>
        <v>#REF!</v>
      </c>
      <c r="O87" s="12" t="e">
        <f>IF(Ins_Juniores!Y87=0,"",VALUE(TEXT(E87,"000")&amp;TEXT(N87,"000"))+ROW()/1000)</f>
        <v>#REF!</v>
      </c>
      <c r="P87" t="e">
        <f>IF(Ins_Juniores!Y87=0,"",RANK(O87,$O$4:$O$303,-1))</f>
        <v>#REF!</v>
      </c>
      <c r="Q87" t="e">
        <f>IF(Ins_Juniores!$Y87=0,"",MATCH(R87,$P$4:$P$303,0))</f>
        <v>#REF!</v>
      </c>
      <c r="R87" t="e">
        <f>+IF(Ins_Juniores!$Y87=0,"",1+R86)</f>
        <v>#REF!</v>
      </c>
      <c r="S87" t="e">
        <f>+IF(Ins_Juniores!Y87=0,"",INDEX($D$4:$D$303,Q87))</f>
        <v>#REF!</v>
      </c>
      <c r="T87" t="e">
        <f>IF(S87="","",VLOOKUP(S87,#REF!,2,FALSE))</f>
        <v>#REF!</v>
      </c>
      <c r="U87" t="e">
        <f t="shared" si="1"/>
        <v>#REF!</v>
      </c>
      <c r="V87" t="e">
        <f>IF(S87="","",#REF!)</f>
        <v>#REF!</v>
      </c>
    </row>
    <row r="88" spans="1:22" x14ac:dyDescent="0.25">
      <c r="A88" s="2" t="e">
        <f>IF(Ins_Juniores!Y88=0,"",Ins_Femm!Y88+ROW()/1000)</f>
        <v>#REF!</v>
      </c>
      <c r="B88" s="2" t="e">
        <f>IF(Ins_Juniores!Y88=0,"",RANK(A88,$A$4:$A$303,-1))</f>
        <v>#REF!</v>
      </c>
      <c r="C88" s="2" t="e">
        <f>IF(Ins_Juniores!Y88=0,"",MATCH(Ins_Juniores!B88,$B$4:$B$303,0))</f>
        <v>#REF!</v>
      </c>
      <c r="D88" s="3" t="e">
        <f>IF(Ins_Juniores!Y88=0,"",+INDEX(Ins_Juniores!$A$4:$A$303,$C88))</f>
        <v>#REF!</v>
      </c>
      <c r="E88" s="3" t="e">
        <f>IF(Ins_Juniores!Y88=0,"",+INDEX(Ins_Juniores!$Y$4:$Y$303,$C88))</f>
        <v>#REF!</v>
      </c>
      <c r="F88" s="3" t="e">
        <f>IF(Ins_Juniores!Y88=0,"",+INDEX(Ins_Juniores!$AA$4:$AA$303,$C88))</f>
        <v>#REF!</v>
      </c>
      <c r="G88" s="3" t="e">
        <f>IF(Ins_Juniores!Y88=0,"",IF(F88=0,999,F88))</f>
        <v>#REF!</v>
      </c>
      <c r="H88" s="3" t="e">
        <f>IF(Ins_Juniores!Y88=0,"",VLOOKUP(D88,Ins_Juniores!$A$4:$AG$303,30,FALSE))</f>
        <v>#REF!</v>
      </c>
      <c r="I88" s="3" t="e">
        <f>IF(Ins_Juniores!Y88=0,"",VLOOKUP(D88,Ins_Juniores!$A$4:$AG$303,31,FALSE))</f>
        <v>#REF!</v>
      </c>
      <c r="J88" s="3" t="e">
        <f>IF(Ins_Juniores!Y88=0,"",VLOOKUP(D88,Ins_Juniores!$A$4:$AG$303,32,FALSE))</f>
        <v>#REF!</v>
      </c>
      <c r="K88" s="3" t="e">
        <f>IF(Ins_Juniores!Y88=0,"",VLOOKUP(D88,Ins_Juniores!$A$4:$AG$303,33,FALSE))</f>
        <v>#REF!</v>
      </c>
      <c r="L88" s="13" t="e">
        <f>IF(Ins_Juniores!Y88=0,"",CONCATENATE(TEXT(E88,"00"),TEXT(G88,"000"),TEXT(H88,"00"),TEXT(I88,"00"),TEXT(J88,"00"),TEXT(K88,"00"),)+ROW()/1000)</f>
        <v>#REF!</v>
      </c>
      <c r="M88" t="e">
        <f>IF(Ins_Juniores!Y88=0,"",VALUE(L88))</f>
        <v>#REF!</v>
      </c>
      <c r="N88" t="e">
        <f>IF(Ins_Juniores!Y88=0,"",RANK(M88,$M$4:$M$303,-1))</f>
        <v>#REF!</v>
      </c>
      <c r="O88" s="12" t="e">
        <f>IF(Ins_Juniores!Y88=0,"",VALUE(TEXT(E88,"000")&amp;TEXT(N88,"000"))+ROW()/1000)</f>
        <v>#REF!</v>
      </c>
      <c r="P88" t="e">
        <f>IF(Ins_Juniores!Y88=0,"",RANK(O88,$O$4:$O$303,-1))</f>
        <v>#REF!</v>
      </c>
      <c r="Q88" t="e">
        <f>IF(Ins_Juniores!$Y88=0,"",MATCH(R88,$P$4:$P$303,0))</f>
        <v>#REF!</v>
      </c>
      <c r="R88" t="e">
        <f>+IF(Ins_Juniores!$Y88=0,"",1+R87)</f>
        <v>#REF!</v>
      </c>
      <c r="S88" t="e">
        <f>+IF(Ins_Juniores!Y88=0,"",INDEX($D$4:$D$303,Q88))</f>
        <v>#REF!</v>
      </c>
      <c r="T88" t="e">
        <f>IF(S88="","",VLOOKUP(S88,#REF!,2,FALSE))</f>
        <v>#REF!</v>
      </c>
      <c r="U88" t="e">
        <f t="shared" si="1"/>
        <v>#REF!</v>
      </c>
      <c r="V88" t="e">
        <f>IF(S88="","",#REF!)</f>
        <v>#REF!</v>
      </c>
    </row>
    <row r="89" spans="1:22" x14ac:dyDescent="0.25">
      <c r="A89" s="2" t="e">
        <f>IF(Ins_Juniores!Y89=0,"",Ins_Femm!Y89+ROW()/1000)</f>
        <v>#REF!</v>
      </c>
      <c r="B89" s="2" t="e">
        <f>IF(Ins_Juniores!Y89=0,"",RANK(A89,$A$4:$A$303,-1))</f>
        <v>#REF!</v>
      </c>
      <c r="C89" s="2" t="e">
        <f>IF(Ins_Juniores!Y89=0,"",MATCH(Ins_Juniores!B89,$B$4:$B$303,0))</f>
        <v>#REF!</v>
      </c>
      <c r="D89" s="3" t="e">
        <f>IF(Ins_Juniores!Y89=0,"",+INDEX(Ins_Juniores!$A$4:$A$303,$C89))</f>
        <v>#REF!</v>
      </c>
      <c r="E89" s="3" t="e">
        <f>IF(Ins_Juniores!Y89=0,"",+INDEX(Ins_Juniores!$Y$4:$Y$303,$C89))</f>
        <v>#REF!</v>
      </c>
      <c r="F89" s="3" t="e">
        <f>IF(Ins_Juniores!Y89=0,"",+INDEX(Ins_Juniores!$AA$4:$AA$303,$C89))</f>
        <v>#REF!</v>
      </c>
      <c r="G89" s="3" t="e">
        <f>IF(Ins_Juniores!Y89=0,"",IF(F89=0,999,F89))</f>
        <v>#REF!</v>
      </c>
      <c r="H89" s="3" t="e">
        <f>IF(Ins_Juniores!Y89=0,"",VLOOKUP(D89,Ins_Juniores!$A$4:$AG$303,30,FALSE))</f>
        <v>#REF!</v>
      </c>
      <c r="I89" s="3" t="e">
        <f>IF(Ins_Juniores!Y89=0,"",VLOOKUP(D89,Ins_Juniores!$A$4:$AG$303,31,FALSE))</f>
        <v>#REF!</v>
      </c>
      <c r="J89" s="3" t="e">
        <f>IF(Ins_Juniores!Y89=0,"",VLOOKUP(D89,Ins_Juniores!$A$4:$AG$303,32,FALSE))</f>
        <v>#REF!</v>
      </c>
      <c r="K89" s="3" t="e">
        <f>IF(Ins_Juniores!Y89=0,"",VLOOKUP(D89,Ins_Juniores!$A$4:$AG$303,33,FALSE))</f>
        <v>#REF!</v>
      </c>
      <c r="L89" s="13" t="e">
        <f>IF(Ins_Juniores!Y89=0,"",CONCATENATE(TEXT(E89,"00"),TEXT(G89,"000"),TEXT(H89,"00"),TEXT(I89,"00"),TEXT(J89,"00"),TEXT(K89,"00"),)+ROW()/1000)</f>
        <v>#REF!</v>
      </c>
      <c r="M89" t="e">
        <f>IF(Ins_Juniores!Y89=0,"",VALUE(L89))</f>
        <v>#REF!</v>
      </c>
      <c r="N89" t="e">
        <f>IF(Ins_Juniores!Y89=0,"",RANK(M89,$M$4:$M$303,-1))</f>
        <v>#REF!</v>
      </c>
      <c r="O89" s="12" t="e">
        <f>IF(Ins_Juniores!Y89=0,"",VALUE(TEXT(E89,"000")&amp;TEXT(N89,"000"))+ROW()/1000)</f>
        <v>#REF!</v>
      </c>
      <c r="P89" t="e">
        <f>IF(Ins_Juniores!Y89=0,"",RANK(O89,$O$4:$O$303,-1))</f>
        <v>#REF!</v>
      </c>
      <c r="Q89" t="e">
        <f>IF(Ins_Juniores!$Y89=0,"",MATCH(R89,$P$4:$P$303,0))</f>
        <v>#REF!</v>
      </c>
      <c r="R89" t="e">
        <f>+IF(Ins_Juniores!$Y89=0,"",1+R88)</f>
        <v>#REF!</v>
      </c>
      <c r="S89" t="e">
        <f>+IF(Ins_Juniores!Y89=0,"",INDEX($D$4:$D$303,Q89))</f>
        <v>#REF!</v>
      </c>
      <c r="T89" t="e">
        <f>IF(S89="","",VLOOKUP(S89,#REF!,2,FALSE))</f>
        <v>#REF!</v>
      </c>
      <c r="U89" t="e">
        <f t="shared" si="1"/>
        <v>#REF!</v>
      </c>
      <c r="V89" t="e">
        <f>IF(S89="","",#REF!)</f>
        <v>#REF!</v>
      </c>
    </row>
    <row r="90" spans="1:22" x14ac:dyDescent="0.25">
      <c r="A90" s="2" t="e">
        <f>IF(Ins_Juniores!Y90=0,"",Ins_Femm!Y90+ROW()/1000)</f>
        <v>#REF!</v>
      </c>
      <c r="B90" s="2" t="e">
        <f>IF(Ins_Juniores!Y90=0,"",RANK(A90,$A$4:$A$303,-1))</f>
        <v>#REF!</v>
      </c>
      <c r="C90" s="2" t="e">
        <f>IF(Ins_Juniores!Y90=0,"",MATCH(Ins_Juniores!B90,$B$4:$B$303,0))</f>
        <v>#REF!</v>
      </c>
      <c r="D90" s="3" t="e">
        <f>IF(Ins_Juniores!Y90=0,"",+INDEX(Ins_Juniores!$A$4:$A$303,$C90))</f>
        <v>#REF!</v>
      </c>
      <c r="E90" s="3" t="e">
        <f>IF(Ins_Juniores!Y90=0,"",+INDEX(Ins_Juniores!$Y$4:$Y$303,$C90))</f>
        <v>#REF!</v>
      </c>
      <c r="F90" s="3" t="e">
        <f>IF(Ins_Juniores!Y90=0,"",+INDEX(Ins_Juniores!$AA$4:$AA$303,$C90))</f>
        <v>#REF!</v>
      </c>
      <c r="G90" s="3" t="e">
        <f>IF(Ins_Juniores!Y90=0,"",IF(F90=0,999,F90))</f>
        <v>#REF!</v>
      </c>
      <c r="H90" s="3" t="e">
        <f>IF(Ins_Juniores!Y90=0,"",VLOOKUP(D90,Ins_Juniores!$A$4:$AG$303,30,FALSE))</f>
        <v>#REF!</v>
      </c>
      <c r="I90" s="3" t="e">
        <f>IF(Ins_Juniores!Y90=0,"",VLOOKUP(D90,Ins_Juniores!$A$4:$AG$303,31,FALSE))</f>
        <v>#REF!</v>
      </c>
      <c r="J90" s="3" t="e">
        <f>IF(Ins_Juniores!Y90=0,"",VLOOKUP(D90,Ins_Juniores!$A$4:$AG$303,32,FALSE))</f>
        <v>#REF!</v>
      </c>
      <c r="K90" s="3" t="e">
        <f>IF(Ins_Juniores!Y90=0,"",VLOOKUP(D90,Ins_Juniores!$A$4:$AG$303,33,FALSE))</f>
        <v>#REF!</v>
      </c>
      <c r="L90" s="13" t="e">
        <f>IF(Ins_Juniores!Y90=0,"",CONCATENATE(TEXT(E90,"00"),TEXT(G90,"000"),TEXT(H90,"00"),TEXT(I90,"00"),TEXT(J90,"00"),TEXT(K90,"00"),)+ROW()/1000)</f>
        <v>#REF!</v>
      </c>
      <c r="M90" t="e">
        <f>IF(Ins_Juniores!Y90=0,"",VALUE(L90))</f>
        <v>#REF!</v>
      </c>
      <c r="N90" t="e">
        <f>IF(Ins_Juniores!Y90=0,"",RANK(M90,$M$4:$M$303,-1))</f>
        <v>#REF!</v>
      </c>
      <c r="O90" s="12" t="e">
        <f>IF(Ins_Juniores!Y90=0,"",VALUE(TEXT(E90,"000")&amp;TEXT(N90,"000"))+ROW()/1000)</f>
        <v>#REF!</v>
      </c>
      <c r="P90" t="e">
        <f>IF(Ins_Juniores!Y90=0,"",RANK(O90,$O$4:$O$303,-1))</f>
        <v>#REF!</v>
      </c>
      <c r="Q90" t="e">
        <f>IF(Ins_Juniores!$Y90=0,"",MATCH(R90,$P$4:$P$303,0))</f>
        <v>#REF!</v>
      </c>
      <c r="R90" t="e">
        <f>+IF(Ins_Juniores!$Y90=0,"",1+R89)</f>
        <v>#REF!</v>
      </c>
      <c r="S90" t="e">
        <f>+IF(Ins_Juniores!Y90=0,"",INDEX($D$4:$D$303,Q90))</f>
        <v>#REF!</v>
      </c>
      <c r="T90" t="e">
        <f>IF(S90="","",VLOOKUP(S90,#REF!,2,FALSE))</f>
        <v>#REF!</v>
      </c>
      <c r="U90" t="e">
        <f t="shared" si="1"/>
        <v>#REF!</v>
      </c>
      <c r="V90" t="e">
        <f>IF(S90="","",#REF!)</f>
        <v>#REF!</v>
      </c>
    </row>
    <row r="91" spans="1:22" x14ac:dyDescent="0.25">
      <c r="A91" s="2" t="e">
        <f>IF(Ins_Juniores!Y91=0,"",Ins_Femm!Y91+ROW()/1000)</f>
        <v>#REF!</v>
      </c>
      <c r="B91" s="2" t="e">
        <f>IF(Ins_Juniores!Y91=0,"",RANK(A91,$A$4:$A$303,-1))</f>
        <v>#REF!</v>
      </c>
      <c r="C91" s="2" t="e">
        <f>IF(Ins_Juniores!Y91=0,"",MATCH(Ins_Juniores!B91,$B$4:$B$303,0))</f>
        <v>#REF!</v>
      </c>
      <c r="D91" s="3" t="e">
        <f>IF(Ins_Juniores!Y91=0,"",+INDEX(Ins_Juniores!$A$4:$A$303,$C91))</f>
        <v>#REF!</v>
      </c>
      <c r="E91" s="3" t="e">
        <f>IF(Ins_Juniores!Y91=0,"",+INDEX(Ins_Juniores!$Y$4:$Y$303,$C91))</f>
        <v>#REF!</v>
      </c>
      <c r="F91" s="3" t="e">
        <f>IF(Ins_Juniores!Y91=0,"",+INDEX(Ins_Juniores!$AA$4:$AA$303,$C91))</f>
        <v>#REF!</v>
      </c>
      <c r="G91" s="3" t="e">
        <f>IF(Ins_Juniores!Y91=0,"",IF(F91=0,999,F91))</f>
        <v>#REF!</v>
      </c>
      <c r="H91" s="3" t="e">
        <f>IF(Ins_Juniores!Y91=0,"",VLOOKUP(D91,Ins_Juniores!$A$4:$AG$303,30,FALSE))</f>
        <v>#REF!</v>
      </c>
      <c r="I91" s="3" t="e">
        <f>IF(Ins_Juniores!Y91=0,"",VLOOKUP(D91,Ins_Juniores!$A$4:$AG$303,31,FALSE))</f>
        <v>#REF!</v>
      </c>
      <c r="J91" s="3" t="e">
        <f>IF(Ins_Juniores!Y91=0,"",VLOOKUP(D91,Ins_Juniores!$A$4:$AG$303,32,FALSE))</f>
        <v>#REF!</v>
      </c>
      <c r="K91" s="3" t="e">
        <f>IF(Ins_Juniores!Y91=0,"",VLOOKUP(D91,Ins_Juniores!$A$4:$AG$303,33,FALSE))</f>
        <v>#REF!</v>
      </c>
      <c r="L91" s="13" t="e">
        <f>IF(Ins_Juniores!Y91=0,"",CONCATENATE(TEXT(E91,"00"),TEXT(G91,"000"),TEXT(H91,"00"),TEXT(I91,"00"),TEXT(J91,"00"),TEXT(K91,"00"),)+ROW()/1000)</f>
        <v>#REF!</v>
      </c>
      <c r="M91" t="e">
        <f>IF(Ins_Juniores!Y91=0,"",VALUE(L91))</f>
        <v>#REF!</v>
      </c>
      <c r="N91" t="e">
        <f>IF(Ins_Juniores!Y91=0,"",RANK(M91,$M$4:$M$303,-1))</f>
        <v>#REF!</v>
      </c>
      <c r="O91" s="12" t="e">
        <f>IF(Ins_Juniores!Y91=0,"",VALUE(TEXT(E91,"000")&amp;TEXT(N91,"000"))+ROW()/1000)</f>
        <v>#REF!</v>
      </c>
      <c r="P91" t="e">
        <f>IF(Ins_Juniores!Y91=0,"",RANK(O91,$O$4:$O$303,-1))</f>
        <v>#REF!</v>
      </c>
      <c r="Q91" t="e">
        <f>IF(Ins_Juniores!$Y91=0,"",MATCH(R91,$P$4:$P$303,0))</f>
        <v>#REF!</v>
      </c>
      <c r="R91" t="e">
        <f>+IF(Ins_Juniores!$Y91=0,"",1+R90)</f>
        <v>#REF!</v>
      </c>
      <c r="S91" t="e">
        <f>+IF(Ins_Juniores!Y91=0,"",INDEX($D$4:$D$303,Q91))</f>
        <v>#REF!</v>
      </c>
      <c r="T91" t="e">
        <f>IF(S91="","",VLOOKUP(S91,#REF!,2,FALSE))</f>
        <v>#REF!</v>
      </c>
      <c r="U91" t="e">
        <f t="shared" si="1"/>
        <v>#REF!</v>
      </c>
      <c r="V91" t="e">
        <f>IF(S91="","",#REF!)</f>
        <v>#REF!</v>
      </c>
    </row>
    <row r="92" spans="1:22" x14ac:dyDescent="0.25">
      <c r="A92" s="2" t="e">
        <f>IF(Ins_Juniores!Y92=0,"",Ins_Femm!Y92+ROW()/1000)</f>
        <v>#REF!</v>
      </c>
      <c r="B92" s="2" t="e">
        <f>IF(Ins_Juniores!Y92=0,"",RANK(A92,$A$4:$A$303,-1))</f>
        <v>#REF!</v>
      </c>
      <c r="C92" s="2" t="e">
        <f>IF(Ins_Juniores!Y92=0,"",MATCH(Ins_Juniores!B92,$B$4:$B$303,0))</f>
        <v>#REF!</v>
      </c>
      <c r="D92" s="3" t="e">
        <f>IF(Ins_Juniores!Y92=0,"",+INDEX(Ins_Juniores!$A$4:$A$303,$C92))</f>
        <v>#REF!</v>
      </c>
      <c r="E92" s="3" t="e">
        <f>IF(Ins_Juniores!Y92=0,"",+INDEX(Ins_Juniores!$Y$4:$Y$303,$C92))</f>
        <v>#REF!</v>
      </c>
      <c r="F92" s="3" t="e">
        <f>IF(Ins_Juniores!Y92=0,"",+INDEX(Ins_Juniores!$AA$4:$AA$303,$C92))</f>
        <v>#REF!</v>
      </c>
      <c r="G92" s="3" t="e">
        <f>IF(Ins_Juniores!Y92=0,"",IF(F92=0,999,F92))</f>
        <v>#REF!</v>
      </c>
      <c r="H92" s="3" t="e">
        <f>IF(Ins_Juniores!Y92=0,"",VLOOKUP(D92,Ins_Juniores!$A$4:$AG$303,30,FALSE))</f>
        <v>#REF!</v>
      </c>
      <c r="I92" s="3" t="e">
        <f>IF(Ins_Juniores!Y92=0,"",VLOOKUP(D92,Ins_Juniores!$A$4:$AG$303,31,FALSE))</f>
        <v>#REF!</v>
      </c>
      <c r="J92" s="3" t="e">
        <f>IF(Ins_Juniores!Y92=0,"",VLOOKUP(D92,Ins_Juniores!$A$4:$AG$303,32,FALSE))</f>
        <v>#REF!</v>
      </c>
      <c r="K92" s="3" t="e">
        <f>IF(Ins_Juniores!Y92=0,"",VLOOKUP(D92,Ins_Juniores!$A$4:$AG$303,33,FALSE))</f>
        <v>#REF!</v>
      </c>
      <c r="L92" s="13" t="e">
        <f>IF(Ins_Juniores!Y92=0,"",CONCATENATE(TEXT(E92,"00"),TEXT(G92,"000"),TEXT(H92,"00"),TEXT(I92,"00"),TEXT(J92,"00"),TEXT(K92,"00"),)+ROW()/1000)</f>
        <v>#REF!</v>
      </c>
      <c r="M92" t="e">
        <f>IF(Ins_Juniores!Y92=0,"",VALUE(L92))</f>
        <v>#REF!</v>
      </c>
      <c r="N92" t="e">
        <f>IF(Ins_Juniores!Y92=0,"",RANK(M92,$M$4:$M$303,-1))</f>
        <v>#REF!</v>
      </c>
      <c r="O92" s="12" t="e">
        <f>IF(Ins_Juniores!Y92=0,"",VALUE(TEXT(E92,"000")&amp;TEXT(N92,"000"))+ROW()/1000)</f>
        <v>#REF!</v>
      </c>
      <c r="P92" t="e">
        <f>IF(Ins_Juniores!Y92=0,"",RANK(O92,$O$4:$O$303,-1))</f>
        <v>#REF!</v>
      </c>
      <c r="Q92" t="e">
        <f>IF(Ins_Juniores!$Y92=0,"",MATCH(R92,$P$4:$P$303,0))</f>
        <v>#REF!</v>
      </c>
      <c r="R92" t="e">
        <f>+IF(Ins_Juniores!$Y92=0,"",1+R91)</f>
        <v>#REF!</v>
      </c>
      <c r="S92" t="e">
        <f>+IF(Ins_Juniores!Y92=0,"",INDEX($D$4:$D$303,Q92))</f>
        <v>#REF!</v>
      </c>
      <c r="T92" t="e">
        <f>IF(S92="","",VLOOKUP(S92,#REF!,2,FALSE))</f>
        <v>#REF!</v>
      </c>
      <c r="U92" t="e">
        <f t="shared" si="1"/>
        <v>#REF!</v>
      </c>
      <c r="V92" t="e">
        <f>IF(S92="","",#REF!)</f>
        <v>#REF!</v>
      </c>
    </row>
    <row r="93" spans="1:22" x14ac:dyDescent="0.25">
      <c r="A93" s="2" t="e">
        <f>IF(Ins_Juniores!Y93=0,"",Ins_Femm!Y93+ROW()/1000)</f>
        <v>#REF!</v>
      </c>
      <c r="B93" s="2" t="e">
        <f>IF(Ins_Juniores!Y93=0,"",RANK(A93,$A$4:$A$303,-1))</f>
        <v>#REF!</v>
      </c>
      <c r="C93" s="2" t="e">
        <f>IF(Ins_Juniores!Y93=0,"",MATCH(Ins_Juniores!B93,$B$4:$B$303,0))</f>
        <v>#REF!</v>
      </c>
      <c r="D93" s="3" t="e">
        <f>IF(Ins_Juniores!Y93=0,"",+INDEX(Ins_Juniores!$A$4:$A$303,$C93))</f>
        <v>#REF!</v>
      </c>
      <c r="E93" s="3" t="e">
        <f>IF(Ins_Juniores!Y93=0,"",+INDEX(Ins_Juniores!$Y$4:$Y$303,$C93))</f>
        <v>#REF!</v>
      </c>
      <c r="F93" s="3" t="e">
        <f>IF(Ins_Juniores!Y93=0,"",+INDEX(Ins_Juniores!$AA$4:$AA$303,$C93))</f>
        <v>#REF!</v>
      </c>
      <c r="G93" s="3" t="e">
        <f>IF(Ins_Juniores!Y93=0,"",IF(F93=0,999,F93))</f>
        <v>#REF!</v>
      </c>
      <c r="H93" s="3" t="e">
        <f>IF(Ins_Juniores!Y93=0,"",VLOOKUP(D93,Ins_Juniores!$A$4:$AG$303,30,FALSE))</f>
        <v>#REF!</v>
      </c>
      <c r="I93" s="3" t="e">
        <f>IF(Ins_Juniores!Y93=0,"",VLOOKUP(D93,Ins_Juniores!$A$4:$AG$303,31,FALSE))</f>
        <v>#REF!</v>
      </c>
      <c r="J93" s="3" t="e">
        <f>IF(Ins_Juniores!Y93=0,"",VLOOKUP(D93,Ins_Juniores!$A$4:$AG$303,32,FALSE))</f>
        <v>#REF!</v>
      </c>
      <c r="K93" s="3" t="e">
        <f>IF(Ins_Juniores!Y93=0,"",VLOOKUP(D93,Ins_Juniores!$A$4:$AG$303,33,FALSE))</f>
        <v>#REF!</v>
      </c>
      <c r="L93" s="13" t="e">
        <f>IF(Ins_Juniores!Y93=0,"",CONCATENATE(TEXT(E93,"00"),TEXT(G93,"000"),TEXT(H93,"00"),TEXT(I93,"00"),TEXT(J93,"00"),TEXT(K93,"00"),)+ROW()/1000)</f>
        <v>#REF!</v>
      </c>
      <c r="M93" t="e">
        <f>IF(Ins_Juniores!Y93=0,"",VALUE(L93))</f>
        <v>#REF!</v>
      </c>
      <c r="N93" t="e">
        <f>IF(Ins_Juniores!Y93=0,"",RANK(M93,$M$4:$M$303,-1))</f>
        <v>#REF!</v>
      </c>
      <c r="O93" s="12" t="e">
        <f>IF(Ins_Juniores!Y93=0,"",VALUE(TEXT(E93,"000")&amp;TEXT(N93,"000"))+ROW()/1000)</f>
        <v>#REF!</v>
      </c>
      <c r="P93" t="e">
        <f>IF(Ins_Juniores!Y93=0,"",RANK(O93,$O$4:$O$303,-1))</f>
        <v>#REF!</v>
      </c>
      <c r="Q93" t="e">
        <f>IF(Ins_Juniores!$Y93=0,"",MATCH(R93,$P$4:$P$303,0))</f>
        <v>#REF!</v>
      </c>
      <c r="R93" t="e">
        <f>+IF(Ins_Juniores!$Y93=0,"",1+R92)</f>
        <v>#REF!</v>
      </c>
      <c r="S93" t="e">
        <f>+IF(Ins_Juniores!Y93=0,"",INDEX($D$4:$D$303,Q93))</f>
        <v>#REF!</v>
      </c>
      <c r="T93" t="e">
        <f>IF(S93="","",VLOOKUP(S93,#REF!,2,FALSE))</f>
        <v>#REF!</v>
      </c>
      <c r="U93" t="e">
        <f t="shared" si="1"/>
        <v>#REF!</v>
      </c>
      <c r="V93" t="e">
        <f>IF(S93="","",#REF!)</f>
        <v>#REF!</v>
      </c>
    </row>
    <row r="94" spans="1:22" x14ac:dyDescent="0.25">
      <c r="A94" s="2" t="e">
        <f>IF(Ins_Juniores!Y94=0,"",Ins_Femm!Y94+ROW()/1000)</f>
        <v>#REF!</v>
      </c>
      <c r="B94" s="2" t="e">
        <f>IF(Ins_Juniores!Y94=0,"",RANK(A94,$A$4:$A$303,-1))</f>
        <v>#REF!</v>
      </c>
      <c r="C94" s="2" t="e">
        <f>IF(Ins_Juniores!Y94=0,"",MATCH(Ins_Juniores!B94,$B$4:$B$303,0))</f>
        <v>#REF!</v>
      </c>
      <c r="D94" s="3" t="e">
        <f>IF(Ins_Juniores!Y94=0,"",+INDEX(Ins_Juniores!$A$4:$A$303,$C94))</f>
        <v>#REF!</v>
      </c>
      <c r="E94" s="3" t="e">
        <f>IF(Ins_Juniores!Y94=0,"",+INDEX(Ins_Juniores!$Y$4:$Y$303,$C94))</f>
        <v>#REF!</v>
      </c>
      <c r="F94" s="3" t="e">
        <f>IF(Ins_Juniores!Y94=0,"",+INDEX(Ins_Juniores!$AA$4:$AA$303,$C94))</f>
        <v>#REF!</v>
      </c>
      <c r="G94" s="3" t="e">
        <f>IF(Ins_Juniores!Y94=0,"",IF(F94=0,999,F94))</f>
        <v>#REF!</v>
      </c>
      <c r="H94" s="3" t="e">
        <f>IF(Ins_Juniores!Y94=0,"",VLOOKUP(D94,Ins_Juniores!$A$4:$AG$303,30,FALSE))</f>
        <v>#REF!</v>
      </c>
      <c r="I94" s="3" t="e">
        <f>IF(Ins_Juniores!Y94=0,"",VLOOKUP(D94,Ins_Juniores!$A$4:$AG$303,31,FALSE))</f>
        <v>#REF!</v>
      </c>
      <c r="J94" s="3" t="e">
        <f>IF(Ins_Juniores!Y94=0,"",VLOOKUP(D94,Ins_Juniores!$A$4:$AG$303,32,FALSE))</f>
        <v>#REF!</v>
      </c>
      <c r="K94" s="3" t="e">
        <f>IF(Ins_Juniores!Y94=0,"",VLOOKUP(D94,Ins_Juniores!$A$4:$AG$303,33,FALSE))</f>
        <v>#REF!</v>
      </c>
      <c r="L94" s="13" t="e">
        <f>IF(Ins_Juniores!Y94=0,"",CONCATENATE(TEXT(E94,"00"),TEXT(G94,"000"),TEXT(H94,"00"),TEXT(I94,"00"),TEXT(J94,"00"),TEXT(K94,"00"),)+ROW()/1000)</f>
        <v>#REF!</v>
      </c>
      <c r="M94" t="e">
        <f>IF(Ins_Juniores!Y94=0,"",VALUE(L94))</f>
        <v>#REF!</v>
      </c>
      <c r="N94" t="e">
        <f>IF(Ins_Juniores!Y94=0,"",RANK(M94,$M$4:$M$303,-1))</f>
        <v>#REF!</v>
      </c>
      <c r="O94" s="12" t="e">
        <f>IF(Ins_Juniores!Y94=0,"",VALUE(TEXT(E94,"000")&amp;TEXT(N94,"000"))+ROW()/1000)</f>
        <v>#REF!</v>
      </c>
      <c r="P94" t="e">
        <f>IF(Ins_Juniores!Y94=0,"",RANK(O94,$O$4:$O$303,-1))</f>
        <v>#REF!</v>
      </c>
      <c r="Q94" t="e">
        <f>IF(Ins_Juniores!$Y94=0,"",MATCH(R94,$P$4:$P$303,0))</f>
        <v>#REF!</v>
      </c>
      <c r="R94" t="e">
        <f>+IF(Ins_Juniores!$Y94=0,"",1+R93)</f>
        <v>#REF!</v>
      </c>
      <c r="S94" t="e">
        <f>+IF(Ins_Juniores!Y94=0,"",INDEX($D$4:$D$303,Q94))</f>
        <v>#REF!</v>
      </c>
      <c r="T94" t="e">
        <f>IF(S94="","",VLOOKUP(S94,#REF!,2,FALSE))</f>
        <v>#REF!</v>
      </c>
      <c r="U94" t="e">
        <f t="shared" si="1"/>
        <v>#REF!</v>
      </c>
      <c r="V94" t="e">
        <f>IF(S94="","",#REF!)</f>
        <v>#REF!</v>
      </c>
    </row>
    <row r="95" spans="1:22" x14ac:dyDescent="0.25">
      <c r="A95" s="2" t="e">
        <f>IF(Ins_Juniores!Y95=0,"",Ins_Femm!Y95+ROW()/1000)</f>
        <v>#REF!</v>
      </c>
      <c r="B95" s="2" t="e">
        <f>IF(Ins_Juniores!Y95=0,"",RANK(A95,$A$4:$A$303,-1))</f>
        <v>#REF!</v>
      </c>
      <c r="C95" s="2" t="e">
        <f>IF(Ins_Juniores!Y95=0,"",MATCH(Ins_Juniores!B95,$B$4:$B$303,0))</f>
        <v>#REF!</v>
      </c>
      <c r="D95" s="3" t="e">
        <f>IF(Ins_Juniores!Y95=0,"",+INDEX(Ins_Juniores!$A$4:$A$303,$C95))</f>
        <v>#REF!</v>
      </c>
      <c r="E95" s="3" t="e">
        <f>IF(Ins_Juniores!Y95=0,"",+INDEX(Ins_Juniores!$Y$4:$Y$303,$C95))</f>
        <v>#REF!</v>
      </c>
      <c r="F95" s="3" t="e">
        <f>IF(Ins_Juniores!Y95=0,"",+INDEX(Ins_Juniores!$AA$4:$AA$303,$C95))</f>
        <v>#REF!</v>
      </c>
      <c r="G95" s="3" t="e">
        <f>IF(Ins_Juniores!Y95=0,"",IF(F95=0,999,F95))</f>
        <v>#REF!</v>
      </c>
      <c r="H95" s="3" t="e">
        <f>IF(Ins_Juniores!Y95=0,"",VLOOKUP(D95,Ins_Juniores!$A$4:$AG$303,30,FALSE))</f>
        <v>#REF!</v>
      </c>
      <c r="I95" s="3" t="e">
        <f>IF(Ins_Juniores!Y95=0,"",VLOOKUP(D95,Ins_Juniores!$A$4:$AG$303,31,FALSE))</f>
        <v>#REF!</v>
      </c>
      <c r="J95" s="3" t="e">
        <f>IF(Ins_Juniores!Y95=0,"",VLOOKUP(D95,Ins_Juniores!$A$4:$AG$303,32,FALSE))</f>
        <v>#REF!</v>
      </c>
      <c r="K95" s="3" t="e">
        <f>IF(Ins_Juniores!Y95=0,"",VLOOKUP(D95,Ins_Juniores!$A$4:$AG$303,33,FALSE))</f>
        <v>#REF!</v>
      </c>
      <c r="L95" s="13" t="e">
        <f>IF(Ins_Juniores!Y95=0,"",CONCATENATE(TEXT(E95,"00"),TEXT(G95,"000"),TEXT(H95,"00"),TEXT(I95,"00"),TEXT(J95,"00"),TEXT(K95,"00"),)+ROW()/1000)</f>
        <v>#REF!</v>
      </c>
      <c r="M95" t="e">
        <f>IF(Ins_Juniores!Y95=0,"",VALUE(L95))</f>
        <v>#REF!</v>
      </c>
      <c r="N95" t="e">
        <f>IF(Ins_Juniores!Y95=0,"",RANK(M95,$M$4:$M$303,-1))</f>
        <v>#REF!</v>
      </c>
      <c r="O95" s="12" t="e">
        <f>IF(Ins_Juniores!Y95=0,"",VALUE(TEXT(E95,"000")&amp;TEXT(N95,"000"))+ROW()/1000)</f>
        <v>#REF!</v>
      </c>
      <c r="P95" t="e">
        <f>IF(Ins_Juniores!Y95=0,"",RANK(O95,$O$4:$O$303,-1))</f>
        <v>#REF!</v>
      </c>
      <c r="Q95" t="e">
        <f>IF(Ins_Juniores!$Y95=0,"",MATCH(R95,$P$4:$P$303,0))</f>
        <v>#REF!</v>
      </c>
      <c r="R95" t="e">
        <f>+IF(Ins_Juniores!$Y95=0,"",1+R94)</f>
        <v>#REF!</v>
      </c>
      <c r="S95" t="e">
        <f>+IF(Ins_Juniores!Y95=0,"",INDEX($D$4:$D$303,Q95))</f>
        <v>#REF!</v>
      </c>
      <c r="T95" t="e">
        <f>IF(S95="","",VLOOKUP(S95,#REF!,2,FALSE))</f>
        <v>#REF!</v>
      </c>
      <c r="U95" t="e">
        <f t="shared" si="1"/>
        <v>#REF!</v>
      </c>
      <c r="V95" t="e">
        <f>IF(S95="","",#REF!)</f>
        <v>#REF!</v>
      </c>
    </row>
    <row r="96" spans="1:22" x14ac:dyDescent="0.25">
      <c r="A96" s="2" t="e">
        <f>IF(Ins_Juniores!Y96=0,"",Ins_Femm!Y96+ROW()/1000)</f>
        <v>#REF!</v>
      </c>
      <c r="B96" s="2" t="e">
        <f>IF(Ins_Juniores!Y96=0,"",RANK(A96,$A$4:$A$303,-1))</f>
        <v>#REF!</v>
      </c>
      <c r="C96" s="2" t="e">
        <f>IF(Ins_Juniores!Y96=0,"",MATCH(Ins_Juniores!B96,$B$4:$B$303,0))</f>
        <v>#REF!</v>
      </c>
      <c r="D96" s="3" t="e">
        <f>IF(Ins_Juniores!Y96=0,"",+INDEX(Ins_Juniores!$A$4:$A$303,$C96))</f>
        <v>#REF!</v>
      </c>
      <c r="E96" s="3" t="e">
        <f>IF(Ins_Juniores!Y96=0,"",+INDEX(Ins_Juniores!$Y$4:$Y$303,$C96))</f>
        <v>#REF!</v>
      </c>
      <c r="F96" s="3" t="e">
        <f>IF(Ins_Juniores!Y96=0,"",+INDEX(Ins_Juniores!$AA$4:$AA$303,$C96))</f>
        <v>#REF!</v>
      </c>
      <c r="G96" s="3" t="e">
        <f>IF(Ins_Juniores!Y96=0,"",IF(F96=0,999,F96))</f>
        <v>#REF!</v>
      </c>
      <c r="H96" s="3" t="e">
        <f>IF(Ins_Juniores!Y96=0,"",VLOOKUP(D96,Ins_Juniores!$A$4:$AG$303,30,FALSE))</f>
        <v>#REF!</v>
      </c>
      <c r="I96" s="3" t="e">
        <f>IF(Ins_Juniores!Y96=0,"",VLOOKUP(D96,Ins_Juniores!$A$4:$AG$303,31,FALSE))</f>
        <v>#REF!</v>
      </c>
      <c r="J96" s="3" t="e">
        <f>IF(Ins_Juniores!Y96=0,"",VLOOKUP(D96,Ins_Juniores!$A$4:$AG$303,32,FALSE))</f>
        <v>#REF!</v>
      </c>
      <c r="K96" s="3" t="e">
        <f>IF(Ins_Juniores!Y96=0,"",VLOOKUP(D96,Ins_Juniores!$A$4:$AG$303,33,FALSE))</f>
        <v>#REF!</v>
      </c>
      <c r="L96" s="13" t="e">
        <f>IF(Ins_Juniores!Y96=0,"",CONCATENATE(TEXT(E96,"00"),TEXT(G96,"000"),TEXT(H96,"00"),TEXT(I96,"00"),TEXT(J96,"00"),TEXT(K96,"00"),)+ROW()/1000)</f>
        <v>#REF!</v>
      </c>
      <c r="M96" t="e">
        <f>IF(Ins_Juniores!Y96=0,"",VALUE(L96))</f>
        <v>#REF!</v>
      </c>
      <c r="N96" t="e">
        <f>IF(Ins_Juniores!Y96=0,"",RANK(M96,$M$4:$M$303,-1))</f>
        <v>#REF!</v>
      </c>
      <c r="O96" s="12" t="e">
        <f>IF(Ins_Juniores!Y96=0,"",VALUE(TEXT(E96,"000")&amp;TEXT(N96,"000"))+ROW()/1000)</f>
        <v>#REF!</v>
      </c>
      <c r="P96" t="e">
        <f>IF(Ins_Juniores!Y96=0,"",RANK(O96,$O$4:$O$303,-1))</f>
        <v>#REF!</v>
      </c>
      <c r="Q96" t="e">
        <f>IF(Ins_Juniores!$Y96=0,"",MATCH(R96,$P$4:$P$303,0))</f>
        <v>#REF!</v>
      </c>
      <c r="R96" t="e">
        <f>+IF(Ins_Juniores!$Y96=0,"",1+R95)</f>
        <v>#REF!</v>
      </c>
      <c r="S96" t="e">
        <f>+IF(Ins_Juniores!Y96=0,"",INDEX($D$4:$D$303,Q96))</f>
        <v>#REF!</v>
      </c>
      <c r="T96" t="e">
        <f>IF(S96="","",VLOOKUP(S96,#REF!,2,FALSE))</f>
        <v>#REF!</v>
      </c>
      <c r="U96" t="e">
        <f t="shared" si="1"/>
        <v>#REF!</v>
      </c>
      <c r="V96" t="e">
        <f>IF(S96="","",#REF!)</f>
        <v>#REF!</v>
      </c>
    </row>
    <row r="97" spans="1:22" x14ac:dyDescent="0.25">
      <c r="A97" s="2" t="e">
        <f>IF(Ins_Juniores!Y97=0,"",Ins_Femm!Y97+ROW()/1000)</f>
        <v>#REF!</v>
      </c>
      <c r="B97" s="2" t="e">
        <f>IF(Ins_Juniores!Y97=0,"",RANK(A97,$A$4:$A$303,-1))</f>
        <v>#REF!</v>
      </c>
      <c r="C97" s="2" t="e">
        <f>IF(Ins_Juniores!Y97=0,"",MATCH(Ins_Juniores!B97,$B$4:$B$303,0))</f>
        <v>#REF!</v>
      </c>
      <c r="D97" s="3" t="e">
        <f>IF(Ins_Juniores!Y97=0,"",+INDEX(Ins_Juniores!$A$4:$A$303,$C97))</f>
        <v>#REF!</v>
      </c>
      <c r="E97" s="3" t="e">
        <f>IF(Ins_Juniores!Y97=0,"",+INDEX(Ins_Juniores!$Y$4:$Y$303,$C97))</f>
        <v>#REF!</v>
      </c>
      <c r="F97" s="3" t="e">
        <f>IF(Ins_Juniores!Y97=0,"",+INDEX(Ins_Juniores!$AA$4:$AA$303,$C97))</f>
        <v>#REF!</v>
      </c>
      <c r="G97" s="3" t="e">
        <f>IF(Ins_Juniores!Y97=0,"",IF(F97=0,999,F97))</f>
        <v>#REF!</v>
      </c>
      <c r="H97" s="3" t="e">
        <f>IF(Ins_Juniores!Y97=0,"",VLOOKUP(D97,Ins_Juniores!$A$4:$AG$303,30,FALSE))</f>
        <v>#REF!</v>
      </c>
      <c r="I97" s="3" t="e">
        <f>IF(Ins_Juniores!Y97=0,"",VLOOKUP(D97,Ins_Juniores!$A$4:$AG$303,31,FALSE))</f>
        <v>#REF!</v>
      </c>
      <c r="J97" s="3" t="e">
        <f>IF(Ins_Juniores!Y97=0,"",VLOOKUP(D97,Ins_Juniores!$A$4:$AG$303,32,FALSE))</f>
        <v>#REF!</v>
      </c>
      <c r="K97" s="3" t="e">
        <f>IF(Ins_Juniores!Y97=0,"",VLOOKUP(D97,Ins_Juniores!$A$4:$AG$303,33,FALSE))</f>
        <v>#REF!</v>
      </c>
      <c r="L97" s="13" t="e">
        <f>IF(Ins_Juniores!Y97=0,"",CONCATENATE(TEXT(E97,"00"),TEXT(G97,"000"),TEXT(H97,"00"),TEXT(I97,"00"),TEXT(J97,"00"),TEXT(K97,"00"),)+ROW()/1000)</f>
        <v>#REF!</v>
      </c>
      <c r="M97" t="e">
        <f>IF(Ins_Juniores!Y97=0,"",VALUE(L97))</f>
        <v>#REF!</v>
      </c>
      <c r="N97" t="e">
        <f>IF(Ins_Juniores!Y97=0,"",RANK(M97,$M$4:$M$303,-1))</f>
        <v>#REF!</v>
      </c>
      <c r="O97" s="12" t="e">
        <f>IF(Ins_Juniores!Y97=0,"",VALUE(TEXT(E97,"000")&amp;TEXT(N97,"000"))+ROW()/1000)</f>
        <v>#REF!</v>
      </c>
      <c r="P97" t="e">
        <f>IF(Ins_Juniores!Y97=0,"",RANK(O97,$O$4:$O$303,-1))</f>
        <v>#REF!</v>
      </c>
      <c r="Q97" t="e">
        <f>IF(Ins_Juniores!$Y97=0,"",MATCH(R97,$P$4:$P$303,0))</f>
        <v>#REF!</v>
      </c>
      <c r="R97" t="e">
        <f>+IF(Ins_Juniores!$Y97=0,"",1+R96)</f>
        <v>#REF!</v>
      </c>
      <c r="S97" t="e">
        <f>+IF(Ins_Juniores!Y97=0,"",INDEX($D$4:$D$303,Q97))</f>
        <v>#REF!</v>
      </c>
      <c r="T97" t="e">
        <f>IF(S97="","",VLOOKUP(S97,#REF!,2,FALSE))</f>
        <v>#REF!</v>
      </c>
      <c r="U97" t="e">
        <f t="shared" si="1"/>
        <v>#REF!</v>
      </c>
      <c r="V97" t="e">
        <f>IF(S97="","",#REF!)</f>
        <v>#REF!</v>
      </c>
    </row>
    <row r="98" spans="1:22" x14ac:dyDescent="0.25">
      <c r="A98" s="2" t="e">
        <f>IF(Ins_Juniores!Y98=0,"",Ins_Femm!Y98+ROW()/1000)</f>
        <v>#REF!</v>
      </c>
      <c r="B98" s="2" t="e">
        <f>IF(Ins_Juniores!Y98=0,"",RANK(A98,$A$4:$A$303,-1))</f>
        <v>#REF!</v>
      </c>
      <c r="C98" s="2" t="e">
        <f>IF(Ins_Juniores!Y98=0,"",MATCH(Ins_Juniores!B98,$B$4:$B$303,0))</f>
        <v>#REF!</v>
      </c>
      <c r="D98" s="3" t="e">
        <f>IF(Ins_Juniores!Y98=0,"",+INDEX(Ins_Juniores!$A$4:$A$303,$C98))</f>
        <v>#REF!</v>
      </c>
      <c r="E98" s="3" t="e">
        <f>IF(Ins_Juniores!Y98=0,"",+INDEX(Ins_Juniores!$Y$4:$Y$303,$C98))</f>
        <v>#REF!</v>
      </c>
      <c r="F98" s="3" t="e">
        <f>IF(Ins_Juniores!Y98=0,"",+INDEX(Ins_Juniores!$AA$4:$AA$303,$C98))</f>
        <v>#REF!</v>
      </c>
      <c r="G98" s="3" t="e">
        <f>IF(Ins_Juniores!Y98=0,"",IF(F98=0,999,F98))</f>
        <v>#REF!</v>
      </c>
      <c r="H98" s="3" t="e">
        <f>IF(Ins_Juniores!Y98=0,"",VLOOKUP(D98,Ins_Juniores!$A$4:$AG$303,30,FALSE))</f>
        <v>#REF!</v>
      </c>
      <c r="I98" s="3" t="e">
        <f>IF(Ins_Juniores!Y98=0,"",VLOOKUP(D98,Ins_Juniores!$A$4:$AG$303,31,FALSE))</f>
        <v>#REF!</v>
      </c>
      <c r="J98" s="3" t="e">
        <f>IF(Ins_Juniores!Y98=0,"",VLOOKUP(D98,Ins_Juniores!$A$4:$AG$303,32,FALSE))</f>
        <v>#REF!</v>
      </c>
      <c r="K98" s="3" t="e">
        <f>IF(Ins_Juniores!Y98=0,"",VLOOKUP(D98,Ins_Juniores!$A$4:$AG$303,33,FALSE))</f>
        <v>#REF!</v>
      </c>
      <c r="L98" s="13" t="e">
        <f>IF(Ins_Juniores!Y98=0,"",CONCATENATE(TEXT(E98,"00"),TEXT(G98,"000"),TEXT(H98,"00"),TEXT(I98,"00"),TEXT(J98,"00"),TEXT(K98,"00"),)+ROW()/1000)</f>
        <v>#REF!</v>
      </c>
      <c r="M98" t="e">
        <f>IF(Ins_Juniores!Y98=0,"",VALUE(L98))</f>
        <v>#REF!</v>
      </c>
      <c r="N98" t="e">
        <f>IF(Ins_Juniores!Y98=0,"",RANK(M98,$M$4:$M$303,-1))</f>
        <v>#REF!</v>
      </c>
      <c r="O98" s="12" t="e">
        <f>IF(Ins_Juniores!Y98=0,"",VALUE(TEXT(E98,"000")&amp;TEXT(N98,"000"))+ROW()/1000)</f>
        <v>#REF!</v>
      </c>
      <c r="P98" t="e">
        <f>IF(Ins_Juniores!Y98=0,"",RANK(O98,$O$4:$O$303,-1))</f>
        <v>#REF!</v>
      </c>
      <c r="Q98" t="e">
        <f>IF(Ins_Juniores!$Y98=0,"",MATCH(R98,$P$4:$P$303,0))</f>
        <v>#REF!</v>
      </c>
      <c r="R98" t="e">
        <f>+IF(Ins_Juniores!$Y98=0,"",1+R97)</f>
        <v>#REF!</v>
      </c>
      <c r="S98" t="e">
        <f>+IF(Ins_Juniores!Y98=0,"",INDEX($D$4:$D$303,Q98))</f>
        <v>#REF!</v>
      </c>
      <c r="T98" t="e">
        <f>IF(S98="","",VLOOKUP(S98,#REF!,2,FALSE))</f>
        <v>#REF!</v>
      </c>
      <c r="U98" t="e">
        <f t="shared" si="1"/>
        <v>#REF!</v>
      </c>
      <c r="V98" t="e">
        <f>IF(S98="","",#REF!)</f>
        <v>#REF!</v>
      </c>
    </row>
    <row r="99" spans="1:22" x14ac:dyDescent="0.25">
      <c r="A99" s="2" t="e">
        <f>IF(Ins_Juniores!Y99=0,"",Ins_Femm!Y99+ROW()/1000)</f>
        <v>#REF!</v>
      </c>
      <c r="B99" s="2" t="e">
        <f>IF(Ins_Juniores!Y99=0,"",RANK(A99,$A$4:$A$303,-1))</f>
        <v>#REF!</v>
      </c>
      <c r="C99" s="2" t="e">
        <f>IF(Ins_Juniores!Y99=0,"",MATCH(Ins_Juniores!B99,$B$4:$B$303,0))</f>
        <v>#REF!</v>
      </c>
      <c r="D99" s="3" t="e">
        <f>IF(Ins_Juniores!Y99=0,"",+INDEX(Ins_Juniores!$A$4:$A$303,$C99))</f>
        <v>#REF!</v>
      </c>
      <c r="E99" s="3" t="e">
        <f>IF(Ins_Juniores!Y99=0,"",+INDEX(Ins_Juniores!$Y$4:$Y$303,$C99))</f>
        <v>#REF!</v>
      </c>
      <c r="F99" s="3" t="e">
        <f>IF(Ins_Juniores!Y99=0,"",+INDEX(Ins_Juniores!$AA$4:$AA$303,$C99))</f>
        <v>#REF!</v>
      </c>
      <c r="G99" s="3" t="e">
        <f>IF(Ins_Juniores!Y99=0,"",IF(F99=0,999,F99))</f>
        <v>#REF!</v>
      </c>
      <c r="H99" s="3" t="e">
        <f>IF(Ins_Juniores!Y99=0,"",VLOOKUP(D99,Ins_Juniores!$A$4:$AG$303,30,FALSE))</f>
        <v>#REF!</v>
      </c>
      <c r="I99" s="3" t="e">
        <f>IF(Ins_Juniores!Y99=0,"",VLOOKUP(D99,Ins_Juniores!$A$4:$AG$303,31,FALSE))</f>
        <v>#REF!</v>
      </c>
      <c r="J99" s="3" t="e">
        <f>IF(Ins_Juniores!Y99=0,"",VLOOKUP(D99,Ins_Juniores!$A$4:$AG$303,32,FALSE))</f>
        <v>#REF!</v>
      </c>
      <c r="K99" s="3" t="e">
        <f>IF(Ins_Juniores!Y99=0,"",VLOOKUP(D99,Ins_Juniores!$A$4:$AG$303,33,FALSE))</f>
        <v>#REF!</v>
      </c>
      <c r="L99" s="13" t="e">
        <f>IF(Ins_Juniores!Y99=0,"",CONCATENATE(TEXT(E99,"00"),TEXT(G99,"000"),TEXT(H99,"00"),TEXT(I99,"00"),TEXT(J99,"00"),TEXT(K99,"00"),)+ROW()/1000)</f>
        <v>#REF!</v>
      </c>
      <c r="M99" t="e">
        <f>IF(Ins_Juniores!Y99=0,"",VALUE(L99))</f>
        <v>#REF!</v>
      </c>
      <c r="N99" t="e">
        <f>IF(Ins_Juniores!Y99=0,"",RANK(M99,$M$4:$M$303,-1))</f>
        <v>#REF!</v>
      </c>
      <c r="O99" s="12" t="e">
        <f>IF(Ins_Juniores!Y99=0,"",VALUE(TEXT(E99,"000")&amp;TEXT(N99,"000"))+ROW()/1000)</f>
        <v>#REF!</v>
      </c>
      <c r="P99" t="e">
        <f>IF(Ins_Juniores!Y99=0,"",RANK(O99,$O$4:$O$303,-1))</f>
        <v>#REF!</v>
      </c>
      <c r="Q99" t="e">
        <f>IF(Ins_Juniores!$Y99=0,"",MATCH(R99,$P$4:$P$303,0))</f>
        <v>#REF!</v>
      </c>
      <c r="R99" t="e">
        <f>+IF(Ins_Juniores!$Y99=0,"",1+R98)</f>
        <v>#REF!</v>
      </c>
      <c r="S99" t="e">
        <f>+IF(Ins_Juniores!Y99=0,"",INDEX($D$4:$D$303,Q99))</f>
        <v>#REF!</v>
      </c>
      <c r="T99" t="e">
        <f>IF(S99="","",VLOOKUP(S99,#REF!,2,FALSE))</f>
        <v>#REF!</v>
      </c>
      <c r="U99" t="e">
        <f t="shared" si="1"/>
        <v>#REF!</v>
      </c>
      <c r="V99" t="e">
        <f>IF(S99="","",#REF!)</f>
        <v>#REF!</v>
      </c>
    </row>
    <row r="100" spans="1:22" x14ac:dyDescent="0.25">
      <c r="A100" s="2" t="e">
        <f>IF(Ins_Juniores!Y100=0,"",Ins_Femm!Y100+ROW()/1000)</f>
        <v>#REF!</v>
      </c>
      <c r="B100" s="2" t="e">
        <f>IF(Ins_Juniores!Y100=0,"",RANK(A100,$A$4:$A$303,-1))</f>
        <v>#REF!</v>
      </c>
      <c r="C100" s="2" t="e">
        <f>IF(Ins_Juniores!Y100=0,"",MATCH(Ins_Juniores!B100,$B$4:$B$303,0))</f>
        <v>#REF!</v>
      </c>
      <c r="D100" s="3" t="e">
        <f>IF(Ins_Juniores!Y100=0,"",+INDEX(Ins_Juniores!$A$4:$A$303,$C100))</f>
        <v>#REF!</v>
      </c>
      <c r="E100" s="3" t="e">
        <f>IF(Ins_Juniores!Y100=0,"",+INDEX(Ins_Juniores!$Y$4:$Y$303,$C100))</f>
        <v>#REF!</v>
      </c>
      <c r="F100" s="3" t="e">
        <f>IF(Ins_Juniores!Y100=0,"",+INDEX(Ins_Juniores!$AA$4:$AA$303,$C100))</f>
        <v>#REF!</v>
      </c>
      <c r="G100" s="3" t="e">
        <f>IF(Ins_Juniores!Y100=0,"",IF(F100=0,999,F100))</f>
        <v>#REF!</v>
      </c>
      <c r="H100" s="3" t="e">
        <f>IF(Ins_Juniores!Y100=0,"",VLOOKUP(D100,Ins_Juniores!$A$4:$AG$303,30,FALSE))</f>
        <v>#REF!</v>
      </c>
      <c r="I100" s="3" t="e">
        <f>IF(Ins_Juniores!Y100=0,"",VLOOKUP(D100,Ins_Juniores!$A$4:$AG$303,31,FALSE))</f>
        <v>#REF!</v>
      </c>
      <c r="J100" s="3" t="e">
        <f>IF(Ins_Juniores!Y100=0,"",VLOOKUP(D100,Ins_Juniores!$A$4:$AG$303,32,FALSE))</f>
        <v>#REF!</v>
      </c>
      <c r="K100" s="3" t="e">
        <f>IF(Ins_Juniores!Y100=0,"",VLOOKUP(D100,Ins_Juniores!$A$4:$AG$303,33,FALSE))</f>
        <v>#REF!</v>
      </c>
      <c r="L100" s="13" t="e">
        <f>IF(Ins_Juniores!Y100=0,"",CONCATENATE(TEXT(E100,"00"),TEXT(G100,"000"),TEXT(H100,"00"),TEXT(I100,"00"),TEXT(J100,"00"),TEXT(K100,"00"),)+ROW()/1000)</f>
        <v>#REF!</v>
      </c>
      <c r="M100" t="e">
        <f>IF(Ins_Juniores!Y100=0,"",VALUE(L100))</f>
        <v>#REF!</v>
      </c>
      <c r="N100" t="e">
        <f>IF(Ins_Juniores!Y100=0,"",RANK(M100,$M$4:$M$303,-1))</f>
        <v>#REF!</v>
      </c>
      <c r="O100" s="12" t="e">
        <f>IF(Ins_Juniores!Y100=0,"",VALUE(TEXT(E100,"000")&amp;TEXT(N100,"000"))+ROW()/1000)</f>
        <v>#REF!</v>
      </c>
      <c r="P100" t="e">
        <f>IF(Ins_Juniores!Y100=0,"",RANK(O100,$O$4:$O$303,-1))</f>
        <v>#REF!</v>
      </c>
      <c r="Q100" t="e">
        <f>IF(Ins_Juniores!$Y100=0,"",MATCH(R100,$P$4:$P$303,0))</f>
        <v>#REF!</v>
      </c>
      <c r="R100" t="e">
        <f>+IF(Ins_Juniores!$Y100=0,"",1+R99)</f>
        <v>#REF!</v>
      </c>
      <c r="S100" t="e">
        <f>+IF(Ins_Juniores!Y100=0,"",INDEX($D$4:$D$303,Q100))</f>
        <v>#REF!</v>
      </c>
      <c r="T100" t="e">
        <f>IF(S100="","",VLOOKUP(S100,#REF!,2,FALSE))</f>
        <v>#REF!</v>
      </c>
      <c r="U100" t="e">
        <f t="shared" si="1"/>
        <v>#REF!</v>
      </c>
      <c r="V100" t="e">
        <f>IF(S100="","",#REF!)</f>
        <v>#REF!</v>
      </c>
    </row>
    <row r="101" spans="1:22" x14ac:dyDescent="0.25">
      <c r="A101" s="2" t="e">
        <f>IF(Ins_Juniores!Y101=0,"",Ins_Femm!Y101+ROW()/1000)</f>
        <v>#REF!</v>
      </c>
      <c r="B101" s="2" t="e">
        <f>IF(Ins_Juniores!Y101=0,"",RANK(A101,$A$4:$A$303,-1))</f>
        <v>#REF!</v>
      </c>
      <c r="C101" s="2" t="e">
        <f>IF(Ins_Juniores!Y101=0,"",MATCH(Ins_Juniores!B101,$B$4:$B$303,0))</f>
        <v>#REF!</v>
      </c>
      <c r="D101" s="3" t="e">
        <f>IF(Ins_Juniores!Y101=0,"",+INDEX(Ins_Juniores!$A$4:$A$303,$C101))</f>
        <v>#REF!</v>
      </c>
      <c r="E101" s="3" t="e">
        <f>IF(Ins_Juniores!Y101=0,"",+INDEX(Ins_Juniores!$Y$4:$Y$303,$C101))</f>
        <v>#REF!</v>
      </c>
      <c r="F101" s="3" t="e">
        <f>IF(Ins_Juniores!Y101=0,"",+INDEX(Ins_Juniores!$AA$4:$AA$303,$C101))</f>
        <v>#REF!</v>
      </c>
      <c r="G101" s="3" t="e">
        <f>IF(Ins_Juniores!Y101=0,"",IF(F101=0,999,F101))</f>
        <v>#REF!</v>
      </c>
      <c r="H101" s="3" t="e">
        <f>IF(Ins_Juniores!Y101=0,"",VLOOKUP(D101,Ins_Juniores!$A$4:$AG$303,30,FALSE))</f>
        <v>#REF!</v>
      </c>
      <c r="I101" s="3" t="e">
        <f>IF(Ins_Juniores!Y101=0,"",VLOOKUP(D101,Ins_Juniores!$A$4:$AG$303,31,FALSE))</f>
        <v>#REF!</v>
      </c>
      <c r="J101" s="3" t="e">
        <f>IF(Ins_Juniores!Y101=0,"",VLOOKUP(D101,Ins_Juniores!$A$4:$AG$303,32,FALSE))</f>
        <v>#REF!</v>
      </c>
      <c r="K101" s="3" t="e">
        <f>IF(Ins_Juniores!Y101=0,"",VLOOKUP(D101,Ins_Juniores!$A$4:$AG$303,33,FALSE))</f>
        <v>#REF!</v>
      </c>
      <c r="L101" s="13" t="e">
        <f>IF(Ins_Juniores!Y101=0,"",CONCATENATE(TEXT(E101,"00"),TEXT(G101,"000"),TEXT(H101,"00"),TEXT(I101,"00"),TEXT(J101,"00"),TEXT(K101,"00"),)+ROW()/1000)</f>
        <v>#REF!</v>
      </c>
      <c r="M101" t="e">
        <f>IF(Ins_Juniores!Y101=0,"",VALUE(L101))</f>
        <v>#REF!</v>
      </c>
      <c r="N101" t="e">
        <f>IF(Ins_Juniores!Y101=0,"",RANK(M101,$M$4:$M$303,-1))</f>
        <v>#REF!</v>
      </c>
      <c r="O101" s="12" t="e">
        <f>IF(Ins_Juniores!Y101=0,"",VALUE(TEXT(E101,"000")&amp;TEXT(N101,"000"))+ROW()/1000)</f>
        <v>#REF!</v>
      </c>
      <c r="P101" t="e">
        <f>IF(Ins_Juniores!Y101=0,"",RANK(O101,$O$4:$O$303,-1))</f>
        <v>#REF!</v>
      </c>
      <c r="Q101" t="e">
        <f>IF(Ins_Juniores!$Y101=0,"",MATCH(R101,$P$4:$P$303,0))</f>
        <v>#REF!</v>
      </c>
      <c r="R101" t="e">
        <f>+IF(Ins_Juniores!$Y101=0,"",1+R100)</f>
        <v>#REF!</v>
      </c>
      <c r="S101" t="e">
        <f>+IF(Ins_Juniores!Y101=0,"",INDEX($D$4:$D$303,Q101))</f>
        <v>#REF!</v>
      </c>
      <c r="T101" t="e">
        <f>IF(S101="","",VLOOKUP(S101,#REF!,2,FALSE))</f>
        <v>#REF!</v>
      </c>
      <c r="U101" t="e">
        <f t="shared" si="1"/>
        <v>#REF!</v>
      </c>
      <c r="V101" t="e">
        <f>IF(S101="","",#REF!)</f>
        <v>#REF!</v>
      </c>
    </row>
    <row r="102" spans="1:22" x14ac:dyDescent="0.25">
      <c r="A102" s="2" t="e">
        <f>IF(Ins_Juniores!Y102=0,"",Ins_Femm!Y102+ROW()/1000)</f>
        <v>#REF!</v>
      </c>
      <c r="B102" s="2" t="e">
        <f>IF(Ins_Juniores!Y102=0,"",RANK(A102,$A$4:$A$303,-1))</f>
        <v>#REF!</v>
      </c>
      <c r="C102" s="2" t="e">
        <f>IF(Ins_Juniores!Y102=0,"",MATCH(Ins_Juniores!B102,$B$4:$B$303,0))</f>
        <v>#REF!</v>
      </c>
      <c r="D102" s="3" t="e">
        <f>IF(Ins_Juniores!Y102=0,"",+INDEX(Ins_Juniores!$A$4:$A$303,$C102))</f>
        <v>#REF!</v>
      </c>
      <c r="E102" s="3" t="e">
        <f>IF(Ins_Juniores!Y102=0,"",+INDEX(Ins_Juniores!$Y$4:$Y$303,$C102))</f>
        <v>#REF!</v>
      </c>
      <c r="F102" s="3" t="e">
        <f>IF(Ins_Juniores!Y102=0,"",+INDEX(Ins_Juniores!$AA$4:$AA$303,$C102))</f>
        <v>#REF!</v>
      </c>
      <c r="G102" s="3" t="e">
        <f>IF(Ins_Juniores!Y102=0,"",IF(F102=0,999,F102))</f>
        <v>#REF!</v>
      </c>
      <c r="H102" s="3" t="e">
        <f>IF(Ins_Juniores!Y102=0,"",VLOOKUP(D102,Ins_Juniores!$A$4:$AG$303,30,FALSE))</f>
        <v>#REF!</v>
      </c>
      <c r="I102" s="3" t="e">
        <f>IF(Ins_Juniores!Y102=0,"",VLOOKUP(D102,Ins_Juniores!$A$4:$AG$303,31,FALSE))</f>
        <v>#REF!</v>
      </c>
      <c r="J102" s="3" t="e">
        <f>IF(Ins_Juniores!Y102=0,"",VLOOKUP(D102,Ins_Juniores!$A$4:$AG$303,32,FALSE))</f>
        <v>#REF!</v>
      </c>
      <c r="K102" s="3" t="e">
        <f>IF(Ins_Juniores!Y102=0,"",VLOOKUP(D102,Ins_Juniores!$A$4:$AG$303,33,FALSE))</f>
        <v>#REF!</v>
      </c>
      <c r="L102" s="13" t="e">
        <f>IF(Ins_Juniores!Y102=0,"",CONCATENATE(TEXT(E102,"00"),TEXT(G102,"000"),TEXT(H102,"00"),TEXT(I102,"00"),TEXT(J102,"00"),TEXT(K102,"00"),)+ROW()/1000)</f>
        <v>#REF!</v>
      </c>
      <c r="M102" t="e">
        <f>IF(Ins_Juniores!Y102=0,"",VALUE(L102))</f>
        <v>#REF!</v>
      </c>
      <c r="N102" t="e">
        <f>IF(Ins_Juniores!Y102=0,"",RANK(M102,$M$4:$M$303,-1))</f>
        <v>#REF!</v>
      </c>
      <c r="O102" s="12" t="e">
        <f>IF(Ins_Juniores!Y102=0,"",VALUE(TEXT(E102,"000")&amp;TEXT(N102,"000"))+ROW()/1000)</f>
        <v>#REF!</v>
      </c>
      <c r="P102" t="e">
        <f>IF(Ins_Juniores!Y102=0,"",RANK(O102,$O$4:$O$303,-1))</f>
        <v>#REF!</v>
      </c>
      <c r="Q102" t="e">
        <f>IF(Ins_Juniores!$Y102=0,"",MATCH(R102,$P$4:$P$303,0))</f>
        <v>#REF!</v>
      </c>
      <c r="R102" t="e">
        <f>+IF(Ins_Juniores!$Y102=0,"",1+R101)</f>
        <v>#REF!</v>
      </c>
      <c r="S102" t="e">
        <f>+IF(Ins_Juniores!Y102=0,"",INDEX($D$4:$D$303,Q102))</f>
        <v>#REF!</v>
      </c>
      <c r="T102" t="e">
        <f>IF(S102="","",VLOOKUP(S102,#REF!,2,FALSE))</f>
        <v>#REF!</v>
      </c>
      <c r="U102" t="e">
        <f t="shared" si="1"/>
        <v>#REF!</v>
      </c>
      <c r="V102" t="e">
        <f>IF(S102="","",#REF!)</f>
        <v>#REF!</v>
      </c>
    </row>
    <row r="103" spans="1:22" x14ac:dyDescent="0.25">
      <c r="A103" s="2" t="e">
        <f>IF(Ins_Juniores!Y103=0,"",Ins_Femm!Y103+ROW()/1000)</f>
        <v>#REF!</v>
      </c>
      <c r="B103" s="2" t="e">
        <f>IF(Ins_Juniores!Y103=0,"",RANK(A103,$A$4:$A$303,-1))</f>
        <v>#REF!</v>
      </c>
      <c r="C103" s="2" t="e">
        <f>IF(Ins_Juniores!Y103=0,"",MATCH(Ins_Juniores!B103,$B$4:$B$303,0))</f>
        <v>#REF!</v>
      </c>
      <c r="D103" s="3" t="e">
        <f>IF(Ins_Juniores!Y103=0,"",+INDEX(Ins_Juniores!$A$4:$A$303,$C103))</f>
        <v>#REF!</v>
      </c>
      <c r="E103" s="3" t="e">
        <f>IF(Ins_Juniores!Y103=0,"",+INDEX(Ins_Juniores!$Y$4:$Y$303,$C103))</f>
        <v>#REF!</v>
      </c>
      <c r="F103" s="3" t="e">
        <f>IF(Ins_Juniores!Y103=0,"",+INDEX(Ins_Juniores!$AA$4:$AA$303,$C103))</f>
        <v>#REF!</v>
      </c>
      <c r="G103" s="3" t="e">
        <f>IF(Ins_Juniores!Y103=0,"",IF(F103=0,999,F103))</f>
        <v>#REF!</v>
      </c>
      <c r="H103" s="3" t="e">
        <f>IF(Ins_Juniores!Y103=0,"",VLOOKUP(D103,Ins_Juniores!$A$4:$AG$303,30,FALSE))</f>
        <v>#REF!</v>
      </c>
      <c r="I103" s="3" t="e">
        <f>IF(Ins_Juniores!Y103=0,"",VLOOKUP(D103,Ins_Juniores!$A$4:$AG$303,31,FALSE))</f>
        <v>#REF!</v>
      </c>
      <c r="J103" s="3" t="e">
        <f>IF(Ins_Juniores!Y103=0,"",VLOOKUP(D103,Ins_Juniores!$A$4:$AG$303,32,FALSE))</f>
        <v>#REF!</v>
      </c>
      <c r="K103" s="3" t="e">
        <f>IF(Ins_Juniores!Y103=0,"",VLOOKUP(D103,Ins_Juniores!$A$4:$AG$303,33,FALSE))</f>
        <v>#REF!</v>
      </c>
      <c r="L103" s="13" t="e">
        <f>IF(Ins_Juniores!Y103=0,"",CONCATENATE(TEXT(E103,"00"),TEXT(G103,"000"),TEXT(H103,"00"),TEXT(I103,"00"),TEXT(J103,"00"),TEXT(K103,"00"),)+ROW()/1000)</f>
        <v>#REF!</v>
      </c>
      <c r="M103" t="e">
        <f>IF(Ins_Juniores!Y103=0,"",VALUE(L103))</f>
        <v>#REF!</v>
      </c>
      <c r="N103" t="e">
        <f>IF(Ins_Juniores!Y103=0,"",RANK(M103,$M$4:$M$303,-1))</f>
        <v>#REF!</v>
      </c>
      <c r="O103" s="12" t="e">
        <f>IF(Ins_Juniores!Y103=0,"",VALUE(TEXT(E103,"000")&amp;TEXT(N103,"000"))+ROW()/1000)</f>
        <v>#REF!</v>
      </c>
      <c r="P103" t="e">
        <f>IF(Ins_Juniores!Y103=0,"",RANK(O103,$O$4:$O$303,-1))</f>
        <v>#REF!</v>
      </c>
      <c r="Q103" t="e">
        <f>IF(Ins_Juniores!$Y103=0,"",MATCH(R103,$P$4:$P$303,0))</f>
        <v>#REF!</v>
      </c>
      <c r="R103" t="e">
        <f>+IF(Ins_Juniores!$Y103=0,"",1+R102)</f>
        <v>#REF!</v>
      </c>
      <c r="S103" t="e">
        <f>+IF(Ins_Juniores!Y103=0,"",INDEX($D$4:$D$303,Q103))</f>
        <v>#REF!</v>
      </c>
      <c r="T103" t="e">
        <f>IF(S103="","",VLOOKUP(S103,#REF!,2,FALSE))</f>
        <v>#REF!</v>
      </c>
      <c r="U103" t="e">
        <f t="shared" si="1"/>
        <v>#REF!</v>
      </c>
      <c r="V103" t="e">
        <f>IF(S103="","",#REF!)</f>
        <v>#REF!</v>
      </c>
    </row>
    <row r="104" spans="1:22" x14ac:dyDescent="0.25">
      <c r="A104" s="2" t="e">
        <f>IF(Ins_Juniores!Y104=0,"",Ins_Femm!Y104+ROW()/1000)</f>
        <v>#REF!</v>
      </c>
      <c r="B104" s="2" t="e">
        <f>IF(Ins_Juniores!Y104=0,"",RANK(A104,$A$4:$A$303,-1))</f>
        <v>#REF!</v>
      </c>
      <c r="C104" s="2" t="e">
        <f>IF(Ins_Juniores!Y104=0,"",MATCH(Ins_Juniores!B104,$B$4:$B$303,0))</f>
        <v>#REF!</v>
      </c>
      <c r="D104" s="3" t="e">
        <f>IF(Ins_Juniores!Y104=0,"",+INDEX(Ins_Juniores!$A$4:$A$303,$C104))</f>
        <v>#REF!</v>
      </c>
      <c r="E104" s="3" t="e">
        <f>IF(Ins_Juniores!Y104=0,"",+INDEX(Ins_Juniores!$Y$4:$Y$303,$C104))</f>
        <v>#REF!</v>
      </c>
      <c r="F104" s="3" t="e">
        <f>IF(Ins_Juniores!Y104=0,"",+INDEX(Ins_Juniores!$AA$4:$AA$303,$C104))</f>
        <v>#REF!</v>
      </c>
      <c r="G104" s="3" t="e">
        <f>IF(Ins_Juniores!Y104=0,"",IF(F104=0,999,F104))</f>
        <v>#REF!</v>
      </c>
      <c r="H104" s="3" t="e">
        <f>IF(Ins_Juniores!Y104=0,"",VLOOKUP(D104,Ins_Juniores!$A$4:$AG$303,30,FALSE))</f>
        <v>#REF!</v>
      </c>
      <c r="I104" s="3" t="e">
        <f>IF(Ins_Juniores!Y104=0,"",VLOOKUP(D104,Ins_Juniores!$A$4:$AG$303,31,FALSE))</f>
        <v>#REF!</v>
      </c>
      <c r="J104" s="3" t="e">
        <f>IF(Ins_Juniores!Y104=0,"",VLOOKUP(D104,Ins_Juniores!$A$4:$AG$303,32,FALSE))</f>
        <v>#REF!</v>
      </c>
      <c r="K104" s="3" t="e">
        <f>IF(Ins_Juniores!Y104=0,"",VLOOKUP(D104,Ins_Juniores!$A$4:$AG$303,33,FALSE))</f>
        <v>#REF!</v>
      </c>
      <c r="L104" s="13" t="e">
        <f>IF(Ins_Juniores!Y104=0,"",CONCATENATE(TEXT(E104,"00"),TEXT(G104,"000"),TEXT(H104,"00"),TEXT(I104,"00"),TEXT(J104,"00"),TEXT(K104,"00"),)+ROW()/1000)</f>
        <v>#REF!</v>
      </c>
      <c r="M104" t="e">
        <f>IF(Ins_Juniores!Y104=0,"",VALUE(L104))</f>
        <v>#REF!</v>
      </c>
      <c r="N104" t="e">
        <f>IF(Ins_Juniores!Y104=0,"",RANK(M104,$M$4:$M$303,-1))</f>
        <v>#REF!</v>
      </c>
      <c r="O104" s="12" t="e">
        <f>IF(Ins_Juniores!Y104=0,"",VALUE(TEXT(E104,"000")&amp;TEXT(N104,"000"))+ROW()/1000)</f>
        <v>#REF!</v>
      </c>
      <c r="P104" t="e">
        <f>IF(Ins_Juniores!Y104=0,"",RANK(O104,$O$4:$O$303,-1))</f>
        <v>#REF!</v>
      </c>
      <c r="Q104" t="e">
        <f>IF(Ins_Juniores!$Y104=0,"",MATCH(R104,$P$4:$P$303,0))</f>
        <v>#REF!</v>
      </c>
      <c r="R104" t="e">
        <f>+IF(Ins_Juniores!$Y104=0,"",1+R103)</f>
        <v>#REF!</v>
      </c>
      <c r="S104" t="e">
        <f>+IF(Ins_Juniores!Y104=0,"",INDEX($D$4:$D$303,Q104))</f>
        <v>#REF!</v>
      </c>
      <c r="T104" t="e">
        <f>IF(S104="","",VLOOKUP(S104,#REF!,2,FALSE))</f>
        <v>#REF!</v>
      </c>
      <c r="U104" t="e">
        <f t="shared" si="1"/>
        <v>#REF!</v>
      </c>
      <c r="V104" t="e">
        <f>IF(S104="","",#REF!)</f>
        <v>#REF!</v>
      </c>
    </row>
    <row r="105" spans="1:22" x14ac:dyDescent="0.25">
      <c r="A105" s="2" t="e">
        <f>IF(Ins_Juniores!Y105=0,"",Ins_Femm!Y105+ROW()/1000)</f>
        <v>#REF!</v>
      </c>
      <c r="B105" s="2" t="e">
        <f>IF(Ins_Juniores!Y105=0,"",RANK(A105,$A$4:$A$303,-1))</f>
        <v>#REF!</v>
      </c>
      <c r="C105" s="2" t="e">
        <f>IF(Ins_Juniores!Y105=0,"",MATCH(Ins_Juniores!B105,$B$4:$B$303,0))</f>
        <v>#REF!</v>
      </c>
      <c r="D105" s="3" t="e">
        <f>IF(Ins_Juniores!Y105=0,"",+INDEX(Ins_Juniores!$A$4:$A$303,$C105))</f>
        <v>#REF!</v>
      </c>
      <c r="E105" s="3" t="e">
        <f>IF(Ins_Juniores!Y105=0,"",+INDEX(Ins_Juniores!$Y$4:$Y$303,$C105))</f>
        <v>#REF!</v>
      </c>
      <c r="F105" s="3" t="e">
        <f>IF(Ins_Juniores!Y105=0,"",+INDEX(Ins_Juniores!$AA$4:$AA$303,$C105))</f>
        <v>#REF!</v>
      </c>
      <c r="G105" s="3" t="e">
        <f>IF(Ins_Juniores!Y105=0,"",IF(F105=0,999,F105))</f>
        <v>#REF!</v>
      </c>
      <c r="H105" s="3" t="e">
        <f>IF(Ins_Juniores!Y105=0,"",VLOOKUP(D105,Ins_Juniores!$A$4:$AG$303,30,FALSE))</f>
        <v>#REF!</v>
      </c>
      <c r="I105" s="3" t="e">
        <f>IF(Ins_Juniores!Y105=0,"",VLOOKUP(D105,Ins_Juniores!$A$4:$AG$303,31,FALSE))</f>
        <v>#REF!</v>
      </c>
      <c r="J105" s="3" t="e">
        <f>IF(Ins_Juniores!Y105=0,"",VLOOKUP(D105,Ins_Juniores!$A$4:$AG$303,32,FALSE))</f>
        <v>#REF!</v>
      </c>
      <c r="K105" s="3" t="e">
        <f>IF(Ins_Juniores!Y105=0,"",VLOOKUP(D105,Ins_Juniores!$A$4:$AG$303,33,FALSE))</f>
        <v>#REF!</v>
      </c>
      <c r="L105" s="13" t="e">
        <f>IF(Ins_Juniores!Y105=0,"",CONCATENATE(TEXT(E105,"00"),TEXT(G105,"000"),TEXT(H105,"00"),TEXT(I105,"00"),TEXT(J105,"00"),TEXT(K105,"00"),)+ROW()/1000)</f>
        <v>#REF!</v>
      </c>
      <c r="M105" t="e">
        <f>IF(Ins_Juniores!Y105=0,"",VALUE(L105))</f>
        <v>#REF!</v>
      </c>
      <c r="N105" t="e">
        <f>IF(Ins_Juniores!Y105=0,"",RANK(M105,$M$4:$M$303,-1))</f>
        <v>#REF!</v>
      </c>
      <c r="O105" s="12" t="e">
        <f>IF(Ins_Juniores!Y105=0,"",VALUE(TEXT(E105,"000")&amp;TEXT(N105,"000"))+ROW()/1000)</f>
        <v>#REF!</v>
      </c>
      <c r="P105" t="e">
        <f>IF(Ins_Juniores!Y105=0,"",RANK(O105,$O$4:$O$303,-1))</f>
        <v>#REF!</v>
      </c>
      <c r="Q105" t="e">
        <f>IF(Ins_Juniores!$Y105=0,"",MATCH(R105,$P$4:$P$303,0))</f>
        <v>#REF!</v>
      </c>
      <c r="R105" t="e">
        <f>+IF(Ins_Juniores!$Y105=0,"",1+R104)</f>
        <v>#REF!</v>
      </c>
      <c r="S105" t="e">
        <f>+IF(Ins_Juniores!Y105=0,"",INDEX($D$4:$D$303,Q105))</f>
        <v>#REF!</v>
      </c>
      <c r="T105" t="e">
        <f>IF(S105="","",VLOOKUP(S105,#REF!,2,FALSE))</f>
        <v>#REF!</v>
      </c>
      <c r="U105" t="e">
        <f t="shared" si="1"/>
        <v>#REF!</v>
      </c>
      <c r="V105" t="e">
        <f>IF(S105="","",#REF!)</f>
        <v>#REF!</v>
      </c>
    </row>
    <row r="106" spans="1:22" x14ac:dyDescent="0.25">
      <c r="A106" s="2" t="e">
        <f>IF(Ins_Juniores!Y106=0,"",Ins_Femm!Y106+ROW()/1000)</f>
        <v>#REF!</v>
      </c>
      <c r="B106" s="2" t="e">
        <f>IF(Ins_Juniores!Y106=0,"",RANK(A106,$A$4:$A$303,-1))</f>
        <v>#REF!</v>
      </c>
      <c r="C106" s="2" t="e">
        <f>IF(Ins_Juniores!Y106=0,"",MATCH(Ins_Juniores!B106,$B$4:$B$303,0))</f>
        <v>#REF!</v>
      </c>
      <c r="D106" s="3" t="e">
        <f>IF(Ins_Juniores!Y106=0,"",+INDEX(Ins_Juniores!$A$4:$A$303,$C106))</f>
        <v>#REF!</v>
      </c>
      <c r="E106" s="3" t="e">
        <f>IF(Ins_Juniores!Y106=0,"",+INDEX(Ins_Juniores!$Y$4:$Y$303,$C106))</f>
        <v>#REF!</v>
      </c>
      <c r="F106" s="3" t="e">
        <f>IF(Ins_Juniores!Y106=0,"",+INDEX(Ins_Juniores!$AA$4:$AA$303,$C106))</f>
        <v>#REF!</v>
      </c>
      <c r="G106" s="3" t="e">
        <f>IF(Ins_Juniores!Y106=0,"",IF(F106=0,999,F106))</f>
        <v>#REF!</v>
      </c>
      <c r="H106" s="3" t="e">
        <f>IF(Ins_Juniores!Y106=0,"",VLOOKUP(D106,Ins_Juniores!$A$4:$AG$303,30,FALSE))</f>
        <v>#REF!</v>
      </c>
      <c r="I106" s="3" t="e">
        <f>IF(Ins_Juniores!Y106=0,"",VLOOKUP(D106,Ins_Juniores!$A$4:$AG$303,31,FALSE))</f>
        <v>#REF!</v>
      </c>
      <c r="J106" s="3" t="e">
        <f>IF(Ins_Juniores!Y106=0,"",VLOOKUP(D106,Ins_Juniores!$A$4:$AG$303,32,FALSE))</f>
        <v>#REF!</v>
      </c>
      <c r="K106" s="3" t="e">
        <f>IF(Ins_Juniores!Y106=0,"",VLOOKUP(D106,Ins_Juniores!$A$4:$AG$303,33,FALSE))</f>
        <v>#REF!</v>
      </c>
      <c r="L106" s="13" t="e">
        <f>IF(Ins_Juniores!Y106=0,"",CONCATENATE(TEXT(E106,"00"),TEXT(G106,"000"),TEXT(H106,"00"),TEXT(I106,"00"),TEXT(J106,"00"),TEXT(K106,"00"),)+ROW()/1000)</f>
        <v>#REF!</v>
      </c>
      <c r="M106" t="e">
        <f>IF(Ins_Juniores!Y106=0,"",VALUE(L106))</f>
        <v>#REF!</v>
      </c>
      <c r="N106" t="e">
        <f>IF(Ins_Juniores!Y106=0,"",RANK(M106,$M$4:$M$303,-1))</f>
        <v>#REF!</v>
      </c>
      <c r="O106" s="12" t="e">
        <f>IF(Ins_Juniores!Y106=0,"",VALUE(TEXT(E106,"000")&amp;TEXT(N106,"000"))+ROW()/1000)</f>
        <v>#REF!</v>
      </c>
      <c r="P106" t="e">
        <f>IF(Ins_Juniores!Y106=0,"",RANK(O106,$O$4:$O$303,-1))</f>
        <v>#REF!</v>
      </c>
      <c r="Q106" t="e">
        <f>IF(Ins_Juniores!$Y106=0,"",MATCH(R106,$P$4:$P$303,0))</f>
        <v>#REF!</v>
      </c>
      <c r="R106" t="e">
        <f>+IF(Ins_Juniores!$Y106=0,"",1+R105)</f>
        <v>#REF!</v>
      </c>
      <c r="S106" t="e">
        <f>+IF(Ins_Juniores!Y106=0,"",INDEX($D$4:$D$303,Q106))</f>
        <v>#REF!</v>
      </c>
      <c r="T106" t="e">
        <f>IF(S106="","",VLOOKUP(S106,#REF!,2,FALSE))</f>
        <v>#REF!</v>
      </c>
      <c r="U106" t="e">
        <f t="shared" si="1"/>
        <v>#REF!</v>
      </c>
      <c r="V106" t="e">
        <f>IF(S106="","",#REF!)</f>
        <v>#REF!</v>
      </c>
    </row>
    <row r="107" spans="1:22" x14ac:dyDescent="0.25">
      <c r="A107" s="2" t="e">
        <f>IF(Ins_Juniores!Y107=0,"",Ins_Femm!Y107+ROW()/1000)</f>
        <v>#REF!</v>
      </c>
      <c r="B107" s="2" t="e">
        <f>IF(Ins_Juniores!Y107=0,"",RANK(A107,$A$4:$A$303,-1))</f>
        <v>#REF!</v>
      </c>
      <c r="C107" s="2" t="e">
        <f>IF(Ins_Juniores!Y107=0,"",MATCH(Ins_Juniores!B107,$B$4:$B$303,0))</f>
        <v>#REF!</v>
      </c>
      <c r="D107" s="3" t="e">
        <f>IF(Ins_Juniores!Y107=0,"",+INDEX(Ins_Juniores!$A$4:$A$303,$C107))</f>
        <v>#REF!</v>
      </c>
      <c r="E107" s="3" t="e">
        <f>IF(Ins_Juniores!Y107=0,"",+INDEX(Ins_Juniores!$Y$4:$Y$303,$C107))</f>
        <v>#REF!</v>
      </c>
      <c r="F107" s="3" t="e">
        <f>IF(Ins_Juniores!Y107=0,"",+INDEX(Ins_Juniores!$AA$4:$AA$303,$C107))</f>
        <v>#REF!</v>
      </c>
      <c r="G107" s="3" t="e">
        <f>IF(Ins_Juniores!Y107=0,"",IF(F107=0,999,F107))</f>
        <v>#REF!</v>
      </c>
      <c r="H107" s="3" t="e">
        <f>IF(Ins_Juniores!Y107=0,"",VLOOKUP(D107,Ins_Juniores!$A$4:$AG$303,30,FALSE))</f>
        <v>#REF!</v>
      </c>
      <c r="I107" s="3" t="e">
        <f>IF(Ins_Juniores!Y107=0,"",VLOOKUP(D107,Ins_Juniores!$A$4:$AG$303,31,FALSE))</f>
        <v>#REF!</v>
      </c>
      <c r="J107" s="3" t="e">
        <f>IF(Ins_Juniores!Y107=0,"",VLOOKUP(D107,Ins_Juniores!$A$4:$AG$303,32,FALSE))</f>
        <v>#REF!</v>
      </c>
      <c r="K107" s="3" t="e">
        <f>IF(Ins_Juniores!Y107=0,"",VLOOKUP(D107,Ins_Juniores!$A$4:$AG$303,33,FALSE))</f>
        <v>#REF!</v>
      </c>
      <c r="L107" s="13" t="e">
        <f>IF(Ins_Juniores!Y107=0,"",CONCATENATE(TEXT(E107,"00"),TEXT(G107,"000"),TEXT(H107,"00"),TEXT(I107,"00"),TEXT(J107,"00"),TEXT(K107,"00"),)+ROW()/1000)</f>
        <v>#REF!</v>
      </c>
      <c r="M107" t="e">
        <f>IF(Ins_Juniores!Y107=0,"",VALUE(L107))</f>
        <v>#REF!</v>
      </c>
      <c r="N107" t="e">
        <f>IF(Ins_Juniores!Y107=0,"",RANK(M107,$M$4:$M$303,-1))</f>
        <v>#REF!</v>
      </c>
      <c r="O107" s="12" t="e">
        <f>IF(Ins_Juniores!Y107=0,"",VALUE(TEXT(E107,"000")&amp;TEXT(N107,"000"))+ROW()/1000)</f>
        <v>#REF!</v>
      </c>
      <c r="P107" t="e">
        <f>IF(Ins_Juniores!Y107=0,"",RANK(O107,$O$4:$O$303,-1))</f>
        <v>#REF!</v>
      </c>
      <c r="Q107" t="e">
        <f>IF(Ins_Juniores!$Y107=0,"",MATCH(R107,$P$4:$P$303,0))</f>
        <v>#REF!</v>
      </c>
      <c r="R107" t="e">
        <f>+IF(Ins_Juniores!$Y107=0,"",1+R106)</f>
        <v>#REF!</v>
      </c>
      <c r="S107" t="e">
        <f>+IF(Ins_Juniores!Y107=0,"",INDEX($D$4:$D$303,Q107))</f>
        <v>#REF!</v>
      </c>
      <c r="T107" t="e">
        <f>IF(S107="","",VLOOKUP(S107,#REF!,2,FALSE))</f>
        <v>#REF!</v>
      </c>
      <c r="U107" t="e">
        <f t="shared" si="1"/>
        <v>#REF!</v>
      </c>
      <c r="V107" t="e">
        <f>IF(S107="","",#REF!)</f>
        <v>#REF!</v>
      </c>
    </row>
    <row r="108" spans="1:22" x14ac:dyDescent="0.25">
      <c r="A108" s="2" t="e">
        <f>IF(Ins_Juniores!Y108=0,"",Ins_Femm!Y108+ROW()/1000)</f>
        <v>#REF!</v>
      </c>
      <c r="B108" s="2" t="e">
        <f>IF(Ins_Juniores!Y108=0,"",RANK(A108,$A$4:$A$303,-1))</f>
        <v>#REF!</v>
      </c>
      <c r="C108" s="2" t="e">
        <f>IF(Ins_Juniores!Y108=0,"",MATCH(Ins_Juniores!B108,$B$4:$B$303,0))</f>
        <v>#REF!</v>
      </c>
      <c r="D108" s="3" t="e">
        <f>IF(Ins_Juniores!Y108=0,"",+INDEX(Ins_Juniores!$A$4:$A$303,$C108))</f>
        <v>#REF!</v>
      </c>
      <c r="E108" s="3" t="e">
        <f>IF(Ins_Juniores!Y108=0,"",+INDEX(Ins_Juniores!$Y$4:$Y$303,$C108))</f>
        <v>#REF!</v>
      </c>
      <c r="F108" s="3" t="e">
        <f>IF(Ins_Juniores!Y108=0,"",+INDEX(Ins_Juniores!$AA$4:$AA$303,$C108))</f>
        <v>#REF!</v>
      </c>
      <c r="G108" s="3" t="e">
        <f>IF(Ins_Juniores!Y108=0,"",IF(F108=0,999,F108))</f>
        <v>#REF!</v>
      </c>
      <c r="H108" s="3" t="e">
        <f>IF(Ins_Juniores!Y108=0,"",VLOOKUP(D108,Ins_Juniores!$A$4:$AG$303,30,FALSE))</f>
        <v>#REF!</v>
      </c>
      <c r="I108" s="3" t="e">
        <f>IF(Ins_Juniores!Y108=0,"",VLOOKUP(D108,Ins_Juniores!$A$4:$AG$303,31,FALSE))</f>
        <v>#REF!</v>
      </c>
      <c r="J108" s="3" t="e">
        <f>IF(Ins_Juniores!Y108=0,"",VLOOKUP(D108,Ins_Juniores!$A$4:$AG$303,32,FALSE))</f>
        <v>#REF!</v>
      </c>
      <c r="K108" s="3" t="e">
        <f>IF(Ins_Juniores!Y108=0,"",VLOOKUP(D108,Ins_Juniores!$A$4:$AG$303,33,FALSE))</f>
        <v>#REF!</v>
      </c>
      <c r="L108" s="13" t="e">
        <f>IF(Ins_Juniores!Y108=0,"",CONCATENATE(TEXT(E108,"00"),TEXT(G108,"000"),TEXT(H108,"00"),TEXT(I108,"00"),TEXT(J108,"00"),TEXT(K108,"00"),)+ROW()/1000)</f>
        <v>#REF!</v>
      </c>
      <c r="M108" t="e">
        <f>IF(Ins_Juniores!Y108=0,"",VALUE(L108))</f>
        <v>#REF!</v>
      </c>
      <c r="N108" t="e">
        <f>IF(Ins_Juniores!Y108=0,"",RANK(M108,$M$4:$M$303,-1))</f>
        <v>#REF!</v>
      </c>
      <c r="O108" s="12" t="e">
        <f>IF(Ins_Juniores!Y108=0,"",VALUE(TEXT(E108,"000")&amp;TEXT(N108,"000"))+ROW()/1000)</f>
        <v>#REF!</v>
      </c>
      <c r="P108" t="e">
        <f>IF(Ins_Juniores!Y108=0,"",RANK(O108,$O$4:$O$303,-1))</f>
        <v>#REF!</v>
      </c>
      <c r="Q108" t="e">
        <f>IF(Ins_Juniores!$Y108=0,"",MATCH(R108,$P$4:$P$303,0))</f>
        <v>#REF!</v>
      </c>
      <c r="R108" t="e">
        <f>+IF(Ins_Juniores!$Y108=0,"",1+R107)</f>
        <v>#REF!</v>
      </c>
      <c r="S108" t="e">
        <f>+IF(Ins_Juniores!Y108=0,"",INDEX($D$4:$D$303,Q108))</f>
        <v>#REF!</v>
      </c>
      <c r="T108" t="e">
        <f>IF(S108="","",VLOOKUP(S108,#REF!,2,FALSE))</f>
        <v>#REF!</v>
      </c>
      <c r="U108" t="e">
        <f t="shared" si="1"/>
        <v>#REF!</v>
      </c>
      <c r="V108" t="e">
        <f>IF(S108="","",#REF!)</f>
        <v>#REF!</v>
      </c>
    </row>
    <row r="109" spans="1:22" x14ac:dyDescent="0.25">
      <c r="A109" s="2" t="e">
        <f>IF(Ins_Juniores!Y109=0,"",Ins_Femm!Y109+ROW()/1000)</f>
        <v>#REF!</v>
      </c>
      <c r="B109" s="2" t="e">
        <f>IF(Ins_Juniores!Y109=0,"",RANK(A109,$A$4:$A$303,-1))</f>
        <v>#REF!</v>
      </c>
      <c r="C109" s="2" t="e">
        <f>IF(Ins_Juniores!Y109=0,"",MATCH(Ins_Juniores!B109,$B$4:$B$303,0))</f>
        <v>#REF!</v>
      </c>
      <c r="D109" s="3" t="e">
        <f>IF(Ins_Juniores!Y109=0,"",+INDEX(Ins_Juniores!$A$4:$A$303,$C109))</f>
        <v>#REF!</v>
      </c>
      <c r="E109" s="3" t="e">
        <f>IF(Ins_Juniores!Y109=0,"",+INDEX(Ins_Juniores!$Y$4:$Y$303,$C109))</f>
        <v>#REF!</v>
      </c>
      <c r="F109" s="3" t="e">
        <f>IF(Ins_Juniores!Y109=0,"",+INDEX(Ins_Juniores!$AA$4:$AA$303,$C109))</f>
        <v>#REF!</v>
      </c>
      <c r="G109" s="3" t="e">
        <f>IF(Ins_Juniores!Y109=0,"",IF(F109=0,999,F109))</f>
        <v>#REF!</v>
      </c>
      <c r="H109" s="3" t="e">
        <f>IF(Ins_Juniores!Y109=0,"",VLOOKUP(D109,Ins_Juniores!$A$4:$AG$303,30,FALSE))</f>
        <v>#REF!</v>
      </c>
      <c r="I109" s="3" t="e">
        <f>IF(Ins_Juniores!Y109=0,"",VLOOKUP(D109,Ins_Juniores!$A$4:$AG$303,31,FALSE))</f>
        <v>#REF!</v>
      </c>
      <c r="J109" s="3" t="e">
        <f>IF(Ins_Juniores!Y109=0,"",VLOOKUP(D109,Ins_Juniores!$A$4:$AG$303,32,FALSE))</f>
        <v>#REF!</v>
      </c>
      <c r="K109" s="3" t="e">
        <f>IF(Ins_Juniores!Y109=0,"",VLOOKUP(D109,Ins_Juniores!$A$4:$AG$303,33,FALSE))</f>
        <v>#REF!</v>
      </c>
      <c r="L109" s="13" t="e">
        <f>IF(Ins_Juniores!Y109=0,"",CONCATENATE(TEXT(E109,"00"),TEXT(G109,"000"),TEXT(H109,"00"),TEXT(I109,"00"),TEXT(J109,"00"),TEXT(K109,"00"),)+ROW()/1000)</f>
        <v>#REF!</v>
      </c>
      <c r="M109" t="e">
        <f>IF(Ins_Juniores!Y109=0,"",VALUE(L109))</f>
        <v>#REF!</v>
      </c>
      <c r="N109" t="e">
        <f>IF(Ins_Juniores!Y109=0,"",RANK(M109,$M$4:$M$303,-1))</f>
        <v>#REF!</v>
      </c>
      <c r="O109" s="12" t="e">
        <f>IF(Ins_Juniores!Y109=0,"",VALUE(TEXT(E109,"000")&amp;TEXT(N109,"000"))+ROW()/1000)</f>
        <v>#REF!</v>
      </c>
      <c r="P109" t="e">
        <f>IF(Ins_Juniores!Y109=0,"",RANK(O109,$O$4:$O$303,-1))</f>
        <v>#REF!</v>
      </c>
      <c r="Q109" t="e">
        <f>IF(Ins_Juniores!$Y109=0,"",MATCH(R109,$P$4:$P$303,0))</f>
        <v>#REF!</v>
      </c>
      <c r="R109" t="e">
        <f>+IF(Ins_Juniores!$Y109=0,"",1+R108)</f>
        <v>#REF!</v>
      </c>
      <c r="S109" t="e">
        <f>+IF(Ins_Juniores!Y109=0,"",INDEX($D$4:$D$303,Q109))</f>
        <v>#REF!</v>
      </c>
      <c r="T109" t="e">
        <f>IF(S109="","",VLOOKUP(S109,#REF!,2,FALSE))</f>
        <v>#REF!</v>
      </c>
      <c r="U109" t="e">
        <f t="shared" si="1"/>
        <v>#REF!</v>
      </c>
      <c r="V109" t="e">
        <f>IF(S109="","",#REF!)</f>
        <v>#REF!</v>
      </c>
    </row>
    <row r="110" spans="1:22" x14ac:dyDescent="0.25">
      <c r="A110" s="2" t="e">
        <f>IF(Ins_Juniores!Y110=0,"",Ins_Femm!Y110+ROW()/1000)</f>
        <v>#REF!</v>
      </c>
      <c r="B110" s="2" t="e">
        <f>IF(Ins_Juniores!Y110=0,"",RANK(A110,$A$4:$A$303,-1))</f>
        <v>#REF!</v>
      </c>
      <c r="C110" s="2" t="e">
        <f>IF(Ins_Juniores!Y110=0,"",MATCH(Ins_Juniores!B110,$B$4:$B$303,0))</f>
        <v>#REF!</v>
      </c>
      <c r="D110" s="3" t="e">
        <f>IF(Ins_Juniores!Y110=0,"",+INDEX(Ins_Juniores!$A$4:$A$303,$C110))</f>
        <v>#REF!</v>
      </c>
      <c r="E110" s="3" t="e">
        <f>IF(Ins_Juniores!Y110=0,"",+INDEX(Ins_Juniores!$Y$4:$Y$303,$C110))</f>
        <v>#REF!</v>
      </c>
      <c r="F110" s="3" t="e">
        <f>IF(Ins_Juniores!Y110=0,"",+INDEX(Ins_Juniores!$AA$4:$AA$303,$C110))</f>
        <v>#REF!</v>
      </c>
      <c r="G110" s="3" t="e">
        <f>IF(Ins_Juniores!Y110=0,"",IF(F110=0,999,F110))</f>
        <v>#REF!</v>
      </c>
      <c r="H110" s="3" t="e">
        <f>IF(Ins_Juniores!Y110=0,"",VLOOKUP(D110,Ins_Juniores!$A$4:$AG$303,30,FALSE))</f>
        <v>#REF!</v>
      </c>
      <c r="I110" s="3" t="e">
        <f>IF(Ins_Juniores!Y110=0,"",VLOOKUP(D110,Ins_Juniores!$A$4:$AG$303,31,FALSE))</f>
        <v>#REF!</v>
      </c>
      <c r="J110" s="3" t="e">
        <f>IF(Ins_Juniores!Y110=0,"",VLOOKUP(D110,Ins_Juniores!$A$4:$AG$303,32,FALSE))</f>
        <v>#REF!</v>
      </c>
      <c r="K110" s="3" t="e">
        <f>IF(Ins_Juniores!Y110=0,"",VLOOKUP(D110,Ins_Juniores!$A$4:$AG$303,33,FALSE))</f>
        <v>#REF!</v>
      </c>
      <c r="L110" s="13" t="e">
        <f>IF(Ins_Juniores!Y110=0,"",CONCATENATE(TEXT(E110,"00"),TEXT(G110,"000"),TEXT(H110,"00"),TEXT(I110,"00"),TEXT(J110,"00"),TEXT(K110,"00"),)+ROW()/1000)</f>
        <v>#REF!</v>
      </c>
      <c r="M110" t="e">
        <f>IF(Ins_Juniores!Y110=0,"",VALUE(L110))</f>
        <v>#REF!</v>
      </c>
      <c r="N110" t="e">
        <f>IF(Ins_Juniores!Y110=0,"",RANK(M110,$M$4:$M$303,-1))</f>
        <v>#REF!</v>
      </c>
      <c r="O110" s="12" t="e">
        <f>IF(Ins_Juniores!Y110=0,"",VALUE(TEXT(E110,"000")&amp;TEXT(N110,"000"))+ROW()/1000)</f>
        <v>#REF!</v>
      </c>
      <c r="P110" t="e">
        <f>IF(Ins_Juniores!Y110=0,"",RANK(O110,$O$4:$O$303,-1))</f>
        <v>#REF!</v>
      </c>
      <c r="Q110" t="e">
        <f>IF(Ins_Juniores!$Y110=0,"",MATCH(R110,$P$4:$P$303,0))</f>
        <v>#REF!</v>
      </c>
      <c r="R110" t="e">
        <f>+IF(Ins_Juniores!$Y110=0,"",1+R109)</f>
        <v>#REF!</v>
      </c>
      <c r="S110" t="e">
        <f>+IF(Ins_Juniores!Y110=0,"",INDEX($D$4:$D$303,Q110))</f>
        <v>#REF!</v>
      </c>
      <c r="T110" t="e">
        <f>IF(S110="","",VLOOKUP(S110,#REF!,2,FALSE))</f>
        <v>#REF!</v>
      </c>
      <c r="U110" t="e">
        <f t="shared" si="1"/>
        <v>#REF!</v>
      </c>
      <c r="V110" t="e">
        <f>IF(S110="","",#REF!)</f>
        <v>#REF!</v>
      </c>
    </row>
    <row r="111" spans="1:22" x14ac:dyDescent="0.25">
      <c r="A111" s="2" t="e">
        <f>IF(Ins_Juniores!Y111=0,"",Ins_Femm!Y111+ROW()/1000)</f>
        <v>#REF!</v>
      </c>
      <c r="B111" s="2" t="e">
        <f>IF(Ins_Juniores!Y111=0,"",RANK(A111,$A$4:$A$303,-1))</f>
        <v>#REF!</v>
      </c>
      <c r="C111" s="2" t="e">
        <f>IF(Ins_Juniores!Y111=0,"",MATCH(Ins_Juniores!B111,$B$4:$B$303,0))</f>
        <v>#REF!</v>
      </c>
      <c r="D111" s="3" t="e">
        <f>IF(Ins_Juniores!Y111=0,"",+INDEX(Ins_Juniores!$A$4:$A$303,$C111))</f>
        <v>#REF!</v>
      </c>
      <c r="E111" s="3" t="e">
        <f>IF(Ins_Juniores!Y111=0,"",+INDEX(Ins_Juniores!$Y$4:$Y$303,$C111))</f>
        <v>#REF!</v>
      </c>
      <c r="F111" s="3" t="e">
        <f>IF(Ins_Juniores!Y111=0,"",+INDEX(Ins_Juniores!$AA$4:$AA$303,$C111))</f>
        <v>#REF!</v>
      </c>
      <c r="G111" s="3" t="e">
        <f>IF(Ins_Juniores!Y111=0,"",IF(F111=0,999,F111))</f>
        <v>#REF!</v>
      </c>
      <c r="H111" s="3" t="e">
        <f>IF(Ins_Juniores!Y111=0,"",VLOOKUP(D111,Ins_Juniores!$A$4:$AG$303,30,FALSE))</f>
        <v>#REF!</v>
      </c>
      <c r="I111" s="3" t="e">
        <f>IF(Ins_Juniores!Y111=0,"",VLOOKUP(D111,Ins_Juniores!$A$4:$AG$303,31,FALSE))</f>
        <v>#REF!</v>
      </c>
      <c r="J111" s="3" t="e">
        <f>IF(Ins_Juniores!Y111=0,"",VLOOKUP(D111,Ins_Juniores!$A$4:$AG$303,32,FALSE))</f>
        <v>#REF!</v>
      </c>
      <c r="K111" s="3" t="e">
        <f>IF(Ins_Juniores!Y111=0,"",VLOOKUP(D111,Ins_Juniores!$A$4:$AG$303,33,FALSE))</f>
        <v>#REF!</v>
      </c>
      <c r="L111" s="13" t="e">
        <f>IF(Ins_Juniores!Y111=0,"",CONCATENATE(TEXT(E111,"00"),TEXT(G111,"000"),TEXT(H111,"00"),TEXT(I111,"00"),TEXT(J111,"00"),TEXT(K111,"00"),)+ROW()/1000)</f>
        <v>#REF!</v>
      </c>
      <c r="M111" t="e">
        <f>IF(Ins_Juniores!Y111=0,"",VALUE(L111))</f>
        <v>#REF!</v>
      </c>
      <c r="N111" t="e">
        <f>IF(Ins_Juniores!Y111=0,"",RANK(M111,$M$4:$M$303,-1))</f>
        <v>#REF!</v>
      </c>
      <c r="O111" s="12" t="e">
        <f>IF(Ins_Juniores!Y111=0,"",VALUE(TEXT(E111,"000")&amp;TEXT(N111,"000"))+ROW()/1000)</f>
        <v>#REF!</v>
      </c>
      <c r="P111" t="e">
        <f>IF(Ins_Juniores!Y111=0,"",RANK(O111,$O$4:$O$303,-1))</f>
        <v>#REF!</v>
      </c>
      <c r="Q111" t="e">
        <f>IF(Ins_Juniores!$Y111=0,"",MATCH(R111,$P$4:$P$303,0))</f>
        <v>#REF!</v>
      </c>
      <c r="R111" t="e">
        <f>+IF(Ins_Juniores!$Y111=0,"",1+R110)</f>
        <v>#REF!</v>
      </c>
      <c r="S111" t="e">
        <f>+IF(Ins_Juniores!Y111=0,"",INDEX($D$4:$D$303,Q111))</f>
        <v>#REF!</v>
      </c>
      <c r="T111" t="e">
        <f>IF(S111="","",VLOOKUP(S111,#REF!,2,FALSE))</f>
        <v>#REF!</v>
      </c>
      <c r="U111" t="e">
        <f t="shared" si="1"/>
        <v>#REF!</v>
      </c>
      <c r="V111" t="e">
        <f>IF(S111="","",#REF!)</f>
        <v>#REF!</v>
      </c>
    </row>
    <row r="112" spans="1:22" x14ac:dyDescent="0.25">
      <c r="A112" s="2" t="e">
        <f>IF(Ins_Juniores!Y112=0,"",Ins_Femm!Y112+ROW()/1000)</f>
        <v>#REF!</v>
      </c>
      <c r="B112" s="2" t="e">
        <f>IF(Ins_Juniores!Y112=0,"",RANK(A112,$A$4:$A$303,-1))</f>
        <v>#REF!</v>
      </c>
      <c r="C112" s="2" t="e">
        <f>IF(Ins_Juniores!Y112=0,"",MATCH(Ins_Juniores!B112,$B$4:$B$303,0))</f>
        <v>#REF!</v>
      </c>
      <c r="D112" s="3" t="e">
        <f>IF(Ins_Juniores!Y112=0,"",+INDEX(Ins_Juniores!$A$4:$A$303,$C112))</f>
        <v>#REF!</v>
      </c>
      <c r="E112" s="3" t="e">
        <f>IF(Ins_Juniores!Y112=0,"",+INDEX(Ins_Juniores!$Y$4:$Y$303,$C112))</f>
        <v>#REF!</v>
      </c>
      <c r="F112" s="3" t="e">
        <f>IF(Ins_Juniores!Y112=0,"",+INDEX(Ins_Juniores!$AA$4:$AA$303,$C112))</f>
        <v>#REF!</v>
      </c>
      <c r="G112" s="3" t="e">
        <f>IF(Ins_Juniores!Y112=0,"",IF(F112=0,999,F112))</f>
        <v>#REF!</v>
      </c>
      <c r="H112" s="3" t="e">
        <f>IF(Ins_Juniores!Y112=0,"",VLOOKUP(D112,Ins_Juniores!$A$4:$AG$303,30,FALSE))</f>
        <v>#REF!</v>
      </c>
      <c r="I112" s="3" t="e">
        <f>IF(Ins_Juniores!Y112=0,"",VLOOKUP(D112,Ins_Juniores!$A$4:$AG$303,31,FALSE))</f>
        <v>#REF!</v>
      </c>
      <c r="J112" s="3" t="e">
        <f>IF(Ins_Juniores!Y112=0,"",VLOOKUP(D112,Ins_Juniores!$A$4:$AG$303,32,FALSE))</f>
        <v>#REF!</v>
      </c>
      <c r="K112" s="3" t="e">
        <f>IF(Ins_Juniores!Y112=0,"",VLOOKUP(D112,Ins_Juniores!$A$4:$AG$303,33,FALSE))</f>
        <v>#REF!</v>
      </c>
      <c r="L112" s="13" t="e">
        <f>IF(Ins_Juniores!Y112=0,"",CONCATENATE(TEXT(E112,"00"),TEXT(G112,"000"),TEXT(H112,"00"),TEXT(I112,"00"),TEXT(J112,"00"),TEXT(K112,"00"),)+ROW()/1000)</f>
        <v>#REF!</v>
      </c>
      <c r="M112" t="e">
        <f>IF(Ins_Juniores!Y112=0,"",VALUE(L112))</f>
        <v>#REF!</v>
      </c>
      <c r="N112" t="e">
        <f>IF(Ins_Juniores!Y112=0,"",RANK(M112,$M$4:$M$303,-1))</f>
        <v>#REF!</v>
      </c>
      <c r="O112" s="12" t="e">
        <f>IF(Ins_Juniores!Y112=0,"",VALUE(TEXT(E112,"000")&amp;TEXT(N112,"000"))+ROW()/1000)</f>
        <v>#REF!</v>
      </c>
      <c r="P112" t="e">
        <f>IF(Ins_Juniores!Y112=0,"",RANK(O112,$O$4:$O$303,-1))</f>
        <v>#REF!</v>
      </c>
      <c r="Q112" t="e">
        <f>IF(Ins_Juniores!$Y112=0,"",MATCH(R112,$P$4:$P$303,0))</f>
        <v>#REF!</v>
      </c>
      <c r="R112" t="e">
        <f>+IF(Ins_Juniores!$Y112=0,"",1+R111)</f>
        <v>#REF!</v>
      </c>
      <c r="S112" t="e">
        <f>+IF(Ins_Juniores!Y112=0,"",INDEX($D$4:$D$303,Q112))</f>
        <v>#REF!</v>
      </c>
      <c r="T112" t="e">
        <f>IF(S112="","",VLOOKUP(S112,#REF!,2,FALSE))</f>
        <v>#REF!</v>
      </c>
      <c r="U112" t="e">
        <f t="shared" si="1"/>
        <v>#REF!</v>
      </c>
      <c r="V112" t="e">
        <f>IF(S112="","",#REF!)</f>
        <v>#REF!</v>
      </c>
    </row>
    <row r="113" spans="1:22" x14ac:dyDescent="0.25">
      <c r="A113" s="2" t="e">
        <f>IF(Ins_Juniores!Y113=0,"",Ins_Femm!Y113+ROW()/1000)</f>
        <v>#REF!</v>
      </c>
      <c r="B113" s="2" t="e">
        <f>IF(Ins_Juniores!Y113=0,"",RANK(A113,$A$4:$A$303,-1))</f>
        <v>#REF!</v>
      </c>
      <c r="C113" s="2" t="e">
        <f>IF(Ins_Juniores!Y113=0,"",MATCH(Ins_Juniores!B113,$B$4:$B$303,0))</f>
        <v>#REF!</v>
      </c>
      <c r="D113" s="3" t="e">
        <f>IF(Ins_Juniores!Y113=0,"",+INDEX(Ins_Juniores!$A$4:$A$303,$C113))</f>
        <v>#REF!</v>
      </c>
      <c r="E113" s="3" t="e">
        <f>IF(Ins_Juniores!Y113=0,"",+INDEX(Ins_Juniores!$Y$4:$Y$303,$C113))</f>
        <v>#REF!</v>
      </c>
      <c r="F113" s="3" t="e">
        <f>IF(Ins_Juniores!Y113=0,"",+INDEX(Ins_Juniores!$AA$4:$AA$303,$C113))</f>
        <v>#REF!</v>
      </c>
      <c r="G113" s="3" t="e">
        <f>IF(Ins_Juniores!Y113=0,"",IF(F113=0,999,F113))</f>
        <v>#REF!</v>
      </c>
      <c r="H113" s="3" t="e">
        <f>IF(Ins_Juniores!Y113=0,"",VLOOKUP(D113,Ins_Juniores!$A$4:$AG$303,30,FALSE))</f>
        <v>#REF!</v>
      </c>
      <c r="I113" s="3" t="e">
        <f>IF(Ins_Juniores!Y113=0,"",VLOOKUP(D113,Ins_Juniores!$A$4:$AG$303,31,FALSE))</f>
        <v>#REF!</v>
      </c>
      <c r="J113" s="3" t="e">
        <f>IF(Ins_Juniores!Y113=0,"",VLOOKUP(D113,Ins_Juniores!$A$4:$AG$303,32,FALSE))</f>
        <v>#REF!</v>
      </c>
      <c r="K113" s="3" t="e">
        <f>IF(Ins_Juniores!Y113=0,"",VLOOKUP(D113,Ins_Juniores!$A$4:$AG$303,33,FALSE))</f>
        <v>#REF!</v>
      </c>
      <c r="L113" s="13" t="e">
        <f>IF(Ins_Juniores!Y113=0,"",CONCATENATE(TEXT(E113,"00"),TEXT(G113,"000"),TEXT(H113,"00"),TEXT(I113,"00"),TEXT(J113,"00"),TEXT(K113,"00"),)+ROW()/1000)</f>
        <v>#REF!</v>
      </c>
      <c r="M113" t="e">
        <f>IF(Ins_Juniores!Y113=0,"",VALUE(L113))</f>
        <v>#REF!</v>
      </c>
      <c r="N113" t="e">
        <f>IF(Ins_Juniores!Y113=0,"",RANK(M113,$M$4:$M$303,-1))</f>
        <v>#REF!</v>
      </c>
      <c r="O113" s="12" t="e">
        <f>IF(Ins_Juniores!Y113=0,"",VALUE(TEXT(E113,"000")&amp;TEXT(N113,"000"))+ROW()/1000)</f>
        <v>#REF!</v>
      </c>
      <c r="P113" t="e">
        <f>IF(Ins_Juniores!Y113=0,"",RANK(O113,$O$4:$O$303,-1))</f>
        <v>#REF!</v>
      </c>
      <c r="Q113" t="e">
        <f>IF(Ins_Juniores!$Y113=0,"",MATCH(R113,$P$4:$P$303,0))</f>
        <v>#REF!</v>
      </c>
      <c r="R113" t="e">
        <f>+IF(Ins_Juniores!$Y113=0,"",1+R112)</f>
        <v>#REF!</v>
      </c>
      <c r="S113" t="e">
        <f>+IF(Ins_Juniores!Y113=0,"",INDEX($D$4:$D$303,Q113))</f>
        <v>#REF!</v>
      </c>
      <c r="T113" t="e">
        <f>IF(S113="","",VLOOKUP(S113,#REF!,2,FALSE))</f>
        <v>#REF!</v>
      </c>
      <c r="U113" t="e">
        <f t="shared" si="1"/>
        <v>#REF!</v>
      </c>
      <c r="V113" t="e">
        <f>IF(S113="","",#REF!)</f>
        <v>#REF!</v>
      </c>
    </row>
    <row r="114" spans="1:22" x14ac:dyDescent="0.25">
      <c r="A114" s="2" t="e">
        <f>IF(Ins_Juniores!Y114=0,"",Ins_Femm!Y114+ROW()/1000)</f>
        <v>#REF!</v>
      </c>
      <c r="B114" s="2" t="e">
        <f>IF(Ins_Juniores!Y114=0,"",RANK(A114,$A$4:$A$303,-1))</f>
        <v>#REF!</v>
      </c>
      <c r="C114" s="2" t="e">
        <f>IF(Ins_Juniores!Y114=0,"",MATCH(Ins_Juniores!B114,$B$4:$B$303,0))</f>
        <v>#REF!</v>
      </c>
      <c r="D114" s="3" t="e">
        <f>IF(Ins_Juniores!Y114=0,"",+INDEX(Ins_Juniores!$A$4:$A$303,$C114))</f>
        <v>#REF!</v>
      </c>
      <c r="E114" s="3" t="e">
        <f>IF(Ins_Juniores!Y114=0,"",+INDEX(Ins_Juniores!$Y$4:$Y$303,$C114))</f>
        <v>#REF!</v>
      </c>
      <c r="F114" s="3" t="e">
        <f>IF(Ins_Juniores!Y114=0,"",+INDEX(Ins_Juniores!$AA$4:$AA$303,$C114))</f>
        <v>#REF!</v>
      </c>
      <c r="G114" s="3" t="e">
        <f>IF(Ins_Juniores!Y114=0,"",IF(F114=0,999,F114))</f>
        <v>#REF!</v>
      </c>
      <c r="H114" s="3" t="e">
        <f>IF(Ins_Juniores!Y114=0,"",VLOOKUP(D114,Ins_Juniores!$A$4:$AG$303,30,FALSE))</f>
        <v>#REF!</v>
      </c>
      <c r="I114" s="3" t="e">
        <f>IF(Ins_Juniores!Y114=0,"",VLOOKUP(D114,Ins_Juniores!$A$4:$AG$303,31,FALSE))</f>
        <v>#REF!</v>
      </c>
      <c r="J114" s="3" t="e">
        <f>IF(Ins_Juniores!Y114=0,"",VLOOKUP(D114,Ins_Juniores!$A$4:$AG$303,32,FALSE))</f>
        <v>#REF!</v>
      </c>
      <c r="K114" s="3" t="e">
        <f>IF(Ins_Juniores!Y114=0,"",VLOOKUP(D114,Ins_Juniores!$A$4:$AG$303,33,FALSE))</f>
        <v>#REF!</v>
      </c>
      <c r="L114" s="13" t="e">
        <f>IF(Ins_Juniores!Y114=0,"",CONCATENATE(TEXT(E114,"00"),TEXT(G114,"000"),TEXT(H114,"00"),TEXT(I114,"00"),TEXT(J114,"00"),TEXT(K114,"00"),)+ROW()/1000)</f>
        <v>#REF!</v>
      </c>
      <c r="M114" t="e">
        <f>IF(Ins_Juniores!Y114=0,"",VALUE(L114))</f>
        <v>#REF!</v>
      </c>
      <c r="N114" t="e">
        <f>IF(Ins_Juniores!Y114=0,"",RANK(M114,$M$4:$M$303,-1))</f>
        <v>#REF!</v>
      </c>
      <c r="O114" s="12" t="e">
        <f>IF(Ins_Juniores!Y114=0,"",VALUE(TEXT(E114,"000")&amp;TEXT(N114,"000"))+ROW()/1000)</f>
        <v>#REF!</v>
      </c>
      <c r="P114" t="e">
        <f>IF(Ins_Juniores!Y114=0,"",RANK(O114,$O$4:$O$303,-1))</f>
        <v>#REF!</v>
      </c>
      <c r="Q114" t="e">
        <f>IF(Ins_Juniores!$Y114=0,"",MATCH(R114,$P$4:$P$303,0))</f>
        <v>#REF!</v>
      </c>
      <c r="R114" t="e">
        <f>+IF(Ins_Juniores!$Y114=0,"",1+R113)</f>
        <v>#REF!</v>
      </c>
      <c r="S114" t="e">
        <f>+IF(Ins_Juniores!Y114=0,"",INDEX($D$4:$D$303,Q114))</f>
        <v>#REF!</v>
      </c>
      <c r="T114" t="e">
        <f>IF(S114="","",VLOOKUP(S114,#REF!,2,FALSE))</f>
        <v>#REF!</v>
      </c>
      <c r="U114" t="e">
        <f t="shared" si="1"/>
        <v>#REF!</v>
      </c>
      <c r="V114" t="e">
        <f>IF(S114="","",#REF!)</f>
        <v>#REF!</v>
      </c>
    </row>
    <row r="115" spans="1:22" x14ac:dyDescent="0.25">
      <c r="A115" s="2" t="e">
        <f>IF(Ins_Juniores!Y115=0,"",Ins_Femm!Y115+ROW()/1000)</f>
        <v>#REF!</v>
      </c>
      <c r="B115" s="2" t="e">
        <f>IF(Ins_Juniores!Y115=0,"",RANK(A115,$A$4:$A$303,-1))</f>
        <v>#REF!</v>
      </c>
      <c r="C115" s="2" t="e">
        <f>IF(Ins_Juniores!Y115=0,"",MATCH(Ins_Juniores!B115,$B$4:$B$303,0))</f>
        <v>#REF!</v>
      </c>
      <c r="D115" s="3" t="e">
        <f>IF(Ins_Juniores!Y115=0,"",+INDEX(Ins_Juniores!$A$4:$A$303,$C115))</f>
        <v>#REF!</v>
      </c>
      <c r="E115" s="3" t="e">
        <f>IF(Ins_Juniores!Y115=0,"",+INDEX(Ins_Juniores!$Y$4:$Y$303,$C115))</f>
        <v>#REF!</v>
      </c>
      <c r="F115" s="3" t="e">
        <f>IF(Ins_Juniores!Y115=0,"",+INDEX(Ins_Juniores!$AA$4:$AA$303,$C115))</f>
        <v>#REF!</v>
      </c>
      <c r="G115" s="3" t="e">
        <f>IF(Ins_Juniores!Y115=0,"",IF(F115=0,999,F115))</f>
        <v>#REF!</v>
      </c>
      <c r="H115" s="3" t="e">
        <f>IF(Ins_Juniores!Y115=0,"",VLOOKUP(D115,Ins_Juniores!$A$4:$AG$303,30,FALSE))</f>
        <v>#REF!</v>
      </c>
      <c r="I115" s="3" t="e">
        <f>IF(Ins_Juniores!Y115=0,"",VLOOKUP(D115,Ins_Juniores!$A$4:$AG$303,31,FALSE))</f>
        <v>#REF!</v>
      </c>
      <c r="J115" s="3" t="e">
        <f>IF(Ins_Juniores!Y115=0,"",VLOOKUP(D115,Ins_Juniores!$A$4:$AG$303,32,FALSE))</f>
        <v>#REF!</v>
      </c>
      <c r="K115" s="3" t="e">
        <f>IF(Ins_Juniores!Y115=0,"",VLOOKUP(D115,Ins_Juniores!$A$4:$AG$303,33,FALSE))</f>
        <v>#REF!</v>
      </c>
      <c r="L115" s="13" t="e">
        <f>IF(Ins_Juniores!Y115=0,"",CONCATENATE(TEXT(E115,"00"),TEXT(G115,"000"),TEXT(H115,"00"),TEXT(I115,"00"),TEXT(J115,"00"),TEXT(K115,"00"),)+ROW()/1000)</f>
        <v>#REF!</v>
      </c>
      <c r="M115" t="e">
        <f>IF(Ins_Juniores!Y115=0,"",VALUE(L115))</f>
        <v>#REF!</v>
      </c>
      <c r="N115" t="e">
        <f>IF(Ins_Juniores!Y115=0,"",RANK(M115,$M$4:$M$303,-1))</f>
        <v>#REF!</v>
      </c>
      <c r="O115" s="12" t="e">
        <f>IF(Ins_Juniores!Y115=0,"",VALUE(TEXT(E115,"000")&amp;TEXT(N115,"000"))+ROW()/1000)</f>
        <v>#REF!</v>
      </c>
      <c r="P115" t="e">
        <f>IF(Ins_Juniores!Y115=0,"",RANK(O115,$O$4:$O$303,-1))</f>
        <v>#REF!</v>
      </c>
      <c r="Q115" t="e">
        <f>IF(Ins_Juniores!$Y115=0,"",MATCH(R115,$P$4:$P$303,0))</f>
        <v>#REF!</v>
      </c>
      <c r="R115" t="e">
        <f>+IF(Ins_Juniores!$Y115=0,"",1+R114)</f>
        <v>#REF!</v>
      </c>
      <c r="S115" t="e">
        <f>+IF(Ins_Juniores!Y115=0,"",INDEX($D$4:$D$303,Q115))</f>
        <v>#REF!</v>
      </c>
      <c r="T115" t="e">
        <f>IF(S115="","",VLOOKUP(S115,#REF!,2,FALSE))</f>
        <v>#REF!</v>
      </c>
      <c r="U115" t="e">
        <f t="shared" si="1"/>
        <v>#REF!</v>
      </c>
      <c r="V115" t="e">
        <f>IF(S115="","",#REF!)</f>
        <v>#REF!</v>
      </c>
    </row>
    <row r="116" spans="1:22" x14ac:dyDescent="0.25">
      <c r="A116" s="2" t="e">
        <f>IF(Ins_Juniores!Y116=0,"",Ins_Femm!Y116+ROW()/1000)</f>
        <v>#REF!</v>
      </c>
      <c r="B116" s="2" t="e">
        <f>IF(Ins_Juniores!Y116=0,"",RANK(A116,$A$4:$A$303,-1))</f>
        <v>#REF!</v>
      </c>
      <c r="C116" s="2" t="e">
        <f>IF(Ins_Juniores!Y116=0,"",MATCH(Ins_Juniores!B116,$B$4:$B$303,0))</f>
        <v>#REF!</v>
      </c>
      <c r="D116" s="3" t="e">
        <f>IF(Ins_Juniores!Y116=0,"",+INDEX(Ins_Juniores!$A$4:$A$303,$C116))</f>
        <v>#REF!</v>
      </c>
      <c r="E116" s="3" t="e">
        <f>IF(Ins_Juniores!Y116=0,"",+INDEX(Ins_Juniores!$Y$4:$Y$303,$C116))</f>
        <v>#REF!</v>
      </c>
      <c r="F116" s="3" t="e">
        <f>IF(Ins_Juniores!Y116=0,"",+INDEX(Ins_Juniores!$AA$4:$AA$303,$C116))</f>
        <v>#REF!</v>
      </c>
      <c r="G116" s="3" t="e">
        <f>IF(Ins_Juniores!Y116=0,"",IF(F116=0,999,F116))</f>
        <v>#REF!</v>
      </c>
      <c r="H116" s="3" t="e">
        <f>IF(Ins_Juniores!Y116=0,"",VLOOKUP(D116,Ins_Juniores!$A$4:$AG$303,30,FALSE))</f>
        <v>#REF!</v>
      </c>
      <c r="I116" s="3" t="e">
        <f>IF(Ins_Juniores!Y116=0,"",VLOOKUP(D116,Ins_Juniores!$A$4:$AG$303,31,FALSE))</f>
        <v>#REF!</v>
      </c>
      <c r="J116" s="3" t="e">
        <f>IF(Ins_Juniores!Y116=0,"",VLOOKUP(D116,Ins_Juniores!$A$4:$AG$303,32,FALSE))</f>
        <v>#REF!</v>
      </c>
      <c r="K116" s="3" t="e">
        <f>IF(Ins_Juniores!Y116=0,"",VLOOKUP(D116,Ins_Juniores!$A$4:$AG$303,33,FALSE))</f>
        <v>#REF!</v>
      </c>
      <c r="L116" s="13" t="e">
        <f>IF(Ins_Juniores!Y116=0,"",CONCATENATE(TEXT(E116,"00"),TEXT(G116,"000"),TEXT(H116,"00"),TEXT(I116,"00"),TEXT(J116,"00"),TEXT(K116,"00"),)+ROW()/1000)</f>
        <v>#REF!</v>
      </c>
      <c r="M116" t="e">
        <f>IF(Ins_Juniores!Y116=0,"",VALUE(L116))</f>
        <v>#REF!</v>
      </c>
      <c r="N116" t="e">
        <f>IF(Ins_Juniores!Y116=0,"",RANK(M116,$M$4:$M$303,-1))</f>
        <v>#REF!</v>
      </c>
      <c r="O116" s="12" t="e">
        <f>IF(Ins_Juniores!Y116=0,"",VALUE(TEXT(E116,"000")&amp;TEXT(N116,"000"))+ROW()/1000)</f>
        <v>#REF!</v>
      </c>
      <c r="P116" t="e">
        <f>IF(Ins_Juniores!Y116=0,"",RANK(O116,$O$4:$O$303,-1))</f>
        <v>#REF!</v>
      </c>
      <c r="Q116" t="e">
        <f>IF(Ins_Juniores!$Y116=0,"",MATCH(R116,$P$4:$P$303,0))</f>
        <v>#REF!</v>
      </c>
      <c r="R116" t="e">
        <f>+IF(Ins_Juniores!$Y116=0,"",1+R115)</f>
        <v>#REF!</v>
      </c>
      <c r="S116" t="e">
        <f>+IF(Ins_Juniores!Y116=0,"",INDEX($D$4:$D$303,Q116))</f>
        <v>#REF!</v>
      </c>
      <c r="T116" t="e">
        <f>IF(S116="","",VLOOKUP(S116,#REF!,2,FALSE))</f>
        <v>#REF!</v>
      </c>
      <c r="U116" t="e">
        <f t="shared" si="1"/>
        <v>#REF!</v>
      </c>
      <c r="V116" t="e">
        <f>IF(S116="","",#REF!)</f>
        <v>#REF!</v>
      </c>
    </row>
    <row r="117" spans="1:22" x14ac:dyDescent="0.25">
      <c r="A117" s="2" t="e">
        <f>IF(Ins_Juniores!Y117=0,"",Ins_Femm!Y117+ROW()/1000)</f>
        <v>#REF!</v>
      </c>
      <c r="B117" s="2" t="e">
        <f>IF(Ins_Juniores!Y117=0,"",RANK(A117,$A$4:$A$303,-1))</f>
        <v>#REF!</v>
      </c>
      <c r="C117" s="2" t="e">
        <f>IF(Ins_Juniores!Y117=0,"",MATCH(Ins_Juniores!B117,$B$4:$B$303,0))</f>
        <v>#REF!</v>
      </c>
      <c r="D117" s="3" t="e">
        <f>IF(Ins_Juniores!Y117=0,"",+INDEX(Ins_Juniores!$A$4:$A$303,$C117))</f>
        <v>#REF!</v>
      </c>
      <c r="E117" s="3" t="e">
        <f>IF(Ins_Juniores!Y117=0,"",+INDEX(Ins_Juniores!$Y$4:$Y$303,$C117))</f>
        <v>#REF!</v>
      </c>
      <c r="F117" s="3" t="e">
        <f>IF(Ins_Juniores!Y117=0,"",+INDEX(Ins_Juniores!$AA$4:$AA$303,$C117))</f>
        <v>#REF!</v>
      </c>
      <c r="G117" s="3" t="e">
        <f>IF(Ins_Juniores!Y117=0,"",IF(F117=0,999,F117))</f>
        <v>#REF!</v>
      </c>
      <c r="H117" s="3" t="e">
        <f>IF(Ins_Juniores!Y117=0,"",VLOOKUP(D117,Ins_Juniores!$A$4:$AG$303,30,FALSE))</f>
        <v>#REF!</v>
      </c>
      <c r="I117" s="3" t="e">
        <f>IF(Ins_Juniores!Y117=0,"",VLOOKUP(D117,Ins_Juniores!$A$4:$AG$303,31,FALSE))</f>
        <v>#REF!</v>
      </c>
      <c r="J117" s="3" t="e">
        <f>IF(Ins_Juniores!Y117=0,"",VLOOKUP(D117,Ins_Juniores!$A$4:$AG$303,32,FALSE))</f>
        <v>#REF!</v>
      </c>
      <c r="K117" s="3" t="e">
        <f>IF(Ins_Juniores!Y117=0,"",VLOOKUP(D117,Ins_Juniores!$A$4:$AG$303,33,FALSE))</f>
        <v>#REF!</v>
      </c>
      <c r="L117" s="13" t="e">
        <f>IF(Ins_Juniores!Y117=0,"",CONCATENATE(TEXT(E117,"00"),TEXT(G117,"000"),TEXT(H117,"00"),TEXT(I117,"00"),TEXT(J117,"00"),TEXT(K117,"00"),)+ROW()/1000)</f>
        <v>#REF!</v>
      </c>
      <c r="M117" t="e">
        <f>IF(Ins_Juniores!Y117=0,"",VALUE(L117))</f>
        <v>#REF!</v>
      </c>
      <c r="N117" t="e">
        <f>IF(Ins_Juniores!Y117=0,"",RANK(M117,$M$4:$M$303,-1))</f>
        <v>#REF!</v>
      </c>
      <c r="O117" s="12" t="e">
        <f>IF(Ins_Juniores!Y117=0,"",VALUE(TEXT(E117,"000")&amp;TEXT(N117,"000"))+ROW()/1000)</f>
        <v>#REF!</v>
      </c>
      <c r="P117" t="e">
        <f>IF(Ins_Juniores!Y117=0,"",RANK(O117,$O$4:$O$303,-1))</f>
        <v>#REF!</v>
      </c>
      <c r="Q117" t="e">
        <f>IF(Ins_Juniores!$Y117=0,"",MATCH(R117,$P$4:$P$303,0))</f>
        <v>#REF!</v>
      </c>
      <c r="R117" t="e">
        <f>+IF(Ins_Juniores!$Y117=0,"",1+R116)</f>
        <v>#REF!</v>
      </c>
      <c r="S117" t="e">
        <f>+IF(Ins_Juniores!Y117=0,"",INDEX($D$4:$D$303,Q117))</f>
        <v>#REF!</v>
      </c>
      <c r="T117" t="e">
        <f>IF(S117="","",VLOOKUP(S117,#REF!,2,FALSE))</f>
        <v>#REF!</v>
      </c>
      <c r="U117" t="e">
        <f t="shared" si="1"/>
        <v>#REF!</v>
      </c>
      <c r="V117" t="e">
        <f>IF(S117="","",#REF!)</f>
        <v>#REF!</v>
      </c>
    </row>
    <row r="118" spans="1:22" x14ac:dyDescent="0.25">
      <c r="A118" s="2" t="e">
        <f>IF(Ins_Juniores!Y118=0,"",Ins_Femm!Y118+ROW()/1000)</f>
        <v>#REF!</v>
      </c>
      <c r="B118" s="2" t="e">
        <f>IF(Ins_Juniores!Y118=0,"",RANK(A118,$A$4:$A$303,-1))</f>
        <v>#REF!</v>
      </c>
      <c r="C118" s="2" t="e">
        <f>IF(Ins_Juniores!Y118=0,"",MATCH(Ins_Juniores!B118,$B$4:$B$303,0))</f>
        <v>#REF!</v>
      </c>
      <c r="D118" s="3" t="e">
        <f>IF(Ins_Juniores!Y118=0,"",+INDEX(Ins_Juniores!$A$4:$A$303,$C118))</f>
        <v>#REF!</v>
      </c>
      <c r="E118" s="3" t="e">
        <f>IF(Ins_Juniores!Y118=0,"",+INDEX(Ins_Juniores!$Y$4:$Y$303,$C118))</f>
        <v>#REF!</v>
      </c>
      <c r="F118" s="3" t="e">
        <f>IF(Ins_Juniores!Y118=0,"",+INDEX(Ins_Juniores!$AA$4:$AA$303,$C118))</f>
        <v>#REF!</v>
      </c>
      <c r="G118" s="3" t="e">
        <f>IF(Ins_Juniores!Y118=0,"",IF(F118=0,999,F118))</f>
        <v>#REF!</v>
      </c>
      <c r="H118" s="3" t="e">
        <f>IF(Ins_Juniores!Y118=0,"",VLOOKUP(D118,Ins_Juniores!$A$4:$AG$303,30,FALSE))</f>
        <v>#REF!</v>
      </c>
      <c r="I118" s="3" t="e">
        <f>IF(Ins_Juniores!Y118=0,"",VLOOKUP(D118,Ins_Juniores!$A$4:$AG$303,31,FALSE))</f>
        <v>#REF!</v>
      </c>
      <c r="J118" s="3" t="e">
        <f>IF(Ins_Juniores!Y118=0,"",VLOOKUP(D118,Ins_Juniores!$A$4:$AG$303,32,FALSE))</f>
        <v>#REF!</v>
      </c>
      <c r="K118" s="3" t="e">
        <f>IF(Ins_Juniores!Y118=0,"",VLOOKUP(D118,Ins_Juniores!$A$4:$AG$303,33,FALSE))</f>
        <v>#REF!</v>
      </c>
      <c r="L118" s="13" t="e">
        <f>IF(Ins_Juniores!Y118=0,"",CONCATENATE(TEXT(E118,"00"),TEXT(G118,"000"),TEXT(H118,"00"),TEXT(I118,"00"),TEXT(J118,"00"),TEXT(K118,"00"),)+ROW()/1000)</f>
        <v>#REF!</v>
      </c>
      <c r="M118" t="e">
        <f>IF(Ins_Juniores!Y118=0,"",VALUE(L118))</f>
        <v>#REF!</v>
      </c>
      <c r="N118" t="e">
        <f>IF(Ins_Juniores!Y118=0,"",RANK(M118,$M$4:$M$303,-1))</f>
        <v>#REF!</v>
      </c>
      <c r="O118" s="12" t="e">
        <f>IF(Ins_Juniores!Y118=0,"",VALUE(TEXT(E118,"000")&amp;TEXT(N118,"000"))+ROW()/1000)</f>
        <v>#REF!</v>
      </c>
      <c r="P118" t="e">
        <f>IF(Ins_Juniores!Y118=0,"",RANK(O118,$O$4:$O$303,-1))</f>
        <v>#REF!</v>
      </c>
      <c r="Q118" t="e">
        <f>IF(Ins_Juniores!$Y118=0,"",MATCH(R118,$P$4:$P$303,0))</f>
        <v>#REF!</v>
      </c>
      <c r="R118" t="e">
        <f>+IF(Ins_Juniores!$Y118=0,"",1+R117)</f>
        <v>#REF!</v>
      </c>
      <c r="S118" t="e">
        <f>+IF(Ins_Juniores!Y118=0,"",INDEX($D$4:$D$303,Q118))</f>
        <v>#REF!</v>
      </c>
      <c r="T118" t="e">
        <f>IF(S118="","",VLOOKUP(S118,#REF!,2,FALSE))</f>
        <v>#REF!</v>
      </c>
      <c r="U118" t="e">
        <f t="shared" si="1"/>
        <v>#REF!</v>
      </c>
      <c r="V118" t="e">
        <f>IF(S118="","",#REF!)</f>
        <v>#REF!</v>
      </c>
    </row>
    <row r="119" spans="1:22" x14ac:dyDescent="0.25">
      <c r="A119" s="2" t="e">
        <f>IF(Ins_Juniores!Y119=0,"",Ins_Femm!Y119+ROW()/1000)</f>
        <v>#REF!</v>
      </c>
      <c r="B119" s="2" t="e">
        <f>IF(Ins_Juniores!Y119=0,"",RANK(A119,$A$4:$A$303,-1))</f>
        <v>#REF!</v>
      </c>
      <c r="C119" s="2" t="e">
        <f>IF(Ins_Juniores!Y119=0,"",MATCH(Ins_Juniores!B119,$B$4:$B$303,0))</f>
        <v>#REF!</v>
      </c>
      <c r="D119" s="3" t="e">
        <f>IF(Ins_Juniores!Y119=0,"",+INDEX(Ins_Juniores!$A$4:$A$303,$C119))</f>
        <v>#REF!</v>
      </c>
      <c r="E119" s="3" t="e">
        <f>IF(Ins_Juniores!Y119=0,"",+INDEX(Ins_Juniores!$Y$4:$Y$303,$C119))</f>
        <v>#REF!</v>
      </c>
      <c r="F119" s="3" t="e">
        <f>IF(Ins_Juniores!Y119=0,"",+INDEX(Ins_Juniores!$AA$4:$AA$303,$C119))</f>
        <v>#REF!</v>
      </c>
      <c r="G119" s="3" t="e">
        <f>IF(Ins_Juniores!Y119=0,"",IF(F119=0,999,F119))</f>
        <v>#REF!</v>
      </c>
      <c r="H119" s="3" t="e">
        <f>IF(Ins_Juniores!Y119=0,"",VLOOKUP(D119,Ins_Juniores!$A$4:$AG$303,30,FALSE))</f>
        <v>#REF!</v>
      </c>
      <c r="I119" s="3" t="e">
        <f>IF(Ins_Juniores!Y119=0,"",VLOOKUP(D119,Ins_Juniores!$A$4:$AG$303,31,FALSE))</f>
        <v>#REF!</v>
      </c>
      <c r="J119" s="3" t="e">
        <f>IF(Ins_Juniores!Y119=0,"",VLOOKUP(D119,Ins_Juniores!$A$4:$AG$303,32,FALSE))</f>
        <v>#REF!</v>
      </c>
      <c r="K119" s="3" t="e">
        <f>IF(Ins_Juniores!Y119=0,"",VLOOKUP(D119,Ins_Juniores!$A$4:$AG$303,33,FALSE))</f>
        <v>#REF!</v>
      </c>
      <c r="L119" s="13" t="e">
        <f>IF(Ins_Juniores!Y119=0,"",CONCATENATE(TEXT(E119,"00"),TEXT(G119,"000"),TEXT(H119,"00"),TEXT(I119,"00"),TEXT(J119,"00"),TEXT(K119,"00"),)+ROW()/1000)</f>
        <v>#REF!</v>
      </c>
      <c r="M119" t="e">
        <f>IF(Ins_Juniores!Y119=0,"",VALUE(L119))</f>
        <v>#REF!</v>
      </c>
      <c r="N119" t="e">
        <f>IF(Ins_Juniores!Y119=0,"",RANK(M119,$M$4:$M$303,-1))</f>
        <v>#REF!</v>
      </c>
      <c r="O119" s="12" t="e">
        <f>IF(Ins_Juniores!Y119=0,"",VALUE(TEXT(E119,"000")&amp;TEXT(N119,"000"))+ROW()/1000)</f>
        <v>#REF!</v>
      </c>
      <c r="P119" t="e">
        <f>IF(Ins_Juniores!Y119=0,"",RANK(O119,$O$4:$O$303,-1))</f>
        <v>#REF!</v>
      </c>
      <c r="Q119" t="e">
        <f>IF(Ins_Juniores!$Y119=0,"",MATCH(R119,$P$4:$P$303,0))</f>
        <v>#REF!</v>
      </c>
      <c r="R119" t="e">
        <f>+IF(Ins_Juniores!$Y119=0,"",1+R118)</f>
        <v>#REF!</v>
      </c>
      <c r="S119" t="e">
        <f>+IF(Ins_Juniores!Y119=0,"",INDEX($D$4:$D$303,Q119))</f>
        <v>#REF!</v>
      </c>
      <c r="T119" t="e">
        <f>IF(S119="","",VLOOKUP(S119,#REF!,2,FALSE))</f>
        <v>#REF!</v>
      </c>
      <c r="U119" t="e">
        <f t="shared" si="1"/>
        <v>#REF!</v>
      </c>
      <c r="V119" t="e">
        <f>IF(S119="","",#REF!)</f>
        <v>#REF!</v>
      </c>
    </row>
    <row r="120" spans="1:22" x14ac:dyDescent="0.25">
      <c r="A120" s="2" t="e">
        <f>IF(Ins_Juniores!Y120=0,"",Ins_Femm!Y120+ROW()/1000)</f>
        <v>#REF!</v>
      </c>
      <c r="B120" s="2" t="e">
        <f>IF(Ins_Juniores!Y120=0,"",RANK(A120,$A$4:$A$303,-1))</f>
        <v>#REF!</v>
      </c>
      <c r="C120" s="2" t="e">
        <f>IF(Ins_Juniores!Y120=0,"",MATCH(Ins_Juniores!B120,$B$4:$B$303,0))</f>
        <v>#REF!</v>
      </c>
      <c r="D120" s="3" t="e">
        <f>IF(Ins_Juniores!Y120=0,"",+INDEX(Ins_Juniores!$A$4:$A$303,$C120))</f>
        <v>#REF!</v>
      </c>
      <c r="E120" s="3" t="e">
        <f>IF(Ins_Juniores!Y120=0,"",+INDEX(Ins_Juniores!$Y$4:$Y$303,$C120))</f>
        <v>#REF!</v>
      </c>
      <c r="F120" s="3" t="e">
        <f>IF(Ins_Juniores!Y120=0,"",+INDEX(Ins_Juniores!$AA$4:$AA$303,$C120))</f>
        <v>#REF!</v>
      </c>
      <c r="G120" s="3" t="e">
        <f>IF(Ins_Juniores!Y120=0,"",IF(F120=0,999,F120))</f>
        <v>#REF!</v>
      </c>
      <c r="H120" s="3" t="e">
        <f>IF(Ins_Juniores!Y120=0,"",VLOOKUP(D120,Ins_Juniores!$A$4:$AG$303,30,FALSE))</f>
        <v>#REF!</v>
      </c>
      <c r="I120" s="3" t="e">
        <f>IF(Ins_Juniores!Y120=0,"",VLOOKUP(D120,Ins_Juniores!$A$4:$AG$303,31,FALSE))</f>
        <v>#REF!</v>
      </c>
      <c r="J120" s="3" t="e">
        <f>IF(Ins_Juniores!Y120=0,"",VLOOKUP(D120,Ins_Juniores!$A$4:$AG$303,32,FALSE))</f>
        <v>#REF!</v>
      </c>
      <c r="K120" s="3" t="e">
        <f>IF(Ins_Juniores!Y120=0,"",VLOOKUP(D120,Ins_Juniores!$A$4:$AG$303,33,FALSE))</f>
        <v>#REF!</v>
      </c>
      <c r="L120" s="13" t="e">
        <f>IF(Ins_Juniores!Y120=0,"",CONCATENATE(TEXT(E120,"00"),TEXT(G120,"000"),TEXT(H120,"00"),TEXT(I120,"00"),TEXT(J120,"00"),TEXT(K120,"00"),)+ROW()/1000)</f>
        <v>#REF!</v>
      </c>
      <c r="M120" t="e">
        <f>IF(Ins_Juniores!Y120=0,"",VALUE(L120))</f>
        <v>#REF!</v>
      </c>
      <c r="N120" t="e">
        <f>IF(Ins_Juniores!Y120=0,"",RANK(M120,$M$4:$M$303,-1))</f>
        <v>#REF!</v>
      </c>
      <c r="O120" s="12" t="e">
        <f>IF(Ins_Juniores!Y120=0,"",VALUE(TEXT(E120,"000")&amp;TEXT(N120,"000"))+ROW()/1000)</f>
        <v>#REF!</v>
      </c>
      <c r="P120" t="e">
        <f>IF(Ins_Juniores!Y120=0,"",RANK(O120,$O$4:$O$303,-1))</f>
        <v>#REF!</v>
      </c>
      <c r="Q120" t="e">
        <f>IF(Ins_Juniores!$Y120=0,"",MATCH(R120,$P$4:$P$303,0))</f>
        <v>#REF!</v>
      </c>
      <c r="R120" t="e">
        <f>+IF(Ins_Juniores!$Y120=0,"",1+R119)</f>
        <v>#REF!</v>
      </c>
      <c r="S120" t="e">
        <f>+IF(Ins_Juniores!Y120=0,"",INDEX($D$4:$D$303,Q120))</f>
        <v>#REF!</v>
      </c>
      <c r="T120" t="e">
        <f>IF(S120="","",VLOOKUP(S120,#REF!,2,FALSE))</f>
        <v>#REF!</v>
      </c>
      <c r="U120" t="e">
        <f t="shared" si="1"/>
        <v>#REF!</v>
      </c>
      <c r="V120" t="e">
        <f>IF(S120="","",#REF!)</f>
        <v>#REF!</v>
      </c>
    </row>
    <row r="121" spans="1:22" x14ac:dyDescent="0.25">
      <c r="A121" s="2" t="e">
        <f>IF(Ins_Juniores!Y121=0,"",Ins_Femm!Y121+ROW()/1000)</f>
        <v>#REF!</v>
      </c>
      <c r="B121" s="2" t="e">
        <f>IF(Ins_Juniores!Y121=0,"",RANK(A121,$A$4:$A$303,-1))</f>
        <v>#REF!</v>
      </c>
      <c r="C121" s="2" t="e">
        <f>IF(Ins_Juniores!Y121=0,"",MATCH(Ins_Juniores!B121,$B$4:$B$303,0))</f>
        <v>#REF!</v>
      </c>
      <c r="D121" s="3" t="e">
        <f>IF(Ins_Juniores!Y121=0,"",+INDEX(Ins_Juniores!$A$4:$A$303,$C121))</f>
        <v>#REF!</v>
      </c>
      <c r="E121" s="3" t="e">
        <f>IF(Ins_Juniores!Y121=0,"",+INDEX(Ins_Juniores!$Y$4:$Y$303,$C121))</f>
        <v>#REF!</v>
      </c>
      <c r="F121" s="3" t="e">
        <f>IF(Ins_Juniores!Y121=0,"",+INDEX(Ins_Juniores!$AA$4:$AA$303,$C121))</f>
        <v>#REF!</v>
      </c>
      <c r="G121" s="3" t="e">
        <f>IF(Ins_Juniores!Y121=0,"",IF(F121=0,999,F121))</f>
        <v>#REF!</v>
      </c>
      <c r="H121" s="3" t="e">
        <f>IF(Ins_Juniores!Y121=0,"",VLOOKUP(D121,Ins_Juniores!$A$4:$AG$303,30,FALSE))</f>
        <v>#REF!</v>
      </c>
      <c r="I121" s="3" t="e">
        <f>IF(Ins_Juniores!Y121=0,"",VLOOKUP(D121,Ins_Juniores!$A$4:$AG$303,31,FALSE))</f>
        <v>#REF!</v>
      </c>
      <c r="J121" s="3" t="e">
        <f>IF(Ins_Juniores!Y121=0,"",VLOOKUP(D121,Ins_Juniores!$A$4:$AG$303,32,FALSE))</f>
        <v>#REF!</v>
      </c>
      <c r="K121" s="3" t="e">
        <f>IF(Ins_Juniores!Y121=0,"",VLOOKUP(D121,Ins_Juniores!$A$4:$AG$303,33,FALSE))</f>
        <v>#REF!</v>
      </c>
      <c r="L121" s="13" t="e">
        <f>IF(Ins_Juniores!Y121=0,"",CONCATENATE(TEXT(E121,"00"),TEXT(G121,"000"),TEXT(H121,"00"),TEXT(I121,"00"),TEXT(J121,"00"),TEXT(K121,"00"),)+ROW()/1000)</f>
        <v>#REF!</v>
      </c>
      <c r="M121" t="e">
        <f>IF(Ins_Juniores!Y121=0,"",VALUE(L121))</f>
        <v>#REF!</v>
      </c>
      <c r="N121" t="e">
        <f>IF(Ins_Juniores!Y121=0,"",RANK(M121,$M$4:$M$303,-1))</f>
        <v>#REF!</v>
      </c>
      <c r="O121" s="12" t="e">
        <f>IF(Ins_Juniores!Y121=0,"",VALUE(TEXT(E121,"000")&amp;TEXT(N121,"000"))+ROW()/1000)</f>
        <v>#REF!</v>
      </c>
      <c r="P121" t="e">
        <f>IF(Ins_Juniores!Y121=0,"",RANK(O121,$O$4:$O$303,-1))</f>
        <v>#REF!</v>
      </c>
      <c r="Q121" t="e">
        <f>IF(Ins_Juniores!$Y121=0,"",MATCH(R121,$P$4:$P$303,0))</f>
        <v>#REF!</v>
      </c>
      <c r="R121" t="e">
        <f>+IF(Ins_Juniores!$Y121=0,"",1+R120)</f>
        <v>#REF!</v>
      </c>
      <c r="S121" t="e">
        <f>+IF(Ins_Juniores!Y121=0,"",INDEX($D$4:$D$303,Q121))</f>
        <v>#REF!</v>
      </c>
      <c r="T121" t="e">
        <f>IF(S121="","",VLOOKUP(S121,#REF!,2,FALSE))</f>
        <v>#REF!</v>
      </c>
      <c r="U121" t="e">
        <f t="shared" si="1"/>
        <v>#REF!</v>
      </c>
      <c r="V121" t="e">
        <f>IF(S121="","",#REF!)</f>
        <v>#REF!</v>
      </c>
    </row>
    <row r="122" spans="1:22" x14ac:dyDescent="0.25">
      <c r="A122" s="2" t="e">
        <f>IF(Ins_Juniores!Y122=0,"",Ins_Femm!Y122+ROW()/1000)</f>
        <v>#REF!</v>
      </c>
      <c r="B122" s="2" t="e">
        <f>IF(Ins_Juniores!Y122=0,"",RANK(A122,$A$4:$A$303,-1))</f>
        <v>#REF!</v>
      </c>
      <c r="C122" s="2" t="e">
        <f>IF(Ins_Juniores!Y122=0,"",MATCH(Ins_Juniores!B122,$B$4:$B$303,0))</f>
        <v>#REF!</v>
      </c>
      <c r="D122" s="3" t="e">
        <f>IF(Ins_Juniores!Y122=0,"",+INDEX(Ins_Juniores!$A$4:$A$303,$C122))</f>
        <v>#REF!</v>
      </c>
      <c r="E122" s="3" t="e">
        <f>IF(Ins_Juniores!Y122=0,"",+INDEX(Ins_Juniores!$Y$4:$Y$303,$C122))</f>
        <v>#REF!</v>
      </c>
      <c r="F122" s="3" t="e">
        <f>IF(Ins_Juniores!Y122=0,"",+INDEX(Ins_Juniores!$AA$4:$AA$303,$C122))</f>
        <v>#REF!</v>
      </c>
      <c r="G122" s="3" t="e">
        <f>IF(Ins_Juniores!Y122=0,"",IF(F122=0,999,F122))</f>
        <v>#REF!</v>
      </c>
      <c r="H122" s="3" t="e">
        <f>IF(Ins_Juniores!Y122=0,"",VLOOKUP(D122,Ins_Juniores!$A$4:$AG$303,30,FALSE))</f>
        <v>#REF!</v>
      </c>
      <c r="I122" s="3" t="e">
        <f>IF(Ins_Juniores!Y122=0,"",VLOOKUP(D122,Ins_Juniores!$A$4:$AG$303,31,FALSE))</f>
        <v>#REF!</v>
      </c>
      <c r="J122" s="3" t="e">
        <f>IF(Ins_Juniores!Y122=0,"",VLOOKUP(D122,Ins_Juniores!$A$4:$AG$303,32,FALSE))</f>
        <v>#REF!</v>
      </c>
      <c r="K122" s="3" t="e">
        <f>IF(Ins_Juniores!Y122=0,"",VLOOKUP(D122,Ins_Juniores!$A$4:$AG$303,33,FALSE))</f>
        <v>#REF!</v>
      </c>
      <c r="L122" s="13" t="e">
        <f>IF(Ins_Juniores!Y122=0,"",CONCATENATE(TEXT(E122,"00"),TEXT(G122,"000"),TEXT(H122,"00"),TEXT(I122,"00"),TEXT(J122,"00"),TEXT(K122,"00"),)+ROW()/1000)</f>
        <v>#REF!</v>
      </c>
      <c r="M122" t="e">
        <f>IF(Ins_Juniores!Y122=0,"",VALUE(L122))</f>
        <v>#REF!</v>
      </c>
      <c r="N122" t="e">
        <f>IF(Ins_Juniores!Y122=0,"",RANK(M122,$M$4:$M$303,-1))</f>
        <v>#REF!</v>
      </c>
      <c r="O122" s="12" t="e">
        <f>IF(Ins_Juniores!Y122=0,"",VALUE(TEXT(E122,"000")&amp;TEXT(N122,"000"))+ROW()/1000)</f>
        <v>#REF!</v>
      </c>
      <c r="P122" t="e">
        <f>IF(Ins_Juniores!Y122=0,"",RANK(O122,$O$4:$O$303,-1))</f>
        <v>#REF!</v>
      </c>
      <c r="Q122" t="e">
        <f>IF(Ins_Juniores!$Y122=0,"",MATCH(R122,$P$4:$P$303,0))</f>
        <v>#REF!</v>
      </c>
      <c r="R122" t="e">
        <f>+IF(Ins_Juniores!$Y122=0,"",1+R121)</f>
        <v>#REF!</v>
      </c>
      <c r="S122" t="e">
        <f>+IF(Ins_Juniores!Y122=0,"",INDEX($D$4:$D$303,Q122))</f>
        <v>#REF!</v>
      </c>
      <c r="T122" t="e">
        <f>IF(S122="","",VLOOKUP(S122,#REF!,2,FALSE))</f>
        <v>#REF!</v>
      </c>
      <c r="U122" t="e">
        <f t="shared" si="1"/>
        <v>#REF!</v>
      </c>
      <c r="V122" t="e">
        <f>IF(S122="","",#REF!)</f>
        <v>#REF!</v>
      </c>
    </row>
    <row r="123" spans="1:22" x14ac:dyDescent="0.25">
      <c r="A123" s="2" t="e">
        <f>IF(Ins_Juniores!Y123=0,"",Ins_Femm!Y123+ROW()/1000)</f>
        <v>#REF!</v>
      </c>
      <c r="B123" s="2" t="e">
        <f>IF(Ins_Juniores!Y123=0,"",RANK(A123,$A$4:$A$303,-1))</f>
        <v>#REF!</v>
      </c>
      <c r="C123" s="2" t="e">
        <f>IF(Ins_Juniores!Y123=0,"",MATCH(Ins_Juniores!B123,$B$4:$B$303,0))</f>
        <v>#REF!</v>
      </c>
      <c r="D123" s="3" t="e">
        <f>IF(Ins_Juniores!Y123=0,"",+INDEX(Ins_Juniores!$A$4:$A$303,$C123))</f>
        <v>#REF!</v>
      </c>
      <c r="E123" s="3" t="e">
        <f>IF(Ins_Juniores!Y123=0,"",+INDEX(Ins_Juniores!$Y$4:$Y$303,$C123))</f>
        <v>#REF!</v>
      </c>
      <c r="F123" s="3" t="e">
        <f>IF(Ins_Juniores!Y123=0,"",+INDEX(Ins_Juniores!$AA$4:$AA$303,$C123))</f>
        <v>#REF!</v>
      </c>
      <c r="G123" s="3" t="e">
        <f>IF(Ins_Juniores!Y123=0,"",IF(F123=0,999,F123))</f>
        <v>#REF!</v>
      </c>
      <c r="H123" s="3" t="e">
        <f>IF(Ins_Juniores!Y123=0,"",VLOOKUP(D123,Ins_Juniores!$A$4:$AG$303,30,FALSE))</f>
        <v>#REF!</v>
      </c>
      <c r="I123" s="3" t="e">
        <f>IF(Ins_Juniores!Y123=0,"",VLOOKUP(D123,Ins_Juniores!$A$4:$AG$303,31,FALSE))</f>
        <v>#REF!</v>
      </c>
      <c r="J123" s="3" t="e">
        <f>IF(Ins_Juniores!Y123=0,"",VLOOKUP(D123,Ins_Juniores!$A$4:$AG$303,32,FALSE))</f>
        <v>#REF!</v>
      </c>
      <c r="K123" s="3" t="e">
        <f>IF(Ins_Juniores!Y123=0,"",VLOOKUP(D123,Ins_Juniores!$A$4:$AG$303,33,FALSE))</f>
        <v>#REF!</v>
      </c>
      <c r="L123" s="13" t="e">
        <f>IF(Ins_Juniores!Y123=0,"",CONCATENATE(TEXT(E123,"00"),TEXT(G123,"000"),TEXT(H123,"00"),TEXT(I123,"00"),TEXT(J123,"00"),TEXT(K123,"00"),)+ROW()/1000)</f>
        <v>#REF!</v>
      </c>
      <c r="M123" t="e">
        <f>IF(Ins_Juniores!Y123=0,"",VALUE(L123))</f>
        <v>#REF!</v>
      </c>
      <c r="N123" t="e">
        <f>IF(Ins_Juniores!Y123=0,"",RANK(M123,$M$4:$M$303,-1))</f>
        <v>#REF!</v>
      </c>
      <c r="O123" s="12" t="e">
        <f>IF(Ins_Juniores!Y123=0,"",VALUE(TEXT(E123,"000")&amp;TEXT(N123,"000"))+ROW()/1000)</f>
        <v>#REF!</v>
      </c>
      <c r="P123" t="e">
        <f>IF(Ins_Juniores!Y123=0,"",RANK(O123,$O$4:$O$303,-1))</f>
        <v>#REF!</v>
      </c>
      <c r="Q123" t="e">
        <f>IF(Ins_Juniores!$Y123=0,"",MATCH(R123,$P$4:$P$303,0))</f>
        <v>#REF!</v>
      </c>
      <c r="R123" t="e">
        <f>+IF(Ins_Juniores!$Y123=0,"",1+R122)</f>
        <v>#REF!</v>
      </c>
      <c r="S123" t="e">
        <f>+IF(Ins_Juniores!Y123=0,"",INDEX($D$4:$D$303,Q123))</f>
        <v>#REF!</v>
      </c>
      <c r="T123" t="e">
        <f>IF(S123="","",VLOOKUP(S123,#REF!,2,FALSE))</f>
        <v>#REF!</v>
      </c>
      <c r="U123" t="e">
        <f t="shared" si="1"/>
        <v>#REF!</v>
      </c>
      <c r="V123" t="e">
        <f>IF(S123="","",#REF!)</f>
        <v>#REF!</v>
      </c>
    </row>
    <row r="124" spans="1:22" x14ac:dyDescent="0.25">
      <c r="A124" s="2" t="e">
        <f>IF(Ins_Juniores!Y124=0,"",Ins_Femm!Y124+ROW()/1000)</f>
        <v>#REF!</v>
      </c>
      <c r="B124" s="2" t="e">
        <f>IF(Ins_Juniores!Y124=0,"",RANK(A124,$A$4:$A$303,-1))</f>
        <v>#REF!</v>
      </c>
      <c r="C124" s="2" t="e">
        <f>IF(Ins_Juniores!Y124=0,"",MATCH(Ins_Juniores!B124,$B$4:$B$303,0))</f>
        <v>#REF!</v>
      </c>
      <c r="D124" s="3" t="e">
        <f>IF(Ins_Juniores!Y124=0,"",+INDEX(Ins_Juniores!$A$4:$A$303,$C124))</f>
        <v>#REF!</v>
      </c>
      <c r="E124" s="3" t="e">
        <f>IF(Ins_Juniores!Y124=0,"",+INDEX(Ins_Juniores!$Y$4:$Y$303,$C124))</f>
        <v>#REF!</v>
      </c>
      <c r="F124" s="3" t="e">
        <f>IF(Ins_Juniores!Y124=0,"",+INDEX(Ins_Juniores!$AA$4:$AA$303,$C124))</f>
        <v>#REF!</v>
      </c>
      <c r="G124" s="3" t="e">
        <f>IF(Ins_Juniores!Y124=0,"",IF(F124=0,999,F124))</f>
        <v>#REF!</v>
      </c>
      <c r="H124" s="3" t="e">
        <f>IF(Ins_Juniores!Y124=0,"",VLOOKUP(D124,Ins_Juniores!$A$4:$AG$303,30,FALSE))</f>
        <v>#REF!</v>
      </c>
      <c r="I124" s="3" t="e">
        <f>IF(Ins_Juniores!Y124=0,"",VLOOKUP(D124,Ins_Juniores!$A$4:$AG$303,31,FALSE))</f>
        <v>#REF!</v>
      </c>
      <c r="J124" s="3" t="e">
        <f>IF(Ins_Juniores!Y124=0,"",VLOOKUP(D124,Ins_Juniores!$A$4:$AG$303,32,FALSE))</f>
        <v>#REF!</v>
      </c>
      <c r="K124" s="3" t="e">
        <f>IF(Ins_Juniores!Y124=0,"",VLOOKUP(D124,Ins_Juniores!$A$4:$AG$303,33,FALSE))</f>
        <v>#REF!</v>
      </c>
      <c r="L124" s="13" t="e">
        <f>IF(Ins_Juniores!Y124=0,"",CONCATENATE(TEXT(E124,"00"),TEXT(G124,"000"),TEXT(H124,"00"),TEXT(I124,"00"),TEXT(J124,"00"),TEXT(K124,"00"),)+ROW()/1000)</f>
        <v>#REF!</v>
      </c>
      <c r="M124" t="e">
        <f>IF(Ins_Juniores!Y124=0,"",VALUE(L124))</f>
        <v>#REF!</v>
      </c>
      <c r="N124" t="e">
        <f>IF(Ins_Juniores!Y124=0,"",RANK(M124,$M$4:$M$303,-1))</f>
        <v>#REF!</v>
      </c>
      <c r="O124" s="12" t="e">
        <f>IF(Ins_Juniores!Y124=0,"",VALUE(TEXT(E124,"000")&amp;TEXT(N124,"000"))+ROW()/1000)</f>
        <v>#REF!</v>
      </c>
      <c r="P124" t="e">
        <f>IF(Ins_Juniores!Y124=0,"",RANK(O124,$O$4:$O$303,-1))</f>
        <v>#REF!</v>
      </c>
      <c r="Q124" t="e">
        <f>IF(Ins_Juniores!$Y124=0,"",MATCH(R124,$P$4:$P$303,0))</f>
        <v>#REF!</v>
      </c>
      <c r="R124" t="e">
        <f>+IF(Ins_Juniores!$Y124=0,"",1+R123)</f>
        <v>#REF!</v>
      </c>
      <c r="S124" t="e">
        <f>+IF(Ins_Juniores!Y124=0,"",INDEX($D$4:$D$303,Q124))</f>
        <v>#REF!</v>
      </c>
      <c r="T124" t="e">
        <f>IF(S124="","",VLOOKUP(S124,#REF!,2,FALSE))</f>
        <v>#REF!</v>
      </c>
      <c r="U124" t="e">
        <f t="shared" si="1"/>
        <v>#REF!</v>
      </c>
      <c r="V124" t="e">
        <f>IF(S124="","",#REF!)</f>
        <v>#REF!</v>
      </c>
    </row>
    <row r="125" spans="1:22" x14ac:dyDescent="0.25">
      <c r="A125" s="2" t="e">
        <f>IF(Ins_Juniores!Y125=0,"",Ins_Femm!Y125+ROW()/1000)</f>
        <v>#REF!</v>
      </c>
      <c r="B125" s="2" t="e">
        <f>IF(Ins_Juniores!Y125=0,"",RANK(A125,$A$4:$A$303,-1))</f>
        <v>#REF!</v>
      </c>
      <c r="C125" s="2" t="e">
        <f>IF(Ins_Juniores!Y125=0,"",MATCH(Ins_Juniores!B125,$B$4:$B$303,0))</f>
        <v>#REF!</v>
      </c>
      <c r="D125" s="3" t="e">
        <f>IF(Ins_Juniores!Y125=0,"",+INDEX(Ins_Juniores!$A$4:$A$303,$C125))</f>
        <v>#REF!</v>
      </c>
      <c r="E125" s="3" t="e">
        <f>IF(Ins_Juniores!Y125=0,"",+INDEX(Ins_Juniores!$Y$4:$Y$303,$C125))</f>
        <v>#REF!</v>
      </c>
      <c r="F125" s="3" t="e">
        <f>IF(Ins_Juniores!Y125=0,"",+INDEX(Ins_Juniores!$AA$4:$AA$303,$C125))</f>
        <v>#REF!</v>
      </c>
      <c r="G125" s="3" t="e">
        <f>IF(Ins_Juniores!Y125=0,"",IF(F125=0,999,F125))</f>
        <v>#REF!</v>
      </c>
      <c r="H125" s="3" t="e">
        <f>IF(Ins_Juniores!Y125=0,"",VLOOKUP(D125,Ins_Juniores!$A$4:$AG$303,30,FALSE))</f>
        <v>#REF!</v>
      </c>
      <c r="I125" s="3" t="e">
        <f>IF(Ins_Juniores!Y125=0,"",VLOOKUP(D125,Ins_Juniores!$A$4:$AG$303,31,FALSE))</f>
        <v>#REF!</v>
      </c>
      <c r="J125" s="3" t="e">
        <f>IF(Ins_Juniores!Y125=0,"",VLOOKUP(D125,Ins_Juniores!$A$4:$AG$303,32,FALSE))</f>
        <v>#REF!</v>
      </c>
      <c r="K125" s="3" t="e">
        <f>IF(Ins_Juniores!Y125=0,"",VLOOKUP(D125,Ins_Juniores!$A$4:$AG$303,33,FALSE))</f>
        <v>#REF!</v>
      </c>
      <c r="L125" s="13" t="e">
        <f>IF(Ins_Juniores!Y125=0,"",CONCATENATE(TEXT(E125,"00"),TEXT(G125,"000"),TEXT(H125,"00"),TEXT(I125,"00"),TEXT(J125,"00"),TEXT(K125,"00"),)+ROW()/1000)</f>
        <v>#REF!</v>
      </c>
      <c r="M125" t="e">
        <f>IF(Ins_Juniores!Y125=0,"",VALUE(L125))</f>
        <v>#REF!</v>
      </c>
      <c r="N125" t="e">
        <f>IF(Ins_Juniores!Y125=0,"",RANK(M125,$M$4:$M$303,-1))</f>
        <v>#REF!</v>
      </c>
      <c r="O125" s="12" t="e">
        <f>IF(Ins_Juniores!Y125=0,"",VALUE(TEXT(E125,"000")&amp;TEXT(N125,"000"))+ROW()/1000)</f>
        <v>#REF!</v>
      </c>
      <c r="P125" t="e">
        <f>IF(Ins_Juniores!Y125=0,"",RANK(O125,$O$4:$O$303,-1))</f>
        <v>#REF!</v>
      </c>
      <c r="Q125" t="e">
        <f>IF(Ins_Juniores!$Y125=0,"",MATCH(R125,$P$4:$P$303,0))</f>
        <v>#REF!</v>
      </c>
      <c r="R125" t="e">
        <f>+IF(Ins_Juniores!$Y125=0,"",1+R124)</f>
        <v>#REF!</v>
      </c>
      <c r="S125" t="e">
        <f>+IF(Ins_Juniores!Y125=0,"",INDEX($D$4:$D$303,Q125))</f>
        <v>#REF!</v>
      </c>
      <c r="T125" t="e">
        <f>IF(S125="","",VLOOKUP(S125,#REF!,2,FALSE))</f>
        <v>#REF!</v>
      </c>
      <c r="U125" t="e">
        <f t="shared" si="1"/>
        <v>#REF!</v>
      </c>
      <c r="V125" t="e">
        <f>IF(S125="","",#REF!)</f>
        <v>#REF!</v>
      </c>
    </row>
    <row r="126" spans="1:22" x14ac:dyDescent="0.25">
      <c r="A126" s="2" t="e">
        <f>IF(Ins_Juniores!Y126=0,"",Ins_Femm!Y126+ROW()/1000)</f>
        <v>#REF!</v>
      </c>
      <c r="B126" s="2" t="e">
        <f>IF(Ins_Juniores!Y126=0,"",RANK(A126,$A$4:$A$303,-1))</f>
        <v>#REF!</v>
      </c>
      <c r="C126" s="2" t="e">
        <f>IF(Ins_Juniores!Y126=0,"",MATCH(Ins_Juniores!B126,$B$4:$B$303,0))</f>
        <v>#REF!</v>
      </c>
      <c r="D126" s="3" t="e">
        <f>IF(Ins_Juniores!Y126=0,"",+INDEX(Ins_Juniores!$A$4:$A$303,$C126))</f>
        <v>#REF!</v>
      </c>
      <c r="E126" s="3" t="e">
        <f>IF(Ins_Juniores!Y126=0,"",+INDEX(Ins_Juniores!$Y$4:$Y$303,$C126))</f>
        <v>#REF!</v>
      </c>
      <c r="F126" s="3" t="e">
        <f>IF(Ins_Juniores!Y126=0,"",+INDEX(Ins_Juniores!$AA$4:$AA$303,$C126))</f>
        <v>#REF!</v>
      </c>
      <c r="G126" s="3" t="e">
        <f>IF(Ins_Juniores!Y126=0,"",IF(F126=0,999,F126))</f>
        <v>#REF!</v>
      </c>
      <c r="H126" s="3" t="e">
        <f>IF(Ins_Juniores!Y126=0,"",VLOOKUP(D126,Ins_Juniores!$A$4:$AG$303,30,FALSE))</f>
        <v>#REF!</v>
      </c>
      <c r="I126" s="3" t="e">
        <f>IF(Ins_Juniores!Y126=0,"",VLOOKUP(D126,Ins_Juniores!$A$4:$AG$303,31,FALSE))</f>
        <v>#REF!</v>
      </c>
      <c r="J126" s="3" t="e">
        <f>IF(Ins_Juniores!Y126=0,"",VLOOKUP(D126,Ins_Juniores!$A$4:$AG$303,32,FALSE))</f>
        <v>#REF!</v>
      </c>
      <c r="K126" s="3" t="e">
        <f>IF(Ins_Juniores!Y126=0,"",VLOOKUP(D126,Ins_Juniores!$A$4:$AG$303,33,FALSE))</f>
        <v>#REF!</v>
      </c>
      <c r="L126" s="13" t="e">
        <f>IF(Ins_Juniores!Y126=0,"",CONCATENATE(TEXT(E126,"00"),TEXT(G126,"000"),TEXT(H126,"00"),TEXT(I126,"00"),TEXT(J126,"00"),TEXT(K126,"00"),)+ROW()/1000)</f>
        <v>#REF!</v>
      </c>
      <c r="M126" t="e">
        <f>IF(Ins_Juniores!Y126=0,"",VALUE(L126))</f>
        <v>#REF!</v>
      </c>
      <c r="N126" t="e">
        <f>IF(Ins_Juniores!Y126=0,"",RANK(M126,$M$4:$M$303,-1))</f>
        <v>#REF!</v>
      </c>
      <c r="O126" s="12" t="e">
        <f>IF(Ins_Juniores!Y126=0,"",VALUE(TEXT(E126,"000")&amp;TEXT(N126,"000"))+ROW()/1000)</f>
        <v>#REF!</v>
      </c>
      <c r="P126" t="e">
        <f>IF(Ins_Juniores!Y126=0,"",RANK(O126,$O$4:$O$303,-1))</f>
        <v>#REF!</v>
      </c>
      <c r="Q126" t="e">
        <f>IF(Ins_Juniores!$Y126=0,"",MATCH(R126,$P$4:$P$303,0))</f>
        <v>#REF!</v>
      </c>
      <c r="R126" t="e">
        <f>+IF(Ins_Juniores!$Y126=0,"",1+R125)</f>
        <v>#REF!</v>
      </c>
      <c r="S126" t="e">
        <f>+IF(Ins_Juniores!Y126=0,"",INDEX($D$4:$D$303,Q126))</f>
        <v>#REF!</v>
      </c>
      <c r="T126" t="e">
        <f>IF(S126="","",VLOOKUP(S126,#REF!,2,FALSE))</f>
        <v>#REF!</v>
      </c>
      <c r="U126" t="e">
        <f t="shared" si="1"/>
        <v>#REF!</v>
      </c>
      <c r="V126" t="e">
        <f>IF(S126="","",#REF!)</f>
        <v>#REF!</v>
      </c>
    </row>
    <row r="127" spans="1:22" x14ac:dyDescent="0.25">
      <c r="A127" s="2" t="e">
        <f>IF(Ins_Juniores!Y127=0,"",Ins_Femm!Y127+ROW()/1000)</f>
        <v>#REF!</v>
      </c>
      <c r="B127" s="2" t="e">
        <f>IF(Ins_Juniores!Y127=0,"",RANK(A127,$A$4:$A$303,-1))</f>
        <v>#REF!</v>
      </c>
      <c r="C127" s="2" t="e">
        <f>IF(Ins_Juniores!Y127=0,"",MATCH(Ins_Juniores!B127,$B$4:$B$303,0))</f>
        <v>#REF!</v>
      </c>
      <c r="D127" s="3" t="e">
        <f>IF(Ins_Juniores!Y127=0,"",+INDEX(Ins_Juniores!$A$4:$A$303,$C127))</f>
        <v>#REF!</v>
      </c>
      <c r="E127" s="3" t="e">
        <f>IF(Ins_Juniores!Y127=0,"",+INDEX(Ins_Juniores!$Y$4:$Y$303,$C127))</f>
        <v>#REF!</v>
      </c>
      <c r="F127" s="3" t="e">
        <f>IF(Ins_Juniores!Y127=0,"",+INDEX(Ins_Juniores!$AA$4:$AA$303,$C127))</f>
        <v>#REF!</v>
      </c>
      <c r="G127" s="3" t="e">
        <f>IF(Ins_Juniores!Y127=0,"",IF(F127=0,999,F127))</f>
        <v>#REF!</v>
      </c>
      <c r="H127" s="3" t="e">
        <f>IF(Ins_Juniores!Y127=0,"",VLOOKUP(D127,Ins_Juniores!$A$4:$AG$303,30,FALSE))</f>
        <v>#REF!</v>
      </c>
      <c r="I127" s="3" t="e">
        <f>IF(Ins_Juniores!Y127=0,"",VLOOKUP(D127,Ins_Juniores!$A$4:$AG$303,31,FALSE))</f>
        <v>#REF!</v>
      </c>
      <c r="J127" s="3" t="e">
        <f>IF(Ins_Juniores!Y127=0,"",VLOOKUP(D127,Ins_Juniores!$A$4:$AG$303,32,FALSE))</f>
        <v>#REF!</v>
      </c>
      <c r="K127" s="3" t="e">
        <f>IF(Ins_Juniores!Y127=0,"",VLOOKUP(D127,Ins_Juniores!$A$4:$AG$303,33,FALSE))</f>
        <v>#REF!</v>
      </c>
      <c r="L127" s="13" t="e">
        <f>IF(Ins_Juniores!Y127=0,"",CONCATENATE(TEXT(E127,"00"),TEXT(G127,"000"),TEXT(H127,"00"),TEXT(I127,"00"),TEXT(J127,"00"),TEXT(K127,"00"),)+ROW()/1000)</f>
        <v>#REF!</v>
      </c>
      <c r="M127" t="e">
        <f>IF(Ins_Juniores!Y127=0,"",VALUE(L127))</f>
        <v>#REF!</v>
      </c>
      <c r="N127" t="e">
        <f>IF(Ins_Juniores!Y127=0,"",RANK(M127,$M$4:$M$303,-1))</f>
        <v>#REF!</v>
      </c>
      <c r="O127" s="12" t="e">
        <f>IF(Ins_Juniores!Y127=0,"",VALUE(TEXT(E127,"000")&amp;TEXT(N127,"000"))+ROW()/1000)</f>
        <v>#REF!</v>
      </c>
      <c r="P127" t="e">
        <f>IF(Ins_Juniores!Y127=0,"",RANK(O127,$O$4:$O$303,-1))</f>
        <v>#REF!</v>
      </c>
      <c r="Q127" t="e">
        <f>IF(Ins_Juniores!$Y127=0,"",MATCH(R127,$P$4:$P$303,0))</f>
        <v>#REF!</v>
      </c>
      <c r="R127" t="e">
        <f>+IF(Ins_Juniores!$Y127=0,"",1+R126)</f>
        <v>#REF!</v>
      </c>
      <c r="S127" t="e">
        <f>+IF(Ins_Juniores!Y127=0,"",INDEX($D$4:$D$303,Q127))</f>
        <v>#REF!</v>
      </c>
      <c r="T127" t="e">
        <f>IF(S127="","",VLOOKUP(S127,#REF!,2,FALSE))</f>
        <v>#REF!</v>
      </c>
      <c r="U127" t="e">
        <f t="shared" si="1"/>
        <v>#REF!</v>
      </c>
      <c r="V127" t="e">
        <f>IF(S127="","",#REF!)</f>
        <v>#REF!</v>
      </c>
    </row>
    <row r="128" spans="1:22" x14ac:dyDescent="0.25">
      <c r="A128" s="2" t="e">
        <f>IF(Ins_Juniores!Y128=0,"",Ins_Femm!Y128+ROW()/1000)</f>
        <v>#REF!</v>
      </c>
      <c r="B128" s="2" t="e">
        <f>IF(Ins_Juniores!Y128=0,"",RANK(A128,$A$4:$A$303,-1))</f>
        <v>#REF!</v>
      </c>
      <c r="C128" s="2" t="e">
        <f>IF(Ins_Juniores!Y128=0,"",MATCH(Ins_Juniores!B128,$B$4:$B$303,0))</f>
        <v>#REF!</v>
      </c>
      <c r="D128" s="3" t="e">
        <f>IF(Ins_Juniores!Y128=0,"",+INDEX(Ins_Juniores!$A$4:$A$303,$C128))</f>
        <v>#REF!</v>
      </c>
      <c r="E128" s="3" t="e">
        <f>IF(Ins_Juniores!Y128=0,"",+INDEX(Ins_Juniores!$Y$4:$Y$303,$C128))</f>
        <v>#REF!</v>
      </c>
      <c r="F128" s="3" t="e">
        <f>IF(Ins_Juniores!Y128=0,"",+INDEX(Ins_Juniores!$AA$4:$AA$303,$C128))</f>
        <v>#REF!</v>
      </c>
      <c r="G128" s="3" t="e">
        <f>IF(Ins_Juniores!Y128=0,"",IF(F128=0,999,F128))</f>
        <v>#REF!</v>
      </c>
      <c r="H128" s="3" t="e">
        <f>IF(Ins_Juniores!Y128=0,"",VLOOKUP(D128,Ins_Juniores!$A$4:$AG$303,30,FALSE))</f>
        <v>#REF!</v>
      </c>
      <c r="I128" s="3" t="e">
        <f>IF(Ins_Juniores!Y128=0,"",VLOOKUP(D128,Ins_Juniores!$A$4:$AG$303,31,FALSE))</f>
        <v>#REF!</v>
      </c>
      <c r="J128" s="3" t="e">
        <f>IF(Ins_Juniores!Y128=0,"",VLOOKUP(D128,Ins_Juniores!$A$4:$AG$303,32,FALSE))</f>
        <v>#REF!</v>
      </c>
      <c r="K128" s="3" t="e">
        <f>IF(Ins_Juniores!Y128=0,"",VLOOKUP(D128,Ins_Juniores!$A$4:$AG$303,33,FALSE))</f>
        <v>#REF!</v>
      </c>
      <c r="L128" s="13" t="e">
        <f>IF(Ins_Juniores!Y128=0,"",CONCATENATE(TEXT(E128,"00"),TEXT(G128,"000"),TEXT(H128,"00"),TEXT(I128,"00"),TEXT(J128,"00"),TEXT(K128,"00"),)+ROW()/1000)</f>
        <v>#REF!</v>
      </c>
      <c r="M128" t="e">
        <f>IF(Ins_Juniores!Y128=0,"",VALUE(L128))</f>
        <v>#REF!</v>
      </c>
      <c r="N128" t="e">
        <f>IF(Ins_Juniores!Y128=0,"",RANK(M128,$M$4:$M$303,-1))</f>
        <v>#REF!</v>
      </c>
      <c r="O128" s="12" t="e">
        <f>IF(Ins_Juniores!Y128=0,"",VALUE(TEXT(E128,"000")&amp;TEXT(N128,"000"))+ROW()/1000)</f>
        <v>#REF!</v>
      </c>
      <c r="P128" t="e">
        <f>IF(Ins_Juniores!Y128=0,"",RANK(O128,$O$4:$O$303,-1))</f>
        <v>#REF!</v>
      </c>
      <c r="Q128" t="e">
        <f>IF(Ins_Juniores!$Y128=0,"",MATCH(R128,$P$4:$P$303,0))</f>
        <v>#REF!</v>
      </c>
      <c r="R128" t="e">
        <f>+IF(Ins_Juniores!$Y128=0,"",1+R127)</f>
        <v>#REF!</v>
      </c>
      <c r="S128" t="e">
        <f>+IF(Ins_Juniores!Y128=0,"",INDEX($D$4:$D$303,Q128))</f>
        <v>#REF!</v>
      </c>
      <c r="T128" t="e">
        <f>IF(S128="","",VLOOKUP(S128,#REF!,2,FALSE))</f>
        <v>#REF!</v>
      </c>
      <c r="U128" t="e">
        <f t="shared" si="1"/>
        <v>#REF!</v>
      </c>
      <c r="V128" t="e">
        <f>IF(S128="","",#REF!)</f>
        <v>#REF!</v>
      </c>
    </row>
    <row r="129" spans="1:22" x14ac:dyDescent="0.25">
      <c r="A129" s="2" t="e">
        <f>IF(Ins_Juniores!Y129=0,"",Ins_Femm!Y129+ROW()/1000)</f>
        <v>#REF!</v>
      </c>
      <c r="B129" s="2" t="e">
        <f>IF(Ins_Juniores!Y129=0,"",RANK(A129,$A$4:$A$303,-1))</f>
        <v>#REF!</v>
      </c>
      <c r="C129" s="2" t="e">
        <f>IF(Ins_Juniores!Y129=0,"",MATCH(Ins_Juniores!B129,$B$4:$B$303,0))</f>
        <v>#REF!</v>
      </c>
      <c r="D129" s="3" t="e">
        <f>IF(Ins_Juniores!Y129=0,"",+INDEX(Ins_Juniores!$A$4:$A$303,$C129))</f>
        <v>#REF!</v>
      </c>
      <c r="E129" s="3" t="e">
        <f>IF(Ins_Juniores!Y129=0,"",+INDEX(Ins_Juniores!$Y$4:$Y$303,$C129))</f>
        <v>#REF!</v>
      </c>
      <c r="F129" s="3" t="e">
        <f>IF(Ins_Juniores!Y129=0,"",+INDEX(Ins_Juniores!$AA$4:$AA$303,$C129))</f>
        <v>#REF!</v>
      </c>
      <c r="G129" s="3" t="e">
        <f>IF(Ins_Juniores!Y129=0,"",IF(F129=0,999,F129))</f>
        <v>#REF!</v>
      </c>
      <c r="H129" s="3" t="e">
        <f>IF(Ins_Juniores!Y129=0,"",VLOOKUP(D129,Ins_Juniores!$A$4:$AG$303,30,FALSE))</f>
        <v>#REF!</v>
      </c>
      <c r="I129" s="3" t="e">
        <f>IF(Ins_Juniores!Y129=0,"",VLOOKUP(D129,Ins_Juniores!$A$4:$AG$303,31,FALSE))</f>
        <v>#REF!</v>
      </c>
      <c r="J129" s="3" t="e">
        <f>IF(Ins_Juniores!Y129=0,"",VLOOKUP(D129,Ins_Juniores!$A$4:$AG$303,32,FALSE))</f>
        <v>#REF!</v>
      </c>
      <c r="K129" s="3" t="e">
        <f>IF(Ins_Juniores!Y129=0,"",VLOOKUP(D129,Ins_Juniores!$A$4:$AG$303,33,FALSE))</f>
        <v>#REF!</v>
      </c>
      <c r="L129" s="13" t="e">
        <f>IF(Ins_Juniores!Y129=0,"",CONCATENATE(TEXT(E129,"00"),TEXT(G129,"000"),TEXT(H129,"00"),TEXT(I129,"00"),TEXT(J129,"00"),TEXT(K129,"00"),)+ROW()/1000)</f>
        <v>#REF!</v>
      </c>
      <c r="M129" t="e">
        <f>IF(Ins_Juniores!Y129=0,"",VALUE(L129))</f>
        <v>#REF!</v>
      </c>
      <c r="N129" t="e">
        <f>IF(Ins_Juniores!Y129=0,"",RANK(M129,$M$4:$M$303,-1))</f>
        <v>#REF!</v>
      </c>
      <c r="O129" s="12" t="e">
        <f>IF(Ins_Juniores!Y129=0,"",VALUE(TEXT(E129,"000")&amp;TEXT(N129,"000"))+ROW()/1000)</f>
        <v>#REF!</v>
      </c>
      <c r="P129" t="e">
        <f>IF(Ins_Juniores!Y129=0,"",RANK(O129,$O$4:$O$303,-1))</f>
        <v>#REF!</v>
      </c>
      <c r="Q129" t="e">
        <f>IF(Ins_Juniores!$Y129=0,"",MATCH(R129,$P$4:$P$303,0))</f>
        <v>#REF!</v>
      </c>
      <c r="R129" t="e">
        <f>+IF(Ins_Juniores!$Y129=0,"",1+R128)</f>
        <v>#REF!</v>
      </c>
      <c r="S129" t="e">
        <f>+IF(Ins_Juniores!Y129=0,"",INDEX($D$4:$D$303,Q129))</f>
        <v>#REF!</v>
      </c>
      <c r="T129" t="e">
        <f>IF(S129="","",VLOOKUP(S129,#REF!,2,FALSE))</f>
        <v>#REF!</v>
      </c>
      <c r="U129" t="e">
        <f t="shared" si="1"/>
        <v>#REF!</v>
      </c>
      <c r="V129" t="e">
        <f>IF(S129="","",#REF!)</f>
        <v>#REF!</v>
      </c>
    </row>
    <row r="130" spans="1:22" x14ac:dyDescent="0.25">
      <c r="A130" s="2" t="e">
        <f>IF(Ins_Juniores!Y130=0,"",Ins_Femm!Y130+ROW()/1000)</f>
        <v>#REF!</v>
      </c>
      <c r="B130" s="2" t="e">
        <f>IF(Ins_Juniores!Y130=0,"",RANK(A130,$A$4:$A$303,-1))</f>
        <v>#REF!</v>
      </c>
      <c r="C130" s="2" t="e">
        <f>IF(Ins_Juniores!Y130=0,"",MATCH(Ins_Juniores!B130,$B$4:$B$303,0))</f>
        <v>#REF!</v>
      </c>
      <c r="D130" s="3" t="e">
        <f>IF(Ins_Juniores!Y130=0,"",+INDEX(Ins_Juniores!$A$4:$A$303,$C130))</f>
        <v>#REF!</v>
      </c>
      <c r="E130" s="3" t="e">
        <f>IF(Ins_Juniores!Y130=0,"",+INDEX(Ins_Juniores!$Y$4:$Y$303,$C130))</f>
        <v>#REF!</v>
      </c>
      <c r="F130" s="3" t="e">
        <f>IF(Ins_Juniores!Y130=0,"",+INDEX(Ins_Juniores!$AA$4:$AA$303,$C130))</f>
        <v>#REF!</v>
      </c>
      <c r="G130" s="3" t="e">
        <f>IF(Ins_Juniores!Y130=0,"",IF(F130=0,999,F130))</f>
        <v>#REF!</v>
      </c>
      <c r="H130" s="3" t="e">
        <f>IF(Ins_Juniores!Y130=0,"",VLOOKUP(D130,Ins_Juniores!$A$4:$AG$303,30,FALSE))</f>
        <v>#REF!</v>
      </c>
      <c r="I130" s="3" t="e">
        <f>IF(Ins_Juniores!Y130=0,"",VLOOKUP(D130,Ins_Juniores!$A$4:$AG$303,31,FALSE))</f>
        <v>#REF!</v>
      </c>
      <c r="J130" s="3" t="e">
        <f>IF(Ins_Juniores!Y130=0,"",VLOOKUP(D130,Ins_Juniores!$A$4:$AG$303,32,FALSE))</f>
        <v>#REF!</v>
      </c>
      <c r="K130" s="3" t="e">
        <f>IF(Ins_Juniores!Y130=0,"",VLOOKUP(D130,Ins_Juniores!$A$4:$AG$303,33,FALSE))</f>
        <v>#REF!</v>
      </c>
      <c r="L130" s="13" t="e">
        <f>IF(Ins_Juniores!Y130=0,"",CONCATENATE(TEXT(E130,"00"),TEXT(G130,"000"),TEXT(H130,"00"),TEXT(I130,"00"),TEXT(J130,"00"),TEXT(K130,"00"),)+ROW()/1000)</f>
        <v>#REF!</v>
      </c>
      <c r="M130" t="e">
        <f>IF(Ins_Juniores!Y130=0,"",VALUE(L130))</f>
        <v>#REF!</v>
      </c>
      <c r="N130" t="e">
        <f>IF(Ins_Juniores!Y130=0,"",RANK(M130,$M$4:$M$303,-1))</f>
        <v>#REF!</v>
      </c>
      <c r="O130" s="12" t="e">
        <f>IF(Ins_Juniores!Y130=0,"",VALUE(TEXT(E130,"000")&amp;TEXT(N130,"000"))+ROW()/1000)</f>
        <v>#REF!</v>
      </c>
      <c r="P130" t="e">
        <f>IF(Ins_Juniores!Y130=0,"",RANK(O130,$O$4:$O$303,-1))</f>
        <v>#REF!</v>
      </c>
      <c r="Q130" t="e">
        <f>IF(Ins_Juniores!$Y130=0,"",MATCH(R130,$P$4:$P$303,0))</f>
        <v>#REF!</v>
      </c>
      <c r="R130" t="e">
        <f>+IF(Ins_Juniores!$Y130=0,"",1+R129)</f>
        <v>#REF!</v>
      </c>
      <c r="S130" t="e">
        <f>+IF(Ins_Juniores!Y130=0,"",INDEX($D$4:$D$303,Q130))</f>
        <v>#REF!</v>
      </c>
      <c r="T130" t="e">
        <f>IF(S130="","",VLOOKUP(S130,#REF!,2,FALSE))</f>
        <v>#REF!</v>
      </c>
      <c r="U130" t="e">
        <f t="shared" si="1"/>
        <v>#REF!</v>
      </c>
      <c r="V130" t="e">
        <f>IF(S130="","",#REF!)</f>
        <v>#REF!</v>
      </c>
    </row>
    <row r="131" spans="1:22" x14ac:dyDescent="0.25">
      <c r="A131" s="2" t="e">
        <f>IF(Ins_Juniores!Y131=0,"",Ins_Femm!Y131+ROW()/1000)</f>
        <v>#REF!</v>
      </c>
      <c r="B131" s="2" t="e">
        <f>IF(Ins_Juniores!Y131=0,"",RANK(A131,$A$4:$A$303,-1))</f>
        <v>#REF!</v>
      </c>
      <c r="C131" s="2" t="e">
        <f>IF(Ins_Juniores!Y131=0,"",MATCH(Ins_Juniores!B131,$B$4:$B$303,0))</f>
        <v>#REF!</v>
      </c>
      <c r="D131" s="3" t="e">
        <f>IF(Ins_Juniores!Y131=0,"",+INDEX(Ins_Juniores!$A$4:$A$303,$C131))</f>
        <v>#REF!</v>
      </c>
      <c r="E131" s="3" t="e">
        <f>IF(Ins_Juniores!Y131=0,"",+INDEX(Ins_Juniores!$Y$4:$Y$303,$C131))</f>
        <v>#REF!</v>
      </c>
      <c r="F131" s="3" t="e">
        <f>IF(Ins_Juniores!Y131=0,"",+INDEX(Ins_Juniores!$AA$4:$AA$303,$C131))</f>
        <v>#REF!</v>
      </c>
      <c r="G131" s="3" t="e">
        <f>IF(Ins_Juniores!Y131=0,"",IF(F131=0,999,F131))</f>
        <v>#REF!</v>
      </c>
      <c r="H131" s="3" t="e">
        <f>IF(Ins_Juniores!Y131=0,"",VLOOKUP(D131,Ins_Juniores!$A$4:$AG$303,30,FALSE))</f>
        <v>#REF!</v>
      </c>
      <c r="I131" s="3" t="e">
        <f>IF(Ins_Juniores!Y131=0,"",VLOOKUP(D131,Ins_Juniores!$A$4:$AG$303,31,FALSE))</f>
        <v>#REF!</v>
      </c>
      <c r="J131" s="3" t="e">
        <f>IF(Ins_Juniores!Y131=0,"",VLOOKUP(D131,Ins_Juniores!$A$4:$AG$303,32,FALSE))</f>
        <v>#REF!</v>
      </c>
      <c r="K131" s="3" t="e">
        <f>IF(Ins_Juniores!Y131=0,"",VLOOKUP(D131,Ins_Juniores!$A$4:$AG$303,33,FALSE))</f>
        <v>#REF!</v>
      </c>
      <c r="L131" s="13" t="e">
        <f>IF(Ins_Juniores!Y131=0,"",CONCATENATE(TEXT(E131,"00"),TEXT(G131,"000"),TEXT(H131,"00"),TEXT(I131,"00"),TEXT(J131,"00"),TEXT(K131,"00"),)+ROW()/1000)</f>
        <v>#REF!</v>
      </c>
      <c r="M131" t="e">
        <f>IF(Ins_Juniores!Y131=0,"",VALUE(L131))</f>
        <v>#REF!</v>
      </c>
      <c r="N131" t="e">
        <f>IF(Ins_Juniores!Y131=0,"",RANK(M131,$M$4:$M$303,-1))</f>
        <v>#REF!</v>
      </c>
      <c r="O131" s="12" t="e">
        <f>IF(Ins_Juniores!Y131=0,"",VALUE(TEXT(E131,"000")&amp;TEXT(N131,"000"))+ROW()/1000)</f>
        <v>#REF!</v>
      </c>
      <c r="P131" t="e">
        <f>IF(Ins_Juniores!Y131=0,"",RANK(O131,$O$4:$O$303,-1))</f>
        <v>#REF!</v>
      </c>
      <c r="Q131" t="e">
        <f>IF(Ins_Juniores!$Y131=0,"",MATCH(R131,$P$4:$P$303,0))</f>
        <v>#REF!</v>
      </c>
      <c r="R131" t="e">
        <f>+IF(Ins_Juniores!$Y131=0,"",1+R130)</f>
        <v>#REF!</v>
      </c>
      <c r="S131" t="e">
        <f>+IF(Ins_Juniores!Y131=0,"",INDEX($D$4:$D$303,Q131))</f>
        <v>#REF!</v>
      </c>
      <c r="T131" t="e">
        <f>IF(S131="","",VLOOKUP(S131,#REF!,2,FALSE))</f>
        <v>#REF!</v>
      </c>
      <c r="U131" t="e">
        <f t="shared" si="1"/>
        <v>#REF!</v>
      </c>
      <c r="V131" t="e">
        <f>IF(S131="","",#REF!)</f>
        <v>#REF!</v>
      </c>
    </row>
    <row r="132" spans="1:22" x14ac:dyDescent="0.25">
      <c r="A132" s="2" t="e">
        <f>IF(Ins_Juniores!Y132=0,"",Ins_Femm!Y132+ROW()/1000)</f>
        <v>#REF!</v>
      </c>
      <c r="B132" s="2" t="e">
        <f>IF(Ins_Juniores!Y132=0,"",RANK(A132,$A$4:$A$303,-1))</f>
        <v>#REF!</v>
      </c>
      <c r="C132" s="2" t="e">
        <f>IF(Ins_Juniores!Y132=0,"",MATCH(Ins_Juniores!B132,$B$4:$B$303,0))</f>
        <v>#REF!</v>
      </c>
      <c r="D132" s="3" t="e">
        <f>IF(Ins_Juniores!Y132=0,"",+INDEX(Ins_Juniores!$A$4:$A$303,$C132))</f>
        <v>#REF!</v>
      </c>
      <c r="E132" s="3" t="e">
        <f>IF(Ins_Juniores!Y132=0,"",+INDEX(Ins_Juniores!$Y$4:$Y$303,$C132))</f>
        <v>#REF!</v>
      </c>
      <c r="F132" s="3" t="e">
        <f>IF(Ins_Juniores!Y132=0,"",+INDEX(Ins_Juniores!$AA$4:$AA$303,$C132))</f>
        <v>#REF!</v>
      </c>
      <c r="G132" s="3" t="e">
        <f>IF(Ins_Juniores!Y132=0,"",IF(F132=0,999,F132))</f>
        <v>#REF!</v>
      </c>
      <c r="H132" s="3" t="e">
        <f>IF(Ins_Juniores!Y132=0,"",VLOOKUP(D132,Ins_Juniores!$A$4:$AG$303,30,FALSE))</f>
        <v>#REF!</v>
      </c>
      <c r="I132" s="3" t="e">
        <f>IF(Ins_Juniores!Y132=0,"",VLOOKUP(D132,Ins_Juniores!$A$4:$AG$303,31,FALSE))</f>
        <v>#REF!</v>
      </c>
      <c r="J132" s="3" t="e">
        <f>IF(Ins_Juniores!Y132=0,"",VLOOKUP(D132,Ins_Juniores!$A$4:$AG$303,32,FALSE))</f>
        <v>#REF!</v>
      </c>
      <c r="K132" s="3" t="e">
        <f>IF(Ins_Juniores!Y132=0,"",VLOOKUP(D132,Ins_Juniores!$A$4:$AG$303,33,FALSE))</f>
        <v>#REF!</v>
      </c>
      <c r="L132" s="13" t="e">
        <f>IF(Ins_Juniores!Y132=0,"",CONCATENATE(TEXT(E132,"00"),TEXT(G132,"000"),TEXT(H132,"00"),TEXT(I132,"00"),TEXT(J132,"00"),TEXT(K132,"00"),)+ROW()/1000)</f>
        <v>#REF!</v>
      </c>
      <c r="M132" t="e">
        <f>IF(Ins_Juniores!Y132=0,"",VALUE(L132))</f>
        <v>#REF!</v>
      </c>
      <c r="N132" t="e">
        <f>IF(Ins_Juniores!Y132=0,"",RANK(M132,$M$4:$M$303,-1))</f>
        <v>#REF!</v>
      </c>
      <c r="O132" s="12" t="e">
        <f>IF(Ins_Juniores!Y132=0,"",VALUE(TEXT(E132,"000")&amp;TEXT(N132,"000"))+ROW()/1000)</f>
        <v>#REF!</v>
      </c>
      <c r="P132" t="e">
        <f>IF(Ins_Juniores!Y132=0,"",RANK(O132,$O$4:$O$303,-1))</f>
        <v>#REF!</v>
      </c>
      <c r="Q132" t="e">
        <f>IF(Ins_Juniores!$Y132=0,"",MATCH(R132,$P$4:$P$303,0))</f>
        <v>#REF!</v>
      </c>
      <c r="R132" t="e">
        <f>+IF(Ins_Juniores!$Y132=0,"",1+R131)</f>
        <v>#REF!</v>
      </c>
      <c r="S132" t="e">
        <f>+IF(Ins_Juniores!Y132=0,"",INDEX($D$4:$D$303,Q132))</f>
        <v>#REF!</v>
      </c>
      <c r="T132" t="e">
        <f>IF(S132="","",VLOOKUP(S132,#REF!,2,FALSE))</f>
        <v>#REF!</v>
      </c>
      <c r="U132" t="e">
        <f t="shared" si="1"/>
        <v>#REF!</v>
      </c>
      <c r="V132" t="e">
        <f>IF(S132="","",#REF!)</f>
        <v>#REF!</v>
      </c>
    </row>
    <row r="133" spans="1:22" x14ac:dyDescent="0.25">
      <c r="A133" s="2" t="e">
        <f>IF(Ins_Juniores!Y133=0,"",Ins_Femm!Y133+ROW()/1000)</f>
        <v>#REF!</v>
      </c>
      <c r="B133" s="2" t="e">
        <f>IF(Ins_Juniores!Y133=0,"",RANK(A133,$A$4:$A$303,-1))</f>
        <v>#REF!</v>
      </c>
      <c r="C133" s="2" t="e">
        <f>IF(Ins_Juniores!Y133=0,"",MATCH(Ins_Juniores!B133,$B$4:$B$303,0))</f>
        <v>#REF!</v>
      </c>
      <c r="D133" s="3" t="e">
        <f>IF(Ins_Juniores!Y133=0,"",+INDEX(Ins_Juniores!$A$4:$A$303,$C133))</f>
        <v>#REF!</v>
      </c>
      <c r="E133" s="3" t="e">
        <f>IF(Ins_Juniores!Y133=0,"",+INDEX(Ins_Juniores!$Y$4:$Y$303,$C133))</f>
        <v>#REF!</v>
      </c>
      <c r="F133" s="3" t="e">
        <f>IF(Ins_Juniores!Y133=0,"",+INDEX(Ins_Juniores!$AA$4:$AA$303,$C133))</f>
        <v>#REF!</v>
      </c>
      <c r="G133" s="3" t="e">
        <f>IF(Ins_Juniores!Y133=0,"",IF(F133=0,999,F133))</f>
        <v>#REF!</v>
      </c>
      <c r="H133" s="3" t="e">
        <f>IF(Ins_Juniores!Y133=0,"",VLOOKUP(D133,Ins_Juniores!$A$4:$AG$303,30,FALSE))</f>
        <v>#REF!</v>
      </c>
      <c r="I133" s="3" t="e">
        <f>IF(Ins_Juniores!Y133=0,"",VLOOKUP(D133,Ins_Juniores!$A$4:$AG$303,31,FALSE))</f>
        <v>#REF!</v>
      </c>
      <c r="J133" s="3" t="e">
        <f>IF(Ins_Juniores!Y133=0,"",VLOOKUP(D133,Ins_Juniores!$A$4:$AG$303,32,FALSE))</f>
        <v>#REF!</v>
      </c>
      <c r="K133" s="3" t="e">
        <f>IF(Ins_Juniores!Y133=0,"",VLOOKUP(D133,Ins_Juniores!$A$4:$AG$303,33,FALSE))</f>
        <v>#REF!</v>
      </c>
      <c r="L133" s="13" t="e">
        <f>IF(Ins_Juniores!Y133=0,"",CONCATENATE(TEXT(E133,"00"),TEXT(G133,"000"),TEXT(H133,"00"),TEXT(I133,"00"),TEXT(J133,"00"),TEXT(K133,"00"),)+ROW()/1000)</f>
        <v>#REF!</v>
      </c>
      <c r="M133" t="e">
        <f>IF(Ins_Juniores!Y133=0,"",VALUE(L133))</f>
        <v>#REF!</v>
      </c>
      <c r="N133" t="e">
        <f>IF(Ins_Juniores!Y133=0,"",RANK(M133,$M$4:$M$303,-1))</f>
        <v>#REF!</v>
      </c>
      <c r="O133" s="12" t="e">
        <f>IF(Ins_Juniores!Y133=0,"",VALUE(TEXT(E133,"000")&amp;TEXT(N133,"000"))+ROW()/1000)</f>
        <v>#REF!</v>
      </c>
      <c r="P133" t="e">
        <f>IF(Ins_Juniores!Y133=0,"",RANK(O133,$O$4:$O$303,-1))</f>
        <v>#REF!</v>
      </c>
      <c r="Q133" t="e">
        <f>IF(Ins_Juniores!$Y133=0,"",MATCH(R133,$P$4:$P$303,0))</f>
        <v>#REF!</v>
      </c>
      <c r="R133" t="e">
        <f>+IF(Ins_Juniores!$Y133=0,"",1+R132)</f>
        <v>#REF!</v>
      </c>
      <c r="S133" t="e">
        <f>+IF(Ins_Juniores!Y133=0,"",INDEX($D$4:$D$303,Q133))</f>
        <v>#REF!</v>
      </c>
      <c r="T133" t="e">
        <f>IF(S133="","",VLOOKUP(S133,#REF!,2,FALSE))</f>
        <v>#REF!</v>
      </c>
      <c r="U133" t="e">
        <f t="shared" ref="U133:U196" si="2">+E133</f>
        <v>#REF!</v>
      </c>
      <c r="V133" t="e">
        <f>IF(S133="","",#REF!)</f>
        <v>#REF!</v>
      </c>
    </row>
    <row r="134" spans="1:22" x14ac:dyDescent="0.25">
      <c r="A134" s="2" t="e">
        <f>IF(Ins_Juniores!Y134=0,"",Ins_Femm!Y134+ROW()/1000)</f>
        <v>#REF!</v>
      </c>
      <c r="B134" s="2" t="e">
        <f>IF(Ins_Juniores!Y134=0,"",RANK(A134,$A$4:$A$303,-1))</f>
        <v>#REF!</v>
      </c>
      <c r="C134" s="2" t="e">
        <f>IF(Ins_Juniores!Y134=0,"",MATCH(Ins_Juniores!B134,$B$4:$B$303,0))</f>
        <v>#REF!</v>
      </c>
      <c r="D134" s="3" t="e">
        <f>IF(Ins_Juniores!Y134=0,"",+INDEX(Ins_Juniores!$A$4:$A$303,$C134))</f>
        <v>#REF!</v>
      </c>
      <c r="E134" s="3" t="e">
        <f>IF(Ins_Juniores!Y134=0,"",+INDEX(Ins_Juniores!$Y$4:$Y$303,$C134))</f>
        <v>#REF!</v>
      </c>
      <c r="F134" s="3" t="e">
        <f>IF(Ins_Juniores!Y134=0,"",+INDEX(Ins_Juniores!$AA$4:$AA$303,$C134))</f>
        <v>#REF!</v>
      </c>
      <c r="G134" s="3" t="e">
        <f>IF(Ins_Juniores!Y134=0,"",IF(F134=0,999,F134))</f>
        <v>#REF!</v>
      </c>
      <c r="H134" s="3" t="e">
        <f>IF(Ins_Juniores!Y134=0,"",VLOOKUP(D134,Ins_Juniores!$A$4:$AG$303,30,FALSE))</f>
        <v>#REF!</v>
      </c>
      <c r="I134" s="3" t="e">
        <f>IF(Ins_Juniores!Y134=0,"",VLOOKUP(D134,Ins_Juniores!$A$4:$AG$303,31,FALSE))</f>
        <v>#REF!</v>
      </c>
      <c r="J134" s="3" t="e">
        <f>IF(Ins_Juniores!Y134=0,"",VLOOKUP(D134,Ins_Juniores!$A$4:$AG$303,32,FALSE))</f>
        <v>#REF!</v>
      </c>
      <c r="K134" s="3" t="e">
        <f>IF(Ins_Juniores!Y134=0,"",VLOOKUP(D134,Ins_Juniores!$A$4:$AG$303,33,FALSE))</f>
        <v>#REF!</v>
      </c>
      <c r="L134" s="13" t="e">
        <f>IF(Ins_Juniores!Y134=0,"",CONCATENATE(TEXT(E134,"00"),TEXT(G134,"000"),TEXT(H134,"00"),TEXT(I134,"00"),TEXT(J134,"00"),TEXT(K134,"00"),)+ROW()/1000)</f>
        <v>#REF!</v>
      </c>
      <c r="M134" t="e">
        <f>IF(Ins_Juniores!Y134=0,"",VALUE(L134))</f>
        <v>#REF!</v>
      </c>
      <c r="N134" t="e">
        <f>IF(Ins_Juniores!Y134=0,"",RANK(M134,$M$4:$M$303,-1))</f>
        <v>#REF!</v>
      </c>
      <c r="O134" s="12" t="e">
        <f>IF(Ins_Juniores!Y134=0,"",VALUE(TEXT(E134,"000")&amp;TEXT(N134,"000"))+ROW()/1000)</f>
        <v>#REF!</v>
      </c>
      <c r="P134" t="e">
        <f>IF(Ins_Juniores!Y134=0,"",RANK(O134,$O$4:$O$303,-1))</f>
        <v>#REF!</v>
      </c>
      <c r="Q134" t="e">
        <f>IF(Ins_Juniores!$Y134=0,"",MATCH(R134,$P$4:$P$303,0))</f>
        <v>#REF!</v>
      </c>
      <c r="R134" t="e">
        <f>+IF(Ins_Juniores!$Y134=0,"",1+R133)</f>
        <v>#REF!</v>
      </c>
      <c r="S134" t="e">
        <f>+IF(Ins_Juniores!Y134=0,"",INDEX($D$4:$D$303,Q134))</f>
        <v>#REF!</v>
      </c>
      <c r="T134" t="e">
        <f>IF(S134="","",VLOOKUP(S134,#REF!,2,FALSE))</f>
        <v>#REF!</v>
      </c>
      <c r="U134" t="e">
        <f t="shared" si="2"/>
        <v>#REF!</v>
      </c>
      <c r="V134" t="e">
        <f>IF(S134="","",#REF!)</f>
        <v>#REF!</v>
      </c>
    </row>
    <row r="135" spans="1:22" x14ac:dyDescent="0.25">
      <c r="A135" s="2" t="e">
        <f>IF(Ins_Juniores!Y135=0,"",Ins_Femm!Y135+ROW()/1000)</f>
        <v>#REF!</v>
      </c>
      <c r="B135" s="2" t="e">
        <f>IF(Ins_Juniores!Y135=0,"",RANK(A135,$A$4:$A$303,-1))</f>
        <v>#REF!</v>
      </c>
      <c r="C135" s="2" t="e">
        <f>IF(Ins_Juniores!Y135=0,"",MATCH(Ins_Juniores!B135,$B$4:$B$303,0))</f>
        <v>#REF!</v>
      </c>
      <c r="D135" s="3" t="e">
        <f>IF(Ins_Juniores!Y135=0,"",+INDEX(Ins_Juniores!$A$4:$A$303,$C135))</f>
        <v>#REF!</v>
      </c>
      <c r="E135" s="3" t="e">
        <f>IF(Ins_Juniores!Y135=0,"",+INDEX(Ins_Juniores!$Y$4:$Y$303,$C135))</f>
        <v>#REF!</v>
      </c>
      <c r="F135" s="3" t="e">
        <f>IF(Ins_Juniores!Y135=0,"",+INDEX(Ins_Juniores!$AA$4:$AA$303,$C135))</f>
        <v>#REF!</v>
      </c>
      <c r="G135" s="3" t="e">
        <f>IF(Ins_Juniores!Y135=0,"",IF(F135=0,999,F135))</f>
        <v>#REF!</v>
      </c>
      <c r="H135" s="3" t="e">
        <f>IF(Ins_Juniores!Y135=0,"",VLOOKUP(D135,Ins_Juniores!$A$4:$AG$303,30,FALSE))</f>
        <v>#REF!</v>
      </c>
      <c r="I135" s="3" t="e">
        <f>IF(Ins_Juniores!Y135=0,"",VLOOKUP(D135,Ins_Juniores!$A$4:$AG$303,31,FALSE))</f>
        <v>#REF!</v>
      </c>
      <c r="J135" s="3" t="e">
        <f>IF(Ins_Juniores!Y135=0,"",VLOOKUP(D135,Ins_Juniores!$A$4:$AG$303,32,FALSE))</f>
        <v>#REF!</v>
      </c>
      <c r="K135" s="3" t="e">
        <f>IF(Ins_Juniores!Y135=0,"",VLOOKUP(D135,Ins_Juniores!$A$4:$AG$303,33,FALSE))</f>
        <v>#REF!</v>
      </c>
      <c r="L135" s="13" t="e">
        <f>IF(Ins_Juniores!Y135=0,"",CONCATENATE(TEXT(E135,"00"),TEXT(G135,"000"),TEXT(H135,"00"),TEXT(I135,"00"),TEXT(J135,"00"),TEXT(K135,"00"),)+ROW()/1000)</f>
        <v>#REF!</v>
      </c>
      <c r="M135" t="e">
        <f>IF(Ins_Juniores!Y135=0,"",VALUE(L135))</f>
        <v>#REF!</v>
      </c>
      <c r="N135" t="e">
        <f>IF(Ins_Juniores!Y135=0,"",RANK(M135,$M$4:$M$303,-1))</f>
        <v>#REF!</v>
      </c>
      <c r="O135" s="12" t="e">
        <f>IF(Ins_Juniores!Y135=0,"",VALUE(TEXT(E135,"000")&amp;TEXT(N135,"000"))+ROW()/1000)</f>
        <v>#REF!</v>
      </c>
      <c r="P135" t="e">
        <f>IF(Ins_Juniores!Y135=0,"",RANK(O135,$O$4:$O$303,-1))</f>
        <v>#REF!</v>
      </c>
      <c r="Q135" t="e">
        <f>IF(Ins_Juniores!$Y135=0,"",MATCH(R135,$P$4:$P$303,0))</f>
        <v>#REF!</v>
      </c>
      <c r="R135" t="e">
        <f>+IF(Ins_Juniores!$Y135=0,"",1+R134)</f>
        <v>#REF!</v>
      </c>
      <c r="S135" t="e">
        <f>+IF(Ins_Juniores!Y135=0,"",INDEX($D$4:$D$303,Q135))</f>
        <v>#REF!</v>
      </c>
      <c r="T135" t="e">
        <f>IF(S135="","",VLOOKUP(S135,#REF!,2,FALSE))</f>
        <v>#REF!</v>
      </c>
      <c r="U135" t="e">
        <f t="shared" si="2"/>
        <v>#REF!</v>
      </c>
      <c r="V135" t="e">
        <f>IF(S135="","",#REF!)</f>
        <v>#REF!</v>
      </c>
    </row>
    <row r="136" spans="1:22" x14ac:dyDescent="0.25">
      <c r="A136" s="2" t="e">
        <f>IF(Ins_Juniores!Y136=0,"",Ins_Femm!Y136+ROW()/1000)</f>
        <v>#REF!</v>
      </c>
      <c r="B136" s="2" t="e">
        <f>IF(Ins_Juniores!Y136=0,"",RANK(A136,$A$4:$A$303,-1))</f>
        <v>#REF!</v>
      </c>
      <c r="C136" s="2" t="e">
        <f>IF(Ins_Juniores!Y136=0,"",MATCH(Ins_Juniores!B136,$B$4:$B$303,0))</f>
        <v>#REF!</v>
      </c>
      <c r="D136" s="3" t="e">
        <f>IF(Ins_Juniores!Y136=0,"",+INDEX(Ins_Juniores!$A$4:$A$303,$C136))</f>
        <v>#REF!</v>
      </c>
      <c r="E136" s="3" t="e">
        <f>IF(Ins_Juniores!Y136=0,"",+INDEX(Ins_Juniores!$Y$4:$Y$303,$C136))</f>
        <v>#REF!</v>
      </c>
      <c r="F136" s="3" t="e">
        <f>IF(Ins_Juniores!Y136=0,"",+INDEX(Ins_Juniores!$AA$4:$AA$303,$C136))</f>
        <v>#REF!</v>
      </c>
      <c r="G136" s="3" t="e">
        <f>IF(Ins_Juniores!Y136=0,"",IF(F136=0,999,F136))</f>
        <v>#REF!</v>
      </c>
      <c r="H136" s="3" t="e">
        <f>IF(Ins_Juniores!Y136=0,"",VLOOKUP(D136,Ins_Juniores!$A$4:$AG$303,30,FALSE))</f>
        <v>#REF!</v>
      </c>
      <c r="I136" s="3" t="e">
        <f>IF(Ins_Juniores!Y136=0,"",VLOOKUP(D136,Ins_Juniores!$A$4:$AG$303,31,FALSE))</f>
        <v>#REF!</v>
      </c>
      <c r="J136" s="3" t="e">
        <f>IF(Ins_Juniores!Y136=0,"",VLOOKUP(D136,Ins_Juniores!$A$4:$AG$303,32,FALSE))</f>
        <v>#REF!</v>
      </c>
      <c r="K136" s="3" t="e">
        <f>IF(Ins_Juniores!Y136=0,"",VLOOKUP(D136,Ins_Juniores!$A$4:$AG$303,33,FALSE))</f>
        <v>#REF!</v>
      </c>
      <c r="L136" s="13" t="e">
        <f>IF(Ins_Juniores!Y136=0,"",CONCATENATE(TEXT(E136,"00"),TEXT(G136,"000"),TEXT(H136,"00"),TEXT(I136,"00"),TEXT(J136,"00"),TEXT(K136,"00"),)+ROW()/1000)</f>
        <v>#REF!</v>
      </c>
      <c r="M136" t="e">
        <f>IF(Ins_Juniores!Y136=0,"",VALUE(L136))</f>
        <v>#REF!</v>
      </c>
      <c r="N136" t="e">
        <f>IF(Ins_Juniores!Y136=0,"",RANK(M136,$M$4:$M$303,-1))</f>
        <v>#REF!</v>
      </c>
      <c r="O136" s="12" t="e">
        <f>IF(Ins_Juniores!Y136=0,"",VALUE(TEXT(E136,"000")&amp;TEXT(N136,"000"))+ROW()/1000)</f>
        <v>#REF!</v>
      </c>
      <c r="P136" t="e">
        <f>IF(Ins_Juniores!Y136=0,"",RANK(O136,$O$4:$O$303,-1))</f>
        <v>#REF!</v>
      </c>
      <c r="Q136" t="e">
        <f>IF(Ins_Juniores!$Y136=0,"",MATCH(R136,$P$4:$P$303,0))</f>
        <v>#REF!</v>
      </c>
      <c r="R136" t="e">
        <f>+IF(Ins_Juniores!$Y136=0,"",1+R135)</f>
        <v>#REF!</v>
      </c>
      <c r="S136" t="e">
        <f>+IF(Ins_Juniores!Y136=0,"",INDEX($D$4:$D$303,Q136))</f>
        <v>#REF!</v>
      </c>
      <c r="T136" t="e">
        <f>IF(S136="","",VLOOKUP(S136,#REF!,2,FALSE))</f>
        <v>#REF!</v>
      </c>
      <c r="U136" t="e">
        <f t="shared" si="2"/>
        <v>#REF!</v>
      </c>
      <c r="V136" t="e">
        <f>IF(S136="","",#REF!)</f>
        <v>#REF!</v>
      </c>
    </row>
    <row r="137" spans="1:22" x14ac:dyDescent="0.25">
      <c r="A137" s="2" t="e">
        <f>IF(Ins_Juniores!Y137=0,"",Ins_Femm!Y137+ROW()/1000)</f>
        <v>#REF!</v>
      </c>
      <c r="B137" s="2" t="e">
        <f>IF(Ins_Juniores!Y137=0,"",RANK(A137,$A$4:$A$303,-1))</f>
        <v>#REF!</v>
      </c>
      <c r="C137" s="2" t="e">
        <f>IF(Ins_Juniores!Y137=0,"",MATCH(Ins_Juniores!B137,$B$4:$B$303,0))</f>
        <v>#REF!</v>
      </c>
      <c r="D137" s="3" t="e">
        <f>IF(Ins_Juniores!Y137=0,"",+INDEX(Ins_Juniores!$A$4:$A$303,$C137))</f>
        <v>#REF!</v>
      </c>
      <c r="E137" s="3" t="e">
        <f>IF(Ins_Juniores!Y137=0,"",+INDEX(Ins_Juniores!$Y$4:$Y$303,$C137))</f>
        <v>#REF!</v>
      </c>
      <c r="F137" s="3" t="e">
        <f>IF(Ins_Juniores!Y137=0,"",+INDEX(Ins_Juniores!$AA$4:$AA$303,$C137))</f>
        <v>#REF!</v>
      </c>
      <c r="G137" s="3" t="e">
        <f>IF(Ins_Juniores!Y137=0,"",IF(F137=0,999,F137))</f>
        <v>#REF!</v>
      </c>
      <c r="H137" s="3" t="e">
        <f>IF(Ins_Juniores!Y137=0,"",VLOOKUP(D137,Ins_Juniores!$A$4:$AG$303,30,FALSE))</f>
        <v>#REF!</v>
      </c>
      <c r="I137" s="3" t="e">
        <f>IF(Ins_Juniores!Y137=0,"",VLOOKUP(D137,Ins_Juniores!$A$4:$AG$303,31,FALSE))</f>
        <v>#REF!</v>
      </c>
      <c r="J137" s="3" t="e">
        <f>IF(Ins_Juniores!Y137=0,"",VLOOKUP(D137,Ins_Juniores!$A$4:$AG$303,32,FALSE))</f>
        <v>#REF!</v>
      </c>
      <c r="K137" s="3" t="e">
        <f>IF(Ins_Juniores!Y137=0,"",VLOOKUP(D137,Ins_Juniores!$A$4:$AG$303,33,FALSE))</f>
        <v>#REF!</v>
      </c>
      <c r="L137" s="13" t="e">
        <f>IF(Ins_Juniores!Y137=0,"",CONCATENATE(TEXT(E137,"00"),TEXT(G137,"000"),TEXT(H137,"00"),TEXT(I137,"00"),TEXT(J137,"00"),TEXT(K137,"00"),)+ROW()/1000)</f>
        <v>#REF!</v>
      </c>
      <c r="M137" t="e">
        <f>IF(Ins_Juniores!Y137=0,"",VALUE(L137))</f>
        <v>#REF!</v>
      </c>
      <c r="N137" t="e">
        <f>IF(Ins_Juniores!Y137=0,"",RANK(M137,$M$4:$M$303,-1))</f>
        <v>#REF!</v>
      </c>
      <c r="O137" s="12" t="e">
        <f>IF(Ins_Juniores!Y137=0,"",VALUE(TEXT(E137,"000")&amp;TEXT(N137,"000"))+ROW()/1000)</f>
        <v>#REF!</v>
      </c>
      <c r="P137" t="e">
        <f>IF(Ins_Juniores!Y137=0,"",RANK(O137,$O$4:$O$303,-1))</f>
        <v>#REF!</v>
      </c>
      <c r="Q137" t="e">
        <f>IF(Ins_Juniores!$Y137=0,"",MATCH(R137,$P$4:$P$303,0))</f>
        <v>#REF!</v>
      </c>
      <c r="R137" t="e">
        <f>+IF(Ins_Juniores!$Y137=0,"",1+R136)</f>
        <v>#REF!</v>
      </c>
      <c r="S137" t="e">
        <f>+IF(Ins_Juniores!Y137=0,"",INDEX($D$4:$D$303,Q137))</f>
        <v>#REF!</v>
      </c>
      <c r="T137" t="e">
        <f>IF(S137="","",VLOOKUP(S137,#REF!,2,FALSE))</f>
        <v>#REF!</v>
      </c>
      <c r="U137" t="e">
        <f t="shared" si="2"/>
        <v>#REF!</v>
      </c>
      <c r="V137" t="e">
        <f>IF(S137="","",#REF!)</f>
        <v>#REF!</v>
      </c>
    </row>
    <row r="138" spans="1:22" x14ac:dyDescent="0.25">
      <c r="A138" s="2" t="e">
        <f>IF(Ins_Juniores!Y138=0,"",Ins_Femm!Y138+ROW()/1000)</f>
        <v>#REF!</v>
      </c>
      <c r="B138" s="2" t="e">
        <f>IF(Ins_Juniores!Y138=0,"",RANK(A138,$A$4:$A$303,-1))</f>
        <v>#REF!</v>
      </c>
      <c r="C138" s="2" t="e">
        <f>IF(Ins_Juniores!Y138=0,"",MATCH(Ins_Juniores!B138,$B$4:$B$303,0))</f>
        <v>#REF!</v>
      </c>
      <c r="D138" s="3" t="e">
        <f>IF(Ins_Juniores!Y138=0,"",+INDEX(Ins_Juniores!$A$4:$A$303,$C138))</f>
        <v>#REF!</v>
      </c>
      <c r="E138" s="3" t="e">
        <f>IF(Ins_Juniores!Y138=0,"",+INDEX(Ins_Juniores!$Y$4:$Y$303,$C138))</f>
        <v>#REF!</v>
      </c>
      <c r="F138" s="3" t="e">
        <f>IF(Ins_Juniores!Y138=0,"",+INDEX(Ins_Juniores!$AA$4:$AA$303,$C138))</f>
        <v>#REF!</v>
      </c>
      <c r="G138" s="3" t="e">
        <f>IF(Ins_Juniores!Y138=0,"",IF(F138=0,999,F138))</f>
        <v>#REF!</v>
      </c>
      <c r="H138" s="3" t="e">
        <f>IF(Ins_Juniores!Y138=0,"",VLOOKUP(D138,Ins_Juniores!$A$4:$AG$303,30,FALSE))</f>
        <v>#REF!</v>
      </c>
      <c r="I138" s="3" t="e">
        <f>IF(Ins_Juniores!Y138=0,"",VLOOKUP(D138,Ins_Juniores!$A$4:$AG$303,31,FALSE))</f>
        <v>#REF!</v>
      </c>
      <c r="J138" s="3" t="e">
        <f>IF(Ins_Juniores!Y138=0,"",VLOOKUP(D138,Ins_Juniores!$A$4:$AG$303,32,FALSE))</f>
        <v>#REF!</v>
      </c>
      <c r="K138" s="3" t="e">
        <f>IF(Ins_Juniores!Y138=0,"",VLOOKUP(D138,Ins_Juniores!$A$4:$AG$303,33,FALSE))</f>
        <v>#REF!</v>
      </c>
      <c r="L138" s="13" t="e">
        <f>IF(Ins_Juniores!Y138=0,"",CONCATENATE(TEXT(E138,"00"),TEXT(G138,"000"),TEXT(H138,"00"),TEXT(I138,"00"),TEXT(J138,"00"),TEXT(K138,"00"),)+ROW()/1000)</f>
        <v>#REF!</v>
      </c>
      <c r="M138" t="e">
        <f>IF(Ins_Juniores!Y138=0,"",VALUE(L138))</f>
        <v>#REF!</v>
      </c>
      <c r="N138" t="e">
        <f>IF(Ins_Juniores!Y138=0,"",RANK(M138,$M$4:$M$303,-1))</f>
        <v>#REF!</v>
      </c>
      <c r="O138" s="12" t="e">
        <f>IF(Ins_Juniores!Y138=0,"",VALUE(TEXT(E138,"000")&amp;TEXT(N138,"000"))+ROW()/1000)</f>
        <v>#REF!</v>
      </c>
      <c r="P138" t="e">
        <f>IF(Ins_Juniores!Y138=0,"",RANK(O138,$O$4:$O$303,-1))</f>
        <v>#REF!</v>
      </c>
      <c r="Q138" t="e">
        <f>IF(Ins_Juniores!$Y138=0,"",MATCH(R138,$P$4:$P$303,0))</f>
        <v>#REF!</v>
      </c>
      <c r="R138" t="e">
        <f>+IF(Ins_Juniores!$Y138=0,"",1+R137)</f>
        <v>#REF!</v>
      </c>
      <c r="S138" t="e">
        <f>+IF(Ins_Juniores!Y138=0,"",INDEX($D$4:$D$303,Q138))</f>
        <v>#REF!</v>
      </c>
      <c r="T138" t="e">
        <f>IF(S138="","",VLOOKUP(S138,#REF!,2,FALSE))</f>
        <v>#REF!</v>
      </c>
      <c r="U138" t="e">
        <f t="shared" si="2"/>
        <v>#REF!</v>
      </c>
      <c r="V138" t="e">
        <f>IF(S138="","",#REF!)</f>
        <v>#REF!</v>
      </c>
    </row>
    <row r="139" spans="1:22" x14ac:dyDescent="0.25">
      <c r="A139" s="2" t="e">
        <f>IF(Ins_Juniores!Y139=0,"",Ins_Femm!Y139+ROW()/1000)</f>
        <v>#REF!</v>
      </c>
      <c r="B139" s="2" t="e">
        <f>IF(Ins_Juniores!Y139=0,"",RANK(A139,$A$4:$A$303,-1))</f>
        <v>#REF!</v>
      </c>
      <c r="C139" s="2" t="e">
        <f>IF(Ins_Juniores!Y139=0,"",MATCH(Ins_Juniores!B139,$B$4:$B$303,0))</f>
        <v>#REF!</v>
      </c>
      <c r="D139" s="3" t="e">
        <f>IF(Ins_Juniores!Y139=0,"",+INDEX(Ins_Juniores!$A$4:$A$303,$C139))</f>
        <v>#REF!</v>
      </c>
      <c r="E139" s="3" t="e">
        <f>IF(Ins_Juniores!Y139=0,"",+INDEX(Ins_Juniores!$Y$4:$Y$303,$C139))</f>
        <v>#REF!</v>
      </c>
      <c r="F139" s="3" t="e">
        <f>IF(Ins_Juniores!Y139=0,"",+INDEX(Ins_Juniores!$AA$4:$AA$303,$C139))</f>
        <v>#REF!</v>
      </c>
      <c r="G139" s="3" t="e">
        <f>IF(Ins_Juniores!Y139=0,"",IF(F139=0,999,F139))</f>
        <v>#REF!</v>
      </c>
      <c r="H139" s="3" t="e">
        <f>IF(Ins_Juniores!Y139=0,"",VLOOKUP(D139,Ins_Juniores!$A$4:$AG$303,30,FALSE))</f>
        <v>#REF!</v>
      </c>
      <c r="I139" s="3" t="e">
        <f>IF(Ins_Juniores!Y139=0,"",VLOOKUP(D139,Ins_Juniores!$A$4:$AG$303,31,FALSE))</f>
        <v>#REF!</v>
      </c>
      <c r="J139" s="3" t="e">
        <f>IF(Ins_Juniores!Y139=0,"",VLOOKUP(D139,Ins_Juniores!$A$4:$AG$303,32,FALSE))</f>
        <v>#REF!</v>
      </c>
      <c r="K139" s="3" t="e">
        <f>IF(Ins_Juniores!Y139=0,"",VLOOKUP(D139,Ins_Juniores!$A$4:$AG$303,33,FALSE))</f>
        <v>#REF!</v>
      </c>
      <c r="L139" s="13" t="e">
        <f>IF(Ins_Juniores!Y139=0,"",CONCATENATE(TEXT(E139,"00"),TEXT(G139,"000"),TEXT(H139,"00"),TEXT(I139,"00"),TEXT(J139,"00"),TEXT(K139,"00"),)+ROW()/1000)</f>
        <v>#REF!</v>
      </c>
      <c r="M139" t="e">
        <f>IF(Ins_Juniores!Y139=0,"",VALUE(L139))</f>
        <v>#REF!</v>
      </c>
      <c r="N139" t="e">
        <f>IF(Ins_Juniores!Y139=0,"",RANK(M139,$M$4:$M$303,-1))</f>
        <v>#REF!</v>
      </c>
      <c r="O139" s="12" t="e">
        <f>IF(Ins_Juniores!Y139=0,"",VALUE(TEXT(E139,"000")&amp;TEXT(N139,"000"))+ROW()/1000)</f>
        <v>#REF!</v>
      </c>
      <c r="P139" t="e">
        <f>IF(Ins_Juniores!Y139=0,"",RANK(O139,$O$4:$O$303,-1))</f>
        <v>#REF!</v>
      </c>
      <c r="Q139" t="e">
        <f>IF(Ins_Juniores!$Y139=0,"",MATCH(R139,$P$4:$P$303,0))</f>
        <v>#REF!</v>
      </c>
      <c r="R139" t="e">
        <f>+IF(Ins_Juniores!$Y139=0,"",1+R138)</f>
        <v>#REF!</v>
      </c>
      <c r="S139" t="e">
        <f>+IF(Ins_Juniores!Y139=0,"",INDEX($D$4:$D$303,Q139))</f>
        <v>#REF!</v>
      </c>
      <c r="T139" t="e">
        <f>IF(S139="","",VLOOKUP(S139,#REF!,2,FALSE))</f>
        <v>#REF!</v>
      </c>
      <c r="U139" t="e">
        <f t="shared" si="2"/>
        <v>#REF!</v>
      </c>
      <c r="V139" t="e">
        <f>IF(S139="","",#REF!)</f>
        <v>#REF!</v>
      </c>
    </row>
    <row r="140" spans="1:22" x14ac:dyDescent="0.25">
      <c r="A140" s="2" t="e">
        <f>IF(Ins_Juniores!Y140=0,"",Ins_Femm!Y140+ROW()/1000)</f>
        <v>#REF!</v>
      </c>
      <c r="B140" s="2" t="e">
        <f>IF(Ins_Juniores!Y140=0,"",RANK(A140,$A$4:$A$303,-1))</f>
        <v>#REF!</v>
      </c>
      <c r="C140" s="2" t="e">
        <f>IF(Ins_Juniores!Y140=0,"",MATCH(Ins_Juniores!B140,$B$4:$B$303,0))</f>
        <v>#REF!</v>
      </c>
      <c r="D140" s="3" t="e">
        <f>IF(Ins_Juniores!Y140=0,"",+INDEX(Ins_Juniores!$A$4:$A$303,$C140))</f>
        <v>#REF!</v>
      </c>
      <c r="E140" s="3" t="e">
        <f>IF(Ins_Juniores!Y140=0,"",+INDEX(Ins_Juniores!$Y$4:$Y$303,$C140))</f>
        <v>#REF!</v>
      </c>
      <c r="F140" s="3" t="e">
        <f>IF(Ins_Juniores!Y140=0,"",+INDEX(Ins_Juniores!$AA$4:$AA$303,$C140))</f>
        <v>#REF!</v>
      </c>
      <c r="G140" s="3" t="e">
        <f>IF(Ins_Juniores!Y140=0,"",IF(F140=0,999,F140))</f>
        <v>#REF!</v>
      </c>
      <c r="H140" s="3" t="e">
        <f>IF(Ins_Juniores!Y140=0,"",VLOOKUP(D140,Ins_Juniores!$A$4:$AG$303,30,FALSE))</f>
        <v>#REF!</v>
      </c>
      <c r="I140" s="3" t="e">
        <f>IF(Ins_Juniores!Y140=0,"",VLOOKUP(D140,Ins_Juniores!$A$4:$AG$303,31,FALSE))</f>
        <v>#REF!</v>
      </c>
      <c r="J140" s="3" t="e">
        <f>IF(Ins_Juniores!Y140=0,"",VLOOKUP(D140,Ins_Juniores!$A$4:$AG$303,32,FALSE))</f>
        <v>#REF!</v>
      </c>
      <c r="K140" s="3" t="e">
        <f>IF(Ins_Juniores!Y140=0,"",VLOOKUP(D140,Ins_Juniores!$A$4:$AG$303,33,FALSE))</f>
        <v>#REF!</v>
      </c>
      <c r="L140" s="13" t="e">
        <f>IF(Ins_Juniores!Y140=0,"",CONCATENATE(TEXT(E140,"00"),TEXT(G140,"000"),TEXT(H140,"00"),TEXT(I140,"00"),TEXT(J140,"00"),TEXT(K140,"00"),)+ROW()/1000)</f>
        <v>#REF!</v>
      </c>
      <c r="M140" t="e">
        <f>IF(Ins_Juniores!Y140=0,"",VALUE(L140))</f>
        <v>#REF!</v>
      </c>
      <c r="N140" t="e">
        <f>IF(Ins_Juniores!Y140=0,"",RANK(M140,$M$4:$M$303,-1))</f>
        <v>#REF!</v>
      </c>
      <c r="O140" s="12" t="e">
        <f>IF(Ins_Juniores!Y140=0,"",VALUE(TEXT(E140,"000")&amp;TEXT(N140,"000"))+ROW()/1000)</f>
        <v>#REF!</v>
      </c>
      <c r="P140" t="e">
        <f>IF(Ins_Juniores!Y140=0,"",RANK(O140,$O$4:$O$303,-1))</f>
        <v>#REF!</v>
      </c>
      <c r="Q140" t="e">
        <f>IF(Ins_Juniores!$Y140=0,"",MATCH(R140,$P$4:$P$303,0))</f>
        <v>#REF!</v>
      </c>
      <c r="R140" t="e">
        <f>+IF(Ins_Juniores!$Y140=0,"",1+R139)</f>
        <v>#REF!</v>
      </c>
      <c r="S140" t="e">
        <f>+IF(Ins_Juniores!Y140=0,"",INDEX($D$4:$D$303,Q140))</f>
        <v>#REF!</v>
      </c>
      <c r="T140" t="e">
        <f>IF(S140="","",VLOOKUP(S140,#REF!,2,FALSE))</f>
        <v>#REF!</v>
      </c>
      <c r="U140" t="e">
        <f t="shared" si="2"/>
        <v>#REF!</v>
      </c>
      <c r="V140" t="e">
        <f>IF(S140="","",#REF!)</f>
        <v>#REF!</v>
      </c>
    </row>
    <row r="141" spans="1:22" x14ac:dyDescent="0.25">
      <c r="A141" s="2" t="e">
        <f>IF(Ins_Juniores!Y141=0,"",Ins_Femm!Y141+ROW()/1000)</f>
        <v>#REF!</v>
      </c>
      <c r="B141" s="2" t="e">
        <f>IF(Ins_Juniores!Y141=0,"",RANK(A141,$A$4:$A$303,-1))</f>
        <v>#REF!</v>
      </c>
      <c r="C141" s="2" t="e">
        <f>IF(Ins_Juniores!Y141=0,"",MATCH(Ins_Juniores!B141,$B$4:$B$303,0))</f>
        <v>#REF!</v>
      </c>
      <c r="D141" s="3" t="e">
        <f>IF(Ins_Juniores!Y141=0,"",+INDEX(Ins_Juniores!$A$4:$A$303,$C141))</f>
        <v>#REF!</v>
      </c>
      <c r="E141" s="3" t="e">
        <f>IF(Ins_Juniores!Y141=0,"",+INDEX(Ins_Juniores!$Y$4:$Y$303,$C141))</f>
        <v>#REF!</v>
      </c>
      <c r="F141" s="3" t="e">
        <f>IF(Ins_Juniores!Y141=0,"",+INDEX(Ins_Juniores!$AA$4:$AA$303,$C141))</f>
        <v>#REF!</v>
      </c>
      <c r="G141" s="3" t="e">
        <f>IF(Ins_Juniores!Y141=0,"",IF(F141=0,999,F141))</f>
        <v>#REF!</v>
      </c>
      <c r="H141" s="3" t="e">
        <f>IF(Ins_Juniores!Y141=0,"",VLOOKUP(D141,Ins_Juniores!$A$4:$AG$303,30,FALSE))</f>
        <v>#REF!</v>
      </c>
      <c r="I141" s="3" t="e">
        <f>IF(Ins_Juniores!Y141=0,"",VLOOKUP(D141,Ins_Juniores!$A$4:$AG$303,31,FALSE))</f>
        <v>#REF!</v>
      </c>
      <c r="J141" s="3" t="e">
        <f>IF(Ins_Juniores!Y141=0,"",VLOOKUP(D141,Ins_Juniores!$A$4:$AG$303,32,FALSE))</f>
        <v>#REF!</v>
      </c>
      <c r="K141" s="3" t="e">
        <f>IF(Ins_Juniores!Y141=0,"",VLOOKUP(D141,Ins_Juniores!$A$4:$AG$303,33,FALSE))</f>
        <v>#REF!</v>
      </c>
      <c r="L141" s="13" t="e">
        <f>IF(Ins_Juniores!Y141=0,"",CONCATENATE(TEXT(E141,"00"),TEXT(G141,"000"),TEXT(H141,"00"),TEXT(I141,"00"),TEXT(J141,"00"),TEXT(K141,"00"),)+ROW()/1000)</f>
        <v>#REF!</v>
      </c>
      <c r="M141" t="e">
        <f>IF(Ins_Juniores!Y141=0,"",VALUE(L141))</f>
        <v>#REF!</v>
      </c>
      <c r="N141" t="e">
        <f>IF(Ins_Juniores!Y141=0,"",RANK(M141,$M$4:$M$303,-1))</f>
        <v>#REF!</v>
      </c>
      <c r="O141" s="12" t="e">
        <f>IF(Ins_Juniores!Y141=0,"",VALUE(TEXT(E141,"000")&amp;TEXT(N141,"000"))+ROW()/1000)</f>
        <v>#REF!</v>
      </c>
      <c r="P141" t="e">
        <f>IF(Ins_Juniores!Y141=0,"",RANK(O141,$O$4:$O$303,-1))</f>
        <v>#REF!</v>
      </c>
      <c r="Q141" t="e">
        <f>IF(Ins_Juniores!$Y141=0,"",MATCH(R141,$P$4:$P$303,0))</f>
        <v>#REF!</v>
      </c>
      <c r="R141" t="e">
        <f>+IF(Ins_Juniores!$Y141=0,"",1+R140)</f>
        <v>#REF!</v>
      </c>
      <c r="S141" t="e">
        <f>+IF(Ins_Juniores!Y141=0,"",INDEX($D$4:$D$303,Q141))</f>
        <v>#REF!</v>
      </c>
      <c r="T141" t="e">
        <f>IF(S141="","",VLOOKUP(S141,#REF!,2,FALSE))</f>
        <v>#REF!</v>
      </c>
      <c r="U141" t="e">
        <f t="shared" si="2"/>
        <v>#REF!</v>
      </c>
      <c r="V141" t="e">
        <f>IF(S141="","",#REF!)</f>
        <v>#REF!</v>
      </c>
    </row>
    <row r="142" spans="1:22" x14ac:dyDescent="0.25">
      <c r="A142" s="2" t="e">
        <f>IF(Ins_Juniores!Y142=0,"",Ins_Femm!Y142+ROW()/1000)</f>
        <v>#REF!</v>
      </c>
      <c r="B142" s="2" t="e">
        <f>IF(Ins_Juniores!Y142=0,"",RANK(A142,$A$4:$A$303,-1))</f>
        <v>#REF!</v>
      </c>
      <c r="C142" s="2" t="e">
        <f>IF(Ins_Juniores!Y142=0,"",MATCH(Ins_Juniores!B142,$B$4:$B$303,0))</f>
        <v>#REF!</v>
      </c>
      <c r="D142" s="3" t="e">
        <f>IF(Ins_Juniores!Y142=0,"",+INDEX(Ins_Juniores!$A$4:$A$303,$C142))</f>
        <v>#REF!</v>
      </c>
      <c r="E142" s="3" t="e">
        <f>IF(Ins_Juniores!Y142=0,"",+INDEX(Ins_Juniores!$Y$4:$Y$303,$C142))</f>
        <v>#REF!</v>
      </c>
      <c r="F142" s="3" t="e">
        <f>IF(Ins_Juniores!Y142=0,"",+INDEX(Ins_Juniores!$AA$4:$AA$303,$C142))</f>
        <v>#REF!</v>
      </c>
      <c r="G142" s="3" t="e">
        <f>IF(Ins_Juniores!Y142=0,"",IF(F142=0,999,F142))</f>
        <v>#REF!</v>
      </c>
      <c r="H142" s="3" t="e">
        <f>IF(Ins_Juniores!Y142=0,"",VLOOKUP(D142,Ins_Juniores!$A$4:$AG$303,30,FALSE))</f>
        <v>#REF!</v>
      </c>
      <c r="I142" s="3" t="e">
        <f>IF(Ins_Juniores!Y142=0,"",VLOOKUP(D142,Ins_Juniores!$A$4:$AG$303,31,FALSE))</f>
        <v>#REF!</v>
      </c>
      <c r="J142" s="3" t="e">
        <f>IF(Ins_Juniores!Y142=0,"",VLOOKUP(D142,Ins_Juniores!$A$4:$AG$303,32,FALSE))</f>
        <v>#REF!</v>
      </c>
      <c r="K142" s="3" t="e">
        <f>IF(Ins_Juniores!Y142=0,"",VLOOKUP(D142,Ins_Juniores!$A$4:$AG$303,33,FALSE))</f>
        <v>#REF!</v>
      </c>
      <c r="L142" s="13" t="e">
        <f>IF(Ins_Juniores!Y142=0,"",CONCATENATE(TEXT(E142,"00"),TEXT(G142,"000"),TEXT(H142,"00"),TEXT(I142,"00"),TEXT(J142,"00"),TEXT(K142,"00"),)+ROW()/1000)</f>
        <v>#REF!</v>
      </c>
      <c r="M142" t="e">
        <f>IF(Ins_Juniores!Y142=0,"",VALUE(L142))</f>
        <v>#REF!</v>
      </c>
      <c r="N142" t="e">
        <f>IF(Ins_Juniores!Y142=0,"",RANK(M142,$M$4:$M$303,-1))</f>
        <v>#REF!</v>
      </c>
      <c r="O142" s="12" t="e">
        <f>IF(Ins_Juniores!Y142=0,"",VALUE(TEXT(E142,"000")&amp;TEXT(N142,"000"))+ROW()/1000)</f>
        <v>#REF!</v>
      </c>
      <c r="P142" t="e">
        <f>IF(Ins_Juniores!Y142=0,"",RANK(O142,$O$4:$O$303,-1))</f>
        <v>#REF!</v>
      </c>
      <c r="Q142" t="e">
        <f>IF(Ins_Juniores!$Y142=0,"",MATCH(R142,$P$4:$P$303,0))</f>
        <v>#REF!</v>
      </c>
      <c r="R142" t="e">
        <f>+IF(Ins_Juniores!$Y142=0,"",1+R141)</f>
        <v>#REF!</v>
      </c>
      <c r="S142" t="e">
        <f>+IF(Ins_Juniores!Y142=0,"",INDEX($D$4:$D$303,Q142))</f>
        <v>#REF!</v>
      </c>
      <c r="T142" t="e">
        <f>IF(S142="","",VLOOKUP(S142,#REF!,2,FALSE))</f>
        <v>#REF!</v>
      </c>
      <c r="U142" t="e">
        <f t="shared" si="2"/>
        <v>#REF!</v>
      </c>
      <c r="V142" t="e">
        <f>IF(S142="","",#REF!)</f>
        <v>#REF!</v>
      </c>
    </row>
    <row r="143" spans="1:22" x14ac:dyDescent="0.25">
      <c r="A143" s="2" t="e">
        <f>IF(Ins_Juniores!Y143=0,"",Ins_Femm!Y143+ROW()/1000)</f>
        <v>#REF!</v>
      </c>
      <c r="B143" s="2" t="e">
        <f>IF(Ins_Juniores!Y143=0,"",RANK(A143,$A$4:$A$303,-1))</f>
        <v>#REF!</v>
      </c>
      <c r="C143" s="2" t="e">
        <f>IF(Ins_Juniores!Y143=0,"",MATCH(Ins_Juniores!B143,$B$4:$B$303,0))</f>
        <v>#REF!</v>
      </c>
      <c r="D143" s="3" t="e">
        <f>IF(Ins_Juniores!Y143=0,"",+INDEX(Ins_Juniores!$A$4:$A$303,$C143))</f>
        <v>#REF!</v>
      </c>
      <c r="E143" s="3" t="e">
        <f>IF(Ins_Juniores!Y143=0,"",+INDEX(Ins_Juniores!$Y$4:$Y$303,$C143))</f>
        <v>#REF!</v>
      </c>
      <c r="F143" s="3" t="e">
        <f>IF(Ins_Juniores!Y143=0,"",+INDEX(Ins_Juniores!$AA$4:$AA$303,$C143))</f>
        <v>#REF!</v>
      </c>
      <c r="G143" s="3" t="e">
        <f>IF(Ins_Juniores!Y143=0,"",IF(F143=0,999,F143))</f>
        <v>#REF!</v>
      </c>
      <c r="H143" s="3" t="e">
        <f>IF(Ins_Juniores!Y143=0,"",VLOOKUP(D143,Ins_Juniores!$A$4:$AG$303,30,FALSE))</f>
        <v>#REF!</v>
      </c>
      <c r="I143" s="3" t="e">
        <f>IF(Ins_Juniores!Y143=0,"",VLOOKUP(D143,Ins_Juniores!$A$4:$AG$303,31,FALSE))</f>
        <v>#REF!</v>
      </c>
      <c r="J143" s="3" t="e">
        <f>IF(Ins_Juniores!Y143=0,"",VLOOKUP(D143,Ins_Juniores!$A$4:$AG$303,32,FALSE))</f>
        <v>#REF!</v>
      </c>
      <c r="K143" s="3" t="e">
        <f>IF(Ins_Juniores!Y143=0,"",VLOOKUP(D143,Ins_Juniores!$A$4:$AG$303,33,FALSE))</f>
        <v>#REF!</v>
      </c>
      <c r="L143" s="13" t="e">
        <f>IF(Ins_Juniores!Y143=0,"",CONCATENATE(TEXT(E143,"00"),TEXT(G143,"000"),TEXT(H143,"00"),TEXT(I143,"00"),TEXT(J143,"00"),TEXT(K143,"00"),)+ROW()/1000)</f>
        <v>#REF!</v>
      </c>
      <c r="M143" t="e">
        <f>IF(Ins_Juniores!Y143=0,"",VALUE(L143))</f>
        <v>#REF!</v>
      </c>
      <c r="N143" t="e">
        <f>IF(Ins_Juniores!Y143=0,"",RANK(M143,$M$4:$M$303,-1))</f>
        <v>#REF!</v>
      </c>
      <c r="O143" s="12" t="e">
        <f>IF(Ins_Juniores!Y143=0,"",VALUE(TEXT(E143,"000")&amp;TEXT(N143,"000"))+ROW()/1000)</f>
        <v>#REF!</v>
      </c>
      <c r="P143" t="e">
        <f>IF(Ins_Juniores!Y143=0,"",RANK(O143,$O$4:$O$303,-1))</f>
        <v>#REF!</v>
      </c>
      <c r="Q143" t="e">
        <f>IF(Ins_Juniores!$Y143=0,"",MATCH(R143,$P$4:$P$303,0))</f>
        <v>#REF!</v>
      </c>
      <c r="R143" t="e">
        <f>+IF(Ins_Juniores!$Y143=0,"",1+R142)</f>
        <v>#REF!</v>
      </c>
      <c r="S143" t="e">
        <f>+IF(Ins_Juniores!Y143=0,"",INDEX($D$4:$D$303,Q143))</f>
        <v>#REF!</v>
      </c>
      <c r="T143" t="e">
        <f>IF(S143="","",VLOOKUP(S143,#REF!,2,FALSE))</f>
        <v>#REF!</v>
      </c>
      <c r="U143" t="e">
        <f t="shared" si="2"/>
        <v>#REF!</v>
      </c>
      <c r="V143" t="e">
        <f>IF(S143="","",#REF!)</f>
        <v>#REF!</v>
      </c>
    </row>
    <row r="144" spans="1:22" x14ac:dyDescent="0.25">
      <c r="A144" s="2" t="e">
        <f>IF(Ins_Juniores!Y144=0,"",Ins_Femm!Y144+ROW()/1000)</f>
        <v>#REF!</v>
      </c>
      <c r="B144" s="2" t="e">
        <f>IF(Ins_Juniores!Y144=0,"",RANK(A144,$A$4:$A$303,-1))</f>
        <v>#REF!</v>
      </c>
      <c r="C144" s="2" t="e">
        <f>IF(Ins_Juniores!Y144=0,"",MATCH(Ins_Juniores!B144,$B$4:$B$303,0))</f>
        <v>#REF!</v>
      </c>
      <c r="D144" s="3" t="e">
        <f>IF(Ins_Juniores!Y144=0,"",+INDEX(Ins_Juniores!$A$4:$A$303,$C144))</f>
        <v>#REF!</v>
      </c>
      <c r="E144" s="3" t="e">
        <f>IF(Ins_Juniores!Y144=0,"",+INDEX(Ins_Juniores!$Y$4:$Y$303,$C144))</f>
        <v>#REF!</v>
      </c>
      <c r="F144" s="3" t="e">
        <f>IF(Ins_Juniores!Y144=0,"",+INDEX(Ins_Juniores!$AA$4:$AA$303,$C144))</f>
        <v>#REF!</v>
      </c>
      <c r="G144" s="3" t="e">
        <f>IF(Ins_Juniores!Y144=0,"",IF(F144=0,999,F144))</f>
        <v>#REF!</v>
      </c>
      <c r="H144" s="3" t="e">
        <f>IF(Ins_Juniores!Y144=0,"",VLOOKUP(D144,Ins_Juniores!$A$4:$AG$303,30,FALSE))</f>
        <v>#REF!</v>
      </c>
      <c r="I144" s="3" t="e">
        <f>IF(Ins_Juniores!Y144=0,"",VLOOKUP(D144,Ins_Juniores!$A$4:$AG$303,31,FALSE))</f>
        <v>#REF!</v>
      </c>
      <c r="J144" s="3" t="e">
        <f>IF(Ins_Juniores!Y144=0,"",VLOOKUP(D144,Ins_Juniores!$A$4:$AG$303,32,FALSE))</f>
        <v>#REF!</v>
      </c>
      <c r="K144" s="3" t="e">
        <f>IF(Ins_Juniores!Y144=0,"",VLOOKUP(D144,Ins_Juniores!$A$4:$AG$303,33,FALSE))</f>
        <v>#REF!</v>
      </c>
      <c r="L144" s="13" t="e">
        <f>IF(Ins_Juniores!Y144=0,"",CONCATENATE(TEXT(E144,"00"),TEXT(G144,"000"),TEXT(H144,"00"),TEXT(I144,"00"),TEXT(J144,"00"),TEXT(K144,"00"),)+ROW()/1000)</f>
        <v>#REF!</v>
      </c>
      <c r="M144" t="e">
        <f>IF(Ins_Juniores!Y144=0,"",VALUE(L144))</f>
        <v>#REF!</v>
      </c>
      <c r="N144" t="e">
        <f>IF(Ins_Juniores!Y144=0,"",RANK(M144,$M$4:$M$303,-1))</f>
        <v>#REF!</v>
      </c>
      <c r="O144" s="12" t="e">
        <f>IF(Ins_Juniores!Y144=0,"",VALUE(TEXT(E144,"000")&amp;TEXT(N144,"000"))+ROW()/1000)</f>
        <v>#REF!</v>
      </c>
      <c r="P144" t="e">
        <f>IF(Ins_Juniores!Y144=0,"",RANK(O144,$O$4:$O$303,-1))</f>
        <v>#REF!</v>
      </c>
      <c r="Q144" t="e">
        <f>IF(Ins_Juniores!$Y144=0,"",MATCH(R144,$P$4:$P$303,0))</f>
        <v>#REF!</v>
      </c>
      <c r="R144" t="e">
        <f>+IF(Ins_Juniores!$Y144=0,"",1+R143)</f>
        <v>#REF!</v>
      </c>
      <c r="S144" t="e">
        <f>+IF(Ins_Juniores!Y144=0,"",INDEX($D$4:$D$303,Q144))</f>
        <v>#REF!</v>
      </c>
      <c r="T144" t="e">
        <f>IF(S144="","",VLOOKUP(S144,#REF!,2,FALSE))</f>
        <v>#REF!</v>
      </c>
      <c r="U144" t="e">
        <f t="shared" si="2"/>
        <v>#REF!</v>
      </c>
      <c r="V144" t="e">
        <f>IF(S144="","",#REF!)</f>
        <v>#REF!</v>
      </c>
    </row>
    <row r="145" spans="1:22" x14ac:dyDescent="0.25">
      <c r="A145" s="2" t="e">
        <f>IF(Ins_Juniores!Y145=0,"",Ins_Femm!Y145+ROW()/1000)</f>
        <v>#REF!</v>
      </c>
      <c r="B145" s="2" t="e">
        <f>IF(Ins_Juniores!Y145=0,"",RANK(A145,$A$4:$A$303,-1))</f>
        <v>#REF!</v>
      </c>
      <c r="C145" s="2" t="e">
        <f>IF(Ins_Juniores!Y145=0,"",MATCH(Ins_Juniores!B145,$B$4:$B$303,0))</f>
        <v>#REF!</v>
      </c>
      <c r="D145" s="3" t="e">
        <f>IF(Ins_Juniores!Y145=0,"",+INDEX(Ins_Juniores!$A$4:$A$303,$C145))</f>
        <v>#REF!</v>
      </c>
      <c r="E145" s="3" t="e">
        <f>IF(Ins_Juniores!Y145=0,"",+INDEX(Ins_Juniores!$Y$4:$Y$303,$C145))</f>
        <v>#REF!</v>
      </c>
      <c r="F145" s="3" t="e">
        <f>IF(Ins_Juniores!Y145=0,"",+INDEX(Ins_Juniores!$AA$4:$AA$303,$C145))</f>
        <v>#REF!</v>
      </c>
      <c r="G145" s="3" t="e">
        <f>IF(Ins_Juniores!Y145=0,"",IF(F145=0,999,F145))</f>
        <v>#REF!</v>
      </c>
      <c r="H145" s="3" t="e">
        <f>IF(Ins_Juniores!Y145=0,"",VLOOKUP(D145,Ins_Juniores!$A$4:$AG$303,30,FALSE))</f>
        <v>#REF!</v>
      </c>
      <c r="I145" s="3" t="e">
        <f>IF(Ins_Juniores!Y145=0,"",VLOOKUP(D145,Ins_Juniores!$A$4:$AG$303,31,FALSE))</f>
        <v>#REF!</v>
      </c>
      <c r="J145" s="3" t="e">
        <f>IF(Ins_Juniores!Y145=0,"",VLOOKUP(D145,Ins_Juniores!$A$4:$AG$303,32,FALSE))</f>
        <v>#REF!</v>
      </c>
      <c r="K145" s="3" t="e">
        <f>IF(Ins_Juniores!Y145=0,"",VLOOKUP(D145,Ins_Juniores!$A$4:$AG$303,33,FALSE))</f>
        <v>#REF!</v>
      </c>
      <c r="L145" s="13" t="e">
        <f>IF(Ins_Juniores!Y145=0,"",CONCATENATE(TEXT(E145,"00"),TEXT(G145,"000"),TEXT(H145,"00"),TEXT(I145,"00"),TEXT(J145,"00"),TEXT(K145,"00"),)+ROW()/1000)</f>
        <v>#REF!</v>
      </c>
      <c r="M145" t="e">
        <f>IF(Ins_Juniores!Y145=0,"",VALUE(L145))</f>
        <v>#REF!</v>
      </c>
      <c r="N145" t="e">
        <f>IF(Ins_Juniores!Y145=0,"",RANK(M145,$M$4:$M$303,-1))</f>
        <v>#REF!</v>
      </c>
      <c r="O145" s="12" t="e">
        <f>IF(Ins_Juniores!Y145=0,"",VALUE(TEXT(E145,"000")&amp;TEXT(N145,"000"))+ROW()/1000)</f>
        <v>#REF!</v>
      </c>
      <c r="P145" t="e">
        <f>IF(Ins_Juniores!Y145=0,"",RANK(O145,$O$4:$O$303,-1))</f>
        <v>#REF!</v>
      </c>
      <c r="Q145" t="e">
        <f>IF(Ins_Juniores!$Y145=0,"",MATCH(R145,$P$4:$P$303,0))</f>
        <v>#REF!</v>
      </c>
      <c r="R145" t="e">
        <f>+IF(Ins_Juniores!$Y145=0,"",1+R144)</f>
        <v>#REF!</v>
      </c>
      <c r="S145" t="e">
        <f>+IF(Ins_Juniores!Y145=0,"",INDEX($D$4:$D$303,Q145))</f>
        <v>#REF!</v>
      </c>
      <c r="T145" t="e">
        <f>IF(S145="","",VLOOKUP(S145,#REF!,2,FALSE))</f>
        <v>#REF!</v>
      </c>
      <c r="U145" t="e">
        <f t="shared" si="2"/>
        <v>#REF!</v>
      </c>
      <c r="V145" t="e">
        <f>IF(S145="","",#REF!)</f>
        <v>#REF!</v>
      </c>
    </row>
    <row r="146" spans="1:22" x14ac:dyDescent="0.25">
      <c r="A146" s="2" t="e">
        <f>IF(Ins_Juniores!Y146=0,"",Ins_Femm!Y146+ROW()/1000)</f>
        <v>#REF!</v>
      </c>
      <c r="B146" s="2" t="e">
        <f>IF(Ins_Juniores!Y146=0,"",RANK(A146,$A$4:$A$303,-1))</f>
        <v>#REF!</v>
      </c>
      <c r="C146" s="2" t="e">
        <f>IF(Ins_Juniores!Y146=0,"",MATCH(Ins_Juniores!B146,$B$4:$B$303,0))</f>
        <v>#REF!</v>
      </c>
      <c r="D146" s="3" t="e">
        <f>IF(Ins_Juniores!Y146=0,"",+INDEX(Ins_Juniores!$A$4:$A$303,$C146))</f>
        <v>#REF!</v>
      </c>
      <c r="E146" s="3" t="e">
        <f>IF(Ins_Juniores!Y146=0,"",+INDEX(Ins_Juniores!$Y$4:$Y$303,$C146))</f>
        <v>#REF!</v>
      </c>
      <c r="F146" s="3" t="e">
        <f>IF(Ins_Juniores!Y146=0,"",+INDEX(Ins_Juniores!$AA$4:$AA$303,$C146))</f>
        <v>#REF!</v>
      </c>
      <c r="G146" s="3" t="e">
        <f>IF(Ins_Juniores!Y146=0,"",IF(F146=0,999,F146))</f>
        <v>#REF!</v>
      </c>
      <c r="H146" s="3" t="e">
        <f>IF(Ins_Juniores!Y146=0,"",VLOOKUP(D146,Ins_Juniores!$A$4:$AG$303,30,FALSE))</f>
        <v>#REF!</v>
      </c>
      <c r="I146" s="3" t="e">
        <f>IF(Ins_Juniores!Y146=0,"",VLOOKUP(D146,Ins_Juniores!$A$4:$AG$303,31,FALSE))</f>
        <v>#REF!</v>
      </c>
      <c r="J146" s="3" t="e">
        <f>IF(Ins_Juniores!Y146=0,"",VLOOKUP(D146,Ins_Juniores!$A$4:$AG$303,32,FALSE))</f>
        <v>#REF!</v>
      </c>
      <c r="K146" s="3" t="e">
        <f>IF(Ins_Juniores!Y146=0,"",VLOOKUP(D146,Ins_Juniores!$A$4:$AG$303,33,FALSE))</f>
        <v>#REF!</v>
      </c>
      <c r="L146" s="13" t="e">
        <f>IF(Ins_Juniores!Y146=0,"",CONCATENATE(TEXT(E146,"00"),TEXT(G146,"000"),TEXT(H146,"00"),TEXT(I146,"00"),TEXT(J146,"00"),TEXT(K146,"00"),)+ROW()/1000)</f>
        <v>#REF!</v>
      </c>
      <c r="M146" t="e">
        <f>IF(Ins_Juniores!Y146=0,"",VALUE(L146))</f>
        <v>#REF!</v>
      </c>
      <c r="N146" t="e">
        <f>IF(Ins_Juniores!Y146=0,"",RANK(M146,$M$4:$M$303,-1))</f>
        <v>#REF!</v>
      </c>
      <c r="O146" s="12" t="e">
        <f>IF(Ins_Juniores!Y146=0,"",VALUE(TEXT(E146,"000")&amp;TEXT(N146,"000"))+ROW()/1000)</f>
        <v>#REF!</v>
      </c>
      <c r="P146" t="e">
        <f>IF(Ins_Juniores!Y146=0,"",RANK(O146,$O$4:$O$303,-1))</f>
        <v>#REF!</v>
      </c>
      <c r="Q146" t="e">
        <f>IF(Ins_Juniores!$Y146=0,"",MATCH(R146,$P$4:$P$303,0))</f>
        <v>#REF!</v>
      </c>
      <c r="R146" t="e">
        <f>+IF(Ins_Juniores!$Y146=0,"",1+R145)</f>
        <v>#REF!</v>
      </c>
      <c r="S146" t="e">
        <f>+IF(Ins_Juniores!Y146=0,"",INDEX($D$4:$D$303,Q146))</f>
        <v>#REF!</v>
      </c>
      <c r="T146" t="e">
        <f>IF(S146="","",VLOOKUP(S146,#REF!,2,FALSE))</f>
        <v>#REF!</v>
      </c>
      <c r="U146" t="e">
        <f t="shared" si="2"/>
        <v>#REF!</v>
      </c>
      <c r="V146" t="e">
        <f>IF(S146="","",#REF!)</f>
        <v>#REF!</v>
      </c>
    </row>
    <row r="147" spans="1:22" x14ac:dyDescent="0.25">
      <c r="A147" s="2" t="e">
        <f>IF(Ins_Juniores!Y147=0,"",Ins_Femm!Y147+ROW()/1000)</f>
        <v>#REF!</v>
      </c>
      <c r="B147" s="2" t="e">
        <f>IF(Ins_Juniores!Y147=0,"",RANK(A147,$A$4:$A$303,-1))</f>
        <v>#REF!</v>
      </c>
      <c r="C147" s="2" t="e">
        <f>IF(Ins_Juniores!Y147=0,"",MATCH(Ins_Juniores!B147,$B$4:$B$303,0))</f>
        <v>#REF!</v>
      </c>
      <c r="D147" s="3" t="e">
        <f>IF(Ins_Juniores!Y147=0,"",+INDEX(Ins_Juniores!$A$4:$A$303,$C147))</f>
        <v>#REF!</v>
      </c>
      <c r="E147" s="3" t="e">
        <f>IF(Ins_Juniores!Y147=0,"",+INDEX(Ins_Juniores!$Y$4:$Y$303,$C147))</f>
        <v>#REF!</v>
      </c>
      <c r="F147" s="3" t="e">
        <f>IF(Ins_Juniores!Y147=0,"",+INDEX(Ins_Juniores!$AA$4:$AA$303,$C147))</f>
        <v>#REF!</v>
      </c>
      <c r="G147" s="3" t="e">
        <f>IF(Ins_Juniores!Y147=0,"",IF(F147=0,999,F147))</f>
        <v>#REF!</v>
      </c>
      <c r="H147" s="3" t="e">
        <f>IF(Ins_Juniores!Y147=0,"",VLOOKUP(D147,Ins_Juniores!$A$4:$AG$303,30,FALSE))</f>
        <v>#REF!</v>
      </c>
      <c r="I147" s="3" t="e">
        <f>IF(Ins_Juniores!Y147=0,"",VLOOKUP(D147,Ins_Juniores!$A$4:$AG$303,31,FALSE))</f>
        <v>#REF!</v>
      </c>
      <c r="J147" s="3" t="e">
        <f>IF(Ins_Juniores!Y147=0,"",VLOOKUP(D147,Ins_Juniores!$A$4:$AG$303,32,FALSE))</f>
        <v>#REF!</v>
      </c>
      <c r="K147" s="3" t="e">
        <f>IF(Ins_Juniores!Y147=0,"",VLOOKUP(D147,Ins_Juniores!$A$4:$AG$303,33,FALSE))</f>
        <v>#REF!</v>
      </c>
      <c r="L147" s="13" t="e">
        <f>IF(Ins_Juniores!Y147=0,"",CONCATENATE(TEXT(E147,"00"),TEXT(G147,"000"),TEXT(H147,"00"),TEXT(I147,"00"),TEXT(J147,"00"),TEXT(K147,"00"),)+ROW()/1000)</f>
        <v>#REF!</v>
      </c>
      <c r="M147" t="e">
        <f>IF(Ins_Juniores!Y147=0,"",VALUE(L147))</f>
        <v>#REF!</v>
      </c>
      <c r="N147" t="e">
        <f>IF(Ins_Juniores!Y147=0,"",RANK(M147,$M$4:$M$303,-1))</f>
        <v>#REF!</v>
      </c>
      <c r="O147" s="12" t="e">
        <f>IF(Ins_Juniores!Y147=0,"",VALUE(TEXT(E147,"000")&amp;TEXT(N147,"000"))+ROW()/1000)</f>
        <v>#REF!</v>
      </c>
      <c r="P147" t="e">
        <f>IF(Ins_Juniores!Y147=0,"",RANK(O147,$O$4:$O$303,-1))</f>
        <v>#REF!</v>
      </c>
      <c r="Q147" t="e">
        <f>IF(Ins_Juniores!$Y147=0,"",MATCH(R147,$P$4:$P$303,0))</f>
        <v>#REF!</v>
      </c>
      <c r="R147" t="e">
        <f>+IF(Ins_Juniores!$Y147=0,"",1+R146)</f>
        <v>#REF!</v>
      </c>
      <c r="S147" t="e">
        <f>+IF(Ins_Juniores!Y147=0,"",INDEX($D$4:$D$303,Q147))</f>
        <v>#REF!</v>
      </c>
      <c r="T147" t="e">
        <f>IF(S147="","",VLOOKUP(S147,#REF!,2,FALSE))</f>
        <v>#REF!</v>
      </c>
      <c r="U147" t="e">
        <f t="shared" si="2"/>
        <v>#REF!</v>
      </c>
      <c r="V147" t="e">
        <f>IF(S147="","",#REF!)</f>
        <v>#REF!</v>
      </c>
    </row>
    <row r="148" spans="1:22" x14ac:dyDescent="0.25">
      <c r="A148" s="2" t="e">
        <f>IF(Ins_Juniores!Y148=0,"",Ins_Femm!Y148+ROW()/1000)</f>
        <v>#REF!</v>
      </c>
      <c r="B148" s="2" t="e">
        <f>IF(Ins_Juniores!Y148=0,"",RANK(A148,$A$4:$A$303,-1))</f>
        <v>#REF!</v>
      </c>
      <c r="C148" s="2" t="e">
        <f>IF(Ins_Juniores!Y148=0,"",MATCH(Ins_Juniores!B148,$B$4:$B$303,0))</f>
        <v>#REF!</v>
      </c>
      <c r="D148" s="3" t="e">
        <f>IF(Ins_Juniores!Y148=0,"",+INDEX(Ins_Juniores!$A$4:$A$303,$C148))</f>
        <v>#REF!</v>
      </c>
      <c r="E148" s="3" t="e">
        <f>IF(Ins_Juniores!Y148=0,"",+INDEX(Ins_Juniores!$Y$4:$Y$303,$C148))</f>
        <v>#REF!</v>
      </c>
      <c r="F148" s="3" t="e">
        <f>IF(Ins_Juniores!Y148=0,"",+INDEX(Ins_Juniores!$AA$4:$AA$303,$C148))</f>
        <v>#REF!</v>
      </c>
      <c r="G148" s="3" t="e">
        <f>IF(Ins_Juniores!Y148=0,"",IF(F148=0,999,F148))</f>
        <v>#REF!</v>
      </c>
      <c r="H148" s="3" t="e">
        <f>IF(Ins_Juniores!Y148=0,"",VLOOKUP(D148,Ins_Juniores!$A$4:$AG$303,30,FALSE))</f>
        <v>#REF!</v>
      </c>
      <c r="I148" s="3" t="e">
        <f>IF(Ins_Juniores!Y148=0,"",VLOOKUP(D148,Ins_Juniores!$A$4:$AG$303,31,FALSE))</f>
        <v>#REF!</v>
      </c>
      <c r="J148" s="3" t="e">
        <f>IF(Ins_Juniores!Y148=0,"",VLOOKUP(D148,Ins_Juniores!$A$4:$AG$303,32,FALSE))</f>
        <v>#REF!</v>
      </c>
      <c r="K148" s="3" t="e">
        <f>IF(Ins_Juniores!Y148=0,"",VLOOKUP(D148,Ins_Juniores!$A$4:$AG$303,33,FALSE))</f>
        <v>#REF!</v>
      </c>
      <c r="L148" s="13" t="e">
        <f>IF(Ins_Juniores!Y148=0,"",CONCATENATE(TEXT(E148,"00"),TEXT(G148,"000"),TEXT(H148,"00"),TEXT(I148,"00"),TEXT(J148,"00"),TEXT(K148,"00"),)+ROW()/1000)</f>
        <v>#REF!</v>
      </c>
      <c r="M148" t="e">
        <f>IF(Ins_Juniores!Y148=0,"",VALUE(L148))</f>
        <v>#REF!</v>
      </c>
      <c r="N148" t="e">
        <f>IF(Ins_Juniores!Y148=0,"",RANK(M148,$M$4:$M$303,-1))</f>
        <v>#REF!</v>
      </c>
      <c r="O148" s="12" t="e">
        <f>IF(Ins_Juniores!Y148=0,"",VALUE(TEXT(E148,"000")&amp;TEXT(N148,"000"))+ROW()/1000)</f>
        <v>#REF!</v>
      </c>
      <c r="P148" t="e">
        <f>IF(Ins_Juniores!Y148=0,"",RANK(O148,$O$4:$O$303,-1))</f>
        <v>#REF!</v>
      </c>
      <c r="Q148" t="e">
        <f>IF(Ins_Juniores!$Y148=0,"",MATCH(R148,$P$4:$P$303,0))</f>
        <v>#REF!</v>
      </c>
      <c r="R148" t="e">
        <f>+IF(Ins_Juniores!$Y148=0,"",1+R147)</f>
        <v>#REF!</v>
      </c>
      <c r="S148" t="e">
        <f>+IF(Ins_Juniores!Y148=0,"",INDEX($D$4:$D$303,Q148))</f>
        <v>#REF!</v>
      </c>
      <c r="T148" t="e">
        <f>IF(S148="","",VLOOKUP(S148,#REF!,2,FALSE))</f>
        <v>#REF!</v>
      </c>
      <c r="U148" t="e">
        <f t="shared" si="2"/>
        <v>#REF!</v>
      </c>
      <c r="V148" t="e">
        <f>IF(S148="","",#REF!)</f>
        <v>#REF!</v>
      </c>
    </row>
    <row r="149" spans="1:22" x14ac:dyDescent="0.25">
      <c r="A149" s="2" t="e">
        <f>IF(Ins_Juniores!Y149=0,"",Ins_Femm!Y149+ROW()/1000)</f>
        <v>#REF!</v>
      </c>
      <c r="B149" s="2" t="e">
        <f>IF(Ins_Juniores!Y149=0,"",RANK(A149,$A$4:$A$303,-1))</f>
        <v>#REF!</v>
      </c>
      <c r="C149" s="2" t="e">
        <f>IF(Ins_Juniores!Y149=0,"",MATCH(Ins_Juniores!B149,$B$4:$B$303,0))</f>
        <v>#REF!</v>
      </c>
      <c r="D149" s="3" t="e">
        <f>IF(Ins_Juniores!Y149=0,"",+INDEX(Ins_Juniores!$A$4:$A$303,$C149))</f>
        <v>#REF!</v>
      </c>
      <c r="E149" s="3" t="e">
        <f>IF(Ins_Juniores!Y149=0,"",+INDEX(Ins_Juniores!$Y$4:$Y$303,$C149))</f>
        <v>#REF!</v>
      </c>
      <c r="F149" s="3" t="e">
        <f>IF(Ins_Juniores!Y149=0,"",+INDEX(Ins_Juniores!$AA$4:$AA$303,$C149))</f>
        <v>#REF!</v>
      </c>
      <c r="G149" s="3" t="e">
        <f>IF(Ins_Juniores!Y149=0,"",IF(F149=0,999,F149))</f>
        <v>#REF!</v>
      </c>
      <c r="H149" s="3" t="e">
        <f>IF(Ins_Juniores!Y149=0,"",VLOOKUP(D149,Ins_Juniores!$A$4:$AG$303,30,FALSE))</f>
        <v>#REF!</v>
      </c>
      <c r="I149" s="3" t="e">
        <f>IF(Ins_Juniores!Y149=0,"",VLOOKUP(D149,Ins_Juniores!$A$4:$AG$303,31,FALSE))</f>
        <v>#REF!</v>
      </c>
      <c r="J149" s="3" t="e">
        <f>IF(Ins_Juniores!Y149=0,"",VLOOKUP(D149,Ins_Juniores!$A$4:$AG$303,32,FALSE))</f>
        <v>#REF!</v>
      </c>
      <c r="K149" s="3" t="e">
        <f>IF(Ins_Juniores!Y149=0,"",VLOOKUP(D149,Ins_Juniores!$A$4:$AG$303,33,FALSE))</f>
        <v>#REF!</v>
      </c>
      <c r="L149" s="13" t="e">
        <f>IF(Ins_Juniores!Y149=0,"",CONCATENATE(TEXT(E149,"00"),TEXT(G149,"000"),TEXT(H149,"00"),TEXT(I149,"00"),TEXT(J149,"00"),TEXT(K149,"00"),)+ROW()/1000)</f>
        <v>#REF!</v>
      </c>
      <c r="M149" t="e">
        <f>IF(Ins_Juniores!Y149=0,"",VALUE(L149))</f>
        <v>#REF!</v>
      </c>
      <c r="N149" t="e">
        <f>IF(Ins_Juniores!Y149=0,"",RANK(M149,$M$4:$M$303,-1))</f>
        <v>#REF!</v>
      </c>
      <c r="O149" s="12" t="e">
        <f>IF(Ins_Juniores!Y149=0,"",VALUE(TEXT(E149,"000")&amp;TEXT(N149,"000"))+ROW()/1000)</f>
        <v>#REF!</v>
      </c>
      <c r="P149" t="e">
        <f>IF(Ins_Juniores!Y149=0,"",RANK(O149,$O$4:$O$303,-1))</f>
        <v>#REF!</v>
      </c>
      <c r="Q149" t="e">
        <f>IF(Ins_Juniores!$Y149=0,"",MATCH(R149,$P$4:$P$303,0))</f>
        <v>#REF!</v>
      </c>
      <c r="R149" t="e">
        <f>+IF(Ins_Juniores!$Y149=0,"",1+R148)</f>
        <v>#REF!</v>
      </c>
      <c r="S149" t="e">
        <f>+IF(Ins_Juniores!Y149=0,"",INDEX($D$4:$D$303,Q149))</f>
        <v>#REF!</v>
      </c>
      <c r="T149" t="e">
        <f>IF(S149="","",VLOOKUP(S149,#REF!,2,FALSE))</f>
        <v>#REF!</v>
      </c>
      <c r="U149" t="e">
        <f t="shared" si="2"/>
        <v>#REF!</v>
      </c>
      <c r="V149" t="e">
        <f>IF(S149="","",#REF!)</f>
        <v>#REF!</v>
      </c>
    </row>
    <row r="150" spans="1:22" x14ac:dyDescent="0.25">
      <c r="A150" s="2" t="e">
        <f>IF(Ins_Juniores!Y150=0,"",Ins_Femm!Y150+ROW()/1000)</f>
        <v>#REF!</v>
      </c>
      <c r="B150" s="2" t="e">
        <f>IF(Ins_Juniores!Y150=0,"",RANK(A150,$A$4:$A$303,-1))</f>
        <v>#REF!</v>
      </c>
      <c r="C150" s="2" t="e">
        <f>IF(Ins_Juniores!Y150=0,"",MATCH(Ins_Juniores!B150,$B$4:$B$303,0))</f>
        <v>#REF!</v>
      </c>
      <c r="D150" s="3" t="e">
        <f>IF(Ins_Juniores!Y150=0,"",+INDEX(Ins_Juniores!$A$4:$A$303,$C150))</f>
        <v>#REF!</v>
      </c>
      <c r="E150" s="3" t="e">
        <f>IF(Ins_Juniores!Y150=0,"",+INDEX(Ins_Juniores!$Y$4:$Y$303,$C150))</f>
        <v>#REF!</v>
      </c>
      <c r="F150" s="3" t="e">
        <f>IF(Ins_Juniores!Y150=0,"",+INDEX(Ins_Juniores!$AA$4:$AA$303,$C150))</f>
        <v>#REF!</v>
      </c>
      <c r="G150" s="3" t="e">
        <f>IF(Ins_Juniores!Y150=0,"",IF(F150=0,999,F150))</f>
        <v>#REF!</v>
      </c>
      <c r="H150" s="3" t="e">
        <f>IF(Ins_Juniores!Y150=0,"",VLOOKUP(D150,Ins_Juniores!$A$4:$AG$303,30,FALSE))</f>
        <v>#REF!</v>
      </c>
      <c r="I150" s="3" t="e">
        <f>IF(Ins_Juniores!Y150=0,"",VLOOKUP(D150,Ins_Juniores!$A$4:$AG$303,31,FALSE))</f>
        <v>#REF!</v>
      </c>
      <c r="J150" s="3" t="e">
        <f>IF(Ins_Juniores!Y150=0,"",VLOOKUP(D150,Ins_Juniores!$A$4:$AG$303,32,FALSE))</f>
        <v>#REF!</v>
      </c>
      <c r="K150" s="3" t="e">
        <f>IF(Ins_Juniores!Y150=0,"",VLOOKUP(D150,Ins_Juniores!$A$4:$AG$303,33,FALSE))</f>
        <v>#REF!</v>
      </c>
      <c r="L150" s="13" t="e">
        <f>IF(Ins_Juniores!Y150=0,"",CONCATENATE(TEXT(E150,"00"),TEXT(G150,"000"),TEXT(H150,"00"),TEXT(I150,"00"),TEXT(J150,"00"),TEXT(K150,"00"),)+ROW()/1000)</f>
        <v>#REF!</v>
      </c>
      <c r="M150" t="e">
        <f>IF(Ins_Juniores!Y150=0,"",VALUE(L150))</f>
        <v>#REF!</v>
      </c>
      <c r="N150" t="e">
        <f>IF(Ins_Juniores!Y150=0,"",RANK(M150,$M$4:$M$303,-1))</f>
        <v>#REF!</v>
      </c>
      <c r="O150" s="12" t="e">
        <f>IF(Ins_Juniores!Y150=0,"",VALUE(TEXT(E150,"000")&amp;TEXT(N150,"000"))+ROW()/1000)</f>
        <v>#REF!</v>
      </c>
      <c r="P150" t="e">
        <f>IF(Ins_Juniores!Y150=0,"",RANK(O150,$O$4:$O$303,-1))</f>
        <v>#REF!</v>
      </c>
      <c r="Q150" t="e">
        <f>IF(Ins_Juniores!$Y150=0,"",MATCH(R150,$P$4:$P$303,0))</f>
        <v>#REF!</v>
      </c>
      <c r="R150" t="e">
        <f>+IF(Ins_Juniores!$Y150=0,"",1+R149)</f>
        <v>#REF!</v>
      </c>
      <c r="S150" t="e">
        <f>+IF(Ins_Juniores!Y150=0,"",INDEX($D$4:$D$303,Q150))</f>
        <v>#REF!</v>
      </c>
      <c r="T150" t="e">
        <f>IF(S150="","",VLOOKUP(S150,#REF!,2,FALSE))</f>
        <v>#REF!</v>
      </c>
      <c r="U150" t="e">
        <f t="shared" si="2"/>
        <v>#REF!</v>
      </c>
      <c r="V150" t="e">
        <f>IF(S150="","",#REF!)</f>
        <v>#REF!</v>
      </c>
    </row>
    <row r="151" spans="1:22" x14ac:dyDescent="0.25">
      <c r="A151" s="2" t="e">
        <f>IF(Ins_Juniores!Y151=0,"",Ins_Femm!Y151+ROW()/1000)</f>
        <v>#REF!</v>
      </c>
      <c r="B151" s="2" t="e">
        <f>IF(Ins_Juniores!Y151=0,"",RANK(A151,$A$4:$A$303,-1))</f>
        <v>#REF!</v>
      </c>
      <c r="C151" s="2" t="e">
        <f>IF(Ins_Juniores!Y151=0,"",MATCH(Ins_Juniores!B151,$B$4:$B$303,0))</f>
        <v>#REF!</v>
      </c>
      <c r="D151" s="3" t="e">
        <f>IF(Ins_Juniores!Y151=0,"",+INDEX(Ins_Juniores!$A$4:$A$303,$C151))</f>
        <v>#REF!</v>
      </c>
      <c r="E151" s="3" t="e">
        <f>IF(Ins_Juniores!Y151=0,"",+INDEX(Ins_Juniores!$Y$4:$Y$303,$C151))</f>
        <v>#REF!</v>
      </c>
      <c r="F151" s="3" t="e">
        <f>IF(Ins_Juniores!Y151=0,"",+INDEX(Ins_Juniores!$AA$4:$AA$303,$C151))</f>
        <v>#REF!</v>
      </c>
      <c r="G151" s="3" t="e">
        <f>IF(Ins_Juniores!Y151=0,"",IF(F151=0,999,F151))</f>
        <v>#REF!</v>
      </c>
      <c r="H151" s="3" t="e">
        <f>IF(Ins_Juniores!Y151=0,"",VLOOKUP(D151,Ins_Juniores!$A$4:$AG$303,30,FALSE))</f>
        <v>#REF!</v>
      </c>
      <c r="I151" s="3" t="e">
        <f>IF(Ins_Juniores!Y151=0,"",VLOOKUP(D151,Ins_Juniores!$A$4:$AG$303,31,FALSE))</f>
        <v>#REF!</v>
      </c>
      <c r="J151" s="3" t="e">
        <f>IF(Ins_Juniores!Y151=0,"",VLOOKUP(D151,Ins_Juniores!$A$4:$AG$303,32,FALSE))</f>
        <v>#REF!</v>
      </c>
      <c r="K151" s="3" t="e">
        <f>IF(Ins_Juniores!Y151=0,"",VLOOKUP(D151,Ins_Juniores!$A$4:$AG$303,33,FALSE))</f>
        <v>#REF!</v>
      </c>
      <c r="L151" s="13" t="e">
        <f>IF(Ins_Juniores!Y151=0,"",CONCATENATE(TEXT(E151,"00"),TEXT(G151,"000"),TEXT(H151,"00"),TEXT(I151,"00"),TEXT(J151,"00"),TEXT(K151,"00"),)+ROW()/1000)</f>
        <v>#REF!</v>
      </c>
      <c r="M151" t="e">
        <f>IF(Ins_Juniores!Y151=0,"",VALUE(L151))</f>
        <v>#REF!</v>
      </c>
      <c r="N151" t="e">
        <f>IF(Ins_Juniores!Y151=0,"",RANK(M151,$M$4:$M$303,-1))</f>
        <v>#REF!</v>
      </c>
      <c r="O151" s="12" t="e">
        <f>IF(Ins_Juniores!Y151=0,"",VALUE(TEXT(E151,"000")&amp;TEXT(N151,"000"))+ROW()/1000)</f>
        <v>#REF!</v>
      </c>
      <c r="P151" t="e">
        <f>IF(Ins_Juniores!Y151=0,"",RANK(O151,$O$4:$O$303,-1))</f>
        <v>#REF!</v>
      </c>
      <c r="Q151" t="e">
        <f>IF(Ins_Juniores!$Y151=0,"",MATCH(R151,$P$4:$P$303,0))</f>
        <v>#REF!</v>
      </c>
      <c r="R151" t="e">
        <f>+IF(Ins_Juniores!$Y151=0,"",1+R150)</f>
        <v>#REF!</v>
      </c>
      <c r="S151" t="e">
        <f>+IF(Ins_Juniores!Y151=0,"",INDEX($D$4:$D$303,Q151))</f>
        <v>#REF!</v>
      </c>
      <c r="T151" t="e">
        <f>IF(S151="","",VLOOKUP(S151,#REF!,2,FALSE))</f>
        <v>#REF!</v>
      </c>
      <c r="U151" t="e">
        <f t="shared" si="2"/>
        <v>#REF!</v>
      </c>
      <c r="V151" t="e">
        <f>IF(S151="","",#REF!)</f>
        <v>#REF!</v>
      </c>
    </row>
    <row r="152" spans="1:22" x14ac:dyDescent="0.25">
      <c r="A152" s="2" t="e">
        <f>IF(Ins_Juniores!Y152=0,"",Ins_Femm!Y152+ROW()/1000)</f>
        <v>#REF!</v>
      </c>
      <c r="B152" s="2" t="e">
        <f>IF(Ins_Juniores!Y152=0,"",RANK(A152,$A$4:$A$303,-1))</f>
        <v>#REF!</v>
      </c>
      <c r="C152" s="2" t="e">
        <f>IF(Ins_Juniores!Y152=0,"",MATCH(Ins_Juniores!B152,$B$4:$B$303,0))</f>
        <v>#REF!</v>
      </c>
      <c r="D152" s="3" t="e">
        <f>IF(Ins_Juniores!Y152=0,"",+INDEX(Ins_Juniores!$A$4:$A$303,$C152))</f>
        <v>#REF!</v>
      </c>
      <c r="E152" s="3" t="e">
        <f>IF(Ins_Juniores!Y152=0,"",+INDEX(Ins_Juniores!$Y$4:$Y$303,$C152))</f>
        <v>#REF!</v>
      </c>
      <c r="F152" s="3" t="e">
        <f>IF(Ins_Juniores!Y152=0,"",+INDEX(Ins_Juniores!$AA$4:$AA$303,$C152))</f>
        <v>#REF!</v>
      </c>
      <c r="G152" s="3" t="e">
        <f>IF(Ins_Juniores!Y152=0,"",IF(F152=0,999,F152))</f>
        <v>#REF!</v>
      </c>
      <c r="H152" s="3" t="e">
        <f>IF(Ins_Juniores!Y152=0,"",VLOOKUP(D152,Ins_Juniores!$A$4:$AG$303,30,FALSE))</f>
        <v>#REF!</v>
      </c>
      <c r="I152" s="3" t="e">
        <f>IF(Ins_Juniores!Y152=0,"",VLOOKUP(D152,Ins_Juniores!$A$4:$AG$303,31,FALSE))</f>
        <v>#REF!</v>
      </c>
      <c r="J152" s="3" t="e">
        <f>IF(Ins_Juniores!Y152=0,"",VLOOKUP(D152,Ins_Juniores!$A$4:$AG$303,32,FALSE))</f>
        <v>#REF!</v>
      </c>
      <c r="K152" s="3" t="e">
        <f>IF(Ins_Juniores!Y152=0,"",VLOOKUP(D152,Ins_Juniores!$A$4:$AG$303,33,FALSE))</f>
        <v>#REF!</v>
      </c>
      <c r="L152" s="13" t="e">
        <f>IF(Ins_Juniores!Y152=0,"",CONCATENATE(TEXT(E152,"00"),TEXT(G152,"000"),TEXT(H152,"00"),TEXT(I152,"00"),TEXT(J152,"00"),TEXT(K152,"00"),)+ROW()/1000)</f>
        <v>#REF!</v>
      </c>
      <c r="M152" t="e">
        <f>IF(Ins_Juniores!Y152=0,"",VALUE(L152))</f>
        <v>#REF!</v>
      </c>
      <c r="N152" t="e">
        <f>IF(Ins_Juniores!Y152=0,"",RANK(M152,$M$4:$M$303,-1))</f>
        <v>#REF!</v>
      </c>
      <c r="O152" s="12" t="e">
        <f>IF(Ins_Juniores!Y152=0,"",VALUE(TEXT(E152,"000")&amp;TEXT(N152,"000"))+ROW()/1000)</f>
        <v>#REF!</v>
      </c>
      <c r="P152" t="e">
        <f>IF(Ins_Juniores!Y152=0,"",RANK(O152,$O$4:$O$303,-1))</f>
        <v>#REF!</v>
      </c>
      <c r="Q152" t="e">
        <f>IF(Ins_Juniores!$Y152=0,"",MATCH(R152,$P$4:$P$303,0))</f>
        <v>#REF!</v>
      </c>
      <c r="R152" t="e">
        <f>+IF(Ins_Juniores!$Y152=0,"",1+R151)</f>
        <v>#REF!</v>
      </c>
      <c r="S152" t="e">
        <f>+IF(Ins_Juniores!Y152=0,"",INDEX($D$4:$D$303,Q152))</f>
        <v>#REF!</v>
      </c>
      <c r="T152" t="e">
        <f>IF(S152="","",VLOOKUP(S152,#REF!,2,FALSE))</f>
        <v>#REF!</v>
      </c>
      <c r="U152" t="e">
        <f t="shared" si="2"/>
        <v>#REF!</v>
      </c>
      <c r="V152" t="e">
        <f>IF(S152="","",#REF!)</f>
        <v>#REF!</v>
      </c>
    </row>
    <row r="153" spans="1:22" x14ac:dyDescent="0.25">
      <c r="A153" s="2" t="e">
        <f>IF(Ins_Juniores!Y153=0,"",Ins_Femm!Y153+ROW()/1000)</f>
        <v>#REF!</v>
      </c>
      <c r="B153" s="2" t="e">
        <f>IF(Ins_Juniores!Y153=0,"",RANK(A153,$A$4:$A$303,-1))</f>
        <v>#REF!</v>
      </c>
      <c r="C153" s="2" t="e">
        <f>IF(Ins_Juniores!Y153=0,"",MATCH(Ins_Juniores!B153,$B$4:$B$303,0))</f>
        <v>#REF!</v>
      </c>
      <c r="D153" s="3" t="e">
        <f>IF(Ins_Juniores!Y153=0,"",+INDEX(Ins_Juniores!$A$4:$A$303,$C153))</f>
        <v>#REF!</v>
      </c>
      <c r="E153" s="3" t="e">
        <f>IF(Ins_Juniores!Y153=0,"",+INDEX(Ins_Juniores!$Y$4:$Y$303,$C153))</f>
        <v>#REF!</v>
      </c>
      <c r="F153" s="3" t="e">
        <f>IF(Ins_Juniores!Y153=0,"",+INDEX(Ins_Juniores!$AA$4:$AA$303,$C153))</f>
        <v>#REF!</v>
      </c>
      <c r="G153" s="3" t="e">
        <f>IF(Ins_Juniores!Y153=0,"",IF(F153=0,999,F153))</f>
        <v>#REF!</v>
      </c>
      <c r="H153" s="3" t="e">
        <f>IF(Ins_Juniores!Y153=0,"",VLOOKUP(D153,Ins_Juniores!$A$4:$AG$303,30,FALSE))</f>
        <v>#REF!</v>
      </c>
      <c r="I153" s="3" t="e">
        <f>IF(Ins_Juniores!Y153=0,"",VLOOKUP(D153,Ins_Juniores!$A$4:$AG$303,31,FALSE))</f>
        <v>#REF!</v>
      </c>
      <c r="J153" s="3" t="e">
        <f>IF(Ins_Juniores!Y153=0,"",VLOOKUP(D153,Ins_Juniores!$A$4:$AG$303,32,FALSE))</f>
        <v>#REF!</v>
      </c>
      <c r="K153" s="3" t="e">
        <f>IF(Ins_Juniores!Y153=0,"",VLOOKUP(D153,Ins_Juniores!$A$4:$AG$303,33,FALSE))</f>
        <v>#REF!</v>
      </c>
      <c r="L153" s="13" t="e">
        <f>IF(Ins_Juniores!Y153=0,"",CONCATENATE(TEXT(E153,"00"),TEXT(G153,"000"),TEXT(H153,"00"),TEXT(I153,"00"),TEXT(J153,"00"),TEXT(K153,"00"),)+ROW()/1000)</f>
        <v>#REF!</v>
      </c>
      <c r="M153" t="e">
        <f>IF(Ins_Juniores!Y153=0,"",VALUE(L153))</f>
        <v>#REF!</v>
      </c>
      <c r="N153" t="e">
        <f>IF(Ins_Juniores!Y153=0,"",RANK(M153,$M$4:$M$303,-1))</f>
        <v>#REF!</v>
      </c>
      <c r="O153" s="12" t="e">
        <f>IF(Ins_Juniores!Y153=0,"",VALUE(TEXT(E153,"000")&amp;TEXT(N153,"000"))+ROW()/1000)</f>
        <v>#REF!</v>
      </c>
      <c r="P153" t="e">
        <f>IF(Ins_Juniores!Y153=0,"",RANK(O153,$O$4:$O$303,-1))</f>
        <v>#REF!</v>
      </c>
      <c r="Q153" t="e">
        <f>IF(Ins_Juniores!$Y153=0,"",MATCH(R153,$P$4:$P$303,0))</f>
        <v>#REF!</v>
      </c>
      <c r="R153" t="e">
        <f>+IF(Ins_Juniores!$Y153=0,"",1+R152)</f>
        <v>#REF!</v>
      </c>
      <c r="S153" t="e">
        <f>+IF(Ins_Juniores!Y153=0,"",INDEX($D$4:$D$303,Q153))</f>
        <v>#REF!</v>
      </c>
      <c r="T153" t="e">
        <f>IF(S153="","",VLOOKUP(S153,#REF!,2,FALSE))</f>
        <v>#REF!</v>
      </c>
      <c r="U153" t="e">
        <f t="shared" si="2"/>
        <v>#REF!</v>
      </c>
      <c r="V153" t="e">
        <f>IF(S153="","",#REF!)</f>
        <v>#REF!</v>
      </c>
    </row>
    <row r="154" spans="1:22" x14ac:dyDescent="0.25">
      <c r="A154" s="2" t="e">
        <f>IF(Ins_Juniores!Y154=0,"",Ins_Femm!Y154+ROW()/1000)</f>
        <v>#REF!</v>
      </c>
      <c r="B154" s="2" t="e">
        <f>IF(Ins_Juniores!Y154=0,"",RANK(A154,$A$4:$A$303,-1))</f>
        <v>#REF!</v>
      </c>
      <c r="C154" s="2" t="e">
        <f>IF(Ins_Juniores!Y154=0,"",MATCH(Ins_Juniores!B154,$B$4:$B$303,0))</f>
        <v>#REF!</v>
      </c>
      <c r="D154" s="3" t="e">
        <f>IF(Ins_Juniores!Y154=0,"",+INDEX(Ins_Juniores!$A$4:$A$303,$C154))</f>
        <v>#REF!</v>
      </c>
      <c r="E154" s="3" t="e">
        <f>IF(Ins_Juniores!Y154=0,"",+INDEX(Ins_Juniores!$Y$4:$Y$303,$C154))</f>
        <v>#REF!</v>
      </c>
      <c r="F154" s="3" t="e">
        <f>IF(Ins_Juniores!Y154=0,"",+INDEX(Ins_Juniores!$AA$4:$AA$303,$C154))</f>
        <v>#REF!</v>
      </c>
      <c r="G154" s="3" t="e">
        <f>IF(Ins_Juniores!Y154=0,"",IF(F154=0,999,F154))</f>
        <v>#REF!</v>
      </c>
      <c r="H154" s="3" t="e">
        <f>IF(Ins_Juniores!Y154=0,"",VLOOKUP(D154,Ins_Juniores!$A$4:$AG$303,30,FALSE))</f>
        <v>#REF!</v>
      </c>
      <c r="I154" s="3" t="e">
        <f>IF(Ins_Juniores!Y154=0,"",VLOOKUP(D154,Ins_Juniores!$A$4:$AG$303,31,FALSE))</f>
        <v>#REF!</v>
      </c>
      <c r="J154" s="3" t="e">
        <f>IF(Ins_Juniores!Y154=0,"",VLOOKUP(D154,Ins_Juniores!$A$4:$AG$303,32,FALSE))</f>
        <v>#REF!</v>
      </c>
      <c r="K154" s="3" t="e">
        <f>IF(Ins_Juniores!Y154=0,"",VLOOKUP(D154,Ins_Juniores!$A$4:$AG$303,33,FALSE))</f>
        <v>#REF!</v>
      </c>
      <c r="L154" s="13" t="e">
        <f>IF(Ins_Juniores!Y154=0,"",CONCATENATE(TEXT(E154,"00"),TEXT(G154,"000"),TEXT(H154,"00"),TEXT(I154,"00"),TEXT(J154,"00"),TEXT(K154,"00"),)+ROW()/1000)</f>
        <v>#REF!</v>
      </c>
      <c r="M154" t="e">
        <f>IF(Ins_Juniores!Y154=0,"",VALUE(L154))</f>
        <v>#REF!</v>
      </c>
      <c r="N154" t="e">
        <f>IF(Ins_Juniores!Y154=0,"",RANK(M154,$M$4:$M$303,-1))</f>
        <v>#REF!</v>
      </c>
      <c r="O154" s="12" t="e">
        <f>IF(Ins_Juniores!Y154=0,"",VALUE(TEXT(E154,"000")&amp;TEXT(N154,"000"))+ROW()/1000)</f>
        <v>#REF!</v>
      </c>
      <c r="P154" t="e">
        <f>IF(Ins_Juniores!Y154=0,"",RANK(O154,$O$4:$O$303,-1))</f>
        <v>#REF!</v>
      </c>
      <c r="Q154" t="e">
        <f>IF(Ins_Juniores!$Y154=0,"",MATCH(R154,$P$4:$P$303,0))</f>
        <v>#REF!</v>
      </c>
      <c r="R154" t="e">
        <f>+IF(Ins_Juniores!$Y154=0,"",1+R153)</f>
        <v>#REF!</v>
      </c>
      <c r="S154" t="e">
        <f>+IF(Ins_Juniores!Y154=0,"",INDEX($D$4:$D$303,Q154))</f>
        <v>#REF!</v>
      </c>
      <c r="T154" t="e">
        <f>IF(S154="","",VLOOKUP(S154,#REF!,2,FALSE))</f>
        <v>#REF!</v>
      </c>
      <c r="U154" t="e">
        <f t="shared" si="2"/>
        <v>#REF!</v>
      </c>
      <c r="V154" t="e">
        <f>IF(S154="","",#REF!)</f>
        <v>#REF!</v>
      </c>
    </row>
    <row r="155" spans="1:22" x14ac:dyDescent="0.25">
      <c r="A155" s="2" t="e">
        <f>IF(Ins_Juniores!Y155=0,"",Ins_Femm!Y155+ROW()/1000)</f>
        <v>#REF!</v>
      </c>
      <c r="B155" s="2" t="e">
        <f>IF(Ins_Juniores!Y155=0,"",RANK(A155,$A$4:$A$303,-1))</f>
        <v>#REF!</v>
      </c>
      <c r="C155" s="2" t="e">
        <f>IF(Ins_Juniores!Y155=0,"",MATCH(Ins_Juniores!B155,$B$4:$B$303,0))</f>
        <v>#REF!</v>
      </c>
      <c r="D155" s="3" t="e">
        <f>IF(Ins_Juniores!Y155=0,"",+INDEX(Ins_Juniores!$A$4:$A$303,$C155))</f>
        <v>#REF!</v>
      </c>
      <c r="E155" s="3" t="e">
        <f>IF(Ins_Juniores!Y155=0,"",+INDEX(Ins_Juniores!$Y$4:$Y$303,$C155))</f>
        <v>#REF!</v>
      </c>
      <c r="F155" s="3" t="e">
        <f>IF(Ins_Juniores!Y155=0,"",+INDEX(Ins_Juniores!$AA$4:$AA$303,$C155))</f>
        <v>#REF!</v>
      </c>
      <c r="G155" s="3" t="e">
        <f>IF(Ins_Juniores!Y155=0,"",IF(F155=0,999,F155))</f>
        <v>#REF!</v>
      </c>
      <c r="H155" s="3" t="e">
        <f>IF(Ins_Juniores!Y155=0,"",VLOOKUP(D155,Ins_Juniores!$A$4:$AG$303,30,FALSE))</f>
        <v>#REF!</v>
      </c>
      <c r="I155" s="3" t="e">
        <f>IF(Ins_Juniores!Y155=0,"",VLOOKUP(D155,Ins_Juniores!$A$4:$AG$303,31,FALSE))</f>
        <v>#REF!</v>
      </c>
      <c r="J155" s="3" t="e">
        <f>IF(Ins_Juniores!Y155=0,"",VLOOKUP(D155,Ins_Juniores!$A$4:$AG$303,32,FALSE))</f>
        <v>#REF!</v>
      </c>
      <c r="K155" s="3" t="e">
        <f>IF(Ins_Juniores!Y155=0,"",VLOOKUP(D155,Ins_Juniores!$A$4:$AG$303,33,FALSE))</f>
        <v>#REF!</v>
      </c>
      <c r="L155" s="13" t="e">
        <f>IF(Ins_Juniores!Y155=0,"",CONCATENATE(TEXT(E155,"00"),TEXT(G155,"000"),TEXT(H155,"00"),TEXT(I155,"00"),TEXT(J155,"00"),TEXT(K155,"00"),)+ROW()/1000)</f>
        <v>#REF!</v>
      </c>
      <c r="M155" t="e">
        <f>IF(Ins_Juniores!Y155=0,"",VALUE(L155))</f>
        <v>#REF!</v>
      </c>
      <c r="N155" t="e">
        <f>IF(Ins_Juniores!Y155=0,"",RANK(M155,$M$4:$M$303,-1))</f>
        <v>#REF!</v>
      </c>
      <c r="O155" s="12" t="e">
        <f>IF(Ins_Juniores!Y155=0,"",VALUE(TEXT(E155,"000")&amp;TEXT(N155,"000"))+ROW()/1000)</f>
        <v>#REF!</v>
      </c>
      <c r="P155" t="e">
        <f>IF(Ins_Juniores!Y155=0,"",RANK(O155,$O$4:$O$303,-1))</f>
        <v>#REF!</v>
      </c>
      <c r="Q155" t="e">
        <f>IF(Ins_Juniores!$Y155=0,"",MATCH(R155,$P$4:$P$303,0))</f>
        <v>#REF!</v>
      </c>
      <c r="R155" t="e">
        <f>+IF(Ins_Juniores!$Y155=0,"",1+R154)</f>
        <v>#REF!</v>
      </c>
      <c r="S155" t="e">
        <f>+IF(Ins_Juniores!Y155=0,"",INDEX($D$4:$D$303,Q155))</f>
        <v>#REF!</v>
      </c>
      <c r="T155" t="e">
        <f>IF(S155="","",VLOOKUP(S155,#REF!,2,FALSE))</f>
        <v>#REF!</v>
      </c>
      <c r="U155" t="e">
        <f t="shared" si="2"/>
        <v>#REF!</v>
      </c>
      <c r="V155" t="e">
        <f>IF(S155="","",#REF!)</f>
        <v>#REF!</v>
      </c>
    </row>
    <row r="156" spans="1:22" x14ac:dyDescent="0.25">
      <c r="A156" s="2" t="e">
        <f>IF(Ins_Juniores!Y156=0,"",Ins_Femm!Y156+ROW()/1000)</f>
        <v>#REF!</v>
      </c>
      <c r="B156" s="2" t="e">
        <f>IF(Ins_Juniores!Y156=0,"",RANK(A156,$A$4:$A$303,-1))</f>
        <v>#REF!</v>
      </c>
      <c r="C156" s="2" t="e">
        <f>IF(Ins_Juniores!Y156=0,"",MATCH(Ins_Juniores!B156,$B$4:$B$303,0))</f>
        <v>#REF!</v>
      </c>
      <c r="D156" s="3" t="e">
        <f>IF(Ins_Juniores!Y156=0,"",+INDEX(Ins_Juniores!$A$4:$A$303,$C156))</f>
        <v>#REF!</v>
      </c>
      <c r="E156" s="3" t="e">
        <f>IF(Ins_Juniores!Y156=0,"",+INDEX(Ins_Juniores!$Y$4:$Y$303,$C156))</f>
        <v>#REF!</v>
      </c>
      <c r="F156" s="3" t="e">
        <f>IF(Ins_Juniores!Y156=0,"",+INDEX(Ins_Juniores!$AA$4:$AA$303,$C156))</f>
        <v>#REF!</v>
      </c>
      <c r="G156" s="3" t="e">
        <f>IF(Ins_Juniores!Y156=0,"",IF(F156=0,999,F156))</f>
        <v>#REF!</v>
      </c>
      <c r="H156" s="3" t="e">
        <f>IF(Ins_Juniores!Y156=0,"",VLOOKUP(D156,Ins_Juniores!$A$4:$AG$303,30,FALSE))</f>
        <v>#REF!</v>
      </c>
      <c r="I156" s="3" t="e">
        <f>IF(Ins_Juniores!Y156=0,"",VLOOKUP(D156,Ins_Juniores!$A$4:$AG$303,31,FALSE))</f>
        <v>#REF!</v>
      </c>
      <c r="J156" s="3" t="e">
        <f>IF(Ins_Juniores!Y156=0,"",VLOOKUP(D156,Ins_Juniores!$A$4:$AG$303,32,FALSE))</f>
        <v>#REF!</v>
      </c>
      <c r="K156" s="3" t="e">
        <f>IF(Ins_Juniores!Y156=0,"",VLOOKUP(D156,Ins_Juniores!$A$4:$AG$303,33,FALSE))</f>
        <v>#REF!</v>
      </c>
      <c r="L156" s="13" t="e">
        <f>IF(Ins_Juniores!Y156=0,"",CONCATENATE(TEXT(E156,"00"),TEXT(G156,"000"),TEXT(H156,"00"),TEXT(I156,"00"),TEXT(J156,"00"),TEXT(K156,"00"),)+ROW()/1000)</f>
        <v>#REF!</v>
      </c>
      <c r="M156" t="e">
        <f>IF(Ins_Juniores!Y156=0,"",VALUE(L156))</f>
        <v>#REF!</v>
      </c>
      <c r="N156" t="e">
        <f>IF(Ins_Juniores!Y156=0,"",RANK(M156,$M$4:$M$303,-1))</f>
        <v>#REF!</v>
      </c>
      <c r="O156" s="12" t="e">
        <f>IF(Ins_Juniores!Y156=0,"",VALUE(TEXT(E156,"000")&amp;TEXT(N156,"000"))+ROW()/1000)</f>
        <v>#REF!</v>
      </c>
      <c r="P156" t="e">
        <f>IF(Ins_Juniores!Y156=0,"",RANK(O156,$O$4:$O$303,-1))</f>
        <v>#REF!</v>
      </c>
      <c r="Q156" t="e">
        <f>IF(Ins_Juniores!$Y156=0,"",MATCH(R156,$P$4:$P$303,0))</f>
        <v>#REF!</v>
      </c>
      <c r="R156" t="e">
        <f>+IF(Ins_Juniores!$Y156=0,"",1+R155)</f>
        <v>#REF!</v>
      </c>
      <c r="S156" t="e">
        <f>+IF(Ins_Juniores!Y156=0,"",INDEX($D$4:$D$303,Q156))</f>
        <v>#REF!</v>
      </c>
      <c r="T156" t="e">
        <f>IF(S156="","",VLOOKUP(S156,#REF!,2,FALSE))</f>
        <v>#REF!</v>
      </c>
      <c r="U156" t="e">
        <f t="shared" si="2"/>
        <v>#REF!</v>
      </c>
      <c r="V156" t="e">
        <f>IF(S156="","",#REF!)</f>
        <v>#REF!</v>
      </c>
    </row>
    <row r="157" spans="1:22" x14ac:dyDescent="0.25">
      <c r="A157" s="2" t="e">
        <f>IF(Ins_Juniores!Y157=0,"",Ins_Femm!Y157+ROW()/1000)</f>
        <v>#REF!</v>
      </c>
      <c r="B157" s="2" t="e">
        <f>IF(Ins_Juniores!Y157=0,"",RANK(A157,$A$4:$A$303,-1))</f>
        <v>#REF!</v>
      </c>
      <c r="C157" s="2" t="e">
        <f>IF(Ins_Juniores!Y157=0,"",MATCH(Ins_Juniores!B157,$B$4:$B$303,0))</f>
        <v>#REF!</v>
      </c>
      <c r="D157" s="3" t="e">
        <f>IF(Ins_Juniores!Y157=0,"",+INDEX(Ins_Juniores!$A$4:$A$303,$C157))</f>
        <v>#REF!</v>
      </c>
      <c r="E157" s="3" t="e">
        <f>IF(Ins_Juniores!Y157=0,"",+INDEX(Ins_Juniores!$Y$4:$Y$303,$C157))</f>
        <v>#REF!</v>
      </c>
      <c r="F157" s="3" t="e">
        <f>IF(Ins_Juniores!Y157=0,"",+INDEX(Ins_Juniores!$AA$4:$AA$303,$C157))</f>
        <v>#REF!</v>
      </c>
      <c r="G157" s="3" t="e">
        <f>IF(Ins_Juniores!Y157=0,"",IF(F157=0,999,F157))</f>
        <v>#REF!</v>
      </c>
      <c r="H157" s="3" t="e">
        <f>IF(Ins_Juniores!Y157=0,"",VLOOKUP(D157,Ins_Juniores!$A$4:$AG$303,30,FALSE))</f>
        <v>#REF!</v>
      </c>
      <c r="I157" s="3" t="e">
        <f>IF(Ins_Juniores!Y157=0,"",VLOOKUP(D157,Ins_Juniores!$A$4:$AG$303,31,FALSE))</f>
        <v>#REF!</v>
      </c>
      <c r="J157" s="3" t="e">
        <f>IF(Ins_Juniores!Y157=0,"",VLOOKUP(D157,Ins_Juniores!$A$4:$AG$303,32,FALSE))</f>
        <v>#REF!</v>
      </c>
      <c r="K157" s="3" t="e">
        <f>IF(Ins_Juniores!Y157=0,"",VLOOKUP(D157,Ins_Juniores!$A$4:$AG$303,33,FALSE))</f>
        <v>#REF!</v>
      </c>
      <c r="L157" s="13" t="e">
        <f>IF(Ins_Juniores!Y157=0,"",CONCATENATE(TEXT(E157,"00"),TEXT(G157,"000"),TEXT(H157,"00"),TEXT(I157,"00"),TEXT(J157,"00"),TEXT(K157,"00"),)+ROW()/1000)</f>
        <v>#REF!</v>
      </c>
      <c r="M157" t="e">
        <f>IF(Ins_Juniores!Y157=0,"",VALUE(L157))</f>
        <v>#REF!</v>
      </c>
      <c r="N157" t="e">
        <f>IF(Ins_Juniores!Y157=0,"",RANK(M157,$M$4:$M$303,-1))</f>
        <v>#REF!</v>
      </c>
      <c r="O157" s="12" t="e">
        <f>IF(Ins_Juniores!Y157=0,"",VALUE(TEXT(E157,"000")&amp;TEXT(N157,"000"))+ROW()/1000)</f>
        <v>#REF!</v>
      </c>
      <c r="P157" t="e">
        <f>IF(Ins_Juniores!Y157=0,"",RANK(O157,$O$4:$O$303,-1))</f>
        <v>#REF!</v>
      </c>
      <c r="Q157" t="e">
        <f>IF(Ins_Juniores!$Y157=0,"",MATCH(R157,$P$4:$P$303,0))</f>
        <v>#REF!</v>
      </c>
      <c r="R157" t="e">
        <f>+IF(Ins_Juniores!$Y157=0,"",1+R156)</f>
        <v>#REF!</v>
      </c>
      <c r="S157" t="e">
        <f>+IF(Ins_Juniores!Y157=0,"",INDEX($D$4:$D$303,Q157))</f>
        <v>#REF!</v>
      </c>
      <c r="T157" t="e">
        <f>IF(S157="","",VLOOKUP(S157,#REF!,2,FALSE))</f>
        <v>#REF!</v>
      </c>
      <c r="U157" t="e">
        <f t="shared" si="2"/>
        <v>#REF!</v>
      </c>
      <c r="V157" t="e">
        <f>IF(S157="","",#REF!)</f>
        <v>#REF!</v>
      </c>
    </row>
    <row r="158" spans="1:22" x14ac:dyDescent="0.25">
      <c r="A158" s="2" t="e">
        <f>IF(Ins_Juniores!Y158=0,"",Ins_Femm!Y158+ROW()/1000)</f>
        <v>#REF!</v>
      </c>
      <c r="B158" s="2" t="e">
        <f>IF(Ins_Juniores!Y158=0,"",RANK(A158,$A$4:$A$303,-1))</f>
        <v>#REF!</v>
      </c>
      <c r="C158" s="2" t="e">
        <f>IF(Ins_Juniores!Y158=0,"",MATCH(Ins_Juniores!B158,$B$4:$B$303,0))</f>
        <v>#REF!</v>
      </c>
      <c r="D158" s="3" t="e">
        <f>IF(Ins_Juniores!Y158=0,"",+INDEX(Ins_Juniores!$A$4:$A$303,$C158))</f>
        <v>#REF!</v>
      </c>
      <c r="E158" s="3" t="e">
        <f>IF(Ins_Juniores!Y158=0,"",+INDEX(Ins_Juniores!$Y$4:$Y$303,$C158))</f>
        <v>#REF!</v>
      </c>
      <c r="F158" s="3" t="e">
        <f>IF(Ins_Juniores!Y158=0,"",+INDEX(Ins_Juniores!$AA$4:$AA$303,$C158))</f>
        <v>#REF!</v>
      </c>
      <c r="G158" s="3" t="e">
        <f>IF(Ins_Juniores!Y158=0,"",IF(F158=0,999,F158))</f>
        <v>#REF!</v>
      </c>
      <c r="H158" s="3" t="e">
        <f>IF(Ins_Juniores!Y158=0,"",VLOOKUP(D158,Ins_Juniores!$A$4:$AG$303,30,FALSE))</f>
        <v>#REF!</v>
      </c>
      <c r="I158" s="3" t="e">
        <f>IF(Ins_Juniores!Y158=0,"",VLOOKUP(D158,Ins_Juniores!$A$4:$AG$303,31,FALSE))</f>
        <v>#REF!</v>
      </c>
      <c r="J158" s="3" t="e">
        <f>IF(Ins_Juniores!Y158=0,"",VLOOKUP(D158,Ins_Juniores!$A$4:$AG$303,32,FALSE))</f>
        <v>#REF!</v>
      </c>
      <c r="K158" s="3" t="e">
        <f>IF(Ins_Juniores!Y158=0,"",VLOOKUP(D158,Ins_Juniores!$A$4:$AG$303,33,FALSE))</f>
        <v>#REF!</v>
      </c>
      <c r="L158" s="13" t="e">
        <f>IF(Ins_Juniores!Y158=0,"",CONCATENATE(TEXT(E158,"00"),TEXT(G158,"000"),TEXT(H158,"00"),TEXT(I158,"00"),TEXT(J158,"00"),TEXT(K158,"00"),)+ROW()/1000)</f>
        <v>#REF!</v>
      </c>
      <c r="M158" t="e">
        <f>IF(Ins_Juniores!Y158=0,"",VALUE(L158))</f>
        <v>#REF!</v>
      </c>
      <c r="N158" t="e">
        <f>IF(Ins_Juniores!Y158=0,"",RANK(M158,$M$4:$M$303,-1))</f>
        <v>#REF!</v>
      </c>
      <c r="O158" s="12" t="e">
        <f>IF(Ins_Juniores!Y158=0,"",VALUE(TEXT(E158,"000")&amp;TEXT(N158,"000"))+ROW()/1000)</f>
        <v>#REF!</v>
      </c>
      <c r="P158" t="e">
        <f>IF(Ins_Juniores!Y158=0,"",RANK(O158,$O$4:$O$303,-1))</f>
        <v>#REF!</v>
      </c>
      <c r="Q158" t="e">
        <f>IF(Ins_Juniores!$Y158=0,"",MATCH(R158,$P$4:$P$303,0))</f>
        <v>#REF!</v>
      </c>
      <c r="R158" t="e">
        <f>+IF(Ins_Juniores!$Y158=0,"",1+R157)</f>
        <v>#REF!</v>
      </c>
      <c r="S158" t="e">
        <f>+IF(Ins_Juniores!Y158=0,"",INDEX($D$4:$D$303,Q158))</f>
        <v>#REF!</v>
      </c>
      <c r="T158" t="e">
        <f>IF(S158="","",VLOOKUP(S158,#REF!,2,FALSE))</f>
        <v>#REF!</v>
      </c>
      <c r="U158" t="e">
        <f t="shared" si="2"/>
        <v>#REF!</v>
      </c>
      <c r="V158" t="e">
        <f>IF(S158="","",#REF!)</f>
        <v>#REF!</v>
      </c>
    </row>
    <row r="159" spans="1:22" x14ac:dyDescent="0.25">
      <c r="A159" s="2" t="e">
        <f>IF(Ins_Juniores!Y159=0,"",Ins_Femm!Y159+ROW()/1000)</f>
        <v>#REF!</v>
      </c>
      <c r="B159" s="2" t="e">
        <f>IF(Ins_Juniores!Y159=0,"",RANK(A159,$A$4:$A$303,-1))</f>
        <v>#REF!</v>
      </c>
      <c r="C159" s="2" t="e">
        <f>IF(Ins_Juniores!Y159=0,"",MATCH(Ins_Juniores!B159,$B$4:$B$303,0))</f>
        <v>#REF!</v>
      </c>
      <c r="D159" s="3" t="e">
        <f>IF(Ins_Juniores!Y159=0,"",+INDEX(Ins_Juniores!$A$4:$A$303,$C159))</f>
        <v>#REF!</v>
      </c>
      <c r="E159" s="3" t="e">
        <f>IF(Ins_Juniores!Y159=0,"",+INDEX(Ins_Juniores!$Y$4:$Y$303,$C159))</f>
        <v>#REF!</v>
      </c>
      <c r="F159" s="3" t="e">
        <f>IF(Ins_Juniores!Y159=0,"",+INDEX(Ins_Juniores!$AA$4:$AA$303,$C159))</f>
        <v>#REF!</v>
      </c>
      <c r="G159" s="3" t="e">
        <f>IF(Ins_Juniores!Y159=0,"",IF(F159=0,999,F159))</f>
        <v>#REF!</v>
      </c>
      <c r="H159" s="3" t="e">
        <f>IF(Ins_Juniores!Y159=0,"",VLOOKUP(D159,Ins_Juniores!$A$4:$AG$303,30,FALSE))</f>
        <v>#REF!</v>
      </c>
      <c r="I159" s="3" t="e">
        <f>IF(Ins_Juniores!Y159=0,"",VLOOKUP(D159,Ins_Juniores!$A$4:$AG$303,31,FALSE))</f>
        <v>#REF!</v>
      </c>
      <c r="J159" s="3" t="e">
        <f>IF(Ins_Juniores!Y159=0,"",VLOOKUP(D159,Ins_Juniores!$A$4:$AG$303,32,FALSE))</f>
        <v>#REF!</v>
      </c>
      <c r="K159" s="3" t="e">
        <f>IF(Ins_Juniores!Y159=0,"",VLOOKUP(D159,Ins_Juniores!$A$4:$AG$303,33,FALSE))</f>
        <v>#REF!</v>
      </c>
      <c r="L159" s="13" t="e">
        <f>IF(Ins_Juniores!Y159=0,"",CONCATENATE(TEXT(E159,"00"),TEXT(G159,"000"),TEXT(H159,"00"),TEXT(I159,"00"),TEXT(J159,"00"),TEXT(K159,"00"),)+ROW()/1000)</f>
        <v>#REF!</v>
      </c>
      <c r="M159" t="e">
        <f>IF(Ins_Juniores!Y159=0,"",VALUE(L159))</f>
        <v>#REF!</v>
      </c>
      <c r="N159" t="e">
        <f>IF(Ins_Juniores!Y159=0,"",RANK(M159,$M$4:$M$303,-1))</f>
        <v>#REF!</v>
      </c>
      <c r="O159" s="12" t="e">
        <f>IF(Ins_Juniores!Y159=0,"",VALUE(TEXT(E159,"000")&amp;TEXT(N159,"000"))+ROW()/1000)</f>
        <v>#REF!</v>
      </c>
      <c r="P159" t="e">
        <f>IF(Ins_Juniores!Y159=0,"",RANK(O159,$O$4:$O$303,-1))</f>
        <v>#REF!</v>
      </c>
      <c r="Q159" t="e">
        <f>IF(Ins_Juniores!$Y159=0,"",MATCH(R159,$P$4:$P$303,0))</f>
        <v>#REF!</v>
      </c>
      <c r="R159" t="e">
        <f>+IF(Ins_Juniores!$Y159=0,"",1+R158)</f>
        <v>#REF!</v>
      </c>
      <c r="S159" t="e">
        <f>+IF(Ins_Juniores!Y159=0,"",INDEX($D$4:$D$303,Q159))</f>
        <v>#REF!</v>
      </c>
      <c r="T159" t="e">
        <f>IF(S159="","",VLOOKUP(S159,#REF!,2,FALSE))</f>
        <v>#REF!</v>
      </c>
      <c r="U159" t="e">
        <f t="shared" si="2"/>
        <v>#REF!</v>
      </c>
      <c r="V159" t="e">
        <f>IF(S159="","",#REF!)</f>
        <v>#REF!</v>
      </c>
    </row>
    <row r="160" spans="1:22" x14ac:dyDescent="0.25">
      <c r="A160" s="2" t="e">
        <f>IF(Ins_Juniores!Y160=0,"",Ins_Femm!Y160+ROW()/1000)</f>
        <v>#REF!</v>
      </c>
      <c r="B160" s="2" t="e">
        <f>IF(Ins_Juniores!Y160=0,"",RANK(A160,$A$4:$A$303,-1))</f>
        <v>#REF!</v>
      </c>
      <c r="C160" s="2" t="e">
        <f>IF(Ins_Juniores!Y160=0,"",MATCH(Ins_Juniores!B160,$B$4:$B$303,0))</f>
        <v>#REF!</v>
      </c>
      <c r="D160" s="3" t="e">
        <f>IF(Ins_Juniores!Y160=0,"",+INDEX(Ins_Juniores!$A$4:$A$303,$C160))</f>
        <v>#REF!</v>
      </c>
      <c r="E160" s="3" t="e">
        <f>IF(Ins_Juniores!Y160=0,"",+INDEX(Ins_Juniores!$Y$4:$Y$303,$C160))</f>
        <v>#REF!</v>
      </c>
      <c r="F160" s="3" t="e">
        <f>IF(Ins_Juniores!Y160=0,"",+INDEX(Ins_Juniores!$AA$4:$AA$303,$C160))</f>
        <v>#REF!</v>
      </c>
      <c r="G160" s="3" t="e">
        <f>IF(Ins_Juniores!Y160=0,"",IF(F160=0,999,F160))</f>
        <v>#REF!</v>
      </c>
      <c r="H160" s="3" t="e">
        <f>IF(Ins_Juniores!Y160=0,"",VLOOKUP(D160,Ins_Juniores!$A$4:$AG$303,30,FALSE))</f>
        <v>#REF!</v>
      </c>
      <c r="I160" s="3" t="e">
        <f>IF(Ins_Juniores!Y160=0,"",VLOOKUP(D160,Ins_Juniores!$A$4:$AG$303,31,FALSE))</f>
        <v>#REF!</v>
      </c>
      <c r="J160" s="3" t="e">
        <f>IF(Ins_Juniores!Y160=0,"",VLOOKUP(D160,Ins_Juniores!$A$4:$AG$303,32,FALSE))</f>
        <v>#REF!</v>
      </c>
      <c r="K160" s="3" t="e">
        <f>IF(Ins_Juniores!Y160=0,"",VLOOKUP(D160,Ins_Juniores!$A$4:$AG$303,33,FALSE))</f>
        <v>#REF!</v>
      </c>
      <c r="L160" s="13" t="e">
        <f>IF(Ins_Juniores!Y160=0,"",CONCATENATE(TEXT(E160,"00"),TEXT(G160,"000"),TEXT(H160,"00"),TEXT(I160,"00"),TEXT(J160,"00"),TEXT(K160,"00"),)+ROW()/1000)</f>
        <v>#REF!</v>
      </c>
      <c r="M160" t="e">
        <f>IF(Ins_Juniores!Y160=0,"",VALUE(L160))</f>
        <v>#REF!</v>
      </c>
      <c r="N160" t="e">
        <f>IF(Ins_Juniores!Y160=0,"",RANK(M160,$M$4:$M$303,-1))</f>
        <v>#REF!</v>
      </c>
      <c r="O160" s="12" t="e">
        <f>IF(Ins_Juniores!Y160=0,"",VALUE(TEXT(E160,"000")&amp;TEXT(N160,"000"))+ROW()/1000)</f>
        <v>#REF!</v>
      </c>
      <c r="P160" t="e">
        <f>IF(Ins_Juniores!Y160=0,"",RANK(O160,$O$4:$O$303,-1))</f>
        <v>#REF!</v>
      </c>
      <c r="Q160" t="e">
        <f>IF(Ins_Juniores!$Y160=0,"",MATCH(R160,$P$4:$P$303,0))</f>
        <v>#REF!</v>
      </c>
      <c r="R160" t="e">
        <f>+IF(Ins_Juniores!$Y160=0,"",1+R159)</f>
        <v>#REF!</v>
      </c>
      <c r="S160" t="e">
        <f>+IF(Ins_Juniores!Y160=0,"",INDEX($D$4:$D$303,Q160))</f>
        <v>#REF!</v>
      </c>
      <c r="T160" t="e">
        <f>IF(S160="","",VLOOKUP(S160,#REF!,2,FALSE))</f>
        <v>#REF!</v>
      </c>
      <c r="U160" t="e">
        <f t="shared" si="2"/>
        <v>#REF!</v>
      </c>
      <c r="V160" t="e">
        <f>IF(S160="","",#REF!)</f>
        <v>#REF!</v>
      </c>
    </row>
    <row r="161" spans="1:22" x14ac:dyDescent="0.25">
      <c r="A161" s="2" t="e">
        <f>IF(Ins_Juniores!Y161=0,"",Ins_Femm!Y161+ROW()/1000)</f>
        <v>#REF!</v>
      </c>
      <c r="B161" s="2" t="e">
        <f>IF(Ins_Juniores!Y161=0,"",RANK(A161,$A$4:$A$303,-1))</f>
        <v>#REF!</v>
      </c>
      <c r="C161" s="2" t="e">
        <f>IF(Ins_Juniores!Y161=0,"",MATCH(Ins_Juniores!B161,$B$4:$B$303,0))</f>
        <v>#REF!</v>
      </c>
      <c r="D161" s="3" t="e">
        <f>IF(Ins_Juniores!Y161=0,"",+INDEX(Ins_Juniores!$A$4:$A$303,$C161))</f>
        <v>#REF!</v>
      </c>
      <c r="E161" s="3" t="e">
        <f>IF(Ins_Juniores!Y161=0,"",+INDEX(Ins_Juniores!$Y$4:$Y$303,$C161))</f>
        <v>#REF!</v>
      </c>
      <c r="F161" s="3" t="e">
        <f>IF(Ins_Juniores!Y161=0,"",+INDEX(Ins_Juniores!$AA$4:$AA$303,$C161))</f>
        <v>#REF!</v>
      </c>
      <c r="G161" s="3" t="e">
        <f>IF(Ins_Juniores!Y161=0,"",IF(F161=0,999,F161))</f>
        <v>#REF!</v>
      </c>
      <c r="H161" s="3" t="e">
        <f>IF(Ins_Juniores!Y161=0,"",VLOOKUP(D161,Ins_Juniores!$A$4:$AG$303,30,FALSE))</f>
        <v>#REF!</v>
      </c>
      <c r="I161" s="3" t="e">
        <f>IF(Ins_Juniores!Y161=0,"",VLOOKUP(D161,Ins_Juniores!$A$4:$AG$303,31,FALSE))</f>
        <v>#REF!</v>
      </c>
      <c r="J161" s="3" t="e">
        <f>IF(Ins_Juniores!Y161=0,"",VLOOKUP(D161,Ins_Juniores!$A$4:$AG$303,32,FALSE))</f>
        <v>#REF!</v>
      </c>
      <c r="K161" s="3" t="e">
        <f>IF(Ins_Juniores!Y161=0,"",VLOOKUP(D161,Ins_Juniores!$A$4:$AG$303,33,FALSE))</f>
        <v>#REF!</v>
      </c>
      <c r="L161" s="13" t="e">
        <f>IF(Ins_Juniores!Y161=0,"",CONCATENATE(TEXT(E161,"00"),TEXT(G161,"000"),TEXT(H161,"00"),TEXT(I161,"00"),TEXT(J161,"00"),TEXT(K161,"00"),)+ROW()/1000)</f>
        <v>#REF!</v>
      </c>
      <c r="M161" t="e">
        <f>IF(Ins_Juniores!Y161=0,"",VALUE(L161))</f>
        <v>#REF!</v>
      </c>
      <c r="N161" t="e">
        <f>IF(Ins_Juniores!Y161=0,"",RANK(M161,$M$4:$M$303,-1))</f>
        <v>#REF!</v>
      </c>
      <c r="O161" s="12" t="e">
        <f>IF(Ins_Juniores!Y161=0,"",VALUE(TEXT(E161,"000")&amp;TEXT(N161,"000"))+ROW()/1000)</f>
        <v>#REF!</v>
      </c>
      <c r="P161" t="e">
        <f>IF(Ins_Juniores!Y161=0,"",RANK(O161,$O$4:$O$303,-1))</f>
        <v>#REF!</v>
      </c>
      <c r="Q161" t="e">
        <f>IF(Ins_Juniores!$Y161=0,"",MATCH(R161,$P$4:$P$303,0))</f>
        <v>#REF!</v>
      </c>
      <c r="R161" t="e">
        <f>+IF(Ins_Juniores!$Y161=0,"",1+R160)</f>
        <v>#REF!</v>
      </c>
      <c r="S161" t="e">
        <f>+IF(Ins_Juniores!Y161=0,"",INDEX($D$4:$D$303,Q161))</f>
        <v>#REF!</v>
      </c>
      <c r="T161" t="e">
        <f>IF(S161="","",VLOOKUP(S161,#REF!,2,FALSE))</f>
        <v>#REF!</v>
      </c>
      <c r="U161" t="e">
        <f t="shared" si="2"/>
        <v>#REF!</v>
      </c>
      <c r="V161" t="e">
        <f>IF(S161="","",#REF!)</f>
        <v>#REF!</v>
      </c>
    </row>
    <row r="162" spans="1:22" x14ac:dyDescent="0.25">
      <c r="A162" s="2" t="e">
        <f>IF(Ins_Juniores!Y162=0,"",Ins_Femm!Y162+ROW()/1000)</f>
        <v>#REF!</v>
      </c>
      <c r="B162" s="2" t="e">
        <f>IF(Ins_Juniores!Y162=0,"",RANK(A162,$A$4:$A$303,-1))</f>
        <v>#REF!</v>
      </c>
      <c r="C162" s="2" t="e">
        <f>IF(Ins_Juniores!Y162=0,"",MATCH(Ins_Juniores!B162,$B$4:$B$303,0))</f>
        <v>#REF!</v>
      </c>
      <c r="D162" s="3" t="e">
        <f>IF(Ins_Juniores!Y162=0,"",+INDEX(Ins_Juniores!$A$4:$A$303,$C162))</f>
        <v>#REF!</v>
      </c>
      <c r="E162" s="3" t="e">
        <f>IF(Ins_Juniores!Y162=0,"",+INDEX(Ins_Juniores!$Y$4:$Y$303,$C162))</f>
        <v>#REF!</v>
      </c>
      <c r="F162" s="3" t="e">
        <f>IF(Ins_Juniores!Y162=0,"",+INDEX(Ins_Juniores!$AA$4:$AA$303,$C162))</f>
        <v>#REF!</v>
      </c>
      <c r="G162" s="3" t="e">
        <f>IF(Ins_Juniores!Y162=0,"",IF(F162=0,999,F162))</f>
        <v>#REF!</v>
      </c>
      <c r="H162" s="3" t="e">
        <f>IF(Ins_Juniores!Y162=0,"",VLOOKUP(D162,Ins_Juniores!$A$4:$AG$303,30,FALSE))</f>
        <v>#REF!</v>
      </c>
      <c r="I162" s="3" t="e">
        <f>IF(Ins_Juniores!Y162=0,"",VLOOKUP(D162,Ins_Juniores!$A$4:$AG$303,31,FALSE))</f>
        <v>#REF!</v>
      </c>
      <c r="J162" s="3" t="e">
        <f>IF(Ins_Juniores!Y162=0,"",VLOOKUP(D162,Ins_Juniores!$A$4:$AG$303,32,FALSE))</f>
        <v>#REF!</v>
      </c>
      <c r="K162" s="3" t="e">
        <f>IF(Ins_Juniores!Y162=0,"",VLOOKUP(D162,Ins_Juniores!$A$4:$AG$303,33,FALSE))</f>
        <v>#REF!</v>
      </c>
      <c r="L162" s="13" t="e">
        <f>IF(Ins_Juniores!Y162=0,"",CONCATENATE(TEXT(E162,"00"),TEXT(G162,"000"),TEXT(H162,"00"),TEXT(I162,"00"),TEXT(J162,"00"),TEXT(K162,"00"),)+ROW()/1000)</f>
        <v>#REF!</v>
      </c>
      <c r="M162" t="e">
        <f>IF(Ins_Juniores!Y162=0,"",VALUE(L162))</f>
        <v>#REF!</v>
      </c>
      <c r="N162" t="e">
        <f>IF(Ins_Juniores!Y162=0,"",RANK(M162,$M$4:$M$303,-1))</f>
        <v>#REF!</v>
      </c>
      <c r="O162" s="12" t="e">
        <f>IF(Ins_Juniores!Y162=0,"",VALUE(TEXT(E162,"000")&amp;TEXT(N162,"000"))+ROW()/1000)</f>
        <v>#REF!</v>
      </c>
      <c r="P162" t="e">
        <f>IF(Ins_Juniores!Y162=0,"",RANK(O162,$O$4:$O$303,-1))</f>
        <v>#REF!</v>
      </c>
      <c r="Q162" t="e">
        <f>IF(Ins_Juniores!$Y162=0,"",MATCH(R162,$P$4:$P$303,0))</f>
        <v>#REF!</v>
      </c>
      <c r="R162" t="e">
        <f>+IF(Ins_Juniores!$Y162=0,"",1+R161)</f>
        <v>#REF!</v>
      </c>
      <c r="S162" t="e">
        <f>+IF(Ins_Juniores!Y162=0,"",INDEX($D$4:$D$303,Q162))</f>
        <v>#REF!</v>
      </c>
      <c r="T162" t="e">
        <f>IF(S162="","",VLOOKUP(S162,#REF!,2,FALSE))</f>
        <v>#REF!</v>
      </c>
      <c r="U162" t="e">
        <f t="shared" si="2"/>
        <v>#REF!</v>
      </c>
      <c r="V162" t="e">
        <f>IF(S162="","",#REF!)</f>
        <v>#REF!</v>
      </c>
    </row>
    <row r="163" spans="1:22" x14ac:dyDescent="0.25">
      <c r="A163" s="2" t="e">
        <f>IF(Ins_Juniores!Y163=0,"",Ins_Femm!Y163+ROW()/1000)</f>
        <v>#REF!</v>
      </c>
      <c r="B163" s="2" t="e">
        <f>IF(Ins_Juniores!Y163=0,"",RANK(A163,$A$4:$A$303,-1))</f>
        <v>#REF!</v>
      </c>
      <c r="C163" s="2" t="e">
        <f>IF(Ins_Juniores!Y163=0,"",MATCH(Ins_Juniores!B163,$B$4:$B$303,0))</f>
        <v>#REF!</v>
      </c>
      <c r="D163" s="3" t="e">
        <f>IF(Ins_Juniores!Y163=0,"",+INDEX(Ins_Juniores!$A$4:$A$303,$C163))</f>
        <v>#REF!</v>
      </c>
      <c r="E163" s="3" t="e">
        <f>IF(Ins_Juniores!Y163=0,"",+INDEX(Ins_Juniores!$Y$4:$Y$303,$C163))</f>
        <v>#REF!</v>
      </c>
      <c r="F163" s="3" t="e">
        <f>IF(Ins_Juniores!Y163=0,"",+INDEX(Ins_Juniores!$AA$4:$AA$303,$C163))</f>
        <v>#REF!</v>
      </c>
      <c r="G163" s="3" t="e">
        <f>IF(Ins_Juniores!Y163=0,"",IF(F163=0,999,F163))</f>
        <v>#REF!</v>
      </c>
      <c r="H163" s="3" t="e">
        <f>IF(Ins_Juniores!Y163=0,"",VLOOKUP(D163,Ins_Juniores!$A$4:$AG$303,30,FALSE))</f>
        <v>#REF!</v>
      </c>
      <c r="I163" s="3" t="e">
        <f>IF(Ins_Juniores!Y163=0,"",VLOOKUP(D163,Ins_Juniores!$A$4:$AG$303,31,FALSE))</f>
        <v>#REF!</v>
      </c>
      <c r="J163" s="3" t="e">
        <f>IF(Ins_Juniores!Y163=0,"",VLOOKUP(D163,Ins_Juniores!$A$4:$AG$303,32,FALSE))</f>
        <v>#REF!</v>
      </c>
      <c r="K163" s="3" t="e">
        <f>IF(Ins_Juniores!Y163=0,"",VLOOKUP(D163,Ins_Juniores!$A$4:$AG$303,33,FALSE))</f>
        <v>#REF!</v>
      </c>
      <c r="L163" s="13" t="e">
        <f>IF(Ins_Juniores!Y163=0,"",CONCATENATE(TEXT(E163,"00"),TEXT(G163,"000"),TEXT(H163,"00"),TEXT(I163,"00"),TEXT(J163,"00"),TEXT(K163,"00"),)+ROW()/1000)</f>
        <v>#REF!</v>
      </c>
      <c r="M163" t="e">
        <f>IF(Ins_Juniores!Y163=0,"",VALUE(L163))</f>
        <v>#REF!</v>
      </c>
      <c r="N163" t="e">
        <f>IF(Ins_Juniores!Y163=0,"",RANK(M163,$M$4:$M$303,-1))</f>
        <v>#REF!</v>
      </c>
      <c r="O163" s="12" t="e">
        <f>IF(Ins_Juniores!Y163=0,"",VALUE(TEXT(E163,"000")&amp;TEXT(N163,"000"))+ROW()/1000)</f>
        <v>#REF!</v>
      </c>
      <c r="P163" t="e">
        <f>IF(Ins_Juniores!Y163=0,"",RANK(O163,$O$4:$O$303,-1))</f>
        <v>#REF!</v>
      </c>
      <c r="Q163" t="e">
        <f>IF(Ins_Juniores!$Y163=0,"",MATCH(R163,$P$4:$P$303,0))</f>
        <v>#REF!</v>
      </c>
      <c r="R163" t="e">
        <f>+IF(Ins_Juniores!$Y163=0,"",1+R162)</f>
        <v>#REF!</v>
      </c>
      <c r="S163" t="e">
        <f>+IF(Ins_Juniores!Y163=0,"",INDEX($D$4:$D$303,Q163))</f>
        <v>#REF!</v>
      </c>
      <c r="T163" t="e">
        <f>IF(S163="","",VLOOKUP(S163,#REF!,2,FALSE))</f>
        <v>#REF!</v>
      </c>
      <c r="U163" t="e">
        <f t="shared" si="2"/>
        <v>#REF!</v>
      </c>
      <c r="V163" t="e">
        <f>IF(S163="","",#REF!)</f>
        <v>#REF!</v>
      </c>
    </row>
    <row r="164" spans="1:22" x14ac:dyDescent="0.25">
      <c r="A164" s="2" t="e">
        <f>IF(Ins_Juniores!Y164=0,"",Ins_Femm!Y164+ROW()/1000)</f>
        <v>#REF!</v>
      </c>
      <c r="B164" s="2" t="e">
        <f>IF(Ins_Juniores!Y164=0,"",RANK(A164,$A$4:$A$303,-1))</f>
        <v>#REF!</v>
      </c>
      <c r="C164" s="2" t="e">
        <f>IF(Ins_Juniores!Y164=0,"",MATCH(Ins_Juniores!B164,$B$4:$B$303,0))</f>
        <v>#REF!</v>
      </c>
      <c r="D164" s="3" t="e">
        <f>IF(Ins_Juniores!Y164=0,"",+INDEX(Ins_Juniores!$A$4:$A$303,$C164))</f>
        <v>#REF!</v>
      </c>
      <c r="E164" s="3" t="e">
        <f>IF(Ins_Juniores!Y164=0,"",+INDEX(Ins_Juniores!$Y$4:$Y$303,$C164))</f>
        <v>#REF!</v>
      </c>
      <c r="F164" s="3" t="e">
        <f>IF(Ins_Juniores!Y164=0,"",+INDEX(Ins_Juniores!$AA$4:$AA$303,$C164))</f>
        <v>#REF!</v>
      </c>
      <c r="G164" s="3" t="e">
        <f>IF(Ins_Juniores!Y164=0,"",IF(F164=0,999,F164))</f>
        <v>#REF!</v>
      </c>
      <c r="H164" s="3" t="e">
        <f>IF(Ins_Juniores!Y164=0,"",VLOOKUP(D164,Ins_Juniores!$A$4:$AG$303,30,FALSE))</f>
        <v>#REF!</v>
      </c>
      <c r="I164" s="3" t="e">
        <f>IF(Ins_Juniores!Y164=0,"",VLOOKUP(D164,Ins_Juniores!$A$4:$AG$303,31,FALSE))</f>
        <v>#REF!</v>
      </c>
      <c r="J164" s="3" t="e">
        <f>IF(Ins_Juniores!Y164=0,"",VLOOKUP(D164,Ins_Juniores!$A$4:$AG$303,32,FALSE))</f>
        <v>#REF!</v>
      </c>
      <c r="K164" s="3" t="e">
        <f>IF(Ins_Juniores!Y164=0,"",VLOOKUP(D164,Ins_Juniores!$A$4:$AG$303,33,FALSE))</f>
        <v>#REF!</v>
      </c>
      <c r="L164" s="13" t="e">
        <f>IF(Ins_Juniores!Y164=0,"",CONCATENATE(TEXT(E164,"00"),TEXT(G164,"000"),TEXT(H164,"00"),TEXT(I164,"00"),TEXT(J164,"00"),TEXT(K164,"00"),)+ROW()/1000)</f>
        <v>#REF!</v>
      </c>
      <c r="M164" t="e">
        <f>IF(Ins_Juniores!Y164=0,"",VALUE(L164))</f>
        <v>#REF!</v>
      </c>
      <c r="N164" t="e">
        <f>IF(Ins_Juniores!Y164=0,"",RANK(M164,$M$4:$M$303,-1))</f>
        <v>#REF!</v>
      </c>
      <c r="O164" s="12" t="e">
        <f>IF(Ins_Juniores!Y164=0,"",VALUE(TEXT(E164,"000")&amp;TEXT(N164,"000"))+ROW()/1000)</f>
        <v>#REF!</v>
      </c>
      <c r="P164" t="e">
        <f>IF(Ins_Juniores!Y164=0,"",RANK(O164,$O$4:$O$303,-1))</f>
        <v>#REF!</v>
      </c>
      <c r="Q164" t="e">
        <f>IF(Ins_Juniores!$Y164=0,"",MATCH(R164,$P$4:$P$303,0))</f>
        <v>#REF!</v>
      </c>
      <c r="R164" t="e">
        <f>+IF(Ins_Juniores!$Y164=0,"",1+R163)</f>
        <v>#REF!</v>
      </c>
      <c r="S164" t="e">
        <f>+IF(Ins_Juniores!Y164=0,"",INDEX($D$4:$D$303,Q164))</f>
        <v>#REF!</v>
      </c>
      <c r="T164" t="e">
        <f>IF(S164="","",VLOOKUP(S164,#REF!,2,FALSE))</f>
        <v>#REF!</v>
      </c>
      <c r="U164" t="e">
        <f t="shared" si="2"/>
        <v>#REF!</v>
      </c>
      <c r="V164" t="e">
        <f>IF(S164="","",#REF!)</f>
        <v>#REF!</v>
      </c>
    </row>
    <row r="165" spans="1:22" x14ac:dyDescent="0.25">
      <c r="A165" s="2" t="e">
        <f>IF(Ins_Juniores!Y165=0,"",Ins_Femm!Y165+ROW()/1000)</f>
        <v>#REF!</v>
      </c>
      <c r="B165" s="2" t="e">
        <f>IF(Ins_Juniores!Y165=0,"",RANK(A165,$A$4:$A$303,-1))</f>
        <v>#REF!</v>
      </c>
      <c r="C165" s="2" t="e">
        <f>IF(Ins_Juniores!Y165=0,"",MATCH(Ins_Juniores!B165,$B$4:$B$303,0))</f>
        <v>#REF!</v>
      </c>
      <c r="D165" s="3" t="e">
        <f>IF(Ins_Juniores!Y165=0,"",+INDEX(Ins_Juniores!$A$4:$A$303,$C165))</f>
        <v>#REF!</v>
      </c>
      <c r="E165" s="3" t="e">
        <f>IF(Ins_Juniores!Y165=0,"",+INDEX(Ins_Juniores!$Y$4:$Y$303,$C165))</f>
        <v>#REF!</v>
      </c>
      <c r="F165" s="3" t="e">
        <f>IF(Ins_Juniores!Y165=0,"",+INDEX(Ins_Juniores!$AA$4:$AA$303,$C165))</f>
        <v>#REF!</v>
      </c>
      <c r="G165" s="3" t="e">
        <f>IF(Ins_Juniores!Y165=0,"",IF(F165=0,999,F165))</f>
        <v>#REF!</v>
      </c>
      <c r="H165" s="3" t="e">
        <f>IF(Ins_Juniores!Y165=0,"",VLOOKUP(D165,Ins_Juniores!$A$4:$AG$303,30,FALSE))</f>
        <v>#REF!</v>
      </c>
      <c r="I165" s="3" t="e">
        <f>IF(Ins_Juniores!Y165=0,"",VLOOKUP(D165,Ins_Juniores!$A$4:$AG$303,31,FALSE))</f>
        <v>#REF!</v>
      </c>
      <c r="J165" s="3" t="e">
        <f>IF(Ins_Juniores!Y165=0,"",VLOOKUP(D165,Ins_Juniores!$A$4:$AG$303,32,FALSE))</f>
        <v>#REF!</v>
      </c>
      <c r="K165" s="3" t="e">
        <f>IF(Ins_Juniores!Y165=0,"",VLOOKUP(D165,Ins_Juniores!$A$4:$AG$303,33,FALSE))</f>
        <v>#REF!</v>
      </c>
      <c r="L165" s="13" t="e">
        <f>IF(Ins_Juniores!Y165=0,"",CONCATENATE(TEXT(E165,"00"),TEXT(G165,"000"),TEXT(H165,"00"),TEXT(I165,"00"),TEXT(J165,"00"),TEXT(K165,"00"),)+ROW()/1000)</f>
        <v>#REF!</v>
      </c>
      <c r="M165" t="e">
        <f>IF(Ins_Juniores!Y165=0,"",VALUE(L165))</f>
        <v>#REF!</v>
      </c>
      <c r="N165" t="e">
        <f>IF(Ins_Juniores!Y165=0,"",RANK(M165,$M$4:$M$303,-1))</f>
        <v>#REF!</v>
      </c>
      <c r="O165" s="12" t="e">
        <f>IF(Ins_Juniores!Y165=0,"",VALUE(TEXT(E165,"000")&amp;TEXT(N165,"000"))+ROW()/1000)</f>
        <v>#REF!</v>
      </c>
      <c r="P165" t="e">
        <f>IF(Ins_Juniores!Y165=0,"",RANK(O165,$O$4:$O$303,-1))</f>
        <v>#REF!</v>
      </c>
      <c r="Q165" t="e">
        <f>IF(Ins_Juniores!$Y165=0,"",MATCH(R165,$P$4:$P$303,0))</f>
        <v>#REF!</v>
      </c>
      <c r="R165" t="e">
        <f>+IF(Ins_Juniores!$Y165=0,"",1+R164)</f>
        <v>#REF!</v>
      </c>
      <c r="S165" t="e">
        <f>+IF(Ins_Juniores!Y165=0,"",INDEX($D$4:$D$303,Q165))</f>
        <v>#REF!</v>
      </c>
      <c r="T165" t="e">
        <f>IF(S165="","",VLOOKUP(S165,#REF!,2,FALSE))</f>
        <v>#REF!</v>
      </c>
      <c r="U165" t="e">
        <f t="shared" si="2"/>
        <v>#REF!</v>
      </c>
      <c r="V165" t="e">
        <f>IF(S165="","",#REF!)</f>
        <v>#REF!</v>
      </c>
    </row>
    <row r="166" spans="1:22" x14ac:dyDescent="0.25">
      <c r="A166" s="2" t="e">
        <f>IF(Ins_Juniores!Y166=0,"",Ins_Femm!Y166+ROW()/1000)</f>
        <v>#REF!</v>
      </c>
      <c r="B166" s="2" t="e">
        <f>IF(Ins_Juniores!Y166=0,"",RANK(A166,$A$4:$A$303,-1))</f>
        <v>#REF!</v>
      </c>
      <c r="C166" s="2" t="e">
        <f>IF(Ins_Juniores!Y166=0,"",MATCH(Ins_Juniores!B166,$B$4:$B$303,0))</f>
        <v>#REF!</v>
      </c>
      <c r="D166" s="3" t="e">
        <f>IF(Ins_Juniores!Y166=0,"",+INDEX(Ins_Juniores!$A$4:$A$303,$C166))</f>
        <v>#REF!</v>
      </c>
      <c r="E166" s="3" t="e">
        <f>IF(Ins_Juniores!Y166=0,"",+INDEX(Ins_Juniores!$Y$4:$Y$303,$C166))</f>
        <v>#REF!</v>
      </c>
      <c r="F166" s="3" t="e">
        <f>IF(Ins_Juniores!Y166=0,"",+INDEX(Ins_Juniores!$AA$4:$AA$303,$C166))</f>
        <v>#REF!</v>
      </c>
      <c r="G166" s="3" t="e">
        <f>IF(Ins_Juniores!Y166=0,"",IF(F166=0,999,F166))</f>
        <v>#REF!</v>
      </c>
      <c r="H166" s="3" t="e">
        <f>IF(Ins_Juniores!Y166=0,"",VLOOKUP(D166,Ins_Juniores!$A$4:$AG$303,30,FALSE))</f>
        <v>#REF!</v>
      </c>
      <c r="I166" s="3" t="e">
        <f>IF(Ins_Juniores!Y166=0,"",VLOOKUP(D166,Ins_Juniores!$A$4:$AG$303,31,FALSE))</f>
        <v>#REF!</v>
      </c>
      <c r="J166" s="3" t="e">
        <f>IF(Ins_Juniores!Y166=0,"",VLOOKUP(D166,Ins_Juniores!$A$4:$AG$303,32,FALSE))</f>
        <v>#REF!</v>
      </c>
      <c r="K166" s="3" t="e">
        <f>IF(Ins_Juniores!Y166=0,"",VLOOKUP(D166,Ins_Juniores!$A$4:$AG$303,33,FALSE))</f>
        <v>#REF!</v>
      </c>
      <c r="L166" s="13" t="e">
        <f>IF(Ins_Juniores!Y166=0,"",CONCATENATE(TEXT(E166,"00"),TEXT(G166,"000"),TEXT(H166,"00"),TEXT(I166,"00"),TEXT(J166,"00"),TEXT(K166,"00"),)+ROW()/1000)</f>
        <v>#REF!</v>
      </c>
      <c r="M166" t="e">
        <f>IF(Ins_Juniores!Y166=0,"",VALUE(L166))</f>
        <v>#REF!</v>
      </c>
      <c r="N166" t="e">
        <f>IF(Ins_Juniores!Y166=0,"",RANK(M166,$M$4:$M$303,-1))</f>
        <v>#REF!</v>
      </c>
      <c r="O166" s="12" t="e">
        <f>IF(Ins_Juniores!Y166=0,"",VALUE(TEXT(E166,"000")&amp;TEXT(N166,"000"))+ROW()/1000)</f>
        <v>#REF!</v>
      </c>
      <c r="P166" t="e">
        <f>IF(Ins_Juniores!Y166=0,"",RANK(O166,$O$4:$O$303,-1))</f>
        <v>#REF!</v>
      </c>
      <c r="Q166" t="e">
        <f>IF(Ins_Juniores!$Y166=0,"",MATCH(R166,$P$4:$P$303,0))</f>
        <v>#REF!</v>
      </c>
      <c r="R166" t="e">
        <f>+IF(Ins_Juniores!$Y166=0,"",1+R165)</f>
        <v>#REF!</v>
      </c>
      <c r="S166" t="e">
        <f>+IF(Ins_Juniores!Y166=0,"",INDEX($D$4:$D$303,Q166))</f>
        <v>#REF!</v>
      </c>
      <c r="T166" t="e">
        <f>IF(S166="","",VLOOKUP(S166,#REF!,2,FALSE))</f>
        <v>#REF!</v>
      </c>
      <c r="U166" t="e">
        <f t="shared" si="2"/>
        <v>#REF!</v>
      </c>
      <c r="V166" t="e">
        <f>IF(S166="","",#REF!)</f>
        <v>#REF!</v>
      </c>
    </row>
    <row r="167" spans="1:22" x14ac:dyDescent="0.25">
      <c r="A167" s="2" t="e">
        <f>IF(Ins_Juniores!Y167=0,"",Ins_Femm!Y167+ROW()/1000)</f>
        <v>#REF!</v>
      </c>
      <c r="B167" s="2" t="e">
        <f>IF(Ins_Juniores!Y167=0,"",RANK(A167,$A$4:$A$303,-1))</f>
        <v>#REF!</v>
      </c>
      <c r="C167" s="2" t="e">
        <f>IF(Ins_Juniores!Y167=0,"",MATCH(Ins_Juniores!B167,$B$4:$B$303,0))</f>
        <v>#REF!</v>
      </c>
      <c r="D167" s="3" t="e">
        <f>IF(Ins_Juniores!Y167=0,"",+INDEX(Ins_Juniores!$A$4:$A$303,$C167))</f>
        <v>#REF!</v>
      </c>
      <c r="E167" s="3" t="e">
        <f>IF(Ins_Juniores!Y167=0,"",+INDEX(Ins_Juniores!$Y$4:$Y$303,$C167))</f>
        <v>#REF!</v>
      </c>
      <c r="F167" s="3" t="e">
        <f>IF(Ins_Juniores!Y167=0,"",+INDEX(Ins_Juniores!$AA$4:$AA$303,$C167))</f>
        <v>#REF!</v>
      </c>
      <c r="G167" s="3" t="e">
        <f>IF(Ins_Juniores!Y167=0,"",IF(F167=0,999,F167))</f>
        <v>#REF!</v>
      </c>
      <c r="H167" s="3" t="e">
        <f>IF(Ins_Juniores!Y167=0,"",VLOOKUP(D167,Ins_Juniores!$A$4:$AG$303,30,FALSE))</f>
        <v>#REF!</v>
      </c>
      <c r="I167" s="3" t="e">
        <f>IF(Ins_Juniores!Y167=0,"",VLOOKUP(D167,Ins_Juniores!$A$4:$AG$303,31,FALSE))</f>
        <v>#REF!</v>
      </c>
      <c r="J167" s="3" t="e">
        <f>IF(Ins_Juniores!Y167=0,"",VLOOKUP(D167,Ins_Juniores!$A$4:$AG$303,32,FALSE))</f>
        <v>#REF!</v>
      </c>
      <c r="K167" s="3" t="e">
        <f>IF(Ins_Juniores!Y167=0,"",VLOOKUP(D167,Ins_Juniores!$A$4:$AG$303,33,FALSE))</f>
        <v>#REF!</v>
      </c>
      <c r="L167" s="13" t="e">
        <f>IF(Ins_Juniores!Y167=0,"",CONCATENATE(TEXT(E167,"00"),TEXT(G167,"000"),TEXT(H167,"00"),TEXT(I167,"00"),TEXT(J167,"00"),TEXT(K167,"00"),)+ROW()/1000)</f>
        <v>#REF!</v>
      </c>
      <c r="M167" t="e">
        <f>IF(Ins_Juniores!Y167=0,"",VALUE(L167))</f>
        <v>#REF!</v>
      </c>
      <c r="N167" t="e">
        <f>IF(Ins_Juniores!Y167=0,"",RANK(M167,$M$4:$M$303,-1))</f>
        <v>#REF!</v>
      </c>
      <c r="O167" s="12" t="e">
        <f>IF(Ins_Juniores!Y167=0,"",VALUE(TEXT(E167,"000")&amp;TEXT(N167,"000"))+ROW()/1000)</f>
        <v>#REF!</v>
      </c>
      <c r="P167" t="e">
        <f>IF(Ins_Juniores!Y167=0,"",RANK(O167,$O$4:$O$303,-1))</f>
        <v>#REF!</v>
      </c>
      <c r="Q167" t="e">
        <f>IF(Ins_Juniores!$Y167=0,"",MATCH(R167,$P$4:$P$303,0))</f>
        <v>#REF!</v>
      </c>
      <c r="R167" t="e">
        <f>+IF(Ins_Juniores!$Y167=0,"",1+R166)</f>
        <v>#REF!</v>
      </c>
      <c r="S167" t="e">
        <f>+IF(Ins_Juniores!Y167=0,"",INDEX($D$4:$D$303,Q167))</f>
        <v>#REF!</v>
      </c>
      <c r="T167" t="e">
        <f>IF(S167="","",VLOOKUP(S167,#REF!,2,FALSE))</f>
        <v>#REF!</v>
      </c>
      <c r="U167" t="e">
        <f t="shared" si="2"/>
        <v>#REF!</v>
      </c>
      <c r="V167" t="e">
        <f>IF(S167="","",#REF!)</f>
        <v>#REF!</v>
      </c>
    </row>
    <row r="168" spans="1:22" x14ac:dyDescent="0.25">
      <c r="A168" s="2" t="e">
        <f>IF(Ins_Juniores!Y168=0,"",Ins_Femm!Y168+ROW()/1000)</f>
        <v>#REF!</v>
      </c>
      <c r="B168" s="2" t="e">
        <f>IF(Ins_Juniores!Y168=0,"",RANK(A168,$A$4:$A$303,-1))</f>
        <v>#REF!</v>
      </c>
      <c r="C168" s="2" t="e">
        <f>IF(Ins_Juniores!Y168=0,"",MATCH(Ins_Juniores!B168,$B$4:$B$303,0))</f>
        <v>#REF!</v>
      </c>
      <c r="D168" s="3" t="e">
        <f>IF(Ins_Juniores!Y168=0,"",+INDEX(Ins_Juniores!$A$4:$A$303,$C168))</f>
        <v>#REF!</v>
      </c>
      <c r="E168" s="3" t="e">
        <f>IF(Ins_Juniores!Y168=0,"",+INDEX(Ins_Juniores!$Y$4:$Y$303,$C168))</f>
        <v>#REF!</v>
      </c>
      <c r="F168" s="3" t="e">
        <f>IF(Ins_Juniores!Y168=0,"",+INDEX(Ins_Juniores!$AA$4:$AA$303,$C168))</f>
        <v>#REF!</v>
      </c>
      <c r="G168" s="3" t="e">
        <f>IF(Ins_Juniores!Y168=0,"",IF(F168=0,999,F168))</f>
        <v>#REF!</v>
      </c>
      <c r="H168" s="3" t="e">
        <f>IF(Ins_Juniores!Y168=0,"",VLOOKUP(D168,Ins_Juniores!$A$4:$AG$303,30,FALSE))</f>
        <v>#REF!</v>
      </c>
      <c r="I168" s="3" t="e">
        <f>IF(Ins_Juniores!Y168=0,"",VLOOKUP(D168,Ins_Juniores!$A$4:$AG$303,31,FALSE))</f>
        <v>#REF!</v>
      </c>
      <c r="J168" s="3" t="e">
        <f>IF(Ins_Juniores!Y168=0,"",VLOOKUP(D168,Ins_Juniores!$A$4:$AG$303,32,FALSE))</f>
        <v>#REF!</v>
      </c>
      <c r="K168" s="3" t="e">
        <f>IF(Ins_Juniores!Y168=0,"",VLOOKUP(D168,Ins_Juniores!$A$4:$AG$303,33,FALSE))</f>
        <v>#REF!</v>
      </c>
      <c r="L168" s="13" t="e">
        <f>IF(Ins_Juniores!Y168=0,"",CONCATENATE(TEXT(E168,"00"),TEXT(G168,"000"),TEXT(H168,"00"),TEXT(I168,"00"),TEXT(J168,"00"),TEXT(K168,"00"),)+ROW()/1000)</f>
        <v>#REF!</v>
      </c>
      <c r="M168" t="e">
        <f>IF(Ins_Juniores!Y168=0,"",VALUE(L168))</f>
        <v>#REF!</v>
      </c>
      <c r="N168" t="e">
        <f>IF(Ins_Juniores!Y168=0,"",RANK(M168,$M$4:$M$303,-1))</f>
        <v>#REF!</v>
      </c>
      <c r="O168" s="12" t="e">
        <f>IF(Ins_Juniores!Y168=0,"",VALUE(TEXT(E168,"000")&amp;TEXT(N168,"000"))+ROW()/1000)</f>
        <v>#REF!</v>
      </c>
      <c r="P168" t="e">
        <f>IF(Ins_Juniores!Y168=0,"",RANK(O168,$O$4:$O$303,-1))</f>
        <v>#REF!</v>
      </c>
      <c r="Q168" t="e">
        <f>IF(Ins_Juniores!$Y168=0,"",MATCH(R168,$P$4:$P$303,0))</f>
        <v>#REF!</v>
      </c>
      <c r="R168" t="e">
        <f>+IF(Ins_Juniores!$Y168=0,"",1+R167)</f>
        <v>#REF!</v>
      </c>
      <c r="S168" t="e">
        <f>+IF(Ins_Juniores!Y168=0,"",INDEX($D$4:$D$303,Q168))</f>
        <v>#REF!</v>
      </c>
      <c r="T168" t="e">
        <f>IF(S168="","",VLOOKUP(S168,#REF!,2,FALSE))</f>
        <v>#REF!</v>
      </c>
      <c r="U168" t="e">
        <f t="shared" si="2"/>
        <v>#REF!</v>
      </c>
      <c r="V168" t="e">
        <f>IF(S168="","",#REF!)</f>
        <v>#REF!</v>
      </c>
    </row>
    <row r="169" spans="1:22" x14ac:dyDescent="0.25">
      <c r="A169" s="2" t="e">
        <f>IF(Ins_Juniores!Y169=0,"",Ins_Femm!Y169+ROW()/1000)</f>
        <v>#REF!</v>
      </c>
      <c r="B169" s="2" t="e">
        <f>IF(Ins_Juniores!Y169=0,"",RANK(A169,$A$4:$A$303,-1))</f>
        <v>#REF!</v>
      </c>
      <c r="C169" s="2" t="e">
        <f>IF(Ins_Juniores!Y169=0,"",MATCH(Ins_Juniores!B169,$B$4:$B$303,0))</f>
        <v>#REF!</v>
      </c>
      <c r="D169" s="3" t="e">
        <f>IF(Ins_Juniores!Y169=0,"",+INDEX(Ins_Juniores!$A$4:$A$303,$C169))</f>
        <v>#REF!</v>
      </c>
      <c r="E169" s="3" t="e">
        <f>IF(Ins_Juniores!Y169=0,"",+INDEX(Ins_Juniores!$Y$4:$Y$303,$C169))</f>
        <v>#REF!</v>
      </c>
      <c r="F169" s="3" t="e">
        <f>IF(Ins_Juniores!Y169=0,"",+INDEX(Ins_Juniores!$AA$4:$AA$303,$C169))</f>
        <v>#REF!</v>
      </c>
      <c r="G169" s="3" t="e">
        <f>IF(Ins_Juniores!Y169=0,"",IF(F169=0,999,F169))</f>
        <v>#REF!</v>
      </c>
      <c r="H169" s="3" t="e">
        <f>IF(Ins_Juniores!Y169=0,"",VLOOKUP(D169,Ins_Juniores!$A$4:$AG$303,30,FALSE))</f>
        <v>#REF!</v>
      </c>
      <c r="I169" s="3" t="e">
        <f>IF(Ins_Juniores!Y169=0,"",VLOOKUP(D169,Ins_Juniores!$A$4:$AG$303,31,FALSE))</f>
        <v>#REF!</v>
      </c>
      <c r="J169" s="3" t="e">
        <f>IF(Ins_Juniores!Y169=0,"",VLOOKUP(D169,Ins_Juniores!$A$4:$AG$303,32,FALSE))</f>
        <v>#REF!</v>
      </c>
      <c r="K169" s="3" t="e">
        <f>IF(Ins_Juniores!Y169=0,"",VLOOKUP(D169,Ins_Juniores!$A$4:$AG$303,33,FALSE))</f>
        <v>#REF!</v>
      </c>
      <c r="L169" s="13" t="e">
        <f>IF(Ins_Juniores!Y169=0,"",CONCATENATE(TEXT(E169,"00"),TEXT(G169,"000"),TEXT(H169,"00"),TEXT(I169,"00"),TEXT(J169,"00"),TEXT(K169,"00"),)+ROW()/1000)</f>
        <v>#REF!</v>
      </c>
      <c r="M169" t="e">
        <f>IF(Ins_Juniores!Y169=0,"",VALUE(L169))</f>
        <v>#REF!</v>
      </c>
      <c r="N169" t="e">
        <f>IF(Ins_Juniores!Y169=0,"",RANK(M169,$M$4:$M$303,-1))</f>
        <v>#REF!</v>
      </c>
      <c r="O169" s="12" t="e">
        <f>IF(Ins_Juniores!Y169=0,"",VALUE(TEXT(E169,"000")&amp;TEXT(N169,"000"))+ROW()/1000)</f>
        <v>#REF!</v>
      </c>
      <c r="P169" t="e">
        <f>IF(Ins_Juniores!Y169=0,"",RANK(O169,$O$4:$O$303,-1))</f>
        <v>#REF!</v>
      </c>
      <c r="Q169" t="e">
        <f>IF(Ins_Juniores!$Y169=0,"",MATCH(R169,$P$4:$P$303,0))</f>
        <v>#REF!</v>
      </c>
      <c r="R169" t="e">
        <f>+IF(Ins_Juniores!$Y169=0,"",1+R168)</f>
        <v>#REF!</v>
      </c>
      <c r="S169" t="e">
        <f>+IF(Ins_Juniores!Y169=0,"",INDEX($D$4:$D$303,Q169))</f>
        <v>#REF!</v>
      </c>
      <c r="T169" t="e">
        <f>IF(S169="","",VLOOKUP(S169,#REF!,2,FALSE))</f>
        <v>#REF!</v>
      </c>
      <c r="U169" t="e">
        <f t="shared" si="2"/>
        <v>#REF!</v>
      </c>
      <c r="V169" t="e">
        <f>IF(S169="","",#REF!)</f>
        <v>#REF!</v>
      </c>
    </row>
    <row r="170" spans="1:22" x14ac:dyDescent="0.25">
      <c r="A170" s="2" t="e">
        <f>IF(Ins_Juniores!Y170=0,"",Ins_Femm!Y170+ROW()/1000)</f>
        <v>#REF!</v>
      </c>
      <c r="B170" s="2" t="e">
        <f>IF(Ins_Juniores!Y170=0,"",RANK(A170,$A$4:$A$303,-1))</f>
        <v>#REF!</v>
      </c>
      <c r="C170" s="2" t="e">
        <f>IF(Ins_Juniores!Y170=0,"",MATCH(Ins_Juniores!B170,$B$4:$B$303,0))</f>
        <v>#REF!</v>
      </c>
      <c r="D170" s="3" t="e">
        <f>IF(Ins_Juniores!Y170=0,"",+INDEX(Ins_Juniores!$A$4:$A$303,$C170))</f>
        <v>#REF!</v>
      </c>
      <c r="E170" s="3" t="e">
        <f>IF(Ins_Juniores!Y170=0,"",+INDEX(Ins_Juniores!$Y$4:$Y$303,$C170))</f>
        <v>#REF!</v>
      </c>
      <c r="F170" s="3" t="e">
        <f>IF(Ins_Juniores!Y170=0,"",+INDEX(Ins_Juniores!$AA$4:$AA$303,$C170))</f>
        <v>#REF!</v>
      </c>
      <c r="G170" s="3" t="e">
        <f>IF(Ins_Juniores!Y170=0,"",IF(F170=0,999,F170))</f>
        <v>#REF!</v>
      </c>
      <c r="H170" s="3" t="e">
        <f>IF(Ins_Juniores!Y170=0,"",VLOOKUP(D170,Ins_Juniores!$A$4:$AG$303,30,FALSE))</f>
        <v>#REF!</v>
      </c>
      <c r="I170" s="3" t="e">
        <f>IF(Ins_Juniores!Y170=0,"",VLOOKUP(D170,Ins_Juniores!$A$4:$AG$303,31,FALSE))</f>
        <v>#REF!</v>
      </c>
      <c r="J170" s="3" t="e">
        <f>IF(Ins_Juniores!Y170=0,"",VLOOKUP(D170,Ins_Juniores!$A$4:$AG$303,32,FALSE))</f>
        <v>#REF!</v>
      </c>
      <c r="K170" s="3" t="e">
        <f>IF(Ins_Juniores!Y170=0,"",VLOOKUP(D170,Ins_Juniores!$A$4:$AG$303,33,FALSE))</f>
        <v>#REF!</v>
      </c>
      <c r="L170" s="13" t="e">
        <f>IF(Ins_Juniores!Y170=0,"",CONCATENATE(TEXT(E170,"00"),TEXT(G170,"000"),TEXT(H170,"00"),TEXT(I170,"00"),TEXT(J170,"00"),TEXT(K170,"00"),)+ROW()/1000)</f>
        <v>#REF!</v>
      </c>
      <c r="M170" t="e">
        <f>IF(Ins_Juniores!Y170=0,"",VALUE(L170))</f>
        <v>#REF!</v>
      </c>
      <c r="N170" t="e">
        <f>IF(Ins_Juniores!Y170=0,"",RANK(M170,$M$4:$M$303,-1))</f>
        <v>#REF!</v>
      </c>
      <c r="O170" s="12" t="e">
        <f>IF(Ins_Juniores!Y170=0,"",VALUE(TEXT(E170,"000")&amp;TEXT(N170,"000"))+ROW()/1000)</f>
        <v>#REF!</v>
      </c>
      <c r="P170" t="e">
        <f>IF(Ins_Juniores!Y170=0,"",RANK(O170,$O$4:$O$303,-1))</f>
        <v>#REF!</v>
      </c>
      <c r="Q170" t="e">
        <f>IF(Ins_Juniores!$Y170=0,"",MATCH(R170,$P$4:$P$303,0))</f>
        <v>#REF!</v>
      </c>
      <c r="R170" t="e">
        <f>+IF(Ins_Juniores!$Y170=0,"",1+R169)</f>
        <v>#REF!</v>
      </c>
      <c r="S170" t="e">
        <f>+IF(Ins_Juniores!Y170=0,"",INDEX($D$4:$D$303,Q170))</f>
        <v>#REF!</v>
      </c>
      <c r="T170" t="e">
        <f>IF(S170="","",VLOOKUP(S170,#REF!,2,FALSE))</f>
        <v>#REF!</v>
      </c>
      <c r="U170" t="e">
        <f t="shared" si="2"/>
        <v>#REF!</v>
      </c>
      <c r="V170" t="e">
        <f>IF(S170="","",#REF!)</f>
        <v>#REF!</v>
      </c>
    </row>
    <row r="171" spans="1:22" x14ac:dyDescent="0.25">
      <c r="A171" s="2" t="e">
        <f>IF(Ins_Juniores!Y171=0,"",Ins_Femm!Y171+ROW()/1000)</f>
        <v>#REF!</v>
      </c>
      <c r="B171" s="2" t="e">
        <f>IF(Ins_Juniores!Y171=0,"",RANK(A171,$A$4:$A$303,-1))</f>
        <v>#REF!</v>
      </c>
      <c r="C171" s="2" t="e">
        <f>IF(Ins_Juniores!Y171=0,"",MATCH(Ins_Juniores!B171,$B$4:$B$303,0))</f>
        <v>#REF!</v>
      </c>
      <c r="D171" s="3" t="e">
        <f>IF(Ins_Juniores!Y171=0,"",+INDEX(Ins_Juniores!$A$4:$A$303,$C171))</f>
        <v>#REF!</v>
      </c>
      <c r="E171" s="3" t="e">
        <f>IF(Ins_Juniores!Y171=0,"",+INDEX(Ins_Juniores!$Y$4:$Y$303,$C171))</f>
        <v>#REF!</v>
      </c>
      <c r="F171" s="3" t="e">
        <f>IF(Ins_Juniores!Y171=0,"",+INDEX(Ins_Juniores!$AA$4:$AA$303,$C171))</f>
        <v>#REF!</v>
      </c>
      <c r="G171" s="3" t="e">
        <f>IF(Ins_Juniores!Y171=0,"",IF(F171=0,999,F171))</f>
        <v>#REF!</v>
      </c>
      <c r="H171" s="3" t="e">
        <f>IF(Ins_Juniores!Y171=0,"",VLOOKUP(D171,Ins_Juniores!$A$4:$AG$303,30,FALSE))</f>
        <v>#REF!</v>
      </c>
      <c r="I171" s="3" t="e">
        <f>IF(Ins_Juniores!Y171=0,"",VLOOKUP(D171,Ins_Juniores!$A$4:$AG$303,31,FALSE))</f>
        <v>#REF!</v>
      </c>
      <c r="J171" s="3" t="e">
        <f>IF(Ins_Juniores!Y171=0,"",VLOOKUP(D171,Ins_Juniores!$A$4:$AG$303,32,FALSE))</f>
        <v>#REF!</v>
      </c>
      <c r="K171" s="3" t="e">
        <f>IF(Ins_Juniores!Y171=0,"",VLOOKUP(D171,Ins_Juniores!$A$4:$AG$303,33,FALSE))</f>
        <v>#REF!</v>
      </c>
      <c r="L171" s="13" t="e">
        <f>IF(Ins_Juniores!Y171=0,"",CONCATENATE(TEXT(E171,"00"),TEXT(G171,"000"),TEXT(H171,"00"),TEXT(I171,"00"),TEXT(J171,"00"),TEXT(K171,"00"),)+ROW()/1000)</f>
        <v>#REF!</v>
      </c>
      <c r="M171" t="e">
        <f>IF(Ins_Juniores!Y171=0,"",VALUE(L171))</f>
        <v>#REF!</v>
      </c>
      <c r="N171" t="e">
        <f>IF(Ins_Juniores!Y171=0,"",RANK(M171,$M$4:$M$303,-1))</f>
        <v>#REF!</v>
      </c>
      <c r="O171" s="12" t="e">
        <f>IF(Ins_Juniores!Y171=0,"",VALUE(TEXT(E171,"000")&amp;TEXT(N171,"000"))+ROW()/1000)</f>
        <v>#REF!</v>
      </c>
      <c r="P171" t="e">
        <f>IF(Ins_Juniores!Y171=0,"",RANK(O171,$O$4:$O$303,-1))</f>
        <v>#REF!</v>
      </c>
      <c r="Q171" t="e">
        <f>IF(Ins_Juniores!$Y171=0,"",MATCH(R171,$P$4:$P$303,0))</f>
        <v>#REF!</v>
      </c>
      <c r="R171" t="e">
        <f>+IF(Ins_Juniores!$Y171=0,"",1+R170)</f>
        <v>#REF!</v>
      </c>
      <c r="S171" t="e">
        <f>+IF(Ins_Juniores!Y171=0,"",INDEX($D$4:$D$303,Q171))</f>
        <v>#REF!</v>
      </c>
      <c r="T171" t="e">
        <f>IF(S171="","",VLOOKUP(S171,#REF!,2,FALSE))</f>
        <v>#REF!</v>
      </c>
      <c r="U171" t="e">
        <f t="shared" si="2"/>
        <v>#REF!</v>
      </c>
      <c r="V171" t="e">
        <f>IF(S171="","",#REF!)</f>
        <v>#REF!</v>
      </c>
    </row>
    <row r="172" spans="1:22" x14ac:dyDescent="0.25">
      <c r="A172" s="2" t="e">
        <f>IF(Ins_Juniores!Y172=0,"",Ins_Femm!Y172+ROW()/1000)</f>
        <v>#REF!</v>
      </c>
      <c r="B172" s="2" t="e">
        <f>IF(Ins_Juniores!Y172=0,"",RANK(A172,$A$4:$A$303,-1))</f>
        <v>#REF!</v>
      </c>
      <c r="C172" s="2" t="e">
        <f>IF(Ins_Juniores!Y172=0,"",MATCH(Ins_Juniores!B172,$B$4:$B$303,0))</f>
        <v>#REF!</v>
      </c>
      <c r="D172" s="3" t="e">
        <f>IF(Ins_Juniores!Y172=0,"",+INDEX(Ins_Juniores!$A$4:$A$303,$C172))</f>
        <v>#REF!</v>
      </c>
      <c r="E172" s="3" t="e">
        <f>IF(Ins_Juniores!Y172=0,"",+INDEX(Ins_Juniores!$Y$4:$Y$303,$C172))</f>
        <v>#REF!</v>
      </c>
      <c r="F172" s="3" t="e">
        <f>IF(Ins_Juniores!Y172=0,"",+INDEX(Ins_Juniores!$AA$4:$AA$303,$C172))</f>
        <v>#REF!</v>
      </c>
      <c r="G172" s="3" t="e">
        <f>IF(Ins_Juniores!Y172=0,"",IF(F172=0,999,F172))</f>
        <v>#REF!</v>
      </c>
      <c r="H172" s="3" t="e">
        <f>IF(Ins_Juniores!Y172=0,"",VLOOKUP(D172,Ins_Juniores!$A$4:$AG$303,30,FALSE))</f>
        <v>#REF!</v>
      </c>
      <c r="I172" s="3" t="e">
        <f>IF(Ins_Juniores!Y172=0,"",VLOOKUP(D172,Ins_Juniores!$A$4:$AG$303,31,FALSE))</f>
        <v>#REF!</v>
      </c>
      <c r="J172" s="3" t="e">
        <f>IF(Ins_Juniores!Y172=0,"",VLOOKUP(D172,Ins_Juniores!$A$4:$AG$303,32,FALSE))</f>
        <v>#REF!</v>
      </c>
      <c r="K172" s="3" t="e">
        <f>IF(Ins_Juniores!Y172=0,"",VLOOKUP(D172,Ins_Juniores!$A$4:$AG$303,33,FALSE))</f>
        <v>#REF!</v>
      </c>
      <c r="L172" s="13" t="e">
        <f>IF(Ins_Juniores!Y172=0,"",CONCATENATE(TEXT(E172,"00"),TEXT(G172,"000"),TEXT(H172,"00"),TEXT(I172,"00"),TEXT(J172,"00"),TEXT(K172,"00"),)+ROW()/1000)</f>
        <v>#REF!</v>
      </c>
      <c r="M172" t="e">
        <f>IF(Ins_Juniores!Y172=0,"",VALUE(L172))</f>
        <v>#REF!</v>
      </c>
      <c r="N172" t="e">
        <f>IF(Ins_Juniores!Y172=0,"",RANK(M172,$M$4:$M$303,-1))</f>
        <v>#REF!</v>
      </c>
      <c r="O172" s="12" t="e">
        <f>IF(Ins_Juniores!Y172=0,"",VALUE(TEXT(E172,"000")&amp;TEXT(N172,"000"))+ROW()/1000)</f>
        <v>#REF!</v>
      </c>
      <c r="P172" t="e">
        <f>IF(Ins_Juniores!Y172=0,"",RANK(O172,$O$4:$O$303,-1))</f>
        <v>#REF!</v>
      </c>
      <c r="Q172" t="e">
        <f>IF(Ins_Juniores!$Y172=0,"",MATCH(R172,$P$4:$P$303,0))</f>
        <v>#REF!</v>
      </c>
      <c r="R172" t="e">
        <f>+IF(Ins_Juniores!$Y172=0,"",1+R171)</f>
        <v>#REF!</v>
      </c>
      <c r="S172" t="e">
        <f>+IF(Ins_Juniores!Y172=0,"",INDEX($D$4:$D$303,Q172))</f>
        <v>#REF!</v>
      </c>
      <c r="T172" t="e">
        <f>IF(S172="","",VLOOKUP(S172,#REF!,2,FALSE))</f>
        <v>#REF!</v>
      </c>
      <c r="U172" t="e">
        <f t="shared" si="2"/>
        <v>#REF!</v>
      </c>
      <c r="V172" t="e">
        <f>IF(S172="","",#REF!)</f>
        <v>#REF!</v>
      </c>
    </row>
    <row r="173" spans="1:22" x14ac:dyDescent="0.25">
      <c r="A173" s="2" t="e">
        <f>IF(Ins_Juniores!Y173=0,"",Ins_Femm!Y173+ROW()/1000)</f>
        <v>#REF!</v>
      </c>
      <c r="B173" s="2" t="e">
        <f>IF(Ins_Juniores!Y173=0,"",RANK(A173,$A$4:$A$303,-1))</f>
        <v>#REF!</v>
      </c>
      <c r="C173" s="2" t="e">
        <f>IF(Ins_Juniores!Y173=0,"",MATCH(Ins_Juniores!B173,$B$4:$B$303,0))</f>
        <v>#REF!</v>
      </c>
      <c r="D173" s="3" t="e">
        <f>IF(Ins_Juniores!Y173=0,"",+INDEX(Ins_Juniores!$A$4:$A$303,$C173))</f>
        <v>#REF!</v>
      </c>
      <c r="E173" s="3" t="e">
        <f>IF(Ins_Juniores!Y173=0,"",+INDEX(Ins_Juniores!$Y$4:$Y$303,$C173))</f>
        <v>#REF!</v>
      </c>
      <c r="F173" s="3" t="e">
        <f>IF(Ins_Juniores!Y173=0,"",+INDEX(Ins_Juniores!$AA$4:$AA$303,$C173))</f>
        <v>#REF!</v>
      </c>
      <c r="G173" s="3" t="e">
        <f>IF(Ins_Juniores!Y173=0,"",IF(F173=0,999,F173))</f>
        <v>#REF!</v>
      </c>
      <c r="H173" s="3" t="e">
        <f>IF(Ins_Juniores!Y173=0,"",VLOOKUP(D173,Ins_Juniores!$A$4:$AG$303,30,FALSE))</f>
        <v>#REF!</v>
      </c>
      <c r="I173" s="3" t="e">
        <f>IF(Ins_Juniores!Y173=0,"",VLOOKUP(D173,Ins_Juniores!$A$4:$AG$303,31,FALSE))</f>
        <v>#REF!</v>
      </c>
      <c r="J173" s="3" t="e">
        <f>IF(Ins_Juniores!Y173=0,"",VLOOKUP(D173,Ins_Juniores!$A$4:$AG$303,32,FALSE))</f>
        <v>#REF!</v>
      </c>
      <c r="K173" s="3" t="e">
        <f>IF(Ins_Juniores!Y173=0,"",VLOOKUP(D173,Ins_Juniores!$A$4:$AG$303,33,FALSE))</f>
        <v>#REF!</v>
      </c>
      <c r="L173" s="13" t="e">
        <f>IF(Ins_Juniores!Y173=0,"",CONCATENATE(TEXT(E173,"00"),TEXT(G173,"000"),TEXT(H173,"00"),TEXT(I173,"00"),TEXT(J173,"00"),TEXT(K173,"00"),)+ROW()/1000)</f>
        <v>#REF!</v>
      </c>
      <c r="M173" t="e">
        <f>IF(Ins_Juniores!Y173=0,"",VALUE(L173))</f>
        <v>#REF!</v>
      </c>
      <c r="N173" t="e">
        <f>IF(Ins_Juniores!Y173=0,"",RANK(M173,$M$4:$M$303,-1))</f>
        <v>#REF!</v>
      </c>
      <c r="O173" s="12" t="e">
        <f>IF(Ins_Juniores!Y173=0,"",VALUE(TEXT(E173,"000")&amp;TEXT(N173,"000"))+ROW()/1000)</f>
        <v>#REF!</v>
      </c>
      <c r="P173" t="e">
        <f>IF(Ins_Juniores!Y173=0,"",RANK(O173,$O$4:$O$303,-1))</f>
        <v>#REF!</v>
      </c>
      <c r="Q173" t="e">
        <f>IF(Ins_Juniores!$Y173=0,"",MATCH(R173,$P$4:$P$303,0))</f>
        <v>#REF!</v>
      </c>
      <c r="R173" t="e">
        <f>+IF(Ins_Juniores!$Y173=0,"",1+R172)</f>
        <v>#REF!</v>
      </c>
      <c r="S173" t="e">
        <f>+IF(Ins_Juniores!Y173=0,"",INDEX($D$4:$D$303,Q173))</f>
        <v>#REF!</v>
      </c>
      <c r="T173" t="e">
        <f>IF(S173="","",VLOOKUP(S173,#REF!,2,FALSE))</f>
        <v>#REF!</v>
      </c>
      <c r="U173" t="e">
        <f t="shared" si="2"/>
        <v>#REF!</v>
      </c>
      <c r="V173" t="e">
        <f>IF(S173="","",#REF!)</f>
        <v>#REF!</v>
      </c>
    </row>
    <row r="174" spans="1:22" x14ac:dyDescent="0.25">
      <c r="A174" s="2" t="e">
        <f>IF(Ins_Juniores!Y174=0,"",Ins_Femm!Y174+ROW()/1000)</f>
        <v>#REF!</v>
      </c>
      <c r="B174" s="2" t="e">
        <f>IF(Ins_Juniores!Y174=0,"",RANK(A174,$A$4:$A$303,-1))</f>
        <v>#REF!</v>
      </c>
      <c r="C174" s="2" t="e">
        <f>IF(Ins_Juniores!Y174=0,"",MATCH(Ins_Juniores!B174,$B$4:$B$303,0))</f>
        <v>#REF!</v>
      </c>
      <c r="D174" s="3" t="e">
        <f>IF(Ins_Juniores!Y174=0,"",+INDEX(Ins_Juniores!$A$4:$A$303,$C174))</f>
        <v>#REF!</v>
      </c>
      <c r="E174" s="3" t="e">
        <f>IF(Ins_Juniores!Y174=0,"",+INDEX(Ins_Juniores!$Y$4:$Y$303,$C174))</f>
        <v>#REF!</v>
      </c>
      <c r="F174" s="3" t="e">
        <f>IF(Ins_Juniores!Y174=0,"",+INDEX(Ins_Juniores!$AA$4:$AA$303,$C174))</f>
        <v>#REF!</v>
      </c>
      <c r="G174" s="3" t="e">
        <f>IF(Ins_Juniores!Y174=0,"",IF(F174=0,999,F174))</f>
        <v>#REF!</v>
      </c>
      <c r="H174" s="3" t="e">
        <f>IF(Ins_Juniores!Y174=0,"",VLOOKUP(D174,Ins_Juniores!$A$4:$AG$303,30,FALSE))</f>
        <v>#REF!</v>
      </c>
      <c r="I174" s="3" t="e">
        <f>IF(Ins_Juniores!Y174=0,"",VLOOKUP(D174,Ins_Juniores!$A$4:$AG$303,31,FALSE))</f>
        <v>#REF!</v>
      </c>
      <c r="J174" s="3" t="e">
        <f>IF(Ins_Juniores!Y174=0,"",VLOOKUP(D174,Ins_Juniores!$A$4:$AG$303,32,FALSE))</f>
        <v>#REF!</v>
      </c>
      <c r="K174" s="3" t="e">
        <f>IF(Ins_Juniores!Y174=0,"",VLOOKUP(D174,Ins_Juniores!$A$4:$AG$303,33,FALSE))</f>
        <v>#REF!</v>
      </c>
      <c r="L174" s="13" t="e">
        <f>IF(Ins_Juniores!Y174=0,"",CONCATENATE(TEXT(E174,"00"),TEXT(G174,"000"),TEXT(H174,"00"),TEXT(I174,"00"),TEXT(J174,"00"),TEXT(K174,"00"),)+ROW()/1000)</f>
        <v>#REF!</v>
      </c>
      <c r="M174" t="e">
        <f>IF(Ins_Juniores!Y174=0,"",VALUE(L174))</f>
        <v>#REF!</v>
      </c>
      <c r="N174" t="e">
        <f>IF(Ins_Juniores!Y174=0,"",RANK(M174,$M$4:$M$303,-1))</f>
        <v>#REF!</v>
      </c>
      <c r="O174" s="12" t="e">
        <f>IF(Ins_Juniores!Y174=0,"",VALUE(TEXT(E174,"000")&amp;TEXT(N174,"000"))+ROW()/1000)</f>
        <v>#REF!</v>
      </c>
      <c r="P174" t="e">
        <f>IF(Ins_Juniores!Y174=0,"",RANK(O174,$O$4:$O$303,-1))</f>
        <v>#REF!</v>
      </c>
      <c r="Q174" t="e">
        <f>IF(Ins_Juniores!$Y174=0,"",MATCH(R174,$P$4:$P$303,0))</f>
        <v>#REF!</v>
      </c>
      <c r="R174" t="e">
        <f>+IF(Ins_Juniores!$Y174=0,"",1+R173)</f>
        <v>#REF!</v>
      </c>
      <c r="S174" t="e">
        <f>+IF(Ins_Juniores!Y174=0,"",INDEX($D$4:$D$303,Q174))</f>
        <v>#REF!</v>
      </c>
      <c r="T174" t="e">
        <f>IF(S174="","",VLOOKUP(S174,#REF!,2,FALSE))</f>
        <v>#REF!</v>
      </c>
      <c r="U174" t="e">
        <f t="shared" si="2"/>
        <v>#REF!</v>
      </c>
      <c r="V174" t="e">
        <f>IF(S174="","",#REF!)</f>
        <v>#REF!</v>
      </c>
    </row>
    <row r="175" spans="1:22" x14ac:dyDescent="0.25">
      <c r="A175" s="2" t="e">
        <f>IF(Ins_Juniores!Y175=0,"",Ins_Femm!Y175+ROW()/1000)</f>
        <v>#REF!</v>
      </c>
      <c r="B175" s="2" t="e">
        <f>IF(Ins_Juniores!Y175=0,"",RANK(A175,$A$4:$A$303,-1))</f>
        <v>#REF!</v>
      </c>
      <c r="C175" s="2" t="e">
        <f>IF(Ins_Juniores!Y175=0,"",MATCH(Ins_Juniores!B175,$B$4:$B$303,0))</f>
        <v>#REF!</v>
      </c>
      <c r="D175" s="3" t="e">
        <f>IF(Ins_Juniores!Y175=0,"",+INDEX(Ins_Juniores!$A$4:$A$303,$C175))</f>
        <v>#REF!</v>
      </c>
      <c r="E175" s="3" t="e">
        <f>IF(Ins_Juniores!Y175=0,"",+INDEX(Ins_Juniores!$Y$4:$Y$303,$C175))</f>
        <v>#REF!</v>
      </c>
      <c r="F175" s="3" t="e">
        <f>IF(Ins_Juniores!Y175=0,"",+INDEX(Ins_Juniores!$AA$4:$AA$303,$C175))</f>
        <v>#REF!</v>
      </c>
      <c r="G175" s="3" t="e">
        <f>IF(Ins_Juniores!Y175=0,"",IF(F175=0,999,F175))</f>
        <v>#REF!</v>
      </c>
      <c r="H175" s="3" t="e">
        <f>IF(Ins_Juniores!Y175=0,"",VLOOKUP(D175,Ins_Juniores!$A$4:$AG$303,30,FALSE))</f>
        <v>#REF!</v>
      </c>
      <c r="I175" s="3" t="e">
        <f>IF(Ins_Juniores!Y175=0,"",VLOOKUP(D175,Ins_Juniores!$A$4:$AG$303,31,FALSE))</f>
        <v>#REF!</v>
      </c>
      <c r="J175" s="3" t="e">
        <f>IF(Ins_Juniores!Y175=0,"",VLOOKUP(D175,Ins_Juniores!$A$4:$AG$303,32,FALSE))</f>
        <v>#REF!</v>
      </c>
      <c r="K175" s="3" t="e">
        <f>IF(Ins_Juniores!Y175=0,"",VLOOKUP(D175,Ins_Juniores!$A$4:$AG$303,33,FALSE))</f>
        <v>#REF!</v>
      </c>
      <c r="L175" s="13" t="e">
        <f>IF(Ins_Juniores!Y175=0,"",CONCATENATE(TEXT(E175,"00"),TEXT(G175,"000"),TEXT(H175,"00"),TEXT(I175,"00"),TEXT(J175,"00"),TEXT(K175,"00"),)+ROW()/1000)</f>
        <v>#REF!</v>
      </c>
      <c r="M175" t="e">
        <f>IF(Ins_Juniores!Y175=0,"",VALUE(L175))</f>
        <v>#REF!</v>
      </c>
      <c r="N175" t="e">
        <f>IF(Ins_Juniores!Y175=0,"",RANK(M175,$M$4:$M$303,-1))</f>
        <v>#REF!</v>
      </c>
      <c r="O175" s="12" t="e">
        <f>IF(Ins_Juniores!Y175=0,"",VALUE(TEXT(E175,"000")&amp;TEXT(N175,"000"))+ROW()/1000)</f>
        <v>#REF!</v>
      </c>
      <c r="P175" t="e">
        <f>IF(Ins_Juniores!Y175=0,"",RANK(O175,$O$4:$O$303,-1))</f>
        <v>#REF!</v>
      </c>
      <c r="Q175" t="e">
        <f>IF(Ins_Juniores!$Y175=0,"",MATCH(R175,$P$4:$P$303,0))</f>
        <v>#REF!</v>
      </c>
      <c r="R175" t="e">
        <f>+IF(Ins_Juniores!$Y175=0,"",1+R174)</f>
        <v>#REF!</v>
      </c>
      <c r="S175" t="e">
        <f>+IF(Ins_Juniores!Y175=0,"",INDEX($D$4:$D$303,Q175))</f>
        <v>#REF!</v>
      </c>
      <c r="T175" t="e">
        <f>IF(S175="","",VLOOKUP(S175,#REF!,2,FALSE))</f>
        <v>#REF!</v>
      </c>
      <c r="U175" t="e">
        <f t="shared" si="2"/>
        <v>#REF!</v>
      </c>
      <c r="V175" t="e">
        <f>IF(S175="","",#REF!)</f>
        <v>#REF!</v>
      </c>
    </row>
    <row r="176" spans="1:22" x14ac:dyDescent="0.25">
      <c r="A176" s="2" t="e">
        <f>IF(Ins_Juniores!Y176=0,"",Ins_Femm!Y176+ROW()/1000)</f>
        <v>#REF!</v>
      </c>
      <c r="B176" s="2" t="e">
        <f>IF(Ins_Juniores!Y176=0,"",RANK(A176,$A$4:$A$303,-1))</f>
        <v>#REF!</v>
      </c>
      <c r="C176" s="2" t="e">
        <f>IF(Ins_Juniores!Y176=0,"",MATCH(Ins_Juniores!B176,$B$4:$B$303,0))</f>
        <v>#REF!</v>
      </c>
      <c r="D176" s="3" t="e">
        <f>IF(Ins_Juniores!Y176=0,"",+INDEX(Ins_Juniores!$A$4:$A$303,$C176))</f>
        <v>#REF!</v>
      </c>
      <c r="E176" s="3" t="e">
        <f>IF(Ins_Juniores!Y176=0,"",+INDEX(Ins_Juniores!$Y$4:$Y$303,$C176))</f>
        <v>#REF!</v>
      </c>
      <c r="F176" s="3" t="e">
        <f>IF(Ins_Juniores!Y176=0,"",+INDEX(Ins_Juniores!$AA$4:$AA$303,$C176))</f>
        <v>#REF!</v>
      </c>
      <c r="G176" s="3" t="e">
        <f>IF(Ins_Juniores!Y176=0,"",IF(F176=0,999,F176))</f>
        <v>#REF!</v>
      </c>
      <c r="H176" s="3" t="e">
        <f>IF(Ins_Juniores!Y176=0,"",VLOOKUP(D176,Ins_Juniores!$A$4:$AG$303,30,FALSE))</f>
        <v>#REF!</v>
      </c>
      <c r="I176" s="3" t="e">
        <f>IF(Ins_Juniores!Y176=0,"",VLOOKUP(D176,Ins_Juniores!$A$4:$AG$303,31,FALSE))</f>
        <v>#REF!</v>
      </c>
      <c r="J176" s="3" t="e">
        <f>IF(Ins_Juniores!Y176=0,"",VLOOKUP(D176,Ins_Juniores!$A$4:$AG$303,32,FALSE))</f>
        <v>#REF!</v>
      </c>
      <c r="K176" s="3" t="e">
        <f>IF(Ins_Juniores!Y176=0,"",VLOOKUP(D176,Ins_Juniores!$A$4:$AG$303,33,FALSE))</f>
        <v>#REF!</v>
      </c>
      <c r="L176" s="13" t="e">
        <f>IF(Ins_Juniores!Y176=0,"",CONCATENATE(TEXT(E176,"00"),TEXT(G176,"000"),TEXT(H176,"00"),TEXT(I176,"00"),TEXT(J176,"00"),TEXT(K176,"00"),)+ROW()/1000)</f>
        <v>#REF!</v>
      </c>
      <c r="M176" t="e">
        <f>IF(Ins_Juniores!Y176=0,"",VALUE(L176))</f>
        <v>#REF!</v>
      </c>
      <c r="N176" t="e">
        <f>IF(Ins_Juniores!Y176=0,"",RANK(M176,$M$4:$M$303,-1))</f>
        <v>#REF!</v>
      </c>
      <c r="O176" s="12" t="e">
        <f>IF(Ins_Juniores!Y176=0,"",VALUE(TEXT(E176,"000")&amp;TEXT(N176,"000"))+ROW()/1000)</f>
        <v>#REF!</v>
      </c>
      <c r="P176" t="e">
        <f>IF(Ins_Juniores!Y176=0,"",RANK(O176,$O$4:$O$303,-1))</f>
        <v>#REF!</v>
      </c>
      <c r="Q176" t="e">
        <f>IF(Ins_Juniores!$Y176=0,"",MATCH(R176,$P$4:$P$303,0))</f>
        <v>#REF!</v>
      </c>
      <c r="R176" t="e">
        <f>+IF(Ins_Juniores!$Y176=0,"",1+R175)</f>
        <v>#REF!</v>
      </c>
      <c r="S176" t="e">
        <f>+IF(Ins_Juniores!Y176=0,"",INDEX($D$4:$D$303,Q176))</f>
        <v>#REF!</v>
      </c>
      <c r="T176" t="e">
        <f>IF(S176="","",VLOOKUP(S176,#REF!,2,FALSE))</f>
        <v>#REF!</v>
      </c>
      <c r="U176" t="e">
        <f t="shared" si="2"/>
        <v>#REF!</v>
      </c>
      <c r="V176" t="e">
        <f>IF(S176="","",#REF!)</f>
        <v>#REF!</v>
      </c>
    </row>
    <row r="177" spans="1:22" x14ac:dyDescent="0.25">
      <c r="A177" s="2" t="e">
        <f>IF(Ins_Juniores!Y177=0,"",Ins_Femm!Y177+ROW()/1000)</f>
        <v>#REF!</v>
      </c>
      <c r="B177" s="2" t="e">
        <f>IF(Ins_Juniores!Y177=0,"",RANK(A177,$A$4:$A$303,-1))</f>
        <v>#REF!</v>
      </c>
      <c r="C177" s="2" t="e">
        <f>IF(Ins_Juniores!Y177=0,"",MATCH(Ins_Juniores!B177,$B$4:$B$303,0))</f>
        <v>#REF!</v>
      </c>
      <c r="D177" s="3" t="e">
        <f>IF(Ins_Juniores!Y177=0,"",+INDEX(Ins_Juniores!$A$4:$A$303,$C177))</f>
        <v>#REF!</v>
      </c>
      <c r="E177" s="3" t="e">
        <f>IF(Ins_Juniores!Y177=0,"",+INDEX(Ins_Juniores!$Y$4:$Y$303,$C177))</f>
        <v>#REF!</v>
      </c>
      <c r="F177" s="3" t="e">
        <f>IF(Ins_Juniores!Y177=0,"",+INDEX(Ins_Juniores!$AA$4:$AA$303,$C177))</f>
        <v>#REF!</v>
      </c>
      <c r="G177" s="3" t="e">
        <f>IF(Ins_Juniores!Y177=0,"",IF(F177=0,999,F177))</f>
        <v>#REF!</v>
      </c>
      <c r="H177" s="3" t="e">
        <f>IF(Ins_Juniores!Y177=0,"",VLOOKUP(D177,Ins_Juniores!$A$4:$AG$303,30,FALSE))</f>
        <v>#REF!</v>
      </c>
      <c r="I177" s="3" t="e">
        <f>IF(Ins_Juniores!Y177=0,"",VLOOKUP(D177,Ins_Juniores!$A$4:$AG$303,31,FALSE))</f>
        <v>#REF!</v>
      </c>
      <c r="J177" s="3" t="e">
        <f>IF(Ins_Juniores!Y177=0,"",VLOOKUP(D177,Ins_Juniores!$A$4:$AG$303,32,FALSE))</f>
        <v>#REF!</v>
      </c>
      <c r="K177" s="3" t="e">
        <f>IF(Ins_Juniores!Y177=0,"",VLOOKUP(D177,Ins_Juniores!$A$4:$AG$303,33,FALSE))</f>
        <v>#REF!</v>
      </c>
      <c r="L177" s="13" t="e">
        <f>IF(Ins_Juniores!Y177=0,"",CONCATENATE(TEXT(E177,"00"),TEXT(G177,"000"),TEXT(H177,"00"),TEXT(I177,"00"),TEXT(J177,"00"),TEXT(K177,"00"),)+ROW()/1000)</f>
        <v>#REF!</v>
      </c>
      <c r="M177" t="e">
        <f>IF(Ins_Juniores!Y177=0,"",VALUE(L177))</f>
        <v>#REF!</v>
      </c>
      <c r="N177" t="e">
        <f>IF(Ins_Juniores!Y177=0,"",RANK(M177,$M$4:$M$303,-1))</f>
        <v>#REF!</v>
      </c>
      <c r="O177" s="12" t="e">
        <f>IF(Ins_Juniores!Y177=0,"",VALUE(TEXT(E177,"000")&amp;TEXT(N177,"000"))+ROW()/1000)</f>
        <v>#REF!</v>
      </c>
      <c r="P177" t="e">
        <f>IF(Ins_Juniores!Y177=0,"",RANK(O177,$O$4:$O$303,-1))</f>
        <v>#REF!</v>
      </c>
      <c r="Q177" t="e">
        <f>IF(Ins_Juniores!$Y177=0,"",MATCH(R177,$P$4:$P$303,0))</f>
        <v>#REF!</v>
      </c>
      <c r="R177" t="e">
        <f>+IF(Ins_Juniores!$Y177=0,"",1+R176)</f>
        <v>#REF!</v>
      </c>
      <c r="S177" t="e">
        <f>+IF(Ins_Juniores!Y177=0,"",INDEX($D$4:$D$303,Q177))</f>
        <v>#REF!</v>
      </c>
      <c r="T177" t="e">
        <f>IF(S177="","",VLOOKUP(S177,#REF!,2,FALSE))</f>
        <v>#REF!</v>
      </c>
      <c r="U177" t="e">
        <f t="shared" si="2"/>
        <v>#REF!</v>
      </c>
      <c r="V177" t="e">
        <f>IF(S177="","",#REF!)</f>
        <v>#REF!</v>
      </c>
    </row>
    <row r="178" spans="1:22" x14ac:dyDescent="0.25">
      <c r="A178" s="2" t="e">
        <f>IF(Ins_Juniores!Y178=0,"",Ins_Femm!Y178+ROW()/1000)</f>
        <v>#REF!</v>
      </c>
      <c r="B178" s="2" t="e">
        <f>IF(Ins_Juniores!Y178=0,"",RANK(A178,$A$4:$A$303,-1))</f>
        <v>#REF!</v>
      </c>
      <c r="C178" s="2" t="e">
        <f>IF(Ins_Juniores!Y178=0,"",MATCH(Ins_Juniores!B178,$B$4:$B$303,0))</f>
        <v>#REF!</v>
      </c>
      <c r="D178" s="3" t="e">
        <f>IF(Ins_Juniores!Y178=0,"",+INDEX(Ins_Juniores!$A$4:$A$303,$C178))</f>
        <v>#REF!</v>
      </c>
      <c r="E178" s="3" t="e">
        <f>IF(Ins_Juniores!Y178=0,"",+INDEX(Ins_Juniores!$Y$4:$Y$303,$C178))</f>
        <v>#REF!</v>
      </c>
      <c r="F178" s="3" t="e">
        <f>IF(Ins_Juniores!Y178=0,"",+INDEX(Ins_Juniores!$AA$4:$AA$303,$C178))</f>
        <v>#REF!</v>
      </c>
      <c r="G178" s="3" t="e">
        <f>IF(Ins_Juniores!Y178=0,"",IF(F178=0,999,F178))</f>
        <v>#REF!</v>
      </c>
      <c r="H178" s="3" t="e">
        <f>IF(Ins_Juniores!Y178=0,"",VLOOKUP(D178,Ins_Juniores!$A$4:$AG$303,30,FALSE))</f>
        <v>#REF!</v>
      </c>
      <c r="I178" s="3" t="e">
        <f>IF(Ins_Juniores!Y178=0,"",VLOOKUP(D178,Ins_Juniores!$A$4:$AG$303,31,FALSE))</f>
        <v>#REF!</v>
      </c>
      <c r="J178" s="3" t="e">
        <f>IF(Ins_Juniores!Y178=0,"",VLOOKUP(D178,Ins_Juniores!$A$4:$AG$303,32,FALSE))</f>
        <v>#REF!</v>
      </c>
      <c r="K178" s="3" t="e">
        <f>IF(Ins_Juniores!Y178=0,"",VLOOKUP(D178,Ins_Juniores!$A$4:$AG$303,33,FALSE))</f>
        <v>#REF!</v>
      </c>
      <c r="L178" s="13" t="e">
        <f>IF(Ins_Juniores!Y178=0,"",CONCATENATE(TEXT(E178,"00"),TEXT(G178,"000"),TEXT(H178,"00"),TEXT(I178,"00"),TEXT(J178,"00"),TEXT(K178,"00"),)+ROW()/1000)</f>
        <v>#REF!</v>
      </c>
      <c r="M178" t="e">
        <f>IF(Ins_Juniores!Y178=0,"",VALUE(L178))</f>
        <v>#REF!</v>
      </c>
      <c r="N178" t="e">
        <f>IF(Ins_Juniores!Y178=0,"",RANK(M178,$M$4:$M$303,-1))</f>
        <v>#REF!</v>
      </c>
      <c r="O178" s="12" t="e">
        <f>IF(Ins_Juniores!Y178=0,"",VALUE(TEXT(E178,"000")&amp;TEXT(N178,"000"))+ROW()/1000)</f>
        <v>#REF!</v>
      </c>
      <c r="P178" t="e">
        <f>IF(Ins_Juniores!Y178=0,"",RANK(O178,$O$4:$O$303,-1))</f>
        <v>#REF!</v>
      </c>
      <c r="Q178" t="e">
        <f>IF(Ins_Juniores!$Y178=0,"",MATCH(R178,$P$4:$P$303,0))</f>
        <v>#REF!</v>
      </c>
      <c r="R178" t="e">
        <f>+IF(Ins_Juniores!$Y178=0,"",1+R177)</f>
        <v>#REF!</v>
      </c>
      <c r="S178" t="e">
        <f>+IF(Ins_Juniores!Y178=0,"",INDEX($D$4:$D$303,Q178))</f>
        <v>#REF!</v>
      </c>
      <c r="T178" t="e">
        <f>IF(S178="","",VLOOKUP(S178,#REF!,2,FALSE))</f>
        <v>#REF!</v>
      </c>
      <c r="U178" t="e">
        <f t="shared" si="2"/>
        <v>#REF!</v>
      </c>
      <c r="V178" t="e">
        <f>IF(S178="","",#REF!)</f>
        <v>#REF!</v>
      </c>
    </row>
    <row r="179" spans="1:22" x14ac:dyDescent="0.25">
      <c r="A179" s="2" t="e">
        <f>IF(Ins_Juniores!Y179=0,"",Ins_Femm!Y179+ROW()/1000)</f>
        <v>#REF!</v>
      </c>
      <c r="B179" s="2" t="e">
        <f>IF(Ins_Juniores!Y179=0,"",RANK(A179,$A$4:$A$303,-1))</f>
        <v>#REF!</v>
      </c>
      <c r="C179" s="2" t="e">
        <f>IF(Ins_Juniores!Y179=0,"",MATCH(Ins_Juniores!B179,$B$4:$B$303,0))</f>
        <v>#REF!</v>
      </c>
      <c r="D179" s="3" t="e">
        <f>IF(Ins_Juniores!Y179=0,"",+INDEX(Ins_Juniores!$A$4:$A$303,$C179))</f>
        <v>#REF!</v>
      </c>
      <c r="E179" s="3" t="e">
        <f>IF(Ins_Juniores!Y179=0,"",+INDEX(Ins_Juniores!$Y$4:$Y$303,$C179))</f>
        <v>#REF!</v>
      </c>
      <c r="F179" s="3" t="e">
        <f>IF(Ins_Juniores!Y179=0,"",+INDEX(Ins_Juniores!$AA$4:$AA$303,$C179))</f>
        <v>#REF!</v>
      </c>
      <c r="G179" s="3" t="e">
        <f>IF(Ins_Juniores!Y179=0,"",IF(F179=0,999,F179))</f>
        <v>#REF!</v>
      </c>
      <c r="H179" s="3" t="e">
        <f>IF(Ins_Juniores!Y179=0,"",VLOOKUP(D179,Ins_Juniores!$A$4:$AG$303,30,FALSE))</f>
        <v>#REF!</v>
      </c>
      <c r="I179" s="3" t="e">
        <f>IF(Ins_Juniores!Y179=0,"",VLOOKUP(D179,Ins_Juniores!$A$4:$AG$303,31,FALSE))</f>
        <v>#REF!</v>
      </c>
      <c r="J179" s="3" t="e">
        <f>IF(Ins_Juniores!Y179=0,"",VLOOKUP(D179,Ins_Juniores!$A$4:$AG$303,32,FALSE))</f>
        <v>#REF!</v>
      </c>
      <c r="K179" s="3" t="e">
        <f>IF(Ins_Juniores!Y179=0,"",VLOOKUP(D179,Ins_Juniores!$A$4:$AG$303,33,FALSE))</f>
        <v>#REF!</v>
      </c>
      <c r="L179" s="13" t="e">
        <f>IF(Ins_Juniores!Y179=0,"",CONCATENATE(TEXT(E179,"00"),TEXT(G179,"000"),TEXT(H179,"00"),TEXT(I179,"00"),TEXT(J179,"00"),TEXT(K179,"00"),)+ROW()/1000)</f>
        <v>#REF!</v>
      </c>
      <c r="M179" t="e">
        <f>IF(Ins_Juniores!Y179=0,"",VALUE(L179))</f>
        <v>#REF!</v>
      </c>
      <c r="N179" t="e">
        <f>IF(Ins_Juniores!Y179=0,"",RANK(M179,$M$4:$M$303,-1))</f>
        <v>#REF!</v>
      </c>
      <c r="O179" s="12" t="e">
        <f>IF(Ins_Juniores!Y179=0,"",VALUE(TEXT(E179,"000")&amp;TEXT(N179,"000"))+ROW()/1000)</f>
        <v>#REF!</v>
      </c>
      <c r="P179" t="e">
        <f>IF(Ins_Juniores!Y179=0,"",RANK(O179,$O$4:$O$303,-1))</f>
        <v>#REF!</v>
      </c>
      <c r="Q179" t="e">
        <f>IF(Ins_Juniores!$Y179=0,"",MATCH(R179,$P$4:$P$303,0))</f>
        <v>#REF!</v>
      </c>
      <c r="R179" t="e">
        <f>+IF(Ins_Juniores!$Y179=0,"",1+R178)</f>
        <v>#REF!</v>
      </c>
      <c r="S179" t="e">
        <f>+IF(Ins_Juniores!Y179=0,"",INDEX($D$4:$D$303,Q179))</f>
        <v>#REF!</v>
      </c>
      <c r="T179" t="e">
        <f>IF(S179="","",VLOOKUP(S179,#REF!,2,FALSE))</f>
        <v>#REF!</v>
      </c>
      <c r="U179" t="e">
        <f t="shared" si="2"/>
        <v>#REF!</v>
      </c>
      <c r="V179" t="e">
        <f>IF(S179="","",#REF!)</f>
        <v>#REF!</v>
      </c>
    </row>
    <row r="180" spans="1:22" x14ac:dyDescent="0.25">
      <c r="A180" s="2" t="e">
        <f>IF(Ins_Juniores!Y180=0,"",Ins_Femm!Y180+ROW()/1000)</f>
        <v>#REF!</v>
      </c>
      <c r="B180" s="2" t="e">
        <f>IF(Ins_Juniores!Y180=0,"",RANK(A180,$A$4:$A$303,-1))</f>
        <v>#REF!</v>
      </c>
      <c r="C180" s="2" t="e">
        <f>IF(Ins_Juniores!Y180=0,"",MATCH(Ins_Juniores!B180,$B$4:$B$303,0))</f>
        <v>#REF!</v>
      </c>
      <c r="D180" s="3" t="e">
        <f>IF(Ins_Juniores!Y180=0,"",+INDEX(Ins_Juniores!$A$4:$A$303,$C180))</f>
        <v>#REF!</v>
      </c>
      <c r="E180" s="3" t="e">
        <f>IF(Ins_Juniores!Y180=0,"",+INDEX(Ins_Juniores!$Y$4:$Y$303,$C180))</f>
        <v>#REF!</v>
      </c>
      <c r="F180" s="3" t="e">
        <f>IF(Ins_Juniores!Y180=0,"",+INDEX(Ins_Juniores!$AA$4:$AA$303,$C180))</f>
        <v>#REF!</v>
      </c>
      <c r="G180" s="3" t="e">
        <f>IF(Ins_Juniores!Y180=0,"",IF(F180=0,999,F180))</f>
        <v>#REF!</v>
      </c>
      <c r="H180" s="3" t="e">
        <f>IF(Ins_Juniores!Y180=0,"",VLOOKUP(D180,Ins_Juniores!$A$4:$AG$303,30,FALSE))</f>
        <v>#REF!</v>
      </c>
      <c r="I180" s="3" t="e">
        <f>IF(Ins_Juniores!Y180=0,"",VLOOKUP(D180,Ins_Juniores!$A$4:$AG$303,31,FALSE))</f>
        <v>#REF!</v>
      </c>
      <c r="J180" s="3" t="e">
        <f>IF(Ins_Juniores!Y180=0,"",VLOOKUP(D180,Ins_Juniores!$A$4:$AG$303,32,FALSE))</f>
        <v>#REF!</v>
      </c>
      <c r="K180" s="3" t="e">
        <f>IF(Ins_Juniores!Y180=0,"",VLOOKUP(D180,Ins_Juniores!$A$4:$AG$303,33,FALSE))</f>
        <v>#REF!</v>
      </c>
      <c r="L180" s="13" t="e">
        <f>IF(Ins_Juniores!Y180=0,"",CONCATENATE(TEXT(E180,"00"),TEXT(G180,"000"),TEXT(H180,"00"),TEXT(I180,"00"),TEXT(J180,"00"),TEXT(K180,"00"),)+ROW()/1000)</f>
        <v>#REF!</v>
      </c>
      <c r="M180" t="e">
        <f>IF(Ins_Juniores!Y180=0,"",VALUE(L180))</f>
        <v>#REF!</v>
      </c>
      <c r="N180" t="e">
        <f>IF(Ins_Juniores!Y180=0,"",RANK(M180,$M$4:$M$303,-1))</f>
        <v>#REF!</v>
      </c>
      <c r="O180" s="12" t="e">
        <f>IF(Ins_Juniores!Y180=0,"",VALUE(TEXT(E180,"000")&amp;TEXT(N180,"000"))+ROW()/1000)</f>
        <v>#REF!</v>
      </c>
      <c r="P180" t="e">
        <f>IF(Ins_Juniores!Y180=0,"",RANK(O180,$O$4:$O$303,-1))</f>
        <v>#REF!</v>
      </c>
      <c r="Q180" t="e">
        <f>IF(Ins_Juniores!$Y180=0,"",MATCH(R180,$P$4:$P$303,0))</f>
        <v>#REF!</v>
      </c>
      <c r="R180" t="e">
        <f>+IF(Ins_Juniores!$Y180=0,"",1+R179)</f>
        <v>#REF!</v>
      </c>
      <c r="S180" t="e">
        <f>+IF(Ins_Juniores!Y180=0,"",INDEX($D$4:$D$303,Q180))</f>
        <v>#REF!</v>
      </c>
      <c r="T180" t="e">
        <f>IF(S180="","",VLOOKUP(S180,#REF!,2,FALSE))</f>
        <v>#REF!</v>
      </c>
      <c r="U180" t="e">
        <f t="shared" si="2"/>
        <v>#REF!</v>
      </c>
      <c r="V180" t="e">
        <f>IF(S180="","",#REF!)</f>
        <v>#REF!</v>
      </c>
    </row>
    <row r="181" spans="1:22" x14ac:dyDescent="0.25">
      <c r="A181" s="2" t="e">
        <f>IF(Ins_Juniores!Y181=0,"",Ins_Femm!Y181+ROW()/1000)</f>
        <v>#REF!</v>
      </c>
      <c r="B181" s="2" t="e">
        <f>IF(Ins_Juniores!Y181=0,"",RANK(A181,$A$4:$A$303,-1))</f>
        <v>#REF!</v>
      </c>
      <c r="C181" s="2" t="e">
        <f>IF(Ins_Juniores!Y181=0,"",MATCH(Ins_Juniores!B181,$B$4:$B$303,0))</f>
        <v>#REF!</v>
      </c>
      <c r="D181" s="3" t="e">
        <f>IF(Ins_Juniores!Y181=0,"",+INDEX(Ins_Juniores!$A$4:$A$303,$C181))</f>
        <v>#REF!</v>
      </c>
      <c r="E181" s="3" t="e">
        <f>IF(Ins_Juniores!Y181=0,"",+INDEX(Ins_Juniores!$Y$4:$Y$303,$C181))</f>
        <v>#REF!</v>
      </c>
      <c r="F181" s="3" t="e">
        <f>IF(Ins_Juniores!Y181=0,"",+INDEX(Ins_Juniores!$AA$4:$AA$303,$C181))</f>
        <v>#REF!</v>
      </c>
      <c r="G181" s="3" t="e">
        <f>IF(Ins_Juniores!Y181=0,"",IF(F181=0,999,F181))</f>
        <v>#REF!</v>
      </c>
      <c r="H181" s="3" t="e">
        <f>IF(Ins_Juniores!Y181=0,"",VLOOKUP(D181,Ins_Juniores!$A$4:$AG$303,30,FALSE))</f>
        <v>#REF!</v>
      </c>
      <c r="I181" s="3" t="e">
        <f>IF(Ins_Juniores!Y181=0,"",VLOOKUP(D181,Ins_Juniores!$A$4:$AG$303,31,FALSE))</f>
        <v>#REF!</v>
      </c>
      <c r="J181" s="3" t="e">
        <f>IF(Ins_Juniores!Y181=0,"",VLOOKUP(D181,Ins_Juniores!$A$4:$AG$303,32,FALSE))</f>
        <v>#REF!</v>
      </c>
      <c r="K181" s="3" t="e">
        <f>IF(Ins_Juniores!Y181=0,"",VLOOKUP(D181,Ins_Juniores!$A$4:$AG$303,33,FALSE))</f>
        <v>#REF!</v>
      </c>
      <c r="L181" s="13" t="e">
        <f>IF(Ins_Juniores!Y181=0,"",CONCATENATE(TEXT(E181,"00"),TEXT(G181,"000"),TEXT(H181,"00"),TEXT(I181,"00"),TEXT(J181,"00"),TEXT(K181,"00"),)+ROW()/1000)</f>
        <v>#REF!</v>
      </c>
      <c r="M181" t="e">
        <f>IF(Ins_Juniores!Y181=0,"",VALUE(L181))</f>
        <v>#REF!</v>
      </c>
      <c r="N181" t="e">
        <f>IF(Ins_Juniores!Y181=0,"",RANK(M181,$M$4:$M$303,-1))</f>
        <v>#REF!</v>
      </c>
      <c r="O181" s="12" t="e">
        <f>IF(Ins_Juniores!Y181=0,"",VALUE(TEXT(E181,"000")&amp;TEXT(N181,"000"))+ROW()/1000)</f>
        <v>#REF!</v>
      </c>
      <c r="P181" t="e">
        <f>IF(Ins_Juniores!Y181=0,"",RANK(O181,$O$4:$O$303,-1))</f>
        <v>#REF!</v>
      </c>
      <c r="Q181" t="e">
        <f>IF(Ins_Juniores!$Y181=0,"",MATCH(R181,$P$4:$P$303,0))</f>
        <v>#REF!</v>
      </c>
      <c r="R181" t="e">
        <f>+IF(Ins_Juniores!$Y181=0,"",1+R180)</f>
        <v>#REF!</v>
      </c>
      <c r="S181" t="e">
        <f>+IF(Ins_Juniores!Y181=0,"",INDEX($D$4:$D$303,Q181))</f>
        <v>#REF!</v>
      </c>
      <c r="T181" t="e">
        <f>IF(S181="","",VLOOKUP(S181,#REF!,2,FALSE))</f>
        <v>#REF!</v>
      </c>
      <c r="U181" t="e">
        <f t="shared" si="2"/>
        <v>#REF!</v>
      </c>
      <c r="V181" t="e">
        <f>IF(S181="","",#REF!)</f>
        <v>#REF!</v>
      </c>
    </row>
    <row r="182" spans="1:22" x14ac:dyDescent="0.25">
      <c r="A182" s="2" t="e">
        <f>IF(Ins_Juniores!Y182=0,"",Ins_Femm!Y182+ROW()/1000)</f>
        <v>#REF!</v>
      </c>
      <c r="B182" s="2" t="e">
        <f>IF(Ins_Juniores!Y182=0,"",RANK(A182,$A$4:$A$303,-1))</f>
        <v>#REF!</v>
      </c>
      <c r="C182" s="2" t="e">
        <f>IF(Ins_Juniores!Y182=0,"",MATCH(Ins_Juniores!B182,$B$4:$B$303,0))</f>
        <v>#REF!</v>
      </c>
      <c r="D182" s="3" t="e">
        <f>IF(Ins_Juniores!Y182=0,"",+INDEX(Ins_Juniores!$A$4:$A$303,$C182))</f>
        <v>#REF!</v>
      </c>
      <c r="E182" s="3" t="e">
        <f>IF(Ins_Juniores!Y182=0,"",+INDEX(Ins_Juniores!$Y$4:$Y$303,$C182))</f>
        <v>#REF!</v>
      </c>
      <c r="F182" s="3" t="e">
        <f>IF(Ins_Juniores!Y182=0,"",+INDEX(Ins_Juniores!$AA$4:$AA$303,$C182))</f>
        <v>#REF!</v>
      </c>
      <c r="G182" s="3" t="e">
        <f>IF(Ins_Juniores!Y182=0,"",IF(F182=0,999,F182))</f>
        <v>#REF!</v>
      </c>
      <c r="H182" s="3" t="e">
        <f>IF(Ins_Juniores!Y182=0,"",VLOOKUP(D182,Ins_Juniores!$A$4:$AG$303,30,FALSE))</f>
        <v>#REF!</v>
      </c>
      <c r="I182" s="3" t="e">
        <f>IF(Ins_Juniores!Y182=0,"",VLOOKUP(D182,Ins_Juniores!$A$4:$AG$303,31,FALSE))</f>
        <v>#REF!</v>
      </c>
      <c r="J182" s="3" t="e">
        <f>IF(Ins_Juniores!Y182=0,"",VLOOKUP(D182,Ins_Juniores!$A$4:$AG$303,32,FALSE))</f>
        <v>#REF!</v>
      </c>
      <c r="K182" s="3" t="e">
        <f>IF(Ins_Juniores!Y182=0,"",VLOOKUP(D182,Ins_Juniores!$A$4:$AG$303,33,FALSE))</f>
        <v>#REF!</v>
      </c>
      <c r="L182" s="13" t="e">
        <f>IF(Ins_Juniores!Y182=0,"",CONCATENATE(TEXT(E182,"00"),TEXT(G182,"000"),TEXT(H182,"00"),TEXT(I182,"00"),TEXT(J182,"00"),TEXT(K182,"00"),)+ROW()/1000)</f>
        <v>#REF!</v>
      </c>
      <c r="M182" t="e">
        <f>IF(Ins_Juniores!Y182=0,"",VALUE(L182))</f>
        <v>#REF!</v>
      </c>
      <c r="N182" t="e">
        <f>IF(Ins_Juniores!Y182=0,"",RANK(M182,$M$4:$M$303,-1))</f>
        <v>#REF!</v>
      </c>
      <c r="O182" s="12" t="e">
        <f>IF(Ins_Juniores!Y182=0,"",VALUE(TEXT(E182,"000")&amp;TEXT(N182,"000"))+ROW()/1000)</f>
        <v>#REF!</v>
      </c>
      <c r="P182" t="e">
        <f>IF(Ins_Juniores!Y182=0,"",RANK(O182,$O$4:$O$303,-1))</f>
        <v>#REF!</v>
      </c>
      <c r="Q182" t="e">
        <f>IF(Ins_Juniores!$Y182=0,"",MATCH(R182,$P$4:$P$303,0))</f>
        <v>#REF!</v>
      </c>
      <c r="R182" t="e">
        <f>+IF(Ins_Juniores!$Y182=0,"",1+R181)</f>
        <v>#REF!</v>
      </c>
      <c r="S182" t="e">
        <f>+IF(Ins_Juniores!Y182=0,"",INDEX($D$4:$D$303,Q182))</f>
        <v>#REF!</v>
      </c>
      <c r="T182" t="e">
        <f>IF(S182="","",VLOOKUP(S182,#REF!,2,FALSE))</f>
        <v>#REF!</v>
      </c>
      <c r="U182" t="e">
        <f t="shared" si="2"/>
        <v>#REF!</v>
      </c>
      <c r="V182" t="e">
        <f>IF(S182="","",#REF!)</f>
        <v>#REF!</v>
      </c>
    </row>
    <row r="183" spans="1:22" x14ac:dyDescent="0.25">
      <c r="A183" s="2" t="e">
        <f>IF(Ins_Juniores!Y183=0,"",Ins_Femm!Y183+ROW()/1000)</f>
        <v>#REF!</v>
      </c>
      <c r="B183" s="2" t="e">
        <f>IF(Ins_Juniores!Y183=0,"",RANK(A183,$A$4:$A$303,-1))</f>
        <v>#REF!</v>
      </c>
      <c r="C183" s="2" t="e">
        <f>IF(Ins_Juniores!Y183=0,"",MATCH(Ins_Juniores!B183,$B$4:$B$303,0))</f>
        <v>#REF!</v>
      </c>
      <c r="D183" s="3" t="e">
        <f>IF(Ins_Juniores!Y183=0,"",+INDEX(Ins_Juniores!$A$4:$A$303,$C183))</f>
        <v>#REF!</v>
      </c>
      <c r="E183" s="3" t="e">
        <f>IF(Ins_Juniores!Y183=0,"",+INDEX(Ins_Juniores!$Y$4:$Y$303,$C183))</f>
        <v>#REF!</v>
      </c>
      <c r="F183" s="3" t="e">
        <f>IF(Ins_Juniores!Y183=0,"",+INDEX(Ins_Juniores!$AA$4:$AA$303,$C183))</f>
        <v>#REF!</v>
      </c>
      <c r="G183" s="3" t="e">
        <f>IF(Ins_Juniores!Y183=0,"",IF(F183=0,999,F183))</f>
        <v>#REF!</v>
      </c>
      <c r="H183" s="3" t="e">
        <f>IF(Ins_Juniores!Y183=0,"",VLOOKUP(D183,Ins_Juniores!$A$4:$AG$303,30,FALSE))</f>
        <v>#REF!</v>
      </c>
      <c r="I183" s="3" t="e">
        <f>IF(Ins_Juniores!Y183=0,"",VLOOKUP(D183,Ins_Juniores!$A$4:$AG$303,31,FALSE))</f>
        <v>#REF!</v>
      </c>
      <c r="J183" s="3" t="e">
        <f>IF(Ins_Juniores!Y183=0,"",VLOOKUP(D183,Ins_Juniores!$A$4:$AG$303,32,FALSE))</f>
        <v>#REF!</v>
      </c>
      <c r="K183" s="3" t="e">
        <f>IF(Ins_Juniores!Y183=0,"",VLOOKUP(D183,Ins_Juniores!$A$4:$AG$303,33,FALSE))</f>
        <v>#REF!</v>
      </c>
      <c r="L183" s="13" t="e">
        <f>IF(Ins_Juniores!Y183=0,"",CONCATENATE(TEXT(E183,"00"),TEXT(G183,"000"),TEXT(H183,"00"),TEXT(I183,"00"),TEXT(J183,"00"),TEXT(K183,"00"),)+ROW()/1000)</f>
        <v>#REF!</v>
      </c>
      <c r="M183" t="e">
        <f>IF(Ins_Juniores!Y183=0,"",VALUE(L183))</f>
        <v>#REF!</v>
      </c>
      <c r="N183" t="e">
        <f>IF(Ins_Juniores!Y183=0,"",RANK(M183,$M$4:$M$303,-1))</f>
        <v>#REF!</v>
      </c>
      <c r="O183" s="12" t="e">
        <f>IF(Ins_Juniores!Y183=0,"",VALUE(TEXT(E183,"000")&amp;TEXT(N183,"000"))+ROW()/1000)</f>
        <v>#REF!</v>
      </c>
      <c r="P183" t="e">
        <f>IF(Ins_Juniores!Y183=0,"",RANK(O183,$O$4:$O$303,-1))</f>
        <v>#REF!</v>
      </c>
      <c r="Q183" t="e">
        <f>IF(Ins_Juniores!$Y183=0,"",MATCH(R183,$P$4:$P$303,0))</f>
        <v>#REF!</v>
      </c>
      <c r="R183" t="e">
        <f>+IF(Ins_Juniores!$Y183=0,"",1+R182)</f>
        <v>#REF!</v>
      </c>
      <c r="S183" t="e">
        <f>+IF(Ins_Juniores!Y183=0,"",INDEX($D$4:$D$303,Q183))</f>
        <v>#REF!</v>
      </c>
      <c r="T183" t="e">
        <f>IF(S183="","",VLOOKUP(S183,#REF!,2,FALSE))</f>
        <v>#REF!</v>
      </c>
      <c r="U183" t="e">
        <f t="shared" si="2"/>
        <v>#REF!</v>
      </c>
      <c r="V183" t="e">
        <f>IF(S183="","",#REF!)</f>
        <v>#REF!</v>
      </c>
    </row>
    <row r="184" spans="1:22" x14ac:dyDescent="0.25">
      <c r="A184" s="2" t="e">
        <f>IF(Ins_Juniores!Y184=0,"",Ins_Femm!Y184+ROW()/1000)</f>
        <v>#REF!</v>
      </c>
      <c r="B184" s="2" t="e">
        <f>IF(Ins_Juniores!Y184=0,"",RANK(A184,$A$4:$A$303,-1))</f>
        <v>#REF!</v>
      </c>
      <c r="C184" s="2" t="e">
        <f>IF(Ins_Juniores!Y184=0,"",MATCH(Ins_Juniores!B184,$B$4:$B$303,0))</f>
        <v>#REF!</v>
      </c>
      <c r="D184" s="3" t="e">
        <f>IF(Ins_Juniores!Y184=0,"",+INDEX(Ins_Juniores!$A$4:$A$303,$C184))</f>
        <v>#REF!</v>
      </c>
      <c r="E184" s="3" t="e">
        <f>IF(Ins_Juniores!Y184=0,"",+INDEX(Ins_Juniores!$Y$4:$Y$303,$C184))</f>
        <v>#REF!</v>
      </c>
      <c r="F184" s="3" t="e">
        <f>IF(Ins_Juniores!Y184=0,"",+INDEX(Ins_Juniores!$AA$4:$AA$303,$C184))</f>
        <v>#REF!</v>
      </c>
      <c r="G184" s="3" t="e">
        <f>IF(Ins_Juniores!Y184=0,"",IF(F184=0,999,F184))</f>
        <v>#REF!</v>
      </c>
      <c r="H184" s="3" t="e">
        <f>IF(Ins_Juniores!Y184=0,"",VLOOKUP(D184,Ins_Juniores!$A$4:$AG$303,30,FALSE))</f>
        <v>#REF!</v>
      </c>
      <c r="I184" s="3" t="e">
        <f>IF(Ins_Juniores!Y184=0,"",VLOOKUP(D184,Ins_Juniores!$A$4:$AG$303,31,FALSE))</f>
        <v>#REF!</v>
      </c>
      <c r="J184" s="3" t="e">
        <f>IF(Ins_Juniores!Y184=0,"",VLOOKUP(D184,Ins_Juniores!$A$4:$AG$303,32,FALSE))</f>
        <v>#REF!</v>
      </c>
      <c r="K184" s="3" t="e">
        <f>IF(Ins_Juniores!Y184=0,"",VLOOKUP(D184,Ins_Juniores!$A$4:$AG$303,33,FALSE))</f>
        <v>#REF!</v>
      </c>
      <c r="L184" s="13" t="e">
        <f>IF(Ins_Juniores!Y184=0,"",CONCATENATE(TEXT(E184,"00"),TEXT(G184,"000"),TEXT(H184,"00"),TEXT(I184,"00"),TEXT(J184,"00"),TEXT(K184,"00"),)+ROW()/1000)</f>
        <v>#REF!</v>
      </c>
      <c r="M184" t="e">
        <f>IF(Ins_Juniores!Y184=0,"",VALUE(L184))</f>
        <v>#REF!</v>
      </c>
      <c r="N184" t="e">
        <f>IF(Ins_Juniores!Y184=0,"",RANK(M184,$M$4:$M$303,-1))</f>
        <v>#REF!</v>
      </c>
      <c r="O184" s="12" t="e">
        <f>IF(Ins_Juniores!Y184=0,"",VALUE(TEXT(E184,"000")&amp;TEXT(N184,"000"))+ROW()/1000)</f>
        <v>#REF!</v>
      </c>
      <c r="P184" t="e">
        <f>IF(Ins_Juniores!Y184=0,"",RANK(O184,$O$4:$O$303,-1))</f>
        <v>#REF!</v>
      </c>
      <c r="Q184" t="e">
        <f>IF(Ins_Juniores!$Y184=0,"",MATCH(R184,$P$4:$P$303,0))</f>
        <v>#REF!</v>
      </c>
      <c r="R184" t="e">
        <f>+IF(Ins_Juniores!$Y184=0,"",1+R183)</f>
        <v>#REF!</v>
      </c>
      <c r="S184" t="e">
        <f>+IF(Ins_Juniores!Y184=0,"",INDEX($D$4:$D$303,Q184))</f>
        <v>#REF!</v>
      </c>
      <c r="T184" t="e">
        <f>IF(S184="","",VLOOKUP(S184,#REF!,2,FALSE))</f>
        <v>#REF!</v>
      </c>
      <c r="U184" t="e">
        <f t="shared" si="2"/>
        <v>#REF!</v>
      </c>
      <c r="V184" t="e">
        <f>IF(S184="","",#REF!)</f>
        <v>#REF!</v>
      </c>
    </row>
    <row r="185" spans="1:22" x14ac:dyDescent="0.25">
      <c r="A185" s="2" t="e">
        <f>IF(Ins_Juniores!Y185=0,"",Ins_Femm!Y185+ROW()/1000)</f>
        <v>#REF!</v>
      </c>
      <c r="B185" s="2" t="e">
        <f>IF(Ins_Juniores!Y185=0,"",RANK(A185,$A$4:$A$303,-1))</f>
        <v>#REF!</v>
      </c>
      <c r="C185" s="2" t="e">
        <f>IF(Ins_Juniores!Y185=0,"",MATCH(Ins_Juniores!B185,$B$4:$B$303,0))</f>
        <v>#REF!</v>
      </c>
      <c r="D185" s="3" t="e">
        <f>IF(Ins_Juniores!Y185=0,"",+INDEX(Ins_Juniores!$A$4:$A$303,$C185))</f>
        <v>#REF!</v>
      </c>
      <c r="E185" s="3" t="e">
        <f>IF(Ins_Juniores!Y185=0,"",+INDEX(Ins_Juniores!$Y$4:$Y$303,$C185))</f>
        <v>#REF!</v>
      </c>
      <c r="F185" s="3" t="e">
        <f>IF(Ins_Juniores!Y185=0,"",+INDEX(Ins_Juniores!$AA$4:$AA$303,$C185))</f>
        <v>#REF!</v>
      </c>
      <c r="G185" s="3" t="e">
        <f>IF(Ins_Juniores!Y185=0,"",IF(F185=0,999,F185))</f>
        <v>#REF!</v>
      </c>
      <c r="H185" s="3" t="e">
        <f>IF(Ins_Juniores!Y185=0,"",VLOOKUP(D185,Ins_Juniores!$A$4:$AG$303,30,FALSE))</f>
        <v>#REF!</v>
      </c>
      <c r="I185" s="3" t="e">
        <f>IF(Ins_Juniores!Y185=0,"",VLOOKUP(D185,Ins_Juniores!$A$4:$AG$303,31,FALSE))</f>
        <v>#REF!</v>
      </c>
      <c r="J185" s="3" t="e">
        <f>IF(Ins_Juniores!Y185=0,"",VLOOKUP(D185,Ins_Juniores!$A$4:$AG$303,32,FALSE))</f>
        <v>#REF!</v>
      </c>
      <c r="K185" s="3" t="e">
        <f>IF(Ins_Juniores!Y185=0,"",VLOOKUP(D185,Ins_Juniores!$A$4:$AG$303,33,FALSE))</f>
        <v>#REF!</v>
      </c>
      <c r="L185" s="13" t="e">
        <f>IF(Ins_Juniores!Y185=0,"",CONCATENATE(TEXT(E185,"00"),TEXT(G185,"000"),TEXT(H185,"00"),TEXT(I185,"00"),TEXT(J185,"00"),TEXT(K185,"00"),)+ROW()/1000)</f>
        <v>#REF!</v>
      </c>
      <c r="M185" t="e">
        <f>IF(Ins_Juniores!Y185=0,"",VALUE(L185))</f>
        <v>#REF!</v>
      </c>
      <c r="N185" t="e">
        <f>IF(Ins_Juniores!Y185=0,"",RANK(M185,$M$4:$M$303,-1))</f>
        <v>#REF!</v>
      </c>
      <c r="O185" s="12" t="e">
        <f>IF(Ins_Juniores!Y185=0,"",VALUE(TEXT(E185,"000")&amp;TEXT(N185,"000"))+ROW()/1000)</f>
        <v>#REF!</v>
      </c>
      <c r="P185" t="e">
        <f>IF(Ins_Juniores!Y185=0,"",RANK(O185,$O$4:$O$303,-1))</f>
        <v>#REF!</v>
      </c>
      <c r="Q185" t="e">
        <f>IF(Ins_Juniores!$Y185=0,"",MATCH(R185,$P$4:$P$303,0))</f>
        <v>#REF!</v>
      </c>
      <c r="R185" t="e">
        <f>+IF(Ins_Juniores!$Y185=0,"",1+R184)</f>
        <v>#REF!</v>
      </c>
      <c r="S185" t="e">
        <f>+IF(Ins_Juniores!Y185=0,"",INDEX($D$4:$D$303,Q185))</f>
        <v>#REF!</v>
      </c>
      <c r="T185" t="e">
        <f>IF(S185="","",VLOOKUP(S185,#REF!,2,FALSE))</f>
        <v>#REF!</v>
      </c>
      <c r="U185" t="e">
        <f t="shared" si="2"/>
        <v>#REF!</v>
      </c>
      <c r="V185" t="e">
        <f>IF(S185="","",#REF!)</f>
        <v>#REF!</v>
      </c>
    </row>
    <row r="186" spans="1:22" x14ac:dyDescent="0.25">
      <c r="A186" s="2" t="e">
        <f>IF(Ins_Juniores!Y186=0,"",Ins_Femm!Y186+ROW()/1000)</f>
        <v>#REF!</v>
      </c>
      <c r="B186" s="2" t="e">
        <f>IF(Ins_Juniores!Y186=0,"",RANK(A186,$A$4:$A$303,-1))</f>
        <v>#REF!</v>
      </c>
      <c r="C186" s="2" t="e">
        <f>IF(Ins_Juniores!Y186=0,"",MATCH(Ins_Juniores!B186,$B$4:$B$303,0))</f>
        <v>#REF!</v>
      </c>
      <c r="D186" s="3" t="e">
        <f>IF(Ins_Juniores!Y186=0,"",+INDEX(Ins_Juniores!$A$4:$A$303,$C186))</f>
        <v>#REF!</v>
      </c>
      <c r="E186" s="3" t="e">
        <f>IF(Ins_Juniores!Y186=0,"",+INDEX(Ins_Juniores!$Y$4:$Y$303,$C186))</f>
        <v>#REF!</v>
      </c>
      <c r="F186" s="3" t="e">
        <f>IF(Ins_Juniores!Y186=0,"",+INDEX(Ins_Juniores!$AA$4:$AA$303,$C186))</f>
        <v>#REF!</v>
      </c>
      <c r="G186" s="3" t="e">
        <f>IF(Ins_Juniores!Y186=0,"",IF(F186=0,999,F186))</f>
        <v>#REF!</v>
      </c>
      <c r="H186" s="3" t="e">
        <f>IF(Ins_Juniores!Y186=0,"",VLOOKUP(D186,Ins_Juniores!$A$4:$AG$303,30,FALSE))</f>
        <v>#REF!</v>
      </c>
      <c r="I186" s="3" t="e">
        <f>IF(Ins_Juniores!Y186=0,"",VLOOKUP(D186,Ins_Juniores!$A$4:$AG$303,31,FALSE))</f>
        <v>#REF!</v>
      </c>
      <c r="J186" s="3" t="e">
        <f>IF(Ins_Juniores!Y186=0,"",VLOOKUP(D186,Ins_Juniores!$A$4:$AG$303,32,FALSE))</f>
        <v>#REF!</v>
      </c>
      <c r="K186" s="3" t="e">
        <f>IF(Ins_Juniores!Y186=0,"",VLOOKUP(D186,Ins_Juniores!$A$4:$AG$303,33,FALSE))</f>
        <v>#REF!</v>
      </c>
      <c r="L186" s="13" t="e">
        <f>IF(Ins_Juniores!Y186=0,"",CONCATENATE(TEXT(E186,"00"),TEXT(G186,"000"),TEXT(H186,"00"),TEXT(I186,"00"),TEXT(J186,"00"),TEXT(K186,"00"),)+ROW()/1000)</f>
        <v>#REF!</v>
      </c>
      <c r="M186" t="e">
        <f>IF(Ins_Juniores!Y186=0,"",VALUE(L186))</f>
        <v>#REF!</v>
      </c>
      <c r="N186" t="e">
        <f>IF(Ins_Juniores!Y186=0,"",RANK(M186,$M$4:$M$303,-1))</f>
        <v>#REF!</v>
      </c>
      <c r="O186" s="12" t="e">
        <f>IF(Ins_Juniores!Y186=0,"",VALUE(TEXT(E186,"000")&amp;TEXT(N186,"000"))+ROW()/1000)</f>
        <v>#REF!</v>
      </c>
      <c r="P186" t="e">
        <f>IF(Ins_Juniores!Y186=0,"",RANK(O186,$O$4:$O$303,-1))</f>
        <v>#REF!</v>
      </c>
      <c r="Q186" t="e">
        <f>IF(Ins_Juniores!$Y186=0,"",MATCH(R186,$P$4:$P$303,0))</f>
        <v>#REF!</v>
      </c>
      <c r="R186" t="e">
        <f>+IF(Ins_Juniores!$Y186=0,"",1+R185)</f>
        <v>#REF!</v>
      </c>
      <c r="S186" t="e">
        <f>+IF(Ins_Juniores!Y186=0,"",INDEX($D$4:$D$303,Q186))</f>
        <v>#REF!</v>
      </c>
      <c r="T186" t="e">
        <f>IF(S186="","",VLOOKUP(S186,#REF!,2,FALSE))</f>
        <v>#REF!</v>
      </c>
      <c r="U186" t="e">
        <f t="shared" si="2"/>
        <v>#REF!</v>
      </c>
      <c r="V186" t="e">
        <f>IF(S186="","",#REF!)</f>
        <v>#REF!</v>
      </c>
    </row>
    <row r="187" spans="1:22" x14ac:dyDescent="0.25">
      <c r="A187" s="2" t="e">
        <f>IF(Ins_Juniores!Y187=0,"",Ins_Femm!Y187+ROW()/1000)</f>
        <v>#REF!</v>
      </c>
      <c r="B187" s="2" t="e">
        <f>IF(Ins_Juniores!Y187=0,"",RANK(A187,$A$4:$A$303,-1))</f>
        <v>#REF!</v>
      </c>
      <c r="C187" s="2" t="e">
        <f>IF(Ins_Juniores!Y187=0,"",MATCH(Ins_Juniores!B187,$B$4:$B$303,0))</f>
        <v>#REF!</v>
      </c>
      <c r="D187" s="3" t="e">
        <f>IF(Ins_Juniores!Y187=0,"",+INDEX(Ins_Juniores!$A$4:$A$303,$C187))</f>
        <v>#REF!</v>
      </c>
      <c r="E187" s="3" t="e">
        <f>IF(Ins_Juniores!Y187=0,"",+INDEX(Ins_Juniores!$Y$4:$Y$303,$C187))</f>
        <v>#REF!</v>
      </c>
      <c r="F187" s="3" t="e">
        <f>IF(Ins_Juniores!Y187=0,"",+INDEX(Ins_Juniores!$AA$4:$AA$303,$C187))</f>
        <v>#REF!</v>
      </c>
      <c r="G187" s="3" t="e">
        <f>IF(Ins_Juniores!Y187=0,"",IF(F187=0,999,F187))</f>
        <v>#REF!</v>
      </c>
      <c r="H187" s="3" t="e">
        <f>IF(Ins_Juniores!Y187=0,"",VLOOKUP(D187,Ins_Juniores!$A$4:$AG$303,30,FALSE))</f>
        <v>#REF!</v>
      </c>
      <c r="I187" s="3" t="e">
        <f>IF(Ins_Juniores!Y187=0,"",VLOOKUP(D187,Ins_Juniores!$A$4:$AG$303,31,FALSE))</f>
        <v>#REF!</v>
      </c>
      <c r="J187" s="3" t="e">
        <f>IF(Ins_Juniores!Y187=0,"",VLOOKUP(D187,Ins_Juniores!$A$4:$AG$303,32,FALSE))</f>
        <v>#REF!</v>
      </c>
      <c r="K187" s="3" t="e">
        <f>IF(Ins_Juniores!Y187=0,"",VLOOKUP(D187,Ins_Juniores!$A$4:$AG$303,33,FALSE))</f>
        <v>#REF!</v>
      </c>
      <c r="L187" s="13" t="e">
        <f>IF(Ins_Juniores!Y187=0,"",CONCATENATE(TEXT(E187,"00"),TEXT(G187,"000"),TEXT(H187,"00"),TEXT(I187,"00"),TEXT(J187,"00"),TEXT(K187,"00"),)+ROW()/1000)</f>
        <v>#REF!</v>
      </c>
      <c r="M187" t="e">
        <f>IF(Ins_Juniores!Y187=0,"",VALUE(L187))</f>
        <v>#REF!</v>
      </c>
      <c r="N187" t="e">
        <f>IF(Ins_Juniores!Y187=0,"",RANK(M187,$M$4:$M$303,-1))</f>
        <v>#REF!</v>
      </c>
      <c r="O187" s="12" t="e">
        <f>IF(Ins_Juniores!Y187=0,"",VALUE(TEXT(E187,"000")&amp;TEXT(N187,"000"))+ROW()/1000)</f>
        <v>#REF!</v>
      </c>
      <c r="P187" t="e">
        <f>IF(Ins_Juniores!Y187=0,"",RANK(O187,$O$4:$O$303,-1))</f>
        <v>#REF!</v>
      </c>
      <c r="Q187" t="e">
        <f>IF(Ins_Juniores!$Y187=0,"",MATCH(R187,$P$4:$P$303,0))</f>
        <v>#REF!</v>
      </c>
      <c r="R187" t="e">
        <f>+IF(Ins_Juniores!$Y187=0,"",1+R186)</f>
        <v>#REF!</v>
      </c>
      <c r="S187" t="e">
        <f>+IF(Ins_Juniores!Y187=0,"",INDEX($D$4:$D$303,Q187))</f>
        <v>#REF!</v>
      </c>
      <c r="T187" t="e">
        <f>IF(S187="","",VLOOKUP(S187,#REF!,2,FALSE))</f>
        <v>#REF!</v>
      </c>
      <c r="U187" t="e">
        <f t="shared" si="2"/>
        <v>#REF!</v>
      </c>
      <c r="V187" t="e">
        <f>IF(S187="","",#REF!)</f>
        <v>#REF!</v>
      </c>
    </row>
    <row r="188" spans="1:22" x14ac:dyDescent="0.25">
      <c r="A188" s="2" t="e">
        <f>IF(Ins_Juniores!Y188=0,"",Ins_Femm!Y188+ROW()/1000)</f>
        <v>#REF!</v>
      </c>
      <c r="B188" s="2" t="e">
        <f>IF(Ins_Juniores!Y188=0,"",RANK(A188,$A$4:$A$303,-1))</f>
        <v>#REF!</v>
      </c>
      <c r="C188" s="2" t="e">
        <f>IF(Ins_Juniores!Y188=0,"",MATCH(Ins_Juniores!B188,$B$4:$B$303,0))</f>
        <v>#REF!</v>
      </c>
      <c r="D188" s="3" t="e">
        <f>IF(Ins_Juniores!Y188=0,"",+INDEX(Ins_Juniores!$A$4:$A$303,$C188))</f>
        <v>#REF!</v>
      </c>
      <c r="E188" s="3" t="e">
        <f>IF(Ins_Juniores!Y188=0,"",+INDEX(Ins_Juniores!$Y$4:$Y$303,$C188))</f>
        <v>#REF!</v>
      </c>
      <c r="F188" s="3" t="e">
        <f>IF(Ins_Juniores!Y188=0,"",+INDEX(Ins_Juniores!$AA$4:$AA$303,$C188))</f>
        <v>#REF!</v>
      </c>
      <c r="G188" s="3" t="e">
        <f>IF(Ins_Juniores!Y188=0,"",IF(F188=0,999,F188))</f>
        <v>#REF!</v>
      </c>
      <c r="H188" s="3" t="e">
        <f>IF(Ins_Juniores!Y188=0,"",VLOOKUP(D188,Ins_Juniores!$A$4:$AG$303,30,FALSE))</f>
        <v>#REF!</v>
      </c>
      <c r="I188" s="3" t="e">
        <f>IF(Ins_Juniores!Y188=0,"",VLOOKUP(D188,Ins_Juniores!$A$4:$AG$303,31,FALSE))</f>
        <v>#REF!</v>
      </c>
      <c r="J188" s="3" t="e">
        <f>IF(Ins_Juniores!Y188=0,"",VLOOKUP(D188,Ins_Juniores!$A$4:$AG$303,32,FALSE))</f>
        <v>#REF!</v>
      </c>
      <c r="K188" s="3" t="e">
        <f>IF(Ins_Juniores!Y188=0,"",VLOOKUP(D188,Ins_Juniores!$A$4:$AG$303,33,FALSE))</f>
        <v>#REF!</v>
      </c>
      <c r="L188" s="13" t="e">
        <f>IF(Ins_Juniores!Y188=0,"",CONCATENATE(TEXT(E188,"00"),TEXT(G188,"000"),TEXT(H188,"00"),TEXT(I188,"00"),TEXT(J188,"00"),TEXT(K188,"00"),)+ROW()/1000)</f>
        <v>#REF!</v>
      </c>
      <c r="M188" t="e">
        <f>IF(Ins_Juniores!Y188=0,"",VALUE(L188))</f>
        <v>#REF!</v>
      </c>
      <c r="N188" t="e">
        <f>IF(Ins_Juniores!Y188=0,"",RANK(M188,$M$4:$M$303,-1))</f>
        <v>#REF!</v>
      </c>
      <c r="O188" s="12" t="e">
        <f>IF(Ins_Juniores!Y188=0,"",VALUE(TEXT(E188,"000")&amp;TEXT(N188,"000"))+ROW()/1000)</f>
        <v>#REF!</v>
      </c>
      <c r="P188" t="e">
        <f>IF(Ins_Juniores!Y188=0,"",RANK(O188,$O$4:$O$303,-1))</f>
        <v>#REF!</v>
      </c>
      <c r="Q188" t="e">
        <f>IF(Ins_Juniores!$Y188=0,"",MATCH(R188,$P$4:$P$303,0))</f>
        <v>#REF!</v>
      </c>
      <c r="R188" t="e">
        <f>+IF(Ins_Juniores!$Y188=0,"",1+R187)</f>
        <v>#REF!</v>
      </c>
      <c r="S188" t="e">
        <f>+IF(Ins_Juniores!Y188=0,"",INDEX($D$4:$D$303,Q188))</f>
        <v>#REF!</v>
      </c>
      <c r="T188" t="e">
        <f>IF(S188="","",VLOOKUP(S188,#REF!,2,FALSE))</f>
        <v>#REF!</v>
      </c>
      <c r="U188" t="e">
        <f t="shared" si="2"/>
        <v>#REF!</v>
      </c>
      <c r="V188" t="e">
        <f>IF(S188="","",#REF!)</f>
        <v>#REF!</v>
      </c>
    </row>
    <row r="189" spans="1:22" x14ac:dyDescent="0.25">
      <c r="A189" s="2" t="e">
        <f>IF(Ins_Juniores!Y189=0,"",Ins_Femm!Y189+ROW()/1000)</f>
        <v>#REF!</v>
      </c>
      <c r="B189" s="2" t="e">
        <f>IF(Ins_Juniores!Y189=0,"",RANK(A189,$A$4:$A$303,-1))</f>
        <v>#REF!</v>
      </c>
      <c r="C189" s="2" t="e">
        <f>IF(Ins_Juniores!Y189=0,"",MATCH(Ins_Juniores!B189,$B$4:$B$303,0))</f>
        <v>#REF!</v>
      </c>
      <c r="D189" s="3" t="e">
        <f>IF(Ins_Juniores!Y189=0,"",+INDEX(Ins_Juniores!$A$4:$A$303,$C189))</f>
        <v>#REF!</v>
      </c>
      <c r="E189" s="3" t="e">
        <f>IF(Ins_Juniores!Y189=0,"",+INDEX(Ins_Juniores!$Y$4:$Y$303,$C189))</f>
        <v>#REF!</v>
      </c>
      <c r="F189" s="3" t="e">
        <f>IF(Ins_Juniores!Y189=0,"",+INDEX(Ins_Juniores!$AA$4:$AA$303,$C189))</f>
        <v>#REF!</v>
      </c>
      <c r="G189" s="3" t="e">
        <f>IF(Ins_Juniores!Y189=0,"",IF(F189=0,999,F189))</f>
        <v>#REF!</v>
      </c>
      <c r="H189" s="3" t="e">
        <f>IF(Ins_Juniores!Y189=0,"",VLOOKUP(D189,Ins_Juniores!$A$4:$AG$303,30,FALSE))</f>
        <v>#REF!</v>
      </c>
      <c r="I189" s="3" t="e">
        <f>IF(Ins_Juniores!Y189=0,"",VLOOKUP(D189,Ins_Juniores!$A$4:$AG$303,31,FALSE))</f>
        <v>#REF!</v>
      </c>
      <c r="J189" s="3" t="e">
        <f>IF(Ins_Juniores!Y189=0,"",VLOOKUP(D189,Ins_Juniores!$A$4:$AG$303,32,FALSE))</f>
        <v>#REF!</v>
      </c>
      <c r="K189" s="3" t="e">
        <f>IF(Ins_Juniores!Y189=0,"",VLOOKUP(D189,Ins_Juniores!$A$4:$AG$303,33,FALSE))</f>
        <v>#REF!</v>
      </c>
      <c r="L189" s="13" t="e">
        <f>IF(Ins_Juniores!Y189=0,"",CONCATENATE(TEXT(E189,"00"),TEXT(G189,"000"),TEXT(H189,"00"),TEXT(I189,"00"),TEXT(J189,"00"),TEXT(K189,"00"),)+ROW()/1000)</f>
        <v>#REF!</v>
      </c>
      <c r="M189" t="e">
        <f>IF(Ins_Juniores!Y189=0,"",VALUE(L189))</f>
        <v>#REF!</v>
      </c>
      <c r="N189" t="e">
        <f>IF(Ins_Juniores!Y189=0,"",RANK(M189,$M$4:$M$303,-1))</f>
        <v>#REF!</v>
      </c>
      <c r="O189" s="12" t="e">
        <f>IF(Ins_Juniores!Y189=0,"",VALUE(TEXT(E189,"000")&amp;TEXT(N189,"000"))+ROW()/1000)</f>
        <v>#REF!</v>
      </c>
      <c r="P189" t="e">
        <f>IF(Ins_Juniores!Y189=0,"",RANK(O189,$O$4:$O$303,-1))</f>
        <v>#REF!</v>
      </c>
      <c r="Q189" t="e">
        <f>IF(Ins_Juniores!$Y189=0,"",MATCH(R189,$P$4:$P$303,0))</f>
        <v>#REF!</v>
      </c>
      <c r="R189" t="e">
        <f>+IF(Ins_Juniores!$Y189=0,"",1+R188)</f>
        <v>#REF!</v>
      </c>
      <c r="S189" t="e">
        <f>+IF(Ins_Juniores!Y189=0,"",INDEX($D$4:$D$303,Q189))</f>
        <v>#REF!</v>
      </c>
      <c r="T189" t="e">
        <f>IF(S189="","",VLOOKUP(S189,#REF!,2,FALSE))</f>
        <v>#REF!</v>
      </c>
      <c r="U189" t="e">
        <f t="shared" si="2"/>
        <v>#REF!</v>
      </c>
      <c r="V189" t="e">
        <f>IF(S189="","",#REF!)</f>
        <v>#REF!</v>
      </c>
    </row>
    <row r="190" spans="1:22" x14ac:dyDescent="0.25">
      <c r="A190" s="2" t="e">
        <f>IF(Ins_Juniores!Y190=0,"",Ins_Femm!Y190+ROW()/1000)</f>
        <v>#REF!</v>
      </c>
      <c r="B190" s="2" t="e">
        <f>IF(Ins_Juniores!Y190=0,"",RANK(A190,$A$4:$A$303,-1))</f>
        <v>#REF!</v>
      </c>
      <c r="C190" s="2" t="e">
        <f>IF(Ins_Juniores!Y190=0,"",MATCH(Ins_Juniores!B190,$B$4:$B$303,0))</f>
        <v>#REF!</v>
      </c>
      <c r="D190" s="3" t="e">
        <f>IF(Ins_Juniores!Y190=0,"",+INDEX(Ins_Juniores!$A$4:$A$303,$C190))</f>
        <v>#REF!</v>
      </c>
      <c r="E190" s="3" t="e">
        <f>IF(Ins_Juniores!Y190=0,"",+INDEX(Ins_Juniores!$Y$4:$Y$303,$C190))</f>
        <v>#REF!</v>
      </c>
      <c r="F190" s="3" t="e">
        <f>IF(Ins_Juniores!Y190=0,"",+INDEX(Ins_Juniores!$AA$4:$AA$303,$C190))</f>
        <v>#REF!</v>
      </c>
      <c r="G190" s="3" t="e">
        <f>IF(Ins_Juniores!Y190=0,"",IF(F190=0,999,F190))</f>
        <v>#REF!</v>
      </c>
      <c r="H190" s="3" t="e">
        <f>IF(Ins_Juniores!Y190=0,"",VLOOKUP(D190,Ins_Juniores!$A$4:$AG$303,30,FALSE))</f>
        <v>#REF!</v>
      </c>
      <c r="I190" s="3" t="e">
        <f>IF(Ins_Juniores!Y190=0,"",VLOOKUP(D190,Ins_Juniores!$A$4:$AG$303,31,FALSE))</f>
        <v>#REF!</v>
      </c>
      <c r="J190" s="3" t="e">
        <f>IF(Ins_Juniores!Y190=0,"",VLOOKUP(D190,Ins_Juniores!$A$4:$AG$303,32,FALSE))</f>
        <v>#REF!</v>
      </c>
      <c r="K190" s="3" t="e">
        <f>IF(Ins_Juniores!Y190=0,"",VLOOKUP(D190,Ins_Juniores!$A$4:$AG$303,33,FALSE))</f>
        <v>#REF!</v>
      </c>
      <c r="L190" s="13" t="e">
        <f>IF(Ins_Juniores!Y190=0,"",CONCATENATE(TEXT(E190,"00"),TEXT(G190,"000"),TEXT(H190,"00"),TEXT(I190,"00"),TEXT(J190,"00"),TEXT(K190,"00"),)+ROW()/1000)</f>
        <v>#REF!</v>
      </c>
      <c r="M190" t="e">
        <f>IF(Ins_Juniores!Y190=0,"",VALUE(L190))</f>
        <v>#REF!</v>
      </c>
      <c r="N190" t="e">
        <f>IF(Ins_Juniores!Y190=0,"",RANK(M190,$M$4:$M$303,-1))</f>
        <v>#REF!</v>
      </c>
      <c r="O190" s="12" t="e">
        <f>IF(Ins_Juniores!Y190=0,"",VALUE(TEXT(E190,"000")&amp;TEXT(N190,"000"))+ROW()/1000)</f>
        <v>#REF!</v>
      </c>
      <c r="P190" t="e">
        <f>IF(Ins_Juniores!Y190=0,"",RANK(O190,$O$4:$O$303,-1))</f>
        <v>#REF!</v>
      </c>
      <c r="Q190" t="e">
        <f>IF(Ins_Juniores!$Y190=0,"",MATCH(R190,$P$4:$P$303,0))</f>
        <v>#REF!</v>
      </c>
      <c r="R190" t="e">
        <f>+IF(Ins_Juniores!$Y190=0,"",1+R189)</f>
        <v>#REF!</v>
      </c>
      <c r="S190" t="e">
        <f>+IF(Ins_Juniores!Y190=0,"",INDEX($D$4:$D$303,Q190))</f>
        <v>#REF!</v>
      </c>
      <c r="T190" t="e">
        <f>IF(S190="","",VLOOKUP(S190,#REF!,2,FALSE))</f>
        <v>#REF!</v>
      </c>
      <c r="U190" t="e">
        <f t="shared" si="2"/>
        <v>#REF!</v>
      </c>
      <c r="V190" t="e">
        <f>IF(S190="","",#REF!)</f>
        <v>#REF!</v>
      </c>
    </row>
    <row r="191" spans="1:22" x14ac:dyDescent="0.25">
      <c r="A191" s="2" t="e">
        <f>IF(Ins_Juniores!Y191=0,"",Ins_Femm!Y191+ROW()/1000)</f>
        <v>#REF!</v>
      </c>
      <c r="B191" s="2" t="e">
        <f>IF(Ins_Juniores!Y191=0,"",RANK(A191,$A$4:$A$303,-1))</f>
        <v>#REF!</v>
      </c>
      <c r="C191" s="2" t="e">
        <f>IF(Ins_Juniores!Y191=0,"",MATCH(Ins_Juniores!B191,$B$4:$B$303,0))</f>
        <v>#REF!</v>
      </c>
      <c r="D191" s="3" t="e">
        <f>IF(Ins_Juniores!Y191=0,"",+INDEX(Ins_Juniores!$A$4:$A$303,$C191))</f>
        <v>#REF!</v>
      </c>
      <c r="E191" s="3" t="e">
        <f>IF(Ins_Juniores!Y191=0,"",+INDEX(Ins_Juniores!$Y$4:$Y$303,$C191))</f>
        <v>#REF!</v>
      </c>
      <c r="F191" s="3" t="e">
        <f>IF(Ins_Juniores!Y191=0,"",+INDEX(Ins_Juniores!$AA$4:$AA$303,$C191))</f>
        <v>#REF!</v>
      </c>
      <c r="G191" s="3" t="e">
        <f>IF(Ins_Juniores!Y191=0,"",IF(F191=0,999,F191))</f>
        <v>#REF!</v>
      </c>
      <c r="H191" s="3" t="e">
        <f>IF(Ins_Juniores!Y191=0,"",VLOOKUP(D191,Ins_Juniores!$A$4:$AG$303,30,FALSE))</f>
        <v>#REF!</v>
      </c>
      <c r="I191" s="3" t="e">
        <f>IF(Ins_Juniores!Y191=0,"",VLOOKUP(D191,Ins_Juniores!$A$4:$AG$303,31,FALSE))</f>
        <v>#REF!</v>
      </c>
      <c r="J191" s="3" t="e">
        <f>IF(Ins_Juniores!Y191=0,"",VLOOKUP(D191,Ins_Juniores!$A$4:$AG$303,32,FALSE))</f>
        <v>#REF!</v>
      </c>
      <c r="K191" s="3" t="e">
        <f>IF(Ins_Juniores!Y191=0,"",VLOOKUP(D191,Ins_Juniores!$A$4:$AG$303,33,FALSE))</f>
        <v>#REF!</v>
      </c>
      <c r="L191" s="13" t="e">
        <f>IF(Ins_Juniores!Y191=0,"",CONCATENATE(TEXT(E191,"00"),TEXT(G191,"000"),TEXT(H191,"00"),TEXT(I191,"00"),TEXT(J191,"00"),TEXT(K191,"00"),)+ROW()/1000)</f>
        <v>#REF!</v>
      </c>
      <c r="M191" t="e">
        <f>IF(Ins_Juniores!Y191=0,"",VALUE(L191))</f>
        <v>#REF!</v>
      </c>
      <c r="N191" t="e">
        <f>IF(Ins_Juniores!Y191=0,"",RANK(M191,$M$4:$M$303,-1))</f>
        <v>#REF!</v>
      </c>
      <c r="O191" s="12" t="e">
        <f>IF(Ins_Juniores!Y191=0,"",VALUE(TEXT(E191,"000")&amp;TEXT(N191,"000"))+ROW()/1000)</f>
        <v>#REF!</v>
      </c>
      <c r="P191" t="e">
        <f>IF(Ins_Juniores!Y191=0,"",RANK(O191,$O$4:$O$303,-1))</f>
        <v>#REF!</v>
      </c>
      <c r="Q191" t="e">
        <f>IF(Ins_Juniores!$Y191=0,"",MATCH(R191,$P$4:$P$303,0))</f>
        <v>#REF!</v>
      </c>
      <c r="R191" t="e">
        <f>+IF(Ins_Juniores!$Y191=0,"",1+R190)</f>
        <v>#REF!</v>
      </c>
      <c r="S191" t="e">
        <f>+IF(Ins_Juniores!Y191=0,"",INDEX($D$4:$D$303,Q191))</f>
        <v>#REF!</v>
      </c>
      <c r="T191" t="e">
        <f>IF(S191="","",VLOOKUP(S191,#REF!,2,FALSE))</f>
        <v>#REF!</v>
      </c>
      <c r="U191" t="e">
        <f t="shared" si="2"/>
        <v>#REF!</v>
      </c>
      <c r="V191" t="e">
        <f>IF(S191="","",#REF!)</f>
        <v>#REF!</v>
      </c>
    </row>
    <row r="192" spans="1:22" x14ac:dyDescent="0.25">
      <c r="A192" s="2" t="e">
        <f>IF(Ins_Juniores!Y192=0,"",Ins_Femm!Y192+ROW()/1000)</f>
        <v>#REF!</v>
      </c>
      <c r="B192" s="2" t="e">
        <f>IF(Ins_Juniores!Y192=0,"",RANK(A192,$A$4:$A$303,-1))</f>
        <v>#REF!</v>
      </c>
      <c r="C192" s="2" t="e">
        <f>IF(Ins_Juniores!Y192=0,"",MATCH(Ins_Juniores!B192,$B$4:$B$303,0))</f>
        <v>#REF!</v>
      </c>
      <c r="D192" s="3" t="e">
        <f>IF(Ins_Juniores!Y192=0,"",+INDEX(Ins_Juniores!$A$4:$A$303,$C192))</f>
        <v>#REF!</v>
      </c>
      <c r="E192" s="3" t="e">
        <f>IF(Ins_Juniores!Y192=0,"",+INDEX(Ins_Juniores!$Y$4:$Y$303,$C192))</f>
        <v>#REF!</v>
      </c>
      <c r="F192" s="3" t="e">
        <f>IF(Ins_Juniores!Y192=0,"",+INDEX(Ins_Juniores!$AA$4:$AA$303,$C192))</f>
        <v>#REF!</v>
      </c>
      <c r="G192" s="3" t="e">
        <f>IF(Ins_Juniores!Y192=0,"",IF(F192=0,999,F192))</f>
        <v>#REF!</v>
      </c>
      <c r="H192" s="3" t="e">
        <f>IF(Ins_Juniores!Y192=0,"",VLOOKUP(D192,Ins_Juniores!$A$4:$AG$303,30,FALSE))</f>
        <v>#REF!</v>
      </c>
      <c r="I192" s="3" t="e">
        <f>IF(Ins_Juniores!Y192=0,"",VLOOKUP(D192,Ins_Juniores!$A$4:$AG$303,31,FALSE))</f>
        <v>#REF!</v>
      </c>
      <c r="J192" s="3" t="e">
        <f>IF(Ins_Juniores!Y192=0,"",VLOOKUP(D192,Ins_Juniores!$A$4:$AG$303,32,FALSE))</f>
        <v>#REF!</v>
      </c>
      <c r="K192" s="3" t="e">
        <f>IF(Ins_Juniores!Y192=0,"",VLOOKUP(D192,Ins_Juniores!$A$4:$AG$303,33,FALSE))</f>
        <v>#REF!</v>
      </c>
      <c r="L192" s="13" t="e">
        <f>IF(Ins_Juniores!Y192=0,"",CONCATENATE(TEXT(E192,"00"),TEXT(G192,"000"),TEXT(H192,"00"),TEXT(I192,"00"),TEXT(J192,"00"),TEXT(K192,"00"),)+ROW()/1000)</f>
        <v>#REF!</v>
      </c>
      <c r="M192" t="e">
        <f>IF(Ins_Juniores!Y192=0,"",VALUE(L192))</f>
        <v>#REF!</v>
      </c>
      <c r="N192" t="e">
        <f>IF(Ins_Juniores!Y192=0,"",RANK(M192,$M$4:$M$303,-1))</f>
        <v>#REF!</v>
      </c>
      <c r="O192" s="12" t="e">
        <f>IF(Ins_Juniores!Y192=0,"",VALUE(TEXT(E192,"000")&amp;TEXT(N192,"000"))+ROW()/1000)</f>
        <v>#REF!</v>
      </c>
      <c r="P192" t="e">
        <f>IF(Ins_Juniores!Y192=0,"",RANK(O192,$O$4:$O$303,-1))</f>
        <v>#REF!</v>
      </c>
      <c r="Q192" t="e">
        <f>IF(Ins_Juniores!$Y192=0,"",MATCH(R192,$P$4:$P$303,0))</f>
        <v>#REF!</v>
      </c>
      <c r="R192" t="e">
        <f>+IF(Ins_Juniores!$Y192=0,"",1+R191)</f>
        <v>#REF!</v>
      </c>
      <c r="S192" t="e">
        <f>+IF(Ins_Juniores!Y192=0,"",INDEX($D$4:$D$303,Q192))</f>
        <v>#REF!</v>
      </c>
      <c r="T192" t="e">
        <f>IF(S192="","",VLOOKUP(S192,#REF!,2,FALSE))</f>
        <v>#REF!</v>
      </c>
      <c r="U192" t="e">
        <f t="shared" si="2"/>
        <v>#REF!</v>
      </c>
      <c r="V192" t="e">
        <f>IF(S192="","",#REF!)</f>
        <v>#REF!</v>
      </c>
    </row>
    <row r="193" spans="1:22" x14ac:dyDescent="0.25">
      <c r="A193" s="2" t="e">
        <f>IF(Ins_Juniores!Y193=0,"",Ins_Femm!Y193+ROW()/1000)</f>
        <v>#REF!</v>
      </c>
      <c r="B193" s="2" t="e">
        <f>IF(Ins_Juniores!Y193=0,"",RANK(A193,$A$4:$A$303,-1))</f>
        <v>#REF!</v>
      </c>
      <c r="C193" s="2" t="e">
        <f>IF(Ins_Juniores!Y193=0,"",MATCH(Ins_Juniores!B193,$B$4:$B$303,0))</f>
        <v>#REF!</v>
      </c>
      <c r="D193" s="3" t="e">
        <f>IF(Ins_Juniores!Y193=0,"",+INDEX(Ins_Juniores!$A$4:$A$303,$C193))</f>
        <v>#REF!</v>
      </c>
      <c r="E193" s="3" t="e">
        <f>IF(Ins_Juniores!Y193=0,"",+INDEX(Ins_Juniores!$Y$4:$Y$303,$C193))</f>
        <v>#REF!</v>
      </c>
      <c r="F193" s="3" t="e">
        <f>IF(Ins_Juniores!Y193=0,"",+INDEX(Ins_Juniores!$AA$4:$AA$303,$C193))</f>
        <v>#REF!</v>
      </c>
      <c r="G193" s="3" t="e">
        <f>IF(Ins_Juniores!Y193=0,"",IF(F193=0,999,F193))</f>
        <v>#REF!</v>
      </c>
      <c r="H193" s="3" t="e">
        <f>IF(Ins_Juniores!Y193=0,"",VLOOKUP(D193,Ins_Juniores!$A$4:$AG$303,30,FALSE))</f>
        <v>#REF!</v>
      </c>
      <c r="I193" s="3" t="e">
        <f>IF(Ins_Juniores!Y193=0,"",VLOOKUP(D193,Ins_Juniores!$A$4:$AG$303,31,FALSE))</f>
        <v>#REF!</v>
      </c>
      <c r="J193" s="3" t="e">
        <f>IF(Ins_Juniores!Y193=0,"",VLOOKUP(D193,Ins_Juniores!$A$4:$AG$303,32,FALSE))</f>
        <v>#REF!</v>
      </c>
      <c r="K193" s="3" t="e">
        <f>IF(Ins_Juniores!Y193=0,"",VLOOKUP(D193,Ins_Juniores!$A$4:$AG$303,33,FALSE))</f>
        <v>#REF!</v>
      </c>
      <c r="L193" s="13" t="e">
        <f>IF(Ins_Juniores!Y193=0,"",CONCATENATE(TEXT(E193,"00"),TEXT(G193,"000"),TEXT(H193,"00"),TEXT(I193,"00"),TEXT(J193,"00"),TEXT(K193,"00"),)+ROW()/1000)</f>
        <v>#REF!</v>
      </c>
      <c r="M193" t="e">
        <f>IF(Ins_Juniores!Y193=0,"",VALUE(L193))</f>
        <v>#REF!</v>
      </c>
      <c r="N193" t="e">
        <f>IF(Ins_Juniores!Y193=0,"",RANK(M193,$M$4:$M$303,-1))</f>
        <v>#REF!</v>
      </c>
      <c r="O193" s="12" t="e">
        <f>IF(Ins_Juniores!Y193=0,"",VALUE(TEXT(E193,"000")&amp;TEXT(N193,"000"))+ROW()/1000)</f>
        <v>#REF!</v>
      </c>
      <c r="P193" t="e">
        <f>IF(Ins_Juniores!Y193=0,"",RANK(O193,$O$4:$O$303,-1))</f>
        <v>#REF!</v>
      </c>
      <c r="Q193" t="e">
        <f>IF(Ins_Juniores!$Y193=0,"",MATCH(R193,$P$4:$P$303,0))</f>
        <v>#REF!</v>
      </c>
      <c r="R193" t="e">
        <f>+IF(Ins_Juniores!$Y193=0,"",1+R192)</f>
        <v>#REF!</v>
      </c>
      <c r="S193" t="e">
        <f>+IF(Ins_Juniores!Y193=0,"",INDEX($D$4:$D$303,Q193))</f>
        <v>#REF!</v>
      </c>
      <c r="T193" t="e">
        <f>IF(S193="","",VLOOKUP(S193,#REF!,2,FALSE))</f>
        <v>#REF!</v>
      </c>
      <c r="U193" t="e">
        <f t="shared" si="2"/>
        <v>#REF!</v>
      </c>
      <c r="V193" t="e">
        <f>IF(S193="","",#REF!)</f>
        <v>#REF!</v>
      </c>
    </row>
    <row r="194" spans="1:22" x14ac:dyDescent="0.25">
      <c r="A194" s="2" t="e">
        <f>IF(Ins_Juniores!Y194=0,"",Ins_Femm!Y194+ROW()/1000)</f>
        <v>#REF!</v>
      </c>
      <c r="B194" s="2" t="e">
        <f>IF(Ins_Juniores!Y194=0,"",RANK(A194,$A$4:$A$303,-1))</f>
        <v>#REF!</v>
      </c>
      <c r="C194" s="2" t="e">
        <f>IF(Ins_Juniores!Y194=0,"",MATCH(Ins_Juniores!B194,$B$4:$B$303,0))</f>
        <v>#REF!</v>
      </c>
      <c r="D194" s="3" t="e">
        <f>IF(Ins_Juniores!Y194=0,"",+INDEX(Ins_Juniores!$A$4:$A$303,$C194))</f>
        <v>#REF!</v>
      </c>
      <c r="E194" s="3" t="e">
        <f>IF(Ins_Juniores!Y194=0,"",+INDEX(Ins_Juniores!$Y$4:$Y$303,$C194))</f>
        <v>#REF!</v>
      </c>
      <c r="F194" s="3" t="e">
        <f>IF(Ins_Juniores!Y194=0,"",+INDEX(Ins_Juniores!$AA$4:$AA$303,$C194))</f>
        <v>#REF!</v>
      </c>
      <c r="G194" s="3" t="e">
        <f>IF(Ins_Juniores!Y194=0,"",IF(F194=0,999,F194))</f>
        <v>#REF!</v>
      </c>
      <c r="H194" s="3" t="e">
        <f>IF(Ins_Juniores!Y194=0,"",VLOOKUP(D194,Ins_Juniores!$A$4:$AG$303,30,FALSE))</f>
        <v>#REF!</v>
      </c>
      <c r="I194" s="3" t="e">
        <f>IF(Ins_Juniores!Y194=0,"",VLOOKUP(D194,Ins_Juniores!$A$4:$AG$303,31,FALSE))</f>
        <v>#REF!</v>
      </c>
      <c r="J194" s="3" t="e">
        <f>IF(Ins_Juniores!Y194=0,"",VLOOKUP(D194,Ins_Juniores!$A$4:$AG$303,32,FALSE))</f>
        <v>#REF!</v>
      </c>
      <c r="K194" s="3" t="e">
        <f>IF(Ins_Juniores!Y194=0,"",VLOOKUP(D194,Ins_Juniores!$A$4:$AG$303,33,FALSE))</f>
        <v>#REF!</v>
      </c>
      <c r="L194" s="13" t="e">
        <f>IF(Ins_Juniores!Y194=0,"",CONCATENATE(TEXT(E194,"00"),TEXT(G194,"000"),TEXT(H194,"00"),TEXT(I194,"00"),TEXT(J194,"00"),TEXT(K194,"00"),)+ROW()/1000)</f>
        <v>#REF!</v>
      </c>
      <c r="M194" t="e">
        <f>IF(Ins_Juniores!Y194=0,"",VALUE(L194))</f>
        <v>#REF!</v>
      </c>
      <c r="N194" t="e">
        <f>IF(Ins_Juniores!Y194=0,"",RANK(M194,$M$4:$M$303,-1))</f>
        <v>#REF!</v>
      </c>
      <c r="O194" s="12" t="e">
        <f>IF(Ins_Juniores!Y194=0,"",VALUE(TEXT(E194,"000")&amp;TEXT(N194,"000"))+ROW()/1000)</f>
        <v>#REF!</v>
      </c>
      <c r="P194" t="e">
        <f>IF(Ins_Juniores!Y194=0,"",RANK(O194,$O$4:$O$303,-1))</f>
        <v>#REF!</v>
      </c>
      <c r="Q194" t="e">
        <f>IF(Ins_Juniores!$Y194=0,"",MATCH(R194,$P$4:$P$303,0))</f>
        <v>#REF!</v>
      </c>
      <c r="R194" t="e">
        <f>+IF(Ins_Juniores!$Y194=0,"",1+R193)</f>
        <v>#REF!</v>
      </c>
      <c r="S194" t="e">
        <f>+IF(Ins_Juniores!Y194=0,"",INDEX($D$4:$D$303,Q194))</f>
        <v>#REF!</v>
      </c>
      <c r="T194" t="e">
        <f>IF(S194="","",VLOOKUP(S194,#REF!,2,FALSE))</f>
        <v>#REF!</v>
      </c>
      <c r="U194" t="e">
        <f t="shared" si="2"/>
        <v>#REF!</v>
      </c>
      <c r="V194" t="e">
        <f>IF(S194="","",#REF!)</f>
        <v>#REF!</v>
      </c>
    </row>
    <row r="195" spans="1:22" x14ac:dyDescent="0.25">
      <c r="A195" s="2" t="e">
        <f>IF(Ins_Juniores!Y195=0,"",Ins_Femm!Y195+ROW()/1000)</f>
        <v>#REF!</v>
      </c>
      <c r="B195" s="2" t="e">
        <f>IF(Ins_Juniores!Y195=0,"",RANK(A195,$A$4:$A$303,-1))</f>
        <v>#REF!</v>
      </c>
      <c r="C195" s="2" t="e">
        <f>IF(Ins_Juniores!Y195=0,"",MATCH(Ins_Juniores!B195,$B$4:$B$303,0))</f>
        <v>#REF!</v>
      </c>
      <c r="D195" s="3" t="e">
        <f>IF(Ins_Juniores!Y195=0,"",+INDEX(Ins_Juniores!$A$4:$A$303,$C195))</f>
        <v>#REF!</v>
      </c>
      <c r="E195" s="3" t="e">
        <f>IF(Ins_Juniores!Y195=0,"",+INDEX(Ins_Juniores!$Y$4:$Y$303,$C195))</f>
        <v>#REF!</v>
      </c>
      <c r="F195" s="3" t="e">
        <f>IF(Ins_Juniores!Y195=0,"",+INDEX(Ins_Juniores!$AA$4:$AA$303,$C195))</f>
        <v>#REF!</v>
      </c>
      <c r="G195" s="3" t="e">
        <f>IF(Ins_Juniores!Y195=0,"",IF(F195=0,999,F195))</f>
        <v>#REF!</v>
      </c>
      <c r="H195" s="3" t="e">
        <f>IF(Ins_Juniores!Y195=0,"",VLOOKUP(D195,Ins_Juniores!$A$4:$AG$303,30,FALSE))</f>
        <v>#REF!</v>
      </c>
      <c r="I195" s="3" t="e">
        <f>IF(Ins_Juniores!Y195=0,"",VLOOKUP(D195,Ins_Juniores!$A$4:$AG$303,31,FALSE))</f>
        <v>#REF!</v>
      </c>
      <c r="J195" s="3" t="e">
        <f>IF(Ins_Juniores!Y195=0,"",VLOOKUP(D195,Ins_Juniores!$A$4:$AG$303,32,FALSE))</f>
        <v>#REF!</v>
      </c>
      <c r="K195" s="3" t="e">
        <f>IF(Ins_Juniores!Y195=0,"",VLOOKUP(D195,Ins_Juniores!$A$4:$AG$303,33,FALSE))</f>
        <v>#REF!</v>
      </c>
      <c r="L195" s="13" t="e">
        <f>IF(Ins_Juniores!Y195=0,"",CONCATENATE(TEXT(E195,"00"),TEXT(G195,"000"),TEXT(H195,"00"),TEXT(I195,"00"),TEXT(J195,"00"),TEXT(K195,"00"),)+ROW()/1000)</f>
        <v>#REF!</v>
      </c>
      <c r="M195" t="e">
        <f>IF(Ins_Juniores!Y195=0,"",VALUE(L195))</f>
        <v>#REF!</v>
      </c>
      <c r="N195" t="e">
        <f>IF(Ins_Juniores!Y195=0,"",RANK(M195,$M$4:$M$303,-1))</f>
        <v>#REF!</v>
      </c>
      <c r="O195" s="12" t="e">
        <f>IF(Ins_Juniores!Y195=0,"",VALUE(TEXT(E195,"000")&amp;TEXT(N195,"000"))+ROW()/1000)</f>
        <v>#REF!</v>
      </c>
      <c r="P195" t="e">
        <f>IF(Ins_Juniores!Y195=0,"",RANK(O195,$O$4:$O$303,-1))</f>
        <v>#REF!</v>
      </c>
      <c r="Q195" t="e">
        <f>IF(Ins_Juniores!$Y195=0,"",MATCH(R195,$P$4:$P$303,0))</f>
        <v>#REF!</v>
      </c>
      <c r="R195" t="e">
        <f>+IF(Ins_Juniores!$Y195=0,"",1+R194)</f>
        <v>#REF!</v>
      </c>
      <c r="S195" t="e">
        <f>+IF(Ins_Juniores!Y195=0,"",INDEX($D$4:$D$303,Q195))</f>
        <v>#REF!</v>
      </c>
      <c r="T195" t="e">
        <f>IF(S195="","",VLOOKUP(S195,#REF!,2,FALSE))</f>
        <v>#REF!</v>
      </c>
      <c r="U195" t="e">
        <f t="shared" si="2"/>
        <v>#REF!</v>
      </c>
      <c r="V195" t="e">
        <f>IF(S195="","",#REF!)</f>
        <v>#REF!</v>
      </c>
    </row>
    <row r="196" spans="1:22" x14ac:dyDescent="0.25">
      <c r="A196" s="2" t="e">
        <f>IF(Ins_Juniores!Y196=0,"",Ins_Femm!Y196+ROW()/1000)</f>
        <v>#REF!</v>
      </c>
      <c r="B196" s="2" t="e">
        <f>IF(Ins_Juniores!Y196=0,"",RANK(A196,$A$4:$A$303,-1))</f>
        <v>#REF!</v>
      </c>
      <c r="C196" s="2" t="e">
        <f>IF(Ins_Juniores!Y196=0,"",MATCH(Ins_Juniores!B196,$B$4:$B$303,0))</f>
        <v>#REF!</v>
      </c>
      <c r="D196" s="3" t="e">
        <f>IF(Ins_Juniores!Y196=0,"",+INDEX(Ins_Juniores!$A$4:$A$303,$C196))</f>
        <v>#REF!</v>
      </c>
      <c r="E196" s="3" t="e">
        <f>IF(Ins_Juniores!Y196=0,"",+INDEX(Ins_Juniores!$Y$4:$Y$303,$C196))</f>
        <v>#REF!</v>
      </c>
      <c r="F196" s="3" t="e">
        <f>IF(Ins_Juniores!Y196=0,"",+INDEX(Ins_Juniores!$AA$4:$AA$303,$C196))</f>
        <v>#REF!</v>
      </c>
      <c r="G196" s="3" t="e">
        <f>IF(Ins_Juniores!Y196=0,"",IF(F196=0,999,F196))</f>
        <v>#REF!</v>
      </c>
      <c r="H196" s="3" t="e">
        <f>IF(Ins_Juniores!Y196=0,"",VLOOKUP(D196,Ins_Juniores!$A$4:$AG$303,30,FALSE))</f>
        <v>#REF!</v>
      </c>
      <c r="I196" s="3" t="e">
        <f>IF(Ins_Juniores!Y196=0,"",VLOOKUP(D196,Ins_Juniores!$A$4:$AG$303,31,FALSE))</f>
        <v>#REF!</v>
      </c>
      <c r="J196" s="3" t="e">
        <f>IF(Ins_Juniores!Y196=0,"",VLOOKUP(D196,Ins_Juniores!$A$4:$AG$303,32,FALSE))</f>
        <v>#REF!</v>
      </c>
      <c r="K196" s="3" t="e">
        <f>IF(Ins_Juniores!Y196=0,"",VLOOKUP(D196,Ins_Juniores!$A$4:$AG$303,33,FALSE))</f>
        <v>#REF!</v>
      </c>
      <c r="L196" s="13" t="e">
        <f>IF(Ins_Juniores!Y196=0,"",CONCATENATE(TEXT(E196,"00"),TEXT(G196,"000"),TEXT(H196,"00"),TEXT(I196,"00"),TEXT(J196,"00"),TEXT(K196,"00"),)+ROW()/1000)</f>
        <v>#REF!</v>
      </c>
      <c r="M196" t="e">
        <f>IF(Ins_Juniores!Y196=0,"",VALUE(L196))</f>
        <v>#REF!</v>
      </c>
      <c r="N196" t="e">
        <f>IF(Ins_Juniores!Y196=0,"",RANK(M196,$M$4:$M$303,-1))</f>
        <v>#REF!</v>
      </c>
      <c r="O196" s="12" t="e">
        <f>IF(Ins_Juniores!Y196=0,"",VALUE(TEXT(E196,"000")&amp;TEXT(N196,"000"))+ROW()/1000)</f>
        <v>#REF!</v>
      </c>
      <c r="P196" t="e">
        <f>IF(Ins_Juniores!Y196=0,"",RANK(O196,$O$4:$O$303,-1))</f>
        <v>#REF!</v>
      </c>
      <c r="Q196" t="e">
        <f>IF(Ins_Juniores!$Y196=0,"",MATCH(R196,$P$4:$P$303,0))</f>
        <v>#REF!</v>
      </c>
      <c r="R196" t="e">
        <f>+IF(Ins_Juniores!$Y196=0,"",1+R195)</f>
        <v>#REF!</v>
      </c>
      <c r="S196" t="e">
        <f>+IF(Ins_Juniores!Y196=0,"",INDEX($D$4:$D$303,Q196))</f>
        <v>#REF!</v>
      </c>
      <c r="T196" t="e">
        <f>IF(S196="","",VLOOKUP(S196,#REF!,2,FALSE))</f>
        <v>#REF!</v>
      </c>
      <c r="U196" t="e">
        <f t="shared" si="2"/>
        <v>#REF!</v>
      </c>
      <c r="V196" t="e">
        <f>IF(S196="","",#REF!)</f>
        <v>#REF!</v>
      </c>
    </row>
    <row r="197" spans="1:22" x14ac:dyDescent="0.25">
      <c r="A197" s="2" t="e">
        <f>IF(Ins_Juniores!Y197=0,"",Ins_Femm!Y197+ROW()/1000)</f>
        <v>#REF!</v>
      </c>
      <c r="B197" s="2" t="e">
        <f>IF(Ins_Juniores!Y197=0,"",RANK(A197,$A$4:$A$303,-1))</f>
        <v>#REF!</v>
      </c>
      <c r="C197" s="2" t="e">
        <f>IF(Ins_Juniores!Y197=0,"",MATCH(Ins_Juniores!B197,$B$4:$B$303,0))</f>
        <v>#REF!</v>
      </c>
      <c r="D197" s="3" t="e">
        <f>IF(Ins_Juniores!Y197=0,"",+INDEX(Ins_Juniores!$A$4:$A$303,$C197))</f>
        <v>#REF!</v>
      </c>
      <c r="E197" s="3" t="e">
        <f>IF(Ins_Juniores!Y197=0,"",+INDEX(Ins_Juniores!$Y$4:$Y$303,$C197))</f>
        <v>#REF!</v>
      </c>
      <c r="F197" s="3" t="e">
        <f>IF(Ins_Juniores!Y197=0,"",+INDEX(Ins_Juniores!$AA$4:$AA$303,$C197))</f>
        <v>#REF!</v>
      </c>
      <c r="G197" s="3" t="e">
        <f>IF(Ins_Juniores!Y197=0,"",IF(F197=0,999,F197))</f>
        <v>#REF!</v>
      </c>
      <c r="H197" s="3" t="e">
        <f>IF(Ins_Juniores!Y197=0,"",VLOOKUP(D197,Ins_Juniores!$A$4:$AG$303,30,FALSE))</f>
        <v>#REF!</v>
      </c>
      <c r="I197" s="3" t="e">
        <f>IF(Ins_Juniores!Y197=0,"",VLOOKUP(D197,Ins_Juniores!$A$4:$AG$303,31,FALSE))</f>
        <v>#REF!</v>
      </c>
      <c r="J197" s="3" t="e">
        <f>IF(Ins_Juniores!Y197=0,"",VLOOKUP(D197,Ins_Juniores!$A$4:$AG$303,32,FALSE))</f>
        <v>#REF!</v>
      </c>
      <c r="K197" s="3" t="e">
        <f>IF(Ins_Juniores!Y197=0,"",VLOOKUP(D197,Ins_Juniores!$A$4:$AG$303,33,FALSE))</f>
        <v>#REF!</v>
      </c>
      <c r="L197" s="13" t="e">
        <f>IF(Ins_Juniores!Y197=0,"",CONCATENATE(TEXT(E197,"00"),TEXT(G197,"000"),TEXT(H197,"00"),TEXT(I197,"00"),TEXT(J197,"00"),TEXT(K197,"00"),)+ROW()/1000)</f>
        <v>#REF!</v>
      </c>
      <c r="M197" t="e">
        <f>IF(Ins_Juniores!Y197=0,"",VALUE(L197))</f>
        <v>#REF!</v>
      </c>
      <c r="N197" t="e">
        <f>IF(Ins_Juniores!Y197=0,"",RANK(M197,$M$4:$M$303,-1))</f>
        <v>#REF!</v>
      </c>
      <c r="O197" s="12" t="e">
        <f>IF(Ins_Juniores!Y197=0,"",VALUE(TEXT(E197,"000")&amp;TEXT(N197,"000"))+ROW()/1000)</f>
        <v>#REF!</v>
      </c>
      <c r="P197" t="e">
        <f>IF(Ins_Juniores!Y197=0,"",RANK(O197,$O$4:$O$303,-1))</f>
        <v>#REF!</v>
      </c>
      <c r="Q197" t="e">
        <f>IF(Ins_Juniores!$Y197=0,"",MATCH(R197,$P$4:$P$303,0))</f>
        <v>#REF!</v>
      </c>
      <c r="R197" t="e">
        <f>+IF(Ins_Juniores!$Y197=0,"",1+R196)</f>
        <v>#REF!</v>
      </c>
      <c r="S197" t="e">
        <f>+IF(Ins_Juniores!Y197=0,"",INDEX($D$4:$D$303,Q197))</f>
        <v>#REF!</v>
      </c>
      <c r="T197" t="e">
        <f>IF(S197="","",VLOOKUP(S197,#REF!,2,FALSE))</f>
        <v>#REF!</v>
      </c>
      <c r="U197" t="e">
        <f t="shared" ref="U197:U260" si="3">+E197</f>
        <v>#REF!</v>
      </c>
      <c r="V197" t="e">
        <f>IF(S197="","",#REF!)</f>
        <v>#REF!</v>
      </c>
    </row>
    <row r="198" spans="1:22" x14ac:dyDescent="0.25">
      <c r="A198" s="2" t="e">
        <f>IF(Ins_Juniores!Y198=0,"",Ins_Femm!Y198+ROW()/1000)</f>
        <v>#REF!</v>
      </c>
      <c r="B198" s="2" t="e">
        <f>IF(Ins_Juniores!Y198=0,"",RANK(A198,$A$4:$A$303,-1))</f>
        <v>#REF!</v>
      </c>
      <c r="C198" s="2" t="e">
        <f>IF(Ins_Juniores!Y198=0,"",MATCH(Ins_Juniores!B198,$B$4:$B$303,0))</f>
        <v>#REF!</v>
      </c>
      <c r="D198" s="3" t="e">
        <f>IF(Ins_Juniores!Y198=0,"",+INDEX(Ins_Juniores!$A$4:$A$303,$C198))</f>
        <v>#REF!</v>
      </c>
      <c r="E198" s="3" t="e">
        <f>IF(Ins_Juniores!Y198=0,"",+INDEX(Ins_Juniores!$Y$4:$Y$303,$C198))</f>
        <v>#REF!</v>
      </c>
      <c r="F198" s="3" t="e">
        <f>IF(Ins_Juniores!Y198=0,"",+INDEX(Ins_Juniores!$AA$4:$AA$303,$C198))</f>
        <v>#REF!</v>
      </c>
      <c r="G198" s="3" t="e">
        <f>IF(Ins_Juniores!Y198=0,"",IF(F198=0,999,F198))</f>
        <v>#REF!</v>
      </c>
      <c r="H198" s="3" t="e">
        <f>IF(Ins_Juniores!Y198=0,"",VLOOKUP(D198,Ins_Juniores!$A$4:$AG$303,30,FALSE))</f>
        <v>#REF!</v>
      </c>
      <c r="I198" s="3" t="e">
        <f>IF(Ins_Juniores!Y198=0,"",VLOOKUP(D198,Ins_Juniores!$A$4:$AG$303,31,FALSE))</f>
        <v>#REF!</v>
      </c>
      <c r="J198" s="3" t="e">
        <f>IF(Ins_Juniores!Y198=0,"",VLOOKUP(D198,Ins_Juniores!$A$4:$AG$303,32,FALSE))</f>
        <v>#REF!</v>
      </c>
      <c r="K198" s="3" t="e">
        <f>IF(Ins_Juniores!Y198=0,"",VLOOKUP(D198,Ins_Juniores!$A$4:$AG$303,33,FALSE))</f>
        <v>#REF!</v>
      </c>
      <c r="L198" s="13" t="e">
        <f>IF(Ins_Juniores!Y198=0,"",CONCATENATE(TEXT(E198,"00"),TEXT(G198,"000"),TEXT(H198,"00"),TEXT(I198,"00"),TEXT(J198,"00"),TEXT(K198,"00"),)+ROW()/1000)</f>
        <v>#REF!</v>
      </c>
      <c r="M198" t="e">
        <f>IF(Ins_Juniores!Y198=0,"",VALUE(L198))</f>
        <v>#REF!</v>
      </c>
      <c r="N198" t="e">
        <f>IF(Ins_Juniores!Y198=0,"",RANK(M198,$M$4:$M$303,-1))</f>
        <v>#REF!</v>
      </c>
      <c r="O198" s="12" t="e">
        <f>IF(Ins_Juniores!Y198=0,"",VALUE(TEXT(E198,"000")&amp;TEXT(N198,"000"))+ROW()/1000)</f>
        <v>#REF!</v>
      </c>
      <c r="P198" t="e">
        <f>IF(Ins_Juniores!Y198=0,"",RANK(O198,$O$4:$O$303,-1))</f>
        <v>#REF!</v>
      </c>
      <c r="Q198" t="e">
        <f>IF(Ins_Juniores!$Y198=0,"",MATCH(R198,$P$4:$P$303,0))</f>
        <v>#REF!</v>
      </c>
      <c r="R198" t="e">
        <f>+IF(Ins_Juniores!$Y198=0,"",1+R197)</f>
        <v>#REF!</v>
      </c>
      <c r="S198" t="e">
        <f>+IF(Ins_Juniores!Y198=0,"",INDEX($D$4:$D$303,Q198))</f>
        <v>#REF!</v>
      </c>
      <c r="T198" t="e">
        <f>IF(S198="","",VLOOKUP(S198,#REF!,2,FALSE))</f>
        <v>#REF!</v>
      </c>
      <c r="U198" t="e">
        <f t="shared" si="3"/>
        <v>#REF!</v>
      </c>
      <c r="V198" t="e">
        <f>IF(S198="","",#REF!)</f>
        <v>#REF!</v>
      </c>
    </row>
    <row r="199" spans="1:22" x14ac:dyDescent="0.25">
      <c r="A199" s="2" t="e">
        <f>IF(Ins_Juniores!Y199=0,"",Ins_Femm!Y199+ROW()/1000)</f>
        <v>#REF!</v>
      </c>
      <c r="B199" s="2" t="e">
        <f>IF(Ins_Juniores!Y199=0,"",RANK(A199,$A$4:$A$303,-1))</f>
        <v>#REF!</v>
      </c>
      <c r="C199" s="2" t="e">
        <f>IF(Ins_Juniores!Y199=0,"",MATCH(Ins_Juniores!B199,$B$4:$B$303,0))</f>
        <v>#REF!</v>
      </c>
      <c r="D199" s="3" t="e">
        <f>IF(Ins_Juniores!Y199=0,"",+INDEX(Ins_Juniores!$A$4:$A$303,$C199))</f>
        <v>#REF!</v>
      </c>
      <c r="E199" s="3" t="e">
        <f>IF(Ins_Juniores!Y199=0,"",+INDEX(Ins_Juniores!$Y$4:$Y$303,$C199))</f>
        <v>#REF!</v>
      </c>
      <c r="F199" s="3" t="e">
        <f>IF(Ins_Juniores!Y199=0,"",+INDEX(Ins_Juniores!$AA$4:$AA$303,$C199))</f>
        <v>#REF!</v>
      </c>
      <c r="G199" s="3" t="e">
        <f>IF(Ins_Juniores!Y199=0,"",IF(F199=0,999,F199))</f>
        <v>#REF!</v>
      </c>
      <c r="H199" s="3" t="e">
        <f>IF(Ins_Juniores!Y199=0,"",VLOOKUP(D199,Ins_Juniores!$A$4:$AG$303,30,FALSE))</f>
        <v>#REF!</v>
      </c>
      <c r="I199" s="3" t="e">
        <f>IF(Ins_Juniores!Y199=0,"",VLOOKUP(D199,Ins_Juniores!$A$4:$AG$303,31,FALSE))</f>
        <v>#REF!</v>
      </c>
      <c r="J199" s="3" t="e">
        <f>IF(Ins_Juniores!Y199=0,"",VLOOKUP(D199,Ins_Juniores!$A$4:$AG$303,32,FALSE))</f>
        <v>#REF!</v>
      </c>
      <c r="K199" s="3" t="e">
        <f>IF(Ins_Juniores!Y199=0,"",VLOOKUP(D199,Ins_Juniores!$A$4:$AG$303,33,FALSE))</f>
        <v>#REF!</v>
      </c>
      <c r="L199" s="13" t="e">
        <f>IF(Ins_Juniores!Y199=0,"",CONCATENATE(TEXT(E199,"00"),TEXT(G199,"000"),TEXT(H199,"00"),TEXT(I199,"00"),TEXT(J199,"00"),TEXT(K199,"00"),)+ROW()/1000)</f>
        <v>#REF!</v>
      </c>
      <c r="M199" t="e">
        <f>IF(Ins_Juniores!Y199=0,"",VALUE(L199))</f>
        <v>#REF!</v>
      </c>
      <c r="N199" t="e">
        <f>IF(Ins_Juniores!Y199=0,"",RANK(M199,$M$4:$M$303,-1))</f>
        <v>#REF!</v>
      </c>
      <c r="O199" s="12" t="e">
        <f>IF(Ins_Juniores!Y199=0,"",VALUE(TEXT(E199,"000")&amp;TEXT(N199,"000"))+ROW()/1000)</f>
        <v>#REF!</v>
      </c>
      <c r="P199" t="e">
        <f>IF(Ins_Juniores!Y199=0,"",RANK(O199,$O$4:$O$303,-1))</f>
        <v>#REF!</v>
      </c>
      <c r="Q199" t="e">
        <f>IF(Ins_Juniores!$Y199=0,"",MATCH(R199,$P$4:$P$303,0))</f>
        <v>#REF!</v>
      </c>
      <c r="R199" t="e">
        <f>+IF(Ins_Juniores!$Y199=0,"",1+R198)</f>
        <v>#REF!</v>
      </c>
      <c r="S199" t="e">
        <f>+IF(Ins_Juniores!Y199=0,"",INDEX($D$4:$D$303,Q199))</f>
        <v>#REF!</v>
      </c>
      <c r="T199" t="e">
        <f>IF(S199="","",VLOOKUP(S199,#REF!,2,FALSE))</f>
        <v>#REF!</v>
      </c>
      <c r="U199" t="e">
        <f t="shared" si="3"/>
        <v>#REF!</v>
      </c>
      <c r="V199" t="e">
        <f>IF(S199="","",#REF!)</f>
        <v>#REF!</v>
      </c>
    </row>
    <row r="200" spans="1:22" x14ac:dyDescent="0.25">
      <c r="A200" s="2" t="e">
        <f>IF(Ins_Juniores!Y200=0,"",Ins_Femm!Y200+ROW()/1000)</f>
        <v>#REF!</v>
      </c>
      <c r="B200" s="2" t="e">
        <f>IF(Ins_Juniores!Y200=0,"",RANK(A200,$A$4:$A$303,-1))</f>
        <v>#REF!</v>
      </c>
      <c r="C200" s="2" t="e">
        <f>IF(Ins_Juniores!Y200=0,"",MATCH(Ins_Juniores!B200,$B$4:$B$303,0))</f>
        <v>#REF!</v>
      </c>
      <c r="D200" s="3" t="e">
        <f>IF(Ins_Juniores!Y200=0,"",+INDEX(Ins_Juniores!$A$4:$A$303,$C200))</f>
        <v>#REF!</v>
      </c>
      <c r="E200" s="3" t="e">
        <f>IF(Ins_Juniores!Y200=0,"",+INDEX(Ins_Juniores!$Y$4:$Y$303,$C200))</f>
        <v>#REF!</v>
      </c>
      <c r="F200" s="3" t="e">
        <f>IF(Ins_Juniores!Y200=0,"",+INDEX(Ins_Juniores!$AA$4:$AA$303,$C200))</f>
        <v>#REF!</v>
      </c>
      <c r="G200" s="3" t="e">
        <f>IF(Ins_Juniores!Y200=0,"",IF(F200=0,999,F200))</f>
        <v>#REF!</v>
      </c>
      <c r="H200" s="3" t="e">
        <f>IF(Ins_Juniores!Y200=0,"",VLOOKUP(D200,Ins_Juniores!$A$4:$AG$303,30,FALSE))</f>
        <v>#REF!</v>
      </c>
      <c r="I200" s="3" t="e">
        <f>IF(Ins_Juniores!Y200=0,"",VLOOKUP(D200,Ins_Juniores!$A$4:$AG$303,31,FALSE))</f>
        <v>#REF!</v>
      </c>
      <c r="J200" s="3" t="e">
        <f>IF(Ins_Juniores!Y200=0,"",VLOOKUP(D200,Ins_Juniores!$A$4:$AG$303,32,FALSE))</f>
        <v>#REF!</v>
      </c>
      <c r="K200" s="3" t="e">
        <f>IF(Ins_Juniores!Y200=0,"",VLOOKUP(D200,Ins_Juniores!$A$4:$AG$303,33,FALSE))</f>
        <v>#REF!</v>
      </c>
      <c r="L200" s="13" t="e">
        <f>IF(Ins_Juniores!Y200=0,"",CONCATENATE(TEXT(E200,"00"),TEXT(G200,"000"),TEXT(H200,"00"),TEXT(I200,"00"),TEXT(J200,"00"),TEXT(K200,"00"),)+ROW()/1000)</f>
        <v>#REF!</v>
      </c>
      <c r="M200" t="e">
        <f>IF(Ins_Juniores!Y200=0,"",VALUE(L200))</f>
        <v>#REF!</v>
      </c>
      <c r="N200" t="e">
        <f>IF(Ins_Juniores!Y200=0,"",RANK(M200,$M$4:$M$303,-1))</f>
        <v>#REF!</v>
      </c>
      <c r="O200" s="12" t="e">
        <f>IF(Ins_Juniores!Y200=0,"",VALUE(TEXT(E200,"000")&amp;TEXT(N200,"000"))+ROW()/1000)</f>
        <v>#REF!</v>
      </c>
      <c r="P200" t="e">
        <f>IF(Ins_Juniores!Y200=0,"",RANK(O200,$O$4:$O$303,-1))</f>
        <v>#REF!</v>
      </c>
      <c r="Q200" t="e">
        <f>IF(Ins_Juniores!$Y200=0,"",MATCH(R200,$P$4:$P$303,0))</f>
        <v>#REF!</v>
      </c>
      <c r="R200" t="e">
        <f>+IF(Ins_Juniores!$Y200=0,"",1+R199)</f>
        <v>#REF!</v>
      </c>
      <c r="S200" t="e">
        <f>+IF(Ins_Juniores!Y200=0,"",INDEX($D$4:$D$303,Q200))</f>
        <v>#REF!</v>
      </c>
      <c r="T200" t="e">
        <f>IF(S200="","",VLOOKUP(S200,#REF!,2,FALSE))</f>
        <v>#REF!</v>
      </c>
      <c r="U200" t="e">
        <f t="shared" si="3"/>
        <v>#REF!</v>
      </c>
      <c r="V200" t="e">
        <f>IF(S200="","",#REF!)</f>
        <v>#REF!</v>
      </c>
    </row>
    <row r="201" spans="1:22" x14ac:dyDescent="0.25">
      <c r="A201" s="2" t="e">
        <f>IF(Ins_Juniores!Y201=0,"",Ins_Femm!Y201+ROW()/1000)</f>
        <v>#REF!</v>
      </c>
      <c r="B201" s="2" t="e">
        <f>IF(Ins_Juniores!Y201=0,"",RANK(A201,$A$4:$A$303,-1))</f>
        <v>#REF!</v>
      </c>
      <c r="C201" s="2" t="e">
        <f>IF(Ins_Juniores!Y201=0,"",MATCH(Ins_Juniores!B201,$B$4:$B$303,0))</f>
        <v>#REF!</v>
      </c>
      <c r="D201" s="3" t="e">
        <f>IF(Ins_Juniores!Y201=0,"",+INDEX(Ins_Juniores!$A$4:$A$303,$C201))</f>
        <v>#REF!</v>
      </c>
      <c r="E201" s="3" t="e">
        <f>IF(Ins_Juniores!Y201=0,"",+INDEX(Ins_Juniores!$Y$4:$Y$303,$C201))</f>
        <v>#REF!</v>
      </c>
      <c r="F201" s="3" t="e">
        <f>IF(Ins_Juniores!Y201=0,"",+INDEX(Ins_Juniores!$AA$4:$AA$303,$C201))</f>
        <v>#REF!</v>
      </c>
      <c r="G201" s="3" t="e">
        <f>IF(Ins_Juniores!Y201=0,"",IF(F201=0,999,F201))</f>
        <v>#REF!</v>
      </c>
      <c r="H201" s="3" t="e">
        <f>IF(Ins_Juniores!Y201=0,"",VLOOKUP(D201,Ins_Juniores!$A$4:$AG$303,30,FALSE))</f>
        <v>#REF!</v>
      </c>
      <c r="I201" s="3" t="e">
        <f>IF(Ins_Juniores!Y201=0,"",VLOOKUP(D201,Ins_Juniores!$A$4:$AG$303,31,FALSE))</f>
        <v>#REF!</v>
      </c>
      <c r="J201" s="3" t="e">
        <f>IF(Ins_Juniores!Y201=0,"",VLOOKUP(D201,Ins_Juniores!$A$4:$AG$303,32,FALSE))</f>
        <v>#REF!</v>
      </c>
      <c r="K201" s="3" t="e">
        <f>IF(Ins_Juniores!Y201=0,"",VLOOKUP(D201,Ins_Juniores!$A$4:$AG$303,33,FALSE))</f>
        <v>#REF!</v>
      </c>
      <c r="L201" s="13" t="e">
        <f>IF(Ins_Juniores!Y201=0,"",CONCATENATE(TEXT(E201,"00"),TEXT(G201,"000"),TEXT(H201,"00"),TEXT(I201,"00"),TEXT(J201,"00"),TEXT(K201,"00"),)+ROW()/1000)</f>
        <v>#REF!</v>
      </c>
      <c r="M201" t="e">
        <f>IF(Ins_Juniores!Y201=0,"",VALUE(L201))</f>
        <v>#REF!</v>
      </c>
      <c r="N201" t="e">
        <f>IF(Ins_Juniores!Y201=0,"",RANK(M201,$M$4:$M$303,-1))</f>
        <v>#REF!</v>
      </c>
      <c r="O201" s="12" t="e">
        <f>IF(Ins_Juniores!Y201=0,"",VALUE(TEXT(E201,"000")&amp;TEXT(N201,"000"))+ROW()/1000)</f>
        <v>#REF!</v>
      </c>
      <c r="P201" t="e">
        <f>IF(Ins_Juniores!Y201=0,"",RANK(O201,$O$4:$O$303,-1))</f>
        <v>#REF!</v>
      </c>
      <c r="Q201" t="e">
        <f>IF(Ins_Juniores!$Y201=0,"",MATCH(R201,$P$4:$P$303,0))</f>
        <v>#REF!</v>
      </c>
      <c r="R201" t="e">
        <f>+IF(Ins_Juniores!$Y201=0,"",1+R200)</f>
        <v>#REF!</v>
      </c>
      <c r="S201" t="e">
        <f>+IF(Ins_Juniores!Y201=0,"",INDEX($D$4:$D$303,Q201))</f>
        <v>#REF!</v>
      </c>
      <c r="T201" t="e">
        <f>IF(S201="","",VLOOKUP(S201,#REF!,2,FALSE))</f>
        <v>#REF!</v>
      </c>
      <c r="U201" t="e">
        <f t="shared" si="3"/>
        <v>#REF!</v>
      </c>
      <c r="V201" t="e">
        <f>IF(S201="","",#REF!)</f>
        <v>#REF!</v>
      </c>
    </row>
    <row r="202" spans="1:22" x14ac:dyDescent="0.25">
      <c r="A202" s="2" t="e">
        <f>IF(Ins_Juniores!Y202=0,"",Ins_Femm!Y202+ROW()/1000)</f>
        <v>#REF!</v>
      </c>
      <c r="B202" s="2" t="e">
        <f>IF(Ins_Juniores!Y202=0,"",RANK(A202,$A$4:$A$303,-1))</f>
        <v>#REF!</v>
      </c>
      <c r="C202" s="2" t="e">
        <f>IF(Ins_Juniores!Y202=0,"",MATCH(Ins_Juniores!B202,$B$4:$B$303,0))</f>
        <v>#REF!</v>
      </c>
      <c r="D202" s="3" t="e">
        <f>IF(Ins_Juniores!Y202=0,"",+INDEX(Ins_Juniores!$A$4:$A$303,$C202))</f>
        <v>#REF!</v>
      </c>
      <c r="E202" s="3" t="e">
        <f>IF(Ins_Juniores!Y202=0,"",+INDEX(Ins_Juniores!$Y$4:$Y$303,$C202))</f>
        <v>#REF!</v>
      </c>
      <c r="F202" s="3" t="e">
        <f>IF(Ins_Juniores!Y202=0,"",+INDEX(Ins_Juniores!$AA$4:$AA$303,$C202))</f>
        <v>#REF!</v>
      </c>
      <c r="G202" s="3" t="e">
        <f>IF(Ins_Juniores!Y202=0,"",IF(F202=0,999,F202))</f>
        <v>#REF!</v>
      </c>
      <c r="H202" s="3" t="e">
        <f>IF(Ins_Juniores!Y202=0,"",VLOOKUP(D202,Ins_Juniores!$A$4:$AG$303,30,FALSE))</f>
        <v>#REF!</v>
      </c>
      <c r="I202" s="3" t="e">
        <f>IF(Ins_Juniores!Y202=0,"",VLOOKUP(D202,Ins_Juniores!$A$4:$AG$303,31,FALSE))</f>
        <v>#REF!</v>
      </c>
      <c r="J202" s="3" t="e">
        <f>IF(Ins_Juniores!Y202=0,"",VLOOKUP(D202,Ins_Juniores!$A$4:$AG$303,32,FALSE))</f>
        <v>#REF!</v>
      </c>
      <c r="K202" s="3" t="e">
        <f>IF(Ins_Juniores!Y202=0,"",VLOOKUP(D202,Ins_Juniores!$A$4:$AG$303,33,FALSE))</f>
        <v>#REF!</v>
      </c>
      <c r="L202" s="13" t="e">
        <f>IF(Ins_Juniores!Y202=0,"",CONCATENATE(TEXT(E202,"00"),TEXT(G202,"000"),TEXT(H202,"00"),TEXT(I202,"00"),TEXT(J202,"00"),TEXT(K202,"00"),)+ROW()/1000)</f>
        <v>#REF!</v>
      </c>
      <c r="M202" t="e">
        <f>IF(Ins_Juniores!Y202=0,"",VALUE(L202))</f>
        <v>#REF!</v>
      </c>
      <c r="N202" t="e">
        <f>IF(Ins_Juniores!Y202=0,"",RANK(M202,$M$4:$M$303,-1))</f>
        <v>#REF!</v>
      </c>
      <c r="O202" s="12" t="e">
        <f>IF(Ins_Juniores!Y202=0,"",VALUE(TEXT(E202,"000")&amp;TEXT(N202,"000"))+ROW()/1000)</f>
        <v>#REF!</v>
      </c>
      <c r="P202" t="e">
        <f>IF(Ins_Juniores!Y202=0,"",RANK(O202,$O$4:$O$303,-1))</f>
        <v>#REF!</v>
      </c>
      <c r="Q202" t="e">
        <f>IF(Ins_Juniores!$Y202=0,"",MATCH(R202,$P$4:$P$303,0))</f>
        <v>#REF!</v>
      </c>
      <c r="R202" t="e">
        <f>+IF(Ins_Juniores!$Y202=0,"",1+R201)</f>
        <v>#REF!</v>
      </c>
      <c r="S202" t="e">
        <f>+IF(Ins_Juniores!Y202=0,"",INDEX($D$4:$D$303,Q202))</f>
        <v>#REF!</v>
      </c>
      <c r="T202" t="e">
        <f>IF(S202="","",VLOOKUP(S202,#REF!,2,FALSE))</f>
        <v>#REF!</v>
      </c>
      <c r="U202" t="e">
        <f t="shared" si="3"/>
        <v>#REF!</v>
      </c>
      <c r="V202" t="e">
        <f>IF(S202="","",#REF!)</f>
        <v>#REF!</v>
      </c>
    </row>
    <row r="203" spans="1:22" x14ac:dyDescent="0.25">
      <c r="A203" s="2" t="e">
        <f>IF(Ins_Juniores!Y203=0,"",Ins_Femm!Y203+ROW()/1000)</f>
        <v>#REF!</v>
      </c>
      <c r="B203" s="2" t="e">
        <f>IF(Ins_Juniores!Y203=0,"",RANK(A203,$A$4:$A$303,-1))</f>
        <v>#REF!</v>
      </c>
      <c r="C203" s="2" t="e">
        <f>IF(Ins_Juniores!Y203=0,"",MATCH(Ins_Juniores!B203,$B$4:$B$303,0))</f>
        <v>#REF!</v>
      </c>
      <c r="D203" s="3" t="e">
        <f>IF(Ins_Juniores!Y203=0,"",+INDEX(Ins_Juniores!$A$4:$A$303,$C203))</f>
        <v>#REF!</v>
      </c>
      <c r="E203" s="3" t="e">
        <f>IF(Ins_Juniores!Y203=0,"",+INDEX(Ins_Juniores!$Y$4:$Y$303,$C203))</f>
        <v>#REF!</v>
      </c>
      <c r="F203" s="3" t="e">
        <f>IF(Ins_Juniores!Y203=0,"",+INDEX(Ins_Juniores!$AA$4:$AA$303,$C203))</f>
        <v>#REF!</v>
      </c>
      <c r="G203" s="3" t="e">
        <f>IF(Ins_Juniores!Y203=0,"",IF(F203=0,999,F203))</f>
        <v>#REF!</v>
      </c>
      <c r="H203" s="3" t="e">
        <f>IF(Ins_Juniores!Y203=0,"",VLOOKUP(D203,Ins_Juniores!$A$4:$AG$303,30,FALSE))</f>
        <v>#REF!</v>
      </c>
      <c r="I203" s="3" t="e">
        <f>IF(Ins_Juniores!Y203=0,"",VLOOKUP(D203,Ins_Juniores!$A$4:$AG$303,31,FALSE))</f>
        <v>#REF!</v>
      </c>
      <c r="J203" s="3" t="e">
        <f>IF(Ins_Juniores!Y203=0,"",VLOOKUP(D203,Ins_Juniores!$A$4:$AG$303,32,FALSE))</f>
        <v>#REF!</v>
      </c>
      <c r="K203" s="3" t="e">
        <f>IF(Ins_Juniores!Y203=0,"",VLOOKUP(D203,Ins_Juniores!$A$4:$AG$303,33,FALSE))</f>
        <v>#REF!</v>
      </c>
      <c r="L203" s="13" t="e">
        <f>IF(Ins_Juniores!Y203=0,"",CONCATENATE(TEXT(E203,"00"),TEXT(G203,"000"),TEXT(H203,"00"),TEXT(I203,"00"),TEXT(J203,"00"),TEXT(K203,"00"),)+ROW()/1000)</f>
        <v>#REF!</v>
      </c>
      <c r="M203" t="e">
        <f>IF(Ins_Juniores!Y203=0,"",VALUE(L203))</f>
        <v>#REF!</v>
      </c>
      <c r="N203" t="e">
        <f>IF(Ins_Juniores!Y203=0,"",RANK(M203,$M$4:$M$303,-1))</f>
        <v>#REF!</v>
      </c>
      <c r="O203" s="12" t="e">
        <f>IF(Ins_Juniores!Y203=0,"",VALUE(TEXT(E203,"000")&amp;TEXT(N203,"000"))+ROW()/1000)</f>
        <v>#REF!</v>
      </c>
      <c r="P203" t="e">
        <f>IF(Ins_Juniores!Y203=0,"",RANK(O203,$O$4:$O$303,-1))</f>
        <v>#REF!</v>
      </c>
      <c r="Q203" t="e">
        <f>IF(Ins_Juniores!$Y203=0,"",MATCH(R203,$P$4:$P$303,0))</f>
        <v>#REF!</v>
      </c>
      <c r="R203" t="e">
        <f>+IF(Ins_Juniores!$Y203=0,"",1+R202)</f>
        <v>#REF!</v>
      </c>
      <c r="S203" t="e">
        <f>+IF(Ins_Juniores!Y203=0,"",INDEX($D$4:$D$303,Q203))</f>
        <v>#REF!</v>
      </c>
      <c r="T203" t="e">
        <f>IF(S203="","",VLOOKUP(S203,#REF!,2,FALSE))</f>
        <v>#REF!</v>
      </c>
      <c r="U203" t="e">
        <f t="shared" si="3"/>
        <v>#REF!</v>
      </c>
      <c r="V203" t="e">
        <f>IF(S203="","",#REF!)</f>
        <v>#REF!</v>
      </c>
    </row>
    <row r="204" spans="1:22" x14ac:dyDescent="0.25">
      <c r="A204" s="2" t="e">
        <f>IF(Ins_Juniores!Y204=0,"",Ins_Femm!Y204+ROW()/1000)</f>
        <v>#REF!</v>
      </c>
      <c r="B204" s="2" t="e">
        <f>IF(Ins_Juniores!Y204=0,"",RANK(A204,$A$4:$A$303,-1))</f>
        <v>#REF!</v>
      </c>
      <c r="C204" s="2" t="e">
        <f>IF(Ins_Juniores!Y204=0,"",MATCH(Ins_Juniores!B204,$B$4:$B$303,0))</f>
        <v>#REF!</v>
      </c>
      <c r="D204" s="3" t="e">
        <f>IF(Ins_Juniores!Y204=0,"",+INDEX(Ins_Juniores!$A$4:$A$303,$C204))</f>
        <v>#REF!</v>
      </c>
      <c r="E204" s="3" t="e">
        <f>IF(Ins_Juniores!Y204=0,"",+INDEX(Ins_Juniores!$Y$4:$Y$303,$C204))</f>
        <v>#REF!</v>
      </c>
      <c r="F204" s="3" t="e">
        <f>IF(Ins_Juniores!Y204=0,"",+INDEX(Ins_Juniores!$AA$4:$AA$303,$C204))</f>
        <v>#REF!</v>
      </c>
      <c r="G204" s="3" t="e">
        <f>IF(Ins_Juniores!Y204=0,"",IF(F204=0,999,F204))</f>
        <v>#REF!</v>
      </c>
      <c r="H204" s="3" t="e">
        <f>IF(Ins_Juniores!Y204=0,"",VLOOKUP(D204,Ins_Juniores!$A$4:$AG$303,30,FALSE))</f>
        <v>#REF!</v>
      </c>
      <c r="I204" s="3" t="e">
        <f>IF(Ins_Juniores!Y204=0,"",VLOOKUP(D204,Ins_Juniores!$A$4:$AG$303,31,FALSE))</f>
        <v>#REF!</v>
      </c>
      <c r="J204" s="3" t="e">
        <f>IF(Ins_Juniores!Y204=0,"",VLOOKUP(D204,Ins_Juniores!$A$4:$AG$303,32,FALSE))</f>
        <v>#REF!</v>
      </c>
      <c r="K204" s="3" t="e">
        <f>IF(Ins_Juniores!Y204=0,"",VLOOKUP(D204,Ins_Juniores!$A$4:$AG$303,33,FALSE))</f>
        <v>#REF!</v>
      </c>
      <c r="L204" s="13" t="e">
        <f>IF(Ins_Juniores!Y204=0,"",CONCATENATE(TEXT(E204,"00"),TEXT(G204,"000"),TEXT(H204,"00"),TEXT(I204,"00"),TEXT(J204,"00"),TEXT(K204,"00"),)+ROW()/1000)</f>
        <v>#REF!</v>
      </c>
      <c r="M204" t="e">
        <f>IF(Ins_Juniores!Y204=0,"",VALUE(L204))</f>
        <v>#REF!</v>
      </c>
      <c r="N204" t="e">
        <f>IF(Ins_Juniores!Y204=0,"",RANK(M204,$M$4:$M$303,-1))</f>
        <v>#REF!</v>
      </c>
      <c r="O204" s="12" t="e">
        <f>IF(Ins_Juniores!Y204=0,"",VALUE(TEXT(E204,"000")&amp;TEXT(N204,"000"))+ROW()/1000)</f>
        <v>#REF!</v>
      </c>
      <c r="P204" t="e">
        <f>IF(Ins_Juniores!Y204=0,"",RANK(O204,$O$4:$O$303,-1))</f>
        <v>#REF!</v>
      </c>
      <c r="Q204" t="e">
        <f>IF(Ins_Juniores!$Y204=0,"",MATCH(R204,$P$4:$P$303,0))</f>
        <v>#REF!</v>
      </c>
      <c r="R204" t="e">
        <f>+IF(Ins_Juniores!$Y204=0,"",1+R203)</f>
        <v>#REF!</v>
      </c>
      <c r="S204" t="e">
        <f>+IF(Ins_Juniores!Y204=0,"",INDEX($D$4:$D$303,Q204))</f>
        <v>#REF!</v>
      </c>
      <c r="T204" t="e">
        <f>IF(S204="","",VLOOKUP(S204,#REF!,2,FALSE))</f>
        <v>#REF!</v>
      </c>
      <c r="U204" t="e">
        <f t="shared" si="3"/>
        <v>#REF!</v>
      </c>
      <c r="V204" t="e">
        <f>IF(S204="","",#REF!)</f>
        <v>#REF!</v>
      </c>
    </row>
    <row r="205" spans="1:22" x14ac:dyDescent="0.25">
      <c r="A205" s="2" t="e">
        <f>IF(Ins_Juniores!Y205=0,"",Ins_Femm!Y205+ROW()/1000)</f>
        <v>#REF!</v>
      </c>
      <c r="B205" s="2" t="e">
        <f>IF(Ins_Juniores!Y205=0,"",RANK(A205,$A$4:$A$303,-1))</f>
        <v>#REF!</v>
      </c>
      <c r="C205" s="2" t="e">
        <f>IF(Ins_Juniores!Y205=0,"",MATCH(Ins_Juniores!B205,$B$4:$B$303,0))</f>
        <v>#REF!</v>
      </c>
      <c r="D205" s="3" t="e">
        <f>IF(Ins_Juniores!Y205=0,"",+INDEX(Ins_Juniores!$A$4:$A$303,$C205))</f>
        <v>#REF!</v>
      </c>
      <c r="E205" s="3" t="e">
        <f>IF(Ins_Juniores!Y205=0,"",+INDEX(Ins_Juniores!$Y$4:$Y$303,$C205))</f>
        <v>#REF!</v>
      </c>
      <c r="F205" s="3" t="e">
        <f>IF(Ins_Juniores!Y205=0,"",+INDEX(Ins_Juniores!$AA$4:$AA$303,$C205))</f>
        <v>#REF!</v>
      </c>
      <c r="G205" s="3" t="e">
        <f>IF(Ins_Juniores!Y205=0,"",IF(F205=0,999,F205))</f>
        <v>#REF!</v>
      </c>
      <c r="H205" s="3" t="e">
        <f>IF(Ins_Juniores!Y205=0,"",VLOOKUP(D205,Ins_Juniores!$A$4:$AG$303,30,FALSE))</f>
        <v>#REF!</v>
      </c>
      <c r="I205" s="3" t="e">
        <f>IF(Ins_Juniores!Y205=0,"",VLOOKUP(D205,Ins_Juniores!$A$4:$AG$303,31,FALSE))</f>
        <v>#REF!</v>
      </c>
      <c r="J205" s="3" t="e">
        <f>IF(Ins_Juniores!Y205=0,"",VLOOKUP(D205,Ins_Juniores!$A$4:$AG$303,32,FALSE))</f>
        <v>#REF!</v>
      </c>
      <c r="K205" s="3" t="e">
        <f>IF(Ins_Juniores!Y205=0,"",VLOOKUP(D205,Ins_Juniores!$A$4:$AG$303,33,FALSE))</f>
        <v>#REF!</v>
      </c>
      <c r="L205" s="13" t="e">
        <f>IF(Ins_Juniores!Y205=0,"",CONCATENATE(TEXT(E205,"00"),TEXT(G205,"000"),TEXT(H205,"00"),TEXT(I205,"00"),TEXT(J205,"00"),TEXT(K205,"00"),)+ROW()/1000)</f>
        <v>#REF!</v>
      </c>
      <c r="M205" t="e">
        <f>IF(Ins_Juniores!Y205=0,"",VALUE(L205))</f>
        <v>#REF!</v>
      </c>
      <c r="N205" t="e">
        <f>IF(Ins_Juniores!Y205=0,"",RANK(M205,$M$4:$M$303,-1))</f>
        <v>#REF!</v>
      </c>
      <c r="O205" s="12" t="e">
        <f>IF(Ins_Juniores!Y205=0,"",VALUE(TEXT(E205,"000")&amp;TEXT(N205,"000"))+ROW()/1000)</f>
        <v>#REF!</v>
      </c>
      <c r="P205" t="e">
        <f>IF(Ins_Juniores!Y205=0,"",RANK(O205,$O$4:$O$303,-1))</f>
        <v>#REF!</v>
      </c>
      <c r="Q205" t="e">
        <f>IF(Ins_Juniores!$Y205=0,"",MATCH(R205,$P$4:$P$303,0))</f>
        <v>#REF!</v>
      </c>
      <c r="R205" t="e">
        <f>+IF(Ins_Juniores!$Y205=0,"",1+R204)</f>
        <v>#REF!</v>
      </c>
      <c r="S205" t="e">
        <f>+IF(Ins_Juniores!Y205=0,"",INDEX($D$4:$D$303,Q205))</f>
        <v>#REF!</v>
      </c>
      <c r="T205" t="e">
        <f>IF(S205="","",VLOOKUP(S205,#REF!,2,FALSE))</f>
        <v>#REF!</v>
      </c>
      <c r="U205" t="e">
        <f t="shared" si="3"/>
        <v>#REF!</v>
      </c>
      <c r="V205" t="e">
        <f>IF(S205="","",#REF!)</f>
        <v>#REF!</v>
      </c>
    </row>
    <row r="206" spans="1:22" x14ac:dyDescent="0.25">
      <c r="A206" s="2" t="e">
        <f>IF(Ins_Juniores!Y206=0,"",Ins_Femm!Y206+ROW()/1000)</f>
        <v>#REF!</v>
      </c>
      <c r="B206" s="2" t="e">
        <f>IF(Ins_Juniores!Y206=0,"",RANK(A206,$A$4:$A$303,-1))</f>
        <v>#REF!</v>
      </c>
      <c r="C206" s="2" t="e">
        <f>IF(Ins_Juniores!Y206=0,"",MATCH(Ins_Juniores!B206,$B$4:$B$303,0))</f>
        <v>#REF!</v>
      </c>
      <c r="D206" s="3" t="e">
        <f>IF(Ins_Juniores!Y206=0,"",+INDEX(Ins_Juniores!$A$4:$A$303,$C206))</f>
        <v>#REF!</v>
      </c>
      <c r="E206" s="3" t="e">
        <f>IF(Ins_Juniores!Y206=0,"",+INDEX(Ins_Juniores!$Y$4:$Y$303,$C206))</f>
        <v>#REF!</v>
      </c>
      <c r="F206" s="3" t="e">
        <f>IF(Ins_Juniores!Y206=0,"",+INDEX(Ins_Juniores!$AA$4:$AA$303,$C206))</f>
        <v>#REF!</v>
      </c>
      <c r="G206" s="3" t="e">
        <f>IF(Ins_Juniores!Y206=0,"",IF(F206=0,999,F206))</f>
        <v>#REF!</v>
      </c>
      <c r="H206" s="3" t="e">
        <f>IF(Ins_Juniores!Y206=0,"",VLOOKUP(D206,Ins_Juniores!$A$4:$AG$303,30,FALSE))</f>
        <v>#REF!</v>
      </c>
      <c r="I206" s="3" t="e">
        <f>IF(Ins_Juniores!Y206=0,"",VLOOKUP(D206,Ins_Juniores!$A$4:$AG$303,31,FALSE))</f>
        <v>#REF!</v>
      </c>
      <c r="J206" s="3" t="e">
        <f>IF(Ins_Juniores!Y206=0,"",VLOOKUP(D206,Ins_Juniores!$A$4:$AG$303,32,FALSE))</f>
        <v>#REF!</v>
      </c>
      <c r="K206" s="3" t="e">
        <f>IF(Ins_Juniores!Y206=0,"",VLOOKUP(D206,Ins_Juniores!$A$4:$AG$303,33,FALSE))</f>
        <v>#REF!</v>
      </c>
      <c r="L206" s="13" t="e">
        <f>IF(Ins_Juniores!Y206=0,"",CONCATENATE(TEXT(E206,"00"),TEXT(G206,"000"),TEXT(H206,"00"),TEXT(I206,"00"),TEXT(J206,"00"),TEXT(K206,"00"),)+ROW()/1000)</f>
        <v>#REF!</v>
      </c>
      <c r="M206" t="e">
        <f>IF(Ins_Juniores!Y206=0,"",VALUE(L206))</f>
        <v>#REF!</v>
      </c>
      <c r="N206" t="e">
        <f>IF(Ins_Juniores!Y206=0,"",RANK(M206,$M$4:$M$303,-1))</f>
        <v>#REF!</v>
      </c>
      <c r="O206" s="12" t="e">
        <f>IF(Ins_Juniores!Y206=0,"",VALUE(TEXT(E206,"000")&amp;TEXT(N206,"000"))+ROW()/1000)</f>
        <v>#REF!</v>
      </c>
      <c r="P206" t="e">
        <f>IF(Ins_Juniores!Y206=0,"",RANK(O206,$O$4:$O$303,-1))</f>
        <v>#REF!</v>
      </c>
      <c r="Q206" t="e">
        <f>IF(Ins_Juniores!$Y206=0,"",MATCH(R206,$P$4:$P$303,0))</f>
        <v>#REF!</v>
      </c>
      <c r="R206" t="e">
        <f>+IF(Ins_Juniores!$Y206=0,"",1+R205)</f>
        <v>#REF!</v>
      </c>
      <c r="S206" t="e">
        <f>+IF(Ins_Juniores!Y206=0,"",INDEX($D$4:$D$303,Q206))</f>
        <v>#REF!</v>
      </c>
      <c r="T206" t="e">
        <f>IF(S206="","",VLOOKUP(S206,#REF!,2,FALSE))</f>
        <v>#REF!</v>
      </c>
      <c r="U206" t="e">
        <f t="shared" si="3"/>
        <v>#REF!</v>
      </c>
      <c r="V206" t="e">
        <f>IF(S206="","",#REF!)</f>
        <v>#REF!</v>
      </c>
    </row>
    <row r="207" spans="1:22" x14ac:dyDescent="0.25">
      <c r="A207" s="2" t="e">
        <f>IF(Ins_Juniores!Y207=0,"",Ins_Femm!Y207+ROW()/1000)</f>
        <v>#REF!</v>
      </c>
      <c r="B207" s="2" t="e">
        <f>IF(Ins_Juniores!Y207=0,"",RANK(A207,$A$4:$A$303,-1))</f>
        <v>#REF!</v>
      </c>
      <c r="C207" s="2" t="e">
        <f>IF(Ins_Juniores!Y207=0,"",MATCH(Ins_Juniores!B207,$B$4:$B$303,0))</f>
        <v>#REF!</v>
      </c>
      <c r="D207" s="3" t="e">
        <f>IF(Ins_Juniores!Y207=0,"",+INDEX(Ins_Juniores!$A$4:$A$303,$C207))</f>
        <v>#REF!</v>
      </c>
      <c r="E207" s="3" t="e">
        <f>IF(Ins_Juniores!Y207=0,"",+INDEX(Ins_Juniores!$Y$4:$Y$303,$C207))</f>
        <v>#REF!</v>
      </c>
      <c r="F207" s="3" t="e">
        <f>IF(Ins_Juniores!Y207=0,"",+INDEX(Ins_Juniores!$AA$4:$AA$303,$C207))</f>
        <v>#REF!</v>
      </c>
      <c r="G207" s="3" t="e">
        <f>IF(Ins_Juniores!Y207=0,"",IF(F207=0,999,F207))</f>
        <v>#REF!</v>
      </c>
      <c r="H207" s="3" t="e">
        <f>IF(Ins_Juniores!Y207=0,"",VLOOKUP(D207,Ins_Juniores!$A$4:$AG$303,30,FALSE))</f>
        <v>#REF!</v>
      </c>
      <c r="I207" s="3" t="e">
        <f>IF(Ins_Juniores!Y207=0,"",VLOOKUP(D207,Ins_Juniores!$A$4:$AG$303,31,FALSE))</f>
        <v>#REF!</v>
      </c>
      <c r="J207" s="3" t="e">
        <f>IF(Ins_Juniores!Y207=0,"",VLOOKUP(D207,Ins_Juniores!$A$4:$AG$303,32,FALSE))</f>
        <v>#REF!</v>
      </c>
      <c r="K207" s="3" t="e">
        <f>IF(Ins_Juniores!Y207=0,"",VLOOKUP(D207,Ins_Juniores!$A$4:$AG$303,33,FALSE))</f>
        <v>#REF!</v>
      </c>
      <c r="L207" s="13" t="e">
        <f>IF(Ins_Juniores!Y207=0,"",CONCATENATE(TEXT(E207,"00"),TEXT(G207,"000"),TEXT(H207,"00"),TEXT(I207,"00"),TEXT(J207,"00"),TEXT(K207,"00"),)+ROW()/1000)</f>
        <v>#REF!</v>
      </c>
      <c r="M207" t="e">
        <f>IF(Ins_Juniores!Y207=0,"",VALUE(L207))</f>
        <v>#REF!</v>
      </c>
      <c r="N207" t="e">
        <f>IF(Ins_Juniores!Y207=0,"",RANK(M207,$M$4:$M$303,-1))</f>
        <v>#REF!</v>
      </c>
      <c r="O207" s="12" t="e">
        <f>IF(Ins_Juniores!Y207=0,"",VALUE(TEXT(E207,"000")&amp;TEXT(N207,"000"))+ROW()/1000)</f>
        <v>#REF!</v>
      </c>
      <c r="P207" t="e">
        <f>IF(Ins_Juniores!Y207=0,"",RANK(O207,$O$4:$O$303,-1))</f>
        <v>#REF!</v>
      </c>
      <c r="Q207" t="e">
        <f>IF(Ins_Juniores!$Y207=0,"",MATCH(R207,$P$4:$P$303,0))</f>
        <v>#REF!</v>
      </c>
      <c r="R207" t="e">
        <f>+IF(Ins_Juniores!$Y207=0,"",1+R206)</f>
        <v>#REF!</v>
      </c>
      <c r="S207" t="e">
        <f>+IF(Ins_Juniores!Y207=0,"",INDEX($D$4:$D$303,Q207))</f>
        <v>#REF!</v>
      </c>
      <c r="T207" t="e">
        <f>IF(S207="","",VLOOKUP(S207,#REF!,2,FALSE))</f>
        <v>#REF!</v>
      </c>
      <c r="U207" t="e">
        <f t="shared" si="3"/>
        <v>#REF!</v>
      </c>
      <c r="V207" t="e">
        <f>IF(S207="","",#REF!)</f>
        <v>#REF!</v>
      </c>
    </row>
    <row r="208" spans="1:22" x14ac:dyDescent="0.25">
      <c r="A208" s="2" t="e">
        <f>IF(Ins_Juniores!Y208=0,"",Ins_Femm!Y208+ROW()/1000)</f>
        <v>#REF!</v>
      </c>
      <c r="B208" s="2" t="e">
        <f>IF(Ins_Juniores!Y208=0,"",RANK(A208,$A$4:$A$303,-1))</f>
        <v>#REF!</v>
      </c>
      <c r="C208" s="2" t="e">
        <f>IF(Ins_Juniores!Y208=0,"",MATCH(Ins_Juniores!B208,$B$4:$B$303,0))</f>
        <v>#REF!</v>
      </c>
      <c r="D208" s="3" t="e">
        <f>IF(Ins_Juniores!Y208=0,"",+INDEX(Ins_Juniores!$A$4:$A$303,$C208))</f>
        <v>#REF!</v>
      </c>
      <c r="E208" s="3" t="e">
        <f>IF(Ins_Juniores!Y208=0,"",+INDEX(Ins_Juniores!$Y$4:$Y$303,$C208))</f>
        <v>#REF!</v>
      </c>
      <c r="F208" s="3" t="e">
        <f>IF(Ins_Juniores!Y208=0,"",+INDEX(Ins_Juniores!$AA$4:$AA$303,$C208))</f>
        <v>#REF!</v>
      </c>
      <c r="G208" s="3" t="e">
        <f>IF(Ins_Juniores!Y208=0,"",IF(F208=0,999,F208))</f>
        <v>#REF!</v>
      </c>
      <c r="H208" s="3" t="e">
        <f>IF(Ins_Juniores!Y208=0,"",VLOOKUP(D208,Ins_Juniores!$A$4:$AG$303,30,FALSE))</f>
        <v>#REF!</v>
      </c>
      <c r="I208" s="3" t="e">
        <f>IF(Ins_Juniores!Y208=0,"",VLOOKUP(D208,Ins_Juniores!$A$4:$AG$303,31,FALSE))</f>
        <v>#REF!</v>
      </c>
      <c r="J208" s="3" t="e">
        <f>IF(Ins_Juniores!Y208=0,"",VLOOKUP(D208,Ins_Juniores!$A$4:$AG$303,32,FALSE))</f>
        <v>#REF!</v>
      </c>
      <c r="K208" s="3" t="e">
        <f>IF(Ins_Juniores!Y208=0,"",VLOOKUP(D208,Ins_Juniores!$A$4:$AG$303,33,FALSE))</f>
        <v>#REF!</v>
      </c>
      <c r="L208" s="13" t="e">
        <f>IF(Ins_Juniores!Y208=0,"",CONCATENATE(TEXT(E208,"00"),TEXT(G208,"000"),TEXT(H208,"00"),TEXT(I208,"00"),TEXT(J208,"00"),TEXT(K208,"00"),)+ROW()/1000)</f>
        <v>#REF!</v>
      </c>
      <c r="M208" t="e">
        <f>IF(Ins_Juniores!Y208=0,"",VALUE(L208))</f>
        <v>#REF!</v>
      </c>
      <c r="N208" t="e">
        <f>IF(Ins_Juniores!Y208=0,"",RANK(M208,$M$4:$M$303,-1))</f>
        <v>#REF!</v>
      </c>
      <c r="O208" s="12" t="e">
        <f>IF(Ins_Juniores!Y208=0,"",VALUE(TEXT(E208,"000")&amp;TEXT(N208,"000"))+ROW()/1000)</f>
        <v>#REF!</v>
      </c>
      <c r="P208" t="e">
        <f>IF(Ins_Juniores!Y208=0,"",RANK(O208,$O$4:$O$303,-1))</f>
        <v>#REF!</v>
      </c>
      <c r="Q208" t="e">
        <f>IF(Ins_Juniores!$Y208=0,"",MATCH(R208,$P$4:$P$303,0))</f>
        <v>#REF!</v>
      </c>
      <c r="R208" t="e">
        <f>+IF(Ins_Juniores!$Y208=0,"",1+R207)</f>
        <v>#REF!</v>
      </c>
      <c r="S208" t="e">
        <f>+IF(Ins_Juniores!Y208=0,"",INDEX($D$4:$D$303,Q208))</f>
        <v>#REF!</v>
      </c>
      <c r="T208" t="e">
        <f>IF(S208="","",VLOOKUP(S208,#REF!,2,FALSE))</f>
        <v>#REF!</v>
      </c>
      <c r="U208" t="e">
        <f t="shared" si="3"/>
        <v>#REF!</v>
      </c>
      <c r="V208" t="e">
        <f>IF(S208="","",#REF!)</f>
        <v>#REF!</v>
      </c>
    </row>
    <row r="209" spans="1:22" x14ac:dyDescent="0.25">
      <c r="A209" s="2" t="e">
        <f>IF(Ins_Juniores!Y209=0,"",Ins_Femm!Y209+ROW()/1000)</f>
        <v>#REF!</v>
      </c>
      <c r="B209" s="2" t="e">
        <f>IF(Ins_Juniores!Y209=0,"",RANK(A209,$A$4:$A$303,-1))</f>
        <v>#REF!</v>
      </c>
      <c r="C209" s="2" t="e">
        <f>IF(Ins_Juniores!Y209=0,"",MATCH(Ins_Juniores!B209,$B$4:$B$303,0))</f>
        <v>#REF!</v>
      </c>
      <c r="D209" s="3" t="e">
        <f>IF(Ins_Juniores!Y209=0,"",+INDEX(Ins_Juniores!$A$4:$A$303,$C209))</f>
        <v>#REF!</v>
      </c>
      <c r="E209" s="3" t="e">
        <f>IF(Ins_Juniores!Y209=0,"",+INDEX(Ins_Juniores!$Y$4:$Y$303,$C209))</f>
        <v>#REF!</v>
      </c>
      <c r="F209" s="3" t="e">
        <f>IF(Ins_Juniores!Y209=0,"",+INDEX(Ins_Juniores!$AA$4:$AA$303,$C209))</f>
        <v>#REF!</v>
      </c>
      <c r="G209" s="3" t="e">
        <f>IF(Ins_Juniores!Y209=0,"",IF(F209=0,999,F209))</f>
        <v>#REF!</v>
      </c>
      <c r="H209" s="3" t="e">
        <f>IF(Ins_Juniores!Y209=0,"",VLOOKUP(D209,Ins_Juniores!$A$4:$AG$303,30,FALSE))</f>
        <v>#REF!</v>
      </c>
      <c r="I209" s="3" t="e">
        <f>IF(Ins_Juniores!Y209=0,"",VLOOKUP(D209,Ins_Juniores!$A$4:$AG$303,31,FALSE))</f>
        <v>#REF!</v>
      </c>
      <c r="J209" s="3" t="e">
        <f>IF(Ins_Juniores!Y209=0,"",VLOOKUP(D209,Ins_Juniores!$A$4:$AG$303,32,FALSE))</f>
        <v>#REF!</v>
      </c>
      <c r="K209" s="3" t="e">
        <f>IF(Ins_Juniores!Y209=0,"",VLOOKUP(D209,Ins_Juniores!$A$4:$AG$303,33,FALSE))</f>
        <v>#REF!</v>
      </c>
      <c r="L209" s="13" t="e">
        <f>IF(Ins_Juniores!Y209=0,"",CONCATENATE(TEXT(E209,"00"),TEXT(G209,"000"),TEXT(H209,"00"),TEXT(I209,"00"),TEXT(J209,"00"),TEXT(K209,"00"),)+ROW()/1000)</f>
        <v>#REF!</v>
      </c>
      <c r="M209" t="e">
        <f>IF(Ins_Juniores!Y209=0,"",VALUE(L209))</f>
        <v>#REF!</v>
      </c>
      <c r="N209" t="e">
        <f>IF(Ins_Juniores!Y209=0,"",RANK(M209,$M$4:$M$303,-1))</f>
        <v>#REF!</v>
      </c>
      <c r="O209" s="12" t="e">
        <f>IF(Ins_Juniores!Y209=0,"",VALUE(TEXT(E209,"000")&amp;TEXT(N209,"000"))+ROW()/1000)</f>
        <v>#REF!</v>
      </c>
      <c r="P209" t="e">
        <f>IF(Ins_Juniores!Y209=0,"",RANK(O209,$O$4:$O$303,-1))</f>
        <v>#REF!</v>
      </c>
      <c r="Q209" t="e">
        <f>IF(Ins_Juniores!$Y209=0,"",MATCH(R209,$P$4:$P$303,0))</f>
        <v>#REF!</v>
      </c>
      <c r="R209" t="e">
        <f>+IF(Ins_Juniores!$Y209=0,"",1+R208)</f>
        <v>#REF!</v>
      </c>
      <c r="S209" t="e">
        <f>+IF(Ins_Juniores!Y209=0,"",INDEX($D$4:$D$303,Q209))</f>
        <v>#REF!</v>
      </c>
      <c r="T209" t="e">
        <f>IF(S209="","",VLOOKUP(S209,#REF!,2,FALSE))</f>
        <v>#REF!</v>
      </c>
      <c r="U209" t="e">
        <f t="shared" si="3"/>
        <v>#REF!</v>
      </c>
      <c r="V209" t="e">
        <f>IF(S209="","",#REF!)</f>
        <v>#REF!</v>
      </c>
    </row>
    <row r="210" spans="1:22" x14ac:dyDescent="0.25">
      <c r="A210" s="2" t="e">
        <f>IF(Ins_Juniores!Y210=0,"",Ins_Femm!Y210+ROW()/1000)</f>
        <v>#REF!</v>
      </c>
      <c r="B210" s="2" t="e">
        <f>IF(Ins_Juniores!Y210=0,"",RANK(A210,$A$4:$A$303,-1))</f>
        <v>#REF!</v>
      </c>
      <c r="C210" s="2" t="e">
        <f>IF(Ins_Juniores!Y210=0,"",MATCH(Ins_Juniores!B210,$B$4:$B$303,0))</f>
        <v>#REF!</v>
      </c>
      <c r="D210" s="3" t="e">
        <f>IF(Ins_Juniores!Y210=0,"",+INDEX(Ins_Juniores!$A$4:$A$303,$C210))</f>
        <v>#REF!</v>
      </c>
      <c r="E210" s="3" t="e">
        <f>IF(Ins_Juniores!Y210=0,"",+INDEX(Ins_Juniores!$Y$4:$Y$303,$C210))</f>
        <v>#REF!</v>
      </c>
      <c r="F210" s="3" t="e">
        <f>IF(Ins_Juniores!Y210=0,"",+INDEX(Ins_Juniores!$AA$4:$AA$303,$C210))</f>
        <v>#REF!</v>
      </c>
      <c r="G210" s="3" t="e">
        <f>IF(Ins_Juniores!Y210=0,"",IF(F210=0,999,F210))</f>
        <v>#REF!</v>
      </c>
      <c r="H210" s="3" t="e">
        <f>IF(Ins_Juniores!Y210=0,"",VLOOKUP(D210,Ins_Juniores!$A$4:$AG$303,30,FALSE))</f>
        <v>#REF!</v>
      </c>
      <c r="I210" s="3" t="e">
        <f>IF(Ins_Juniores!Y210=0,"",VLOOKUP(D210,Ins_Juniores!$A$4:$AG$303,31,FALSE))</f>
        <v>#REF!</v>
      </c>
      <c r="J210" s="3" t="e">
        <f>IF(Ins_Juniores!Y210=0,"",VLOOKUP(D210,Ins_Juniores!$A$4:$AG$303,32,FALSE))</f>
        <v>#REF!</v>
      </c>
      <c r="K210" s="3" t="e">
        <f>IF(Ins_Juniores!Y210=0,"",VLOOKUP(D210,Ins_Juniores!$A$4:$AG$303,33,FALSE))</f>
        <v>#REF!</v>
      </c>
      <c r="L210" s="13" t="e">
        <f>IF(Ins_Juniores!Y210=0,"",CONCATENATE(TEXT(E210,"00"),TEXT(G210,"000"),TEXT(H210,"00"),TEXT(I210,"00"),TEXT(J210,"00"),TEXT(K210,"00"),)+ROW()/1000)</f>
        <v>#REF!</v>
      </c>
      <c r="M210" t="e">
        <f>IF(Ins_Juniores!Y210=0,"",VALUE(L210))</f>
        <v>#REF!</v>
      </c>
      <c r="N210" t="e">
        <f>IF(Ins_Juniores!Y210=0,"",RANK(M210,$M$4:$M$303,-1))</f>
        <v>#REF!</v>
      </c>
      <c r="O210" s="12" t="e">
        <f>IF(Ins_Juniores!Y210=0,"",VALUE(TEXT(E210,"000")&amp;TEXT(N210,"000"))+ROW()/1000)</f>
        <v>#REF!</v>
      </c>
      <c r="P210" t="e">
        <f>IF(Ins_Juniores!Y210=0,"",RANK(O210,$O$4:$O$303,-1))</f>
        <v>#REF!</v>
      </c>
      <c r="Q210" t="e">
        <f>IF(Ins_Juniores!$Y210=0,"",MATCH(R210,$P$4:$P$303,0))</f>
        <v>#REF!</v>
      </c>
      <c r="R210" t="e">
        <f>+IF(Ins_Juniores!$Y210=0,"",1+R209)</f>
        <v>#REF!</v>
      </c>
      <c r="S210" t="e">
        <f>+IF(Ins_Juniores!Y210=0,"",INDEX($D$4:$D$303,Q210))</f>
        <v>#REF!</v>
      </c>
      <c r="T210" t="e">
        <f>IF(S210="","",VLOOKUP(S210,#REF!,2,FALSE))</f>
        <v>#REF!</v>
      </c>
      <c r="U210" t="e">
        <f t="shared" si="3"/>
        <v>#REF!</v>
      </c>
      <c r="V210" t="e">
        <f>IF(S210="","",#REF!)</f>
        <v>#REF!</v>
      </c>
    </row>
    <row r="211" spans="1:22" x14ac:dyDescent="0.25">
      <c r="A211" s="2" t="e">
        <f>IF(Ins_Juniores!Y211=0,"",Ins_Femm!Y211+ROW()/1000)</f>
        <v>#REF!</v>
      </c>
      <c r="B211" s="2" t="e">
        <f>IF(Ins_Juniores!Y211=0,"",RANK(A211,$A$4:$A$303,-1))</f>
        <v>#REF!</v>
      </c>
      <c r="C211" s="2" t="e">
        <f>IF(Ins_Juniores!Y211=0,"",MATCH(Ins_Juniores!B211,$B$4:$B$303,0))</f>
        <v>#REF!</v>
      </c>
      <c r="D211" s="3" t="e">
        <f>IF(Ins_Juniores!Y211=0,"",+INDEX(Ins_Juniores!$A$4:$A$303,$C211))</f>
        <v>#REF!</v>
      </c>
      <c r="E211" s="3" t="e">
        <f>IF(Ins_Juniores!Y211=0,"",+INDEX(Ins_Juniores!$Y$4:$Y$303,$C211))</f>
        <v>#REF!</v>
      </c>
      <c r="F211" s="3" t="e">
        <f>IF(Ins_Juniores!Y211=0,"",+INDEX(Ins_Juniores!$AA$4:$AA$303,$C211))</f>
        <v>#REF!</v>
      </c>
      <c r="G211" s="3" t="e">
        <f>IF(Ins_Juniores!Y211=0,"",IF(F211=0,999,F211))</f>
        <v>#REF!</v>
      </c>
      <c r="H211" s="3" t="e">
        <f>IF(Ins_Juniores!Y211=0,"",VLOOKUP(D211,Ins_Juniores!$A$4:$AG$303,30,FALSE))</f>
        <v>#REF!</v>
      </c>
      <c r="I211" s="3" t="e">
        <f>IF(Ins_Juniores!Y211=0,"",VLOOKUP(D211,Ins_Juniores!$A$4:$AG$303,31,FALSE))</f>
        <v>#REF!</v>
      </c>
      <c r="J211" s="3" t="e">
        <f>IF(Ins_Juniores!Y211=0,"",VLOOKUP(D211,Ins_Juniores!$A$4:$AG$303,32,FALSE))</f>
        <v>#REF!</v>
      </c>
      <c r="K211" s="3" t="e">
        <f>IF(Ins_Juniores!Y211=0,"",VLOOKUP(D211,Ins_Juniores!$A$4:$AG$303,33,FALSE))</f>
        <v>#REF!</v>
      </c>
      <c r="L211" s="13" t="e">
        <f>IF(Ins_Juniores!Y211=0,"",CONCATENATE(TEXT(E211,"00"),TEXT(G211,"000"),TEXT(H211,"00"),TEXT(I211,"00"),TEXT(J211,"00"),TEXT(K211,"00"),)+ROW()/1000)</f>
        <v>#REF!</v>
      </c>
      <c r="M211" t="e">
        <f>IF(Ins_Juniores!Y211=0,"",VALUE(L211))</f>
        <v>#REF!</v>
      </c>
      <c r="N211" t="e">
        <f>IF(Ins_Juniores!Y211=0,"",RANK(M211,$M$4:$M$303,-1))</f>
        <v>#REF!</v>
      </c>
      <c r="O211" s="12" t="e">
        <f>IF(Ins_Juniores!Y211=0,"",VALUE(TEXT(E211,"000")&amp;TEXT(N211,"000"))+ROW()/1000)</f>
        <v>#REF!</v>
      </c>
      <c r="P211" t="e">
        <f>IF(Ins_Juniores!Y211=0,"",RANK(O211,$O$4:$O$303,-1))</f>
        <v>#REF!</v>
      </c>
      <c r="Q211" t="e">
        <f>IF(Ins_Juniores!$Y211=0,"",MATCH(R211,$P$4:$P$303,0))</f>
        <v>#REF!</v>
      </c>
      <c r="R211" t="e">
        <f>+IF(Ins_Juniores!$Y211=0,"",1+R210)</f>
        <v>#REF!</v>
      </c>
      <c r="S211" t="e">
        <f>+IF(Ins_Juniores!Y211=0,"",INDEX($D$4:$D$303,Q211))</f>
        <v>#REF!</v>
      </c>
      <c r="T211" t="e">
        <f>IF(S211="","",VLOOKUP(S211,#REF!,2,FALSE))</f>
        <v>#REF!</v>
      </c>
      <c r="U211" t="e">
        <f t="shared" si="3"/>
        <v>#REF!</v>
      </c>
      <c r="V211" t="e">
        <f>IF(S211="","",#REF!)</f>
        <v>#REF!</v>
      </c>
    </row>
    <row r="212" spans="1:22" x14ac:dyDescent="0.25">
      <c r="A212" s="2" t="e">
        <f>IF(Ins_Juniores!Y212=0,"",Ins_Femm!Y212+ROW()/1000)</f>
        <v>#REF!</v>
      </c>
      <c r="B212" s="2" t="e">
        <f>IF(Ins_Juniores!Y212=0,"",RANK(A212,$A$4:$A$303,-1))</f>
        <v>#REF!</v>
      </c>
      <c r="C212" s="2" t="e">
        <f>IF(Ins_Juniores!Y212=0,"",MATCH(Ins_Juniores!B212,$B$4:$B$303,0))</f>
        <v>#REF!</v>
      </c>
      <c r="D212" s="3" t="e">
        <f>IF(Ins_Juniores!Y212=0,"",+INDEX(Ins_Juniores!$A$4:$A$303,$C212))</f>
        <v>#REF!</v>
      </c>
      <c r="E212" s="3" t="e">
        <f>IF(Ins_Juniores!Y212=0,"",+INDEX(Ins_Juniores!$Y$4:$Y$303,$C212))</f>
        <v>#REF!</v>
      </c>
      <c r="F212" s="3" t="e">
        <f>IF(Ins_Juniores!Y212=0,"",+INDEX(Ins_Juniores!$AA$4:$AA$303,$C212))</f>
        <v>#REF!</v>
      </c>
      <c r="G212" s="3" t="e">
        <f>IF(Ins_Juniores!Y212=0,"",IF(F212=0,999,F212))</f>
        <v>#REF!</v>
      </c>
      <c r="H212" s="3" t="e">
        <f>IF(Ins_Juniores!Y212=0,"",VLOOKUP(D212,Ins_Juniores!$A$4:$AG$303,30,FALSE))</f>
        <v>#REF!</v>
      </c>
      <c r="I212" s="3" t="e">
        <f>IF(Ins_Juniores!Y212=0,"",VLOOKUP(D212,Ins_Juniores!$A$4:$AG$303,31,FALSE))</f>
        <v>#REF!</v>
      </c>
      <c r="J212" s="3" t="e">
        <f>IF(Ins_Juniores!Y212=0,"",VLOOKUP(D212,Ins_Juniores!$A$4:$AG$303,32,FALSE))</f>
        <v>#REF!</v>
      </c>
      <c r="K212" s="3" t="e">
        <f>IF(Ins_Juniores!Y212=0,"",VLOOKUP(D212,Ins_Juniores!$A$4:$AG$303,33,FALSE))</f>
        <v>#REF!</v>
      </c>
      <c r="L212" s="13" t="e">
        <f>IF(Ins_Juniores!Y212=0,"",CONCATENATE(TEXT(E212,"00"),TEXT(G212,"000"),TEXT(H212,"00"),TEXT(I212,"00"),TEXT(J212,"00"),TEXT(K212,"00"),)+ROW()/1000)</f>
        <v>#REF!</v>
      </c>
      <c r="M212" t="e">
        <f>IF(Ins_Juniores!Y212=0,"",VALUE(L212))</f>
        <v>#REF!</v>
      </c>
      <c r="N212" t="e">
        <f>IF(Ins_Juniores!Y212=0,"",RANK(M212,$M$4:$M$303,-1))</f>
        <v>#REF!</v>
      </c>
      <c r="O212" s="12" t="e">
        <f>IF(Ins_Juniores!Y212=0,"",VALUE(TEXT(E212,"000")&amp;TEXT(N212,"000"))+ROW()/1000)</f>
        <v>#REF!</v>
      </c>
      <c r="P212" t="e">
        <f>IF(Ins_Juniores!Y212=0,"",RANK(O212,$O$4:$O$303,-1))</f>
        <v>#REF!</v>
      </c>
      <c r="Q212" t="e">
        <f>IF(Ins_Juniores!$Y212=0,"",MATCH(R212,$P$4:$P$303,0))</f>
        <v>#REF!</v>
      </c>
      <c r="R212" t="e">
        <f>+IF(Ins_Juniores!$Y212=0,"",1+R211)</f>
        <v>#REF!</v>
      </c>
      <c r="S212" t="e">
        <f>+IF(Ins_Juniores!Y212=0,"",INDEX($D$4:$D$303,Q212))</f>
        <v>#REF!</v>
      </c>
      <c r="T212" t="e">
        <f>IF(S212="","",VLOOKUP(S212,#REF!,2,FALSE))</f>
        <v>#REF!</v>
      </c>
      <c r="U212" t="e">
        <f t="shared" si="3"/>
        <v>#REF!</v>
      </c>
      <c r="V212" t="e">
        <f>IF(S212="","",#REF!)</f>
        <v>#REF!</v>
      </c>
    </row>
    <row r="213" spans="1:22" x14ac:dyDescent="0.25">
      <c r="A213" s="2" t="e">
        <f>IF(Ins_Juniores!Y213=0,"",Ins_Femm!Y213+ROW()/1000)</f>
        <v>#REF!</v>
      </c>
      <c r="B213" s="2" t="e">
        <f>IF(Ins_Juniores!Y213=0,"",RANK(A213,$A$4:$A$303,-1))</f>
        <v>#REF!</v>
      </c>
      <c r="C213" s="2" t="e">
        <f>IF(Ins_Juniores!Y213=0,"",MATCH(Ins_Juniores!B213,$B$4:$B$303,0))</f>
        <v>#REF!</v>
      </c>
      <c r="D213" s="3" t="e">
        <f>IF(Ins_Juniores!Y213=0,"",+INDEX(Ins_Juniores!$A$4:$A$303,$C213))</f>
        <v>#REF!</v>
      </c>
      <c r="E213" s="3" t="e">
        <f>IF(Ins_Juniores!Y213=0,"",+INDEX(Ins_Juniores!$Y$4:$Y$303,$C213))</f>
        <v>#REF!</v>
      </c>
      <c r="F213" s="3" t="e">
        <f>IF(Ins_Juniores!Y213=0,"",+INDEX(Ins_Juniores!$AA$4:$AA$303,$C213))</f>
        <v>#REF!</v>
      </c>
      <c r="G213" s="3" t="e">
        <f>IF(Ins_Juniores!Y213=0,"",IF(F213=0,999,F213))</f>
        <v>#REF!</v>
      </c>
      <c r="H213" s="3" t="e">
        <f>IF(Ins_Juniores!Y213=0,"",VLOOKUP(D213,Ins_Juniores!$A$4:$AG$303,30,FALSE))</f>
        <v>#REF!</v>
      </c>
      <c r="I213" s="3" t="e">
        <f>IF(Ins_Juniores!Y213=0,"",VLOOKUP(D213,Ins_Juniores!$A$4:$AG$303,31,FALSE))</f>
        <v>#REF!</v>
      </c>
      <c r="J213" s="3" t="e">
        <f>IF(Ins_Juniores!Y213=0,"",VLOOKUP(D213,Ins_Juniores!$A$4:$AG$303,32,FALSE))</f>
        <v>#REF!</v>
      </c>
      <c r="K213" s="3" t="e">
        <f>IF(Ins_Juniores!Y213=0,"",VLOOKUP(D213,Ins_Juniores!$A$4:$AG$303,33,FALSE))</f>
        <v>#REF!</v>
      </c>
      <c r="L213" s="13" t="e">
        <f>IF(Ins_Juniores!Y213=0,"",CONCATENATE(TEXT(E213,"00"),TEXT(G213,"000"),TEXT(H213,"00"),TEXT(I213,"00"),TEXT(J213,"00"),TEXT(K213,"00"),)+ROW()/1000)</f>
        <v>#REF!</v>
      </c>
      <c r="M213" t="e">
        <f>IF(Ins_Juniores!Y213=0,"",VALUE(L213))</f>
        <v>#REF!</v>
      </c>
      <c r="N213" t="e">
        <f>IF(Ins_Juniores!Y213=0,"",RANK(M213,$M$4:$M$303,-1))</f>
        <v>#REF!</v>
      </c>
      <c r="O213" s="12" t="e">
        <f>IF(Ins_Juniores!Y213=0,"",VALUE(TEXT(E213,"000")&amp;TEXT(N213,"000"))+ROW()/1000)</f>
        <v>#REF!</v>
      </c>
      <c r="P213" t="e">
        <f>IF(Ins_Juniores!Y213=0,"",RANK(O213,$O$4:$O$303,-1))</f>
        <v>#REF!</v>
      </c>
      <c r="Q213" t="e">
        <f>IF(Ins_Juniores!$Y213=0,"",MATCH(R213,$P$4:$P$303,0))</f>
        <v>#REF!</v>
      </c>
      <c r="R213" t="e">
        <f>+IF(Ins_Juniores!$Y213=0,"",1+R212)</f>
        <v>#REF!</v>
      </c>
      <c r="S213" t="e">
        <f>+IF(Ins_Juniores!Y213=0,"",INDEX($D$4:$D$303,Q213))</f>
        <v>#REF!</v>
      </c>
      <c r="T213" t="e">
        <f>IF(S213="","",VLOOKUP(S213,#REF!,2,FALSE))</f>
        <v>#REF!</v>
      </c>
      <c r="U213" t="e">
        <f t="shared" si="3"/>
        <v>#REF!</v>
      </c>
      <c r="V213" t="e">
        <f>IF(S213="","",#REF!)</f>
        <v>#REF!</v>
      </c>
    </row>
    <row r="214" spans="1:22" x14ac:dyDescent="0.25">
      <c r="A214" s="2" t="e">
        <f>IF(Ins_Juniores!Y214=0,"",Ins_Femm!Y214+ROW()/1000)</f>
        <v>#REF!</v>
      </c>
      <c r="B214" s="2" t="e">
        <f>IF(Ins_Juniores!Y214=0,"",RANK(A214,$A$4:$A$303,-1))</f>
        <v>#REF!</v>
      </c>
      <c r="C214" s="2" t="e">
        <f>IF(Ins_Juniores!Y214=0,"",MATCH(Ins_Juniores!B214,$B$4:$B$303,0))</f>
        <v>#REF!</v>
      </c>
      <c r="D214" s="3" t="e">
        <f>IF(Ins_Juniores!Y214=0,"",+INDEX(Ins_Juniores!$A$4:$A$303,$C214))</f>
        <v>#REF!</v>
      </c>
      <c r="E214" s="3" t="e">
        <f>IF(Ins_Juniores!Y214=0,"",+INDEX(Ins_Juniores!$Y$4:$Y$303,$C214))</f>
        <v>#REF!</v>
      </c>
      <c r="F214" s="3" t="e">
        <f>IF(Ins_Juniores!Y214=0,"",+INDEX(Ins_Juniores!$AA$4:$AA$303,$C214))</f>
        <v>#REF!</v>
      </c>
      <c r="G214" s="3" t="e">
        <f>IF(Ins_Juniores!Y214=0,"",IF(F214=0,999,F214))</f>
        <v>#REF!</v>
      </c>
      <c r="H214" s="3" t="e">
        <f>IF(Ins_Juniores!Y214=0,"",VLOOKUP(D214,Ins_Juniores!$A$4:$AG$303,30,FALSE))</f>
        <v>#REF!</v>
      </c>
      <c r="I214" s="3" t="e">
        <f>IF(Ins_Juniores!Y214=0,"",VLOOKUP(D214,Ins_Juniores!$A$4:$AG$303,31,FALSE))</f>
        <v>#REF!</v>
      </c>
      <c r="J214" s="3" t="e">
        <f>IF(Ins_Juniores!Y214=0,"",VLOOKUP(D214,Ins_Juniores!$A$4:$AG$303,32,FALSE))</f>
        <v>#REF!</v>
      </c>
      <c r="K214" s="3" t="e">
        <f>IF(Ins_Juniores!Y214=0,"",VLOOKUP(D214,Ins_Juniores!$A$4:$AG$303,33,FALSE))</f>
        <v>#REF!</v>
      </c>
      <c r="L214" s="13" t="e">
        <f>IF(Ins_Juniores!Y214=0,"",CONCATENATE(TEXT(E214,"00"),TEXT(G214,"000"),TEXT(H214,"00"),TEXT(I214,"00"),TEXT(J214,"00"),TEXT(K214,"00"),)+ROW()/1000)</f>
        <v>#REF!</v>
      </c>
      <c r="M214" t="e">
        <f>IF(Ins_Juniores!Y214=0,"",VALUE(L214))</f>
        <v>#REF!</v>
      </c>
      <c r="N214" t="e">
        <f>IF(Ins_Juniores!Y214=0,"",RANK(M214,$M$4:$M$303,-1))</f>
        <v>#REF!</v>
      </c>
      <c r="O214" s="12" t="e">
        <f>IF(Ins_Juniores!Y214=0,"",VALUE(TEXT(E214,"000")&amp;TEXT(N214,"000"))+ROW()/1000)</f>
        <v>#REF!</v>
      </c>
      <c r="P214" t="e">
        <f>IF(Ins_Juniores!Y214=0,"",RANK(O214,$O$4:$O$303,-1))</f>
        <v>#REF!</v>
      </c>
      <c r="Q214" t="e">
        <f>IF(Ins_Juniores!$Y214=0,"",MATCH(R214,$P$4:$P$303,0))</f>
        <v>#REF!</v>
      </c>
      <c r="R214" t="e">
        <f>+IF(Ins_Juniores!$Y214=0,"",1+R213)</f>
        <v>#REF!</v>
      </c>
      <c r="S214" t="e">
        <f>+IF(Ins_Juniores!Y214=0,"",INDEX($D$4:$D$303,Q214))</f>
        <v>#REF!</v>
      </c>
      <c r="T214" t="e">
        <f>IF(S214="","",VLOOKUP(S214,#REF!,2,FALSE))</f>
        <v>#REF!</v>
      </c>
      <c r="U214" t="e">
        <f t="shared" si="3"/>
        <v>#REF!</v>
      </c>
      <c r="V214" t="e">
        <f>IF(S214="","",#REF!)</f>
        <v>#REF!</v>
      </c>
    </row>
    <row r="215" spans="1:22" x14ac:dyDescent="0.25">
      <c r="A215" s="2" t="e">
        <f>IF(Ins_Juniores!Y215=0,"",Ins_Femm!Y215+ROW()/1000)</f>
        <v>#REF!</v>
      </c>
      <c r="B215" s="2" t="e">
        <f>IF(Ins_Juniores!Y215=0,"",RANK(A215,$A$4:$A$303,-1))</f>
        <v>#REF!</v>
      </c>
      <c r="C215" s="2" t="e">
        <f>IF(Ins_Juniores!Y215=0,"",MATCH(Ins_Juniores!B215,$B$4:$B$303,0))</f>
        <v>#REF!</v>
      </c>
      <c r="D215" s="3" t="e">
        <f>IF(Ins_Juniores!Y215=0,"",+INDEX(Ins_Juniores!$A$4:$A$303,$C215))</f>
        <v>#REF!</v>
      </c>
      <c r="E215" s="3" t="e">
        <f>IF(Ins_Juniores!Y215=0,"",+INDEX(Ins_Juniores!$Y$4:$Y$303,$C215))</f>
        <v>#REF!</v>
      </c>
      <c r="F215" s="3" t="e">
        <f>IF(Ins_Juniores!Y215=0,"",+INDEX(Ins_Juniores!$AA$4:$AA$303,$C215))</f>
        <v>#REF!</v>
      </c>
      <c r="G215" s="3" t="e">
        <f>IF(Ins_Juniores!Y215=0,"",IF(F215=0,999,F215))</f>
        <v>#REF!</v>
      </c>
      <c r="H215" s="3" t="e">
        <f>IF(Ins_Juniores!Y215=0,"",VLOOKUP(D215,Ins_Juniores!$A$4:$AG$303,30,FALSE))</f>
        <v>#REF!</v>
      </c>
      <c r="I215" s="3" t="e">
        <f>IF(Ins_Juniores!Y215=0,"",VLOOKUP(D215,Ins_Juniores!$A$4:$AG$303,31,FALSE))</f>
        <v>#REF!</v>
      </c>
      <c r="J215" s="3" t="e">
        <f>IF(Ins_Juniores!Y215=0,"",VLOOKUP(D215,Ins_Juniores!$A$4:$AG$303,32,FALSE))</f>
        <v>#REF!</v>
      </c>
      <c r="K215" s="3" t="e">
        <f>IF(Ins_Juniores!Y215=0,"",VLOOKUP(D215,Ins_Juniores!$A$4:$AG$303,33,FALSE))</f>
        <v>#REF!</v>
      </c>
      <c r="L215" s="13" t="e">
        <f>IF(Ins_Juniores!Y215=0,"",CONCATENATE(TEXT(E215,"00"),TEXT(G215,"000"),TEXT(H215,"00"),TEXT(I215,"00"),TEXT(J215,"00"),TEXT(K215,"00"),)+ROW()/1000)</f>
        <v>#REF!</v>
      </c>
      <c r="M215" t="e">
        <f>IF(Ins_Juniores!Y215=0,"",VALUE(L215))</f>
        <v>#REF!</v>
      </c>
      <c r="N215" t="e">
        <f>IF(Ins_Juniores!Y215=0,"",RANK(M215,$M$4:$M$303,-1))</f>
        <v>#REF!</v>
      </c>
      <c r="O215" s="12" t="e">
        <f>IF(Ins_Juniores!Y215=0,"",VALUE(TEXT(E215,"000")&amp;TEXT(N215,"000"))+ROW()/1000)</f>
        <v>#REF!</v>
      </c>
      <c r="P215" t="e">
        <f>IF(Ins_Juniores!Y215=0,"",RANK(O215,$O$4:$O$303,-1))</f>
        <v>#REF!</v>
      </c>
      <c r="Q215" t="e">
        <f>IF(Ins_Juniores!$Y215=0,"",MATCH(R215,$P$4:$P$303,0))</f>
        <v>#REF!</v>
      </c>
      <c r="R215" t="e">
        <f>+IF(Ins_Juniores!$Y215=0,"",1+R214)</f>
        <v>#REF!</v>
      </c>
      <c r="S215" t="e">
        <f>+IF(Ins_Juniores!Y215=0,"",INDEX($D$4:$D$303,Q215))</f>
        <v>#REF!</v>
      </c>
      <c r="T215" t="e">
        <f>IF(S215="","",VLOOKUP(S215,#REF!,2,FALSE))</f>
        <v>#REF!</v>
      </c>
      <c r="U215" t="e">
        <f t="shared" si="3"/>
        <v>#REF!</v>
      </c>
      <c r="V215" t="e">
        <f>IF(S215="","",#REF!)</f>
        <v>#REF!</v>
      </c>
    </row>
    <row r="216" spans="1:22" x14ac:dyDescent="0.25">
      <c r="A216" s="2" t="e">
        <f>IF(Ins_Juniores!Y216=0,"",Ins_Femm!Y216+ROW()/1000)</f>
        <v>#REF!</v>
      </c>
      <c r="B216" s="2" t="e">
        <f>IF(Ins_Juniores!Y216=0,"",RANK(A216,$A$4:$A$303,-1))</f>
        <v>#REF!</v>
      </c>
      <c r="C216" s="2" t="e">
        <f>IF(Ins_Juniores!Y216=0,"",MATCH(Ins_Juniores!B216,$B$4:$B$303,0))</f>
        <v>#REF!</v>
      </c>
      <c r="D216" s="3" t="e">
        <f>IF(Ins_Juniores!Y216=0,"",+INDEX(Ins_Juniores!$A$4:$A$303,$C216))</f>
        <v>#REF!</v>
      </c>
      <c r="E216" s="3" t="e">
        <f>IF(Ins_Juniores!Y216=0,"",+INDEX(Ins_Juniores!$Y$4:$Y$303,$C216))</f>
        <v>#REF!</v>
      </c>
      <c r="F216" s="3" t="e">
        <f>IF(Ins_Juniores!Y216=0,"",+INDEX(Ins_Juniores!$AA$4:$AA$303,$C216))</f>
        <v>#REF!</v>
      </c>
      <c r="G216" s="3" t="e">
        <f>IF(Ins_Juniores!Y216=0,"",IF(F216=0,999,F216))</f>
        <v>#REF!</v>
      </c>
      <c r="H216" s="3" t="e">
        <f>IF(Ins_Juniores!Y216=0,"",VLOOKUP(D216,Ins_Juniores!$A$4:$AG$303,30,FALSE))</f>
        <v>#REF!</v>
      </c>
      <c r="I216" s="3" t="e">
        <f>IF(Ins_Juniores!Y216=0,"",VLOOKUP(D216,Ins_Juniores!$A$4:$AG$303,31,FALSE))</f>
        <v>#REF!</v>
      </c>
      <c r="J216" s="3" t="e">
        <f>IF(Ins_Juniores!Y216=0,"",VLOOKUP(D216,Ins_Juniores!$A$4:$AG$303,32,FALSE))</f>
        <v>#REF!</v>
      </c>
      <c r="K216" s="3" t="e">
        <f>IF(Ins_Juniores!Y216=0,"",VLOOKUP(D216,Ins_Juniores!$A$4:$AG$303,33,FALSE))</f>
        <v>#REF!</v>
      </c>
      <c r="L216" s="13" t="e">
        <f>IF(Ins_Juniores!Y216=0,"",CONCATENATE(TEXT(E216,"00"),TEXT(G216,"000"),TEXT(H216,"00"),TEXT(I216,"00"),TEXT(J216,"00"),TEXT(K216,"00"),)+ROW()/1000)</f>
        <v>#REF!</v>
      </c>
      <c r="M216" t="e">
        <f>IF(Ins_Juniores!Y216=0,"",VALUE(L216))</f>
        <v>#REF!</v>
      </c>
      <c r="N216" t="e">
        <f>IF(Ins_Juniores!Y216=0,"",RANK(M216,$M$4:$M$303,-1))</f>
        <v>#REF!</v>
      </c>
      <c r="O216" s="12" t="e">
        <f>IF(Ins_Juniores!Y216=0,"",VALUE(TEXT(E216,"000")&amp;TEXT(N216,"000"))+ROW()/1000)</f>
        <v>#REF!</v>
      </c>
      <c r="P216" t="e">
        <f>IF(Ins_Juniores!Y216=0,"",RANK(O216,$O$4:$O$303,-1))</f>
        <v>#REF!</v>
      </c>
      <c r="Q216" t="e">
        <f>IF(Ins_Juniores!$Y216=0,"",MATCH(R216,$P$4:$P$303,0))</f>
        <v>#REF!</v>
      </c>
      <c r="R216" t="e">
        <f>+IF(Ins_Juniores!$Y216=0,"",1+R215)</f>
        <v>#REF!</v>
      </c>
      <c r="S216" t="e">
        <f>+IF(Ins_Juniores!Y216=0,"",INDEX($D$4:$D$303,Q216))</f>
        <v>#REF!</v>
      </c>
      <c r="T216" t="e">
        <f>IF(S216="","",VLOOKUP(S216,#REF!,2,FALSE))</f>
        <v>#REF!</v>
      </c>
      <c r="U216" t="e">
        <f t="shared" si="3"/>
        <v>#REF!</v>
      </c>
      <c r="V216" t="e">
        <f>IF(S216="","",#REF!)</f>
        <v>#REF!</v>
      </c>
    </row>
    <row r="217" spans="1:22" x14ac:dyDescent="0.25">
      <c r="A217" s="2" t="e">
        <f>IF(Ins_Juniores!Y217=0,"",Ins_Femm!Y217+ROW()/1000)</f>
        <v>#REF!</v>
      </c>
      <c r="B217" s="2" t="e">
        <f>IF(Ins_Juniores!Y217=0,"",RANK(A217,$A$4:$A$303,-1))</f>
        <v>#REF!</v>
      </c>
      <c r="C217" s="2" t="e">
        <f>IF(Ins_Juniores!Y217=0,"",MATCH(Ins_Juniores!B217,$B$4:$B$303,0))</f>
        <v>#REF!</v>
      </c>
      <c r="D217" s="3" t="e">
        <f>IF(Ins_Juniores!Y217=0,"",+INDEX(Ins_Juniores!$A$4:$A$303,$C217))</f>
        <v>#REF!</v>
      </c>
      <c r="E217" s="3" t="e">
        <f>IF(Ins_Juniores!Y217=0,"",+INDEX(Ins_Juniores!$Y$4:$Y$303,$C217))</f>
        <v>#REF!</v>
      </c>
      <c r="F217" s="3" t="e">
        <f>IF(Ins_Juniores!Y217=0,"",+INDEX(Ins_Juniores!$AA$4:$AA$303,$C217))</f>
        <v>#REF!</v>
      </c>
      <c r="G217" s="3" t="e">
        <f>IF(Ins_Juniores!Y217=0,"",IF(F217=0,999,F217))</f>
        <v>#REF!</v>
      </c>
      <c r="H217" s="3" t="e">
        <f>IF(Ins_Juniores!Y217=0,"",VLOOKUP(D217,Ins_Juniores!$A$4:$AG$303,30,FALSE))</f>
        <v>#REF!</v>
      </c>
      <c r="I217" s="3" t="e">
        <f>IF(Ins_Juniores!Y217=0,"",VLOOKUP(D217,Ins_Juniores!$A$4:$AG$303,31,FALSE))</f>
        <v>#REF!</v>
      </c>
      <c r="J217" s="3" t="e">
        <f>IF(Ins_Juniores!Y217=0,"",VLOOKUP(D217,Ins_Juniores!$A$4:$AG$303,32,FALSE))</f>
        <v>#REF!</v>
      </c>
      <c r="K217" s="3" t="e">
        <f>IF(Ins_Juniores!Y217=0,"",VLOOKUP(D217,Ins_Juniores!$A$4:$AG$303,33,FALSE))</f>
        <v>#REF!</v>
      </c>
      <c r="L217" s="13" t="e">
        <f>IF(Ins_Juniores!Y217=0,"",CONCATENATE(TEXT(E217,"00"),TEXT(G217,"000"),TEXT(H217,"00"),TEXT(I217,"00"),TEXT(J217,"00"),TEXT(K217,"00"),)+ROW()/1000)</f>
        <v>#REF!</v>
      </c>
      <c r="M217" t="e">
        <f>IF(Ins_Juniores!Y217=0,"",VALUE(L217))</f>
        <v>#REF!</v>
      </c>
      <c r="N217" t="e">
        <f>IF(Ins_Juniores!Y217=0,"",RANK(M217,$M$4:$M$303,-1))</f>
        <v>#REF!</v>
      </c>
      <c r="O217" s="12" t="e">
        <f>IF(Ins_Juniores!Y217=0,"",VALUE(TEXT(E217,"000")&amp;TEXT(N217,"000"))+ROW()/1000)</f>
        <v>#REF!</v>
      </c>
      <c r="P217" t="e">
        <f>IF(Ins_Juniores!Y217=0,"",RANK(O217,$O$4:$O$303,-1))</f>
        <v>#REF!</v>
      </c>
      <c r="Q217" t="e">
        <f>IF(Ins_Juniores!$Y217=0,"",MATCH(R217,$P$4:$P$303,0))</f>
        <v>#REF!</v>
      </c>
      <c r="R217" t="e">
        <f>+IF(Ins_Juniores!$Y217=0,"",1+R216)</f>
        <v>#REF!</v>
      </c>
      <c r="S217" t="e">
        <f>+IF(Ins_Juniores!Y217=0,"",INDEX($D$4:$D$303,Q217))</f>
        <v>#REF!</v>
      </c>
      <c r="T217" t="e">
        <f>IF(S217="","",VLOOKUP(S217,#REF!,2,FALSE))</f>
        <v>#REF!</v>
      </c>
      <c r="U217" t="e">
        <f t="shared" si="3"/>
        <v>#REF!</v>
      </c>
      <c r="V217" t="e">
        <f>IF(S217="","",#REF!)</f>
        <v>#REF!</v>
      </c>
    </row>
    <row r="218" spans="1:22" x14ac:dyDescent="0.25">
      <c r="A218" s="2" t="e">
        <f>IF(Ins_Juniores!Y218=0,"",Ins_Femm!Y218+ROW()/1000)</f>
        <v>#REF!</v>
      </c>
      <c r="B218" s="2" t="e">
        <f>IF(Ins_Juniores!Y218=0,"",RANK(A218,$A$4:$A$303,-1))</f>
        <v>#REF!</v>
      </c>
      <c r="C218" s="2" t="e">
        <f>IF(Ins_Juniores!Y218=0,"",MATCH(Ins_Juniores!B218,$B$4:$B$303,0))</f>
        <v>#REF!</v>
      </c>
      <c r="D218" s="3" t="e">
        <f>IF(Ins_Juniores!Y218=0,"",+INDEX(Ins_Juniores!$A$4:$A$303,$C218))</f>
        <v>#REF!</v>
      </c>
      <c r="E218" s="3" t="e">
        <f>IF(Ins_Juniores!Y218=0,"",+INDEX(Ins_Juniores!$Y$4:$Y$303,$C218))</f>
        <v>#REF!</v>
      </c>
      <c r="F218" s="3" t="e">
        <f>IF(Ins_Juniores!Y218=0,"",+INDEX(Ins_Juniores!$AA$4:$AA$303,$C218))</f>
        <v>#REF!</v>
      </c>
      <c r="G218" s="3" t="e">
        <f>IF(Ins_Juniores!Y218=0,"",IF(F218=0,999,F218))</f>
        <v>#REF!</v>
      </c>
      <c r="H218" s="3" t="e">
        <f>IF(Ins_Juniores!Y218=0,"",VLOOKUP(D218,Ins_Juniores!$A$4:$AG$303,30,FALSE))</f>
        <v>#REF!</v>
      </c>
      <c r="I218" s="3" t="e">
        <f>IF(Ins_Juniores!Y218=0,"",VLOOKUP(D218,Ins_Juniores!$A$4:$AG$303,31,FALSE))</f>
        <v>#REF!</v>
      </c>
      <c r="J218" s="3" t="e">
        <f>IF(Ins_Juniores!Y218=0,"",VLOOKUP(D218,Ins_Juniores!$A$4:$AG$303,32,FALSE))</f>
        <v>#REF!</v>
      </c>
      <c r="K218" s="3" t="e">
        <f>IF(Ins_Juniores!Y218=0,"",VLOOKUP(D218,Ins_Juniores!$A$4:$AG$303,33,FALSE))</f>
        <v>#REF!</v>
      </c>
      <c r="L218" s="13" t="e">
        <f>IF(Ins_Juniores!Y218=0,"",CONCATENATE(TEXT(E218,"00"),TEXT(G218,"000"),TEXT(H218,"00"),TEXT(I218,"00"),TEXT(J218,"00"),TEXT(K218,"00"),)+ROW()/1000)</f>
        <v>#REF!</v>
      </c>
      <c r="M218" t="e">
        <f>IF(Ins_Juniores!Y218=0,"",VALUE(L218))</f>
        <v>#REF!</v>
      </c>
      <c r="N218" t="e">
        <f>IF(Ins_Juniores!Y218=0,"",RANK(M218,$M$4:$M$303,-1))</f>
        <v>#REF!</v>
      </c>
      <c r="O218" s="12" t="e">
        <f>IF(Ins_Juniores!Y218=0,"",VALUE(TEXT(E218,"000")&amp;TEXT(N218,"000"))+ROW()/1000)</f>
        <v>#REF!</v>
      </c>
      <c r="P218" t="e">
        <f>IF(Ins_Juniores!Y218=0,"",RANK(O218,$O$4:$O$303,-1))</f>
        <v>#REF!</v>
      </c>
      <c r="Q218" t="e">
        <f>IF(Ins_Juniores!$Y218=0,"",MATCH(R218,$P$4:$P$303,0))</f>
        <v>#REF!</v>
      </c>
      <c r="R218" t="e">
        <f>+IF(Ins_Juniores!$Y218=0,"",1+R217)</f>
        <v>#REF!</v>
      </c>
      <c r="S218" t="e">
        <f>+IF(Ins_Juniores!Y218=0,"",INDEX($D$4:$D$303,Q218))</f>
        <v>#REF!</v>
      </c>
      <c r="T218" t="e">
        <f>IF(S218="","",VLOOKUP(S218,#REF!,2,FALSE))</f>
        <v>#REF!</v>
      </c>
      <c r="U218" t="e">
        <f t="shared" si="3"/>
        <v>#REF!</v>
      </c>
      <c r="V218" t="e">
        <f>IF(S218="","",#REF!)</f>
        <v>#REF!</v>
      </c>
    </row>
    <row r="219" spans="1:22" x14ac:dyDescent="0.25">
      <c r="A219" s="2" t="e">
        <f>IF(Ins_Juniores!Y219=0,"",Ins_Femm!Y219+ROW()/1000)</f>
        <v>#REF!</v>
      </c>
      <c r="B219" s="2" t="e">
        <f>IF(Ins_Juniores!Y219=0,"",RANK(A219,$A$4:$A$303,-1))</f>
        <v>#REF!</v>
      </c>
      <c r="C219" s="2" t="e">
        <f>IF(Ins_Juniores!Y219=0,"",MATCH(Ins_Juniores!B219,$B$4:$B$303,0))</f>
        <v>#REF!</v>
      </c>
      <c r="D219" s="3" t="e">
        <f>IF(Ins_Juniores!Y219=0,"",+INDEX(Ins_Juniores!$A$4:$A$303,$C219))</f>
        <v>#REF!</v>
      </c>
      <c r="E219" s="3" t="e">
        <f>IF(Ins_Juniores!Y219=0,"",+INDEX(Ins_Juniores!$Y$4:$Y$303,$C219))</f>
        <v>#REF!</v>
      </c>
      <c r="F219" s="3" t="e">
        <f>IF(Ins_Juniores!Y219=0,"",+INDEX(Ins_Juniores!$AA$4:$AA$303,$C219))</f>
        <v>#REF!</v>
      </c>
      <c r="G219" s="3" t="e">
        <f>IF(Ins_Juniores!Y219=0,"",IF(F219=0,999,F219))</f>
        <v>#REF!</v>
      </c>
      <c r="H219" s="3" t="e">
        <f>IF(Ins_Juniores!Y219=0,"",VLOOKUP(D219,Ins_Juniores!$A$4:$AG$303,30,FALSE))</f>
        <v>#REF!</v>
      </c>
      <c r="I219" s="3" t="e">
        <f>IF(Ins_Juniores!Y219=0,"",VLOOKUP(D219,Ins_Juniores!$A$4:$AG$303,31,FALSE))</f>
        <v>#REF!</v>
      </c>
      <c r="J219" s="3" t="e">
        <f>IF(Ins_Juniores!Y219=0,"",VLOOKUP(D219,Ins_Juniores!$A$4:$AG$303,32,FALSE))</f>
        <v>#REF!</v>
      </c>
      <c r="K219" s="3" t="e">
        <f>IF(Ins_Juniores!Y219=0,"",VLOOKUP(D219,Ins_Juniores!$A$4:$AG$303,33,FALSE))</f>
        <v>#REF!</v>
      </c>
      <c r="L219" s="13" t="e">
        <f>IF(Ins_Juniores!Y219=0,"",CONCATENATE(TEXT(E219,"00"),TEXT(G219,"000"),TEXT(H219,"00"),TEXT(I219,"00"),TEXT(J219,"00"),TEXT(K219,"00"),)+ROW()/1000)</f>
        <v>#REF!</v>
      </c>
      <c r="M219" t="e">
        <f>IF(Ins_Juniores!Y219=0,"",VALUE(L219))</f>
        <v>#REF!</v>
      </c>
      <c r="N219" t="e">
        <f>IF(Ins_Juniores!Y219=0,"",RANK(M219,$M$4:$M$303,-1))</f>
        <v>#REF!</v>
      </c>
      <c r="O219" s="12" t="e">
        <f>IF(Ins_Juniores!Y219=0,"",VALUE(TEXT(E219,"000")&amp;TEXT(N219,"000"))+ROW()/1000)</f>
        <v>#REF!</v>
      </c>
      <c r="P219" t="e">
        <f>IF(Ins_Juniores!Y219=0,"",RANK(O219,$O$4:$O$303,-1))</f>
        <v>#REF!</v>
      </c>
      <c r="Q219" t="e">
        <f>IF(Ins_Juniores!$Y219=0,"",MATCH(R219,$P$4:$P$303,0))</f>
        <v>#REF!</v>
      </c>
      <c r="R219" t="e">
        <f>+IF(Ins_Juniores!$Y219=0,"",1+R218)</f>
        <v>#REF!</v>
      </c>
      <c r="S219" t="e">
        <f>+IF(Ins_Juniores!Y219=0,"",INDEX($D$4:$D$303,Q219))</f>
        <v>#REF!</v>
      </c>
      <c r="T219" t="e">
        <f>IF(S219="","",VLOOKUP(S219,#REF!,2,FALSE))</f>
        <v>#REF!</v>
      </c>
      <c r="U219" t="e">
        <f t="shared" si="3"/>
        <v>#REF!</v>
      </c>
      <c r="V219" t="e">
        <f>IF(S219="","",#REF!)</f>
        <v>#REF!</v>
      </c>
    </row>
    <row r="220" spans="1:22" x14ac:dyDescent="0.25">
      <c r="A220" s="2" t="e">
        <f>IF(Ins_Juniores!Y220=0,"",Ins_Femm!Y220+ROW()/1000)</f>
        <v>#REF!</v>
      </c>
      <c r="B220" s="2" t="e">
        <f>IF(Ins_Juniores!Y220=0,"",RANK(A220,$A$4:$A$303,-1))</f>
        <v>#REF!</v>
      </c>
      <c r="C220" s="2" t="e">
        <f>IF(Ins_Juniores!Y220=0,"",MATCH(Ins_Juniores!B220,$B$4:$B$303,0))</f>
        <v>#REF!</v>
      </c>
      <c r="D220" s="3" t="e">
        <f>IF(Ins_Juniores!Y220=0,"",+INDEX(Ins_Juniores!$A$4:$A$303,$C220))</f>
        <v>#REF!</v>
      </c>
      <c r="E220" s="3" t="e">
        <f>IF(Ins_Juniores!Y220=0,"",+INDEX(Ins_Juniores!$Y$4:$Y$303,$C220))</f>
        <v>#REF!</v>
      </c>
      <c r="F220" s="3" t="e">
        <f>IF(Ins_Juniores!Y220=0,"",+INDEX(Ins_Juniores!$AA$4:$AA$303,$C220))</f>
        <v>#REF!</v>
      </c>
      <c r="G220" s="3" t="e">
        <f>IF(Ins_Juniores!Y220=0,"",IF(F220=0,999,F220))</f>
        <v>#REF!</v>
      </c>
      <c r="H220" s="3" t="e">
        <f>IF(Ins_Juniores!Y220=0,"",VLOOKUP(D220,Ins_Juniores!$A$4:$AG$303,30,FALSE))</f>
        <v>#REF!</v>
      </c>
      <c r="I220" s="3" t="e">
        <f>IF(Ins_Juniores!Y220=0,"",VLOOKUP(D220,Ins_Juniores!$A$4:$AG$303,31,FALSE))</f>
        <v>#REF!</v>
      </c>
      <c r="J220" s="3" t="e">
        <f>IF(Ins_Juniores!Y220=0,"",VLOOKUP(D220,Ins_Juniores!$A$4:$AG$303,32,FALSE))</f>
        <v>#REF!</v>
      </c>
      <c r="K220" s="3" t="e">
        <f>IF(Ins_Juniores!Y220=0,"",VLOOKUP(D220,Ins_Juniores!$A$4:$AG$303,33,FALSE))</f>
        <v>#REF!</v>
      </c>
      <c r="L220" s="13" t="e">
        <f>IF(Ins_Juniores!Y220=0,"",CONCATENATE(TEXT(E220,"00"),TEXT(G220,"000"),TEXT(H220,"00"),TEXT(I220,"00"),TEXT(J220,"00"),TEXT(K220,"00"),)+ROW()/1000)</f>
        <v>#REF!</v>
      </c>
      <c r="M220" t="e">
        <f>IF(Ins_Juniores!Y220=0,"",VALUE(L220))</f>
        <v>#REF!</v>
      </c>
      <c r="N220" t="e">
        <f>IF(Ins_Juniores!Y220=0,"",RANK(M220,$M$4:$M$303,-1))</f>
        <v>#REF!</v>
      </c>
      <c r="O220" s="12" t="e">
        <f>IF(Ins_Juniores!Y220=0,"",VALUE(TEXT(E220,"000")&amp;TEXT(N220,"000"))+ROW()/1000)</f>
        <v>#REF!</v>
      </c>
      <c r="P220" t="e">
        <f>IF(Ins_Juniores!Y220=0,"",RANK(O220,$O$4:$O$303,-1))</f>
        <v>#REF!</v>
      </c>
      <c r="Q220" t="e">
        <f>IF(Ins_Juniores!$Y220=0,"",MATCH(R220,$P$4:$P$303,0))</f>
        <v>#REF!</v>
      </c>
      <c r="R220" t="e">
        <f>+IF(Ins_Juniores!$Y220=0,"",1+R219)</f>
        <v>#REF!</v>
      </c>
      <c r="S220" t="e">
        <f>+IF(Ins_Juniores!Y220=0,"",INDEX($D$4:$D$303,Q220))</f>
        <v>#REF!</v>
      </c>
      <c r="T220" t="e">
        <f>IF(S220="","",VLOOKUP(S220,#REF!,2,FALSE))</f>
        <v>#REF!</v>
      </c>
      <c r="U220" t="e">
        <f t="shared" si="3"/>
        <v>#REF!</v>
      </c>
      <c r="V220" t="e">
        <f>IF(S220="","",#REF!)</f>
        <v>#REF!</v>
      </c>
    </row>
    <row r="221" spans="1:22" x14ac:dyDescent="0.25">
      <c r="A221" s="2" t="e">
        <f>IF(Ins_Juniores!Y221=0,"",Ins_Femm!Y221+ROW()/1000)</f>
        <v>#REF!</v>
      </c>
      <c r="B221" s="2" t="e">
        <f>IF(Ins_Juniores!Y221=0,"",RANK(A221,$A$4:$A$303,-1))</f>
        <v>#REF!</v>
      </c>
      <c r="C221" s="2" t="e">
        <f>IF(Ins_Juniores!Y221=0,"",MATCH(Ins_Juniores!B221,$B$4:$B$303,0))</f>
        <v>#REF!</v>
      </c>
      <c r="D221" s="3" t="e">
        <f>IF(Ins_Juniores!Y221=0,"",+INDEX(Ins_Juniores!$A$4:$A$303,$C221))</f>
        <v>#REF!</v>
      </c>
      <c r="E221" s="3" t="e">
        <f>IF(Ins_Juniores!Y221=0,"",+INDEX(Ins_Juniores!$Y$4:$Y$303,$C221))</f>
        <v>#REF!</v>
      </c>
      <c r="F221" s="3" t="e">
        <f>IF(Ins_Juniores!Y221=0,"",+INDEX(Ins_Juniores!$AA$4:$AA$303,$C221))</f>
        <v>#REF!</v>
      </c>
      <c r="G221" s="3" t="e">
        <f>IF(Ins_Juniores!Y221=0,"",IF(F221=0,999,F221))</f>
        <v>#REF!</v>
      </c>
      <c r="H221" s="3" t="e">
        <f>IF(Ins_Juniores!Y221=0,"",VLOOKUP(D221,Ins_Juniores!$A$4:$AG$303,30,FALSE))</f>
        <v>#REF!</v>
      </c>
      <c r="I221" s="3" t="e">
        <f>IF(Ins_Juniores!Y221=0,"",VLOOKUP(D221,Ins_Juniores!$A$4:$AG$303,31,FALSE))</f>
        <v>#REF!</v>
      </c>
      <c r="J221" s="3" t="e">
        <f>IF(Ins_Juniores!Y221=0,"",VLOOKUP(D221,Ins_Juniores!$A$4:$AG$303,32,FALSE))</f>
        <v>#REF!</v>
      </c>
      <c r="K221" s="3" t="e">
        <f>IF(Ins_Juniores!Y221=0,"",VLOOKUP(D221,Ins_Juniores!$A$4:$AG$303,33,FALSE))</f>
        <v>#REF!</v>
      </c>
      <c r="L221" s="13" t="e">
        <f>IF(Ins_Juniores!Y221=0,"",CONCATENATE(TEXT(E221,"00"),TEXT(G221,"000"),TEXT(H221,"00"),TEXT(I221,"00"),TEXT(J221,"00"),TEXT(K221,"00"),)+ROW()/1000)</f>
        <v>#REF!</v>
      </c>
      <c r="M221" t="e">
        <f>IF(Ins_Juniores!Y221=0,"",VALUE(L221))</f>
        <v>#REF!</v>
      </c>
      <c r="N221" t="e">
        <f>IF(Ins_Juniores!Y221=0,"",RANK(M221,$M$4:$M$303,-1))</f>
        <v>#REF!</v>
      </c>
      <c r="O221" s="12" t="e">
        <f>IF(Ins_Juniores!Y221=0,"",VALUE(TEXT(E221,"000")&amp;TEXT(N221,"000"))+ROW()/1000)</f>
        <v>#REF!</v>
      </c>
      <c r="P221" t="e">
        <f>IF(Ins_Juniores!Y221=0,"",RANK(O221,$O$4:$O$303,-1))</f>
        <v>#REF!</v>
      </c>
      <c r="Q221" t="e">
        <f>IF(Ins_Juniores!$Y221=0,"",MATCH(R221,$P$4:$P$303,0))</f>
        <v>#REF!</v>
      </c>
      <c r="R221" t="e">
        <f>+IF(Ins_Juniores!$Y221=0,"",1+R220)</f>
        <v>#REF!</v>
      </c>
      <c r="S221" t="e">
        <f>+IF(Ins_Juniores!Y221=0,"",INDEX($D$4:$D$303,Q221))</f>
        <v>#REF!</v>
      </c>
      <c r="T221" t="e">
        <f>IF(S221="","",VLOOKUP(S221,#REF!,2,FALSE))</f>
        <v>#REF!</v>
      </c>
      <c r="U221" t="e">
        <f t="shared" si="3"/>
        <v>#REF!</v>
      </c>
      <c r="V221" t="e">
        <f>IF(S221="","",#REF!)</f>
        <v>#REF!</v>
      </c>
    </row>
    <row r="222" spans="1:22" x14ac:dyDescent="0.25">
      <c r="A222" s="2" t="e">
        <f>IF(Ins_Juniores!Y222=0,"",Ins_Femm!Y222+ROW()/1000)</f>
        <v>#REF!</v>
      </c>
      <c r="B222" s="2" t="e">
        <f>IF(Ins_Juniores!Y222=0,"",RANK(A222,$A$4:$A$303,-1))</f>
        <v>#REF!</v>
      </c>
      <c r="C222" s="2" t="e">
        <f>IF(Ins_Juniores!Y222=0,"",MATCH(Ins_Juniores!B222,$B$4:$B$303,0))</f>
        <v>#REF!</v>
      </c>
      <c r="D222" s="3" t="e">
        <f>IF(Ins_Juniores!Y222=0,"",+INDEX(Ins_Juniores!$A$4:$A$303,$C222))</f>
        <v>#REF!</v>
      </c>
      <c r="E222" s="3" t="e">
        <f>IF(Ins_Juniores!Y222=0,"",+INDEX(Ins_Juniores!$Y$4:$Y$303,$C222))</f>
        <v>#REF!</v>
      </c>
      <c r="F222" s="3" t="e">
        <f>IF(Ins_Juniores!Y222=0,"",+INDEX(Ins_Juniores!$AA$4:$AA$303,$C222))</f>
        <v>#REF!</v>
      </c>
      <c r="G222" s="3" t="e">
        <f>IF(Ins_Juniores!Y222=0,"",IF(F222=0,999,F222))</f>
        <v>#REF!</v>
      </c>
      <c r="H222" s="3" t="e">
        <f>IF(Ins_Juniores!Y222=0,"",VLOOKUP(D222,Ins_Juniores!$A$4:$AG$303,30,FALSE))</f>
        <v>#REF!</v>
      </c>
      <c r="I222" s="3" t="e">
        <f>IF(Ins_Juniores!Y222=0,"",VLOOKUP(D222,Ins_Juniores!$A$4:$AG$303,31,FALSE))</f>
        <v>#REF!</v>
      </c>
      <c r="J222" s="3" t="e">
        <f>IF(Ins_Juniores!Y222=0,"",VLOOKUP(D222,Ins_Juniores!$A$4:$AG$303,32,FALSE))</f>
        <v>#REF!</v>
      </c>
      <c r="K222" s="3" t="e">
        <f>IF(Ins_Juniores!Y222=0,"",VLOOKUP(D222,Ins_Juniores!$A$4:$AG$303,33,FALSE))</f>
        <v>#REF!</v>
      </c>
      <c r="L222" s="13" t="e">
        <f>IF(Ins_Juniores!Y222=0,"",CONCATENATE(TEXT(E222,"00"),TEXT(G222,"000"),TEXT(H222,"00"),TEXT(I222,"00"),TEXT(J222,"00"),TEXT(K222,"00"),)+ROW()/1000)</f>
        <v>#REF!</v>
      </c>
      <c r="M222" t="e">
        <f>IF(Ins_Juniores!Y222=0,"",VALUE(L222))</f>
        <v>#REF!</v>
      </c>
      <c r="N222" t="e">
        <f>IF(Ins_Juniores!Y222=0,"",RANK(M222,$M$4:$M$303,-1))</f>
        <v>#REF!</v>
      </c>
      <c r="O222" s="12" t="e">
        <f>IF(Ins_Juniores!Y222=0,"",VALUE(TEXT(E222,"000")&amp;TEXT(N222,"000"))+ROW()/1000)</f>
        <v>#REF!</v>
      </c>
      <c r="P222" t="e">
        <f>IF(Ins_Juniores!Y222=0,"",RANK(O222,$O$4:$O$303,-1))</f>
        <v>#REF!</v>
      </c>
      <c r="Q222" t="e">
        <f>IF(Ins_Juniores!$Y222=0,"",MATCH(R222,$P$4:$P$303,0))</f>
        <v>#REF!</v>
      </c>
      <c r="R222" t="e">
        <f>+IF(Ins_Juniores!$Y222=0,"",1+R221)</f>
        <v>#REF!</v>
      </c>
      <c r="S222" t="e">
        <f>+IF(Ins_Juniores!Y222=0,"",INDEX($D$4:$D$303,Q222))</f>
        <v>#REF!</v>
      </c>
      <c r="T222" t="e">
        <f>IF(S222="","",VLOOKUP(S222,#REF!,2,FALSE))</f>
        <v>#REF!</v>
      </c>
      <c r="U222" t="e">
        <f t="shared" si="3"/>
        <v>#REF!</v>
      </c>
      <c r="V222" t="e">
        <f>IF(S222="","",#REF!)</f>
        <v>#REF!</v>
      </c>
    </row>
    <row r="223" spans="1:22" x14ac:dyDescent="0.25">
      <c r="A223" s="2" t="e">
        <f>IF(Ins_Juniores!Y223=0,"",Ins_Femm!Y223+ROW()/1000)</f>
        <v>#REF!</v>
      </c>
      <c r="B223" s="2" t="e">
        <f>IF(Ins_Juniores!Y223=0,"",RANK(A223,$A$4:$A$303,-1))</f>
        <v>#REF!</v>
      </c>
      <c r="C223" s="2" t="e">
        <f>IF(Ins_Juniores!Y223=0,"",MATCH(Ins_Juniores!B223,$B$4:$B$303,0))</f>
        <v>#REF!</v>
      </c>
      <c r="D223" s="3" t="e">
        <f>IF(Ins_Juniores!Y223=0,"",+INDEX(Ins_Juniores!$A$4:$A$303,$C223))</f>
        <v>#REF!</v>
      </c>
      <c r="E223" s="3" t="e">
        <f>IF(Ins_Juniores!Y223=0,"",+INDEX(Ins_Juniores!$Y$4:$Y$303,$C223))</f>
        <v>#REF!</v>
      </c>
      <c r="F223" s="3" t="e">
        <f>IF(Ins_Juniores!Y223=0,"",+INDEX(Ins_Juniores!$AA$4:$AA$303,$C223))</f>
        <v>#REF!</v>
      </c>
      <c r="G223" s="3" t="e">
        <f>IF(Ins_Juniores!Y223=0,"",IF(F223=0,999,F223))</f>
        <v>#REF!</v>
      </c>
      <c r="H223" s="3" t="e">
        <f>IF(Ins_Juniores!Y223=0,"",VLOOKUP(D223,Ins_Juniores!$A$4:$AG$303,30,FALSE))</f>
        <v>#REF!</v>
      </c>
      <c r="I223" s="3" t="e">
        <f>IF(Ins_Juniores!Y223=0,"",VLOOKUP(D223,Ins_Juniores!$A$4:$AG$303,31,FALSE))</f>
        <v>#REF!</v>
      </c>
      <c r="J223" s="3" t="e">
        <f>IF(Ins_Juniores!Y223=0,"",VLOOKUP(D223,Ins_Juniores!$A$4:$AG$303,32,FALSE))</f>
        <v>#REF!</v>
      </c>
      <c r="K223" s="3" t="e">
        <f>IF(Ins_Juniores!Y223=0,"",VLOOKUP(D223,Ins_Juniores!$A$4:$AG$303,33,FALSE))</f>
        <v>#REF!</v>
      </c>
      <c r="L223" s="13" t="e">
        <f>IF(Ins_Juniores!Y223=0,"",CONCATENATE(TEXT(E223,"00"),TEXT(G223,"000"),TEXT(H223,"00"),TEXT(I223,"00"),TEXT(J223,"00"),TEXT(K223,"00"),)+ROW()/1000)</f>
        <v>#REF!</v>
      </c>
      <c r="M223" t="e">
        <f>IF(Ins_Juniores!Y223=0,"",VALUE(L223))</f>
        <v>#REF!</v>
      </c>
      <c r="N223" t="e">
        <f>IF(Ins_Juniores!Y223=0,"",RANK(M223,$M$4:$M$303,-1))</f>
        <v>#REF!</v>
      </c>
      <c r="O223" s="12" t="e">
        <f>IF(Ins_Juniores!Y223=0,"",VALUE(TEXT(E223,"000")&amp;TEXT(N223,"000"))+ROW()/1000)</f>
        <v>#REF!</v>
      </c>
      <c r="P223" t="e">
        <f>IF(Ins_Juniores!Y223=0,"",RANK(O223,$O$4:$O$303,-1))</f>
        <v>#REF!</v>
      </c>
      <c r="Q223" t="e">
        <f>IF(Ins_Juniores!$Y223=0,"",MATCH(R223,$P$4:$P$303,0))</f>
        <v>#REF!</v>
      </c>
      <c r="R223" t="e">
        <f>+IF(Ins_Juniores!$Y223=0,"",1+R222)</f>
        <v>#REF!</v>
      </c>
      <c r="S223" t="e">
        <f>+IF(Ins_Juniores!Y223=0,"",INDEX($D$4:$D$303,Q223))</f>
        <v>#REF!</v>
      </c>
      <c r="T223" t="e">
        <f>IF(S223="","",VLOOKUP(S223,#REF!,2,FALSE))</f>
        <v>#REF!</v>
      </c>
      <c r="U223" t="e">
        <f t="shared" si="3"/>
        <v>#REF!</v>
      </c>
      <c r="V223" t="e">
        <f>IF(S223="","",#REF!)</f>
        <v>#REF!</v>
      </c>
    </row>
    <row r="224" spans="1:22" x14ac:dyDescent="0.25">
      <c r="A224" s="2" t="e">
        <f>IF(Ins_Juniores!Y224=0,"",Ins_Femm!Y224+ROW()/1000)</f>
        <v>#REF!</v>
      </c>
      <c r="B224" s="2" t="e">
        <f>IF(Ins_Juniores!Y224=0,"",RANK(A224,$A$4:$A$303,-1))</f>
        <v>#REF!</v>
      </c>
      <c r="C224" s="2" t="e">
        <f>IF(Ins_Juniores!Y224=0,"",MATCH(Ins_Juniores!B224,$B$4:$B$303,0))</f>
        <v>#REF!</v>
      </c>
      <c r="D224" s="3" t="e">
        <f>IF(Ins_Juniores!Y224=0,"",+INDEX(Ins_Juniores!$A$4:$A$303,$C224))</f>
        <v>#REF!</v>
      </c>
      <c r="E224" s="3" t="e">
        <f>IF(Ins_Juniores!Y224=0,"",+INDEX(Ins_Juniores!$Y$4:$Y$303,$C224))</f>
        <v>#REF!</v>
      </c>
      <c r="F224" s="3" t="e">
        <f>IF(Ins_Juniores!Y224=0,"",+INDEX(Ins_Juniores!$AA$4:$AA$303,$C224))</f>
        <v>#REF!</v>
      </c>
      <c r="G224" s="3" t="e">
        <f>IF(Ins_Juniores!Y224=0,"",IF(F224=0,999,F224))</f>
        <v>#REF!</v>
      </c>
      <c r="H224" s="3" t="e">
        <f>IF(Ins_Juniores!Y224=0,"",VLOOKUP(D224,Ins_Juniores!$A$4:$AG$303,30,FALSE))</f>
        <v>#REF!</v>
      </c>
      <c r="I224" s="3" t="e">
        <f>IF(Ins_Juniores!Y224=0,"",VLOOKUP(D224,Ins_Juniores!$A$4:$AG$303,31,FALSE))</f>
        <v>#REF!</v>
      </c>
      <c r="J224" s="3" t="e">
        <f>IF(Ins_Juniores!Y224=0,"",VLOOKUP(D224,Ins_Juniores!$A$4:$AG$303,32,FALSE))</f>
        <v>#REF!</v>
      </c>
      <c r="K224" s="3" t="e">
        <f>IF(Ins_Juniores!Y224=0,"",VLOOKUP(D224,Ins_Juniores!$A$4:$AG$303,33,FALSE))</f>
        <v>#REF!</v>
      </c>
      <c r="L224" s="13" t="e">
        <f>IF(Ins_Juniores!Y224=0,"",CONCATENATE(TEXT(E224,"00"),TEXT(G224,"000"),TEXT(H224,"00"),TEXT(I224,"00"),TEXT(J224,"00"),TEXT(K224,"00"),)+ROW()/1000)</f>
        <v>#REF!</v>
      </c>
      <c r="M224" t="e">
        <f>IF(Ins_Juniores!Y224=0,"",VALUE(L224))</f>
        <v>#REF!</v>
      </c>
      <c r="N224" t="e">
        <f>IF(Ins_Juniores!Y224=0,"",RANK(M224,$M$4:$M$303,-1))</f>
        <v>#REF!</v>
      </c>
      <c r="O224" s="12" t="e">
        <f>IF(Ins_Juniores!Y224=0,"",VALUE(TEXT(E224,"000")&amp;TEXT(N224,"000"))+ROW()/1000)</f>
        <v>#REF!</v>
      </c>
      <c r="P224" t="e">
        <f>IF(Ins_Juniores!Y224=0,"",RANK(O224,$O$4:$O$303,-1))</f>
        <v>#REF!</v>
      </c>
      <c r="Q224" t="e">
        <f>IF(Ins_Juniores!$Y224=0,"",MATCH(R224,$P$4:$P$303,0))</f>
        <v>#REF!</v>
      </c>
      <c r="R224" t="e">
        <f>+IF(Ins_Juniores!$Y224=0,"",1+R223)</f>
        <v>#REF!</v>
      </c>
      <c r="S224" t="e">
        <f>+IF(Ins_Juniores!Y224=0,"",INDEX($D$4:$D$303,Q224))</f>
        <v>#REF!</v>
      </c>
      <c r="T224" t="e">
        <f>IF(S224="","",VLOOKUP(S224,#REF!,2,FALSE))</f>
        <v>#REF!</v>
      </c>
      <c r="U224" t="e">
        <f t="shared" si="3"/>
        <v>#REF!</v>
      </c>
      <c r="V224" t="e">
        <f>IF(S224="","",#REF!)</f>
        <v>#REF!</v>
      </c>
    </row>
    <row r="225" spans="1:22" x14ac:dyDescent="0.25">
      <c r="A225" s="2" t="e">
        <f>IF(Ins_Juniores!Y225=0,"",Ins_Femm!Y225+ROW()/1000)</f>
        <v>#REF!</v>
      </c>
      <c r="B225" s="2" t="e">
        <f>IF(Ins_Juniores!Y225=0,"",RANK(A225,$A$4:$A$303,-1))</f>
        <v>#REF!</v>
      </c>
      <c r="C225" s="2" t="e">
        <f>IF(Ins_Juniores!Y225=0,"",MATCH(Ins_Juniores!B225,$B$4:$B$303,0))</f>
        <v>#REF!</v>
      </c>
      <c r="D225" s="3" t="e">
        <f>IF(Ins_Juniores!Y225=0,"",+INDEX(Ins_Juniores!$A$4:$A$303,$C225))</f>
        <v>#REF!</v>
      </c>
      <c r="E225" s="3" t="e">
        <f>IF(Ins_Juniores!Y225=0,"",+INDEX(Ins_Juniores!$Y$4:$Y$303,$C225))</f>
        <v>#REF!</v>
      </c>
      <c r="F225" s="3" t="e">
        <f>IF(Ins_Juniores!Y225=0,"",+INDEX(Ins_Juniores!$AA$4:$AA$303,$C225))</f>
        <v>#REF!</v>
      </c>
      <c r="G225" s="3" t="e">
        <f>IF(Ins_Juniores!Y225=0,"",IF(F225=0,999,F225))</f>
        <v>#REF!</v>
      </c>
      <c r="H225" s="3" t="e">
        <f>IF(Ins_Juniores!Y225=0,"",VLOOKUP(D225,Ins_Juniores!$A$4:$AG$303,30,FALSE))</f>
        <v>#REF!</v>
      </c>
      <c r="I225" s="3" t="e">
        <f>IF(Ins_Juniores!Y225=0,"",VLOOKUP(D225,Ins_Juniores!$A$4:$AG$303,31,FALSE))</f>
        <v>#REF!</v>
      </c>
      <c r="J225" s="3" t="e">
        <f>IF(Ins_Juniores!Y225=0,"",VLOOKUP(D225,Ins_Juniores!$A$4:$AG$303,32,FALSE))</f>
        <v>#REF!</v>
      </c>
      <c r="K225" s="3" t="e">
        <f>IF(Ins_Juniores!Y225=0,"",VLOOKUP(D225,Ins_Juniores!$A$4:$AG$303,33,FALSE))</f>
        <v>#REF!</v>
      </c>
      <c r="L225" s="13" t="e">
        <f>IF(Ins_Juniores!Y225=0,"",CONCATENATE(TEXT(E225,"00"),TEXT(G225,"000"),TEXT(H225,"00"),TEXT(I225,"00"),TEXT(J225,"00"),TEXT(K225,"00"),)+ROW()/1000)</f>
        <v>#REF!</v>
      </c>
      <c r="M225" t="e">
        <f>IF(Ins_Juniores!Y225=0,"",VALUE(L225))</f>
        <v>#REF!</v>
      </c>
      <c r="N225" t="e">
        <f>IF(Ins_Juniores!Y225=0,"",RANK(M225,$M$4:$M$303,-1))</f>
        <v>#REF!</v>
      </c>
      <c r="O225" s="12" t="e">
        <f>IF(Ins_Juniores!Y225=0,"",VALUE(TEXT(E225,"000")&amp;TEXT(N225,"000"))+ROW()/1000)</f>
        <v>#REF!</v>
      </c>
      <c r="P225" t="e">
        <f>IF(Ins_Juniores!Y225=0,"",RANK(O225,$O$4:$O$303,-1))</f>
        <v>#REF!</v>
      </c>
      <c r="Q225" t="e">
        <f>IF(Ins_Juniores!$Y225=0,"",MATCH(R225,$P$4:$P$303,0))</f>
        <v>#REF!</v>
      </c>
      <c r="R225" t="e">
        <f>+IF(Ins_Juniores!$Y225=0,"",1+R224)</f>
        <v>#REF!</v>
      </c>
      <c r="S225" t="e">
        <f>+IF(Ins_Juniores!Y225=0,"",INDEX($D$4:$D$303,Q225))</f>
        <v>#REF!</v>
      </c>
      <c r="T225" t="e">
        <f>IF(S225="","",VLOOKUP(S225,#REF!,2,FALSE))</f>
        <v>#REF!</v>
      </c>
      <c r="U225" t="e">
        <f t="shared" si="3"/>
        <v>#REF!</v>
      </c>
      <c r="V225" t="e">
        <f>IF(S225="","",#REF!)</f>
        <v>#REF!</v>
      </c>
    </row>
    <row r="226" spans="1:22" x14ac:dyDescent="0.25">
      <c r="A226" s="2" t="e">
        <f>IF(Ins_Juniores!Y226=0,"",Ins_Femm!Y226+ROW()/1000)</f>
        <v>#REF!</v>
      </c>
      <c r="B226" s="2" t="e">
        <f>IF(Ins_Juniores!Y226=0,"",RANK(A226,$A$4:$A$303,-1))</f>
        <v>#REF!</v>
      </c>
      <c r="C226" s="2" t="e">
        <f>IF(Ins_Juniores!Y226=0,"",MATCH(Ins_Juniores!B226,$B$4:$B$303,0))</f>
        <v>#REF!</v>
      </c>
      <c r="D226" s="3" t="e">
        <f>IF(Ins_Juniores!Y226=0,"",+INDEX(Ins_Juniores!$A$4:$A$303,$C226))</f>
        <v>#REF!</v>
      </c>
      <c r="E226" s="3" t="e">
        <f>IF(Ins_Juniores!Y226=0,"",+INDEX(Ins_Juniores!$Y$4:$Y$303,$C226))</f>
        <v>#REF!</v>
      </c>
      <c r="F226" s="3" t="e">
        <f>IF(Ins_Juniores!Y226=0,"",+INDEX(Ins_Juniores!$AA$4:$AA$303,$C226))</f>
        <v>#REF!</v>
      </c>
      <c r="G226" s="3" t="e">
        <f>IF(Ins_Juniores!Y226=0,"",IF(F226=0,999,F226))</f>
        <v>#REF!</v>
      </c>
      <c r="H226" s="3" t="e">
        <f>IF(Ins_Juniores!Y226=0,"",VLOOKUP(D226,Ins_Juniores!$A$4:$AG$303,30,FALSE))</f>
        <v>#REF!</v>
      </c>
      <c r="I226" s="3" t="e">
        <f>IF(Ins_Juniores!Y226=0,"",VLOOKUP(D226,Ins_Juniores!$A$4:$AG$303,31,FALSE))</f>
        <v>#REF!</v>
      </c>
      <c r="J226" s="3" t="e">
        <f>IF(Ins_Juniores!Y226=0,"",VLOOKUP(D226,Ins_Juniores!$A$4:$AG$303,32,FALSE))</f>
        <v>#REF!</v>
      </c>
      <c r="K226" s="3" t="e">
        <f>IF(Ins_Juniores!Y226=0,"",VLOOKUP(D226,Ins_Juniores!$A$4:$AG$303,33,FALSE))</f>
        <v>#REF!</v>
      </c>
      <c r="L226" s="13" t="e">
        <f>IF(Ins_Juniores!Y226=0,"",CONCATENATE(TEXT(E226,"00"),TEXT(G226,"000"),TEXT(H226,"00"),TEXT(I226,"00"),TEXT(J226,"00"),TEXT(K226,"00"),)+ROW()/1000)</f>
        <v>#REF!</v>
      </c>
      <c r="M226" t="e">
        <f>IF(Ins_Juniores!Y226=0,"",VALUE(L226))</f>
        <v>#REF!</v>
      </c>
      <c r="N226" t="e">
        <f>IF(Ins_Juniores!Y226=0,"",RANK(M226,$M$4:$M$303,-1))</f>
        <v>#REF!</v>
      </c>
      <c r="O226" s="12" t="e">
        <f>IF(Ins_Juniores!Y226=0,"",VALUE(TEXT(E226,"000")&amp;TEXT(N226,"000"))+ROW()/1000)</f>
        <v>#REF!</v>
      </c>
      <c r="P226" t="e">
        <f>IF(Ins_Juniores!Y226=0,"",RANK(O226,$O$4:$O$303,-1))</f>
        <v>#REF!</v>
      </c>
      <c r="Q226" t="e">
        <f>IF(Ins_Juniores!$Y226=0,"",MATCH(R226,$P$4:$P$303,0))</f>
        <v>#REF!</v>
      </c>
      <c r="R226" t="e">
        <f>+IF(Ins_Juniores!$Y226=0,"",1+R225)</f>
        <v>#REF!</v>
      </c>
      <c r="S226" t="e">
        <f>+IF(Ins_Juniores!Y226=0,"",INDEX($D$4:$D$303,Q226))</f>
        <v>#REF!</v>
      </c>
      <c r="T226" t="e">
        <f>IF(S226="","",VLOOKUP(S226,#REF!,2,FALSE))</f>
        <v>#REF!</v>
      </c>
      <c r="U226" t="e">
        <f t="shared" si="3"/>
        <v>#REF!</v>
      </c>
      <c r="V226" t="e">
        <f>IF(S226="","",#REF!)</f>
        <v>#REF!</v>
      </c>
    </row>
    <row r="227" spans="1:22" x14ac:dyDescent="0.25">
      <c r="A227" s="2" t="e">
        <f>IF(Ins_Juniores!Y227=0,"",Ins_Femm!Y227+ROW()/1000)</f>
        <v>#REF!</v>
      </c>
      <c r="B227" s="2" t="e">
        <f>IF(Ins_Juniores!Y227=0,"",RANK(A227,$A$4:$A$303,-1))</f>
        <v>#REF!</v>
      </c>
      <c r="C227" s="2" t="e">
        <f>IF(Ins_Juniores!Y227=0,"",MATCH(Ins_Juniores!B227,$B$4:$B$303,0))</f>
        <v>#REF!</v>
      </c>
      <c r="D227" s="3" t="e">
        <f>IF(Ins_Juniores!Y227=0,"",+INDEX(Ins_Juniores!$A$4:$A$303,$C227))</f>
        <v>#REF!</v>
      </c>
      <c r="E227" s="3" t="e">
        <f>IF(Ins_Juniores!Y227=0,"",+INDEX(Ins_Juniores!$Y$4:$Y$303,$C227))</f>
        <v>#REF!</v>
      </c>
      <c r="F227" s="3" t="e">
        <f>IF(Ins_Juniores!Y227=0,"",+INDEX(Ins_Juniores!$AA$4:$AA$303,$C227))</f>
        <v>#REF!</v>
      </c>
      <c r="G227" s="3" t="e">
        <f>IF(Ins_Juniores!Y227=0,"",IF(F227=0,999,F227))</f>
        <v>#REF!</v>
      </c>
      <c r="H227" s="3" t="e">
        <f>IF(Ins_Juniores!Y227=0,"",VLOOKUP(D227,Ins_Juniores!$A$4:$AG$303,30,FALSE))</f>
        <v>#REF!</v>
      </c>
      <c r="I227" s="3" t="e">
        <f>IF(Ins_Juniores!Y227=0,"",VLOOKUP(D227,Ins_Juniores!$A$4:$AG$303,31,FALSE))</f>
        <v>#REF!</v>
      </c>
      <c r="J227" s="3" t="e">
        <f>IF(Ins_Juniores!Y227=0,"",VLOOKUP(D227,Ins_Juniores!$A$4:$AG$303,32,FALSE))</f>
        <v>#REF!</v>
      </c>
      <c r="K227" s="3" t="e">
        <f>IF(Ins_Juniores!Y227=0,"",VLOOKUP(D227,Ins_Juniores!$A$4:$AG$303,33,FALSE))</f>
        <v>#REF!</v>
      </c>
      <c r="L227" s="13" t="e">
        <f>IF(Ins_Juniores!Y227=0,"",CONCATENATE(TEXT(E227,"00"),TEXT(G227,"000"),TEXT(H227,"00"),TEXT(I227,"00"),TEXT(J227,"00"),TEXT(K227,"00"),)+ROW()/1000)</f>
        <v>#REF!</v>
      </c>
      <c r="M227" t="e">
        <f>IF(Ins_Juniores!Y227=0,"",VALUE(L227))</f>
        <v>#REF!</v>
      </c>
      <c r="N227" t="e">
        <f>IF(Ins_Juniores!Y227=0,"",RANK(M227,$M$4:$M$303,-1))</f>
        <v>#REF!</v>
      </c>
      <c r="O227" s="12" t="e">
        <f>IF(Ins_Juniores!Y227=0,"",VALUE(TEXT(E227,"000")&amp;TEXT(N227,"000"))+ROW()/1000)</f>
        <v>#REF!</v>
      </c>
      <c r="P227" t="e">
        <f>IF(Ins_Juniores!Y227=0,"",RANK(O227,$O$4:$O$303,-1))</f>
        <v>#REF!</v>
      </c>
      <c r="Q227" t="e">
        <f>IF(Ins_Juniores!$Y227=0,"",MATCH(R227,$P$4:$P$303,0))</f>
        <v>#REF!</v>
      </c>
      <c r="R227" t="e">
        <f>+IF(Ins_Juniores!$Y227=0,"",1+R226)</f>
        <v>#REF!</v>
      </c>
      <c r="S227" t="e">
        <f>+IF(Ins_Juniores!Y227=0,"",INDEX($D$4:$D$303,Q227))</f>
        <v>#REF!</v>
      </c>
      <c r="T227" t="e">
        <f>IF(S227="","",VLOOKUP(S227,#REF!,2,FALSE))</f>
        <v>#REF!</v>
      </c>
      <c r="U227" t="e">
        <f t="shared" si="3"/>
        <v>#REF!</v>
      </c>
      <c r="V227" t="e">
        <f>IF(S227="","",#REF!)</f>
        <v>#REF!</v>
      </c>
    </row>
    <row r="228" spans="1:22" x14ac:dyDescent="0.25">
      <c r="A228" s="2" t="e">
        <f>IF(Ins_Juniores!Y228=0,"",Ins_Femm!Y228+ROW()/1000)</f>
        <v>#REF!</v>
      </c>
      <c r="B228" s="2" t="e">
        <f>IF(Ins_Juniores!Y228=0,"",RANK(A228,$A$4:$A$303,-1))</f>
        <v>#REF!</v>
      </c>
      <c r="C228" s="2" t="e">
        <f>IF(Ins_Juniores!Y228=0,"",MATCH(Ins_Juniores!B228,$B$4:$B$303,0))</f>
        <v>#REF!</v>
      </c>
      <c r="D228" s="3" t="e">
        <f>IF(Ins_Juniores!Y228=0,"",+INDEX(Ins_Juniores!$A$4:$A$303,$C228))</f>
        <v>#REF!</v>
      </c>
      <c r="E228" s="3" t="e">
        <f>IF(Ins_Juniores!Y228=0,"",+INDEX(Ins_Juniores!$Y$4:$Y$303,$C228))</f>
        <v>#REF!</v>
      </c>
      <c r="F228" s="3" t="e">
        <f>IF(Ins_Juniores!Y228=0,"",+INDEX(Ins_Juniores!$AA$4:$AA$303,$C228))</f>
        <v>#REF!</v>
      </c>
      <c r="G228" s="3" t="e">
        <f>IF(Ins_Juniores!Y228=0,"",IF(F228=0,999,F228))</f>
        <v>#REF!</v>
      </c>
      <c r="H228" s="3" t="e">
        <f>IF(Ins_Juniores!Y228=0,"",VLOOKUP(D228,Ins_Juniores!$A$4:$AG$303,30,FALSE))</f>
        <v>#REF!</v>
      </c>
      <c r="I228" s="3" t="e">
        <f>IF(Ins_Juniores!Y228=0,"",VLOOKUP(D228,Ins_Juniores!$A$4:$AG$303,31,FALSE))</f>
        <v>#REF!</v>
      </c>
      <c r="J228" s="3" t="e">
        <f>IF(Ins_Juniores!Y228=0,"",VLOOKUP(D228,Ins_Juniores!$A$4:$AG$303,32,FALSE))</f>
        <v>#REF!</v>
      </c>
      <c r="K228" s="3" t="e">
        <f>IF(Ins_Juniores!Y228=0,"",VLOOKUP(D228,Ins_Juniores!$A$4:$AG$303,33,FALSE))</f>
        <v>#REF!</v>
      </c>
      <c r="L228" s="13" t="e">
        <f>IF(Ins_Juniores!Y228=0,"",CONCATENATE(TEXT(E228,"00"),TEXT(G228,"000"),TEXT(H228,"00"),TEXT(I228,"00"),TEXT(J228,"00"),TEXT(K228,"00"),)+ROW()/1000)</f>
        <v>#REF!</v>
      </c>
      <c r="M228" t="e">
        <f>IF(Ins_Juniores!Y228=0,"",VALUE(L228))</f>
        <v>#REF!</v>
      </c>
      <c r="N228" t="e">
        <f>IF(Ins_Juniores!Y228=0,"",RANK(M228,$M$4:$M$303,-1))</f>
        <v>#REF!</v>
      </c>
      <c r="O228" s="12" t="e">
        <f>IF(Ins_Juniores!Y228=0,"",VALUE(TEXT(E228,"000")&amp;TEXT(N228,"000"))+ROW()/1000)</f>
        <v>#REF!</v>
      </c>
      <c r="P228" t="e">
        <f>IF(Ins_Juniores!Y228=0,"",RANK(O228,$O$4:$O$303,-1))</f>
        <v>#REF!</v>
      </c>
      <c r="Q228" t="e">
        <f>IF(Ins_Juniores!$Y228=0,"",MATCH(R228,$P$4:$P$303,0))</f>
        <v>#REF!</v>
      </c>
      <c r="R228" t="e">
        <f>+IF(Ins_Juniores!$Y228=0,"",1+R227)</f>
        <v>#REF!</v>
      </c>
      <c r="S228" t="e">
        <f>+IF(Ins_Juniores!Y228=0,"",INDEX($D$4:$D$303,Q228))</f>
        <v>#REF!</v>
      </c>
      <c r="T228" t="e">
        <f>IF(S228="","",VLOOKUP(S228,#REF!,2,FALSE))</f>
        <v>#REF!</v>
      </c>
      <c r="U228" t="e">
        <f t="shared" si="3"/>
        <v>#REF!</v>
      </c>
      <c r="V228" t="e">
        <f>IF(S228="","",#REF!)</f>
        <v>#REF!</v>
      </c>
    </row>
    <row r="229" spans="1:22" x14ac:dyDescent="0.25">
      <c r="A229" s="2" t="e">
        <f>IF(Ins_Juniores!Y229=0,"",Ins_Femm!Y229+ROW()/1000)</f>
        <v>#REF!</v>
      </c>
      <c r="B229" s="2" t="e">
        <f>IF(Ins_Juniores!Y229=0,"",RANK(A229,$A$4:$A$303,-1))</f>
        <v>#REF!</v>
      </c>
      <c r="C229" s="2" t="e">
        <f>IF(Ins_Juniores!Y229=0,"",MATCH(Ins_Juniores!B229,$B$4:$B$303,0))</f>
        <v>#REF!</v>
      </c>
      <c r="D229" s="3" t="e">
        <f>IF(Ins_Juniores!Y229=0,"",+INDEX(Ins_Juniores!$A$4:$A$303,$C229))</f>
        <v>#REF!</v>
      </c>
      <c r="E229" s="3" t="e">
        <f>IF(Ins_Juniores!Y229=0,"",+INDEX(Ins_Juniores!$Y$4:$Y$303,$C229))</f>
        <v>#REF!</v>
      </c>
      <c r="F229" s="3" t="e">
        <f>IF(Ins_Juniores!Y229=0,"",+INDEX(Ins_Juniores!$AA$4:$AA$303,$C229))</f>
        <v>#REF!</v>
      </c>
      <c r="G229" s="3" t="e">
        <f>IF(Ins_Juniores!Y229=0,"",IF(F229=0,999,F229))</f>
        <v>#REF!</v>
      </c>
      <c r="H229" s="3" t="e">
        <f>IF(Ins_Juniores!Y229=0,"",VLOOKUP(D229,Ins_Juniores!$A$4:$AG$303,30,FALSE))</f>
        <v>#REF!</v>
      </c>
      <c r="I229" s="3" t="e">
        <f>IF(Ins_Juniores!Y229=0,"",VLOOKUP(D229,Ins_Juniores!$A$4:$AG$303,31,FALSE))</f>
        <v>#REF!</v>
      </c>
      <c r="J229" s="3" t="e">
        <f>IF(Ins_Juniores!Y229=0,"",VLOOKUP(D229,Ins_Juniores!$A$4:$AG$303,32,FALSE))</f>
        <v>#REF!</v>
      </c>
      <c r="K229" s="3" t="e">
        <f>IF(Ins_Juniores!Y229=0,"",VLOOKUP(D229,Ins_Juniores!$A$4:$AG$303,33,FALSE))</f>
        <v>#REF!</v>
      </c>
      <c r="L229" s="13" t="e">
        <f>IF(Ins_Juniores!Y229=0,"",CONCATENATE(TEXT(E229,"00"),TEXT(G229,"000"),TEXT(H229,"00"),TEXT(I229,"00"),TEXT(J229,"00"),TEXT(K229,"00"),)+ROW()/1000)</f>
        <v>#REF!</v>
      </c>
      <c r="M229" t="e">
        <f>IF(Ins_Juniores!Y229=0,"",VALUE(L229))</f>
        <v>#REF!</v>
      </c>
      <c r="N229" t="e">
        <f>IF(Ins_Juniores!Y229=0,"",RANK(M229,$M$4:$M$303,-1))</f>
        <v>#REF!</v>
      </c>
      <c r="O229" s="12" t="e">
        <f>IF(Ins_Juniores!Y229=0,"",VALUE(TEXT(E229,"000")&amp;TEXT(N229,"000"))+ROW()/1000)</f>
        <v>#REF!</v>
      </c>
      <c r="P229" t="e">
        <f>IF(Ins_Juniores!Y229=0,"",RANK(O229,$O$4:$O$303,-1))</f>
        <v>#REF!</v>
      </c>
      <c r="Q229" t="e">
        <f>IF(Ins_Juniores!$Y229=0,"",MATCH(R229,$P$4:$P$303,0))</f>
        <v>#REF!</v>
      </c>
      <c r="R229" t="e">
        <f>+IF(Ins_Juniores!$Y229=0,"",1+R228)</f>
        <v>#REF!</v>
      </c>
      <c r="S229" t="e">
        <f>+IF(Ins_Juniores!Y229=0,"",INDEX($D$4:$D$303,Q229))</f>
        <v>#REF!</v>
      </c>
      <c r="T229" t="e">
        <f>IF(S229="","",VLOOKUP(S229,#REF!,2,FALSE))</f>
        <v>#REF!</v>
      </c>
      <c r="U229" t="e">
        <f t="shared" si="3"/>
        <v>#REF!</v>
      </c>
      <c r="V229" t="e">
        <f>IF(S229="","",#REF!)</f>
        <v>#REF!</v>
      </c>
    </row>
    <row r="230" spans="1:22" x14ac:dyDescent="0.25">
      <c r="A230" s="2" t="e">
        <f>IF(Ins_Juniores!Y230=0,"",Ins_Femm!Y230+ROW()/1000)</f>
        <v>#REF!</v>
      </c>
      <c r="B230" s="2" t="e">
        <f>IF(Ins_Juniores!Y230=0,"",RANK(A230,$A$4:$A$303,-1))</f>
        <v>#REF!</v>
      </c>
      <c r="C230" s="2" t="e">
        <f>IF(Ins_Juniores!Y230=0,"",MATCH(Ins_Juniores!B230,$B$4:$B$303,0))</f>
        <v>#REF!</v>
      </c>
      <c r="D230" s="3" t="e">
        <f>IF(Ins_Juniores!Y230=0,"",+INDEX(Ins_Juniores!$A$4:$A$303,$C230))</f>
        <v>#REF!</v>
      </c>
      <c r="E230" s="3" t="e">
        <f>IF(Ins_Juniores!Y230=0,"",+INDEX(Ins_Juniores!$Y$4:$Y$303,$C230))</f>
        <v>#REF!</v>
      </c>
      <c r="F230" s="3" t="e">
        <f>IF(Ins_Juniores!Y230=0,"",+INDEX(Ins_Juniores!$AA$4:$AA$303,$C230))</f>
        <v>#REF!</v>
      </c>
      <c r="G230" s="3" t="e">
        <f>IF(Ins_Juniores!Y230=0,"",IF(F230=0,999,F230))</f>
        <v>#REF!</v>
      </c>
      <c r="H230" s="3" t="e">
        <f>IF(Ins_Juniores!Y230=0,"",VLOOKUP(D230,Ins_Juniores!$A$4:$AG$303,30,FALSE))</f>
        <v>#REF!</v>
      </c>
      <c r="I230" s="3" t="e">
        <f>IF(Ins_Juniores!Y230=0,"",VLOOKUP(D230,Ins_Juniores!$A$4:$AG$303,31,FALSE))</f>
        <v>#REF!</v>
      </c>
      <c r="J230" s="3" t="e">
        <f>IF(Ins_Juniores!Y230=0,"",VLOOKUP(D230,Ins_Juniores!$A$4:$AG$303,32,FALSE))</f>
        <v>#REF!</v>
      </c>
      <c r="K230" s="3" t="e">
        <f>IF(Ins_Juniores!Y230=0,"",VLOOKUP(D230,Ins_Juniores!$A$4:$AG$303,33,FALSE))</f>
        <v>#REF!</v>
      </c>
      <c r="L230" s="13" t="e">
        <f>IF(Ins_Juniores!Y230=0,"",CONCATENATE(TEXT(E230,"00"),TEXT(G230,"000"),TEXT(H230,"00"),TEXT(I230,"00"),TEXT(J230,"00"),TEXT(K230,"00"),)+ROW()/1000)</f>
        <v>#REF!</v>
      </c>
      <c r="M230" t="e">
        <f>IF(Ins_Juniores!Y230=0,"",VALUE(L230))</f>
        <v>#REF!</v>
      </c>
      <c r="N230" t="e">
        <f>IF(Ins_Juniores!Y230=0,"",RANK(M230,$M$4:$M$303,-1))</f>
        <v>#REF!</v>
      </c>
      <c r="O230" s="12" t="e">
        <f>IF(Ins_Juniores!Y230=0,"",VALUE(TEXT(E230,"000")&amp;TEXT(N230,"000"))+ROW()/1000)</f>
        <v>#REF!</v>
      </c>
      <c r="P230" t="e">
        <f>IF(Ins_Juniores!Y230=0,"",RANK(O230,$O$4:$O$303,-1))</f>
        <v>#REF!</v>
      </c>
      <c r="Q230" t="e">
        <f>IF(Ins_Juniores!$Y230=0,"",MATCH(R230,$P$4:$P$303,0))</f>
        <v>#REF!</v>
      </c>
      <c r="R230" t="e">
        <f>+IF(Ins_Juniores!$Y230=0,"",1+R229)</f>
        <v>#REF!</v>
      </c>
      <c r="S230" t="e">
        <f>+IF(Ins_Juniores!Y230=0,"",INDEX($D$4:$D$303,Q230))</f>
        <v>#REF!</v>
      </c>
      <c r="T230" t="e">
        <f>IF(S230="","",VLOOKUP(S230,#REF!,2,FALSE))</f>
        <v>#REF!</v>
      </c>
      <c r="U230" t="e">
        <f t="shared" si="3"/>
        <v>#REF!</v>
      </c>
      <c r="V230" t="e">
        <f>IF(S230="","",#REF!)</f>
        <v>#REF!</v>
      </c>
    </row>
    <row r="231" spans="1:22" x14ac:dyDescent="0.25">
      <c r="A231" s="2" t="e">
        <f>IF(Ins_Juniores!Y231=0,"",Ins_Femm!Y231+ROW()/1000)</f>
        <v>#REF!</v>
      </c>
      <c r="B231" s="2" t="e">
        <f>IF(Ins_Juniores!Y231=0,"",RANK(A231,$A$4:$A$303,-1))</f>
        <v>#REF!</v>
      </c>
      <c r="C231" s="2" t="e">
        <f>IF(Ins_Juniores!Y231=0,"",MATCH(Ins_Juniores!B231,$B$4:$B$303,0))</f>
        <v>#REF!</v>
      </c>
      <c r="D231" s="3" t="e">
        <f>IF(Ins_Juniores!Y231=0,"",+INDEX(Ins_Juniores!$A$4:$A$303,$C231))</f>
        <v>#REF!</v>
      </c>
      <c r="E231" s="3" t="e">
        <f>IF(Ins_Juniores!Y231=0,"",+INDEX(Ins_Juniores!$Y$4:$Y$303,$C231))</f>
        <v>#REF!</v>
      </c>
      <c r="F231" s="3" t="e">
        <f>IF(Ins_Juniores!Y231=0,"",+INDEX(Ins_Juniores!$AA$4:$AA$303,$C231))</f>
        <v>#REF!</v>
      </c>
      <c r="G231" s="3" t="e">
        <f>IF(Ins_Juniores!Y231=0,"",IF(F231=0,999,F231))</f>
        <v>#REF!</v>
      </c>
      <c r="H231" s="3" t="e">
        <f>IF(Ins_Juniores!Y231=0,"",VLOOKUP(D231,Ins_Juniores!$A$4:$AG$303,30,FALSE))</f>
        <v>#REF!</v>
      </c>
      <c r="I231" s="3" t="e">
        <f>IF(Ins_Juniores!Y231=0,"",VLOOKUP(D231,Ins_Juniores!$A$4:$AG$303,31,FALSE))</f>
        <v>#REF!</v>
      </c>
      <c r="J231" s="3" t="e">
        <f>IF(Ins_Juniores!Y231=0,"",VLOOKUP(D231,Ins_Juniores!$A$4:$AG$303,32,FALSE))</f>
        <v>#REF!</v>
      </c>
      <c r="K231" s="3" t="e">
        <f>IF(Ins_Juniores!Y231=0,"",VLOOKUP(D231,Ins_Juniores!$A$4:$AG$303,33,FALSE))</f>
        <v>#REF!</v>
      </c>
      <c r="L231" s="13" t="e">
        <f>IF(Ins_Juniores!Y231=0,"",CONCATENATE(TEXT(E231,"00"),TEXT(G231,"000"),TEXT(H231,"00"),TEXT(I231,"00"),TEXT(J231,"00"),TEXT(K231,"00"),)+ROW()/1000)</f>
        <v>#REF!</v>
      </c>
      <c r="M231" t="e">
        <f>IF(Ins_Juniores!Y231=0,"",VALUE(L231))</f>
        <v>#REF!</v>
      </c>
      <c r="N231" t="e">
        <f>IF(Ins_Juniores!Y231=0,"",RANK(M231,$M$4:$M$303,-1))</f>
        <v>#REF!</v>
      </c>
      <c r="O231" s="12" t="e">
        <f>IF(Ins_Juniores!Y231=0,"",VALUE(TEXT(E231,"000")&amp;TEXT(N231,"000"))+ROW()/1000)</f>
        <v>#REF!</v>
      </c>
      <c r="P231" t="e">
        <f>IF(Ins_Juniores!Y231=0,"",RANK(O231,$O$4:$O$303,-1))</f>
        <v>#REF!</v>
      </c>
      <c r="Q231" t="e">
        <f>IF(Ins_Juniores!$Y231=0,"",MATCH(R231,$P$4:$P$303,0))</f>
        <v>#REF!</v>
      </c>
      <c r="R231" t="e">
        <f>+IF(Ins_Juniores!$Y231=0,"",1+R230)</f>
        <v>#REF!</v>
      </c>
      <c r="S231" t="e">
        <f>+IF(Ins_Juniores!Y231=0,"",INDEX($D$4:$D$303,Q231))</f>
        <v>#REF!</v>
      </c>
      <c r="T231" t="e">
        <f>IF(S231="","",VLOOKUP(S231,#REF!,2,FALSE))</f>
        <v>#REF!</v>
      </c>
      <c r="U231" t="e">
        <f t="shared" si="3"/>
        <v>#REF!</v>
      </c>
      <c r="V231" t="e">
        <f>IF(S231="","",#REF!)</f>
        <v>#REF!</v>
      </c>
    </row>
    <row r="232" spans="1:22" x14ac:dyDescent="0.25">
      <c r="A232" s="2" t="e">
        <f>IF(Ins_Juniores!Y232=0,"",Ins_Femm!Y232+ROW()/1000)</f>
        <v>#REF!</v>
      </c>
      <c r="B232" s="2" t="e">
        <f>IF(Ins_Juniores!Y232=0,"",RANK(A232,$A$4:$A$303,-1))</f>
        <v>#REF!</v>
      </c>
      <c r="C232" s="2" t="e">
        <f>IF(Ins_Juniores!Y232=0,"",MATCH(Ins_Juniores!B232,$B$4:$B$303,0))</f>
        <v>#REF!</v>
      </c>
      <c r="D232" s="3" t="e">
        <f>IF(Ins_Juniores!Y232=0,"",+INDEX(Ins_Juniores!$A$4:$A$303,$C232))</f>
        <v>#REF!</v>
      </c>
      <c r="E232" s="3" t="e">
        <f>IF(Ins_Juniores!Y232=0,"",+INDEX(Ins_Juniores!$Y$4:$Y$303,$C232))</f>
        <v>#REF!</v>
      </c>
      <c r="F232" s="3" t="e">
        <f>IF(Ins_Juniores!Y232=0,"",+INDEX(Ins_Juniores!$AA$4:$AA$303,$C232))</f>
        <v>#REF!</v>
      </c>
      <c r="G232" s="3" t="e">
        <f>IF(Ins_Juniores!Y232=0,"",IF(F232=0,999,F232))</f>
        <v>#REF!</v>
      </c>
      <c r="H232" s="3" t="e">
        <f>IF(Ins_Juniores!Y232=0,"",VLOOKUP(D232,Ins_Juniores!$A$4:$AG$303,30,FALSE))</f>
        <v>#REF!</v>
      </c>
      <c r="I232" s="3" t="e">
        <f>IF(Ins_Juniores!Y232=0,"",VLOOKUP(D232,Ins_Juniores!$A$4:$AG$303,31,FALSE))</f>
        <v>#REF!</v>
      </c>
      <c r="J232" s="3" t="e">
        <f>IF(Ins_Juniores!Y232=0,"",VLOOKUP(D232,Ins_Juniores!$A$4:$AG$303,32,FALSE))</f>
        <v>#REF!</v>
      </c>
      <c r="K232" s="3" t="e">
        <f>IF(Ins_Juniores!Y232=0,"",VLOOKUP(D232,Ins_Juniores!$A$4:$AG$303,33,FALSE))</f>
        <v>#REF!</v>
      </c>
      <c r="L232" s="13" t="e">
        <f>IF(Ins_Juniores!Y232=0,"",CONCATENATE(TEXT(E232,"00"),TEXT(G232,"000"),TEXT(H232,"00"),TEXT(I232,"00"),TEXT(J232,"00"),TEXT(K232,"00"),)+ROW()/1000)</f>
        <v>#REF!</v>
      </c>
      <c r="M232" t="e">
        <f>IF(Ins_Juniores!Y232=0,"",VALUE(L232))</f>
        <v>#REF!</v>
      </c>
      <c r="N232" t="e">
        <f>IF(Ins_Juniores!Y232=0,"",RANK(M232,$M$4:$M$303,-1))</f>
        <v>#REF!</v>
      </c>
      <c r="O232" s="12" t="e">
        <f>IF(Ins_Juniores!Y232=0,"",VALUE(TEXT(E232,"000")&amp;TEXT(N232,"000"))+ROW()/1000)</f>
        <v>#REF!</v>
      </c>
      <c r="P232" t="e">
        <f>IF(Ins_Juniores!Y232=0,"",RANK(O232,$O$4:$O$303,-1))</f>
        <v>#REF!</v>
      </c>
      <c r="Q232" t="e">
        <f>IF(Ins_Juniores!$Y232=0,"",MATCH(R232,$P$4:$P$303,0))</f>
        <v>#REF!</v>
      </c>
      <c r="R232" t="e">
        <f>+IF(Ins_Juniores!$Y232=0,"",1+R231)</f>
        <v>#REF!</v>
      </c>
      <c r="S232" t="e">
        <f>+IF(Ins_Juniores!Y232=0,"",INDEX($D$4:$D$303,Q232))</f>
        <v>#REF!</v>
      </c>
      <c r="T232" t="e">
        <f>IF(S232="","",VLOOKUP(S232,#REF!,2,FALSE))</f>
        <v>#REF!</v>
      </c>
      <c r="U232" t="e">
        <f t="shared" si="3"/>
        <v>#REF!</v>
      </c>
      <c r="V232" t="e">
        <f>IF(S232="","",#REF!)</f>
        <v>#REF!</v>
      </c>
    </row>
    <row r="233" spans="1:22" x14ac:dyDescent="0.25">
      <c r="A233" s="2" t="e">
        <f>IF(Ins_Juniores!Y233=0,"",Ins_Femm!Y233+ROW()/1000)</f>
        <v>#REF!</v>
      </c>
      <c r="B233" s="2" t="e">
        <f>IF(Ins_Juniores!Y233=0,"",RANK(A233,$A$4:$A$303,-1))</f>
        <v>#REF!</v>
      </c>
      <c r="C233" s="2" t="e">
        <f>IF(Ins_Juniores!Y233=0,"",MATCH(Ins_Juniores!B233,$B$4:$B$303,0))</f>
        <v>#REF!</v>
      </c>
      <c r="D233" s="3" t="e">
        <f>IF(Ins_Juniores!Y233=0,"",+INDEX(Ins_Juniores!$A$4:$A$303,$C233))</f>
        <v>#REF!</v>
      </c>
      <c r="E233" s="3" t="e">
        <f>IF(Ins_Juniores!Y233=0,"",+INDEX(Ins_Juniores!$Y$4:$Y$303,$C233))</f>
        <v>#REF!</v>
      </c>
      <c r="F233" s="3" t="e">
        <f>IF(Ins_Juniores!Y233=0,"",+INDEX(Ins_Juniores!$AA$4:$AA$303,$C233))</f>
        <v>#REF!</v>
      </c>
      <c r="G233" s="3" t="e">
        <f>IF(Ins_Juniores!Y233=0,"",IF(F233=0,999,F233))</f>
        <v>#REF!</v>
      </c>
      <c r="H233" s="3" t="e">
        <f>IF(Ins_Juniores!Y233=0,"",VLOOKUP(D233,Ins_Juniores!$A$4:$AG$303,30,FALSE))</f>
        <v>#REF!</v>
      </c>
      <c r="I233" s="3" t="e">
        <f>IF(Ins_Juniores!Y233=0,"",VLOOKUP(D233,Ins_Juniores!$A$4:$AG$303,31,FALSE))</f>
        <v>#REF!</v>
      </c>
      <c r="J233" s="3" t="e">
        <f>IF(Ins_Juniores!Y233=0,"",VLOOKUP(D233,Ins_Juniores!$A$4:$AG$303,32,FALSE))</f>
        <v>#REF!</v>
      </c>
      <c r="K233" s="3" t="e">
        <f>IF(Ins_Juniores!Y233=0,"",VLOOKUP(D233,Ins_Juniores!$A$4:$AG$303,33,FALSE))</f>
        <v>#REF!</v>
      </c>
      <c r="L233" s="13" t="e">
        <f>IF(Ins_Juniores!Y233=0,"",CONCATENATE(TEXT(E233,"00"),TEXT(G233,"000"),TEXT(H233,"00"),TEXT(I233,"00"),TEXT(J233,"00"),TEXT(K233,"00"),)+ROW()/1000)</f>
        <v>#REF!</v>
      </c>
      <c r="M233" t="e">
        <f>IF(Ins_Juniores!Y233=0,"",VALUE(L233))</f>
        <v>#REF!</v>
      </c>
      <c r="N233" t="e">
        <f>IF(Ins_Juniores!Y233=0,"",RANK(M233,$M$4:$M$303,-1))</f>
        <v>#REF!</v>
      </c>
      <c r="O233" s="12" t="e">
        <f>IF(Ins_Juniores!Y233=0,"",VALUE(TEXT(E233,"000")&amp;TEXT(N233,"000"))+ROW()/1000)</f>
        <v>#REF!</v>
      </c>
      <c r="P233" t="e">
        <f>IF(Ins_Juniores!Y233=0,"",RANK(O233,$O$4:$O$303,-1))</f>
        <v>#REF!</v>
      </c>
      <c r="Q233" t="e">
        <f>IF(Ins_Juniores!$Y233=0,"",MATCH(R233,$P$4:$P$303,0))</f>
        <v>#REF!</v>
      </c>
      <c r="R233" t="e">
        <f>+IF(Ins_Juniores!$Y233=0,"",1+R232)</f>
        <v>#REF!</v>
      </c>
      <c r="S233" t="e">
        <f>+IF(Ins_Juniores!Y233=0,"",INDEX($D$4:$D$303,Q233))</f>
        <v>#REF!</v>
      </c>
      <c r="T233" t="e">
        <f>IF(S233="","",VLOOKUP(S233,#REF!,2,FALSE))</f>
        <v>#REF!</v>
      </c>
      <c r="U233" t="e">
        <f t="shared" si="3"/>
        <v>#REF!</v>
      </c>
      <c r="V233" t="e">
        <f>IF(S233="","",#REF!)</f>
        <v>#REF!</v>
      </c>
    </row>
    <row r="234" spans="1:22" x14ac:dyDescent="0.25">
      <c r="A234" s="2" t="e">
        <f>IF(Ins_Juniores!Y234=0,"",Ins_Femm!Y234+ROW()/1000)</f>
        <v>#REF!</v>
      </c>
      <c r="B234" s="2" t="e">
        <f>IF(Ins_Juniores!Y234=0,"",RANK(A234,$A$4:$A$303,-1))</f>
        <v>#REF!</v>
      </c>
      <c r="C234" s="2" t="e">
        <f>IF(Ins_Juniores!Y234=0,"",MATCH(Ins_Juniores!B234,$B$4:$B$303,0))</f>
        <v>#REF!</v>
      </c>
      <c r="D234" s="3" t="e">
        <f>IF(Ins_Juniores!Y234=0,"",+INDEX(Ins_Juniores!$A$4:$A$303,$C234))</f>
        <v>#REF!</v>
      </c>
      <c r="E234" s="3" t="e">
        <f>IF(Ins_Juniores!Y234=0,"",+INDEX(Ins_Juniores!$Y$4:$Y$303,$C234))</f>
        <v>#REF!</v>
      </c>
      <c r="F234" s="3" t="e">
        <f>IF(Ins_Juniores!Y234=0,"",+INDEX(Ins_Juniores!$AA$4:$AA$303,$C234))</f>
        <v>#REF!</v>
      </c>
      <c r="G234" s="3" t="e">
        <f>IF(Ins_Juniores!Y234=0,"",IF(F234=0,999,F234))</f>
        <v>#REF!</v>
      </c>
      <c r="H234" s="3" t="e">
        <f>IF(Ins_Juniores!Y234=0,"",VLOOKUP(D234,Ins_Juniores!$A$4:$AG$303,30,FALSE))</f>
        <v>#REF!</v>
      </c>
      <c r="I234" s="3" t="e">
        <f>IF(Ins_Juniores!Y234=0,"",VLOOKUP(D234,Ins_Juniores!$A$4:$AG$303,31,FALSE))</f>
        <v>#REF!</v>
      </c>
      <c r="J234" s="3" t="e">
        <f>IF(Ins_Juniores!Y234=0,"",VLOOKUP(D234,Ins_Juniores!$A$4:$AG$303,32,FALSE))</f>
        <v>#REF!</v>
      </c>
      <c r="K234" s="3" t="e">
        <f>IF(Ins_Juniores!Y234=0,"",VLOOKUP(D234,Ins_Juniores!$A$4:$AG$303,33,FALSE))</f>
        <v>#REF!</v>
      </c>
      <c r="L234" s="13" t="e">
        <f>IF(Ins_Juniores!Y234=0,"",CONCATENATE(TEXT(E234,"00"),TEXT(G234,"000"),TEXT(H234,"00"),TEXT(I234,"00"),TEXT(J234,"00"),TEXT(K234,"00"),)+ROW()/1000)</f>
        <v>#REF!</v>
      </c>
      <c r="M234" t="e">
        <f>IF(Ins_Juniores!Y234=0,"",VALUE(L234))</f>
        <v>#REF!</v>
      </c>
      <c r="N234" t="e">
        <f>IF(Ins_Juniores!Y234=0,"",RANK(M234,$M$4:$M$303,-1))</f>
        <v>#REF!</v>
      </c>
      <c r="O234" s="12" t="e">
        <f>IF(Ins_Juniores!Y234=0,"",VALUE(TEXT(E234,"000")&amp;TEXT(N234,"000"))+ROW()/1000)</f>
        <v>#REF!</v>
      </c>
      <c r="P234" t="e">
        <f>IF(Ins_Juniores!Y234=0,"",RANK(O234,$O$4:$O$303,-1))</f>
        <v>#REF!</v>
      </c>
      <c r="Q234" t="e">
        <f>IF(Ins_Juniores!$Y234=0,"",MATCH(R234,$P$4:$P$303,0))</f>
        <v>#REF!</v>
      </c>
      <c r="R234" t="e">
        <f>+IF(Ins_Juniores!$Y234=0,"",1+R233)</f>
        <v>#REF!</v>
      </c>
      <c r="S234" t="e">
        <f>+IF(Ins_Juniores!Y234=0,"",INDEX($D$4:$D$303,Q234))</f>
        <v>#REF!</v>
      </c>
      <c r="T234" t="e">
        <f>IF(S234="","",VLOOKUP(S234,#REF!,2,FALSE))</f>
        <v>#REF!</v>
      </c>
      <c r="U234" t="e">
        <f t="shared" si="3"/>
        <v>#REF!</v>
      </c>
      <c r="V234" t="e">
        <f>IF(S234="","",#REF!)</f>
        <v>#REF!</v>
      </c>
    </row>
    <row r="235" spans="1:22" x14ac:dyDescent="0.25">
      <c r="A235" s="2" t="e">
        <f>IF(Ins_Juniores!Y235=0,"",Ins_Femm!Y235+ROW()/1000)</f>
        <v>#REF!</v>
      </c>
      <c r="B235" s="2" t="e">
        <f>IF(Ins_Juniores!Y235=0,"",RANK(A235,$A$4:$A$303,-1))</f>
        <v>#REF!</v>
      </c>
      <c r="C235" s="2" t="e">
        <f>IF(Ins_Juniores!Y235=0,"",MATCH(Ins_Juniores!B235,$B$4:$B$303,0))</f>
        <v>#REF!</v>
      </c>
      <c r="D235" s="3" t="e">
        <f>IF(Ins_Juniores!Y235=0,"",+INDEX(Ins_Juniores!$A$4:$A$303,$C235))</f>
        <v>#REF!</v>
      </c>
      <c r="E235" s="3" t="e">
        <f>IF(Ins_Juniores!Y235=0,"",+INDEX(Ins_Juniores!$Y$4:$Y$303,$C235))</f>
        <v>#REF!</v>
      </c>
      <c r="F235" s="3" t="e">
        <f>IF(Ins_Juniores!Y235=0,"",+INDEX(Ins_Juniores!$AA$4:$AA$303,$C235))</f>
        <v>#REF!</v>
      </c>
      <c r="G235" s="3" t="e">
        <f>IF(Ins_Juniores!Y235=0,"",IF(F235=0,999,F235))</f>
        <v>#REF!</v>
      </c>
      <c r="H235" s="3" t="e">
        <f>IF(Ins_Juniores!Y235=0,"",VLOOKUP(D235,Ins_Juniores!$A$4:$AG$303,30,FALSE))</f>
        <v>#REF!</v>
      </c>
      <c r="I235" s="3" t="e">
        <f>IF(Ins_Juniores!Y235=0,"",VLOOKUP(D235,Ins_Juniores!$A$4:$AG$303,31,FALSE))</f>
        <v>#REF!</v>
      </c>
      <c r="J235" s="3" t="e">
        <f>IF(Ins_Juniores!Y235=0,"",VLOOKUP(D235,Ins_Juniores!$A$4:$AG$303,32,FALSE))</f>
        <v>#REF!</v>
      </c>
      <c r="K235" s="3" t="e">
        <f>IF(Ins_Juniores!Y235=0,"",VLOOKUP(D235,Ins_Juniores!$A$4:$AG$303,33,FALSE))</f>
        <v>#REF!</v>
      </c>
      <c r="L235" s="13" t="e">
        <f>IF(Ins_Juniores!Y235=0,"",CONCATENATE(TEXT(E235,"00"),TEXT(G235,"000"),TEXT(H235,"00"),TEXT(I235,"00"),TEXT(J235,"00"),TEXT(K235,"00"),)+ROW()/1000)</f>
        <v>#REF!</v>
      </c>
      <c r="M235" t="e">
        <f>IF(Ins_Juniores!Y235=0,"",VALUE(L235))</f>
        <v>#REF!</v>
      </c>
      <c r="N235" t="e">
        <f>IF(Ins_Juniores!Y235=0,"",RANK(M235,$M$4:$M$303,-1))</f>
        <v>#REF!</v>
      </c>
      <c r="O235" s="12" t="e">
        <f>IF(Ins_Juniores!Y235=0,"",VALUE(TEXT(E235,"000")&amp;TEXT(N235,"000"))+ROW()/1000)</f>
        <v>#REF!</v>
      </c>
      <c r="P235" t="e">
        <f>IF(Ins_Juniores!Y235=0,"",RANK(O235,$O$4:$O$303,-1))</f>
        <v>#REF!</v>
      </c>
      <c r="Q235" t="e">
        <f>IF(Ins_Juniores!$Y235=0,"",MATCH(R235,$P$4:$P$303,0))</f>
        <v>#REF!</v>
      </c>
      <c r="R235" t="e">
        <f>+IF(Ins_Juniores!$Y235=0,"",1+R234)</f>
        <v>#REF!</v>
      </c>
      <c r="S235" t="e">
        <f>+IF(Ins_Juniores!Y235=0,"",INDEX($D$4:$D$303,Q235))</f>
        <v>#REF!</v>
      </c>
      <c r="T235" t="e">
        <f>IF(S235="","",VLOOKUP(S235,#REF!,2,FALSE))</f>
        <v>#REF!</v>
      </c>
      <c r="U235" t="e">
        <f t="shared" si="3"/>
        <v>#REF!</v>
      </c>
      <c r="V235" t="e">
        <f>IF(S235="","",#REF!)</f>
        <v>#REF!</v>
      </c>
    </row>
    <row r="236" spans="1:22" x14ac:dyDescent="0.25">
      <c r="A236" s="2" t="e">
        <f>IF(Ins_Juniores!Y236=0,"",Ins_Femm!Y236+ROW()/1000)</f>
        <v>#REF!</v>
      </c>
      <c r="B236" s="2" t="e">
        <f>IF(Ins_Juniores!Y236=0,"",RANK(A236,$A$4:$A$303,-1))</f>
        <v>#REF!</v>
      </c>
      <c r="C236" s="2" t="e">
        <f>IF(Ins_Juniores!Y236=0,"",MATCH(Ins_Juniores!B236,$B$4:$B$303,0))</f>
        <v>#REF!</v>
      </c>
      <c r="D236" s="3" t="e">
        <f>IF(Ins_Juniores!Y236=0,"",+INDEX(Ins_Juniores!$A$4:$A$303,$C236))</f>
        <v>#REF!</v>
      </c>
      <c r="E236" s="3" t="e">
        <f>IF(Ins_Juniores!Y236=0,"",+INDEX(Ins_Juniores!$Y$4:$Y$303,$C236))</f>
        <v>#REF!</v>
      </c>
      <c r="F236" s="3" t="e">
        <f>IF(Ins_Juniores!Y236=0,"",+INDEX(Ins_Juniores!$AA$4:$AA$303,$C236))</f>
        <v>#REF!</v>
      </c>
      <c r="G236" s="3" t="e">
        <f>IF(Ins_Juniores!Y236=0,"",IF(F236=0,999,F236))</f>
        <v>#REF!</v>
      </c>
      <c r="H236" s="3" t="e">
        <f>IF(Ins_Juniores!Y236=0,"",VLOOKUP(D236,Ins_Juniores!$A$4:$AG$303,30,FALSE))</f>
        <v>#REF!</v>
      </c>
      <c r="I236" s="3" t="e">
        <f>IF(Ins_Juniores!Y236=0,"",VLOOKUP(D236,Ins_Juniores!$A$4:$AG$303,31,FALSE))</f>
        <v>#REF!</v>
      </c>
      <c r="J236" s="3" t="e">
        <f>IF(Ins_Juniores!Y236=0,"",VLOOKUP(D236,Ins_Juniores!$A$4:$AG$303,32,FALSE))</f>
        <v>#REF!</v>
      </c>
      <c r="K236" s="3" t="e">
        <f>IF(Ins_Juniores!Y236=0,"",VLOOKUP(D236,Ins_Juniores!$A$4:$AG$303,33,FALSE))</f>
        <v>#REF!</v>
      </c>
      <c r="L236" s="13" t="e">
        <f>IF(Ins_Juniores!Y236=0,"",CONCATENATE(TEXT(E236,"00"),TEXT(G236,"000"),TEXT(H236,"00"),TEXT(I236,"00"),TEXT(J236,"00"),TEXT(K236,"00"),)+ROW()/1000)</f>
        <v>#REF!</v>
      </c>
      <c r="M236" t="e">
        <f>IF(Ins_Juniores!Y236=0,"",VALUE(L236))</f>
        <v>#REF!</v>
      </c>
      <c r="N236" t="e">
        <f>IF(Ins_Juniores!Y236=0,"",RANK(M236,$M$4:$M$303,-1))</f>
        <v>#REF!</v>
      </c>
      <c r="O236" s="12" t="e">
        <f>IF(Ins_Juniores!Y236=0,"",VALUE(TEXT(E236,"000")&amp;TEXT(N236,"000"))+ROW()/1000)</f>
        <v>#REF!</v>
      </c>
      <c r="P236" t="e">
        <f>IF(Ins_Juniores!Y236=0,"",RANK(O236,$O$4:$O$303,-1))</f>
        <v>#REF!</v>
      </c>
      <c r="Q236" t="e">
        <f>IF(Ins_Juniores!$Y236=0,"",MATCH(R236,$P$4:$P$303,0))</f>
        <v>#REF!</v>
      </c>
      <c r="R236" t="e">
        <f>+IF(Ins_Juniores!$Y236=0,"",1+R235)</f>
        <v>#REF!</v>
      </c>
      <c r="S236" t="e">
        <f>+IF(Ins_Juniores!Y236=0,"",INDEX($D$4:$D$303,Q236))</f>
        <v>#REF!</v>
      </c>
      <c r="T236" t="e">
        <f>IF(S236="","",VLOOKUP(S236,#REF!,2,FALSE))</f>
        <v>#REF!</v>
      </c>
      <c r="U236" t="e">
        <f t="shared" si="3"/>
        <v>#REF!</v>
      </c>
      <c r="V236" t="e">
        <f>IF(S236="","",#REF!)</f>
        <v>#REF!</v>
      </c>
    </row>
    <row r="237" spans="1:22" x14ac:dyDescent="0.25">
      <c r="A237" s="2" t="e">
        <f>IF(Ins_Juniores!Y237=0,"",Ins_Femm!Y237+ROW()/1000)</f>
        <v>#REF!</v>
      </c>
      <c r="B237" s="2" t="e">
        <f>IF(Ins_Juniores!Y237=0,"",RANK(A237,$A$4:$A$303,-1))</f>
        <v>#REF!</v>
      </c>
      <c r="C237" s="2" t="e">
        <f>IF(Ins_Juniores!Y237=0,"",MATCH(Ins_Juniores!B237,$B$4:$B$303,0))</f>
        <v>#REF!</v>
      </c>
      <c r="D237" s="3" t="e">
        <f>IF(Ins_Juniores!Y237=0,"",+INDEX(Ins_Juniores!$A$4:$A$303,$C237))</f>
        <v>#REF!</v>
      </c>
      <c r="E237" s="3" t="e">
        <f>IF(Ins_Juniores!Y237=0,"",+INDEX(Ins_Juniores!$Y$4:$Y$303,$C237))</f>
        <v>#REF!</v>
      </c>
      <c r="F237" s="3" t="e">
        <f>IF(Ins_Juniores!Y237=0,"",+INDEX(Ins_Juniores!$AA$4:$AA$303,$C237))</f>
        <v>#REF!</v>
      </c>
      <c r="G237" s="3" t="e">
        <f>IF(Ins_Juniores!Y237=0,"",IF(F237=0,999,F237))</f>
        <v>#REF!</v>
      </c>
      <c r="H237" s="3" t="e">
        <f>IF(Ins_Juniores!Y237=0,"",VLOOKUP(D237,Ins_Juniores!$A$4:$AG$303,30,FALSE))</f>
        <v>#REF!</v>
      </c>
      <c r="I237" s="3" t="e">
        <f>IF(Ins_Juniores!Y237=0,"",VLOOKUP(D237,Ins_Juniores!$A$4:$AG$303,31,FALSE))</f>
        <v>#REF!</v>
      </c>
      <c r="J237" s="3" t="e">
        <f>IF(Ins_Juniores!Y237=0,"",VLOOKUP(D237,Ins_Juniores!$A$4:$AG$303,32,FALSE))</f>
        <v>#REF!</v>
      </c>
      <c r="K237" s="3" t="e">
        <f>IF(Ins_Juniores!Y237=0,"",VLOOKUP(D237,Ins_Juniores!$A$4:$AG$303,33,FALSE))</f>
        <v>#REF!</v>
      </c>
      <c r="L237" s="13" t="e">
        <f>IF(Ins_Juniores!Y237=0,"",CONCATENATE(TEXT(E237,"00"),TEXT(G237,"000"),TEXT(H237,"00"),TEXT(I237,"00"),TEXT(J237,"00"),TEXT(K237,"00"),)+ROW()/1000)</f>
        <v>#REF!</v>
      </c>
      <c r="M237" t="e">
        <f>IF(Ins_Juniores!Y237=0,"",VALUE(L237))</f>
        <v>#REF!</v>
      </c>
      <c r="N237" t="e">
        <f>IF(Ins_Juniores!Y237=0,"",RANK(M237,$M$4:$M$303,-1))</f>
        <v>#REF!</v>
      </c>
      <c r="O237" s="12" t="e">
        <f>IF(Ins_Juniores!Y237=0,"",VALUE(TEXT(E237,"000")&amp;TEXT(N237,"000"))+ROW()/1000)</f>
        <v>#REF!</v>
      </c>
      <c r="P237" t="e">
        <f>IF(Ins_Juniores!Y237=0,"",RANK(O237,$O$4:$O$303,-1))</f>
        <v>#REF!</v>
      </c>
      <c r="Q237" t="e">
        <f>IF(Ins_Juniores!$Y237=0,"",MATCH(R237,$P$4:$P$303,0))</f>
        <v>#REF!</v>
      </c>
      <c r="R237" t="e">
        <f>+IF(Ins_Juniores!$Y237=0,"",1+R236)</f>
        <v>#REF!</v>
      </c>
      <c r="S237" t="e">
        <f>+IF(Ins_Juniores!Y237=0,"",INDEX($D$4:$D$303,Q237))</f>
        <v>#REF!</v>
      </c>
      <c r="T237" t="e">
        <f>IF(S237="","",VLOOKUP(S237,#REF!,2,FALSE))</f>
        <v>#REF!</v>
      </c>
      <c r="U237" t="e">
        <f t="shared" si="3"/>
        <v>#REF!</v>
      </c>
      <c r="V237" t="e">
        <f>IF(S237="","",#REF!)</f>
        <v>#REF!</v>
      </c>
    </row>
    <row r="238" spans="1:22" x14ac:dyDescent="0.25">
      <c r="A238" s="2" t="e">
        <f>IF(Ins_Juniores!Y238=0,"",Ins_Femm!Y238+ROW()/1000)</f>
        <v>#REF!</v>
      </c>
      <c r="B238" s="2" t="e">
        <f>IF(Ins_Juniores!Y238=0,"",RANK(A238,$A$4:$A$303,-1))</f>
        <v>#REF!</v>
      </c>
      <c r="C238" s="2" t="e">
        <f>IF(Ins_Juniores!Y238=0,"",MATCH(Ins_Juniores!B238,$B$4:$B$303,0))</f>
        <v>#REF!</v>
      </c>
      <c r="D238" s="3" t="e">
        <f>IF(Ins_Juniores!Y238=0,"",+INDEX(Ins_Juniores!$A$4:$A$303,$C238))</f>
        <v>#REF!</v>
      </c>
      <c r="E238" s="3" t="e">
        <f>IF(Ins_Juniores!Y238=0,"",+INDEX(Ins_Juniores!$Y$4:$Y$303,$C238))</f>
        <v>#REF!</v>
      </c>
      <c r="F238" s="3" t="e">
        <f>IF(Ins_Juniores!Y238=0,"",+INDEX(Ins_Juniores!$AA$4:$AA$303,$C238))</f>
        <v>#REF!</v>
      </c>
      <c r="G238" s="3" t="e">
        <f>IF(Ins_Juniores!Y238=0,"",IF(F238=0,999,F238))</f>
        <v>#REF!</v>
      </c>
      <c r="H238" s="3" t="e">
        <f>IF(Ins_Juniores!Y238=0,"",VLOOKUP(D238,Ins_Juniores!$A$4:$AG$303,30,FALSE))</f>
        <v>#REF!</v>
      </c>
      <c r="I238" s="3" t="e">
        <f>IF(Ins_Juniores!Y238=0,"",VLOOKUP(D238,Ins_Juniores!$A$4:$AG$303,31,FALSE))</f>
        <v>#REF!</v>
      </c>
      <c r="J238" s="3" t="e">
        <f>IF(Ins_Juniores!Y238=0,"",VLOOKUP(D238,Ins_Juniores!$A$4:$AG$303,32,FALSE))</f>
        <v>#REF!</v>
      </c>
      <c r="K238" s="3" t="e">
        <f>IF(Ins_Juniores!Y238=0,"",VLOOKUP(D238,Ins_Juniores!$A$4:$AG$303,33,FALSE))</f>
        <v>#REF!</v>
      </c>
      <c r="L238" s="13" t="e">
        <f>IF(Ins_Juniores!Y238=0,"",CONCATENATE(TEXT(E238,"00"),TEXT(G238,"000"),TEXT(H238,"00"),TEXT(I238,"00"),TEXT(J238,"00"),TEXT(K238,"00"),)+ROW()/1000)</f>
        <v>#REF!</v>
      </c>
      <c r="M238" t="e">
        <f>IF(Ins_Juniores!Y238=0,"",VALUE(L238))</f>
        <v>#REF!</v>
      </c>
      <c r="N238" t="e">
        <f>IF(Ins_Juniores!Y238=0,"",RANK(M238,$M$4:$M$303,-1))</f>
        <v>#REF!</v>
      </c>
      <c r="O238" s="12" t="e">
        <f>IF(Ins_Juniores!Y238=0,"",VALUE(TEXT(E238,"000")&amp;TEXT(N238,"000"))+ROW()/1000)</f>
        <v>#REF!</v>
      </c>
      <c r="P238" t="e">
        <f>IF(Ins_Juniores!Y238=0,"",RANK(O238,$O$4:$O$303,-1))</f>
        <v>#REF!</v>
      </c>
      <c r="Q238" t="e">
        <f>IF(Ins_Juniores!$Y238=0,"",MATCH(R238,$P$4:$P$303,0))</f>
        <v>#REF!</v>
      </c>
      <c r="R238" t="e">
        <f>+IF(Ins_Juniores!$Y238=0,"",1+R237)</f>
        <v>#REF!</v>
      </c>
      <c r="S238" t="e">
        <f>+IF(Ins_Juniores!Y238=0,"",INDEX($D$4:$D$303,Q238))</f>
        <v>#REF!</v>
      </c>
      <c r="T238" t="e">
        <f>IF(S238="","",VLOOKUP(S238,#REF!,2,FALSE))</f>
        <v>#REF!</v>
      </c>
      <c r="U238" t="e">
        <f t="shared" si="3"/>
        <v>#REF!</v>
      </c>
      <c r="V238" t="e">
        <f>IF(S238="","",#REF!)</f>
        <v>#REF!</v>
      </c>
    </row>
    <row r="239" spans="1:22" x14ac:dyDescent="0.25">
      <c r="A239" s="2" t="e">
        <f>IF(Ins_Juniores!Y239=0,"",Ins_Femm!Y239+ROW()/1000)</f>
        <v>#REF!</v>
      </c>
      <c r="B239" s="2" t="e">
        <f>IF(Ins_Juniores!Y239=0,"",RANK(A239,$A$4:$A$303,-1))</f>
        <v>#REF!</v>
      </c>
      <c r="C239" s="2" t="e">
        <f>IF(Ins_Juniores!Y239=0,"",MATCH(Ins_Juniores!B239,$B$4:$B$303,0))</f>
        <v>#REF!</v>
      </c>
      <c r="D239" s="3" t="e">
        <f>IF(Ins_Juniores!Y239=0,"",+INDEX(Ins_Juniores!$A$4:$A$303,$C239))</f>
        <v>#REF!</v>
      </c>
      <c r="E239" s="3" t="e">
        <f>IF(Ins_Juniores!Y239=0,"",+INDEX(Ins_Juniores!$Y$4:$Y$303,$C239))</f>
        <v>#REF!</v>
      </c>
      <c r="F239" s="3" t="e">
        <f>IF(Ins_Juniores!Y239=0,"",+INDEX(Ins_Juniores!$AA$4:$AA$303,$C239))</f>
        <v>#REF!</v>
      </c>
      <c r="G239" s="3" t="e">
        <f>IF(Ins_Juniores!Y239=0,"",IF(F239=0,999,F239))</f>
        <v>#REF!</v>
      </c>
      <c r="H239" s="3" t="e">
        <f>IF(Ins_Juniores!Y239=0,"",VLOOKUP(D239,Ins_Juniores!$A$4:$AG$303,30,FALSE))</f>
        <v>#REF!</v>
      </c>
      <c r="I239" s="3" t="e">
        <f>IF(Ins_Juniores!Y239=0,"",VLOOKUP(D239,Ins_Juniores!$A$4:$AG$303,31,FALSE))</f>
        <v>#REF!</v>
      </c>
      <c r="J239" s="3" t="e">
        <f>IF(Ins_Juniores!Y239=0,"",VLOOKUP(D239,Ins_Juniores!$A$4:$AG$303,32,FALSE))</f>
        <v>#REF!</v>
      </c>
      <c r="K239" s="3" t="e">
        <f>IF(Ins_Juniores!Y239=0,"",VLOOKUP(D239,Ins_Juniores!$A$4:$AG$303,33,FALSE))</f>
        <v>#REF!</v>
      </c>
      <c r="L239" s="13" t="e">
        <f>IF(Ins_Juniores!Y239=0,"",CONCATENATE(TEXT(E239,"00"),TEXT(G239,"000"),TEXT(H239,"00"),TEXT(I239,"00"),TEXT(J239,"00"),TEXT(K239,"00"),)+ROW()/1000)</f>
        <v>#REF!</v>
      </c>
      <c r="M239" t="e">
        <f>IF(Ins_Juniores!Y239=0,"",VALUE(L239))</f>
        <v>#REF!</v>
      </c>
      <c r="N239" t="e">
        <f>IF(Ins_Juniores!Y239=0,"",RANK(M239,$M$4:$M$303,-1))</f>
        <v>#REF!</v>
      </c>
      <c r="O239" s="12" t="e">
        <f>IF(Ins_Juniores!Y239=0,"",VALUE(TEXT(E239,"000")&amp;TEXT(N239,"000"))+ROW()/1000)</f>
        <v>#REF!</v>
      </c>
      <c r="P239" t="e">
        <f>IF(Ins_Juniores!Y239=0,"",RANK(O239,$O$4:$O$303,-1))</f>
        <v>#REF!</v>
      </c>
      <c r="Q239" t="e">
        <f>IF(Ins_Juniores!$Y239=0,"",MATCH(R239,$P$4:$P$303,0))</f>
        <v>#REF!</v>
      </c>
      <c r="R239" t="e">
        <f>+IF(Ins_Juniores!$Y239=0,"",1+R238)</f>
        <v>#REF!</v>
      </c>
      <c r="S239" t="e">
        <f>+IF(Ins_Juniores!Y239=0,"",INDEX($D$4:$D$303,Q239))</f>
        <v>#REF!</v>
      </c>
      <c r="T239" t="e">
        <f>IF(S239="","",VLOOKUP(S239,#REF!,2,FALSE))</f>
        <v>#REF!</v>
      </c>
      <c r="U239" t="e">
        <f t="shared" si="3"/>
        <v>#REF!</v>
      </c>
      <c r="V239" t="e">
        <f>IF(S239="","",#REF!)</f>
        <v>#REF!</v>
      </c>
    </row>
    <row r="240" spans="1:22" x14ac:dyDescent="0.25">
      <c r="A240" s="2" t="e">
        <f>IF(Ins_Juniores!Y240=0,"",Ins_Femm!Y240+ROW()/1000)</f>
        <v>#REF!</v>
      </c>
      <c r="B240" s="2" t="e">
        <f>IF(Ins_Juniores!Y240=0,"",RANK(A240,$A$4:$A$303,-1))</f>
        <v>#REF!</v>
      </c>
      <c r="C240" s="2" t="e">
        <f>IF(Ins_Juniores!Y240=0,"",MATCH(Ins_Juniores!B240,$B$4:$B$303,0))</f>
        <v>#REF!</v>
      </c>
      <c r="D240" s="3" t="e">
        <f>IF(Ins_Juniores!Y240=0,"",+INDEX(Ins_Juniores!$A$4:$A$303,$C240))</f>
        <v>#REF!</v>
      </c>
      <c r="E240" s="3" t="e">
        <f>IF(Ins_Juniores!Y240=0,"",+INDEX(Ins_Juniores!$Y$4:$Y$303,$C240))</f>
        <v>#REF!</v>
      </c>
      <c r="F240" s="3" t="e">
        <f>IF(Ins_Juniores!Y240=0,"",+INDEX(Ins_Juniores!$AA$4:$AA$303,$C240))</f>
        <v>#REF!</v>
      </c>
      <c r="G240" s="3" t="e">
        <f>IF(Ins_Juniores!Y240=0,"",IF(F240=0,999,F240))</f>
        <v>#REF!</v>
      </c>
      <c r="H240" s="3" t="e">
        <f>IF(Ins_Juniores!Y240=0,"",VLOOKUP(D240,Ins_Juniores!$A$4:$AG$303,30,FALSE))</f>
        <v>#REF!</v>
      </c>
      <c r="I240" s="3" t="e">
        <f>IF(Ins_Juniores!Y240=0,"",VLOOKUP(D240,Ins_Juniores!$A$4:$AG$303,31,FALSE))</f>
        <v>#REF!</v>
      </c>
      <c r="J240" s="3" t="e">
        <f>IF(Ins_Juniores!Y240=0,"",VLOOKUP(D240,Ins_Juniores!$A$4:$AG$303,32,FALSE))</f>
        <v>#REF!</v>
      </c>
      <c r="K240" s="3" t="e">
        <f>IF(Ins_Juniores!Y240=0,"",VLOOKUP(D240,Ins_Juniores!$A$4:$AG$303,33,FALSE))</f>
        <v>#REF!</v>
      </c>
      <c r="L240" s="13" t="e">
        <f>IF(Ins_Juniores!Y240=0,"",CONCATENATE(TEXT(E240,"00"),TEXT(G240,"000"),TEXT(H240,"00"),TEXT(I240,"00"),TEXT(J240,"00"),TEXT(K240,"00"),)+ROW()/1000)</f>
        <v>#REF!</v>
      </c>
      <c r="M240" t="e">
        <f>IF(Ins_Juniores!Y240=0,"",VALUE(L240))</f>
        <v>#REF!</v>
      </c>
      <c r="N240" t="e">
        <f>IF(Ins_Juniores!Y240=0,"",RANK(M240,$M$4:$M$303,-1))</f>
        <v>#REF!</v>
      </c>
      <c r="O240" s="12" t="e">
        <f>IF(Ins_Juniores!Y240=0,"",VALUE(TEXT(E240,"000")&amp;TEXT(N240,"000"))+ROW()/1000)</f>
        <v>#REF!</v>
      </c>
      <c r="P240" t="e">
        <f>IF(Ins_Juniores!Y240=0,"",RANK(O240,$O$4:$O$303,-1))</f>
        <v>#REF!</v>
      </c>
      <c r="Q240" t="e">
        <f>IF(Ins_Juniores!$Y240=0,"",MATCH(R240,$P$4:$P$303,0))</f>
        <v>#REF!</v>
      </c>
      <c r="R240" t="e">
        <f>+IF(Ins_Juniores!$Y240=0,"",1+R239)</f>
        <v>#REF!</v>
      </c>
      <c r="S240" t="e">
        <f>+IF(Ins_Juniores!Y240=0,"",INDEX($D$4:$D$303,Q240))</f>
        <v>#REF!</v>
      </c>
      <c r="T240" t="e">
        <f>IF(S240="","",VLOOKUP(S240,#REF!,2,FALSE))</f>
        <v>#REF!</v>
      </c>
      <c r="U240" t="e">
        <f t="shared" si="3"/>
        <v>#REF!</v>
      </c>
      <c r="V240" t="e">
        <f>IF(S240="","",#REF!)</f>
        <v>#REF!</v>
      </c>
    </row>
    <row r="241" spans="1:22" x14ac:dyDescent="0.25">
      <c r="A241" s="2" t="e">
        <f>IF(Ins_Juniores!Y241=0,"",Ins_Femm!Y241+ROW()/1000)</f>
        <v>#REF!</v>
      </c>
      <c r="B241" s="2" t="e">
        <f>IF(Ins_Juniores!Y241=0,"",RANK(A241,$A$4:$A$303,-1))</f>
        <v>#REF!</v>
      </c>
      <c r="C241" s="2" t="e">
        <f>IF(Ins_Juniores!Y241=0,"",MATCH(Ins_Juniores!B241,$B$4:$B$303,0))</f>
        <v>#REF!</v>
      </c>
      <c r="D241" s="3" t="e">
        <f>IF(Ins_Juniores!Y241=0,"",+INDEX(Ins_Juniores!$A$4:$A$303,$C241))</f>
        <v>#REF!</v>
      </c>
      <c r="E241" s="3" t="e">
        <f>IF(Ins_Juniores!Y241=0,"",+INDEX(Ins_Juniores!$Y$4:$Y$303,$C241))</f>
        <v>#REF!</v>
      </c>
      <c r="F241" s="3" t="e">
        <f>IF(Ins_Juniores!Y241=0,"",+INDEX(Ins_Juniores!$AA$4:$AA$303,$C241))</f>
        <v>#REF!</v>
      </c>
      <c r="G241" s="3" t="e">
        <f>IF(Ins_Juniores!Y241=0,"",IF(F241=0,999,F241))</f>
        <v>#REF!</v>
      </c>
      <c r="H241" s="3" t="e">
        <f>IF(Ins_Juniores!Y241=0,"",VLOOKUP(D241,Ins_Juniores!$A$4:$AG$303,30,FALSE))</f>
        <v>#REF!</v>
      </c>
      <c r="I241" s="3" t="e">
        <f>IF(Ins_Juniores!Y241=0,"",VLOOKUP(D241,Ins_Juniores!$A$4:$AG$303,31,FALSE))</f>
        <v>#REF!</v>
      </c>
      <c r="J241" s="3" t="e">
        <f>IF(Ins_Juniores!Y241=0,"",VLOOKUP(D241,Ins_Juniores!$A$4:$AG$303,32,FALSE))</f>
        <v>#REF!</v>
      </c>
      <c r="K241" s="3" t="e">
        <f>IF(Ins_Juniores!Y241=0,"",VLOOKUP(D241,Ins_Juniores!$A$4:$AG$303,33,FALSE))</f>
        <v>#REF!</v>
      </c>
      <c r="L241" s="13" t="e">
        <f>IF(Ins_Juniores!Y241=0,"",CONCATENATE(TEXT(E241,"00"),TEXT(G241,"000"),TEXT(H241,"00"),TEXT(I241,"00"),TEXT(J241,"00"),TEXT(K241,"00"),)+ROW()/1000)</f>
        <v>#REF!</v>
      </c>
      <c r="M241" t="e">
        <f>IF(Ins_Juniores!Y241=0,"",VALUE(L241))</f>
        <v>#REF!</v>
      </c>
      <c r="N241" t="e">
        <f>IF(Ins_Juniores!Y241=0,"",RANK(M241,$M$4:$M$303,-1))</f>
        <v>#REF!</v>
      </c>
      <c r="O241" s="12" t="e">
        <f>IF(Ins_Juniores!Y241=0,"",VALUE(TEXT(E241,"000")&amp;TEXT(N241,"000"))+ROW()/1000)</f>
        <v>#REF!</v>
      </c>
      <c r="P241" t="e">
        <f>IF(Ins_Juniores!Y241=0,"",RANK(O241,$O$4:$O$303,-1))</f>
        <v>#REF!</v>
      </c>
      <c r="Q241" t="e">
        <f>IF(Ins_Juniores!$Y241=0,"",MATCH(R241,$P$4:$P$303,0))</f>
        <v>#REF!</v>
      </c>
      <c r="R241" t="e">
        <f>+IF(Ins_Juniores!$Y241=0,"",1+R240)</f>
        <v>#REF!</v>
      </c>
      <c r="S241" t="e">
        <f>+IF(Ins_Juniores!Y241=0,"",INDEX($D$4:$D$303,Q241))</f>
        <v>#REF!</v>
      </c>
      <c r="T241" t="e">
        <f>IF(S241="","",VLOOKUP(S241,#REF!,2,FALSE))</f>
        <v>#REF!</v>
      </c>
      <c r="U241" t="e">
        <f t="shared" si="3"/>
        <v>#REF!</v>
      </c>
      <c r="V241" t="e">
        <f>IF(S241="","",#REF!)</f>
        <v>#REF!</v>
      </c>
    </row>
    <row r="242" spans="1:22" x14ac:dyDescent="0.25">
      <c r="A242" s="2" t="e">
        <f>IF(Ins_Juniores!Y242=0,"",Ins_Femm!Y242+ROW()/1000)</f>
        <v>#REF!</v>
      </c>
      <c r="B242" s="2" t="e">
        <f>IF(Ins_Juniores!Y242=0,"",RANK(A242,$A$4:$A$303,-1))</f>
        <v>#REF!</v>
      </c>
      <c r="C242" s="2" t="e">
        <f>IF(Ins_Juniores!Y242=0,"",MATCH(Ins_Juniores!B242,$B$4:$B$303,0))</f>
        <v>#REF!</v>
      </c>
      <c r="D242" s="3" t="e">
        <f>IF(Ins_Juniores!Y242=0,"",+INDEX(Ins_Juniores!$A$4:$A$303,$C242))</f>
        <v>#REF!</v>
      </c>
      <c r="E242" s="3" t="e">
        <f>IF(Ins_Juniores!Y242=0,"",+INDEX(Ins_Juniores!$Y$4:$Y$303,$C242))</f>
        <v>#REF!</v>
      </c>
      <c r="F242" s="3" t="e">
        <f>IF(Ins_Juniores!Y242=0,"",+INDEX(Ins_Juniores!$AA$4:$AA$303,$C242))</f>
        <v>#REF!</v>
      </c>
      <c r="G242" s="3" t="e">
        <f>IF(Ins_Juniores!Y242=0,"",IF(F242=0,999,F242))</f>
        <v>#REF!</v>
      </c>
      <c r="H242" s="3" t="e">
        <f>IF(Ins_Juniores!Y242=0,"",VLOOKUP(D242,Ins_Juniores!$A$4:$AG$303,30,FALSE))</f>
        <v>#REF!</v>
      </c>
      <c r="I242" s="3" t="e">
        <f>IF(Ins_Juniores!Y242=0,"",VLOOKUP(D242,Ins_Juniores!$A$4:$AG$303,31,FALSE))</f>
        <v>#REF!</v>
      </c>
      <c r="J242" s="3" t="e">
        <f>IF(Ins_Juniores!Y242=0,"",VLOOKUP(D242,Ins_Juniores!$A$4:$AG$303,32,FALSE))</f>
        <v>#REF!</v>
      </c>
      <c r="K242" s="3" t="e">
        <f>IF(Ins_Juniores!Y242=0,"",VLOOKUP(D242,Ins_Juniores!$A$4:$AG$303,33,FALSE))</f>
        <v>#REF!</v>
      </c>
      <c r="L242" s="13" t="e">
        <f>IF(Ins_Juniores!Y242=0,"",CONCATENATE(TEXT(E242,"00"),TEXT(G242,"000"),TEXT(H242,"00"),TEXT(I242,"00"),TEXT(J242,"00"),TEXT(K242,"00"),)+ROW()/1000)</f>
        <v>#REF!</v>
      </c>
      <c r="M242" t="e">
        <f>IF(Ins_Juniores!Y242=0,"",VALUE(L242))</f>
        <v>#REF!</v>
      </c>
      <c r="N242" t="e">
        <f>IF(Ins_Juniores!Y242=0,"",RANK(M242,$M$4:$M$303,-1))</f>
        <v>#REF!</v>
      </c>
      <c r="O242" s="12" t="e">
        <f>IF(Ins_Juniores!Y242=0,"",VALUE(TEXT(E242,"000")&amp;TEXT(N242,"000"))+ROW()/1000)</f>
        <v>#REF!</v>
      </c>
      <c r="P242" t="e">
        <f>IF(Ins_Juniores!Y242=0,"",RANK(O242,$O$4:$O$303,-1))</f>
        <v>#REF!</v>
      </c>
      <c r="Q242" t="e">
        <f>IF(Ins_Juniores!$Y242=0,"",MATCH(R242,$P$4:$P$303,0))</f>
        <v>#REF!</v>
      </c>
      <c r="R242" t="e">
        <f>+IF(Ins_Juniores!$Y242=0,"",1+R241)</f>
        <v>#REF!</v>
      </c>
      <c r="S242" t="e">
        <f>+IF(Ins_Juniores!Y242=0,"",INDEX($D$4:$D$303,Q242))</f>
        <v>#REF!</v>
      </c>
      <c r="T242" t="e">
        <f>IF(S242="","",VLOOKUP(S242,#REF!,2,FALSE))</f>
        <v>#REF!</v>
      </c>
      <c r="U242" t="e">
        <f t="shared" si="3"/>
        <v>#REF!</v>
      </c>
      <c r="V242" t="e">
        <f>IF(S242="","",#REF!)</f>
        <v>#REF!</v>
      </c>
    </row>
    <row r="243" spans="1:22" x14ac:dyDescent="0.25">
      <c r="A243" s="2" t="e">
        <f>IF(Ins_Juniores!Y243=0,"",Ins_Femm!Y243+ROW()/1000)</f>
        <v>#REF!</v>
      </c>
      <c r="B243" s="2" t="e">
        <f>IF(Ins_Juniores!Y243=0,"",RANK(A243,$A$4:$A$303,-1))</f>
        <v>#REF!</v>
      </c>
      <c r="C243" s="2" t="e">
        <f>IF(Ins_Juniores!Y243=0,"",MATCH(Ins_Juniores!B243,$B$4:$B$303,0))</f>
        <v>#REF!</v>
      </c>
      <c r="D243" s="3" t="e">
        <f>IF(Ins_Juniores!Y243=0,"",+INDEX(Ins_Juniores!$A$4:$A$303,$C243))</f>
        <v>#REF!</v>
      </c>
      <c r="E243" s="3" t="e">
        <f>IF(Ins_Juniores!Y243=0,"",+INDEX(Ins_Juniores!$Y$4:$Y$303,$C243))</f>
        <v>#REF!</v>
      </c>
      <c r="F243" s="3" t="e">
        <f>IF(Ins_Juniores!Y243=0,"",+INDEX(Ins_Juniores!$AA$4:$AA$303,$C243))</f>
        <v>#REF!</v>
      </c>
      <c r="G243" s="3" t="e">
        <f>IF(Ins_Juniores!Y243=0,"",IF(F243=0,999,F243))</f>
        <v>#REF!</v>
      </c>
      <c r="H243" s="3" t="e">
        <f>IF(Ins_Juniores!Y243=0,"",VLOOKUP(D243,Ins_Juniores!$A$4:$AG$303,30,FALSE))</f>
        <v>#REF!</v>
      </c>
      <c r="I243" s="3" t="e">
        <f>IF(Ins_Juniores!Y243=0,"",VLOOKUP(D243,Ins_Juniores!$A$4:$AG$303,31,FALSE))</f>
        <v>#REF!</v>
      </c>
      <c r="J243" s="3" t="e">
        <f>IF(Ins_Juniores!Y243=0,"",VLOOKUP(D243,Ins_Juniores!$A$4:$AG$303,32,FALSE))</f>
        <v>#REF!</v>
      </c>
      <c r="K243" s="3" t="e">
        <f>IF(Ins_Juniores!Y243=0,"",VLOOKUP(D243,Ins_Juniores!$A$4:$AG$303,33,FALSE))</f>
        <v>#REF!</v>
      </c>
      <c r="L243" s="13" t="e">
        <f>IF(Ins_Juniores!Y243=0,"",CONCATENATE(TEXT(E243,"00"),TEXT(G243,"000"),TEXT(H243,"00"),TEXT(I243,"00"),TEXT(J243,"00"),TEXT(K243,"00"),)+ROW()/1000)</f>
        <v>#REF!</v>
      </c>
      <c r="M243" t="e">
        <f>IF(Ins_Juniores!Y243=0,"",VALUE(L243))</f>
        <v>#REF!</v>
      </c>
      <c r="N243" t="e">
        <f>IF(Ins_Juniores!Y243=0,"",RANK(M243,$M$4:$M$303,-1))</f>
        <v>#REF!</v>
      </c>
      <c r="O243" s="12" t="e">
        <f>IF(Ins_Juniores!Y243=0,"",VALUE(TEXT(E243,"000")&amp;TEXT(N243,"000"))+ROW()/1000)</f>
        <v>#REF!</v>
      </c>
      <c r="P243" t="e">
        <f>IF(Ins_Juniores!Y243=0,"",RANK(O243,$O$4:$O$303,-1))</f>
        <v>#REF!</v>
      </c>
      <c r="Q243" t="e">
        <f>IF(Ins_Juniores!$Y243=0,"",MATCH(R243,$P$4:$P$303,0))</f>
        <v>#REF!</v>
      </c>
      <c r="R243" t="e">
        <f>+IF(Ins_Juniores!$Y243=0,"",1+R242)</f>
        <v>#REF!</v>
      </c>
      <c r="S243" t="e">
        <f>+IF(Ins_Juniores!Y243=0,"",INDEX($D$4:$D$303,Q243))</f>
        <v>#REF!</v>
      </c>
      <c r="T243" t="e">
        <f>IF(S243="","",VLOOKUP(S243,#REF!,2,FALSE))</f>
        <v>#REF!</v>
      </c>
      <c r="U243" t="e">
        <f t="shared" si="3"/>
        <v>#REF!</v>
      </c>
      <c r="V243" t="e">
        <f>IF(S243="","",#REF!)</f>
        <v>#REF!</v>
      </c>
    </row>
    <row r="244" spans="1:22" x14ac:dyDescent="0.25">
      <c r="A244" s="2" t="e">
        <f>IF(Ins_Juniores!Y244=0,"",Ins_Femm!Y244+ROW()/1000)</f>
        <v>#REF!</v>
      </c>
      <c r="B244" s="2" t="e">
        <f>IF(Ins_Juniores!Y244=0,"",RANK(A244,$A$4:$A$303,-1))</f>
        <v>#REF!</v>
      </c>
      <c r="C244" s="2" t="e">
        <f>IF(Ins_Juniores!Y244=0,"",MATCH(Ins_Juniores!B244,$B$4:$B$303,0))</f>
        <v>#REF!</v>
      </c>
      <c r="D244" s="3" t="e">
        <f>IF(Ins_Juniores!Y244=0,"",+INDEX(Ins_Juniores!$A$4:$A$303,$C244))</f>
        <v>#REF!</v>
      </c>
      <c r="E244" s="3" t="e">
        <f>IF(Ins_Juniores!Y244=0,"",+INDEX(Ins_Juniores!$Y$4:$Y$303,$C244))</f>
        <v>#REF!</v>
      </c>
      <c r="F244" s="3" t="e">
        <f>IF(Ins_Juniores!Y244=0,"",+INDEX(Ins_Juniores!$AA$4:$AA$303,$C244))</f>
        <v>#REF!</v>
      </c>
      <c r="G244" s="3" t="e">
        <f>IF(Ins_Juniores!Y244=0,"",IF(F244=0,999,F244))</f>
        <v>#REF!</v>
      </c>
      <c r="H244" s="3" t="e">
        <f>IF(Ins_Juniores!Y244=0,"",VLOOKUP(D244,Ins_Juniores!$A$4:$AG$303,30,FALSE))</f>
        <v>#REF!</v>
      </c>
      <c r="I244" s="3" t="e">
        <f>IF(Ins_Juniores!Y244=0,"",VLOOKUP(D244,Ins_Juniores!$A$4:$AG$303,31,FALSE))</f>
        <v>#REF!</v>
      </c>
      <c r="J244" s="3" t="e">
        <f>IF(Ins_Juniores!Y244=0,"",VLOOKUP(D244,Ins_Juniores!$A$4:$AG$303,32,FALSE))</f>
        <v>#REF!</v>
      </c>
      <c r="K244" s="3" t="e">
        <f>IF(Ins_Juniores!Y244=0,"",VLOOKUP(D244,Ins_Juniores!$A$4:$AG$303,33,FALSE))</f>
        <v>#REF!</v>
      </c>
      <c r="L244" s="13" t="e">
        <f>IF(Ins_Juniores!Y244=0,"",CONCATENATE(TEXT(E244,"00"),TEXT(G244,"000"),TEXT(H244,"00"),TEXT(I244,"00"),TEXT(J244,"00"),TEXT(K244,"00"),)+ROW()/1000)</f>
        <v>#REF!</v>
      </c>
      <c r="M244" t="e">
        <f>IF(Ins_Juniores!Y244=0,"",VALUE(L244))</f>
        <v>#REF!</v>
      </c>
      <c r="N244" t="e">
        <f>IF(Ins_Juniores!Y244=0,"",RANK(M244,$M$4:$M$303,-1))</f>
        <v>#REF!</v>
      </c>
      <c r="O244" s="12" t="e">
        <f>IF(Ins_Juniores!Y244=0,"",VALUE(TEXT(E244,"000")&amp;TEXT(N244,"000"))+ROW()/1000)</f>
        <v>#REF!</v>
      </c>
      <c r="P244" t="e">
        <f>IF(Ins_Juniores!Y244=0,"",RANK(O244,$O$4:$O$303,-1))</f>
        <v>#REF!</v>
      </c>
      <c r="Q244" t="e">
        <f>IF(Ins_Juniores!$Y244=0,"",MATCH(R244,$P$4:$P$303,0))</f>
        <v>#REF!</v>
      </c>
      <c r="R244" t="e">
        <f>+IF(Ins_Juniores!$Y244=0,"",1+R243)</f>
        <v>#REF!</v>
      </c>
      <c r="S244" t="e">
        <f>+IF(Ins_Juniores!Y244=0,"",INDEX($D$4:$D$303,Q244))</f>
        <v>#REF!</v>
      </c>
      <c r="T244" t="e">
        <f>IF(S244="","",VLOOKUP(S244,#REF!,2,FALSE))</f>
        <v>#REF!</v>
      </c>
      <c r="U244" t="e">
        <f t="shared" si="3"/>
        <v>#REF!</v>
      </c>
      <c r="V244" t="e">
        <f>IF(S244="","",#REF!)</f>
        <v>#REF!</v>
      </c>
    </row>
    <row r="245" spans="1:22" x14ac:dyDescent="0.25">
      <c r="A245" s="2" t="e">
        <f>IF(Ins_Juniores!Y245=0,"",Ins_Femm!Y245+ROW()/1000)</f>
        <v>#REF!</v>
      </c>
      <c r="B245" s="2" t="e">
        <f>IF(Ins_Juniores!Y245=0,"",RANK(A245,$A$4:$A$303,-1))</f>
        <v>#REF!</v>
      </c>
      <c r="C245" s="2" t="e">
        <f>IF(Ins_Juniores!Y245=0,"",MATCH(Ins_Juniores!B245,$B$4:$B$303,0))</f>
        <v>#REF!</v>
      </c>
      <c r="D245" s="3" t="e">
        <f>IF(Ins_Juniores!Y245=0,"",+INDEX(Ins_Juniores!$A$4:$A$303,$C245))</f>
        <v>#REF!</v>
      </c>
      <c r="E245" s="3" t="e">
        <f>IF(Ins_Juniores!Y245=0,"",+INDEX(Ins_Juniores!$Y$4:$Y$303,$C245))</f>
        <v>#REF!</v>
      </c>
      <c r="F245" s="3" t="e">
        <f>IF(Ins_Juniores!Y245=0,"",+INDEX(Ins_Juniores!$AA$4:$AA$303,$C245))</f>
        <v>#REF!</v>
      </c>
      <c r="G245" s="3" t="e">
        <f>IF(Ins_Juniores!Y245=0,"",IF(F245=0,999,F245))</f>
        <v>#REF!</v>
      </c>
      <c r="H245" s="3" t="e">
        <f>IF(Ins_Juniores!Y245=0,"",VLOOKUP(D245,Ins_Juniores!$A$4:$AG$303,30,FALSE))</f>
        <v>#REF!</v>
      </c>
      <c r="I245" s="3" t="e">
        <f>IF(Ins_Juniores!Y245=0,"",VLOOKUP(D245,Ins_Juniores!$A$4:$AG$303,31,FALSE))</f>
        <v>#REF!</v>
      </c>
      <c r="J245" s="3" t="e">
        <f>IF(Ins_Juniores!Y245=0,"",VLOOKUP(D245,Ins_Juniores!$A$4:$AG$303,32,FALSE))</f>
        <v>#REF!</v>
      </c>
      <c r="K245" s="3" t="e">
        <f>IF(Ins_Juniores!Y245=0,"",VLOOKUP(D245,Ins_Juniores!$A$4:$AG$303,33,FALSE))</f>
        <v>#REF!</v>
      </c>
      <c r="L245" s="13" t="e">
        <f>IF(Ins_Juniores!Y245=0,"",CONCATENATE(TEXT(E245,"00"),TEXT(G245,"000"),TEXT(H245,"00"),TEXT(I245,"00"),TEXT(J245,"00"),TEXT(K245,"00"),)+ROW()/1000)</f>
        <v>#REF!</v>
      </c>
      <c r="M245" t="e">
        <f>IF(Ins_Juniores!Y245=0,"",VALUE(L245))</f>
        <v>#REF!</v>
      </c>
      <c r="N245" t="e">
        <f>IF(Ins_Juniores!Y245=0,"",RANK(M245,$M$4:$M$303,-1))</f>
        <v>#REF!</v>
      </c>
      <c r="O245" s="12" t="e">
        <f>IF(Ins_Juniores!Y245=0,"",VALUE(TEXT(E245,"000")&amp;TEXT(N245,"000"))+ROW()/1000)</f>
        <v>#REF!</v>
      </c>
      <c r="P245" t="e">
        <f>IF(Ins_Juniores!Y245=0,"",RANK(O245,$O$4:$O$303,-1))</f>
        <v>#REF!</v>
      </c>
      <c r="Q245" t="e">
        <f>IF(Ins_Juniores!$Y245=0,"",MATCH(R245,$P$4:$P$303,0))</f>
        <v>#REF!</v>
      </c>
      <c r="R245" t="e">
        <f>+IF(Ins_Juniores!$Y245=0,"",1+R244)</f>
        <v>#REF!</v>
      </c>
      <c r="S245" t="e">
        <f>+IF(Ins_Juniores!Y245=0,"",INDEX($D$4:$D$303,Q245))</f>
        <v>#REF!</v>
      </c>
      <c r="T245" t="e">
        <f>IF(S245="","",VLOOKUP(S245,#REF!,2,FALSE))</f>
        <v>#REF!</v>
      </c>
      <c r="U245" t="e">
        <f t="shared" si="3"/>
        <v>#REF!</v>
      </c>
      <c r="V245" t="e">
        <f>IF(S245="","",#REF!)</f>
        <v>#REF!</v>
      </c>
    </row>
    <row r="246" spans="1:22" x14ac:dyDescent="0.25">
      <c r="A246" s="2" t="e">
        <f>IF(Ins_Juniores!Y246=0,"",Ins_Femm!Y246+ROW()/1000)</f>
        <v>#REF!</v>
      </c>
      <c r="B246" s="2" t="e">
        <f>IF(Ins_Juniores!Y246=0,"",RANK(A246,$A$4:$A$303,-1))</f>
        <v>#REF!</v>
      </c>
      <c r="C246" s="2" t="e">
        <f>IF(Ins_Juniores!Y246=0,"",MATCH(Ins_Juniores!B246,$B$4:$B$303,0))</f>
        <v>#REF!</v>
      </c>
      <c r="D246" s="3" t="e">
        <f>IF(Ins_Juniores!Y246=0,"",+INDEX(Ins_Juniores!$A$4:$A$303,$C246))</f>
        <v>#REF!</v>
      </c>
      <c r="E246" s="3" t="e">
        <f>IF(Ins_Juniores!Y246=0,"",+INDEX(Ins_Juniores!$Y$4:$Y$303,$C246))</f>
        <v>#REF!</v>
      </c>
      <c r="F246" s="3" t="e">
        <f>IF(Ins_Juniores!Y246=0,"",+INDEX(Ins_Juniores!$AA$4:$AA$303,$C246))</f>
        <v>#REF!</v>
      </c>
      <c r="G246" s="3" t="e">
        <f>IF(Ins_Juniores!Y246=0,"",IF(F246=0,999,F246))</f>
        <v>#REF!</v>
      </c>
      <c r="H246" s="3" t="e">
        <f>IF(Ins_Juniores!Y246=0,"",VLOOKUP(D246,Ins_Juniores!$A$4:$AG$303,30,FALSE))</f>
        <v>#REF!</v>
      </c>
      <c r="I246" s="3" t="e">
        <f>IF(Ins_Juniores!Y246=0,"",VLOOKUP(D246,Ins_Juniores!$A$4:$AG$303,31,FALSE))</f>
        <v>#REF!</v>
      </c>
      <c r="J246" s="3" t="e">
        <f>IF(Ins_Juniores!Y246=0,"",VLOOKUP(D246,Ins_Juniores!$A$4:$AG$303,32,FALSE))</f>
        <v>#REF!</v>
      </c>
      <c r="K246" s="3" t="e">
        <f>IF(Ins_Juniores!Y246=0,"",VLOOKUP(D246,Ins_Juniores!$A$4:$AG$303,33,FALSE))</f>
        <v>#REF!</v>
      </c>
      <c r="L246" s="13" t="e">
        <f>IF(Ins_Juniores!Y246=0,"",CONCATENATE(TEXT(E246,"00"),TEXT(G246,"000"),TEXT(H246,"00"),TEXT(I246,"00"),TEXT(J246,"00"),TEXT(K246,"00"),)+ROW()/1000)</f>
        <v>#REF!</v>
      </c>
      <c r="M246" t="e">
        <f>IF(Ins_Juniores!Y246=0,"",VALUE(L246))</f>
        <v>#REF!</v>
      </c>
      <c r="N246" t="e">
        <f>IF(Ins_Juniores!Y246=0,"",RANK(M246,$M$4:$M$303,-1))</f>
        <v>#REF!</v>
      </c>
      <c r="O246" s="12" t="e">
        <f>IF(Ins_Juniores!Y246=0,"",VALUE(TEXT(E246,"000")&amp;TEXT(N246,"000"))+ROW()/1000)</f>
        <v>#REF!</v>
      </c>
      <c r="P246" t="e">
        <f>IF(Ins_Juniores!Y246=0,"",RANK(O246,$O$4:$O$303,-1))</f>
        <v>#REF!</v>
      </c>
      <c r="Q246" t="e">
        <f>IF(Ins_Juniores!$Y246=0,"",MATCH(R246,$P$4:$P$303,0))</f>
        <v>#REF!</v>
      </c>
      <c r="R246" t="e">
        <f>+IF(Ins_Juniores!$Y246=0,"",1+R245)</f>
        <v>#REF!</v>
      </c>
      <c r="S246" t="e">
        <f>+IF(Ins_Juniores!Y246=0,"",INDEX($D$4:$D$303,Q246))</f>
        <v>#REF!</v>
      </c>
      <c r="T246" t="e">
        <f>IF(S246="","",VLOOKUP(S246,#REF!,2,FALSE))</f>
        <v>#REF!</v>
      </c>
      <c r="U246" t="e">
        <f t="shared" si="3"/>
        <v>#REF!</v>
      </c>
      <c r="V246" t="e">
        <f>IF(S246="","",#REF!)</f>
        <v>#REF!</v>
      </c>
    </row>
    <row r="247" spans="1:22" x14ac:dyDescent="0.25">
      <c r="A247" s="2" t="e">
        <f>IF(Ins_Juniores!Y247=0,"",Ins_Femm!Y247+ROW()/1000)</f>
        <v>#REF!</v>
      </c>
      <c r="B247" s="2" t="e">
        <f>IF(Ins_Juniores!Y247=0,"",RANK(A247,$A$4:$A$303,-1))</f>
        <v>#REF!</v>
      </c>
      <c r="C247" s="2" t="e">
        <f>IF(Ins_Juniores!Y247=0,"",MATCH(Ins_Juniores!B247,$B$4:$B$303,0))</f>
        <v>#REF!</v>
      </c>
      <c r="D247" s="3" t="e">
        <f>IF(Ins_Juniores!Y247=0,"",+INDEX(Ins_Juniores!$A$4:$A$303,$C247))</f>
        <v>#REF!</v>
      </c>
      <c r="E247" s="3" t="e">
        <f>IF(Ins_Juniores!Y247=0,"",+INDEX(Ins_Juniores!$Y$4:$Y$303,$C247))</f>
        <v>#REF!</v>
      </c>
      <c r="F247" s="3" t="e">
        <f>IF(Ins_Juniores!Y247=0,"",+INDEX(Ins_Juniores!$AA$4:$AA$303,$C247))</f>
        <v>#REF!</v>
      </c>
      <c r="G247" s="3" t="e">
        <f>IF(Ins_Juniores!Y247=0,"",IF(F247=0,999,F247))</f>
        <v>#REF!</v>
      </c>
      <c r="H247" s="3" t="e">
        <f>IF(Ins_Juniores!Y247=0,"",VLOOKUP(D247,Ins_Juniores!$A$4:$AG$303,30,FALSE))</f>
        <v>#REF!</v>
      </c>
      <c r="I247" s="3" t="e">
        <f>IF(Ins_Juniores!Y247=0,"",VLOOKUP(D247,Ins_Juniores!$A$4:$AG$303,31,FALSE))</f>
        <v>#REF!</v>
      </c>
      <c r="J247" s="3" t="e">
        <f>IF(Ins_Juniores!Y247=0,"",VLOOKUP(D247,Ins_Juniores!$A$4:$AG$303,32,FALSE))</f>
        <v>#REF!</v>
      </c>
      <c r="K247" s="3" t="e">
        <f>IF(Ins_Juniores!Y247=0,"",VLOOKUP(D247,Ins_Juniores!$A$4:$AG$303,33,FALSE))</f>
        <v>#REF!</v>
      </c>
      <c r="L247" s="13" t="e">
        <f>IF(Ins_Juniores!Y247=0,"",CONCATENATE(TEXT(E247,"00"),TEXT(G247,"000"),TEXT(H247,"00"),TEXT(I247,"00"),TEXT(J247,"00"),TEXT(K247,"00"),)+ROW()/1000)</f>
        <v>#REF!</v>
      </c>
      <c r="M247" t="e">
        <f>IF(Ins_Juniores!Y247=0,"",VALUE(L247))</f>
        <v>#REF!</v>
      </c>
      <c r="N247" t="e">
        <f>IF(Ins_Juniores!Y247=0,"",RANK(M247,$M$4:$M$303,-1))</f>
        <v>#REF!</v>
      </c>
      <c r="O247" s="12" t="e">
        <f>IF(Ins_Juniores!Y247=0,"",VALUE(TEXT(E247,"000")&amp;TEXT(N247,"000"))+ROW()/1000)</f>
        <v>#REF!</v>
      </c>
      <c r="P247" t="e">
        <f>IF(Ins_Juniores!Y247=0,"",RANK(O247,$O$4:$O$303,-1))</f>
        <v>#REF!</v>
      </c>
      <c r="Q247" t="e">
        <f>IF(Ins_Juniores!$Y247=0,"",MATCH(R247,$P$4:$P$303,0))</f>
        <v>#REF!</v>
      </c>
      <c r="R247" t="e">
        <f>+IF(Ins_Juniores!$Y247=0,"",1+R246)</f>
        <v>#REF!</v>
      </c>
      <c r="S247" t="e">
        <f>+IF(Ins_Juniores!Y247=0,"",INDEX($D$4:$D$303,Q247))</f>
        <v>#REF!</v>
      </c>
      <c r="T247" t="e">
        <f>IF(S247="","",VLOOKUP(S247,#REF!,2,FALSE))</f>
        <v>#REF!</v>
      </c>
      <c r="U247" t="e">
        <f t="shared" si="3"/>
        <v>#REF!</v>
      </c>
      <c r="V247" t="e">
        <f>IF(S247="","",#REF!)</f>
        <v>#REF!</v>
      </c>
    </row>
    <row r="248" spans="1:22" x14ac:dyDescent="0.25">
      <c r="A248" s="2" t="e">
        <f>IF(Ins_Juniores!Y248=0,"",Ins_Femm!Y248+ROW()/1000)</f>
        <v>#REF!</v>
      </c>
      <c r="B248" s="2" t="e">
        <f>IF(Ins_Juniores!Y248=0,"",RANK(A248,$A$4:$A$303,-1))</f>
        <v>#REF!</v>
      </c>
      <c r="C248" s="2" t="e">
        <f>IF(Ins_Juniores!Y248=0,"",MATCH(Ins_Juniores!B248,$B$4:$B$303,0))</f>
        <v>#REF!</v>
      </c>
      <c r="D248" s="3" t="e">
        <f>IF(Ins_Juniores!Y248=0,"",+INDEX(Ins_Juniores!$A$4:$A$303,$C248))</f>
        <v>#REF!</v>
      </c>
      <c r="E248" s="3" t="e">
        <f>IF(Ins_Juniores!Y248=0,"",+INDEX(Ins_Juniores!$Y$4:$Y$303,$C248))</f>
        <v>#REF!</v>
      </c>
      <c r="F248" s="3" t="e">
        <f>IF(Ins_Juniores!Y248=0,"",+INDEX(Ins_Juniores!$AA$4:$AA$303,$C248))</f>
        <v>#REF!</v>
      </c>
      <c r="G248" s="3" t="e">
        <f>IF(Ins_Juniores!Y248=0,"",IF(F248=0,999,F248))</f>
        <v>#REF!</v>
      </c>
      <c r="H248" s="3" t="e">
        <f>IF(Ins_Juniores!Y248=0,"",VLOOKUP(D248,Ins_Juniores!$A$4:$AG$303,30,FALSE))</f>
        <v>#REF!</v>
      </c>
      <c r="I248" s="3" t="e">
        <f>IF(Ins_Juniores!Y248=0,"",VLOOKUP(D248,Ins_Juniores!$A$4:$AG$303,31,FALSE))</f>
        <v>#REF!</v>
      </c>
      <c r="J248" s="3" t="e">
        <f>IF(Ins_Juniores!Y248=0,"",VLOOKUP(D248,Ins_Juniores!$A$4:$AG$303,32,FALSE))</f>
        <v>#REF!</v>
      </c>
      <c r="K248" s="3" t="e">
        <f>IF(Ins_Juniores!Y248=0,"",VLOOKUP(D248,Ins_Juniores!$A$4:$AG$303,33,FALSE))</f>
        <v>#REF!</v>
      </c>
      <c r="L248" s="13" t="e">
        <f>IF(Ins_Juniores!Y248=0,"",CONCATENATE(TEXT(E248,"00"),TEXT(G248,"000"),TEXT(H248,"00"),TEXT(I248,"00"),TEXT(J248,"00"),TEXT(K248,"00"),)+ROW()/1000)</f>
        <v>#REF!</v>
      </c>
      <c r="M248" t="e">
        <f>IF(Ins_Juniores!Y248=0,"",VALUE(L248))</f>
        <v>#REF!</v>
      </c>
      <c r="N248" t="e">
        <f>IF(Ins_Juniores!Y248=0,"",RANK(M248,$M$4:$M$303,-1))</f>
        <v>#REF!</v>
      </c>
      <c r="O248" s="12" t="e">
        <f>IF(Ins_Juniores!Y248=0,"",VALUE(TEXT(E248,"000")&amp;TEXT(N248,"000"))+ROW()/1000)</f>
        <v>#REF!</v>
      </c>
      <c r="P248" t="e">
        <f>IF(Ins_Juniores!Y248=0,"",RANK(O248,$O$4:$O$303,-1))</f>
        <v>#REF!</v>
      </c>
      <c r="Q248" t="e">
        <f>IF(Ins_Juniores!$Y248=0,"",MATCH(R248,$P$4:$P$303,0))</f>
        <v>#REF!</v>
      </c>
      <c r="R248" t="e">
        <f>+IF(Ins_Juniores!$Y248=0,"",1+R247)</f>
        <v>#REF!</v>
      </c>
      <c r="S248" t="e">
        <f>+IF(Ins_Juniores!Y248=0,"",INDEX($D$4:$D$303,Q248))</f>
        <v>#REF!</v>
      </c>
      <c r="T248" t="e">
        <f>IF(S248="","",VLOOKUP(S248,#REF!,2,FALSE))</f>
        <v>#REF!</v>
      </c>
      <c r="U248" t="e">
        <f t="shared" si="3"/>
        <v>#REF!</v>
      </c>
      <c r="V248" t="e">
        <f>IF(S248="","",#REF!)</f>
        <v>#REF!</v>
      </c>
    </row>
    <row r="249" spans="1:22" x14ac:dyDescent="0.25">
      <c r="A249" s="2" t="e">
        <f>IF(Ins_Juniores!Y249=0,"",Ins_Femm!Y249+ROW()/1000)</f>
        <v>#REF!</v>
      </c>
      <c r="B249" s="2" t="e">
        <f>IF(Ins_Juniores!Y249=0,"",RANK(A249,$A$4:$A$303,-1))</f>
        <v>#REF!</v>
      </c>
      <c r="C249" s="2" t="e">
        <f>IF(Ins_Juniores!Y249=0,"",MATCH(Ins_Juniores!B249,$B$4:$B$303,0))</f>
        <v>#REF!</v>
      </c>
      <c r="D249" s="3" t="e">
        <f>IF(Ins_Juniores!Y249=0,"",+INDEX(Ins_Juniores!$A$4:$A$303,$C249))</f>
        <v>#REF!</v>
      </c>
      <c r="E249" s="3" t="e">
        <f>IF(Ins_Juniores!Y249=0,"",+INDEX(Ins_Juniores!$Y$4:$Y$303,$C249))</f>
        <v>#REF!</v>
      </c>
      <c r="F249" s="3" t="e">
        <f>IF(Ins_Juniores!Y249=0,"",+INDEX(Ins_Juniores!$AA$4:$AA$303,$C249))</f>
        <v>#REF!</v>
      </c>
      <c r="G249" s="3" t="e">
        <f>IF(Ins_Juniores!Y249=0,"",IF(F249=0,999,F249))</f>
        <v>#REF!</v>
      </c>
      <c r="H249" s="3" t="e">
        <f>IF(Ins_Juniores!Y249=0,"",VLOOKUP(D249,Ins_Juniores!$A$4:$AG$303,30,FALSE))</f>
        <v>#REF!</v>
      </c>
      <c r="I249" s="3" t="e">
        <f>IF(Ins_Juniores!Y249=0,"",VLOOKUP(D249,Ins_Juniores!$A$4:$AG$303,31,FALSE))</f>
        <v>#REF!</v>
      </c>
      <c r="J249" s="3" t="e">
        <f>IF(Ins_Juniores!Y249=0,"",VLOOKUP(D249,Ins_Juniores!$A$4:$AG$303,32,FALSE))</f>
        <v>#REF!</v>
      </c>
      <c r="K249" s="3" t="e">
        <f>IF(Ins_Juniores!Y249=0,"",VLOOKUP(D249,Ins_Juniores!$A$4:$AG$303,33,FALSE))</f>
        <v>#REF!</v>
      </c>
      <c r="L249" s="13" t="e">
        <f>IF(Ins_Juniores!Y249=0,"",CONCATENATE(TEXT(E249,"00"),TEXT(G249,"000"),TEXT(H249,"00"),TEXT(I249,"00"),TEXT(J249,"00"),TEXT(K249,"00"),)+ROW()/1000)</f>
        <v>#REF!</v>
      </c>
      <c r="M249" t="e">
        <f>IF(Ins_Juniores!Y249=0,"",VALUE(L249))</f>
        <v>#REF!</v>
      </c>
      <c r="N249" t="e">
        <f>IF(Ins_Juniores!Y249=0,"",RANK(M249,$M$4:$M$303,-1))</f>
        <v>#REF!</v>
      </c>
      <c r="O249" s="12" t="e">
        <f>IF(Ins_Juniores!Y249=0,"",VALUE(TEXT(E249,"000")&amp;TEXT(N249,"000"))+ROW()/1000)</f>
        <v>#REF!</v>
      </c>
      <c r="P249" t="e">
        <f>IF(Ins_Juniores!Y249=0,"",RANK(O249,$O$4:$O$303,-1))</f>
        <v>#REF!</v>
      </c>
      <c r="Q249" t="e">
        <f>IF(Ins_Juniores!$Y249=0,"",MATCH(R249,$P$4:$P$303,0))</f>
        <v>#REF!</v>
      </c>
      <c r="R249" t="e">
        <f>+IF(Ins_Juniores!$Y249=0,"",1+R248)</f>
        <v>#REF!</v>
      </c>
      <c r="S249" t="e">
        <f>+IF(Ins_Juniores!Y249=0,"",INDEX($D$4:$D$303,Q249))</f>
        <v>#REF!</v>
      </c>
      <c r="T249" t="e">
        <f>IF(S249="","",VLOOKUP(S249,#REF!,2,FALSE))</f>
        <v>#REF!</v>
      </c>
      <c r="U249" t="e">
        <f t="shared" si="3"/>
        <v>#REF!</v>
      </c>
      <c r="V249" t="e">
        <f>IF(S249="","",#REF!)</f>
        <v>#REF!</v>
      </c>
    </row>
    <row r="250" spans="1:22" x14ac:dyDescent="0.25">
      <c r="A250" s="2" t="e">
        <f>IF(Ins_Juniores!Y250=0,"",Ins_Femm!Y250+ROW()/1000)</f>
        <v>#REF!</v>
      </c>
      <c r="B250" s="2" t="e">
        <f>IF(Ins_Juniores!Y250=0,"",RANK(A250,$A$4:$A$303,-1))</f>
        <v>#REF!</v>
      </c>
      <c r="C250" s="2" t="e">
        <f>IF(Ins_Juniores!Y250=0,"",MATCH(Ins_Juniores!B250,$B$4:$B$303,0))</f>
        <v>#REF!</v>
      </c>
      <c r="D250" s="3" t="e">
        <f>IF(Ins_Juniores!Y250=0,"",+INDEX(Ins_Juniores!$A$4:$A$303,$C250))</f>
        <v>#REF!</v>
      </c>
      <c r="E250" s="3" t="e">
        <f>IF(Ins_Juniores!Y250=0,"",+INDEX(Ins_Juniores!$Y$4:$Y$303,$C250))</f>
        <v>#REF!</v>
      </c>
      <c r="F250" s="3" t="e">
        <f>IF(Ins_Juniores!Y250=0,"",+INDEX(Ins_Juniores!$AA$4:$AA$303,$C250))</f>
        <v>#REF!</v>
      </c>
      <c r="G250" s="3" t="e">
        <f>IF(Ins_Juniores!Y250=0,"",IF(F250=0,999,F250))</f>
        <v>#REF!</v>
      </c>
      <c r="H250" s="3" t="e">
        <f>IF(Ins_Juniores!Y250=0,"",VLOOKUP(D250,Ins_Juniores!$A$4:$AG$303,30,FALSE))</f>
        <v>#REF!</v>
      </c>
      <c r="I250" s="3" t="e">
        <f>IF(Ins_Juniores!Y250=0,"",VLOOKUP(D250,Ins_Juniores!$A$4:$AG$303,31,FALSE))</f>
        <v>#REF!</v>
      </c>
      <c r="J250" s="3" t="e">
        <f>IF(Ins_Juniores!Y250=0,"",VLOOKUP(D250,Ins_Juniores!$A$4:$AG$303,32,FALSE))</f>
        <v>#REF!</v>
      </c>
      <c r="K250" s="3" t="e">
        <f>IF(Ins_Juniores!Y250=0,"",VLOOKUP(D250,Ins_Juniores!$A$4:$AG$303,33,FALSE))</f>
        <v>#REF!</v>
      </c>
      <c r="L250" s="13" t="e">
        <f>IF(Ins_Juniores!Y250=0,"",CONCATENATE(TEXT(E250,"00"),TEXT(G250,"000"),TEXT(H250,"00"),TEXT(I250,"00"),TEXT(J250,"00"),TEXT(K250,"00"),)+ROW()/1000)</f>
        <v>#REF!</v>
      </c>
      <c r="M250" t="e">
        <f>IF(Ins_Juniores!Y250=0,"",VALUE(L250))</f>
        <v>#REF!</v>
      </c>
      <c r="N250" t="e">
        <f>IF(Ins_Juniores!Y250=0,"",RANK(M250,$M$4:$M$303,-1))</f>
        <v>#REF!</v>
      </c>
      <c r="O250" s="12" t="e">
        <f>IF(Ins_Juniores!Y250=0,"",VALUE(TEXT(E250,"000")&amp;TEXT(N250,"000"))+ROW()/1000)</f>
        <v>#REF!</v>
      </c>
      <c r="P250" t="e">
        <f>IF(Ins_Juniores!Y250=0,"",RANK(O250,$O$4:$O$303,-1))</f>
        <v>#REF!</v>
      </c>
      <c r="Q250" t="e">
        <f>IF(Ins_Juniores!$Y250=0,"",MATCH(R250,$P$4:$P$303,0))</f>
        <v>#REF!</v>
      </c>
      <c r="R250" t="e">
        <f>+IF(Ins_Juniores!$Y250=0,"",1+R249)</f>
        <v>#REF!</v>
      </c>
      <c r="S250" t="e">
        <f>+IF(Ins_Juniores!Y250=0,"",INDEX($D$4:$D$303,Q250))</f>
        <v>#REF!</v>
      </c>
      <c r="T250" t="e">
        <f>IF(S250="","",VLOOKUP(S250,#REF!,2,FALSE))</f>
        <v>#REF!</v>
      </c>
      <c r="U250" t="e">
        <f t="shared" si="3"/>
        <v>#REF!</v>
      </c>
      <c r="V250" t="e">
        <f>IF(S250="","",#REF!)</f>
        <v>#REF!</v>
      </c>
    </row>
    <row r="251" spans="1:22" x14ac:dyDescent="0.25">
      <c r="A251" s="2" t="e">
        <f>IF(Ins_Juniores!Y251=0,"",Ins_Femm!Y251+ROW()/1000)</f>
        <v>#REF!</v>
      </c>
      <c r="B251" s="2" t="e">
        <f>IF(Ins_Juniores!Y251=0,"",RANK(A251,$A$4:$A$303,-1))</f>
        <v>#REF!</v>
      </c>
      <c r="C251" s="2" t="e">
        <f>IF(Ins_Juniores!Y251=0,"",MATCH(Ins_Juniores!B251,$B$4:$B$303,0))</f>
        <v>#REF!</v>
      </c>
      <c r="D251" s="3" t="e">
        <f>IF(Ins_Juniores!Y251=0,"",+INDEX(Ins_Juniores!$A$4:$A$303,$C251))</f>
        <v>#REF!</v>
      </c>
      <c r="E251" s="3" t="e">
        <f>IF(Ins_Juniores!Y251=0,"",+INDEX(Ins_Juniores!$Y$4:$Y$303,$C251))</f>
        <v>#REF!</v>
      </c>
      <c r="F251" s="3" t="e">
        <f>IF(Ins_Juniores!Y251=0,"",+INDEX(Ins_Juniores!$AA$4:$AA$303,$C251))</f>
        <v>#REF!</v>
      </c>
      <c r="G251" s="3" t="e">
        <f>IF(Ins_Juniores!Y251=0,"",IF(F251=0,999,F251))</f>
        <v>#REF!</v>
      </c>
      <c r="H251" s="3" t="e">
        <f>IF(Ins_Juniores!Y251=0,"",VLOOKUP(D251,Ins_Juniores!$A$4:$AG$303,30,FALSE))</f>
        <v>#REF!</v>
      </c>
      <c r="I251" s="3" t="e">
        <f>IF(Ins_Juniores!Y251=0,"",VLOOKUP(D251,Ins_Juniores!$A$4:$AG$303,31,FALSE))</f>
        <v>#REF!</v>
      </c>
      <c r="J251" s="3" t="e">
        <f>IF(Ins_Juniores!Y251=0,"",VLOOKUP(D251,Ins_Juniores!$A$4:$AG$303,32,FALSE))</f>
        <v>#REF!</v>
      </c>
      <c r="K251" s="3" t="e">
        <f>IF(Ins_Juniores!Y251=0,"",VLOOKUP(D251,Ins_Juniores!$A$4:$AG$303,33,FALSE))</f>
        <v>#REF!</v>
      </c>
      <c r="L251" s="13" t="e">
        <f>IF(Ins_Juniores!Y251=0,"",CONCATENATE(TEXT(E251,"00"),TEXT(G251,"000"),TEXT(H251,"00"),TEXT(I251,"00"),TEXT(J251,"00"),TEXT(K251,"00"),)+ROW()/1000)</f>
        <v>#REF!</v>
      </c>
      <c r="M251" t="e">
        <f>IF(Ins_Juniores!Y251=0,"",VALUE(L251))</f>
        <v>#REF!</v>
      </c>
      <c r="N251" t="e">
        <f>IF(Ins_Juniores!Y251=0,"",RANK(M251,$M$4:$M$303,-1))</f>
        <v>#REF!</v>
      </c>
      <c r="O251" s="12" t="e">
        <f>IF(Ins_Juniores!Y251=0,"",VALUE(TEXT(E251,"000")&amp;TEXT(N251,"000"))+ROW()/1000)</f>
        <v>#REF!</v>
      </c>
      <c r="P251" t="e">
        <f>IF(Ins_Juniores!Y251=0,"",RANK(O251,$O$4:$O$303,-1))</f>
        <v>#REF!</v>
      </c>
      <c r="Q251" t="e">
        <f>IF(Ins_Juniores!$Y251=0,"",MATCH(R251,$P$4:$P$303,0))</f>
        <v>#REF!</v>
      </c>
      <c r="R251" t="e">
        <f>+IF(Ins_Juniores!$Y251=0,"",1+R250)</f>
        <v>#REF!</v>
      </c>
      <c r="S251" t="e">
        <f>+IF(Ins_Juniores!Y251=0,"",INDEX($D$4:$D$303,Q251))</f>
        <v>#REF!</v>
      </c>
      <c r="T251" t="e">
        <f>IF(S251="","",VLOOKUP(S251,#REF!,2,FALSE))</f>
        <v>#REF!</v>
      </c>
      <c r="U251" t="e">
        <f t="shared" si="3"/>
        <v>#REF!</v>
      </c>
      <c r="V251" t="e">
        <f>IF(S251="","",#REF!)</f>
        <v>#REF!</v>
      </c>
    </row>
    <row r="252" spans="1:22" x14ac:dyDescent="0.25">
      <c r="A252" s="2" t="e">
        <f>IF(Ins_Juniores!Y252=0,"",Ins_Femm!Y252+ROW()/1000)</f>
        <v>#REF!</v>
      </c>
      <c r="B252" s="2" t="e">
        <f>IF(Ins_Juniores!Y252=0,"",RANK(A252,$A$4:$A$303,-1))</f>
        <v>#REF!</v>
      </c>
      <c r="C252" s="2" t="e">
        <f>IF(Ins_Juniores!Y252=0,"",MATCH(Ins_Juniores!B252,$B$4:$B$303,0))</f>
        <v>#REF!</v>
      </c>
      <c r="D252" s="3" t="e">
        <f>IF(Ins_Juniores!Y252=0,"",+INDEX(Ins_Juniores!$A$4:$A$303,$C252))</f>
        <v>#REF!</v>
      </c>
      <c r="E252" s="3" t="e">
        <f>IF(Ins_Juniores!Y252=0,"",+INDEX(Ins_Juniores!$Y$4:$Y$303,$C252))</f>
        <v>#REF!</v>
      </c>
      <c r="F252" s="3" t="e">
        <f>IF(Ins_Juniores!Y252=0,"",+INDEX(Ins_Juniores!$AA$4:$AA$303,$C252))</f>
        <v>#REF!</v>
      </c>
      <c r="G252" s="3" t="e">
        <f>IF(Ins_Juniores!Y252=0,"",IF(F252=0,999,F252))</f>
        <v>#REF!</v>
      </c>
      <c r="H252" s="3" t="e">
        <f>IF(Ins_Juniores!Y252=0,"",VLOOKUP(D252,Ins_Juniores!$A$4:$AG$303,30,FALSE))</f>
        <v>#REF!</v>
      </c>
      <c r="I252" s="3" t="e">
        <f>IF(Ins_Juniores!Y252=0,"",VLOOKUP(D252,Ins_Juniores!$A$4:$AG$303,31,FALSE))</f>
        <v>#REF!</v>
      </c>
      <c r="J252" s="3" t="e">
        <f>IF(Ins_Juniores!Y252=0,"",VLOOKUP(D252,Ins_Juniores!$A$4:$AG$303,32,FALSE))</f>
        <v>#REF!</v>
      </c>
      <c r="K252" s="3" t="e">
        <f>IF(Ins_Juniores!Y252=0,"",VLOOKUP(D252,Ins_Juniores!$A$4:$AG$303,33,FALSE))</f>
        <v>#REF!</v>
      </c>
      <c r="L252" s="13" t="e">
        <f>IF(Ins_Juniores!Y252=0,"",CONCATENATE(TEXT(E252,"00"),TEXT(G252,"000"),TEXT(H252,"00"),TEXT(I252,"00"),TEXT(J252,"00"),TEXT(K252,"00"),)+ROW()/1000)</f>
        <v>#REF!</v>
      </c>
      <c r="M252" t="e">
        <f>IF(Ins_Juniores!Y252=0,"",VALUE(L252))</f>
        <v>#REF!</v>
      </c>
      <c r="N252" t="e">
        <f>IF(Ins_Juniores!Y252=0,"",RANK(M252,$M$4:$M$303,-1))</f>
        <v>#REF!</v>
      </c>
      <c r="O252" s="12" t="e">
        <f>IF(Ins_Juniores!Y252=0,"",VALUE(TEXT(E252,"000")&amp;TEXT(N252,"000"))+ROW()/1000)</f>
        <v>#REF!</v>
      </c>
      <c r="P252" t="e">
        <f>IF(Ins_Juniores!Y252=0,"",RANK(O252,$O$4:$O$303,-1))</f>
        <v>#REF!</v>
      </c>
      <c r="Q252" t="e">
        <f>IF(Ins_Juniores!$Y252=0,"",MATCH(R252,$P$4:$P$303,0))</f>
        <v>#REF!</v>
      </c>
      <c r="R252" t="e">
        <f>+IF(Ins_Juniores!$Y252=0,"",1+R251)</f>
        <v>#REF!</v>
      </c>
      <c r="S252" t="e">
        <f>+IF(Ins_Juniores!Y252=0,"",INDEX($D$4:$D$303,Q252))</f>
        <v>#REF!</v>
      </c>
      <c r="T252" t="e">
        <f>IF(S252="","",VLOOKUP(S252,#REF!,2,FALSE))</f>
        <v>#REF!</v>
      </c>
      <c r="U252" t="e">
        <f t="shared" si="3"/>
        <v>#REF!</v>
      </c>
      <c r="V252" t="e">
        <f>IF(S252="","",#REF!)</f>
        <v>#REF!</v>
      </c>
    </row>
    <row r="253" spans="1:22" x14ac:dyDescent="0.25">
      <c r="A253" s="2" t="e">
        <f>IF(Ins_Juniores!Y253=0,"",Ins_Femm!Y253+ROW()/1000)</f>
        <v>#REF!</v>
      </c>
      <c r="B253" s="2" t="e">
        <f>IF(Ins_Juniores!Y253=0,"",RANK(A253,$A$4:$A$303,-1))</f>
        <v>#REF!</v>
      </c>
      <c r="C253" s="2" t="e">
        <f>IF(Ins_Juniores!Y253=0,"",MATCH(Ins_Juniores!B253,$B$4:$B$303,0))</f>
        <v>#REF!</v>
      </c>
      <c r="D253" s="3" t="e">
        <f>IF(Ins_Juniores!Y253=0,"",+INDEX(Ins_Juniores!$A$4:$A$303,$C253))</f>
        <v>#REF!</v>
      </c>
      <c r="E253" s="3" t="e">
        <f>IF(Ins_Juniores!Y253=0,"",+INDEX(Ins_Juniores!$Y$4:$Y$303,$C253))</f>
        <v>#REF!</v>
      </c>
      <c r="F253" s="3" t="e">
        <f>IF(Ins_Juniores!Y253=0,"",+INDEX(Ins_Juniores!$AA$4:$AA$303,$C253))</f>
        <v>#REF!</v>
      </c>
      <c r="G253" s="3" t="e">
        <f>IF(Ins_Juniores!Y253=0,"",IF(F253=0,999,F253))</f>
        <v>#REF!</v>
      </c>
      <c r="H253" s="3" t="e">
        <f>IF(Ins_Juniores!Y253=0,"",VLOOKUP(D253,Ins_Juniores!$A$4:$AG$303,30,FALSE))</f>
        <v>#REF!</v>
      </c>
      <c r="I253" s="3" t="e">
        <f>IF(Ins_Juniores!Y253=0,"",VLOOKUP(D253,Ins_Juniores!$A$4:$AG$303,31,FALSE))</f>
        <v>#REF!</v>
      </c>
      <c r="J253" s="3" t="e">
        <f>IF(Ins_Juniores!Y253=0,"",VLOOKUP(D253,Ins_Juniores!$A$4:$AG$303,32,FALSE))</f>
        <v>#REF!</v>
      </c>
      <c r="K253" s="3" t="e">
        <f>IF(Ins_Juniores!Y253=0,"",VLOOKUP(D253,Ins_Juniores!$A$4:$AG$303,33,FALSE))</f>
        <v>#REF!</v>
      </c>
      <c r="L253" s="13" t="e">
        <f>IF(Ins_Juniores!Y253=0,"",CONCATENATE(TEXT(E253,"00"),TEXT(G253,"000"),TEXT(H253,"00"),TEXT(I253,"00"),TEXT(J253,"00"),TEXT(K253,"00"),)+ROW()/1000)</f>
        <v>#REF!</v>
      </c>
      <c r="M253" t="e">
        <f>IF(Ins_Juniores!Y253=0,"",VALUE(L253))</f>
        <v>#REF!</v>
      </c>
      <c r="N253" t="e">
        <f>IF(Ins_Juniores!Y253=0,"",RANK(M253,$M$4:$M$303,-1))</f>
        <v>#REF!</v>
      </c>
      <c r="O253" s="12" t="e">
        <f>IF(Ins_Juniores!Y253=0,"",VALUE(TEXT(E253,"000")&amp;TEXT(N253,"000"))+ROW()/1000)</f>
        <v>#REF!</v>
      </c>
      <c r="P253" t="e">
        <f>IF(Ins_Juniores!Y253=0,"",RANK(O253,$O$4:$O$303,-1))</f>
        <v>#REF!</v>
      </c>
      <c r="Q253" t="e">
        <f>IF(Ins_Juniores!$Y253=0,"",MATCH(R253,$P$4:$P$303,0))</f>
        <v>#REF!</v>
      </c>
      <c r="R253" t="e">
        <f>+IF(Ins_Juniores!$Y253=0,"",1+R252)</f>
        <v>#REF!</v>
      </c>
      <c r="S253" t="e">
        <f>+IF(Ins_Juniores!Y253=0,"",INDEX($D$4:$D$303,Q253))</f>
        <v>#REF!</v>
      </c>
      <c r="T253" t="e">
        <f>IF(S253="","",VLOOKUP(S253,#REF!,2,FALSE))</f>
        <v>#REF!</v>
      </c>
      <c r="U253" t="e">
        <f t="shared" si="3"/>
        <v>#REF!</v>
      </c>
      <c r="V253" t="e">
        <f>IF(S253="","",#REF!)</f>
        <v>#REF!</v>
      </c>
    </row>
    <row r="254" spans="1:22" x14ac:dyDescent="0.25">
      <c r="A254" s="2" t="e">
        <f>IF(Ins_Juniores!Y254=0,"",Ins_Femm!Y254+ROW()/1000)</f>
        <v>#REF!</v>
      </c>
      <c r="B254" s="2" t="e">
        <f>IF(Ins_Juniores!Y254=0,"",RANK(A254,$A$4:$A$303,-1))</f>
        <v>#REF!</v>
      </c>
      <c r="C254" s="2" t="e">
        <f>IF(Ins_Juniores!Y254=0,"",MATCH(Ins_Juniores!B254,$B$4:$B$303,0))</f>
        <v>#REF!</v>
      </c>
      <c r="D254" s="3" t="e">
        <f>IF(Ins_Juniores!Y254=0,"",+INDEX(Ins_Juniores!$A$4:$A$303,$C254))</f>
        <v>#REF!</v>
      </c>
      <c r="E254" s="3" t="e">
        <f>IF(Ins_Juniores!Y254=0,"",+INDEX(Ins_Juniores!$Y$4:$Y$303,$C254))</f>
        <v>#REF!</v>
      </c>
      <c r="F254" s="3" t="e">
        <f>IF(Ins_Juniores!Y254=0,"",+INDEX(Ins_Juniores!$AA$4:$AA$303,$C254))</f>
        <v>#REF!</v>
      </c>
      <c r="G254" s="3" t="e">
        <f>IF(Ins_Juniores!Y254=0,"",IF(F254=0,999,F254))</f>
        <v>#REF!</v>
      </c>
      <c r="H254" s="3" t="e">
        <f>IF(Ins_Juniores!Y254=0,"",VLOOKUP(D254,Ins_Juniores!$A$4:$AG$303,30,FALSE))</f>
        <v>#REF!</v>
      </c>
      <c r="I254" s="3" t="e">
        <f>IF(Ins_Juniores!Y254=0,"",VLOOKUP(D254,Ins_Juniores!$A$4:$AG$303,31,FALSE))</f>
        <v>#REF!</v>
      </c>
      <c r="J254" s="3" t="e">
        <f>IF(Ins_Juniores!Y254=0,"",VLOOKUP(D254,Ins_Juniores!$A$4:$AG$303,32,FALSE))</f>
        <v>#REF!</v>
      </c>
      <c r="K254" s="3" t="e">
        <f>IF(Ins_Juniores!Y254=0,"",VLOOKUP(D254,Ins_Juniores!$A$4:$AG$303,33,FALSE))</f>
        <v>#REF!</v>
      </c>
      <c r="L254" s="13" t="e">
        <f>IF(Ins_Juniores!Y254=0,"",CONCATENATE(TEXT(E254,"00"),TEXT(G254,"000"),TEXT(H254,"00"),TEXT(I254,"00"),TEXT(J254,"00"),TEXT(K254,"00"),)+ROW()/1000)</f>
        <v>#REF!</v>
      </c>
      <c r="M254" t="e">
        <f>IF(Ins_Juniores!Y254=0,"",VALUE(L254))</f>
        <v>#REF!</v>
      </c>
      <c r="N254" t="e">
        <f>IF(Ins_Juniores!Y254=0,"",RANK(M254,$M$4:$M$303,-1))</f>
        <v>#REF!</v>
      </c>
      <c r="O254" s="12" t="e">
        <f>IF(Ins_Juniores!Y254=0,"",VALUE(TEXT(E254,"000")&amp;TEXT(N254,"000"))+ROW()/1000)</f>
        <v>#REF!</v>
      </c>
      <c r="P254" t="e">
        <f>IF(Ins_Juniores!Y254=0,"",RANK(O254,$O$4:$O$303,-1))</f>
        <v>#REF!</v>
      </c>
      <c r="Q254" t="e">
        <f>IF(Ins_Juniores!$Y254=0,"",MATCH(R254,$P$4:$P$303,0))</f>
        <v>#REF!</v>
      </c>
      <c r="R254" t="e">
        <f>+IF(Ins_Juniores!$Y254=0,"",1+R253)</f>
        <v>#REF!</v>
      </c>
      <c r="S254" t="e">
        <f>+IF(Ins_Juniores!Y254=0,"",INDEX($D$4:$D$303,Q254))</f>
        <v>#REF!</v>
      </c>
      <c r="T254" t="e">
        <f>IF(S254="","",VLOOKUP(S254,#REF!,2,FALSE))</f>
        <v>#REF!</v>
      </c>
      <c r="U254" t="e">
        <f t="shared" si="3"/>
        <v>#REF!</v>
      </c>
      <c r="V254" t="e">
        <f>IF(S254="","",#REF!)</f>
        <v>#REF!</v>
      </c>
    </row>
    <row r="255" spans="1:22" x14ac:dyDescent="0.25">
      <c r="A255" s="2" t="e">
        <f>IF(Ins_Juniores!Y255=0,"",Ins_Femm!Y255+ROW()/1000)</f>
        <v>#REF!</v>
      </c>
      <c r="B255" s="2" t="e">
        <f>IF(Ins_Juniores!Y255=0,"",RANK(A255,$A$4:$A$303,-1))</f>
        <v>#REF!</v>
      </c>
      <c r="C255" s="2" t="e">
        <f>IF(Ins_Juniores!Y255=0,"",MATCH(Ins_Juniores!B255,$B$4:$B$303,0))</f>
        <v>#REF!</v>
      </c>
      <c r="D255" s="3" t="e">
        <f>IF(Ins_Juniores!Y255=0,"",+INDEX(Ins_Juniores!$A$4:$A$303,$C255))</f>
        <v>#REF!</v>
      </c>
      <c r="E255" s="3" t="e">
        <f>IF(Ins_Juniores!Y255=0,"",+INDEX(Ins_Juniores!$Y$4:$Y$303,$C255))</f>
        <v>#REF!</v>
      </c>
      <c r="F255" s="3" t="e">
        <f>IF(Ins_Juniores!Y255=0,"",+INDEX(Ins_Juniores!$AA$4:$AA$303,$C255))</f>
        <v>#REF!</v>
      </c>
      <c r="G255" s="3" t="e">
        <f>IF(Ins_Juniores!Y255=0,"",IF(F255=0,999,F255))</f>
        <v>#REF!</v>
      </c>
      <c r="H255" s="3" t="e">
        <f>IF(Ins_Juniores!Y255=0,"",VLOOKUP(D255,Ins_Juniores!$A$4:$AG$303,30,FALSE))</f>
        <v>#REF!</v>
      </c>
      <c r="I255" s="3" t="e">
        <f>IF(Ins_Juniores!Y255=0,"",VLOOKUP(D255,Ins_Juniores!$A$4:$AG$303,31,FALSE))</f>
        <v>#REF!</v>
      </c>
      <c r="J255" s="3" t="e">
        <f>IF(Ins_Juniores!Y255=0,"",VLOOKUP(D255,Ins_Juniores!$A$4:$AG$303,32,FALSE))</f>
        <v>#REF!</v>
      </c>
      <c r="K255" s="3" t="e">
        <f>IF(Ins_Juniores!Y255=0,"",VLOOKUP(D255,Ins_Juniores!$A$4:$AG$303,33,FALSE))</f>
        <v>#REF!</v>
      </c>
      <c r="L255" s="13" t="e">
        <f>IF(Ins_Juniores!Y255=0,"",CONCATENATE(TEXT(E255,"00"),TEXT(G255,"000"),TEXT(H255,"00"),TEXT(I255,"00"),TEXT(J255,"00"),TEXT(K255,"00"),)+ROW()/1000)</f>
        <v>#REF!</v>
      </c>
      <c r="M255" t="e">
        <f>IF(Ins_Juniores!Y255=0,"",VALUE(L255))</f>
        <v>#REF!</v>
      </c>
      <c r="N255" t="e">
        <f>IF(Ins_Juniores!Y255=0,"",RANK(M255,$M$4:$M$303,-1))</f>
        <v>#REF!</v>
      </c>
      <c r="O255" s="12" t="e">
        <f>IF(Ins_Juniores!Y255=0,"",VALUE(TEXT(E255,"000")&amp;TEXT(N255,"000"))+ROW()/1000)</f>
        <v>#REF!</v>
      </c>
      <c r="P255" t="e">
        <f>IF(Ins_Juniores!Y255=0,"",RANK(O255,$O$4:$O$303,-1))</f>
        <v>#REF!</v>
      </c>
      <c r="Q255" t="e">
        <f>IF(Ins_Juniores!$Y255=0,"",MATCH(R255,$P$4:$P$303,0))</f>
        <v>#REF!</v>
      </c>
      <c r="R255" t="e">
        <f>+IF(Ins_Juniores!$Y255=0,"",1+R254)</f>
        <v>#REF!</v>
      </c>
      <c r="S255" t="e">
        <f>+IF(Ins_Juniores!Y255=0,"",INDEX($D$4:$D$303,Q255))</f>
        <v>#REF!</v>
      </c>
      <c r="T255" t="e">
        <f>IF(S255="","",VLOOKUP(S255,#REF!,2,FALSE))</f>
        <v>#REF!</v>
      </c>
      <c r="U255" t="e">
        <f t="shared" si="3"/>
        <v>#REF!</v>
      </c>
      <c r="V255" t="e">
        <f>IF(S255="","",#REF!)</f>
        <v>#REF!</v>
      </c>
    </row>
    <row r="256" spans="1:22" x14ac:dyDescent="0.25">
      <c r="A256" s="2" t="e">
        <f>IF(Ins_Juniores!Y256=0,"",Ins_Femm!Y256+ROW()/1000)</f>
        <v>#REF!</v>
      </c>
      <c r="B256" s="2" t="e">
        <f>IF(Ins_Juniores!Y256=0,"",RANK(A256,$A$4:$A$303,-1))</f>
        <v>#REF!</v>
      </c>
      <c r="C256" s="2" t="e">
        <f>IF(Ins_Juniores!Y256=0,"",MATCH(Ins_Juniores!B256,$B$4:$B$303,0))</f>
        <v>#REF!</v>
      </c>
      <c r="D256" s="3" t="e">
        <f>IF(Ins_Juniores!Y256=0,"",+INDEX(Ins_Juniores!$A$4:$A$303,$C256))</f>
        <v>#REF!</v>
      </c>
      <c r="E256" s="3" t="e">
        <f>IF(Ins_Juniores!Y256=0,"",+INDEX(Ins_Juniores!$Y$4:$Y$303,$C256))</f>
        <v>#REF!</v>
      </c>
      <c r="F256" s="3" t="e">
        <f>IF(Ins_Juniores!Y256=0,"",+INDEX(Ins_Juniores!$AA$4:$AA$303,$C256))</f>
        <v>#REF!</v>
      </c>
      <c r="G256" s="3" t="e">
        <f>IF(Ins_Juniores!Y256=0,"",IF(F256=0,999,F256))</f>
        <v>#REF!</v>
      </c>
      <c r="H256" s="3" t="e">
        <f>IF(Ins_Juniores!Y256=0,"",VLOOKUP(D256,Ins_Juniores!$A$4:$AG$303,30,FALSE))</f>
        <v>#REF!</v>
      </c>
      <c r="I256" s="3" t="e">
        <f>IF(Ins_Juniores!Y256=0,"",VLOOKUP(D256,Ins_Juniores!$A$4:$AG$303,31,FALSE))</f>
        <v>#REF!</v>
      </c>
      <c r="J256" s="3" t="e">
        <f>IF(Ins_Juniores!Y256=0,"",VLOOKUP(D256,Ins_Juniores!$A$4:$AG$303,32,FALSE))</f>
        <v>#REF!</v>
      </c>
      <c r="K256" s="3" t="e">
        <f>IF(Ins_Juniores!Y256=0,"",VLOOKUP(D256,Ins_Juniores!$A$4:$AG$303,33,FALSE))</f>
        <v>#REF!</v>
      </c>
      <c r="L256" s="13" t="e">
        <f>IF(Ins_Juniores!Y256=0,"",CONCATENATE(TEXT(E256,"00"),TEXT(G256,"000"),TEXT(H256,"00"),TEXT(I256,"00"),TEXT(J256,"00"),TEXT(K256,"00"),)+ROW()/1000)</f>
        <v>#REF!</v>
      </c>
      <c r="M256" t="e">
        <f>IF(Ins_Juniores!Y256=0,"",VALUE(L256))</f>
        <v>#REF!</v>
      </c>
      <c r="N256" t="e">
        <f>IF(Ins_Juniores!Y256=0,"",RANK(M256,$M$4:$M$303,-1))</f>
        <v>#REF!</v>
      </c>
      <c r="O256" s="12" t="e">
        <f>IF(Ins_Juniores!Y256=0,"",VALUE(TEXT(E256,"000")&amp;TEXT(N256,"000"))+ROW()/1000)</f>
        <v>#REF!</v>
      </c>
      <c r="P256" t="e">
        <f>IF(Ins_Juniores!Y256=0,"",RANK(O256,$O$4:$O$303,-1))</f>
        <v>#REF!</v>
      </c>
      <c r="Q256" t="e">
        <f>IF(Ins_Juniores!$Y256=0,"",MATCH(R256,$P$4:$P$303,0))</f>
        <v>#REF!</v>
      </c>
      <c r="R256" t="e">
        <f>+IF(Ins_Juniores!$Y256=0,"",1+R255)</f>
        <v>#REF!</v>
      </c>
      <c r="S256" t="e">
        <f>+IF(Ins_Juniores!Y256=0,"",INDEX($D$4:$D$303,Q256))</f>
        <v>#REF!</v>
      </c>
      <c r="T256" t="e">
        <f>IF(S256="","",VLOOKUP(S256,#REF!,2,FALSE))</f>
        <v>#REF!</v>
      </c>
      <c r="U256" t="e">
        <f t="shared" si="3"/>
        <v>#REF!</v>
      </c>
      <c r="V256" t="e">
        <f>IF(S256="","",#REF!)</f>
        <v>#REF!</v>
      </c>
    </row>
    <row r="257" spans="1:22" x14ac:dyDescent="0.25">
      <c r="A257" s="2" t="e">
        <f>IF(Ins_Juniores!Y257=0,"",Ins_Femm!Y257+ROW()/1000)</f>
        <v>#REF!</v>
      </c>
      <c r="B257" s="2" t="e">
        <f>IF(Ins_Juniores!Y257=0,"",RANK(A257,$A$4:$A$303,-1))</f>
        <v>#REF!</v>
      </c>
      <c r="C257" s="2" t="e">
        <f>IF(Ins_Juniores!Y257=0,"",MATCH(Ins_Juniores!B257,$B$4:$B$303,0))</f>
        <v>#REF!</v>
      </c>
      <c r="D257" s="3" t="e">
        <f>IF(Ins_Juniores!Y257=0,"",+INDEX(Ins_Juniores!$A$4:$A$303,$C257))</f>
        <v>#REF!</v>
      </c>
      <c r="E257" s="3" t="e">
        <f>IF(Ins_Juniores!Y257=0,"",+INDEX(Ins_Juniores!$Y$4:$Y$303,$C257))</f>
        <v>#REF!</v>
      </c>
      <c r="F257" s="3" t="e">
        <f>IF(Ins_Juniores!Y257=0,"",+INDEX(Ins_Juniores!$AA$4:$AA$303,$C257))</f>
        <v>#REF!</v>
      </c>
      <c r="G257" s="3" t="e">
        <f>IF(Ins_Juniores!Y257=0,"",IF(F257=0,999,F257))</f>
        <v>#REF!</v>
      </c>
      <c r="H257" s="3" t="e">
        <f>IF(Ins_Juniores!Y257=0,"",VLOOKUP(D257,Ins_Juniores!$A$4:$AG$303,30,FALSE))</f>
        <v>#REF!</v>
      </c>
      <c r="I257" s="3" t="e">
        <f>IF(Ins_Juniores!Y257=0,"",VLOOKUP(D257,Ins_Juniores!$A$4:$AG$303,31,FALSE))</f>
        <v>#REF!</v>
      </c>
      <c r="J257" s="3" t="e">
        <f>IF(Ins_Juniores!Y257=0,"",VLOOKUP(D257,Ins_Juniores!$A$4:$AG$303,32,FALSE))</f>
        <v>#REF!</v>
      </c>
      <c r="K257" s="3" t="e">
        <f>IF(Ins_Juniores!Y257=0,"",VLOOKUP(D257,Ins_Juniores!$A$4:$AG$303,33,FALSE))</f>
        <v>#REF!</v>
      </c>
      <c r="L257" s="13" t="e">
        <f>IF(Ins_Juniores!Y257=0,"",CONCATENATE(TEXT(E257,"00"),TEXT(G257,"000"),TEXT(H257,"00"),TEXT(I257,"00"),TEXT(J257,"00"),TEXT(K257,"00"),)+ROW()/1000)</f>
        <v>#REF!</v>
      </c>
      <c r="M257" t="e">
        <f>IF(Ins_Juniores!Y257=0,"",VALUE(L257))</f>
        <v>#REF!</v>
      </c>
      <c r="N257" t="e">
        <f>IF(Ins_Juniores!Y257=0,"",RANK(M257,$M$4:$M$303,-1))</f>
        <v>#REF!</v>
      </c>
      <c r="O257" s="12" t="e">
        <f>IF(Ins_Juniores!Y257=0,"",VALUE(TEXT(E257,"000")&amp;TEXT(N257,"000"))+ROW()/1000)</f>
        <v>#REF!</v>
      </c>
      <c r="P257" t="e">
        <f>IF(Ins_Juniores!Y257=0,"",RANK(O257,$O$4:$O$303,-1))</f>
        <v>#REF!</v>
      </c>
      <c r="Q257" t="e">
        <f>IF(Ins_Juniores!$Y257=0,"",MATCH(R257,$P$4:$P$303,0))</f>
        <v>#REF!</v>
      </c>
      <c r="R257" t="e">
        <f>+IF(Ins_Juniores!$Y257=0,"",1+R256)</f>
        <v>#REF!</v>
      </c>
      <c r="S257" t="e">
        <f>+IF(Ins_Juniores!Y257=0,"",INDEX($D$4:$D$303,Q257))</f>
        <v>#REF!</v>
      </c>
      <c r="T257" t="e">
        <f>IF(S257="","",VLOOKUP(S257,#REF!,2,FALSE))</f>
        <v>#REF!</v>
      </c>
      <c r="U257" t="e">
        <f t="shared" si="3"/>
        <v>#REF!</v>
      </c>
      <c r="V257" t="e">
        <f>IF(S257="","",#REF!)</f>
        <v>#REF!</v>
      </c>
    </row>
    <row r="258" spans="1:22" x14ac:dyDescent="0.25">
      <c r="A258" s="2" t="e">
        <f>IF(Ins_Juniores!Y258=0,"",Ins_Femm!Y258+ROW()/1000)</f>
        <v>#REF!</v>
      </c>
      <c r="B258" s="2" t="e">
        <f>IF(Ins_Juniores!Y258=0,"",RANK(A258,$A$4:$A$303,-1))</f>
        <v>#REF!</v>
      </c>
      <c r="C258" s="2" t="e">
        <f>IF(Ins_Juniores!Y258=0,"",MATCH(Ins_Juniores!B258,$B$4:$B$303,0))</f>
        <v>#REF!</v>
      </c>
      <c r="D258" s="3" t="e">
        <f>IF(Ins_Juniores!Y258=0,"",+INDEX(Ins_Juniores!$A$4:$A$303,$C258))</f>
        <v>#REF!</v>
      </c>
      <c r="E258" s="3" t="e">
        <f>IF(Ins_Juniores!Y258=0,"",+INDEX(Ins_Juniores!$Y$4:$Y$303,$C258))</f>
        <v>#REF!</v>
      </c>
      <c r="F258" s="3" t="e">
        <f>IF(Ins_Juniores!Y258=0,"",+INDEX(Ins_Juniores!$AA$4:$AA$303,$C258))</f>
        <v>#REF!</v>
      </c>
      <c r="G258" s="3" t="e">
        <f>IF(Ins_Juniores!Y258=0,"",IF(F258=0,999,F258))</f>
        <v>#REF!</v>
      </c>
      <c r="H258" s="3" t="e">
        <f>IF(Ins_Juniores!Y258=0,"",VLOOKUP(D258,Ins_Juniores!$A$4:$AG$303,30,FALSE))</f>
        <v>#REF!</v>
      </c>
      <c r="I258" s="3" t="e">
        <f>IF(Ins_Juniores!Y258=0,"",VLOOKUP(D258,Ins_Juniores!$A$4:$AG$303,31,FALSE))</f>
        <v>#REF!</v>
      </c>
      <c r="J258" s="3" t="e">
        <f>IF(Ins_Juniores!Y258=0,"",VLOOKUP(D258,Ins_Juniores!$A$4:$AG$303,32,FALSE))</f>
        <v>#REF!</v>
      </c>
      <c r="K258" s="3" t="e">
        <f>IF(Ins_Juniores!Y258=0,"",VLOOKUP(D258,Ins_Juniores!$A$4:$AG$303,33,FALSE))</f>
        <v>#REF!</v>
      </c>
      <c r="L258" s="13" t="e">
        <f>IF(Ins_Juniores!Y258=0,"",CONCATENATE(TEXT(E258,"00"),TEXT(G258,"000"),TEXT(H258,"00"),TEXT(I258,"00"),TEXT(J258,"00"),TEXT(K258,"00"),)+ROW()/1000)</f>
        <v>#REF!</v>
      </c>
      <c r="M258" t="e">
        <f>IF(Ins_Juniores!Y258=0,"",VALUE(L258))</f>
        <v>#REF!</v>
      </c>
      <c r="N258" t="e">
        <f>IF(Ins_Juniores!Y258=0,"",RANK(M258,$M$4:$M$303,-1))</f>
        <v>#REF!</v>
      </c>
      <c r="O258" s="12" t="e">
        <f>IF(Ins_Juniores!Y258=0,"",VALUE(TEXT(E258,"000")&amp;TEXT(N258,"000"))+ROW()/1000)</f>
        <v>#REF!</v>
      </c>
      <c r="P258" t="e">
        <f>IF(Ins_Juniores!Y258=0,"",RANK(O258,$O$4:$O$303,-1))</f>
        <v>#REF!</v>
      </c>
      <c r="Q258" t="e">
        <f>IF(Ins_Juniores!$Y258=0,"",MATCH(R258,$P$4:$P$303,0))</f>
        <v>#REF!</v>
      </c>
      <c r="R258" t="e">
        <f>+IF(Ins_Juniores!$Y258=0,"",1+R257)</f>
        <v>#REF!</v>
      </c>
      <c r="S258" t="e">
        <f>+IF(Ins_Juniores!Y258=0,"",INDEX($D$4:$D$303,Q258))</f>
        <v>#REF!</v>
      </c>
      <c r="T258" t="e">
        <f>IF(S258="","",VLOOKUP(S258,#REF!,2,FALSE))</f>
        <v>#REF!</v>
      </c>
      <c r="U258" t="e">
        <f t="shared" si="3"/>
        <v>#REF!</v>
      </c>
      <c r="V258" t="e">
        <f>IF(S258="","",#REF!)</f>
        <v>#REF!</v>
      </c>
    </row>
    <row r="259" spans="1:22" x14ac:dyDescent="0.25">
      <c r="A259" s="2" t="e">
        <f>IF(Ins_Juniores!Y259=0,"",Ins_Femm!Y259+ROW()/1000)</f>
        <v>#REF!</v>
      </c>
      <c r="B259" s="2" t="e">
        <f>IF(Ins_Juniores!Y259=0,"",RANK(A259,$A$4:$A$303,-1))</f>
        <v>#REF!</v>
      </c>
      <c r="C259" s="2" t="e">
        <f>IF(Ins_Juniores!Y259=0,"",MATCH(Ins_Juniores!B259,$B$4:$B$303,0))</f>
        <v>#REF!</v>
      </c>
      <c r="D259" s="3" t="e">
        <f>IF(Ins_Juniores!Y259=0,"",+INDEX(Ins_Juniores!$A$4:$A$303,$C259))</f>
        <v>#REF!</v>
      </c>
      <c r="E259" s="3" t="e">
        <f>IF(Ins_Juniores!Y259=0,"",+INDEX(Ins_Juniores!$Y$4:$Y$303,$C259))</f>
        <v>#REF!</v>
      </c>
      <c r="F259" s="3" t="e">
        <f>IF(Ins_Juniores!Y259=0,"",+INDEX(Ins_Juniores!$AA$4:$AA$303,$C259))</f>
        <v>#REF!</v>
      </c>
      <c r="G259" s="3" t="e">
        <f>IF(Ins_Juniores!Y259=0,"",IF(F259=0,999,F259))</f>
        <v>#REF!</v>
      </c>
      <c r="H259" s="3" t="e">
        <f>IF(Ins_Juniores!Y259=0,"",VLOOKUP(D259,Ins_Juniores!$A$4:$AG$303,30,FALSE))</f>
        <v>#REF!</v>
      </c>
      <c r="I259" s="3" t="e">
        <f>IF(Ins_Juniores!Y259=0,"",VLOOKUP(D259,Ins_Juniores!$A$4:$AG$303,31,FALSE))</f>
        <v>#REF!</v>
      </c>
      <c r="J259" s="3" t="e">
        <f>IF(Ins_Juniores!Y259=0,"",VLOOKUP(D259,Ins_Juniores!$A$4:$AG$303,32,FALSE))</f>
        <v>#REF!</v>
      </c>
      <c r="K259" s="3" t="e">
        <f>IF(Ins_Juniores!Y259=0,"",VLOOKUP(D259,Ins_Juniores!$A$4:$AG$303,33,FALSE))</f>
        <v>#REF!</v>
      </c>
      <c r="L259" s="13" t="e">
        <f>IF(Ins_Juniores!Y259=0,"",CONCATENATE(TEXT(E259,"00"),TEXT(G259,"000"),TEXT(H259,"00"),TEXT(I259,"00"),TEXT(J259,"00"),TEXT(K259,"00"),)+ROW()/1000)</f>
        <v>#REF!</v>
      </c>
      <c r="M259" t="e">
        <f>IF(Ins_Juniores!Y259=0,"",VALUE(L259))</f>
        <v>#REF!</v>
      </c>
      <c r="N259" t="e">
        <f>IF(Ins_Juniores!Y259=0,"",RANK(M259,$M$4:$M$303,-1))</f>
        <v>#REF!</v>
      </c>
      <c r="O259" s="12" t="e">
        <f>IF(Ins_Juniores!Y259=0,"",VALUE(TEXT(E259,"000")&amp;TEXT(N259,"000"))+ROW()/1000)</f>
        <v>#REF!</v>
      </c>
      <c r="P259" t="e">
        <f>IF(Ins_Juniores!Y259=0,"",RANK(O259,$O$4:$O$303,-1))</f>
        <v>#REF!</v>
      </c>
      <c r="Q259" t="e">
        <f>IF(Ins_Juniores!$Y259=0,"",MATCH(R259,$P$4:$P$303,0))</f>
        <v>#REF!</v>
      </c>
      <c r="R259" t="e">
        <f>+IF(Ins_Juniores!$Y259=0,"",1+R258)</f>
        <v>#REF!</v>
      </c>
      <c r="S259" t="e">
        <f>+IF(Ins_Juniores!Y259=0,"",INDEX($D$4:$D$303,Q259))</f>
        <v>#REF!</v>
      </c>
      <c r="T259" t="e">
        <f>IF(S259="","",VLOOKUP(S259,#REF!,2,FALSE))</f>
        <v>#REF!</v>
      </c>
      <c r="U259" t="e">
        <f t="shared" si="3"/>
        <v>#REF!</v>
      </c>
      <c r="V259" t="e">
        <f>IF(S259="","",#REF!)</f>
        <v>#REF!</v>
      </c>
    </row>
    <row r="260" spans="1:22" x14ac:dyDescent="0.25">
      <c r="A260" s="2" t="e">
        <f>IF(Ins_Juniores!Y260=0,"",Ins_Femm!Y260+ROW()/1000)</f>
        <v>#REF!</v>
      </c>
      <c r="B260" s="2" t="e">
        <f>IF(Ins_Juniores!Y260=0,"",RANK(A260,$A$4:$A$303,-1))</f>
        <v>#REF!</v>
      </c>
      <c r="C260" s="2" t="e">
        <f>IF(Ins_Juniores!Y260=0,"",MATCH(Ins_Juniores!B260,$B$4:$B$303,0))</f>
        <v>#REF!</v>
      </c>
      <c r="D260" s="3" t="e">
        <f>IF(Ins_Juniores!Y260=0,"",+INDEX(Ins_Juniores!$A$4:$A$303,$C260))</f>
        <v>#REF!</v>
      </c>
      <c r="E260" s="3" t="e">
        <f>IF(Ins_Juniores!Y260=0,"",+INDEX(Ins_Juniores!$Y$4:$Y$303,$C260))</f>
        <v>#REF!</v>
      </c>
      <c r="F260" s="3" t="e">
        <f>IF(Ins_Juniores!Y260=0,"",+INDEX(Ins_Juniores!$AA$4:$AA$303,$C260))</f>
        <v>#REF!</v>
      </c>
      <c r="G260" s="3" t="e">
        <f>IF(Ins_Juniores!Y260=0,"",IF(F260=0,999,F260))</f>
        <v>#REF!</v>
      </c>
      <c r="H260" s="3" t="e">
        <f>IF(Ins_Juniores!Y260=0,"",VLOOKUP(D260,Ins_Juniores!$A$4:$AG$303,30,FALSE))</f>
        <v>#REF!</v>
      </c>
      <c r="I260" s="3" t="e">
        <f>IF(Ins_Juniores!Y260=0,"",VLOOKUP(D260,Ins_Juniores!$A$4:$AG$303,31,FALSE))</f>
        <v>#REF!</v>
      </c>
      <c r="J260" s="3" t="e">
        <f>IF(Ins_Juniores!Y260=0,"",VLOOKUP(D260,Ins_Juniores!$A$4:$AG$303,32,FALSE))</f>
        <v>#REF!</v>
      </c>
      <c r="K260" s="3" t="e">
        <f>IF(Ins_Juniores!Y260=0,"",VLOOKUP(D260,Ins_Juniores!$A$4:$AG$303,33,FALSE))</f>
        <v>#REF!</v>
      </c>
      <c r="L260" s="13" t="e">
        <f>IF(Ins_Juniores!Y260=0,"",CONCATENATE(TEXT(E260,"00"),TEXT(G260,"000"),TEXT(H260,"00"),TEXT(I260,"00"),TEXT(J260,"00"),TEXT(K260,"00"),)+ROW()/1000)</f>
        <v>#REF!</v>
      </c>
      <c r="M260" t="e">
        <f>IF(Ins_Juniores!Y260=0,"",VALUE(L260))</f>
        <v>#REF!</v>
      </c>
      <c r="N260" t="e">
        <f>IF(Ins_Juniores!Y260=0,"",RANK(M260,$M$4:$M$303,-1))</f>
        <v>#REF!</v>
      </c>
      <c r="O260" s="12" t="e">
        <f>IF(Ins_Juniores!Y260=0,"",VALUE(TEXT(E260,"000")&amp;TEXT(N260,"000"))+ROW()/1000)</f>
        <v>#REF!</v>
      </c>
      <c r="P260" t="e">
        <f>IF(Ins_Juniores!Y260=0,"",RANK(O260,$O$4:$O$303,-1))</f>
        <v>#REF!</v>
      </c>
      <c r="Q260" t="e">
        <f>IF(Ins_Juniores!$Y260=0,"",MATCH(R260,$P$4:$P$303,0))</f>
        <v>#REF!</v>
      </c>
      <c r="R260" t="e">
        <f>+IF(Ins_Juniores!$Y260=0,"",1+R259)</f>
        <v>#REF!</v>
      </c>
      <c r="S260" t="e">
        <f>+IF(Ins_Juniores!Y260=0,"",INDEX($D$4:$D$303,Q260))</f>
        <v>#REF!</v>
      </c>
      <c r="T260" t="e">
        <f>IF(S260="","",VLOOKUP(S260,#REF!,2,FALSE))</f>
        <v>#REF!</v>
      </c>
      <c r="U260" t="e">
        <f t="shared" si="3"/>
        <v>#REF!</v>
      </c>
      <c r="V260" t="e">
        <f>IF(S260="","",#REF!)</f>
        <v>#REF!</v>
      </c>
    </row>
    <row r="261" spans="1:22" x14ac:dyDescent="0.25">
      <c r="A261" s="2" t="e">
        <f>IF(Ins_Juniores!Y261=0,"",Ins_Femm!Y261+ROW()/1000)</f>
        <v>#REF!</v>
      </c>
      <c r="B261" s="2" t="e">
        <f>IF(Ins_Juniores!Y261=0,"",RANK(A261,$A$4:$A$303,-1))</f>
        <v>#REF!</v>
      </c>
      <c r="C261" s="2" t="e">
        <f>IF(Ins_Juniores!Y261=0,"",MATCH(Ins_Juniores!B261,$B$4:$B$303,0))</f>
        <v>#REF!</v>
      </c>
      <c r="D261" s="3" t="e">
        <f>IF(Ins_Juniores!Y261=0,"",+INDEX(Ins_Juniores!$A$4:$A$303,$C261))</f>
        <v>#REF!</v>
      </c>
      <c r="E261" s="3" t="e">
        <f>IF(Ins_Juniores!Y261=0,"",+INDEX(Ins_Juniores!$Y$4:$Y$303,$C261))</f>
        <v>#REF!</v>
      </c>
      <c r="F261" s="3" t="e">
        <f>IF(Ins_Juniores!Y261=0,"",+INDEX(Ins_Juniores!$AA$4:$AA$303,$C261))</f>
        <v>#REF!</v>
      </c>
      <c r="G261" s="3" t="e">
        <f>IF(Ins_Juniores!Y261=0,"",IF(F261=0,999,F261))</f>
        <v>#REF!</v>
      </c>
      <c r="H261" s="3" t="e">
        <f>IF(Ins_Juniores!Y261=0,"",VLOOKUP(D261,Ins_Juniores!$A$4:$AG$303,30,FALSE))</f>
        <v>#REF!</v>
      </c>
      <c r="I261" s="3" t="e">
        <f>IF(Ins_Juniores!Y261=0,"",VLOOKUP(D261,Ins_Juniores!$A$4:$AG$303,31,FALSE))</f>
        <v>#REF!</v>
      </c>
      <c r="J261" s="3" t="e">
        <f>IF(Ins_Juniores!Y261=0,"",VLOOKUP(D261,Ins_Juniores!$A$4:$AG$303,32,FALSE))</f>
        <v>#REF!</v>
      </c>
      <c r="K261" s="3" t="e">
        <f>IF(Ins_Juniores!Y261=0,"",VLOOKUP(D261,Ins_Juniores!$A$4:$AG$303,33,FALSE))</f>
        <v>#REF!</v>
      </c>
      <c r="L261" s="13" t="e">
        <f>IF(Ins_Juniores!Y261=0,"",CONCATENATE(TEXT(E261,"00"),TEXT(G261,"000"),TEXT(H261,"00"),TEXT(I261,"00"),TEXT(J261,"00"),TEXT(K261,"00"),)+ROW()/1000)</f>
        <v>#REF!</v>
      </c>
      <c r="M261" t="e">
        <f>IF(Ins_Juniores!Y261=0,"",VALUE(L261))</f>
        <v>#REF!</v>
      </c>
      <c r="N261" t="e">
        <f>IF(Ins_Juniores!Y261=0,"",RANK(M261,$M$4:$M$303,-1))</f>
        <v>#REF!</v>
      </c>
      <c r="O261" s="12" t="e">
        <f>IF(Ins_Juniores!Y261=0,"",VALUE(TEXT(E261,"000")&amp;TEXT(N261,"000"))+ROW()/1000)</f>
        <v>#REF!</v>
      </c>
      <c r="P261" t="e">
        <f>IF(Ins_Juniores!Y261=0,"",RANK(O261,$O$4:$O$303,-1))</f>
        <v>#REF!</v>
      </c>
      <c r="Q261" t="e">
        <f>IF(Ins_Juniores!$Y261=0,"",MATCH(R261,$P$4:$P$303,0))</f>
        <v>#REF!</v>
      </c>
      <c r="R261" t="e">
        <f>+IF(Ins_Juniores!$Y261=0,"",1+R260)</f>
        <v>#REF!</v>
      </c>
      <c r="S261" t="e">
        <f>+IF(Ins_Juniores!Y261=0,"",INDEX($D$4:$D$303,Q261))</f>
        <v>#REF!</v>
      </c>
      <c r="T261" t="e">
        <f>IF(S261="","",VLOOKUP(S261,#REF!,2,FALSE))</f>
        <v>#REF!</v>
      </c>
      <c r="U261" t="e">
        <f t="shared" ref="U261:U303" si="4">+E261</f>
        <v>#REF!</v>
      </c>
      <c r="V261" t="e">
        <f>IF(S261="","",#REF!)</f>
        <v>#REF!</v>
      </c>
    </row>
    <row r="262" spans="1:22" x14ac:dyDescent="0.25">
      <c r="A262" s="2" t="e">
        <f>IF(Ins_Juniores!Y262=0,"",Ins_Femm!Y262+ROW()/1000)</f>
        <v>#REF!</v>
      </c>
      <c r="B262" s="2" t="e">
        <f>IF(Ins_Juniores!Y262=0,"",RANK(A262,$A$4:$A$303,-1))</f>
        <v>#REF!</v>
      </c>
      <c r="C262" s="2" t="e">
        <f>IF(Ins_Juniores!Y262=0,"",MATCH(Ins_Juniores!B262,$B$4:$B$303,0))</f>
        <v>#REF!</v>
      </c>
      <c r="D262" s="3" t="e">
        <f>IF(Ins_Juniores!Y262=0,"",+INDEX(Ins_Juniores!$A$4:$A$303,$C262))</f>
        <v>#REF!</v>
      </c>
      <c r="E262" s="3" t="e">
        <f>IF(Ins_Juniores!Y262=0,"",+INDEX(Ins_Juniores!$Y$4:$Y$303,$C262))</f>
        <v>#REF!</v>
      </c>
      <c r="F262" s="3" t="e">
        <f>IF(Ins_Juniores!Y262=0,"",+INDEX(Ins_Juniores!$AA$4:$AA$303,$C262))</f>
        <v>#REF!</v>
      </c>
      <c r="G262" s="3" t="e">
        <f>IF(Ins_Juniores!Y262=0,"",IF(F262=0,999,F262))</f>
        <v>#REF!</v>
      </c>
      <c r="H262" s="3" t="e">
        <f>IF(Ins_Juniores!Y262=0,"",VLOOKUP(D262,Ins_Juniores!$A$4:$AG$303,30,FALSE))</f>
        <v>#REF!</v>
      </c>
      <c r="I262" s="3" t="e">
        <f>IF(Ins_Juniores!Y262=0,"",VLOOKUP(D262,Ins_Juniores!$A$4:$AG$303,31,FALSE))</f>
        <v>#REF!</v>
      </c>
      <c r="J262" s="3" t="e">
        <f>IF(Ins_Juniores!Y262=0,"",VLOOKUP(D262,Ins_Juniores!$A$4:$AG$303,32,FALSE))</f>
        <v>#REF!</v>
      </c>
      <c r="K262" s="3" t="e">
        <f>IF(Ins_Juniores!Y262=0,"",VLOOKUP(D262,Ins_Juniores!$A$4:$AG$303,33,FALSE))</f>
        <v>#REF!</v>
      </c>
      <c r="L262" s="13" t="e">
        <f>IF(Ins_Juniores!Y262=0,"",CONCATENATE(TEXT(E262,"00"),TEXT(G262,"000"),TEXT(H262,"00"),TEXT(I262,"00"),TEXT(J262,"00"),TEXT(K262,"00"),)+ROW()/1000)</f>
        <v>#REF!</v>
      </c>
      <c r="M262" t="e">
        <f>IF(Ins_Juniores!Y262=0,"",VALUE(L262))</f>
        <v>#REF!</v>
      </c>
      <c r="N262" t="e">
        <f>IF(Ins_Juniores!Y262=0,"",RANK(M262,$M$4:$M$303,-1))</f>
        <v>#REF!</v>
      </c>
      <c r="O262" s="12" t="e">
        <f>IF(Ins_Juniores!Y262=0,"",VALUE(TEXT(E262,"000")&amp;TEXT(N262,"000"))+ROW()/1000)</f>
        <v>#REF!</v>
      </c>
      <c r="P262" t="e">
        <f>IF(Ins_Juniores!Y262=0,"",RANK(O262,$O$4:$O$303,-1))</f>
        <v>#REF!</v>
      </c>
      <c r="Q262" t="e">
        <f>IF(Ins_Juniores!$Y262=0,"",MATCH(R262,$P$4:$P$303,0))</f>
        <v>#REF!</v>
      </c>
      <c r="R262" t="e">
        <f>+IF(Ins_Juniores!$Y262=0,"",1+R261)</f>
        <v>#REF!</v>
      </c>
      <c r="S262" t="e">
        <f>+IF(Ins_Juniores!Y262=0,"",INDEX($D$4:$D$303,Q262))</f>
        <v>#REF!</v>
      </c>
      <c r="T262" t="e">
        <f>IF(S262="","",VLOOKUP(S262,#REF!,2,FALSE))</f>
        <v>#REF!</v>
      </c>
      <c r="U262" t="e">
        <f t="shared" si="4"/>
        <v>#REF!</v>
      </c>
      <c r="V262" t="e">
        <f>IF(S262="","",#REF!)</f>
        <v>#REF!</v>
      </c>
    </row>
    <row r="263" spans="1:22" x14ac:dyDescent="0.25">
      <c r="A263" s="2" t="e">
        <f>IF(Ins_Juniores!Y263=0,"",Ins_Femm!Y263+ROW()/1000)</f>
        <v>#REF!</v>
      </c>
      <c r="B263" s="2" t="e">
        <f>IF(Ins_Juniores!Y263=0,"",RANK(A263,$A$4:$A$303,-1))</f>
        <v>#REF!</v>
      </c>
      <c r="C263" s="2" t="e">
        <f>IF(Ins_Juniores!Y263=0,"",MATCH(Ins_Juniores!B263,$B$4:$B$303,0))</f>
        <v>#REF!</v>
      </c>
      <c r="D263" s="3" t="e">
        <f>IF(Ins_Juniores!Y263=0,"",+INDEX(Ins_Juniores!$A$4:$A$303,$C263))</f>
        <v>#REF!</v>
      </c>
      <c r="E263" s="3" t="e">
        <f>IF(Ins_Juniores!Y263=0,"",+INDEX(Ins_Juniores!$Y$4:$Y$303,$C263))</f>
        <v>#REF!</v>
      </c>
      <c r="F263" s="3" t="e">
        <f>IF(Ins_Juniores!Y263=0,"",+INDEX(Ins_Juniores!$AA$4:$AA$303,$C263))</f>
        <v>#REF!</v>
      </c>
      <c r="G263" s="3" t="e">
        <f>IF(Ins_Juniores!Y263=0,"",IF(F263=0,999,F263))</f>
        <v>#REF!</v>
      </c>
      <c r="H263" s="3" t="e">
        <f>IF(Ins_Juniores!Y263=0,"",VLOOKUP(D263,Ins_Juniores!$A$4:$AG$303,30,FALSE))</f>
        <v>#REF!</v>
      </c>
      <c r="I263" s="3" t="e">
        <f>IF(Ins_Juniores!Y263=0,"",VLOOKUP(D263,Ins_Juniores!$A$4:$AG$303,31,FALSE))</f>
        <v>#REF!</v>
      </c>
      <c r="J263" s="3" t="e">
        <f>IF(Ins_Juniores!Y263=0,"",VLOOKUP(D263,Ins_Juniores!$A$4:$AG$303,32,FALSE))</f>
        <v>#REF!</v>
      </c>
      <c r="K263" s="3" t="e">
        <f>IF(Ins_Juniores!Y263=0,"",VLOOKUP(D263,Ins_Juniores!$A$4:$AG$303,33,FALSE))</f>
        <v>#REF!</v>
      </c>
      <c r="L263" s="13" t="e">
        <f>IF(Ins_Juniores!Y263=0,"",CONCATENATE(TEXT(E263,"00"),TEXT(G263,"000"),TEXT(H263,"00"),TEXT(I263,"00"),TEXT(J263,"00"),TEXT(K263,"00"),)+ROW()/1000)</f>
        <v>#REF!</v>
      </c>
      <c r="M263" t="e">
        <f>IF(Ins_Juniores!Y263=0,"",VALUE(L263))</f>
        <v>#REF!</v>
      </c>
      <c r="N263" t="e">
        <f>IF(Ins_Juniores!Y263=0,"",RANK(M263,$M$4:$M$303,-1))</f>
        <v>#REF!</v>
      </c>
      <c r="O263" s="12" t="e">
        <f>IF(Ins_Juniores!Y263=0,"",VALUE(TEXT(E263,"000")&amp;TEXT(N263,"000"))+ROW()/1000)</f>
        <v>#REF!</v>
      </c>
      <c r="P263" t="e">
        <f>IF(Ins_Juniores!Y263=0,"",RANK(O263,$O$4:$O$303,-1))</f>
        <v>#REF!</v>
      </c>
      <c r="Q263" t="e">
        <f>IF(Ins_Juniores!$Y263=0,"",MATCH(R263,$P$4:$P$303,0))</f>
        <v>#REF!</v>
      </c>
      <c r="R263" t="e">
        <f>+IF(Ins_Juniores!$Y263=0,"",1+R262)</f>
        <v>#REF!</v>
      </c>
      <c r="S263" t="e">
        <f>+IF(Ins_Juniores!Y263=0,"",INDEX($D$4:$D$303,Q263))</f>
        <v>#REF!</v>
      </c>
      <c r="T263" t="e">
        <f>IF(S263="","",VLOOKUP(S263,#REF!,2,FALSE))</f>
        <v>#REF!</v>
      </c>
      <c r="U263" t="e">
        <f t="shared" si="4"/>
        <v>#REF!</v>
      </c>
      <c r="V263" t="e">
        <f>IF(S263="","",#REF!)</f>
        <v>#REF!</v>
      </c>
    </row>
    <row r="264" spans="1:22" x14ac:dyDescent="0.25">
      <c r="A264" s="2" t="e">
        <f>IF(Ins_Juniores!Y264=0,"",Ins_Femm!Y264+ROW()/1000)</f>
        <v>#REF!</v>
      </c>
      <c r="B264" s="2" t="e">
        <f>IF(Ins_Juniores!Y264=0,"",RANK(A264,$A$4:$A$303,-1))</f>
        <v>#REF!</v>
      </c>
      <c r="C264" s="2" t="e">
        <f>IF(Ins_Juniores!Y264=0,"",MATCH(Ins_Juniores!B264,$B$4:$B$303,0))</f>
        <v>#REF!</v>
      </c>
      <c r="D264" s="3" t="e">
        <f>IF(Ins_Juniores!Y264=0,"",+INDEX(Ins_Juniores!$A$4:$A$303,$C264))</f>
        <v>#REF!</v>
      </c>
      <c r="E264" s="3" t="e">
        <f>IF(Ins_Juniores!Y264=0,"",+INDEX(Ins_Juniores!$Y$4:$Y$303,$C264))</f>
        <v>#REF!</v>
      </c>
      <c r="F264" s="3" t="e">
        <f>IF(Ins_Juniores!Y264=0,"",+INDEX(Ins_Juniores!$AA$4:$AA$303,$C264))</f>
        <v>#REF!</v>
      </c>
      <c r="G264" s="3" t="e">
        <f>IF(Ins_Juniores!Y264=0,"",IF(F264=0,999,F264))</f>
        <v>#REF!</v>
      </c>
      <c r="H264" s="3" t="e">
        <f>IF(Ins_Juniores!Y264=0,"",VLOOKUP(D264,Ins_Juniores!$A$4:$AG$303,30,FALSE))</f>
        <v>#REF!</v>
      </c>
      <c r="I264" s="3" t="e">
        <f>IF(Ins_Juniores!Y264=0,"",VLOOKUP(D264,Ins_Juniores!$A$4:$AG$303,31,FALSE))</f>
        <v>#REF!</v>
      </c>
      <c r="J264" s="3" t="e">
        <f>IF(Ins_Juniores!Y264=0,"",VLOOKUP(D264,Ins_Juniores!$A$4:$AG$303,32,FALSE))</f>
        <v>#REF!</v>
      </c>
      <c r="K264" s="3" t="e">
        <f>IF(Ins_Juniores!Y264=0,"",VLOOKUP(D264,Ins_Juniores!$A$4:$AG$303,33,FALSE))</f>
        <v>#REF!</v>
      </c>
      <c r="L264" s="13" t="e">
        <f>IF(Ins_Juniores!Y264=0,"",CONCATENATE(TEXT(E264,"00"),TEXT(G264,"000"),TEXT(H264,"00"),TEXT(I264,"00"),TEXT(J264,"00"),TEXT(K264,"00"),)+ROW()/1000)</f>
        <v>#REF!</v>
      </c>
      <c r="M264" t="e">
        <f>IF(Ins_Juniores!Y264=0,"",VALUE(L264))</f>
        <v>#REF!</v>
      </c>
      <c r="N264" t="e">
        <f>IF(Ins_Juniores!Y264=0,"",RANK(M264,$M$4:$M$303,-1))</f>
        <v>#REF!</v>
      </c>
      <c r="O264" s="12" t="e">
        <f>IF(Ins_Juniores!Y264=0,"",VALUE(TEXT(E264,"000")&amp;TEXT(N264,"000"))+ROW()/1000)</f>
        <v>#REF!</v>
      </c>
      <c r="P264" t="e">
        <f>IF(Ins_Juniores!Y264=0,"",RANK(O264,$O$4:$O$303,-1))</f>
        <v>#REF!</v>
      </c>
      <c r="Q264" t="e">
        <f>IF(Ins_Juniores!$Y264=0,"",MATCH(R264,$P$4:$P$303,0))</f>
        <v>#REF!</v>
      </c>
      <c r="R264" t="e">
        <f>+IF(Ins_Juniores!$Y264=0,"",1+R263)</f>
        <v>#REF!</v>
      </c>
      <c r="S264" t="e">
        <f>+IF(Ins_Juniores!Y264=0,"",INDEX($D$4:$D$303,Q264))</f>
        <v>#REF!</v>
      </c>
      <c r="T264" t="e">
        <f>IF(S264="","",VLOOKUP(S264,#REF!,2,FALSE))</f>
        <v>#REF!</v>
      </c>
      <c r="U264" t="e">
        <f t="shared" si="4"/>
        <v>#REF!</v>
      </c>
      <c r="V264" t="e">
        <f>IF(S264="","",#REF!)</f>
        <v>#REF!</v>
      </c>
    </row>
    <row r="265" spans="1:22" x14ac:dyDescent="0.25">
      <c r="A265" s="2" t="e">
        <f>IF(Ins_Juniores!Y265=0,"",Ins_Femm!Y265+ROW()/1000)</f>
        <v>#REF!</v>
      </c>
      <c r="B265" s="2" t="e">
        <f>IF(Ins_Juniores!Y265=0,"",RANK(A265,$A$4:$A$303,-1))</f>
        <v>#REF!</v>
      </c>
      <c r="C265" s="2" t="e">
        <f>IF(Ins_Juniores!Y265=0,"",MATCH(Ins_Juniores!B265,$B$4:$B$303,0))</f>
        <v>#REF!</v>
      </c>
      <c r="D265" s="3" t="e">
        <f>IF(Ins_Juniores!Y265=0,"",+INDEX(Ins_Juniores!$A$4:$A$303,$C265))</f>
        <v>#REF!</v>
      </c>
      <c r="E265" s="3" t="e">
        <f>IF(Ins_Juniores!Y265=0,"",+INDEX(Ins_Juniores!$Y$4:$Y$303,$C265))</f>
        <v>#REF!</v>
      </c>
      <c r="F265" s="3" t="e">
        <f>IF(Ins_Juniores!Y265=0,"",+INDEX(Ins_Juniores!$AA$4:$AA$303,$C265))</f>
        <v>#REF!</v>
      </c>
      <c r="G265" s="3" t="e">
        <f>IF(Ins_Juniores!Y265=0,"",IF(F265=0,999,F265))</f>
        <v>#REF!</v>
      </c>
      <c r="H265" s="3" t="e">
        <f>IF(Ins_Juniores!Y265=0,"",VLOOKUP(D265,Ins_Juniores!$A$4:$AG$303,30,FALSE))</f>
        <v>#REF!</v>
      </c>
      <c r="I265" s="3" t="e">
        <f>IF(Ins_Juniores!Y265=0,"",VLOOKUP(D265,Ins_Juniores!$A$4:$AG$303,31,FALSE))</f>
        <v>#REF!</v>
      </c>
      <c r="J265" s="3" t="e">
        <f>IF(Ins_Juniores!Y265=0,"",VLOOKUP(D265,Ins_Juniores!$A$4:$AG$303,32,FALSE))</f>
        <v>#REF!</v>
      </c>
      <c r="K265" s="3" t="e">
        <f>IF(Ins_Juniores!Y265=0,"",VLOOKUP(D265,Ins_Juniores!$A$4:$AG$303,33,FALSE))</f>
        <v>#REF!</v>
      </c>
      <c r="L265" s="13" t="e">
        <f>IF(Ins_Juniores!Y265=0,"",CONCATENATE(TEXT(E265,"00"),TEXT(G265,"000"),TEXT(H265,"00"),TEXT(I265,"00"),TEXT(J265,"00"),TEXT(K265,"00"),)+ROW()/1000)</f>
        <v>#REF!</v>
      </c>
      <c r="M265" t="e">
        <f>IF(Ins_Juniores!Y265=0,"",VALUE(L265))</f>
        <v>#REF!</v>
      </c>
      <c r="N265" t="e">
        <f>IF(Ins_Juniores!Y265=0,"",RANK(M265,$M$4:$M$303,-1))</f>
        <v>#REF!</v>
      </c>
      <c r="O265" s="12" t="e">
        <f>IF(Ins_Juniores!Y265=0,"",VALUE(TEXT(E265,"000")&amp;TEXT(N265,"000"))+ROW()/1000)</f>
        <v>#REF!</v>
      </c>
      <c r="P265" t="e">
        <f>IF(Ins_Juniores!Y265=0,"",RANK(O265,$O$4:$O$303,-1))</f>
        <v>#REF!</v>
      </c>
      <c r="Q265" t="e">
        <f>IF(Ins_Juniores!$Y265=0,"",MATCH(R265,$P$4:$P$303,0))</f>
        <v>#REF!</v>
      </c>
      <c r="R265" t="e">
        <f>+IF(Ins_Juniores!$Y265=0,"",1+R264)</f>
        <v>#REF!</v>
      </c>
      <c r="S265" t="e">
        <f>+IF(Ins_Juniores!Y265=0,"",INDEX($D$4:$D$303,Q265))</f>
        <v>#REF!</v>
      </c>
      <c r="T265" t="e">
        <f>IF(S265="","",VLOOKUP(S265,#REF!,2,FALSE))</f>
        <v>#REF!</v>
      </c>
      <c r="U265" t="e">
        <f t="shared" si="4"/>
        <v>#REF!</v>
      </c>
      <c r="V265" t="e">
        <f>IF(S265="","",#REF!)</f>
        <v>#REF!</v>
      </c>
    </row>
    <row r="266" spans="1:22" x14ac:dyDescent="0.25">
      <c r="A266" s="2" t="e">
        <f>IF(Ins_Juniores!Y266=0,"",Ins_Femm!Y266+ROW()/1000)</f>
        <v>#REF!</v>
      </c>
      <c r="B266" s="2" t="e">
        <f>IF(Ins_Juniores!Y266=0,"",RANK(A266,$A$4:$A$303,-1))</f>
        <v>#REF!</v>
      </c>
      <c r="C266" s="2" t="e">
        <f>IF(Ins_Juniores!Y266=0,"",MATCH(Ins_Juniores!B266,$B$4:$B$303,0))</f>
        <v>#REF!</v>
      </c>
      <c r="D266" s="3" t="e">
        <f>IF(Ins_Juniores!Y266=0,"",+INDEX(Ins_Juniores!$A$4:$A$303,$C266))</f>
        <v>#REF!</v>
      </c>
      <c r="E266" s="3" t="e">
        <f>IF(Ins_Juniores!Y266=0,"",+INDEX(Ins_Juniores!$Y$4:$Y$303,$C266))</f>
        <v>#REF!</v>
      </c>
      <c r="F266" s="3" t="e">
        <f>IF(Ins_Juniores!Y266=0,"",+INDEX(Ins_Juniores!$AA$4:$AA$303,$C266))</f>
        <v>#REF!</v>
      </c>
      <c r="G266" s="3" t="e">
        <f>IF(Ins_Juniores!Y266=0,"",IF(F266=0,999,F266))</f>
        <v>#REF!</v>
      </c>
      <c r="H266" s="3" t="e">
        <f>IF(Ins_Juniores!Y266=0,"",VLOOKUP(D266,Ins_Juniores!$A$4:$AG$303,30,FALSE))</f>
        <v>#REF!</v>
      </c>
      <c r="I266" s="3" t="e">
        <f>IF(Ins_Juniores!Y266=0,"",VLOOKUP(D266,Ins_Juniores!$A$4:$AG$303,31,FALSE))</f>
        <v>#REF!</v>
      </c>
      <c r="J266" s="3" t="e">
        <f>IF(Ins_Juniores!Y266=0,"",VLOOKUP(D266,Ins_Juniores!$A$4:$AG$303,32,FALSE))</f>
        <v>#REF!</v>
      </c>
      <c r="K266" s="3" t="e">
        <f>IF(Ins_Juniores!Y266=0,"",VLOOKUP(D266,Ins_Juniores!$A$4:$AG$303,33,FALSE))</f>
        <v>#REF!</v>
      </c>
      <c r="L266" s="13" t="e">
        <f>IF(Ins_Juniores!Y266=0,"",CONCATENATE(TEXT(E266,"00"),TEXT(G266,"000"),TEXT(H266,"00"),TEXT(I266,"00"),TEXT(J266,"00"),TEXT(K266,"00"),)+ROW()/1000)</f>
        <v>#REF!</v>
      </c>
      <c r="M266" t="e">
        <f>IF(Ins_Juniores!Y266=0,"",VALUE(L266))</f>
        <v>#REF!</v>
      </c>
      <c r="N266" t="e">
        <f>IF(Ins_Juniores!Y266=0,"",RANK(M266,$M$4:$M$303,-1))</f>
        <v>#REF!</v>
      </c>
      <c r="O266" s="12" t="e">
        <f>IF(Ins_Juniores!Y266=0,"",VALUE(TEXT(E266,"000")&amp;TEXT(N266,"000"))+ROW()/1000)</f>
        <v>#REF!</v>
      </c>
      <c r="P266" t="e">
        <f>IF(Ins_Juniores!Y266=0,"",RANK(O266,$O$4:$O$303,-1))</f>
        <v>#REF!</v>
      </c>
      <c r="Q266" t="e">
        <f>IF(Ins_Juniores!$Y266=0,"",MATCH(R266,$P$4:$P$303,0))</f>
        <v>#REF!</v>
      </c>
      <c r="R266" t="e">
        <f>+IF(Ins_Juniores!$Y266=0,"",1+R265)</f>
        <v>#REF!</v>
      </c>
      <c r="S266" t="e">
        <f>+IF(Ins_Juniores!Y266=0,"",INDEX($D$4:$D$303,Q266))</f>
        <v>#REF!</v>
      </c>
      <c r="T266" t="e">
        <f>IF(S266="","",VLOOKUP(S266,#REF!,2,FALSE))</f>
        <v>#REF!</v>
      </c>
      <c r="U266" t="e">
        <f t="shared" si="4"/>
        <v>#REF!</v>
      </c>
      <c r="V266" t="e">
        <f>IF(S266="","",#REF!)</f>
        <v>#REF!</v>
      </c>
    </row>
    <row r="267" spans="1:22" x14ac:dyDescent="0.25">
      <c r="A267" s="2" t="e">
        <f>IF(Ins_Juniores!Y267=0,"",Ins_Femm!Y267+ROW()/1000)</f>
        <v>#REF!</v>
      </c>
      <c r="B267" s="2" t="e">
        <f>IF(Ins_Juniores!Y267=0,"",RANK(A267,$A$4:$A$303,-1))</f>
        <v>#REF!</v>
      </c>
      <c r="C267" s="2" t="e">
        <f>IF(Ins_Juniores!Y267=0,"",MATCH(Ins_Juniores!B267,$B$4:$B$303,0))</f>
        <v>#REF!</v>
      </c>
      <c r="D267" s="3" t="e">
        <f>IF(Ins_Juniores!Y267=0,"",+INDEX(Ins_Juniores!$A$4:$A$303,$C267))</f>
        <v>#REF!</v>
      </c>
      <c r="E267" s="3" t="e">
        <f>IF(Ins_Juniores!Y267=0,"",+INDEX(Ins_Juniores!$Y$4:$Y$303,$C267))</f>
        <v>#REF!</v>
      </c>
      <c r="F267" s="3" t="e">
        <f>IF(Ins_Juniores!Y267=0,"",+INDEX(Ins_Juniores!$AA$4:$AA$303,$C267))</f>
        <v>#REF!</v>
      </c>
      <c r="G267" s="3" t="e">
        <f>IF(Ins_Juniores!Y267=0,"",IF(F267=0,999,F267))</f>
        <v>#REF!</v>
      </c>
      <c r="H267" s="3" t="e">
        <f>IF(Ins_Juniores!Y267=0,"",VLOOKUP(D267,Ins_Juniores!$A$4:$AG$303,30,FALSE))</f>
        <v>#REF!</v>
      </c>
      <c r="I267" s="3" t="e">
        <f>IF(Ins_Juniores!Y267=0,"",VLOOKUP(D267,Ins_Juniores!$A$4:$AG$303,31,FALSE))</f>
        <v>#REF!</v>
      </c>
      <c r="J267" s="3" t="e">
        <f>IF(Ins_Juniores!Y267=0,"",VLOOKUP(D267,Ins_Juniores!$A$4:$AG$303,32,FALSE))</f>
        <v>#REF!</v>
      </c>
      <c r="K267" s="3" t="e">
        <f>IF(Ins_Juniores!Y267=0,"",VLOOKUP(D267,Ins_Juniores!$A$4:$AG$303,33,FALSE))</f>
        <v>#REF!</v>
      </c>
      <c r="L267" s="13" t="e">
        <f>IF(Ins_Juniores!Y267=0,"",CONCATENATE(TEXT(E267,"00"),TEXT(G267,"000"),TEXT(H267,"00"),TEXT(I267,"00"),TEXT(J267,"00"),TEXT(K267,"00"),)+ROW()/1000)</f>
        <v>#REF!</v>
      </c>
      <c r="M267" t="e">
        <f>IF(Ins_Juniores!Y267=0,"",VALUE(L267))</f>
        <v>#REF!</v>
      </c>
      <c r="N267" t="e">
        <f>IF(Ins_Juniores!Y267=0,"",RANK(M267,$M$4:$M$303,-1))</f>
        <v>#REF!</v>
      </c>
      <c r="O267" s="12" t="e">
        <f>IF(Ins_Juniores!Y267=0,"",VALUE(TEXT(E267,"000")&amp;TEXT(N267,"000"))+ROW()/1000)</f>
        <v>#REF!</v>
      </c>
      <c r="P267" t="e">
        <f>IF(Ins_Juniores!Y267=0,"",RANK(O267,$O$4:$O$303,-1))</f>
        <v>#REF!</v>
      </c>
      <c r="Q267" t="e">
        <f>IF(Ins_Juniores!$Y267=0,"",MATCH(R267,$P$4:$P$303,0))</f>
        <v>#REF!</v>
      </c>
      <c r="R267" t="e">
        <f>+IF(Ins_Juniores!$Y267=0,"",1+R266)</f>
        <v>#REF!</v>
      </c>
      <c r="S267" t="e">
        <f>+IF(Ins_Juniores!Y267=0,"",INDEX($D$4:$D$303,Q267))</f>
        <v>#REF!</v>
      </c>
      <c r="T267" t="e">
        <f>IF(S267="","",VLOOKUP(S267,#REF!,2,FALSE))</f>
        <v>#REF!</v>
      </c>
      <c r="U267" t="e">
        <f t="shared" si="4"/>
        <v>#REF!</v>
      </c>
      <c r="V267" t="e">
        <f>IF(S267="","",#REF!)</f>
        <v>#REF!</v>
      </c>
    </row>
    <row r="268" spans="1:22" x14ac:dyDescent="0.25">
      <c r="A268" s="2" t="e">
        <f>IF(Ins_Juniores!Y268=0,"",Ins_Femm!Y268+ROW()/1000)</f>
        <v>#REF!</v>
      </c>
      <c r="B268" s="2" t="e">
        <f>IF(Ins_Juniores!Y268=0,"",RANK(A268,$A$4:$A$303,-1))</f>
        <v>#REF!</v>
      </c>
      <c r="C268" s="2" t="e">
        <f>IF(Ins_Juniores!Y268=0,"",MATCH(Ins_Juniores!B268,$B$4:$B$303,0))</f>
        <v>#REF!</v>
      </c>
      <c r="D268" s="3" t="e">
        <f>IF(Ins_Juniores!Y268=0,"",+INDEX(Ins_Juniores!$A$4:$A$303,$C268))</f>
        <v>#REF!</v>
      </c>
      <c r="E268" s="3" t="e">
        <f>IF(Ins_Juniores!Y268=0,"",+INDEX(Ins_Juniores!$Y$4:$Y$303,$C268))</f>
        <v>#REF!</v>
      </c>
      <c r="F268" s="3" t="e">
        <f>IF(Ins_Juniores!Y268=0,"",+INDEX(Ins_Juniores!$AA$4:$AA$303,$C268))</f>
        <v>#REF!</v>
      </c>
      <c r="G268" s="3" t="e">
        <f>IF(Ins_Juniores!Y268=0,"",IF(F268=0,999,F268))</f>
        <v>#REF!</v>
      </c>
      <c r="H268" s="3" t="e">
        <f>IF(Ins_Juniores!Y268=0,"",VLOOKUP(D268,Ins_Juniores!$A$4:$AG$303,30,FALSE))</f>
        <v>#REF!</v>
      </c>
      <c r="I268" s="3" t="e">
        <f>IF(Ins_Juniores!Y268=0,"",VLOOKUP(D268,Ins_Juniores!$A$4:$AG$303,31,FALSE))</f>
        <v>#REF!</v>
      </c>
      <c r="J268" s="3" t="e">
        <f>IF(Ins_Juniores!Y268=0,"",VLOOKUP(D268,Ins_Juniores!$A$4:$AG$303,32,FALSE))</f>
        <v>#REF!</v>
      </c>
      <c r="K268" s="3" t="e">
        <f>IF(Ins_Juniores!Y268=0,"",VLOOKUP(D268,Ins_Juniores!$A$4:$AG$303,33,FALSE))</f>
        <v>#REF!</v>
      </c>
      <c r="L268" s="13" t="e">
        <f>IF(Ins_Juniores!Y268=0,"",CONCATENATE(TEXT(E268,"00"),TEXT(G268,"000"),TEXT(H268,"00"),TEXT(I268,"00"),TEXT(J268,"00"),TEXT(K268,"00"),)+ROW()/1000)</f>
        <v>#REF!</v>
      </c>
      <c r="M268" t="e">
        <f>IF(Ins_Juniores!Y268=0,"",VALUE(L268))</f>
        <v>#REF!</v>
      </c>
      <c r="N268" t="e">
        <f>IF(Ins_Juniores!Y268=0,"",RANK(M268,$M$4:$M$303,-1))</f>
        <v>#REF!</v>
      </c>
      <c r="O268" s="12" t="e">
        <f>IF(Ins_Juniores!Y268=0,"",VALUE(TEXT(E268,"000")&amp;TEXT(N268,"000"))+ROW()/1000)</f>
        <v>#REF!</v>
      </c>
      <c r="P268" t="e">
        <f>IF(Ins_Juniores!Y268=0,"",RANK(O268,$O$4:$O$303,-1))</f>
        <v>#REF!</v>
      </c>
      <c r="Q268" t="e">
        <f>IF(Ins_Juniores!$Y268=0,"",MATCH(R268,$P$4:$P$303,0))</f>
        <v>#REF!</v>
      </c>
      <c r="R268" t="e">
        <f>+IF(Ins_Juniores!$Y268=0,"",1+R267)</f>
        <v>#REF!</v>
      </c>
      <c r="S268" t="e">
        <f>+IF(Ins_Juniores!Y268=0,"",INDEX($D$4:$D$303,Q268))</f>
        <v>#REF!</v>
      </c>
      <c r="T268" t="e">
        <f>IF(S268="","",VLOOKUP(S268,#REF!,2,FALSE))</f>
        <v>#REF!</v>
      </c>
      <c r="U268" t="e">
        <f t="shared" si="4"/>
        <v>#REF!</v>
      </c>
      <c r="V268" t="e">
        <f>IF(S268="","",#REF!)</f>
        <v>#REF!</v>
      </c>
    </row>
    <row r="269" spans="1:22" x14ac:dyDescent="0.25">
      <c r="A269" s="2" t="e">
        <f>IF(Ins_Juniores!Y269=0,"",Ins_Femm!Y269+ROW()/1000)</f>
        <v>#REF!</v>
      </c>
      <c r="B269" s="2" t="e">
        <f>IF(Ins_Juniores!Y269=0,"",RANK(A269,$A$4:$A$303,-1))</f>
        <v>#REF!</v>
      </c>
      <c r="C269" s="2" t="e">
        <f>IF(Ins_Juniores!Y269=0,"",MATCH(Ins_Juniores!B269,$B$4:$B$303,0))</f>
        <v>#REF!</v>
      </c>
      <c r="D269" s="3" t="e">
        <f>IF(Ins_Juniores!Y269=0,"",+INDEX(Ins_Juniores!$A$4:$A$303,$C269))</f>
        <v>#REF!</v>
      </c>
      <c r="E269" s="3" t="e">
        <f>IF(Ins_Juniores!Y269=0,"",+INDEX(Ins_Juniores!$Y$4:$Y$303,$C269))</f>
        <v>#REF!</v>
      </c>
      <c r="F269" s="3" t="e">
        <f>IF(Ins_Juniores!Y269=0,"",+INDEX(Ins_Juniores!$AA$4:$AA$303,$C269))</f>
        <v>#REF!</v>
      </c>
      <c r="G269" s="3" t="e">
        <f>IF(Ins_Juniores!Y269=0,"",IF(F269=0,999,F269))</f>
        <v>#REF!</v>
      </c>
      <c r="H269" s="3" t="e">
        <f>IF(Ins_Juniores!Y269=0,"",VLOOKUP(D269,Ins_Juniores!$A$4:$AG$303,30,FALSE))</f>
        <v>#REF!</v>
      </c>
      <c r="I269" s="3" t="e">
        <f>IF(Ins_Juniores!Y269=0,"",VLOOKUP(D269,Ins_Juniores!$A$4:$AG$303,31,FALSE))</f>
        <v>#REF!</v>
      </c>
      <c r="J269" s="3" t="e">
        <f>IF(Ins_Juniores!Y269=0,"",VLOOKUP(D269,Ins_Juniores!$A$4:$AG$303,32,FALSE))</f>
        <v>#REF!</v>
      </c>
      <c r="K269" s="3" t="e">
        <f>IF(Ins_Juniores!Y269=0,"",VLOOKUP(D269,Ins_Juniores!$A$4:$AG$303,33,FALSE))</f>
        <v>#REF!</v>
      </c>
      <c r="L269" s="13" t="e">
        <f>IF(Ins_Juniores!Y269=0,"",CONCATENATE(TEXT(E269,"00"),TEXT(G269,"000"),TEXT(H269,"00"),TEXT(I269,"00"),TEXT(J269,"00"),TEXT(K269,"00"),)+ROW()/1000)</f>
        <v>#REF!</v>
      </c>
      <c r="M269" t="e">
        <f>IF(Ins_Juniores!Y269=0,"",VALUE(L269))</f>
        <v>#REF!</v>
      </c>
      <c r="N269" t="e">
        <f>IF(Ins_Juniores!Y269=0,"",RANK(M269,$M$4:$M$303,-1))</f>
        <v>#REF!</v>
      </c>
      <c r="O269" s="12" t="e">
        <f>IF(Ins_Juniores!Y269=0,"",VALUE(TEXT(E269,"000")&amp;TEXT(N269,"000"))+ROW()/1000)</f>
        <v>#REF!</v>
      </c>
      <c r="P269" t="e">
        <f>IF(Ins_Juniores!Y269=0,"",RANK(O269,$O$4:$O$303,-1))</f>
        <v>#REF!</v>
      </c>
      <c r="Q269" t="e">
        <f>IF(Ins_Juniores!$Y269=0,"",MATCH(R269,$P$4:$P$303,0))</f>
        <v>#REF!</v>
      </c>
      <c r="R269" t="e">
        <f>+IF(Ins_Juniores!$Y269=0,"",1+R268)</f>
        <v>#REF!</v>
      </c>
      <c r="S269" t="e">
        <f>+IF(Ins_Juniores!Y269=0,"",INDEX($D$4:$D$303,Q269))</f>
        <v>#REF!</v>
      </c>
      <c r="T269" t="e">
        <f>IF(S269="","",VLOOKUP(S269,#REF!,2,FALSE))</f>
        <v>#REF!</v>
      </c>
      <c r="U269" t="e">
        <f t="shared" si="4"/>
        <v>#REF!</v>
      </c>
      <c r="V269" t="e">
        <f>IF(S269="","",#REF!)</f>
        <v>#REF!</v>
      </c>
    </row>
    <row r="270" spans="1:22" x14ac:dyDescent="0.25">
      <c r="A270" s="2" t="e">
        <f>IF(Ins_Juniores!Y270=0,"",Ins_Femm!Y270+ROW()/1000)</f>
        <v>#REF!</v>
      </c>
      <c r="B270" s="2" t="e">
        <f>IF(Ins_Juniores!Y270=0,"",RANK(A270,$A$4:$A$303,-1))</f>
        <v>#REF!</v>
      </c>
      <c r="C270" s="2" t="e">
        <f>IF(Ins_Juniores!Y270=0,"",MATCH(Ins_Juniores!B270,$B$4:$B$303,0))</f>
        <v>#REF!</v>
      </c>
      <c r="D270" s="3" t="e">
        <f>IF(Ins_Juniores!Y270=0,"",+INDEX(Ins_Juniores!$A$4:$A$303,$C270))</f>
        <v>#REF!</v>
      </c>
      <c r="E270" s="3" t="e">
        <f>IF(Ins_Juniores!Y270=0,"",+INDEX(Ins_Juniores!$Y$4:$Y$303,$C270))</f>
        <v>#REF!</v>
      </c>
      <c r="F270" s="3" t="e">
        <f>IF(Ins_Juniores!Y270=0,"",+INDEX(Ins_Juniores!$AA$4:$AA$303,$C270))</f>
        <v>#REF!</v>
      </c>
      <c r="G270" s="3" t="e">
        <f>IF(Ins_Juniores!Y270=0,"",IF(F270=0,999,F270))</f>
        <v>#REF!</v>
      </c>
      <c r="H270" s="3" t="e">
        <f>IF(Ins_Juniores!Y270=0,"",VLOOKUP(D270,Ins_Juniores!$A$4:$AG$303,30,FALSE))</f>
        <v>#REF!</v>
      </c>
      <c r="I270" s="3" t="e">
        <f>IF(Ins_Juniores!Y270=0,"",VLOOKUP(D270,Ins_Juniores!$A$4:$AG$303,31,FALSE))</f>
        <v>#REF!</v>
      </c>
      <c r="J270" s="3" t="e">
        <f>IF(Ins_Juniores!Y270=0,"",VLOOKUP(D270,Ins_Juniores!$A$4:$AG$303,32,FALSE))</f>
        <v>#REF!</v>
      </c>
      <c r="K270" s="3" t="e">
        <f>IF(Ins_Juniores!Y270=0,"",VLOOKUP(D270,Ins_Juniores!$A$4:$AG$303,33,FALSE))</f>
        <v>#REF!</v>
      </c>
      <c r="L270" s="13" t="e">
        <f>IF(Ins_Juniores!Y270=0,"",CONCATENATE(TEXT(E270,"00"),TEXT(G270,"000"),TEXT(H270,"00"),TEXT(I270,"00"),TEXT(J270,"00"),TEXT(K270,"00"),)+ROW()/1000)</f>
        <v>#REF!</v>
      </c>
      <c r="M270" t="e">
        <f>IF(Ins_Juniores!Y270=0,"",VALUE(L270))</f>
        <v>#REF!</v>
      </c>
      <c r="N270" t="e">
        <f>IF(Ins_Juniores!Y270=0,"",RANK(M270,$M$4:$M$303,-1))</f>
        <v>#REF!</v>
      </c>
      <c r="O270" s="12" t="e">
        <f>IF(Ins_Juniores!Y270=0,"",VALUE(TEXT(E270,"000")&amp;TEXT(N270,"000"))+ROW()/1000)</f>
        <v>#REF!</v>
      </c>
      <c r="P270" t="e">
        <f>IF(Ins_Juniores!Y270=0,"",RANK(O270,$O$4:$O$303,-1))</f>
        <v>#REF!</v>
      </c>
      <c r="Q270" t="e">
        <f>IF(Ins_Juniores!$Y270=0,"",MATCH(R270,$P$4:$P$303,0))</f>
        <v>#REF!</v>
      </c>
      <c r="R270" t="e">
        <f>+IF(Ins_Juniores!$Y270=0,"",1+R269)</f>
        <v>#REF!</v>
      </c>
      <c r="S270" t="e">
        <f>+IF(Ins_Juniores!Y270=0,"",INDEX($D$4:$D$303,Q270))</f>
        <v>#REF!</v>
      </c>
      <c r="T270" t="e">
        <f>IF(S270="","",VLOOKUP(S270,#REF!,2,FALSE))</f>
        <v>#REF!</v>
      </c>
      <c r="U270" t="e">
        <f t="shared" si="4"/>
        <v>#REF!</v>
      </c>
      <c r="V270" t="e">
        <f>IF(S270="","",#REF!)</f>
        <v>#REF!</v>
      </c>
    </row>
    <row r="271" spans="1:22" x14ac:dyDescent="0.25">
      <c r="A271" s="2" t="e">
        <f>IF(Ins_Juniores!Y271=0,"",Ins_Femm!Y271+ROW()/1000)</f>
        <v>#REF!</v>
      </c>
      <c r="B271" s="2" t="e">
        <f>IF(Ins_Juniores!Y271=0,"",RANK(A271,$A$4:$A$303,-1))</f>
        <v>#REF!</v>
      </c>
      <c r="C271" s="2" t="e">
        <f>IF(Ins_Juniores!Y271=0,"",MATCH(Ins_Juniores!B271,$B$4:$B$303,0))</f>
        <v>#REF!</v>
      </c>
      <c r="D271" s="3" t="e">
        <f>IF(Ins_Juniores!Y271=0,"",+INDEX(Ins_Juniores!$A$4:$A$303,$C271))</f>
        <v>#REF!</v>
      </c>
      <c r="E271" s="3" t="e">
        <f>IF(Ins_Juniores!Y271=0,"",+INDEX(Ins_Juniores!$Y$4:$Y$303,$C271))</f>
        <v>#REF!</v>
      </c>
      <c r="F271" s="3" t="e">
        <f>IF(Ins_Juniores!Y271=0,"",+INDEX(Ins_Juniores!$AA$4:$AA$303,$C271))</f>
        <v>#REF!</v>
      </c>
      <c r="G271" s="3" t="e">
        <f>IF(Ins_Juniores!Y271=0,"",IF(F271=0,999,F271))</f>
        <v>#REF!</v>
      </c>
      <c r="H271" s="3" t="e">
        <f>IF(Ins_Juniores!Y271=0,"",VLOOKUP(D271,Ins_Juniores!$A$4:$AG$303,30,FALSE))</f>
        <v>#REF!</v>
      </c>
      <c r="I271" s="3" t="e">
        <f>IF(Ins_Juniores!Y271=0,"",VLOOKUP(D271,Ins_Juniores!$A$4:$AG$303,31,FALSE))</f>
        <v>#REF!</v>
      </c>
      <c r="J271" s="3" t="e">
        <f>IF(Ins_Juniores!Y271=0,"",VLOOKUP(D271,Ins_Juniores!$A$4:$AG$303,32,FALSE))</f>
        <v>#REF!</v>
      </c>
      <c r="K271" s="3" t="e">
        <f>IF(Ins_Juniores!Y271=0,"",VLOOKUP(D271,Ins_Juniores!$A$4:$AG$303,33,FALSE))</f>
        <v>#REF!</v>
      </c>
      <c r="L271" s="13" t="e">
        <f>IF(Ins_Juniores!Y271=0,"",CONCATENATE(TEXT(E271,"00"),TEXT(G271,"000"),TEXT(H271,"00"),TEXT(I271,"00"),TEXT(J271,"00"),TEXT(K271,"00"),)+ROW()/1000)</f>
        <v>#REF!</v>
      </c>
      <c r="M271" t="e">
        <f>IF(Ins_Juniores!Y271=0,"",VALUE(L271))</f>
        <v>#REF!</v>
      </c>
      <c r="N271" t="e">
        <f>IF(Ins_Juniores!Y271=0,"",RANK(M271,$M$4:$M$303,-1))</f>
        <v>#REF!</v>
      </c>
      <c r="O271" s="12" t="e">
        <f>IF(Ins_Juniores!Y271=0,"",VALUE(TEXT(E271,"000")&amp;TEXT(N271,"000"))+ROW()/1000)</f>
        <v>#REF!</v>
      </c>
      <c r="P271" t="e">
        <f>IF(Ins_Juniores!Y271=0,"",RANK(O271,$O$4:$O$303,-1))</f>
        <v>#REF!</v>
      </c>
      <c r="Q271" t="e">
        <f>IF(Ins_Juniores!$Y271=0,"",MATCH(R271,$P$4:$P$303,0))</f>
        <v>#REF!</v>
      </c>
      <c r="R271" t="e">
        <f>+IF(Ins_Juniores!$Y271=0,"",1+R270)</f>
        <v>#REF!</v>
      </c>
      <c r="S271" t="e">
        <f>+IF(Ins_Juniores!Y271=0,"",INDEX($D$4:$D$303,Q271))</f>
        <v>#REF!</v>
      </c>
      <c r="T271" t="e">
        <f>IF(S271="","",VLOOKUP(S271,#REF!,2,FALSE))</f>
        <v>#REF!</v>
      </c>
      <c r="U271" t="e">
        <f t="shared" si="4"/>
        <v>#REF!</v>
      </c>
      <c r="V271" t="e">
        <f>IF(S271="","",#REF!)</f>
        <v>#REF!</v>
      </c>
    </row>
    <row r="272" spans="1:22" x14ac:dyDescent="0.25">
      <c r="A272" s="2" t="e">
        <f>IF(Ins_Juniores!Y272=0,"",Ins_Femm!Y272+ROW()/1000)</f>
        <v>#REF!</v>
      </c>
      <c r="B272" s="2" t="e">
        <f>IF(Ins_Juniores!Y272=0,"",RANK(A272,$A$4:$A$303,-1))</f>
        <v>#REF!</v>
      </c>
      <c r="C272" s="2" t="e">
        <f>IF(Ins_Juniores!Y272=0,"",MATCH(Ins_Juniores!B272,$B$4:$B$303,0))</f>
        <v>#REF!</v>
      </c>
      <c r="D272" s="3" t="e">
        <f>IF(Ins_Juniores!Y272=0,"",+INDEX(Ins_Juniores!$A$4:$A$303,$C272))</f>
        <v>#REF!</v>
      </c>
      <c r="E272" s="3" t="e">
        <f>IF(Ins_Juniores!Y272=0,"",+INDEX(Ins_Juniores!$Y$4:$Y$303,$C272))</f>
        <v>#REF!</v>
      </c>
      <c r="F272" s="3" t="e">
        <f>IF(Ins_Juniores!Y272=0,"",+INDEX(Ins_Juniores!$AA$4:$AA$303,$C272))</f>
        <v>#REF!</v>
      </c>
      <c r="G272" s="3" t="e">
        <f>IF(Ins_Juniores!Y272=0,"",IF(F272=0,999,F272))</f>
        <v>#REF!</v>
      </c>
      <c r="H272" s="3" t="e">
        <f>IF(Ins_Juniores!Y272=0,"",VLOOKUP(D272,Ins_Juniores!$A$4:$AG$303,30,FALSE))</f>
        <v>#REF!</v>
      </c>
      <c r="I272" s="3" t="e">
        <f>IF(Ins_Juniores!Y272=0,"",VLOOKUP(D272,Ins_Juniores!$A$4:$AG$303,31,FALSE))</f>
        <v>#REF!</v>
      </c>
      <c r="J272" s="3" t="e">
        <f>IF(Ins_Juniores!Y272=0,"",VLOOKUP(D272,Ins_Juniores!$A$4:$AG$303,32,FALSE))</f>
        <v>#REF!</v>
      </c>
      <c r="K272" s="3" t="e">
        <f>IF(Ins_Juniores!Y272=0,"",VLOOKUP(D272,Ins_Juniores!$A$4:$AG$303,33,FALSE))</f>
        <v>#REF!</v>
      </c>
      <c r="L272" s="13" t="e">
        <f>IF(Ins_Juniores!Y272=0,"",CONCATENATE(TEXT(E272,"00"),TEXT(G272,"000"),TEXT(H272,"00"),TEXT(I272,"00"),TEXT(J272,"00"),TEXT(K272,"00"),)+ROW()/1000)</f>
        <v>#REF!</v>
      </c>
      <c r="M272" t="e">
        <f>IF(Ins_Juniores!Y272=0,"",VALUE(L272))</f>
        <v>#REF!</v>
      </c>
      <c r="N272" t="e">
        <f>IF(Ins_Juniores!Y272=0,"",RANK(M272,$M$4:$M$303,-1))</f>
        <v>#REF!</v>
      </c>
      <c r="O272" s="12" t="e">
        <f>IF(Ins_Juniores!Y272=0,"",VALUE(TEXT(E272,"000")&amp;TEXT(N272,"000"))+ROW()/1000)</f>
        <v>#REF!</v>
      </c>
      <c r="P272" t="e">
        <f>IF(Ins_Juniores!Y272=0,"",RANK(O272,$O$4:$O$303,-1))</f>
        <v>#REF!</v>
      </c>
      <c r="Q272" t="e">
        <f>IF(Ins_Juniores!$Y272=0,"",MATCH(R272,$P$4:$P$303,0))</f>
        <v>#REF!</v>
      </c>
      <c r="R272" t="e">
        <f>+IF(Ins_Juniores!$Y272=0,"",1+R271)</f>
        <v>#REF!</v>
      </c>
      <c r="S272" t="e">
        <f>+IF(Ins_Juniores!Y272=0,"",INDEX($D$4:$D$303,Q272))</f>
        <v>#REF!</v>
      </c>
      <c r="T272" t="e">
        <f>IF(S272="","",VLOOKUP(S272,#REF!,2,FALSE))</f>
        <v>#REF!</v>
      </c>
      <c r="U272" t="e">
        <f t="shared" si="4"/>
        <v>#REF!</v>
      </c>
      <c r="V272" t="e">
        <f>IF(S272="","",#REF!)</f>
        <v>#REF!</v>
      </c>
    </row>
    <row r="273" spans="1:22" x14ac:dyDescent="0.25">
      <c r="A273" s="2" t="e">
        <f>IF(Ins_Juniores!Y273=0,"",Ins_Femm!Y273+ROW()/1000)</f>
        <v>#REF!</v>
      </c>
      <c r="B273" s="2" t="e">
        <f>IF(Ins_Juniores!Y273=0,"",RANK(A273,$A$4:$A$303,-1))</f>
        <v>#REF!</v>
      </c>
      <c r="C273" s="2" t="e">
        <f>IF(Ins_Juniores!Y273=0,"",MATCH(Ins_Juniores!B273,$B$4:$B$303,0))</f>
        <v>#REF!</v>
      </c>
      <c r="D273" s="3" t="e">
        <f>IF(Ins_Juniores!Y273=0,"",+INDEX(Ins_Juniores!$A$4:$A$303,$C273))</f>
        <v>#REF!</v>
      </c>
      <c r="E273" s="3" t="e">
        <f>IF(Ins_Juniores!Y273=0,"",+INDEX(Ins_Juniores!$Y$4:$Y$303,$C273))</f>
        <v>#REF!</v>
      </c>
      <c r="F273" s="3" t="e">
        <f>IF(Ins_Juniores!Y273=0,"",+INDEX(Ins_Juniores!$AA$4:$AA$303,$C273))</f>
        <v>#REF!</v>
      </c>
      <c r="G273" s="3" t="e">
        <f>IF(Ins_Juniores!Y273=0,"",IF(F273=0,999,F273))</f>
        <v>#REF!</v>
      </c>
      <c r="H273" s="3" t="e">
        <f>IF(Ins_Juniores!Y273=0,"",VLOOKUP(D273,Ins_Juniores!$A$4:$AG$303,30,FALSE))</f>
        <v>#REF!</v>
      </c>
      <c r="I273" s="3" t="e">
        <f>IF(Ins_Juniores!Y273=0,"",VLOOKUP(D273,Ins_Juniores!$A$4:$AG$303,31,FALSE))</f>
        <v>#REF!</v>
      </c>
      <c r="J273" s="3" t="e">
        <f>IF(Ins_Juniores!Y273=0,"",VLOOKUP(D273,Ins_Juniores!$A$4:$AG$303,32,FALSE))</f>
        <v>#REF!</v>
      </c>
      <c r="K273" s="3" t="e">
        <f>IF(Ins_Juniores!Y273=0,"",VLOOKUP(D273,Ins_Juniores!$A$4:$AG$303,33,FALSE))</f>
        <v>#REF!</v>
      </c>
      <c r="L273" s="13" t="e">
        <f>IF(Ins_Juniores!Y273=0,"",CONCATENATE(TEXT(E273,"00"),TEXT(G273,"000"),TEXT(H273,"00"),TEXT(I273,"00"),TEXT(J273,"00"),TEXT(K273,"00"),)+ROW()/1000)</f>
        <v>#REF!</v>
      </c>
      <c r="M273" t="e">
        <f>IF(Ins_Juniores!Y273=0,"",VALUE(L273))</f>
        <v>#REF!</v>
      </c>
      <c r="N273" t="e">
        <f>IF(Ins_Juniores!Y273=0,"",RANK(M273,$M$4:$M$303,-1))</f>
        <v>#REF!</v>
      </c>
      <c r="O273" s="12" t="e">
        <f>IF(Ins_Juniores!Y273=0,"",VALUE(TEXT(E273,"000")&amp;TEXT(N273,"000"))+ROW()/1000)</f>
        <v>#REF!</v>
      </c>
      <c r="P273" t="e">
        <f>IF(Ins_Juniores!Y273=0,"",RANK(O273,$O$4:$O$303,-1))</f>
        <v>#REF!</v>
      </c>
      <c r="Q273" t="e">
        <f>IF(Ins_Juniores!$Y273=0,"",MATCH(R273,$P$4:$P$303,0))</f>
        <v>#REF!</v>
      </c>
      <c r="R273" t="e">
        <f>+IF(Ins_Juniores!$Y273=0,"",1+R272)</f>
        <v>#REF!</v>
      </c>
      <c r="S273" t="e">
        <f>+IF(Ins_Juniores!Y273=0,"",INDEX($D$4:$D$303,Q273))</f>
        <v>#REF!</v>
      </c>
      <c r="T273" t="e">
        <f>IF(S273="","",VLOOKUP(S273,#REF!,2,FALSE))</f>
        <v>#REF!</v>
      </c>
      <c r="U273" t="e">
        <f t="shared" si="4"/>
        <v>#REF!</v>
      </c>
      <c r="V273" t="e">
        <f>IF(S273="","",#REF!)</f>
        <v>#REF!</v>
      </c>
    </row>
    <row r="274" spans="1:22" x14ac:dyDescent="0.25">
      <c r="A274" s="2" t="e">
        <f>IF(Ins_Juniores!Y274=0,"",Ins_Femm!Y274+ROW()/1000)</f>
        <v>#REF!</v>
      </c>
      <c r="B274" s="2" t="e">
        <f>IF(Ins_Juniores!Y274=0,"",RANK(A274,$A$4:$A$303,-1))</f>
        <v>#REF!</v>
      </c>
      <c r="C274" s="2" t="e">
        <f>IF(Ins_Juniores!Y274=0,"",MATCH(Ins_Juniores!B274,$B$4:$B$303,0))</f>
        <v>#REF!</v>
      </c>
      <c r="D274" s="3" t="e">
        <f>IF(Ins_Juniores!Y274=0,"",+INDEX(Ins_Juniores!$A$4:$A$303,$C274))</f>
        <v>#REF!</v>
      </c>
      <c r="E274" s="3" t="e">
        <f>IF(Ins_Juniores!Y274=0,"",+INDEX(Ins_Juniores!$Y$4:$Y$303,$C274))</f>
        <v>#REF!</v>
      </c>
      <c r="F274" s="3" t="e">
        <f>IF(Ins_Juniores!Y274=0,"",+INDEX(Ins_Juniores!$AA$4:$AA$303,$C274))</f>
        <v>#REF!</v>
      </c>
      <c r="G274" s="3" t="e">
        <f>IF(Ins_Juniores!Y274=0,"",IF(F274=0,999,F274))</f>
        <v>#REF!</v>
      </c>
      <c r="H274" s="3" t="e">
        <f>IF(Ins_Juniores!Y274=0,"",VLOOKUP(D274,Ins_Juniores!$A$4:$AG$303,30,FALSE))</f>
        <v>#REF!</v>
      </c>
      <c r="I274" s="3" t="e">
        <f>IF(Ins_Juniores!Y274=0,"",VLOOKUP(D274,Ins_Juniores!$A$4:$AG$303,31,FALSE))</f>
        <v>#REF!</v>
      </c>
      <c r="J274" s="3" t="e">
        <f>IF(Ins_Juniores!Y274=0,"",VLOOKUP(D274,Ins_Juniores!$A$4:$AG$303,32,FALSE))</f>
        <v>#REF!</v>
      </c>
      <c r="K274" s="3" t="e">
        <f>IF(Ins_Juniores!Y274=0,"",VLOOKUP(D274,Ins_Juniores!$A$4:$AG$303,33,FALSE))</f>
        <v>#REF!</v>
      </c>
      <c r="L274" s="13" t="e">
        <f>IF(Ins_Juniores!Y274=0,"",CONCATENATE(TEXT(E274,"00"),TEXT(G274,"000"),TEXT(H274,"00"),TEXT(I274,"00"),TEXT(J274,"00"),TEXT(K274,"00"),)+ROW()/1000)</f>
        <v>#REF!</v>
      </c>
      <c r="M274" t="e">
        <f>IF(Ins_Juniores!Y274=0,"",VALUE(L274))</f>
        <v>#REF!</v>
      </c>
      <c r="N274" t="e">
        <f>IF(Ins_Juniores!Y274=0,"",RANK(M274,$M$4:$M$303,-1))</f>
        <v>#REF!</v>
      </c>
      <c r="O274" s="12" t="e">
        <f>IF(Ins_Juniores!Y274=0,"",VALUE(TEXT(E274,"000")&amp;TEXT(N274,"000"))+ROW()/1000)</f>
        <v>#REF!</v>
      </c>
      <c r="P274" t="e">
        <f>IF(Ins_Juniores!Y274=0,"",RANK(O274,$O$4:$O$303,-1))</f>
        <v>#REF!</v>
      </c>
      <c r="Q274" t="e">
        <f>IF(Ins_Juniores!$Y274=0,"",MATCH(R274,$P$4:$P$303,0))</f>
        <v>#REF!</v>
      </c>
      <c r="R274" t="e">
        <f>+IF(Ins_Juniores!$Y274=0,"",1+R273)</f>
        <v>#REF!</v>
      </c>
      <c r="S274" t="e">
        <f>+IF(Ins_Juniores!Y274=0,"",INDEX($D$4:$D$303,Q274))</f>
        <v>#REF!</v>
      </c>
      <c r="T274" t="e">
        <f>IF(S274="","",VLOOKUP(S274,#REF!,2,FALSE))</f>
        <v>#REF!</v>
      </c>
      <c r="U274" t="e">
        <f t="shared" si="4"/>
        <v>#REF!</v>
      </c>
      <c r="V274" t="e">
        <f>IF(S274="","",#REF!)</f>
        <v>#REF!</v>
      </c>
    </row>
    <row r="275" spans="1:22" x14ac:dyDescent="0.25">
      <c r="A275" s="2" t="e">
        <f>IF(Ins_Juniores!Y275=0,"",Ins_Femm!Y275+ROW()/1000)</f>
        <v>#REF!</v>
      </c>
      <c r="B275" s="2" t="e">
        <f>IF(Ins_Juniores!Y275=0,"",RANK(A275,$A$4:$A$303,-1))</f>
        <v>#REF!</v>
      </c>
      <c r="C275" s="2" t="e">
        <f>IF(Ins_Juniores!Y275=0,"",MATCH(Ins_Juniores!B275,$B$4:$B$303,0))</f>
        <v>#REF!</v>
      </c>
      <c r="D275" s="3" t="e">
        <f>IF(Ins_Juniores!Y275=0,"",+INDEX(Ins_Juniores!$A$4:$A$303,$C275))</f>
        <v>#REF!</v>
      </c>
      <c r="E275" s="3" t="e">
        <f>IF(Ins_Juniores!Y275=0,"",+INDEX(Ins_Juniores!$Y$4:$Y$303,$C275))</f>
        <v>#REF!</v>
      </c>
      <c r="F275" s="3" t="e">
        <f>IF(Ins_Juniores!Y275=0,"",+INDEX(Ins_Juniores!$AA$4:$AA$303,$C275))</f>
        <v>#REF!</v>
      </c>
      <c r="G275" s="3" t="e">
        <f>IF(Ins_Juniores!Y275=0,"",IF(F275=0,999,F275))</f>
        <v>#REF!</v>
      </c>
      <c r="H275" s="3" t="e">
        <f>IF(Ins_Juniores!Y275=0,"",VLOOKUP(D275,Ins_Juniores!$A$4:$AG$303,30,FALSE))</f>
        <v>#REF!</v>
      </c>
      <c r="I275" s="3" t="e">
        <f>IF(Ins_Juniores!Y275=0,"",VLOOKUP(D275,Ins_Juniores!$A$4:$AG$303,31,FALSE))</f>
        <v>#REF!</v>
      </c>
      <c r="J275" s="3" t="e">
        <f>IF(Ins_Juniores!Y275=0,"",VLOOKUP(D275,Ins_Juniores!$A$4:$AG$303,32,FALSE))</f>
        <v>#REF!</v>
      </c>
      <c r="K275" s="3" t="e">
        <f>IF(Ins_Juniores!Y275=0,"",VLOOKUP(D275,Ins_Juniores!$A$4:$AG$303,33,FALSE))</f>
        <v>#REF!</v>
      </c>
      <c r="L275" s="13" t="e">
        <f>IF(Ins_Juniores!Y275=0,"",CONCATENATE(TEXT(E275,"00"),TEXT(G275,"000"),TEXT(H275,"00"),TEXT(I275,"00"),TEXT(J275,"00"),TEXT(K275,"00"),)+ROW()/1000)</f>
        <v>#REF!</v>
      </c>
      <c r="M275" t="e">
        <f>IF(Ins_Juniores!Y275=0,"",VALUE(L275))</f>
        <v>#REF!</v>
      </c>
      <c r="N275" t="e">
        <f>IF(Ins_Juniores!Y275=0,"",RANK(M275,$M$4:$M$303,-1))</f>
        <v>#REF!</v>
      </c>
      <c r="O275" s="12" t="e">
        <f>IF(Ins_Juniores!Y275=0,"",VALUE(TEXT(E275,"000")&amp;TEXT(N275,"000"))+ROW()/1000)</f>
        <v>#REF!</v>
      </c>
      <c r="P275" t="e">
        <f>IF(Ins_Juniores!Y275=0,"",RANK(O275,$O$4:$O$303,-1))</f>
        <v>#REF!</v>
      </c>
      <c r="Q275" t="e">
        <f>IF(Ins_Juniores!$Y275=0,"",MATCH(R275,$P$4:$P$303,0))</f>
        <v>#REF!</v>
      </c>
      <c r="R275" t="e">
        <f>+IF(Ins_Juniores!$Y275=0,"",1+R274)</f>
        <v>#REF!</v>
      </c>
      <c r="S275" t="e">
        <f>+IF(Ins_Juniores!Y275=0,"",INDEX($D$4:$D$303,Q275))</f>
        <v>#REF!</v>
      </c>
      <c r="T275" t="e">
        <f>IF(S275="","",VLOOKUP(S275,#REF!,2,FALSE))</f>
        <v>#REF!</v>
      </c>
      <c r="U275" t="e">
        <f t="shared" si="4"/>
        <v>#REF!</v>
      </c>
      <c r="V275" t="e">
        <f>IF(S275="","",#REF!)</f>
        <v>#REF!</v>
      </c>
    </row>
    <row r="276" spans="1:22" x14ac:dyDescent="0.25">
      <c r="A276" s="2" t="e">
        <f>IF(Ins_Juniores!Y276=0,"",Ins_Femm!Y276+ROW()/1000)</f>
        <v>#REF!</v>
      </c>
      <c r="B276" s="2" t="e">
        <f>IF(Ins_Juniores!Y276=0,"",RANK(A276,$A$4:$A$303,-1))</f>
        <v>#REF!</v>
      </c>
      <c r="C276" s="2" t="e">
        <f>IF(Ins_Juniores!Y276=0,"",MATCH(Ins_Juniores!B276,$B$4:$B$303,0))</f>
        <v>#REF!</v>
      </c>
      <c r="D276" s="3" t="e">
        <f>IF(Ins_Juniores!Y276=0,"",+INDEX(Ins_Juniores!$A$4:$A$303,$C276))</f>
        <v>#REF!</v>
      </c>
      <c r="E276" s="3" t="e">
        <f>IF(Ins_Juniores!Y276=0,"",+INDEX(Ins_Juniores!$Y$4:$Y$303,$C276))</f>
        <v>#REF!</v>
      </c>
      <c r="F276" s="3" t="e">
        <f>IF(Ins_Juniores!Y276=0,"",+INDEX(Ins_Juniores!$AA$4:$AA$303,$C276))</f>
        <v>#REF!</v>
      </c>
      <c r="G276" s="3" t="e">
        <f>IF(Ins_Juniores!Y276=0,"",IF(F276=0,999,F276))</f>
        <v>#REF!</v>
      </c>
      <c r="H276" s="3" t="e">
        <f>IF(Ins_Juniores!Y276=0,"",VLOOKUP(D276,Ins_Juniores!$A$4:$AG$303,30,FALSE))</f>
        <v>#REF!</v>
      </c>
      <c r="I276" s="3" t="e">
        <f>IF(Ins_Juniores!Y276=0,"",VLOOKUP(D276,Ins_Juniores!$A$4:$AG$303,31,FALSE))</f>
        <v>#REF!</v>
      </c>
      <c r="J276" s="3" t="e">
        <f>IF(Ins_Juniores!Y276=0,"",VLOOKUP(D276,Ins_Juniores!$A$4:$AG$303,32,FALSE))</f>
        <v>#REF!</v>
      </c>
      <c r="K276" s="3" t="e">
        <f>IF(Ins_Juniores!Y276=0,"",VLOOKUP(D276,Ins_Juniores!$A$4:$AG$303,33,FALSE))</f>
        <v>#REF!</v>
      </c>
      <c r="L276" s="13" t="e">
        <f>IF(Ins_Juniores!Y276=0,"",CONCATENATE(TEXT(E276,"00"),TEXT(G276,"000"),TEXT(H276,"00"),TEXT(I276,"00"),TEXT(J276,"00"),TEXT(K276,"00"),)+ROW()/1000)</f>
        <v>#REF!</v>
      </c>
      <c r="M276" t="e">
        <f>IF(Ins_Juniores!Y276=0,"",VALUE(L276))</f>
        <v>#REF!</v>
      </c>
      <c r="N276" t="e">
        <f>IF(Ins_Juniores!Y276=0,"",RANK(M276,$M$4:$M$303,-1))</f>
        <v>#REF!</v>
      </c>
      <c r="O276" s="12" t="e">
        <f>IF(Ins_Juniores!Y276=0,"",VALUE(TEXT(E276,"000")&amp;TEXT(N276,"000"))+ROW()/1000)</f>
        <v>#REF!</v>
      </c>
      <c r="P276" t="e">
        <f>IF(Ins_Juniores!Y276=0,"",RANK(O276,$O$4:$O$303,-1))</f>
        <v>#REF!</v>
      </c>
      <c r="Q276" t="e">
        <f>IF(Ins_Juniores!$Y276=0,"",MATCH(R276,$P$4:$P$303,0))</f>
        <v>#REF!</v>
      </c>
      <c r="R276" t="e">
        <f>+IF(Ins_Juniores!$Y276=0,"",1+R275)</f>
        <v>#REF!</v>
      </c>
      <c r="S276" t="e">
        <f>+IF(Ins_Juniores!Y276=0,"",INDEX($D$4:$D$303,Q276))</f>
        <v>#REF!</v>
      </c>
      <c r="T276" t="e">
        <f>IF(S276="","",VLOOKUP(S276,#REF!,2,FALSE))</f>
        <v>#REF!</v>
      </c>
      <c r="U276" t="e">
        <f t="shared" si="4"/>
        <v>#REF!</v>
      </c>
      <c r="V276" t="e">
        <f>IF(S276="","",#REF!)</f>
        <v>#REF!</v>
      </c>
    </row>
    <row r="277" spans="1:22" x14ac:dyDescent="0.25">
      <c r="A277" s="2" t="e">
        <f>IF(Ins_Juniores!Y277=0,"",Ins_Femm!Y277+ROW()/1000)</f>
        <v>#REF!</v>
      </c>
      <c r="B277" s="2" t="e">
        <f>IF(Ins_Juniores!Y277=0,"",RANK(A277,$A$4:$A$303,-1))</f>
        <v>#REF!</v>
      </c>
      <c r="C277" s="2" t="e">
        <f>IF(Ins_Juniores!Y277=0,"",MATCH(Ins_Juniores!B277,$B$4:$B$303,0))</f>
        <v>#REF!</v>
      </c>
      <c r="D277" s="3" t="e">
        <f>IF(Ins_Juniores!Y277=0,"",+INDEX(Ins_Juniores!$A$4:$A$303,$C277))</f>
        <v>#REF!</v>
      </c>
      <c r="E277" s="3" t="e">
        <f>IF(Ins_Juniores!Y277=0,"",+INDEX(Ins_Juniores!$Y$4:$Y$303,$C277))</f>
        <v>#REF!</v>
      </c>
      <c r="F277" s="3" t="e">
        <f>IF(Ins_Juniores!Y277=0,"",+INDEX(Ins_Juniores!$AA$4:$AA$303,$C277))</f>
        <v>#REF!</v>
      </c>
      <c r="G277" s="3" t="e">
        <f>IF(Ins_Juniores!Y277=0,"",IF(F277=0,999,F277))</f>
        <v>#REF!</v>
      </c>
      <c r="H277" s="3" t="e">
        <f>IF(Ins_Juniores!Y277=0,"",VLOOKUP(D277,Ins_Juniores!$A$4:$AG$303,30,FALSE))</f>
        <v>#REF!</v>
      </c>
      <c r="I277" s="3" t="e">
        <f>IF(Ins_Juniores!Y277=0,"",VLOOKUP(D277,Ins_Juniores!$A$4:$AG$303,31,FALSE))</f>
        <v>#REF!</v>
      </c>
      <c r="J277" s="3" t="e">
        <f>IF(Ins_Juniores!Y277=0,"",VLOOKUP(D277,Ins_Juniores!$A$4:$AG$303,32,FALSE))</f>
        <v>#REF!</v>
      </c>
      <c r="K277" s="3" t="e">
        <f>IF(Ins_Juniores!Y277=0,"",VLOOKUP(D277,Ins_Juniores!$A$4:$AG$303,33,FALSE))</f>
        <v>#REF!</v>
      </c>
      <c r="L277" s="13" t="e">
        <f>IF(Ins_Juniores!Y277=0,"",CONCATENATE(TEXT(E277,"00"),TEXT(G277,"000"),TEXT(H277,"00"),TEXT(I277,"00"),TEXT(J277,"00"),TEXT(K277,"00"),)+ROW()/1000)</f>
        <v>#REF!</v>
      </c>
      <c r="M277" t="e">
        <f>IF(Ins_Juniores!Y277=0,"",VALUE(L277))</f>
        <v>#REF!</v>
      </c>
      <c r="N277" t="e">
        <f>IF(Ins_Juniores!Y277=0,"",RANK(M277,$M$4:$M$303,-1))</f>
        <v>#REF!</v>
      </c>
      <c r="O277" s="12" t="e">
        <f>IF(Ins_Juniores!Y277=0,"",VALUE(TEXT(E277,"000")&amp;TEXT(N277,"000"))+ROW()/1000)</f>
        <v>#REF!</v>
      </c>
      <c r="P277" t="e">
        <f>IF(Ins_Juniores!Y277=0,"",RANK(O277,$O$4:$O$303,-1))</f>
        <v>#REF!</v>
      </c>
      <c r="Q277" t="e">
        <f>IF(Ins_Juniores!$Y277=0,"",MATCH(R277,$P$4:$P$303,0))</f>
        <v>#REF!</v>
      </c>
      <c r="R277" t="e">
        <f>+IF(Ins_Juniores!$Y277=0,"",1+R276)</f>
        <v>#REF!</v>
      </c>
      <c r="S277" t="e">
        <f>+IF(Ins_Juniores!Y277=0,"",INDEX($D$4:$D$303,Q277))</f>
        <v>#REF!</v>
      </c>
      <c r="T277" t="e">
        <f>IF(S277="","",VLOOKUP(S277,#REF!,2,FALSE))</f>
        <v>#REF!</v>
      </c>
      <c r="U277" t="e">
        <f t="shared" si="4"/>
        <v>#REF!</v>
      </c>
      <c r="V277" t="e">
        <f>IF(S277="","",#REF!)</f>
        <v>#REF!</v>
      </c>
    </row>
    <row r="278" spans="1:22" x14ac:dyDescent="0.25">
      <c r="A278" s="2" t="e">
        <f>IF(Ins_Juniores!Y278=0,"",Ins_Femm!Y278+ROW()/1000)</f>
        <v>#REF!</v>
      </c>
      <c r="B278" s="2" t="e">
        <f>IF(Ins_Juniores!Y278=0,"",RANK(A278,$A$4:$A$303,-1))</f>
        <v>#REF!</v>
      </c>
      <c r="C278" s="2" t="e">
        <f>IF(Ins_Juniores!Y278=0,"",MATCH(Ins_Juniores!B278,$B$4:$B$303,0))</f>
        <v>#REF!</v>
      </c>
      <c r="D278" s="3" t="e">
        <f>IF(Ins_Juniores!Y278=0,"",+INDEX(Ins_Juniores!$A$4:$A$303,$C278))</f>
        <v>#REF!</v>
      </c>
      <c r="E278" s="3" t="e">
        <f>IF(Ins_Juniores!Y278=0,"",+INDEX(Ins_Juniores!$Y$4:$Y$303,$C278))</f>
        <v>#REF!</v>
      </c>
      <c r="F278" s="3" t="e">
        <f>IF(Ins_Juniores!Y278=0,"",+INDEX(Ins_Juniores!$AA$4:$AA$303,$C278))</f>
        <v>#REF!</v>
      </c>
      <c r="G278" s="3" t="e">
        <f>IF(Ins_Juniores!Y278=0,"",IF(F278=0,999,F278))</f>
        <v>#REF!</v>
      </c>
      <c r="H278" s="3" t="e">
        <f>IF(Ins_Juniores!Y278=0,"",VLOOKUP(D278,Ins_Juniores!$A$4:$AG$303,30,FALSE))</f>
        <v>#REF!</v>
      </c>
      <c r="I278" s="3" t="e">
        <f>IF(Ins_Juniores!Y278=0,"",VLOOKUP(D278,Ins_Juniores!$A$4:$AG$303,31,FALSE))</f>
        <v>#REF!</v>
      </c>
      <c r="J278" s="3" t="e">
        <f>IF(Ins_Juniores!Y278=0,"",VLOOKUP(D278,Ins_Juniores!$A$4:$AG$303,32,FALSE))</f>
        <v>#REF!</v>
      </c>
      <c r="K278" s="3" t="e">
        <f>IF(Ins_Juniores!Y278=0,"",VLOOKUP(D278,Ins_Juniores!$A$4:$AG$303,33,FALSE))</f>
        <v>#REF!</v>
      </c>
      <c r="L278" s="13" t="e">
        <f>IF(Ins_Juniores!Y278=0,"",CONCATENATE(TEXT(E278,"00"),TEXT(G278,"000"),TEXT(H278,"00"),TEXT(I278,"00"),TEXT(J278,"00"),TEXT(K278,"00"),)+ROW()/1000)</f>
        <v>#REF!</v>
      </c>
      <c r="M278" t="e">
        <f>IF(Ins_Juniores!Y278=0,"",VALUE(L278))</f>
        <v>#REF!</v>
      </c>
      <c r="N278" t="e">
        <f>IF(Ins_Juniores!Y278=0,"",RANK(M278,$M$4:$M$303,-1))</f>
        <v>#REF!</v>
      </c>
      <c r="O278" s="12" t="e">
        <f>IF(Ins_Juniores!Y278=0,"",VALUE(TEXT(E278,"000")&amp;TEXT(N278,"000"))+ROW()/1000)</f>
        <v>#REF!</v>
      </c>
      <c r="P278" t="e">
        <f>IF(Ins_Juniores!Y278=0,"",RANK(O278,$O$4:$O$303,-1))</f>
        <v>#REF!</v>
      </c>
      <c r="Q278" t="e">
        <f>IF(Ins_Juniores!$Y278=0,"",MATCH(R278,$P$4:$P$303,0))</f>
        <v>#REF!</v>
      </c>
      <c r="R278" t="e">
        <f>+IF(Ins_Juniores!$Y278=0,"",1+R277)</f>
        <v>#REF!</v>
      </c>
      <c r="S278" t="e">
        <f>+IF(Ins_Juniores!Y278=0,"",INDEX($D$4:$D$303,Q278))</f>
        <v>#REF!</v>
      </c>
      <c r="T278" t="e">
        <f>IF(S278="","",VLOOKUP(S278,#REF!,2,FALSE))</f>
        <v>#REF!</v>
      </c>
      <c r="U278" t="e">
        <f t="shared" si="4"/>
        <v>#REF!</v>
      </c>
      <c r="V278" t="e">
        <f>IF(S278="","",#REF!)</f>
        <v>#REF!</v>
      </c>
    </row>
    <row r="279" spans="1:22" x14ac:dyDescent="0.25">
      <c r="A279" s="2" t="e">
        <f>IF(Ins_Juniores!Y279=0,"",Ins_Femm!Y279+ROW()/1000)</f>
        <v>#REF!</v>
      </c>
      <c r="B279" s="2" t="e">
        <f>IF(Ins_Juniores!Y279=0,"",RANK(A279,$A$4:$A$303,-1))</f>
        <v>#REF!</v>
      </c>
      <c r="C279" s="2" t="e">
        <f>IF(Ins_Juniores!Y279=0,"",MATCH(Ins_Juniores!B279,$B$4:$B$303,0))</f>
        <v>#REF!</v>
      </c>
      <c r="D279" s="3" t="e">
        <f>IF(Ins_Juniores!Y279=0,"",+INDEX(Ins_Juniores!$A$4:$A$303,$C279))</f>
        <v>#REF!</v>
      </c>
      <c r="E279" s="3" t="e">
        <f>IF(Ins_Juniores!Y279=0,"",+INDEX(Ins_Juniores!$Y$4:$Y$303,$C279))</f>
        <v>#REF!</v>
      </c>
      <c r="F279" s="3" t="e">
        <f>IF(Ins_Juniores!Y279=0,"",+INDEX(Ins_Juniores!$AA$4:$AA$303,$C279))</f>
        <v>#REF!</v>
      </c>
      <c r="G279" s="3" t="e">
        <f>IF(Ins_Juniores!Y279=0,"",IF(F279=0,999,F279))</f>
        <v>#REF!</v>
      </c>
      <c r="H279" s="3" t="e">
        <f>IF(Ins_Juniores!Y279=0,"",VLOOKUP(D279,Ins_Juniores!$A$4:$AG$303,30,FALSE))</f>
        <v>#REF!</v>
      </c>
      <c r="I279" s="3" t="e">
        <f>IF(Ins_Juniores!Y279=0,"",VLOOKUP(D279,Ins_Juniores!$A$4:$AG$303,31,FALSE))</f>
        <v>#REF!</v>
      </c>
      <c r="J279" s="3" t="e">
        <f>IF(Ins_Juniores!Y279=0,"",VLOOKUP(D279,Ins_Juniores!$A$4:$AG$303,32,FALSE))</f>
        <v>#REF!</v>
      </c>
      <c r="K279" s="3" t="e">
        <f>IF(Ins_Juniores!Y279=0,"",VLOOKUP(D279,Ins_Juniores!$A$4:$AG$303,33,FALSE))</f>
        <v>#REF!</v>
      </c>
      <c r="L279" s="13" t="e">
        <f>IF(Ins_Juniores!Y279=0,"",CONCATENATE(TEXT(E279,"00"),TEXT(G279,"000"),TEXT(H279,"00"),TEXT(I279,"00"),TEXT(J279,"00"),TEXT(K279,"00"),)+ROW()/1000)</f>
        <v>#REF!</v>
      </c>
      <c r="M279" t="e">
        <f>IF(Ins_Juniores!Y279=0,"",VALUE(L279))</f>
        <v>#REF!</v>
      </c>
      <c r="N279" t="e">
        <f>IF(Ins_Juniores!Y279=0,"",RANK(M279,$M$4:$M$303,-1))</f>
        <v>#REF!</v>
      </c>
      <c r="O279" s="12" t="e">
        <f>IF(Ins_Juniores!Y279=0,"",VALUE(TEXT(E279,"000")&amp;TEXT(N279,"000"))+ROW()/1000)</f>
        <v>#REF!</v>
      </c>
      <c r="P279" t="e">
        <f>IF(Ins_Juniores!Y279=0,"",RANK(O279,$O$4:$O$303,-1))</f>
        <v>#REF!</v>
      </c>
      <c r="Q279" t="e">
        <f>IF(Ins_Juniores!$Y279=0,"",MATCH(R279,$P$4:$P$303,0))</f>
        <v>#REF!</v>
      </c>
      <c r="R279" t="e">
        <f>+IF(Ins_Juniores!$Y279=0,"",1+R278)</f>
        <v>#REF!</v>
      </c>
      <c r="S279" t="e">
        <f>+IF(Ins_Juniores!Y279=0,"",INDEX($D$4:$D$303,Q279))</f>
        <v>#REF!</v>
      </c>
      <c r="T279" t="e">
        <f>IF(S279="","",VLOOKUP(S279,#REF!,2,FALSE))</f>
        <v>#REF!</v>
      </c>
      <c r="U279" t="e">
        <f t="shared" si="4"/>
        <v>#REF!</v>
      </c>
      <c r="V279" t="e">
        <f>IF(S279="","",#REF!)</f>
        <v>#REF!</v>
      </c>
    </row>
    <row r="280" spans="1:22" x14ac:dyDescent="0.25">
      <c r="A280" s="2" t="e">
        <f>IF(Ins_Juniores!Y280=0,"",Ins_Femm!Y280+ROW()/1000)</f>
        <v>#REF!</v>
      </c>
      <c r="B280" s="2" t="e">
        <f>IF(Ins_Juniores!Y280=0,"",RANK(A280,$A$4:$A$303,-1))</f>
        <v>#REF!</v>
      </c>
      <c r="C280" s="2" t="e">
        <f>IF(Ins_Juniores!Y280=0,"",MATCH(Ins_Juniores!B280,$B$4:$B$303,0))</f>
        <v>#REF!</v>
      </c>
      <c r="D280" s="3" t="e">
        <f>IF(Ins_Juniores!Y280=0,"",+INDEX(Ins_Juniores!$A$4:$A$303,$C280))</f>
        <v>#REF!</v>
      </c>
      <c r="E280" s="3" t="e">
        <f>IF(Ins_Juniores!Y280=0,"",+INDEX(Ins_Juniores!$Y$4:$Y$303,$C280))</f>
        <v>#REF!</v>
      </c>
      <c r="F280" s="3" t="e">
        <f>IF(Ins_Juniores!Y280=0,"",+INDEX(Ins_Juniores!$AA$4:$AA$303,$C280))</f>
        <v>#REF!</v>
      </c>
      <c r="G280" s="3" t="e">
        <f>IF(Ins_Juniores!Y280=0,"",IF(F280=0,999,F280))</f>
        <v>#REF!</v>
      </c>
      <c r="H280" s="3" t="e">
        <f>IF(Ins_Juniores!Y280=0,"",VLOOKUP(D280,Ins_Juniores!$A$4:$AG$303,30,FALSE))</f>
        <v>#REF!</v>
      </c>
      <c r="I280" s="3" t="e">
        <f>IF(Ins_Juniores!Y280=0,"",VLOOKUP(D280,Ins_Juniores!$A$4:$AG$303,31,FALSE))</f>
        <v>#REF!</v>
      </c>
      <c r="J280" s="3" t="e">
        <f>IF(Ins_Juniores!Y280=0,"",VLOOKUP(D280,Ins_Juniores!$A$4:$AG$303,32,FALSE))</f>
        <v>#REF!</v>
      </c>
      <c r="K280" s="3" t="e">
        <f>IF(Ins_Juniores!Y280=0,"",VLOOKUP(D280,Ins_Juniores!$A$4:$AG$303,33,FALSE))</f>
        <v>#REF!</v>
      </c>
      <c r="L280" s="13" t="e">
        <f>IF(Ins_Juniores!Y280=0,"",CONCATENATE(TEXT(E280,"00"),TEXT(G280,"000"),TEXT(H280,"00"),TEXT(I280,"00"),TEXT(J280,"00"),TEXT(K280,"00"),)+ROW()/1000)</f>
        <v>#REF!</v>
      </c>
      <c r="M280" t="e">
        <f>IF(Ins_Juniores!Y280=0,"",VALUE(L280))</f>
        <v>#REF!</v>
      </c>
      <c r="N280" t="e">
        <f>IF(Ins_Juniores!Y280=0,"",RANK(M280,$M$4:$M$303,-1))</f>
        <v>#REF!</v>
      </c>
      <c r="O280" s="12" t="e">
        <f>IF(Ins_Juniores!Y280=0,"",VALUE(TEXT(E280,"000")&amp;TEXT(N280,"000"))+ROW()/1000)</f>
        <v>#REF!</v>
      </c>
      <c r="P280" t="e">
        <f>IF(Ins_Juniores!Y280=0,"",RANK(O280,$O$4:$O$303,-1))</f>
        <v>#REF!</v>
      </c>
      <c r="Q280" t="e">
        <f>IF(Ins_Juniores!$Y280=0,"",MATCH(R280,$P$4:$P$303,0))</f>
        <v>#REF!</v>
      </c>
      <c r="R280" t="e">
        <f>+IF(Ins_Juniores!$Y280=0,"",1+R279)</f>
        <v>#REF!</v>
      </c>
      <c r="S280" t="e">
        <f>+IF(Ins_Juniores!Y280=0,"",INDEX($D$4:$D$303,Q280))</f>
        <v>#REF!</v>
      </c>
      <c r="T280" t="e">
        <f>IF(S280="","",VLOOKUP(S280,#REF!,2,FALSE))</f>
        <v>#REF!</v>
      </c>
      <c r="U280" t="e">
        <f t="shared" si="4"/>
        <v>#REF!</v>
      </c>
      <c r="V280" t="e">
        <f>IF(S280="","",#REF!)</f>
        <v>#REF!</v>
      </c>
    </row>
    <row r="281" spans="1:22" x14ac:dyDescent="0.25">
      <c r="A281" s="2" t="e">
        <f>IF(Ins_Juniores!Y281=0,"",Ins_Femm!Y281+ROW()/1000)</f>
        <v>#REF!</v>
      </c>
      <c r="B281" s="2" t="e">
        <f>IF(Ins_Juniores!Y281=0,"",RANK(A281,$A$4:$A$303,-1))</f>
        <v>#REF!</v>
      </c>
      <c r="C281" s="2" t="e">
        <f>IF(Ins_Juniores!Y281=0,"",MATCH(Ins_Juniores!B281,$B$4:$B$303,0))</f>
        <v>#REF!</v>
      </c>
      <c r="D281" s="3" t="e">
        <f>IF(Ins_Juniores!Y281=0,"",+INDEX(Ins_Juniores!$A$4:$A$303,$C281))</f>
        <v>#REF!</v>
      </c>
      <c r="E281" s="3" t="e">
        <f>IF(Ins_Juniores!Y281=0,"",+INDEX(Ins_Juniores!$Y$4:$Y$303,$C281))</f>
        <v>#REF!</v>
      </c>
      <c r="F281" s="3" t="e">
        <f>IF(Ins_Juniores!Y281=0,"",+INDEX(Ins_Juniores!$AA$4:$AA$303,$C281))</f>
        <v>#REF!</v>
      </c>
      <c r="G281" s="3" t="e">
        <f>IF(Ins_Juniores!Y281=0,"",IF(F281=0,999,F281))</f>
        <v>#REF!</v>
      </c>
      <c r="H281" s="3" t="e">
        <f>IF(Ins_Juniores!Y281=0,"",VLOOKUP(D281,Ins_Juniores!$A$4:$AG$303,30,FALSE))</f>
        <v>#REF!</v>
      </c>
      <c r="I281" s="3" t="e">
        <f>IF(Ins_Juniores!Y281=0,"",VLOOKUP(D281,Ins_Juniores!$A$4:$AG$303,31,FALSE))</f>
        <v>#REF!</v>
      </c>
      <c r="J281" s="3" t="e">
        <f>IF(Ins_Juniores!Y281=0,"",VLOOKUP(D281,Ins_Juniores!$A$4:$AG$303,32,FALSE))</f>
        <v>#REF!</v>
      </c>
      <c r="K281" s="3" t="e">
        <f>IF(Ins_Juniores!Y281=0,"",VLOOKUP(D281,Ins_Juniores!$A$4:$AG$303,33,FALSE))</f>
        <v>#REF!</v>
      </c>
      <c r="L281" s="13" t="e">
        <f>IF(Ins_Juniores!Y281=0,"",CONCATENATE(TEXT(E281,"00"),TEXT(G281,"000"),TEXT(H281,"00"),TEXT(I281,"00"),TEXT(J281,"00"),TEXT(K281,"00"),)+ROW()/1000)</f>
        <v>#REF!</v>
      </c>
      <c r="M281" t="e">
        <f>IF(Ins_Juniores!Y281=0,"",VALUE(L281))</f>
        <v>#REF!</v>
      </c>
      <c r="N281" t="e">
        <f>IF(Ins_Juniores!Y281=0,"",RANK(M281,$M$4:$M$303,-1))</f>
        <v>#REF!</v>
      </c>
      <c r="O281" s="12" t="e">
        <f>IF(Ins_Juniores!Y281=0,"",VALUE(TEXT(E281,"000")&amp;TEXT(N281,"000"))+ROW()/1000)</f>
        <v>#REF!</v>
      </c>
      <c r="P281" t="e">
        <f>IF(Ins_Juniores!Y281=0,"",RANK(O281,$O$4:$O$303,-1))</f>
        <v>#REF!</v>
      </c>
      <c r="Q281" t="e">
        <f>IF(Ins_Juniores!$Y281=0,"",MATCH(R281,$P$4:$P$303,0))</f>
        <v>#REF!</v>
      </c>
      <c r="R281" t="e">
        <f>+IF(Ins_Juniores!$Y281=0,"",1+R280)</f>
        <v>#REF!</v>
      </c>
      <c r="S281" t="e">
        <f>+IF(Ins_Juniores!Y281=0,"",INDEX($D$4:$D$303,Q281))</f>
        <v>#REF!</v>
      </c>
      <c r="T281" t="e">
        <f>IF(S281="","",VLOOKUP(S281,#REF!,2,FALSE))</f>
        <v>#REF!</v>
      </c>
      <c r="U281" t="e">
        <f t="shared" si="4"/>
        <v>#REF!</v>
      </c>
      <c r="V281" t="e">
        <f>IF(S281="","",#REF!)</f>
        <v>#REF!</v>
      </c>
    </row>
    <row r="282" spans="1:22" x14ac:dyDescent="0.25">
      <c r="A282" s="2" t="e">
        <f>IF(Ins_Juniores!Y282=0,"",Ins_Femm!Y282+ROW()/1000)</f>
        <v>#REF!</v>
      </c>
      <c r="B282" s="2" t="e">
        <f>IF(Ins_Juniores!Y282=0,"",RANK(A282,$A$4:$A$303,-1))</f>
        <v>#REF!</v>
      </c>
      <c r="C282" s="2" t="e">
        <f>IF(Ins_Juniores!Y282=0,"",MATCH(Ins_Juniores!B282,$B$4:$B$303,0))</f>
        <v>#REF!</v>
      </c>
      <c r="D282" s="3" t="e">
        <f>IF(Ins_Juniores!Y282=0,"",+INDEX(Ins_Juniores!$A$4:$A$303,$C282))</f>
        <v>#REF!</v>
      </c>
      <c r="E282" s="3" t="e">
        <f>IF(Ins_Juniores!Y282=0,"",+INDEX(Ins_Juniores!$Y$4:$Y$303,$C282))</f>
        <v>#REF!</v>
      </c>
      <c r="F282" s="3" t="e">
        <f>IF(Ins_Juniores!Y282=0,"",+INDEX(Ins_Juniores!$AA$4:$AA$303,$C282))</f>
        <v>#REF!</v>
      </c>
      <c r="G282" s="3" t="e">
        <f>IF(Ins_Juniores!Y282=0,"",IF(F282=0,999,F282))</f>
        <v>#REF!</v>
      </c>
      <c r="H282" s="3" t="e">
        <f>IF(Ins_Juniores!Y282=0,"",VLOOKUP(D282,Ins_Juniores!$A$4:$AG$303,30,FALSE))</f>
        <v>#REF!</v>
      </c>
      <c r="I282" s="3" t="e">
        <f>IF(Ins_Juniores!Y282=0,"",VLOOKUP(D282,Ins_Juniores!$A$4:$AG$303,31,FALSE))</f>
        <v>#REF!</v>
      </c>
      <c r="J282" s="3" t="e">
        <f>IF(Ins_Juniores!Y282=0,"",VLOOKUP(D282,Ins_Juniores!$A$4:$AG$303,32,FALSE))</f>
        <v>#REF!</v>
      </c>
      <c r="K282" s="3" t="e">
        <f>IF(Ins_Juniores!Y282=0,"",VLOOKUP(D282,Ins_Juniores!$A$4:$AG$303,33,FALSE))</f>
        <v>#REF!</v>
      </c>
      <c r="L282" s="13" t="e">
        <f>IF(Ins_Juniores!Y282=0,"",CONCATENATE(TEXT(E282,"00"),TEXT(G282,"000"),TEXT(H282,"00"),TEXT(I282,"00"),TEXT(J282,"00"),TEXT(K282,"00"),)+ROW()/1000)</f>
        <v>#REF!</v>
      </c>
      <c r="M282" t="e">
        <f>IF(Ins_Juniores!Y282=0,"",VALUE(L282))</f>
        <v>#REF!</v>
      </c>
      <c r="N282" t="e">
        <f>IF(Ins_Juniores!Y282=0,"",RANK(M282,$M$4:$M$303,-1))</f>
        <v>#REF!</v>
      </c>
      <c r="O282" s="12" t="e">
        <f>IF(Ins_Juniores!Y282=0,"",VALUE(TEXT(E282,"000")&amp;TEXT(N282,"000"))+ROW()/1000)</f>
        <v>#REF!</v>
      </c>
      <c r="P282" t="e">
        <f>IF(Ins_Juniores!Y282=0,"",RANK(O282,$O$4:$O$303,-1))</f>
        <v>#REF!</v>
      </c>
      <c r="Q282" t="e">
        <f>IF(Ins_Juniores!$Y282=0,"",MATCH(R282,$P$4:$P$303,0))</f>
        <v>#REF!</v>
      </c>
      <c r="R282" t="e">
        <f>+IF(Ins_Juniores!$Y282=0,"",1+R281)</f>
        <v>#REF!</v>
      </c>
      <c r="S282" t="e">
        <f>+IF(Ins_Juniores!Y282=0,"",INDEX($D$4:$D$303,Q282))</f>
        <v>#REF!</v>
      </c>
      <c r="T282" t="e">
        <f>IF(S282="","",VLOOKUP(S282,#REF!,2,FALSE))</f>
        <v>#REF!</v>
      </c>
      <c r="U282" t="e">
        <f t="shared" si="4"/>
        <v>#REF!</v>
      </c>
      <c r="V282" t="e">
        <f>IF(S282="","",#REF!)</f>
        <v>#REF!</v>
      </c>
    </row>
    <row r="283" spans="1:22" x14ac:dyDescent="0.25">
      <c r="A283" s="2" t="e">
        <f>IF(Ins_Juniores!Y283=0,"",Ins_Femm!Y283+ROW()/1000)</f>
        <v>#REF!</v>
      </c>
      <c r="B283" s="2" t="e">
        <f>IF(Ins_Juniores!Y283=0,"",RANK(A283,$A$4:$A$303,-1))</f>
        <v>#REF!</v>
      </c>
      <c r="C283" s="2" t="e">
        <f>IF(Ins_Juniores!Y283=0,"",MATCH(Ins_Juniores!B283,$B$4:$B$303,0))</f>
        <v>#REF!</v>
      </c>
      <c r="D283" s="3" t="e">
        <f>IF(Ins_Juniores!Y283=0,"",+INDEX(Ins_Juniores!$A$4:$A$303,$C283))</f>
        <v>#REF!</v>
      </c>
      <c r="E283" s="3" t="e">
        <f>IF(Ins_Juniores!Y283=0,"",+INDEX(Ins_Juniores!$Y$4:$Y$303,$C283))</f>
        <v>#REF!</v>
      </c>
      <c r="F283" s="3" t="e">
        <f>IF(Ins_Juniores!Y283=0,"",+INDEX(Ins_Juniores!$AA$4:$AA$303,$C283))</f>
        <v>#REF!</v>
      </c>
      <c r="G283" s="3" t="e">
        <f>IF(Ins_Juniores!Y283=0,"",IF(F283=0,999,F283))</f>
        <v>#REF!</v>
      </c>
      <c r="H283" s="3" t="e">
        <f>IF(Ins_Juniores!Y283=0,"",VLOOKUP(D283,Ins_Juniores!$A$4:$AG$303,30,FALSE))</f>
        <v>#REF!</v>
      </c>
      <c r="I283" s="3" t="e">
        <f>IF(Ins_Juniores!Y283=0,"",VLOOKUP(D283,Ins_Juniores!$A$4:$AG$303,31,FALSE))</f>
        <v>#REF!</v>
      </c>
      <c r="J283" s="3" t="e">
        <f>IF(Ins_Juniores!Y283=0,"",VLOOKUP(D283,Ins_Juniores!$A$4:$AG$303,32,FALSE))</f>
        <v>#REF!</v>
      </c>
      <c r="K283" s="3" t="e">
        <f>IF(Ins_Juniores!Y283=0,"",VLOOKUP(D283,Ins_Juniores!$A$4:$AG$303,33,FALSE))</f>
        <v>#REF!</v>
      </c>
      <c r="L283" s="13" t="e">
        <f>IF(Ins_Juniores!Y283=0,"",CONCATENATE(TEXT(E283,"00"),TEXT(G283,"000"),TEXT(H283,"00"),TEXT(I283,"00"),TEXT(J283,"00"),TEXT(K283,"00"),)+ROW()/1000)</f>
        <v>#REF!</v>
      </c>
      <c r="M283" t="e">
        <f>IF(Ins_Juniores!Y283=0,"",VALUE(L283))</f>
        <v>#REF!</v>
      </c>
      <c r="N283" t="e">
        <f>IF(Ins_Juniores!Y283=0,"",RANK(M283,$M$4:$M$303,-1))</f>
        <v>#REF!</v>
      </c>
      <c r="O283" s="12" t="e">
        <f>IF(Ins_Juniores!Y283=0,"",VALUE(TEXT(E283,"000")&amp;TEXT(N283,"000"))+ROW()/1000)</f>
        <v>#REF!</v>
      </c>
      <c r="P283" t="e">
        <f>IF(Ins_Juniores!Y283=0,"",RANK(O283,$O$4:$O$303,-1))</f>
        <v>#REF!</v>
      </c>
      <c r="Q283" t="e">
        <f>IF(Ins_Juniores!$Y283=0,"",MATCH(R283,$P$4:$P$303,0))</f>
        <v>#REF!</v>
      </c>
      <c r="R283" t="e">
        <f>+IF(Ins_Juniores!$Y283=0,"",1+R282)</f>
        <v>#REF!</v>
      </c>
      <c r="S283" t="e">
        <f>+IF(Ins_Juniores!Y283=0,"",INDEX($D$4:$D$303,Q283))</f>
        <v>#REF!</v>
      </c>
      <c r="T283" t="e">
        <f>IF(S283="","",VLOOKUP(S283,#REF!,2,FALSE))</f>
        <v>#REF!</v>
      </c>
      <c r="U283" t="e">
        <f t="shared" si="4"/>
        <v>#REF!</v>
      </c>
      <c r="V283" t="e">
        <f>IF(S283="","",#REF!)</f>
        <v>#REF!</v>
      </c>
    </row>
    <row r="284" spans="1:22" x14ac:dyDescent="0.25">
      <c r="A284" s="2" t="e">
        <f>IF(Ins_Juniores!Y284=0,"",Ins_Femm!Y284+ROW()/1000)</f>
        <v>#REF!</v>
      </c>
      <c r="B284" s="2" t="e">
        <f>IF(Ins_Juniores!Y284=0,"",RANK(A284,$A$4:$A$303,-1))</f>
        <v>#REF!</v>
      </c>
      <c r="C284" s="2" t="e">
        <f>IF(Ins_Juniores!Y284=0,"",MATCH(Ins_Juniores!B284,$B$4:$B$303,0))</f>
        <v>#REF!</v>
      </c>
      <c r="D284" s="3" t="e">
        <f>IF(Ins_Juniores!Y284=0,"",+INDEX(Ins_Juniores!$A$4:$A$303,$C284))</f>
        <v>#REF!</v>
      </c>
      <c r="E284" s="3" t="e">
        <f>IF(Ins_Juniores!Y284=0,"",+INDEX(Ins_Juniores!$Y$4:$Y$303,$C284))</f>
        <v>#REF!</v>
      </c>
      <c r="F284" s="3" t="e">
        <f>IF(Ins_Juniores!Y284=0,"",+INDEX(Ins_Juniores!$AA$4:$AA$303,$C284))</f>
        <v>#REF!</v>
      </c>
      <c r="G284" s="3" t="e">
        <f>IF(Ins_Juniores!Y284=0,"",IF(F284=0,999,F284))</f>
        <v>#REF!</v>
      </c>
      <c r="H284" s="3" t="e">
        <f>IF(Ins_Juniores!Y284=0,"",VLOOKUP(D284,Ins_Juniores!$A$4:$AG$303,30,FALSE))</f>
        <v>#REF!</v>
      </c>
      <c r="I284" s="3" t="e">
        <f>IF(Ins_Juniores!Y284=0,"",VLOOKUP(D284,Ins_Juniores!$A$4:$AG$303,31,FALSE))</f>
        <v>#REF!</v>
      </c>
      <c r="J284" s="3" t="e">
        <f>IF(Ins_Juniores!Y284=0,"",VLOOKUP(D284,Ins_Juniores!$A$4:$AG$303,32,FALSE))</f>
        <v>#REF!</v>
      </c>
      <c r="K284" s="3" t="e">
        <f>IF(Ins_Juniores!Y284=0,"",VLOOKUP(D284,Ins_Juniores!$A$4:$AG$303,33,FALSE))</f>
        <v>#REF!</v>
      </c>
      <c r="L284" s="13" t="e">
        <f>IF(Ins_Juniores!Y284=0,"",CONCATENATE(TEXT(E284,"00"),TEXT(G284,"000"),TEXT(H284,"00"),TEXT(I284,"00"),TEXT(J284,"00"),TEXT(K284,"00"),)+ROW()/1000)</f>
        <v>#REF!</v>
      </c>
      <c r="M284" t="e">
        <f>IF(Ins_Juniores!Y284=0,"",VALUE(L284))</f>
        <v>#REF!</v>
      </c>
      <c r="N284" t="e">
        <f>IF(Ins_Juniores!Y284=0,"",RANK(M284,$M$4:$M$303,-1))</f>
        <v>#REF!</v>
      </c>
      <c r="O284" s="12" t="e">
        <f>IF(Ins_Juniores!Y284=0,"",VALUE(TEXT(E284,"000")&amp;TEXT(N284,"000"))+ROW()/1000)</f>
        <v>#REF!</v>
      </c>
      <c r="P284" t="e">
        <f>IF(Ins_Juniores!Y284=0,"",RANK(O284,$O$4:$O$303,-1))</f>
        <v>#REF!</v>
      </c>
      <c r="Q284" t="e">
        <f>IF(Ins_Juniores!$Y284=0,"",MATCH(R284,$P$4:$P$303,0))</f>
        <v>#REF!</v>
      </c>
      <c r="R284" t="e">
        <f>+IF(Ins_Juniores!$Y284=0,"",1+R283)</f>
        <v>#REF!</v>
      </c>
      <c r="S284" t="e">
        <f>+IF(Ins_Juniores!Y284=0,"",INDEX($D$4:$D$303,Q284))</f>
        <v>#REF!</v>
      </c>
      <c r="T284" t="e">
        <f>IF(S284="","",VLOOKUP(S284,#REF!,2,FALSE))</f>
        <v>#REF!</v>
      </c>
      <c r="U284" t="e">
        <f t="shared" si="4"/>
        <v>#REF!</v>
      </c>
      <c r="V284" t="e">
        <f>IF(S284="","",#REF!)</f>
        <v>#REF!</v>
      </c>
    </row>
    <row r="285" spans="1:22" x14ac:dyDescent="0.25">
      <c r="A285" s="2" t="e">
        <f>IF(Ins_Juniores!Y285=0,"",Ins_Femm!Y285+ROW()/1000)</f>
        <v>#REF!</v>
      </c>
      <c r="B285" s="2" t="e">
        <f>IF(Ins_Juniores!Y285=0,"",RANK(A285,$A$4:$A$303,-1))</f>
        <v>#REF!</v>
      </c>
      <c r="C285" s="2" t="e">
        <f>IF(Ins_Juniores!Y285=0,"",MATCH(Ins_Juniores!B285,$B$4:$B$303,0))</f>
        <v>#REF!</v>
      </c>
      <c r="D285" s="3" t="e">
        <f>IF(Ins_Juniores!Y285=0,"",+INDEX(Ins_Juniores!$A$4:$A$303,$C285))</f>
        <v>#REF!</v>
      </c>
      <c r="E285" s="3" t="e">
        <f>IF(Ins_Juniores!Y285=0,"",+INDEX(Ins_Juniores!$Y$4:$Y$303,$C285))</f>
        <v>#REF!</v>
      </c>
      <c r="F285" s="3" t="e">
        <f>IF(Ins_Juniores!Y285=0,"",+INDEX(Ins_Juniores!$AA$4:$AA$303,$C285))</f>
        <v>#REF!</v>
      </c>
      <c r="G285" s="3" t="e">
        <f>IF(Ins_Juniores!Y285=0,"",IF(F285=0,999,F285))</f>
        <v>#REF!</v>
      </c>
      <c r="H285" s="3" t="e">
        <f>IF(Ins_Juniores!Y285=0,"",VLOOKUP(D285,Ins_Juniores!$A$4:$AG$303,30,FALSE))</f>
        <v>#REF!</v>
      </c>
      <c r="I285" s="3" t="e">
        <f>IF(Ins_Juniores!Y285=0,"",VLOOKUP(D285,Ins_Juniores!$A$4:$AG$303,31,FALSE))</f>
        <v>#REF!</v>
      </c>
      <c r="J285" s="3" t="e">
        <f>IF(Ins_Juniores!Y285=0,"",VLOOKUP(D285,Ins_Juniores!$A$4:$AG$303,32,FALSE))</f>
        <v>#REF!</v>
      </c>
      <c r="K285" s="3" t="e">
        <f>IF(Ins_Juniores!Y285=0,"",VLOOKUP(D285,Ins_Juniores!$A$4:$AG$303,33,FALSE))</f>
        <v>#REF!</v>
      </c>
      <c r="L285" s="13" t="e">
        <f>IF(Ins_Juniores!Y285=0,"",CONCATENATE(TEXT(E285,"00"),TEXT(G285,"000"),TEXT(H285,"00"),TEXT(I285,"00"),TEXT(J285,"00"),TEXT(K285,"00"),)+ROW()/1000)</f>
        <v>#REF!</v>
      </c>
      <c r="M285" t="e">
        <f>IF(Ins_Juniores!Y285=0,"",VALUE(L285))</f>
        <v>#REF!</v>
      </c>
      <c r="N285" t="e">
        <f>IF(Ins_Juniores!Y285=0,"",RANK(M285,$M$4:$M$303,-1))</f>
        <v>#REF!</v>
      </c>
      <c r="O285" s="12" t="e">
        <f>IF(Ins_Juniores!Y285=0,"",VALUE(TEXT(E285,"000")&amp;TEXT(N285,"000"))+ROW()/1000)</f>
        <v>#REF!</v>
      </c>
      <c r="P285" t="e">
        <f>IF(Ins_Juniores!Y285=0,"",RANK(O285,$O$4:$O$303,-1))</f>
        <v>#REF!</v>
      </c>
      <c r="Q285" t="e">
        <f>IF(Ins_Juniores!$Y285=0,"",MATCH(R285,$P$4:$P$303,0))</f>
        <v>#REF!</v>
      </c>
      <c r="R285" t="e">
        <f>+IF(Ins_Juniores!$Y285=0,"",1+R284)</f>
        <v>#REF!</v>
      </c>
      <c r="S285" t="e">
        <f>+IF(Ins_Juniores!Y285=0,"",INDEX($D$4:$D$303,Q285))</f>
        <v>#REF!</v>
      </c>
      <c r="T285" t="e">
        <f>IF(S285="","",VLOOKUP(S285,#REF!,2,FALSE))</f>
        <v>#REF!</v>
      </c>
      <c r="U285" t="e">
        <f t="shared" si="4"/>
        <v>#REF!</v>
      </c>
      <c r="V285" t="e">
        <f>IF(S285="","",#REF!)</f>
        <v>#REF!</v>
      </c>
    </row>
    <row r="286" spans="1:22" x14ac:dyDescent="0.25">
      <c r="A286" s="2" t="e">
        <f>IF(Ins_Juniores!Y286=0,"",Ins_Femm!Y286+ROW()/1000)</f>
        <v>#REF!</v>
      </c>
      <c r="B286" s="2" t="e">
        <f>IF(Ins_Juniores!Y286=0,"",RANK(A286,$A$4:$A$303,-1))</f>
        <v>#REF!</v>
      </c>
      <c r="C286" s="2" t="e">
        <f>IF(Ins_Juniores!Y286=0,"",MATCH(Ins_Juniores!B286,$B$4:$B$303,0))</f>
        <v>#REF!</v>
      </c>
      <c r="D286" s="3" t="e">
        <f>IF(Ins_Juniores!Y286=0,"",+INDEX(Ins_Juniores!$A$4:$A$303,$C286))</f>
        <v>#REF!</v>
      </c>
      <c r="E286" s="3" t="e">
        <f>IF(Ins_Juniores!Y286=0,"",+INDEX(Ins_Juniores!$Y$4:$Y$303,$C286))</f>
        <v>#REF!</v>
      </c>
      <c r="F286" s="3" t="e">
        <f>IF(Ins_Juniores!Y286=0,"",+INDEX(Ins_Juniores!$AA$4:$AA$303,$C286))</f>
        <v>#REF!</v>
      </c>
      <c r="G286" s="3" t="e">
        <f>IF(Ins_Juniores!Y286=0,"",IF(F286=0,999,F286))</f>
        <v>#REF!</v>
      </c>
      <c r="H286" s="3" t="e">
        <f>IF(Ins_Juniores!Y286=0,"",VLOOKUP(D286,Ins_Juniores!$A$4:$AG$303,30,FALSE))</f>
        <v>#REF!</v>
      </c>
      <c r="I286" s="3" t="e">
        <f>IF(Ins_Juniores!Y286=0,"",VLOOKUP(D286,Ins_Juniores!$A$4:$AG$303,31,FALSE))</f>
        <v>#REF!</v>
      </c>
      <c r="J286" s="3" t="e">
        <f>IF(Ins_Juniores!Y286=0,"",VLOOKUP(D286,Ins_Juniores!$A$4:$AG$303,32,FALSE))</f>
        <v>#REF!</v>
      </c>
      <c r="K286" s="3" t="e">
        <f>IF(Ins_Juniores!Y286=0,"",VLOOKUP(D286,Ins_Juniores!$A$4:$AG$303,33,FALSE))</f>
        <v>#REF!</v>
      </c>
      <c r="L286" s="13" t="e">
        <f>IF(Ins_Juniores!Y286=0,"",CONCATENATE(TEXT(E286,"00"),TEXT(G286,"000"),TEXT(H286,"00"),TEXT(I286,"00"),TEXT(J286,"00"),TEXT(K286,"00"),)+ROW()/1000)</f>
        <v>#REF!</v>
      </c>
      <c r="M286" t="e">
        <f>IF(Ins_Juniores!Y286=0,"",VALUE(L286))</f>
        <v>#REF!</v>
      </c>
      <c r="N286" t="e">
        <f>IF(Ins_Juniores!Y286=0,"",RANK(M286,$M$4:$M$303,-1))</f>
        <v>#REF!</v>
      </c>
      <c r="O286" s="12" t="e">
        <f>IF(Ins_Juniores!Y286=0,"",VALUE(TEXT(E286,"000")&amp;TEXT(N286,"000"))+ROW()/1000)</f>
        <v>#REF!</v>
      </c>
      <c r="P286" t="e">
        <f>IF(Ins_Juniores!Y286=0,"",RANK(O286,$O$4:$O$303,-1))</f>
        <v>#REF!</v>
      </c>
      <c r="Q286" t="e">
        <f>IF(Ins_Juniores!$Y286=0,"",MATCH(R286,$P$4:$P$303,0))</f>
        <v>#REF!</v>
      </c>
      <c r="R286" t="e">
        <f>+IF(Ins_Juniores!$Y286=0,"",1+R285)</f>
        <v>#REF!</v>
      </c>
      <c r="S286" t="e">
        <f>+IF(Ins_Juniores!Y286=0,"",INDEX($D$4:$D$303,Q286))</f>
        <v>#REF!</v>
      </c>
      <c r="T286" t="e">
        <f>IF(S286="","",VLOOKUP(S286,#REF!,2,FALSE))</f>
        <v>#REF!</v>
      </c>
      <c r="U286" t="e">
        <f t="shared" si="4"/>
        <v>#REF!</v>
      </c>
      <c r="V286" t="e">
        <f>IF(S286="","",#REF!)</f>
        <v>#REF!</v>
      </c>
    </row>
    <row r="287" spans="1:22" x14ac:dyDescent="0.25">
      <c r="A287" s="2" t="e">
        <f>IF(Ins_Juniores!Y287=0,"",Ins_Femm!Y287+ROW()/1000)</f>
        <v>#REF!</v>
      </c>
      <c r="B287" s="2" t="e">
        <f>IF(Ins_Juniores!Y287=0,"",RANK(A287,$A$4:$A$303,-1))</f>
        <v>#REF!</v>
      </c>
      <c r="C287" s="2" t="e">
        <f>IF(Ins_Juniores!Y287=0,"",MATCH(Ins_Juniores!B287,$B$4:$B$303,0))</f>
        <v>#REF!</v>
      </c>
      <c r="D287" s="3" t="e">
        <f>IF(Ins_Juniores!Y287=0,"",+INDEX(Ins_Juniores!$A$4:$A$303,$C287))</f>
        <v>#REF!</v>
      </c>
      <c r="E287" s="3" t="e">
        <f>IF(Ins_Juniores!Y287=0,"",+INDEX(Ins_Juniores!$Y$4:$Y$303,$C287))</f>
        <v>#REF!</v>
      </c>
      <c r="F287" s="3" t="e">
        <f>IF(Ins_Juniores!Y287=0,"",+INDEX(Ins_Juniores!$AA$4:$AA$303,$C287))</f>
        <v>#REF!</v>
      </c>
      <c r="G287" s="3" t="e">
        <f>IF(Ins_Juniores!Y287=0,"",IF(F287=0,999,F287))</f>
        <v>#REF!</v>
      </c>
      <c r="H287" s="3" t="e">
        <f>IF(Ins_Juniores!Y287=0,"",VLOOKUP(D287,Ins_Juniores!$A$4:$AG$303,30,FALSE))</f>
        <v>#REF!</v>
      </c>
      <c r="I287" s="3" t="e">
        <f>IF(Ins_Juniores!Y287=0,"",VLOOKUP(D287,Ins_Juniores!$A$4:$AG$303,31,FALSE))</f>
        <v>#REF!</v>
      </c>
      <c r="J287" s="3" t="e">
        <f>IF(Ins_Juniores!Y287=0,"",VLOOKUP(D287,Ins_Juniores!$A$4:$AG$303,32,FALSE))</f>
        <v>#REF!</v>
      </c>
      <c r="K287" s="3" t="e">
        <f>IF(Ins_Juniores!Y287=0,"",VLOOKUP(D287,Ins_Juniores!$A$4:$AG$303,33,FALSE))</f>
        <v>#REF!</v>
      </c>
      <c r="L287" s="13" t="e">
        <f>IF(Ins_Juniores!Y287=0,"",CONCATENATE(TEXT(E287,"00"),TEXT(G287,"000"),TEXT(H287,"00"),TEXT(I287,"00"),TEXT(J287,"00"),TEXT(K287,"00"),)+ROW()/1000)</f>
        <v>#REF!</v>
      </c>
      <c r="M287" t="e">
        <f>IF(Ins_Juniores!Y287=0,"",VALUE(L287))</f>
        <v>#REF!</v>
      </c>
      <c r="N287" t="e">
        <f>IF(Ins_Juniores!Y287=0,"",RANK(M287,$M$4:$M$303,-1))</f>
        <v>#REF!</v>
      </c>
      <c r="O287" s="12" t="e">
        <f>IF(Ins_Juniores!Y287=0,"",VALUE(TEXT(E287,"000")&amp;TEXT(N287,"000"))+ROW()/1000)</f>
        <v>#REF!</v>
      </c>
      <c r="P287" t="e">
        <f>IF(Ins_Juniores!Y287=0,"",RANK(O287,$O$4:$O$303,-1))</f>
        <v>#REF!</v>
      </c>
      <c r="Q287" t="e">
        <f>IF(Ins_Juniores!$Y287=0,"",MATCH(R287,$P$4:$P$303,0))</f>
        <v>#REF!</v>
      </c>
      <c r="R287" t="e">
        <f>+IF(Ins_Juniores!$Y287=0,"",1+R286)</f>
        <v>#REF!</v>
      </c>
      <c r="S287" t="e">
        <f>+IF(Ins_Juniores!Y287=0,"",INDEX($D$4:$D$303,Q287))</f>
        <v>#REF!</v>
      </c>
      <c r="T287" t="e">
        <f>IF(S287="","",VLOOKUP(S287,#REF!,2,FALSE))</f>
        <v>#REF!</v>
      </c>
      <c r="U287" t="e">
        <f t="shared" si="4"/>
        <v>#REF!</v>
      </c>
      <c r="V287" t="e">
        <f>IF(S287="","",#REF!)</f>
        <v>#REF!</v>
      </c>
    </row>
    <row r="288" spans="1:22" x14ac:dyDescent="0.25">
      <c r="A288" s="2" t="e">
        <f>IF(Ins_Juniores!Y288=0,"",Ins_Femm!Y288+ROW()/1000)</f>
        <v>#REF!</v>
      </c>
      <c r="B288" s="2" t="e">
        <f>IF(Ins_Juniores!Y288=0,"",RANK(A288,$A$4:$A$303,-1))</f>
        <v>#REF!</v>
      </c>
      <c r="C288" s="2" t="e">
        <f>IF(Ins_Juniores!Y288=0,"",MATCH(Ins_Juniores!B288,$B$4:$B$303,0))</f>
        <v>#REF!</v>
      </c>
      <c r="D288" s="3" t="e">
        <f>IF(Ins_Juniores!Y288=0,"",+INDEX(Ins_Juniores!$A$4:$A$303,$C288))</f>
        <v>#REF!</v>
      </c>
      <c r="E288" s="3" t="e">
        <f>IF(Ins_Juniores!Y288=0,"",+INDEX(Ins_Juniores!$Y$4:$Y$303,$C288))</f>
        <v>#REF!</v>
      </c>
      <c r="F288" s="3" t="e">
        <f>IF(Ins_Juniores!Y288=0,"",+INDEX(Ins_Juniores!$AA$4:$AA$303,$C288))</f>
        <v>#REF!</v>
      </c>
      <c r="G288" s="3" t="e">
        <f>IF(Ins_Juniores!Y288=0,"",IF(F288=0,999,F288))</f>
        <v>#REF!</v>
      </c>
      <c r="H288" s="3" t="e">
        <f>IF(Ins_Juniores!Y288=0,"",VLOOKUP(D288,Ins_Juniores!$A$4:$AG$303,30,FALSE))</f>
        <v>#REF!</v>
      </c>
      <c r="I288" s="3" t="e">
        <f>IF(Ins_Juniores!Y288=0,"",VLOOKUP(D288,Ins_Juniores!$A$4:$AG$303,31,FALSE))</f>
        <v>#REF!</v>
      </c>
      <c r="J288" s="3" t="e">
        <f>IF(Ins_Juniores!Y288=0,"",VLOOKUP(D288,Ins_Juniores!$A$4:$AG$303,32,FALSE))</f>
        <v>#REF!</v>
      </c>
      <c r="K288" s="3" t="e">
        <f>IF(Ins_Juniores!Y288=0,"",VLOOKUP(D288,Ins_Juniores!$A$4:$AG$303,33,FALSE))</f>
        <v>#REF!</v>
      </c>
      <c r="L288" s="13" t="e">
        <f>IF(Ins_Juniores!Y288=0,"",CONCATENATE(TEXT(E288,"00"),TEXT(G288,"000"),TEXT(H288,"00"),TEXT(I288,"00"),TEXT(J288,"00"),TEXT(K288,"00"),)+ROW()/1000)</f>
        <v>#REF!</v>
      </c>
      <c r="M288" t="e">
        <f>IF(Ins_Juniores!Y288=0,"",VALUE(L288))</f>
        <v>#REF!</v>
      </c>
      <c r="N288" t="e">
        <f>IF(Ins_Juniores!Y288=0,"",RANK(M288,$M$4:$M$303,-1))</f>
        <v>#REF!</v>
      </c>
      <c r="O288" s="12" t="e">
        <f>IF(Ins_Juniores!Y288=0,"",VALUE(TEXT(E288,"000")&amp;TEXT(N288,"000"))+ROW()/1000)</f>
        <v>#REF!</v>
      </c>
      <c r="P288" t="e">
        <f>IF(Ins_Juniores!Y288=0,"",RANK(O288,$O$4:$O$303,-1))</f>
        <v>#REF!</v>
      </c>
      <c r="Q288" t="e">
        <f>IF(Ins_Juniores!$Y288=0,"",MATCH(R288,$P$4:$P$303,0))</f>
        <v>#REF!</v>
      </c>
      <c r="R288" t="e">
        <f>+IF(Ins_Juniores!$Y288=0,"",1+R287)</f>
        <v>#REF!</v>
      </c>
      <c r="S288" t="e">
        <f>+IF(Ins_Juniores!Y288=0,"",INDEX($D$4:$D$303,Q288))</f>
        <v>#REF!</v>
      </c>
      <c r="T288" t="e">
        <f>IF(S288="","",VLOOKUP(S288,#REF!,2,FALSE))</f>
        <v>#REF!</v>
      </c>
      <c r="U288" t="e">
        <f t="shared" si="4"/>
        <v>#REF!</v>
      </c>
      <c r="V288" t="e">
        <f>IF(S288="","",#REF!)</f>
        <v>#REF!</v>
      </c>
    </row>
    <row r="289" spans="1:22" x14ac:dyDescent="0.25">
      <c r="A289" s="2" t="e">
        <f>IF(Ins_Juniores!Y289=0,"",Ins_Femm!Y289+ROW()/1000)</f>
        <v>#REF!</v>
      </c>
      <c r="B289" s="2" t="e">
        <f>IF(Ins_Juniores!Y289=0,"",RANK(A289,$A$4:$A$303,-1))</f>
        <v>#REF!</v>
      </c>
      <c r="C289" s="2" t="e">
        <f>IF(Ins_Juniores!Y289=0,"",MATCH(Ins_Juniores!B289,$B$4:$B$303,0))</f>
        <v>#REF!</v>
      </c>
      <c r="D289" s="3" t="e">
        <f>IF(Ins_Juniores!Y289=0,"",+INDEX(Ins_Juniores!$A$4:$A$303,$C289))</f>
        <v>#REF!</v>
      </c>
      <c r="E289" s="3" t="e">
        <f>IF(Ins_Juniores!Y289=0,"",+INDEX(Ins_Juniores!$Y$4:$Y$303,$C289))</f>
        <v>#REF!</v>
      </c>
      <c r="F289" s="3" t="e">
        <f>IF(Ins_Juniores!Y289=0,"",+INDEX(Ins_Juniores!$AA$4:$AA$303,$C289))</f>
        <v>#REF!</v>
      </c>
      <c r="G289" s="3" t="e">
        <f>IF(Ins_Juniores!Y289=0,"",IF(F289=0,999,F289))</f>
        <v>#REF!</v>
      </c>
      <c r="H289" s="3" t="e">
        <f>IF(Ins_Juniores!Y289=0,"",VLOOKUP(D289,Ins_Juniores!$A$4:$AG$303,30,FALSE))</f>
        <v>#REF!</v>
      </c>
      <c r="I289" s="3" t="e">
        <f>IF(Ins_Juniores!Y289=0,"",VLOOKUP(D289,Ins_Juniores!$A$4:$AG$303,31,FALSE))</f>
        <v>#REF!</v>
      </c>
      <c r="J289" s="3" t="e">
        <f>IF(Ins_Juniores!Y289=0,"",VLOOKUP(D289,Ins_Juniores!$A$4:$AG$303,32,FALSE))</f>
        <v>#REF!</v>
      </c>
      <c r="K289" s="3" t="e">
        <f>IF(Ins_Juniores!Y289=0,"",VLOOKUP(D289,Ins_Juniores!$A$4:$AG$303,33,FALSE))</f>
        <v>#REF!</v>
      </c>
      <c r="L289" s="13" t="e">
        <f>IF(Ins_Juniores!Y289=0,"",CONCATENATE(TEXT(E289,"00"),TEXT(G289,"000"),TEXT(H289,"00"),TEXT(I289,"00"),TEXT(J289,"00"),TEXT(K289,"00"),)+ROW()/1000)</f>
        <v>#REF!</v>
      </c>
      <c r="M289" t="e">
        <f>IF(Ins_Juniores!Y289=0,"",VALUE(L289))</f>
        <v>#REF!</v>
      </c>
      <c r="N289" t="e">
        <f>IF(Ins_Juniores!Y289=0,"",RANK(M289,$M$4:$M$303,-1))</f>
        <v>#REF!</v>
      </c>
      <c r="O289" s="12" t="e">
        <f>IF(Ins_Juniores!Y289=0,"",VALUE(TEXT(E289,"000")&amp;TEXT(N289,"000"))+ROW()/1000)</f>
        <v>#REF!</v>
      </c>
      <c r="P289" t="e">
        <f>IF(Ins_Juniores!Y289=0,"",RANK(O289,$O$4:$O$303,-1))</f>
        <v>#REF!</v>
      </c>
      <c r="Q289" t="e">
        <f>IF(Ins_Juniores!$Y289=0,"",MATCH(R289,$P$4:$P$303,0))</f>
        <v>#REF!</v>
      </c>
      <c r="R289" t="e">
        <f>+IF(Ins_Juniores!$Y289=0,"",1+R288)</f>
        <v>#REF!</v>
      </c>
      <c r="S289" t="e">
        <f>+IF(Ins_Juniores!Y289=0,"",INDEX($D$4:$D$303,Q289))</f>
        <v>#REF!</v>
      </c>
      <c r="T289" t="e">
        <f>IF(S289="","",VLOOKUP(S289,#REF!,2,FALSE))</f>
        <v>#REF!</v>
      </c>
      <c r="U289" t="e">
        <f t="shared" si="4"/>
        <v>#REF!</v>
      </c>
      <c r="V289" t="e">
        <f>IF(S289="","",#REF!)</f>
        <v>#REF!</v>
      </c>
    </row>
    <row r="290" spans="1:22" x14ac:dyDescent="0.25">
      <c r="A290" s="2" t="e">
        <f>IF(Ins_Juniores!Y290=0,"",Ins_Femm!Y290+ROW()/1000)</f>
        <v>#REF!</v>
      </c>
      <c r="B290" s="2" t="e">
        <f>IF(Ins_Juniores!Y290=0,"",RANK(A290,$A$4:$A$303,-1))</f>
        <v>#REF!</v>
      </c>
      <c r="C290" s="2" t="e">
        <f>IF(Ins_Juniores!Y290=0,"",MATCH(Ins_Juniores!B290,$B$4:$B$303,0))</f>
        <v>#REF!</v>
      </c>
      <c r="D290" s="3" t="e">
        <f>IF(Ins_Juniores!Y290=0,"",+INDEX(Ins_Juniores!$A$4:$A$303,$C290))</f>
        <v>#REF!</v>
      </c>
      <c r="E290" s="3" t="e">
        <f>IF(Ins_Juniores!Y290=0,"",+INDEX(Ins_Juniores!$Y$4:$Y$303,$C290))</f>
        <v>#REF!</v>
      </c>
      <c r="F290" s="3" t="e">
        <f>IF(Ins_Juniores!Y290=0,"",+INDEX(Ins_Juniores!$AA$4:$AA$303,$C290))</f>
        <v>#REF!</v>
      </c>
      <c r="G290" s="3" t="e">
        <f>IF(Ins_Juniores!Y290=0,"",IF(F290=0,999,F290))</f>
        <v>#REF!</v>
      </c>
      <c r="H290" s="3" t="e">
        <f>IF(Ins_Juniores!Y290=0,"",VLOOKUP(D290,Ins_Juniores!$A$4:$AG$303,30,FALSE))</f>
        <v>#REF!</v>
      </c>
      <c r="I290" s="3" t="e">
        <f>IF(Ins_Juniores!Y290=0,"",VLOOKUP(D290,Ins_Juniores!$A$4:$AG$303,31,FALSE))</f>
        <v>#REF!</v>
      </c>
      <c r="J290" s="3" t="e">
        <f>IF(Ins_Juniores!Y290=0,"",VLOOKUP(D290,Ins_Juniores!$A$4:$AG$303,32,FALSE))</f>
        <v>#REF!</v>
      </c>
      <c r="K290" s="3" t="e">
        <f>IF(Ins_Juniores!Y290=0,"",VLOOKUP(D290,Ins_Juniores!$A$4:$AG$303,33,FALSE))</f>
        <v>#REF!</v>
      </c>
      <c r="L290" s="13" t="e">
        <f>IF(Ins_Juniores!Y290=0,"",CONCATENATE(TEXT(E290,"00"),TEXT(G290,"000"),TEXT(H290,"00"),TEXT(I290,"00"),TEXT(J290,"00"),TEXT(K290,"00"),)+ROW()/1000)</f>
        <v>#REF!</v>
      </c>
      <c r="M290" t="e">
        <f>IF(Ins_Juniores!Y290=0,"",VALUE(L290))</f>
        <v>#REF!</v>
      </c>
      <c r="N290" t="e">
        <f>IF(Ins_Juniores!Y290=0,"",RANK(M290,$M$4:$M$303,-1))</f>
        <v>#REF!</v>
      </c>
      <c r="O290" s="12" t="e">
        <f>IF(Ins_Juniores!Y290=0,"",VALUE(TEXT(E290,"000")&amp;TEXT(N290,"000"))+ROW()/1000)</f>
        <v>#REF!</v>
      </c>
      <c r="P290" t="e">
        <f>IF(Ins_Juniores!Y290=0,"",RANK(O290,$O$4:$O$303,-1))</f>
        <v>#REF!</v>
      </c>
      <c r="Q290" t="e">
        <f>IF(Ins_Juniores!$Y290=0,"",MATCH(R290,$P$4:$P$303,0))</f>
        <v>#REF!</v>
      </c>
      <c r="R290" t="e">
        <f>+IF(Ins_Juniores!$Y290=0,"",1+R289)</f>
        <v>#REF!</v>
      </c>
      <c r="S290" t="e">
        <f>+IF(Ins_Juniores!Y290=0,"",INDEX($D$4:$D$303,Q290))</f>
        <v>#REF!</v>
      </c>
      <c r="T290" t="e">
        <f>IF(S290="","",VLOOKUP(S290,#REF!,2,FALSE))</f>
        <v>#REF!</v>
      </c>
      <c r="U290" t="e">
        <f t="shared" si="4"/>
        <v>#REF!</v>
      </c>
      <c r="V290" t="e">
        <f>IF(S290="","",#REF!)</f>
        <v>#REF!</v>
      </c>
    </row>
    <row r="291" spans="1:22" x14ac:dyDescent="0.25">
      <c r="A291" s="2" t="e">
        <f>IF(Ins_Juniores!Y291=0,"",Ins_Femm!Y291+ROW()/1000)</f>
        <v>#REF!</v>
      </c>
      <c r="B291" s="2" t="e">
        <f>IF(Ins_Juniores!Y291=0,"",RANK(A291,$A$4:$A$303,-1))</f>
        <v>#REF!</v>
      </c>
      <c r="C291" s="2" t="e">
        <f>IF(Ins_Juniores!Y291=0,"",MATCH(Ins_Juniores!B291,$B$4:$B$303,0))</f>
        <v>#REF!</v>
      </c>
      <c r="D291" s="3" t="e">
        <f>IF(Ins_Juniores!Y291=0,"",+INDEX(Ins_Juniores!$A$4:$A$303,$C291))</f>
        <v>#REF!</v>
      </c>
      <c r="E291" s="3" t="e">
        <f>IF(Ins_Juniores!Y291=0,"",+INDEX(Ins_Juniores!$Y$4:$Y$303,$C291))</f>
        <v>#REF!</v>
      </c>
      <c r="F291" s="3" t="e">
        <f>IF(Ins_Juniores!Y291=0,"",+INDEX(Ins_Juniores!$AA$4:$AA$303,$C291))</f>
        <v>#REF!</v>
      </c>
      <c r="G291" s="3" t="e">
        <f>IF(Ins_Juniores!Y291=0,"",IF(F291=0,999,F291))</f>
        <v>#REF!</v>
      </c>
      <c r="H291" s="3" t="e">
        <f>IF(Ins_Juniores!Y291=0,"",VLOOKUP(D291,Ins_Juniores!$A$4:$AG$303,30,FALSE))</f>
        <v>#REF!</v>
      </c>
      <c r="I291" s="3" t="e">
        <f>IF(Ins_Juniores!Y291=0,"",VLOOKUP(D291,Ins_Juniores!$A$4:$AG$303,31,FALSE))</f>
        <v>#REF!</v>
      </c>
      <c r="J291" s="3" t="e">
        <f>IF(Ins_Juniores!Y291=0,"",VLOOKUP(D291,Ins_Juniores!$A$4:$AG$303,32,FALSE))</f>
        <v>#REF!</v>
      </c>
      <c r="K291" s="3" t="e">
        <f>IF(Ins_Juniores!Y291=0,"",VLOOKUP(D291,Ins_Juniores!$A$4:$AG$303,33,FALSE))</f>
        <v>#REF!</v>
      </c>
      <c r="L291" s="13" t="e">
        <f>IF(Ins_Juniores!Y291=0,"",CONCATENATE(TEXT(E291,"00"),TEXT(G291,"000"),TEXT(H291,"00"),TEXT(I291,"00"),TEXT(J291,"00"),TEXT(K291,"00"),)+ROW()/1000)</f>
        <v>#REF!</v>
      </c>
      <c r="M291" t="e">
        <f>IF(Ins_Juniores!Y291=0,"",VALUE(L291))</f>
        <v>#REF!</v>
      </c>
      <c r="N291" t="e">
        <f>IF(Ins_Juniores!Y291=0,"",RANK(M291,$M$4:$M$303,-1))</f>
        <v>#REF!</v>
      </c>
      <c r="O291" s="12" t="e">
        <f>IF(Ins_Juniores!Y291=0,"",VALUE(TEXT(E291,"000")&amp;TEXT(N291,"000"))+ROW()/1000)</f>
        <v>#REF!</v>
      </c>
      <c r="P291" t="e">
        <f>IF(Ins_Juniores!Y291=0,"",RANK(O291,$O$4:$O$303,-1))</f>
        <v>#REF!</v>
      </c>
      <c r="Q291" t="e">
        <f>IF(Ins_Juniores!$Y291=0,"",MATCH(R291,$P$4:$P$303,0))</f>
        <v>#REF!</v>
      </c>
      <c r="R291" t="e">
        <f>+IF(Ins_Juniores!$Y291=0,"",1+R290)</f>
        <v>#REF!</v>
      </c>
      <c r="S291" t="e">
        <f>+IF(Ins_Juniores!Y291=0,"",INDEX($D$4:$D$303,Q291))</f>
        <v>#REF!</v>
      </c>
      <c r="T291" t="e">
        <f>IF(S291="","",VLOOKUP(S291,#REF!,2,FALSE))</f>
        <v>#REF!</v>
      </c>
      <c r="U291" t="e">
        <f t="shared" si="4"/>
        <v>#REF!</v>
      </c>
      <c r="V291" t="e">
        <f>IF(S291="","",#REF!)</f>
        <v>#REF!</v>
      </c>
    </row>
    <row r="292" spans="1:22" x14ac:dyDescent="0.25">
      <c r="A292" s="2" t="e">
        <f>IF(Ins_Juniores!Y292=0,"",Ins_Femm!Y292+ROW()/1000)</f>
        <v>#REF!</v>
      </c>
      <c r="B292" s="2" t="e">
        <f>IF(Ins_Juniores!Y292=0,"",RANK(A292,$A$4:$A$303,-1))</f>
        <v>#REF!</v>
      </c>
      <c r="C292" s="2" t="e">
        <f>IF(Ins_Juniores!Y292=0,"",MATCH(Ins_Juniores!B292,$B$4:$B$303,0))</f>
        <v>#REF!</v>
      </c>
      <c r="D292" s="3" t="e">
        <f>IF(Ins_Juniores!Y292=0,"",+INDEX(Ins_Juniores!$A$4:$A$303,$C292))</f>
        <v>#REF!</v>
      </c>
      <c r="E292" s="3" t="e">
        <f>IF(Ins_Juniores!Y292=0,"",+INDEX(Ins_Juniores!$Y$4:$Y$303,$C292))</f>
        <v>#REF!</v>
      </c>
      <c r="F292" s="3" t="e">
        <f>IF(Ins_Juniores!Y292=0,"",+INDEX(Ins_Juniores!$AA$4:$AA$303,$C292))</f>
        <v>#REF!</v>
      </c>
      <c r="G292" s="3" t="e">
        <f>IF(Ins_Juniores!Y292=0,"",IF(F292=0,999,F292))</f>
        <v>#REF!</v>
      </c>
      <c r="H292" s="3" t="e">
        <f>IF(Ins_Juniores!Y292=0,"",VLOOKUP(D292,Ins_Juniores!$A$4:$AG$303,30,FALSE))</f>
        <v>#REF!</v>
      </c>
      <c r="I292" s="3" t="e">
        <f>IF(Ins_Juniores!Y292=0,"",VLOOKUP(D292,Ins_Juniores!$A$4:$AG$303,31,FALSE))</f>
        <v>#REF!</v>
      </c>
      <c r="J292" s="3" t="e">
        <f>IF(Ins_Juniores!Y292=0,"",VLOOKUP(D292,Ins_Juniores!$A$4:$AG$303,32,FALSE))</f>
        <v>#REF!</v>
      </c>
      <c r="K292" s="3" t="e">
        <f>IF(Ins_Juniores!Y292=0,"",VLOOKUP(D292,Ins_Juniores!$A$4:$AG$303,33,FALSE))</f>
        <v>#REF!</v>
      </c>
      <c r="L292" s="13" t="e">
        <f>IF(Ins_Juniores!Y292=0,"",CONCATENATE(TEXT(E292,"00"),TEXT(G292,"000"),TEXT(H292,"00"),TEXT(I292,"00"),TEXT(J292,"00"),TEXT(K292,"00"),)+ROW()/1000)</f>
        <v>#REF!</v>
      </c>
      <c r="M292" t="e">
        <f>IF(Ins_Juniores!Y292=0,"",VALUE(L292))</f>
        <v>#REF!</v>
      </c>
      <c r="N292" t="e">
        <f>IF(Ins_Juniores!Y292=0,"",RANK(M292,$M$4:$M$303,-1))</f>
        <v>#REF!</v>
      </c>
      <c r="O292" s="12" t="e">
        <f>IF(Ins_Juniores!Y292=0,"",VALUE(TEXT(E292,"000")&amp;TEXT(N292,"000"))+ROW()/1000)</f>
        <v>#REF!</v>
      </c>
      <c r="P292" t="e">
        <f>IF(Ins_Juniores!Y292=0,"",RANK(O292,$O$4:$O$303,-1))</f>
        <v>#REF!</v>
      </c>
      <c r="Q292" t="e">
        <f>IF(Ins_Juniores!$Y292=0,"",MATCH(R292,$P$4:$P$303,0))</f>
        <v>#REF!</v>
      </c>
      <c r="R292" t="e">
        <f>+IF(Ins_Juniores!$Y292=0,"",1+R291)</f>
        <v>#REF!</v>
      </c>
      <c r="S292" t="e">
        <f>+IF(Ins_Juniores!Y292=0,"",INDEX($D$4:$D$303,Q292))</f>
        <v>#REF!</v>
      </c>
      <c r="T292" t="e">
        <f>IF(S292="","",VLOOKUP(S292,#REF!,2,FALSE))</f>
        <v>#REF!</v>
      </c>
      <c r="U292" t="e">
        <f t="shared" si="4"/>
        <v>#REF!</v>
      </c>
      <c r="V292" t="e">
        <f>IF(S292="","",#REF!)</f>
        <v>#REF!</v>
      </c>
    </row>
    <row r="293" spans="1:22" x14ac:dyDescent="0.25">
      <c r="A293" s="2" t="e">
        <f>IF(Ins_Juniores!Y293=0,"",Ins_Femm!Y293+ROW()/1000)</f>
        <v>#REF!</v>
      </c>
      <c r="B293" s="2" t="e">
        <f>IF(Ins_Juniores!Y293=0,"",RANK(A293,$A$4:$A$303,-1))</f>
        <v>#REF!</v>
      </c>
      <c r="C293" s="2" t="e">
        <f>IF(Ins_Juniores!Y293=0,"",MATCH(Ins_Juniores!B293,$B$4:$B$303,0))</f>
        <v>#REF!</v>
      </c>
      <c r="D293" s="3" t="e">
        <f>IF(Ins_Juniores!Y293=0,"",+INDEX(Ins_Juniores!$A$4:$A$303,$C293))</f>
        <v>#REF!</v>
      </c>
      <c r="E293" s="3" t="e">
        <f>IF(Ins_Juniores!Y293=0,"",+INDEX(Ins_Juniores!$Y$4:$Y$303,$C293))</f>
        <v>#REF!</v>
      </c>
      <c r="F293" s="3" t="e">
        <f>IF(Ins_Juniores!Y293=0,"",+INDEX(Ins_Juniores!$AA$4:$AA$303,$C293))</f>
        <v>#REF!</v>
      </c>
      <c r="G293" s="3" t="e">
        <f>IF(Ins_Juniores!Y293=0,"",IF(F293=0,999,F293))</f>
        <v>#REF!</v>
      </c>
      <c r="H293" s="3" t="e">
        <f>IF(Ins_Juniores!Y293=0,"",VLOOKUP(D293,Ins_Juniores!$A$4:$AG$303,30,FALSE))</f>
        <v>#REF!</v>
      </c>
      <c r="I293" s="3" t="e">
        <f>IF(Ins_Juniores!Y293=0,"",VLOOKUP(D293,Ins_Juniores!$A$4:$AG$303,31,FALSE))</f>
        <v>#REF!</v>
      </c>
      <c r="J293" s="3" t="e">
        <f>IF(Ins_Juniores!Y293=0,"",VLOOKUP(D293,Ins_Juniores!$A$4:$AG$303,32,FALSE))</f>
        <v>#REF!</v>
      </c>
      <c r="K293" s="3" t="e">
        <f>IF(Ins_Juniores!Y293=0,"",VLOOKUP(D293,Ins_Juniores!$A$4:$AG$303,33,FALSE))</f>
        <v>#REF!</v>
      </c>
      <c r="L293" s="13" t="e">
        <f>IF(Ins_Juniores!Y293=0,"",CONCATENATE(TEXT(E293,"00"),TEXT(G293,"000"),TEXT(H293,"00"),TEXT(I293,"00"),TEXT(J293,"00"),TEXT(K293,"00"),)+ROW()/1000)</f>
        <v>#REF!</v>
      </c>
      <c r="M293" t="e">
        <f>IF(Ins_Juniores!Y293=0,"",VALUE(L293))</f>
        <v>#REF!</v>
      </c>
      <c r="N293" t="e">
        <f>IF(Ins_Juniores!Y293=0,"",RANK(M293,$M$4:$M$303,-1))</f>
        <v>#REF!</v>
      </c>
      <c r="O293" s="12" t="e">
        <f>IF(Ins_Juniores!Y293=0,"",VALUE(TEXT(E293,"000")&amp;TEXT(N293,"000"))+ROW()/1000)</f>
        <v>#REF!</v>
      </c>
      <c r="P293" t="e">
        <f>IF(Ins_Juniores!Y293=0,"",RANK(O293,$O$4:$O$303,-1))</f>
        <v>#REF!</v>
      </c>
      <c r="Q293" t="e">
        <f>IF(Ins_Juniores!$Y293=0,"",MATCH(R293,$P$4:$P$303,0))</f>
        <v>#REF!</v>
      </c>
      <c r="R293" t="e">
        <f>+IF(Ins_Juniores!$Y293=0,"",1+R292)</f>
        <v>#REF!</v>
      </c>
      <c r="S293" t="e">
        <f>+IF(Ins_Juniores!Y293=0,"",INDEX($D$4:$D$303,Q293))</f>
        <v>#REF!</v>
      </c>
      <c r="T293" t="e">
        <f>IF(S293="","",VLOOKUP(S293,#REF!,2,FALSE))</f>
        <v>#REF!</v>
      </c>
      <c r="U293" t="e">
        <f t="shared" si="4"/>
        <v>#REF!</v>
      </c>
      <c r="V293" t="e">
        <f>IF(S293="","",#REF!)</f>
        <v>#REF!</v>
      </c>
    </row>
    <row r="294" spans="1:22" x14ac:dyDescent="0.25">
      <c r="A294" s="2" t="e">
        <f>IF(Ins_Juniores!Y294=0,"",Ins_Femm!Y294+ROW()/1000)</f>
        <v>#REF!</v>
      </c>
      <c r="B294" s="2" t="e">
        <f>IF(Ins_Juniores!Y294=0,"",RANK(A294,$A$4:$A$303,-1))</f>
        <v>#REF!</v>
      </c>
      <c r="C294" s="2" t="e">
        <f>IF(Ins_Juniores!Y294=0,"",MATCH(Ins_Juniores!B294,$B$4:$B$303,0))</f>
        <v>#REF!</v>
      </c>
      <c r="D294" s="3" t="e">
        <f>IF(Ins_Juniores!Y294=0,"",+INDEX(Ins_Juniores!$A$4:$A$303,$C294))</f>
        <v>#REF!</v>
      </c>
      <c r="E294" s="3" t="e">
        <f>IF(Ins_Juniores!Y294=0,"",+INDEX(Ins_Juniores!$Y$4:$Y$303,$C294))</f>
        <v>#REF!</v>
      </c>
      <c r="F294" s="3" t="e">
        <f>IF(Ins_Juniores!Y294=0,"",+INDEX(Ins_Juniores!$AA$4:$AA$303,$C294))</f>
        <v>#REF!</v>
      </c>
      <c r="G294" s="3" t="e">
        <f>IF(Ins_Juniores!Y294=0,"",IF(F294=0,999,F294))</f>
        <v>#REF!</v>
      </c>
      <c r="H294" s="3" t="e">
        <f>IF(Ins_Juniores!Y294=0,"",VLOOKUP(D294,Ins_Juniores!$A$4:$AG$303,30,FALSE))</f>
        <v>#REF!</v>
      </c>
      <c r="I294" s="3" t="e">
        <f>IF(Ins_Juniores!Y294=0,"",VLOOKUP(D294,Ins_Juniores!$A$4:$AG$303,31,FALSE))</f>
        <v>#REF!</v>
      </c>
      <c r="J294" s="3" t="e">
        <f>IF(Ins_Juniores!Y294=0,"",VLOOKUP(D294,Ins_Juniores!$A$4:$AG$303,32,FALSE))</f>
        <v>#REF!</v>
      </c>
      <c r="K294" s="3" t="e">
        <f>IF(Ins_Juniores!Y294=0,"",VLOOKUP(D294,Ins_Juniores!$A$4:$AG$303,33,FALSE))</f>
        <v>#REF!</v>
      </c>
      <c r="L294" s="13" t="e">
        <f>IF(Ins_Juniores!Y294=0,"",CONCATENATE(TEXT(E294,"00"),TEXT(G294,"000"),TEXT(H294,"00"),TEXT(I294,"00"),TEXT(J294,"00"),TEXT(K294,"00"),)+ROW()/1000)</f>
        <v>#REF!</v>
      </c>
      <c r="M294" t="e">
        <f>IF(Ins_Juniores!Y294=0,"",VALUE(L294))</f>
        <v>#REF!</v>
      </c>
      <c r="N294" t="e">
        <f>IF(Ins_Juniores!Y294=0,"",RANK(M294,$M$4:$M$303,-1))</f>
        <v>#REF!</v>
      </c>
      <c r="O294" s="12" t="e">
        <f>IF(Ins_Juniores!Y294=0,"",VALUE(TEXT(E294,"000")&amp;TEXT(N294,"000"))+ROW()/1000)</f>
        <v>#REF!</v>
      </c>
      <c r="P294" t="e">
        <f>IF(Ins_Juniores!Y294=0,"",RANK(O294,$O$4:$O$303,-1))</f>
        <v>#REF!</v>
      </c>
      <c r="Q294" t="e">
        <f>IF(Ins_Juniores!$Y294=0,"",MATCH(R294,$P$4:$P$303,0))</f>
        <v>#REF!</v>
      </c>
      <c r="R294" t="e">
        <f>+IF(Ins_Juniores!$Y294=0,"",1+R293)</f>
        <v>#REF!</v>
      </c>
      <c r="S294" t="e">
        <f>+IF(Ins_Juniores!Y294=0,"",INDEX($D$4:$D$303,Q294))</f>
        <v>#REF!</v>
      </c>
      <c r="T294" t="e">
        <f>IF(S294="","",VLOOKUP(S294,#REF!,2,FALSE))</f>
        <v>#REF!</v>
      </c>
      <c r="U294" t="e">
        <f t="shared" si="4"/>
        <v>#REF!</v>
      </c>
      <c r="V294" t="e">
        <f>IF(S294="","",#REF!)</f>
        <v>#REF!</v>
      </c>
    </row>
    <row r="295" spans="1:22" x14ac:dyDescent="0.25">
      <c r="A295" s="2" t="e">
        <f>IF(Ins_Juniores!Y295=0,"",Ins_Femm!Y295+ROW()/1000)</f>
        <v>#REF!</v>
      </c>
      <c r="B295" s="2" t="e">
        <f>IF(Ins_Juniores!Y295=0,"",RANK(A295,$A$4:$A$303,-1))</f>
        <v>#REF!</v>
      </c>
      <c r="C295" s="2" t="e">
        <f>IF(Ins_Juniores!Y295=0,"",MATCH(Ins_Juniores!B295,$B$4:$B$303,0))</f>
        <v>#REF!</v>
      </c>
      <c r="D295" s="3" t="e">
        <f>IF(Ins_Juniores!Y295=0,"",+INDEX(Ins_Juniores!$A$4:$A$303,$C295))</f>
        <v>#REF!</v>
      </c>
      <c r="E295" s="3" t="e">
        <f>IF(Ins_Juniores!Y295=0,"",+INDEX(Ins_Juniores!$Y$4:$Y$303,$C295))</f>
        <v>#REF!</v>
      </c>
      <c r="F295" s="3" t="e">
        <f>IF(Ins_Juniores!Y295=0,"",+INDEX(Ins_Juniores!$AA$4:$AA$303,$C295))</f>
        <v>#REF!</v>
      </c>
      <c r="G295" s="3" t="e">
        <f>IF(Ins_Juniores!Y295=0,"",IF(F295=0,999,F295))</f>
        <v>#REF!</v>
      </c>
      <c r="H295" s="3" t="e">
        <f>IF(Ins_Juniores!Y295=0,"",VLOOKUP(D295,Ins_Juniores!$A$4:$AG$303,30,FALSE))</f>
        <v>#REF!</v>
      </c>
      <c r="I295" s="3" t="e">
        <f>IF(Ins_Juniores!Y295=0,"",VLOOKUP(D295,Ins_Juniores!$A$4:$AG$303,31,FALSE))</f>
        <v>#REF!</v>
      </c>
      <c r="J295" s="3" t="e">
        <f>IF(Ins_Juniores!Y295=0,"",VLOOKUP(D295,Ins_Juniores!$A$4:$AG$303,32,FALSE))</f>
        <v>#REF!</v>
      </c>
      <c r="K295" s="3" t="e">
        <f>IF(Ins_Juniores!Y295=0,"",VLOOKUP(D295,Ins_Juniores!$A$4:$AG$303,33,FALSE))</f>
        <v>#REF!</v>
      </c>
      <c r="L295" s="13" t="e">
        <f>IF(Ins_Juniores!Y295=0,"",CONCATENATE(TEXT(E295,"00"),TEXT(G295,"000"),TEXT(H295,"00"),TEXT(I295,"00"),TEXT(J295,"00"),TEXT(K295,"00"),)+ROW()/1000)</f>
        <v>#REF!</v>
      </c>
      <c r="M295" t="e">
        <f>IF(Ins_Juniores!Y295=0,"",VALUE(L295))</f>
        <v>#REF!</v>
      </c>
      <c r="N295" t="e">
        <f>IF(Ins_Juniores!Y295=0,"",RANK(M295,$M$4:$M$303,-1))</f>
        <v>#REF!</v>
      </c>
      <c r="O295" s="12" t="e">
        <f>IF(Ins_Juniores!Y295=0,"",VALUE(TEXT(E295,"000")&amp;TEXT(N295,"000"))+ROW()/1000)</f>
        <v>#REF!</v>
      </c>
      <c r="P295" t="e">
        <f>IF(Ins_Juniores!Y295=0,"",RANK(O295,$O$4:$O$303,-1))</f>
        <v>#REF!</v>
      </c>
      <c r="Q295" t="e">
        <f>IF(Ins_Juniores!$Y295=0,"",MATCH(R295,$P$4:$P$303,0))</f>
        <v>#REF!</v>
      </c>
      <c r="R295" t="e">
        <f>+IF(Ins_Juniores!$Y295=0,"",1+R294)</f>
        <v>#REF!</v>
      </c>
      <c r="S295" t="e">
        <f>+IF(Ins_Juniores!Y295=0,"",INDEX($D$4:$D$303,Q295))</f>
        <v>#REF!</v>
      </c>
      <c r="T295" t="e">
        <f>IF(S295="","",VLOOKUP(S295,#REF!,2,FALSE))</f>
        <v>#REF!</v>
      </c>
      <c r="U295" t="e">
        <f t="shared" si="4"/>
        <v>#REF!</v>
      </c>
      <c r="V295" t="e">
        <f>IF(S295="","",#REF!)</f>
        <v>#REF!</v>
      </c>
    </row>
    <row r="296" spans="1:22" x14ac:dyDescent="0.25">
      <c r="A296" s="2" t="e">
        <f>IF(Ins_Juniores!Y296=0,"",Ins_Femm!Y296+ROW()/1000)</f>
        <v>#REF!</v>
      </c>
      <c r="B296" s="2" t="e">
        <f>IF(Ins_Juniores!Y296=0,"",RANK(A296,$A$4:$A$303,-1))</f>
        <v>#REF!</v>
      </c>
      <c r="C296" s="2" t="e">
        <f>IF(Ins_Juniores!Y296=0,"",MATCH(Ins_Juniores!B296,$B$4:$B$303,0))</f>
        <v>#REF!</v>
      </c>
      <c r="D296" s="3" t="e">
        <f>IF(Ins_Juniores!Y296=0,"",+INDEX(Ins_Juniores!$A$4:$A$303,$C296))</f>
        <v>#REF!</v>
      </c>
      <c r="E296" s="3" t="e">
        <f>IF(Ins_Juniores!Y296=0,"",+INDEX(Ins_Juniores!$Y$4:$Y$303,$C296))</f>
        <v>#REF!</v>
      </c>
      <c r="F296" s="3" t="e">
        <f>IF(Ins_Juniores!Y296=0,"",+INDEX(Ins_Juniores!$AA$4:$AA$303,$C296))</f>
        <v>#REF!</v>
      </c>
      <c r="G296" s="3" t="e">
        <f>IF(Ins_Juniores!Y296=0,"",IF(F296=0,999,F296))</f>
        <v>#REF!</v>
      </c>
      <c r="H296" s="3" t="e">
        <f>IF(Ins_Juniores!Y296=0,"",VLOOKUP(D296,Ins_Juniores!$A$4:$AG$303,30,FALSE))</f>
        <v>#REF!</v>
      </c>
      <c r="I296" s="3" t="e">
        <f>IF(Ins_Juniores!Y296=0,"",VLOOKUP(D296,Ins_Juniores!$A$4:$AG$303,31,FALSE))</f>
        <v>#REF!</v>
      </c>
      <c r="J296" s="3" t="e">
        <f>IF(Ins_Juniores!Y296=0,"",VLOOKUP(D296,Ins_Juniores!$A$4:$AG$303,32,FALSE))</f>
        <v>#REF!</v>
      </c>
      <c r="K296" s="3" t="e">
        <f>IF(Ins_Juniores!Y296=0,"",VLOOKUP(D296,Ins_Juniores!$A$4:$AG$303,33,FALSE))</f>
        <v>#REF!</v>
      </c>
      <c r="L296" s="13" t="e">
        <f>IF(Ins_Juniores!Y296=0,"",CONCATENATE(TEXT(E296,"00"),TEXT(G296,"000"),TEXT(H296,"00"),TEXT(I296,"00"),TEXT(J296,"00"),TEXT(K296,"00"),)+ROW()/1000)</f>
        <v>#REF!</v>
      </c>
      <c r="M296" t="e">
        <f>IF(Ins_Juniores!Y296=0,"",VALUE(L296))</f>
        <v>#REF!</v>
      </c>
      <c r="N296" t="e">
        <f>IF(Ins_Juniores!Y296=0,"",RANK(M296,$M$4:$M$303,-1))</f>
        <v>#REF!</v>
      </c>
      <c r="O296" s="12" t="e">
        <f>IF(Ins_Juniores!Y296=0,"",VALUE(TEXT(E296,"000")&amp;TEXT(N296,"000"))+ROW()/1000)</f>
        <v>#REF!</v>
      </c>
      <c r="P296" t="e">
        <f>IF(Ins_Juniores!Y296=0,"",RANK(O296,$O$4:$O$303,-1))</f>
        <v>#REF!</v>
      </c>
      <c r="Q296" t="e">
        <f>IF(Ins_Juniores!$Y296=0,"",MATCH(R296,$P$4:$P$303,0))</f>
        <v>#REF!</v>
      </c>
      <c r="R296" t="e">
        <f>+IF(Ins_Juniores!$Y296=0,"",1+R295)</f>
        <v>#REF!</v>
      </c>
      <c r="S296" t="e">
        <f>+IF(Ins_Juniores!Y296=0,"",INDEX($D$4:$D$303,Q296))</f>
        <v>#REF!</v>
      </c>
      <c r="T296" t="e">
        <f>IF(S296="","",VLOOKUP(S296,#REF!,2,FALSE))</f>
        <v>#REF!</v>
      </c>
      <c r="U296" t="e">
        <f t="shared" si="4"/>
        <v>#REF!</v>
      </c>
      <c r="V296" t="e">
        <f>IF(S296="","",#REF!)</f>
        <v>#REF!</v>
      </c>
    </row>
    <row r="297" spans="1:22" x14ac:dyDescent="0.25">
      <c r="A297" s="2" t="e">
        <f>IF(Ins_Juniores!Y297=0,"",Ins_Femm!Y297+ROW()/1000)</f>
        <v>#REF!</v>
      </c>
      <c r="B297" s="2" t="e">
        <f>IF(Ins_Juniores!Y297=0,"",RANK(A297,$A$4:$A$303,-1))</f>
        <v>#REF!</v>
      </c>
      <c r="C297" s="2" t="e">
        <f>IF(Ins_Juniores!Y297=0,"",MATCH(Ins_Juniores!B297,$B$4:$B$303,0))</f>
        <v>#REF!</v>
      </c>
      <c r="D297" s="3" t="e">
        <f>IF(Ins_Juniores!Y297=0,"",+INDEX(Ins_Juniores!$A$4:$A$303,$C297))</f>
        <v>#REF!</v>
      </c>
      <c r="E297" s="3" t="e">
        <f>IF(Ins_Juniores!Y297=0,"",+INDEX(Ins_Juniores!$Y$4:$Y$303,$C297))</f>
        <v>#REF!</v>
      </c>
      <c r="F297" s="3" t="e">
        <f>IF(Ins_Juniores!Y297=0,"",+INDEX(Ins_Juniores!$AA$4:$AA$303,$C297))</f>
        <v>#REF!</v>
      </c>
      <c r="G297" s="3" t="e">
        <f>IF(Ins_Juniores!Y297=0,"",IF(F297=0,999,F297))</f>
        <v>#REF!</v>
      </c>
      <c r="H297" s="3" t="e">
        <f>IF(Ins_Juniores!Y297=0,"",VLOOKUP(D297,Ins_Juniores!$A$4:$AG$303,30,FALSE))</f>
        <v>#REF!</v>
      </c>
      <c r="I297" s="3" t="e">
        <f>IF(Ins_Juniores!Y297=0,"",VLOOKUP(D297,Ins_Juniores!$A$4:$AG$303,31,FALSE))</f>
        <v>#REF!</v>
      </c>
      <c r="J297" s="3" t="e">
        <f>IF(Ins_Juniores!Y297=0,"",VLOOKUP(D297,Ins_Juniores!$A$4:$AG$303,32,FALSE))</f>
        <v>#REF!</v>
      </c>
      <c r="K297" s="3" t="e">
        <f>IF(Ins_Juniores!Y297=0,"",VLOOKUP(D297,Ins_Juniores!$A$4:$AG$303,33,FALSE))</f>
        <v>#REF!</v>
      </c>
      <c r="L297" s="13" t="e">
        <f>IF(Ins_Juniores!Y297=0,"",CONCATENATE(TEXT(E297,"00"),TEXT(G297,"000"),TEXT(H297,"00"),TEXT(I297,"00"),TEXT(J297,"00"),TEXT(K297,"00"),)+ROW()/1000)</f>
        <v>#REF!</v>
      </c>
      <c r="M297" t="e">
        <f>IF(Ins_Juniores!Y297=0,"",VALUE(L297))</f>
        <v>#REF!</v>
      </c>
      <c r="N297" t="e">
        <f>IF(Ins_Juniores!Y297=0,"",RANK(M297,$M$4:$M$303,-1))</f>
        <v>#REF!</v>
      </c>
      <c r="O297" s="12" t="e">
        <f>IF(Ins_Juniores!Y297=0,"",VALUE(TEXT(E297,"000")&amp;TEXT(N297,"000"))+ROW()/1000)</f>
        <v>#REF!</v>
      </c>
      <c r="P297" t="e">
        <f>IF(Ins_Juniores!Y297=0,"",RANK(O297,$O$4:$O$303,-1))</f>
        <v>#REF!</v>
      </c>
      <c r="Q297" t="e">
        <f>IF(Ins_Juniores!$Y297=0,"",MATCH(R297,$P$4:$P$303,0))</f>
        <v>#REF!</v>
      </c>
      <c r="R297" t="e">
        <f>+IF(Ins_Juniores!$Y297=0,"",1+R296)</f>
        <v>#REF!</v>
      </c>
      <c r="S297" t="e">
        <f>+IF(Ins_Juniores!Y297=0,"",INDEX($D$4:$D$303,Q297))</f>
        <v>#REF!</v>
      </c>
      <c r="T297" t="e">
        <f>IF(S297="","",VLOOKUP(S297,#REF!,2,FALSE))</f>
        <v>#REF!</v>
      </c>
      <c r="U297" t="e">
        <f t="shared" si="4"/>
        <v>#REF!</v>
      </c>
      <c r="V297" t="e">
        <f>IF(S297="","",#REF!)</f>
        <v>#REF!</v>
      </c>
    </row>
    <row r="298" spans="1:22" x14ac:dyDescent="0.25">
      <c r="A298" s="2" t="e">
        <f>IF(Ins_Juniores!Y298=0,"",Ins_Femm!Y298+ROW()/1000)</f>
        <v>#REF!</v>
      </c>
      <c r="B298" s="2" t="e">
        <f>IF(Ins_Juniores!Y298=0,"",RANK(A298,$A$4:$A$303,-1))</f>
        <v>#REF!</v>
      </c>
      <c r="C298" s="2" t="e">
        <f>IF(Ins_Juniores!Y298=0,"",MATCH(Ins_Juniores!B298,$B$4:$B$303,0))</f>
        <v>#REF!</v>
      </c>
      <c r="D298" s="3" t="e">
        <f>IF(Ins_Juniores!Y298=0,"",+INDEX(Ins_Juniores!$A$4:$A$303,$C298))</f>
        <v>#REF!</v>
      </c>
      <c r="E298" s="3" t="e">
        <f>IF(Ins_Juniores!Y298=0,"",+INDEX(Ins_Juniores!$Y$4:$Y$303,$C298))</f>
        <v>#REF!</v>
      </c>
      <c r="F298" s="3" t="e">
        <f>IF(Ins_Juniores!Y298=0,"",+INDEX(Ins_Juniores!$AA$4:$AA$303,$C298))</f>
        <v>#REF!</v>
      </c>
      <c r="G298" s="3" t="e">
        <f>IF(Ins_Juniores!Y298=0,"",IF(F298=0,999,F298))</f>
        <v>#REF!</v>
      </c>
      <c r="H298" s="3" t="e">
        <f>IF(Ins_Juniores!Y298=0,"",VLOOKUP(D298,Ins_Juniores!$A$4:$AG$303,30,FALSE))</f>
        <v>#REF!</v>
      </c>
      <c r="I298" s="3" t="e">
        <f>IF(Ins_Juniores!Y298=0,"",VLOOKUP(D298,Ins_Juniores!$A$4:$AG$303,31,FALSE))</f>
        <v>#REF!</v>
      </c>
      <c r="J298" s="3" t="e">
        <f>IF(Ins_Juniores!Y298=0,"",VLOOKUP(D298,Ins_Juniores!$A$4:$AG$303,32,FALSE))</f>
        <v>#REF!</v>
      </c>
      <c r="K298" s="3" t="e">
        <f>IF(Ins_Juniores!Y298=0,"",VLOOKUP(D298,Ins_Juniores!$A$4:$AG$303,33,FALSE))</f>
        <v>#REF!</v>
      </c>
      <c r="L298" s="13" t="e">
        <f>IF(Ins_Juniores!Y298=0,"",CONCATENATE(TEXT(E298,"00"),TEXT(G298,"000"),TEXT(H298,"00"),TEXT(I298,"00"),TEXT(J298,"00"),TEXT(K298,"00"),)+ROW()/1000)</f>
        <v>#REF!</v>
      </c>
      <c r="M298" t="e">
        <f>IF(Ins_Juniores!Y298=0,"",VALUE(L298))</f>
        <v>#REF!</v>
      </c>
      <c r="N298" t="e">
        <f>IF(Ins_Juniores!Y298=0,"",RANK(M298,$M$4:$M$303,-1))</f>
        <v>#REF!</v>
      </c>
      <c r="O298" s="12" t="e">
        <f>IF(Ins_Juniores!Y298=0,"",VALUE(TEXT(E298,"000")&amp;TEXT(N298,"000"))+ROW()/1000)</f>
        <v>#REF!</v>
      </c>
      <c r="P298" t="e">
        <f>IF(Ins_Juniores!Y298=0,"",RANK(O298,$O$4:$O$303,-1))</f>
        <v>#REF!</v>
      </c>
      <c r="Q298" t="e">
        <f>IF(Ins_Juniores!$Y298=0,"",MATCH(R298,$P$4:$P$303,0))</f>
        <v>#REF!</v>
      </c>
      <c r="R298" t="e">
        <f>+IF(Ins_Juniores!$Y298=0,"",1+R297)</f>
        <v>#REF!</v>
      </c>
      <c r="S298" t="e">
        <f>+IF(Ins_Juniores!Y298=0,"",INDEX($D$4:$D$303,Q298))</f>
        <v>#REF!</v>
      </c>
      <c r="T298" t="e">
        <f>IF(S298="","",VLOOKUP(S298,#REF!,2,FALSE))</f>
        <v>#REF!</v>
      </c>
      <c r="U298" t="e">
        <f t="shared" si="4"/>
        <v>#REF!</v>
      </c>
      <c r="V298" t="e">
        <f>IF(S298="","",#REF!)</f>
        <v>#REF!</v>
      </c>
    </row>
    <row r="299" spans="1:22" x14ac:dyDescent="0.25">
      <c r="A299" s="2" t="e">
        <f>IF(Ins_Juniores!Y299=0,"",Ins_Femm!Y299+ROW()/1000)</f>
        <v>#REF!</v>
      </c>
      <c r="B299" s="2" t="e">
        <f>IF(Ins_Juniores!Y299=0,"",RANK(A299,$A$4:$A$303,-1))</f>
        <v>#REF!</v>
      </c>
      <c r="C299" s="2" t="e">
        <f>IF(Ins_Juniores!Y299=0,"",MATCH(Ins_Juniores!B299,$B$4:$B$303,0))</f>
        <v>#REF!</v>
      </c>
      <c r="D299" s="3" t="e">
        <f>IF(Ins_Juniores!Y299=0,"",+INDEX(Ins_Juniores!$A$4:$A$303,$C299))</f>
        <v>#REF!</v>
      </c>
      <c r="E299" s="3" t="e">
        <f>IF(Ins_Juniores!Y299=0,"",+INDEX(Ins_Juniores!$Y$4:$Y$303,$C299))</f>
        <v>#REF!</v>
      </c>
      <c r="F299" s="3" t="e">
        <f>IF(Ins_Juniores!Y299=0,"",+INDEX(Ins_Juniores!$AA$4:$AA$303,$C299))</f>
        <v>#REF!</v>
      </c>
      <c r="G299" s="3" t="e">
        <f>IF(Ins_Juniores!Y299=0,"",IF(F299=0,999,F299))</f>
        <v>#REF!</v>
      </c>
      <c r="H299" s="3" t="e">
        <f>IF(Ins_Juniores!Y299=0,"",VLOOKUP(D299,Ins_Juniores!$A$4:$AG$303,30,FALSE))</f>
        <v>#REF!</v>
      </c>
      <c r="I299" s="3" t="e">
        <f>IF(Ins_Juniores!Y299=0,"",VLOOKUP(D299,Ins_Juniores!$A$4:$AG$303,31,FALSE))</f>
        <v>#REF!</v>
      </c>
      <c r="J299" s="3" t="e">
        <f>IF(Ins_Juniores!Y299=0,"",VLOOKUP(D299,Ins_Juniores!$A$4:$AG$303,32,FALSE))</f>
        <v>#REF!</v>
      </c>
      <c r="K299" s="3" t="e">
        <f>IF(Ins_Juniores!Y299=0,"",VLOOKUP(D299,Ins_Juniores!$A$4:$AG$303,33,FALSE))</f>
        <v>#REF!</v>
      </c>
      <c r="L299" s="13" t="e">
        <f>IF(Ins_Juniores!Y299=0,"",CONCATENATE(TEXT(E299,"00"),TEXT(G299,"000"),TEXT(H299,"00"),TEXT(I299,"00"),TEXT(J299,"00"),TEXT(K299,"00"),)+ROW()/1000)</f>
        <v>#REF!</v>
      </c>
      <c r="M299" t="e">
        <f>IF(Ins_Juniores!Y299=0,"",VALUE(L299))</f>
        <v>#REF!</v>
      </c>
      <c r="N299" t="e">
        <f>IF(Ins_Juniores!Y299=0,"",RANK(M299,$M$4:$M$303,-1))</f>
        <v>#REF!</v>
      </c>
      <c r="O299" s="12" t="e">
        <f>IF(Ins_Juniores!Y299=0,"",VALUE(TEXT(E299,"000")&amp;TEXT(N299,"000"))+ROW()/1000)</f>
        <v>#REF!</v>
      </c>
      <c r="P299" t="e">
        <f>IF(Ins_Juniores!Y299=0,"",RANK(O299,$O$4:$O$303,-1))</f>
        <v>#REF!</v>
      </c>
      <c r="Q299" t="e">
        <f>IF(Ins_Juniores!$Y299=0,"",MATCH(R299,$P$4:$P$303,0))</f>
        <v>#REF!</v>
      </c>
      <c r="R299" t="e">
        <f>+IF(Ins_Juniores!$Y299=0,"",1+R298)</f>
        <v>#REF!</v>
      </c>
      <c r="S299" t="e">
        <f>+IF(Ins_Juniores!Y299=0,"",INDEX($D$4:$D$303,Q299))</f>
        <v>#REF!</v>
      </c>
      <c r="T299" t="e">
        <f>IF(S299="","",VLOOKUP(S299,#REF!,2,FALSE))</f>
        <v>#REF!</v>
      </c>
      <c r="U299" t="e">
        <f t="shared" si="4"/>
        <v>#REF!</v>
      </c>
      <c r="V299" t="e">
        <f>IF(S299="","",#REF!)</f>
        <v>#REF!</v>
      </c>
    </row>
    <row r="300" spans="1:22" x14ac:dyDescent="0.25">
      <c r="A300" s="2" t="e">
        <f>IF(Ins_Juniores!Y300=0,"",Ins_Femm!Y300+ROW()/1000)</f>
        <v>#REF!</v>
      </c>
      <c r="B300" s="2" t="e">
        <f>IF(Ins_Juniores!Y300=0,"",RANK(A300,$A$4:$A$303,-1))</f>
        <v>#REF!</v>
      </c>
      <c r="C300" s="2" t="e">
        <f>IF(Ins_Juniores!Y300=0,"",MATCH(Ins_Juniores!B300,$B$4:$B$303,0))</f>
        <v>#REF!</v>
      </c>
      <c r="D300" s="3" t="e">
        <f>IF(Ins_Juniores!Y300=0,"",+INDEX(Ins_Juniores!$A$4:$A$303,$C300))</f>
        <v>#REF!</v>
      </c>
      <c r="E300" s="3" t="e">
        <f>IF(Ins_Juniores!Y300=0,"",+INDEX(Ins_Juniores!$Y$4:$Y$303,$C300))</f>
        <v>#REF!</v>
      </c>
      <c r="F300" s="3" t="e">
        <f>IF(Ins_Juniores!Y300=0,"",+INDEX(Ins_Juniores!$AA$4:$AA$303,$C300))</f>
        <v>#REF!</v>
      </c>
      <c r="G300" s="3" t="e">
        <f>IF(Ins_Juniores!Y300=0,"",IF(F300=0,999,F300))</f>
        <v>#REF!</v>
      </c>
      <c r="H300" s="3" t="e">
        <f>IF(Ins_Juniores!Y300=0,"",VLOOKUP(D300,Ins_Juniores!$A$4:$AG$303,30,FALSE))</f>
        <v>#REF!</v>
      </c>
      <c r="I300" s="3" t="e">
        <f>IF(Ins_Juniores!Y300=0,"",VLOOKUP(D300,Ins_Juniores!$A$4:$AG$303,31,FALSE))</f>
        <v>#REF!</v>
      </c>
      <c r="J300" s="3" t="e">
        <f>IF(Ins_Juniores!Y300=0,"",VLOOKUP(D300,Ins_Juniores!$A$4:$AG$303,32,FALSE))</f>
        <v>#REF!</v>
      </c>
      <c r="K300" s="3" t="e">
        <f>IF(Ins_Juniores!Y300=0,"",VLOOKUP(D300,Ins_Juniores!$A$4:$AG$303,33,FALSE))</f>
        <v>#REF!</v>
      </c>
      <c r="L300" s="13" t="e">
        <f>IF(Ins_Juniores!Y300=0,"",CONCATENATE(TEXT(E300,"00"),TEXT(G300,"000"),TEXT(H300,"00"),TEXT(I300,"00"),TEXT(J300,"00"),TEXT(K300,"00"),)+ROW()/1000)</f>
        <v>#REF!</v>
      </c>
      <c r="M300" t="e">
        <f>IF(Ins_Juniores!Y300=0,"",VALUE(L300))</f>
        <v>#REF!</v>
      </c>
      <c r="N300" t="e">
        <f>IF(Ins_Juniores!Y300=0,"",RANK(M300,$M$4:$M$303,-1))</f>
        <v>#REF!</v>
      </c>
      <c r="O300" s="12" t="e">
        <f>IF(Ins_Juniores!Y300=0,"",VALUE(TEXT(E300,"000")&amp;TEXT(N300,"000"))+ROW()/1000)</f>
        <v>#REF!</v>
      </c>
      <c r="P300" t="e">
        <f>IF(Ins_Juniores!Y300=0,"",RANK(O300,$O$4:$O$303,-1))</f>
        <v>#REF!</v>
      </c>
      <c r="Q300" t="e">
        <f>IF(Ins_Juniores!$Y300=0,"",MATCH(R300,$P$4:$P$303,0))</f>
        <v>#REF!</v>
      </c>
      <c r="R300" t="e">
        <f>+IF(Ins_Juniores!$Y300=0,"",1+R299)</f>
        <v>#REF!</v>
      </c>
      <c r="S300" t="e">
        <f>+IF(Ins_Juniores!Y300=0,"",INDEX($D$4:$D$303,Q300))</f>
        <v>#REF!</v>
      </c>
      <c r="T300" t="e">
        <f>IF(S300="","",VLOOKUP(S300,#REF!,2,FALSE))</f>
        <v>#REF!</v>
      </c>
      <c r="U300" t="e">
        <f t="shared" si="4"/>
        <v>#REF!</v>
      </c>
      <c r="V300" t="e">
        <f>IF(S300="","",#REF!)</f>
        <v>#REF!</v>
      </c>
    </row>
    <row r="301" spans="1:22" x14ac:dyDescent="0.25">
      <c r="A301" s="2" t="e">
        <f>IF(Ins_Juniores!Y301=0,"",Ins_Femm!Y301+ROW()/1000)</f>
        <v>#REF!</v>
      </c>
      <c r="B301" s="2" t="e">
        <f>IF(Ins_Juniores!Y301=0,"",RANK(A301,$A$4:$A$303,-1))</f>
        <v>#REF!</v>
      </c>
      <c r="C301" s="2" t="e">
        <f>IF(Ins_Juniores!Y301=0,"",MATCH(Ins_Juniores!B301,$B$4:$B$303,0))</f>
        <v>#REF!</v>
      </c>
      <c r="D301" s="3" t="e">
        <f>IF(Ins_Juniores!Y301=0,"",+INDEX(Ins_Juniores!$A$4:$A$303,$C301))</f>
        <v>#REF!</v>
      </c>
      <c r="E301" s="3" t="e">
        <f>IF(Ins_Juniores!Y301=0,"",+INDEX(Ins_Juniores!$Y$4:$Y$303,$C301))</f>
        <v>#REF!</v>
      </c>
      <c r="F301" s="3" t="e">
        <f>IF(Ins_Juniores!Y301=0,"",+INDEX(Ins_Juniores!$AA$4:$AA$303,$C301))</f>
        <v>#REF!</v>
      </c>
      <c r="G301" s="3" t="e">
        <f>IF(Ins_Juniores!Y301=0,"",IF(F301=0,999,F301))</f>
        <v>#REF!</v>
      </c>
      <c r="H301" s="3" t="e">
        <f>IF(Ins_Juniores!Y301=0,"",VLOOKUP(D301,Ins_Juniores!$A$4:$AG$303,30,FALSE))</f>
        <v>#REF!</v>
      </c>
      <c r="I301" s="3" t="e">
        <f>IF(Ins_Juniores!Y301=0,"",VLOOKUP(D301,Ins_Juniores!$A$4:$AG$303,31,FALSE))</f>
        <v>#REF!</v>
      </c>
      <c r="J301" s="3" t="e">
        <f>IF(Ins_Juniores!Y301=0,"",VLOOKUP(D301,Ins_Juniores!$A$4:$AG$303,32,FALSE))</f>
        <v>#REF!</v>
      </c>
      <c r="K301" s="3" t="e">
        <f>IF(Ins_Juniores!Y301=0,"",VLOOKUP(D301,Ins_Juniores!$A$4:$AG$303,33,FALSE))</f>
        <v>#REF!</v>
      </c>
      <c r="L301" s="13" t="e">
        <f>IF(Ins_Juniores!Y301=0,"",CONCATENATE(TEXT(E301,"00"),TEXT(G301,"000"),TEXT(H301,"00"),TEXT(I301,"00"),TEXT(J301,"00"),TEXT(K301,"00"),)+ROW()/1000)</f>
        <v>#REF!</v>
      </c>
      <c r="M301" t="e">
        <f>IF(Ins_Juniores!Y301=0,"",VALUE(L301))</f>
        <v>#REF!</v>
      </c>
      <c r="N301" t="e">
        <f>IF(Ins_Juniores!Y301=0,"",RANK(M301,$M$4:$M$303,-1))</f>
        <v>#REF!</v>
      </c>
      <c r="O301" s="12" t="e">
        <f>IF(Ins_Juniores!Y301=0,"",VALUE(TEXT(E301,"000")&amp;TEXT(N301,"000"))+ROW()/1000)</f>
        <v>#REF!</v>
      </c>
      <c r="P301" t="e">
        <f>IF(Ins_Juniores!Y301=0,"",RANK(O301,$O$4:$O$303,-1))</f>
        <v>#REF!</v>
      </c>
      <c r="Q301" t="e">
        <f>IF(Ins_Juniores!$Y301=0,"",MATCH(R301,$P$4:$P$303,0))</f>
        <v>#REF!</v>
      </c>
      <c r="R301" t="e">
        <f>+IF(Ins_Juniores!$Y301=0,"",1+R300)</f>
        <v>#REF!</v>
      </c>
      <c r="S301" t="e">
        <f>+IF(Ins_Juniores!Y301=0,"",INDEX($D$4:$D$303,Q301))</f>
        <v>#REF!</v>
      </c>
      <c r="T301" t="e">
        <f>IF(S301="","",VLOOKUP(S301,#REF!,2,FALSE))</f>
        <v>#REF!</v>
      </c>
      <c r="U301" t="e">
        <f t="shared" si="4"/>
        <v>#REF!</v>
      </c>
      <c r="V301" t="e">
        <f>IF(S301="","",#REF!)</f>
        <v>#REF!</v>
      </c>
    </row>
    <row r="302" spans="1:22" x14ac:dyDescent="0.25">
      <c r="A302" s="2" t="e">
        <f>IF(Ins_Juniores!Y302=0,"",Ins_Femm!Y302+ROW()/1000)</f>
        <v>#REF!</v>
      </c>
      <c r="B302" s="2" t="e">
        <f>IF(Ins_Juniores!Y302=0,"",RANK(A302,$A$4:$A$303,-1))</f>
        <v>#REF!</v>
      </c>
      <c r="C302" s="2" t="e">
        <f>IF(Ins_Juniores!Y302=0,"",MATCH(Ins_Juniores!B302,$B$4:$B$303,0))</f>
        <v>#REF!</v>
      </c>
      <c r="D302" s="3" t="e">
        <f>IF(Ins_Juniores!Y302=0,"",+INDEX(Ins_Juniores!$A$4:$A$303,$C302))</f>
        <v>#REF!</v>
      </c>
      <c r="E302" s="3" t="e">
        <f>IF(Ins_Juniores!Y302=0,"",+INDEX(Ins_Juniores!$Y$4:$Y$303,$C302))</f>
        <v>#REF!</v>
      </c>
      <c r="F302" s="3" t="e">
        <f>IF(Ins_Juniores!Y302=0,"",+INDEX(Ins_Juniores!$AA$4:$AA$303,$C302))</f>
        <v>#REF!</v>
      </c>
      <c r="G302" s="3" t="e">
        <f>IF(Ins_Juniores!Y302=0,"",IF(F302=0,999,F302))</f>
        <v>#REF!</v>
      </c>
      <c r="H302" s="3" t="e">
        <f>IF(Ins_Juniores!Y302=0,"",VLOOKUP(D302,Ins_Juniores!$A$4:$AG$303,30,FALSE))</f>
        <v>#REF!</v>
      </c>
      <c r="I302" s="3" t="e">
        <f>IF(Ins_Juniores!Y302=0,"",VLOOKUP(D302,Ins_Juniores!$A$4:$AG$303,31,FALSE))</f>
        <v>#REF!</v>
      </c>
      <c r="J302" s="3" t="e">
        <f>IF(Ins_Juniores!Y302=0,"",VLOOKUP(D302,Ins_Juniores!$A$4:$AG$303,32,FALSE))</f>
        <v>#REF!</v>
      </c>
      <c r="K302" s="3" t="e">
        <f>IF(Ins_Juniores!Y302=0,"",VLOOKUP(D302,Ins_Juniores!$A$4:$AG$303,33,FALSE))</f>
        <v>#REF!</v>
      </c>
      <c r="L302" s="13" t="e">
        <f>IF(Ins_Juniores!Y302=0,"",CONCATENATE(TEXT(E302,"00"),TEXT(G302,"000"),TEXT(H302,"00"),TEXT(I302,"00"),TEXT(J302,"00"),TEXT(K302,"00"),)+ROW()/1000)</f>
        <v>#REF!</v>
      </c>
      <c r="M302" t="e">
        <f>IF(Ins_Juniores!Y302=0,"",VALUE(L302))</f>
        <v>#REF!</v>
      </c>
      <c r="N302" t="e">
        <f>IF(Ins_Juniores!Y302=0,"",RANK(M302,$M$4:$M$303,-1))</f>
        <v>#REF!</v>
      </c>
      <c r="O302" s="12" t="e">
        <f>IF(Ins_Juniores!Y302=0,"",VALUE(TEXT(E302,"000")&amp;TEXT(N302,"000"))+ROW()/1000)</f>
        <v>#REF!</v>
      </c>
      <c r="P302" t="e">
        <f>IF(Ins_Juniores!Y302=0,"",RANK(O302,$O$4:$O$303,-1))</f>
        <v>#REF!</v>
      </c>
      <c r="Q302" t="e">
        <f>IF(Ins_Juniores!$Y302=0,"",MATCH(R302,$P$4:$P$303,0))</f>
        <v>#REF!</v>
      </c>
      <c r="R302" t="e">
        <f>+IF(Ins_Juniores!$Y302=0,"",1+R301)</f>
        <v>#REF!</v>
      </c>
      <c r="S302" t="e">
        <f>+IF(Ins_Juniores!Y302=0,"",INDEX($D$4:$D$303,Q302))</f>
        <v>#REF!</v>
      </c>
      <c r="T302" t="e">
        <f>IF(S302="","",VLOOKUP(S302,#REF!,2,FALSE))</f>
        <v>#REF!</v>
      </c>
      <c r="U302" t="e">
        <f t="shared" si="4"/>
        <v>#REF!</v>
      </c>
      <c r="V302" t="e">
        <f>IF(S302="","",#REF!)</f>
        <v>#REF!</v>
      </c>
    </row>
    <row r="303" spans="1:22" x14ac:dyDescent="0.25">
      <c r="A303" s="2" t="e">
        <f>IF(Ins_Juniores!Y303=0,"",Ins_Femm!Y303+ROW()/1000)</f>
        <v>#REF!</v>
      </c>
      <c r="B303" s="2" t="e">
        <f>IF(Ins_Juniores!Y303=0,"",RANK(A303,$A$4:$A$303,-1))</f>
        <v>#REF!</v>
      </c>
      <c r="C303" s="2" t="e">
        <f>IF(Ins_Juniores!Y303=0,"",MATCH(Ins_Juniores!B303,$B$4:$B$303,0))</f>
        <v>#REF!</v>
      </c>
      <c r="D303" s="3" t="e">
        <f>IF(Ins_Juniores!Y303=0,"",+INDEX(Ins_Juniores!$A$4:$A$303,$C303))</f>
        <v>#REF!</v>
      </c>
      <c r="E303" s="3" t="e">
        <f>IF(Ins_Juniores!Y303=0,"",+INDEX(Ins_Juniores!$Y$4:$Y$303,$C303))</f>
        <v>#REF!</v>
      </c>
      <c r="F303" s="3" t="e">
        <f>IF(Ins_Juniores!Y303=0,"",+INDEX(Ins_Juniores!$AA$4:$AA$303,$C303))</f>
        <v>#REF!</v>
      </c>
      <c r="G303" s="3" t="e">
        <f>IF(Ins_Juniores!Y303=0,"",IF(F303=0,999,F303))</f>
        <v>#REF!</v>
      </c>
      <c r="H303" s="3" t="e">
        <f>IF(Ins_Juniores!Y303=0,"",VLOOKUP(D303,Ins_Juniores!$A$4:$AG$303,30,FALSE))</f>
        <v>#REF!</v>
      </c>
      <c r="I303" s="3" t="e">
        <f>IF(Ins_Juniores!Y303=0,"",VLOOKUP(D303,Ins_Juniores!$A$4:$AG$303,31,FALSE))</f>
        <v>#REF!</v>
      </c>
      <c r="J303" s="3" t="e">
        <f>IF(Ins_Juniores!Y303=0,"",VLOOKUP(D303,Ins_Juniores!$A$4:$AG$303,32,FALSE))</f>
        <v>#REF!</v>
      </c>
      <c r="K303" s="3" t="e">
        <f>IF(Ins_Juniores!Y303=0,"",VLOOKUP(D303,Ins_Juniores!$A$4:$AG$303,33,FALSE))</f>
        <v>#REF!</v>
      </c>
      <c r="L303" s="13" t="e">
        <f>IF(Ins_Juniores!Y303=0,"",CONCATENATE(TEXT(E303,"00"),TEXT(G303,"000"),TEXT(H303,"00"),TEXT(I303,"00"),TEXT(J303,"00"),TEXT(K303,"00"),)+ROW()/1000)</f>
        <v>#REF!</v>
      </c>
      <c r="M303" t="e">
        <f>IF(Ins_Juniores!Y303=0,"",VALUE(L303))</f>
        <v>#REF!</v>
      </c>
      <c r="N303" t="e">
        <f>IF(Ins_Juniores!Y303=0,"",RANK(M303,$M$4:$M$303,-1))</f>
        <v>#REF!</v>
      </c>
      <c r="O303" s="12" t="e">
        <f>IF(Ins_Juniores!Y303=0,"",VALUE(TEXT(E303,"000")&amp;TEXT(N303,"000"))+ROW()/1000)</f>
        <v>#REF!</v>
      </c>
      <c r="P303" t="e">
        <f>IF(Ins_Juniores!Y303=0,"",RANK(O303,$O$4:$O$303,-1))</f>
        <v>#REF!</v>
      </c>
      <c r="Q303" t="e">
        <f>IF(Ins_Juniores!$Y303=0,"",MATCH(R303,$P$4:$P$303,0))</f>
        <v>#REF!</v>
      </c>
      <c r="R303" t="e">
        <f>+IF(Ins_Juniores!$Y303=0,"",1+R302)</f>
        <v>#REF!</v>
      </c>
      <c r="S303" t="e">
        <f>+IF(Ins_Juniores!Y303=0,"",INDEX($D$4:$D$303,Q303))</f>
        <v>#REF!</v>
      </c>
      <c r="T303" t="e">
        <f>IF(S303="","",VLOOKUP(S303,#REF!,2,FALSE))</f>
        <v>#REF!</v>
      </c>
      <c r="U303" t="e">
        <f t="shared" si="4"/>
        <v>#REF!</v>
      </c>
      <c r="V303" t="e">
        <f>IF(S303="","",#REF!)</f>
        <v>#REF!</v>
      </c>
    </row>
  </sheetData>
  <mergeCells count="2">
    <mergeCell ref="S2:U2"/>
    <mergeCell ref="D3:E3"/>
  </mergeCells>
  <conditionalFormatting sqref="R4:U303">
    <cfRule type="expression" dxfId="4" priority="1">
      <formula>IF(#REF!&lt;&gt;#REF!,TRUE)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03"/>
  <sheetViews>
    <sheetView zoomScaleNormal="100" workbookViewId="0">
      <selection activeCell="W2" sqref="W2"/>
    </sheetView>
  </sheetViews>
  <sheetFormatPr defaultColWidth="8.85546875" defaultRowHeight="15" x14ac:dyDescent="0.25"/>
  <cols>
    <col min="1" max="1" width="8.7109375" style="2" bestFit="1" customWidth="1"/>
    <col min="2" max="3" width="4" style="2" bestFit="1" customWidth="1"/>
    <col min="4" max="4" width="19.42578125" style="2" bestFit="1" customWidth="1"/>
    <col min="5" max="5" width="4" style="2" bestFit="1" customWidth="1"/>
    <col min="6" max="6" width="9.42578125" style="2" bestFit="1" customWidth="1"/>
    <col min="7" max="7" width="9.42578125" style="2" customWidth="1"/>
    <col min="8" max="10" width="8.28515625" style="2" bestFit="1" customWidth="1"/>
    <col min="11" max="11" width="6.7109375" style="2" bestFit="1" customWidth="1"/>
    <col min="12" max="12" width="20" style="2" customWidth="1"/>
    <col min="13" max="13" width="16.140625" style="2" customWidth="1"/>
    <col min="14" max="14" width="5.42578125" style="2" bestFit="1" customWidth="1"/>
    <col min="15" max="15" width="10.7109375" style="2" bestFit="1" customWidth="1"/>
    <col min="16" max="16" width="10.7109375" style="2" customWidth="1"/>
    <col min="17" max="17" width="3.7109375" style="2" customWidth="1"/>
    <col min="18" max="18" width="3" style="2" bestFit="1" customWidth="1"/>
    <col min="19" max="19" width="12.140625" style="2" bestFit="1" customWidth="1"/>
    <col min="20" max="20" width="19" style="2" customWidth="1"/>
    <col min="21" max="21" width="4.42578125" style="2" bestFit="1" customWidth="1"/>
  </cols>
  <sheetData>
    <row r="1" spans="1:22" ht="15.7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2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7" t="s">
        <v>340</v>
      </c>
      <c r="T2" s="38"/>
      <c r="U2" s="39"/>
    </row>
    <row r="3" spans="1:22" ht="15.75" thickBot="1" x14ac:dyDescent="0.3">
      <c r="D3" s="35" t="s">
        <v>338</v>
      </c>
      <c r="E3" s="36"/>
      <c r="F3" s="1" t="s">
        <v>350</v>
      </c>
      <c r="G3" s="1"/>
      <c r="H3" s="1" t="s">
        <v>346</v>
      </c>
      <c r="I3" s="1" t="s">
        <v>347</v>
      </c>
      <c r="J3" s="1" t="s">
        <v>348</v>
      </c>
      <c r="K3" s="1" t="s">
        <v>349</v>
      </c>
      <c r="S3" s="2" t="s">
        <v>362</v>
      </c>
      <c r="T3" s="2" t="s">
        <v>339</v>
      </c>
      <c r="U3" s="2" t="s">
        <v>336</v>
      </c>
    </row>
    <row r="4" spans="1:22" x14ac:dyDescent="0.25">
      <c r="A4" s="2" t="e">
        <f>IF(Ins_Over45!Y4=0,"",Ins_Over45!Y4+ROW()/1000)</f>
        <v>#REF!</v>
      </c>
      <c r="B4" s="2" t="e">
        <f>IF(Ins_Over45!Y4=0,"",RANK(A4,$A$4:$A$303,-1))</f>
        <v>#REF!</v>
      </c>
      <c r="C4" s="2" t="e">
        <f>IF(Ins_Over45!Y4=0,"",MATCH(Ins_Over45!B4,$B$4:$B$303,0))</f>
        <v>#REF!</v>
      </c>
      <c r="D4" s="3" t="e">
        <f>IF(Ins_Over45!Y4=0,"",+INDEX(Ins_Over45!$A$4:$A$303,$C4))</f>
        <v>#REF!</v>
      </c>
      <c r="E4" s="3" t="e">
        <f>IF(Ins_Over45!Y4=0,"",+INDEX(Ins_Over45!$Y$4:$Y$303,$C4))</f>
        <v>#REF!</v>
      </c>
      <c r="F4" s="3" t="e">
        <f>IF(Ins_Over45!Y4=0,"",+INDEX(Ins_Over45!$AA$4:$AA$303,$C4))</f>
        <v>#REF!</v>
      </c>
      <c r="G4" s="3" t="e">
        <f>IF(Ins_Over45!Y4=0,"",IF(F4=0,999,F4))</f>
        <v>#REF!</v>
      </c>
      <c r="H4" s="3" t="e">
        <f>IF(Ins_Over45!Y4=0,"",VLOOKUP(D4,Ins_Over45!$A$4:$AG$303,30,FALSE))</f>
        <v>#REF!</v>
      </c>
      <c r="I4" s="3" t="e">
        <f>IF(Ins_Over45!Y4=0,"",VLOOKUP(D4,Ins_Over45!$A$4:$AG$303,31,FALSE))</f>
        <v>#REF!</v>
      </c>
      <c r="J4" s="3" t="e">
        <f>IF(Ins_Over45!Y4=0,"",VLOOKUP(D4,Ins_Over45!$A$4:$AG$303,32,FALSE))</f>
        <v>#REF!</v>
      </c>
      <c r="K4" s="3" t="e">
        <f>IF(Ins_Over45!Y4=0,"",VLOOKUP(D4,Ins_Over45!$A$4:$AG$303,33,FALSE))</f>
        <v>#REF!</v>
      </c>
      <c r="L4" s="13" t="e">
        <f>IF(Ins_Over45!Y4=0,"",CONCATENATE(TEXT(E4,"00"),TEXT(G4,"000"),TEXT(H4,"00"),TEXT(I4,"00"),TEXT(J4,"00"),TEXT(K4,"00"),)+ROW()/1000)</f>
        <v>#REF!</v>
      </c>
      <c r="M4" t="e">
        <f>IF(Ins_Over45!Y4=0,"",VALUE(L4))</f>
        <v>#REF!</v>
      </c>
      <c r="N4" t="e">
        <f>IF(Ins_Over45!Y4=0,"",RANK(M4,$M$4:$M$303,-1))</f>
        <v>#REF!</v>
      </c>
      <c r="O4" s="12" t="e">
        <f>IF(Ins_Over45!Y4=0,"",VALUE(TEXT(E4,"000")&amp;TEXT(N4,"000"))+ROW()/1000)</f>
        <v>#REF!</v>
      </c>
      <c r="P4" t="e">
        <f>IF(Ins_Over45!Y4=0,"",RANK(O4,$O$4:$O$303,-1))</f>
        <v>#REF!</v>
      </c>
      <c r="Q4" t="e">
        <f>IF(Ins_Over45!$Y4=0,"",MATCH(R4,$P$4:$P$303,0))</f>
        <v>#REF!</v>
      </c>
      <c r="R4" t="e">
        <f>+IF(Ins_Over45!$Y4=0,"",1+R3)</f>
        <v>#REF!</v>
      </c>
      <c r="S4" t="e">
        <f>+IF(Ins_Over45!Y4=0,"",INDEX($D$4:$D$303,Q4))</f>
        <v>#REF!</v>
      </c>
      <c r="T4" t="e">
        <f>IF(S4="","",VLOOKUP(S4,#REF!,2,FALSE))</f>
        <v>#REF!</v>
      </c>
      <c r="U4" t="e">
        <f>+E4</f>
        <v>#REF!</v>
      </c>
      <c r="V4" t="e">
        <f>IF(S4="","",#REF!)</f>
        <v>#REF!</v>
      </c>
    </row>
    <row r="5" spans="1:22" x14ac:dyDescent="0.25">
      <c r="A5" s="2" t="e">
        <f>IF(Ins_Over45!Y5=0,"",Ins_Over45!Y5+ROW()/1000)</f>
        <v>#REF!</v>
      </c>
      <c r="B5" s="2" t="e">
        <f>IF(Ins_Over45!Y5=0,"",RANK(A5,$A$4:$A$303,-1))</f>
        <v>#REF!</v>
      </c>
      <c r="C5" s="2" t="e">
        <f>IF(Ins_Over45!Y5=0,"",MATCH(Ins_Over45!B5,$B$4:$B$303,0))</f>
        <v>#REF!</v>
      </c>
      <c r="D5" s="3" t="e">
        <f>IF(Ins_Over45!Y5=0,"",+INDEX(Ins_Over45!$A$4:$A$303,$C5))</f>
        <v>#REF!</v>
      </c>
      <c r="E5" s="3" t="e">
        <f>IF(Ins_Over45!Y5=0,"",+INDEX(Ins_Over45!$Y$4:$Y$303,$C5))</f>
        <v>#REF!</v>
      </c>
      <c r="F5" s="3" t="e">
        <f>IF(Ins_Over45!Y5=0,"",+INDEX(Ins_Over45!$AA$4:$AA$303,$C5))</f>
        <v>#REF!</v>
      </c>
      <c r="G5" s="3" t="e">
        <f>IF(Ins_Over45!Y5=0,"",IF(F5=0,999,F5))</f>
        <v>#REF!</v>
      </c>
      <c r="H5" s="3" t="e">
        <f>IF(Ins_Over45!Y5=0,"",VLOOKUP(D5,Ins_Over45!$A$4:$AG$303,30,FALSE))</f>
        <v>#REF!</v>
      </c>
      <c r="I5" s="3" t="e">
        <f>IF(Ins_Over45!Y5=0,"",VLOOKUP(D5,Ins_Over45!$A$4:$AG$303,31,FALSE))</f>
        <v>#REF!</v>
      </c>
      <c r="J5" s="3" t="e">
        <f>IF(Ins_Over45!Y5=0,"",VLOOKUP(D5,Ins_Over45!$A$4:$AG$303,32,FALSE))</f>
        <v>#REF!</v>
      </c>
      <c r="K5" s="3" t="e">
        <f>IF(Ins_Over45!Y5=0,"",VLOOKUP(D5,Ins_Over45!$A$4:$AG$303,33,FALSE))</f>
        <v>#REF!</v>
      </c>
      <c r="L5" s="13" t="e">
        <f>IF(Ins_Over45!Y5=0,"",CONCATENATE(TEXT(E5,"00"),TEXT(G5,"000"),TEXT(H5,"00"),TEXT(I5,"00"),TEXT(J5,"00"),TEXT(K5,"00"),)+ROW()/1000)</f>
        <v>#REF!</v>
      </c>
      <c r="M5" t="e">
        <f>IF(Ins_Over45!Y5=0,"",VALUE(L5))</f>
        <v>#REF!</v>
      </c>
      <c r="N5" t="e">
        <f>IF(Ins_Over45!Y5=0,"",RANK(M5,$M$4:$M$303,-1))</f>
        <v>#REF!</v>
      </c>
      <c r="O5" s="12" t="e">
        <f>IF(Ins_Over45!Y5=0,"",VALUE(TEXT(E5,"000")&amp;TEXT(N5,"000"))+ROW()/1000)</f>
        <v>#REF!</v>
      </c>
      <c r="P5" t="e">
        <f>IF(Ins_Over45!Y5=0,"",RANK(O5,$O$4:$O$303,-1))</f>
        <v>#REF!</v>
      </c>
      <c r="Q5" t="e">
        <f>IF(Ins_Over45!$Y5=0,"",MATCH(R5,$P$4:$P$303,0))</f>
        <v>#REF!</v>
      </c>
      <c r="R5" t="e">
        <f>+IF(Ins_Over45!$Y5=0,"",1+R4)</f>
        <v>#REF!</v>
      </c>
      <c r="S5" t="e">
        <f>+IF(Ins_Over45!Y5=0,"",INDEX($D$4:$D$303,Q5))</f>
        <v>#REF!</v>
      </c>
      <c r="T5" t="e">
        <f>IF(S5="","",VLOOKUP(S5,#REF!,2,FALSE))</f>
        <v>#REF!</v>
      </c>
      <c r="U5" t="e">
        <f t="shared" ref="U5:U68" si="0">+E5</f>
        <v>#REF!</v>
      </c>
      <c r="V5" t="e">
        <f>IF(S5="","",#REF!)</f>
        <v>#REF!</v>
      </c>
    </row>
    <row r="6" spans="1:22" x14ac:dyDescent="0.25">
      <c r="A6" s="2" t="e">
        <f>IF(Ins_Over45!Y6=0,"",Ins_Over45!Y6+ROW()/1000)</f>
        <v>#REF!</v>
      </c>
      <c r="B6" s="2" t="e">
        <f>IF(Ins_Over45!Y6=0,"",RANK(A6,$A$4:$A$303,-1))</f>
        <v>#REF!</v>
      </c>
      <c r="C6" s="2" t="e">
        <f>IF(Ins_Over45!Y6=0,"",MATCH(Ins_Over45!B6,$B$4:$B$303,0))</f>
        <v>#REF!</v>
      </c>
      <c r="D6" s="3" t="e">
        <f>IF(Ins_Over45!Y6=0,"",+INDEX(Ins_Over45!$A$4:$A$303,$C6))</f>
        <v>#REF!</v>
      </c>
      <c r="E6" s="3" t="e">
        <f>IF(Ins_Over45!Y6=0,"",+INDEX(Ins_Over45!$Y$4:$Y$303,$C6))</f>
        <v>#REF!</v>
      </c>
      <c r="F6" s="3" t="e">
        <f>IF(Ins_Over45!Y6=0,"",+INDEX(Ins_Over45!$AA$4:$AA$303,$C6))</f>
        <v>#REF!</v>
      </c>
      <c r="G6" s="3" t="e">
        <f>IF(Ins_Over45!Y6=0,"",IF(F6=0,999,F6))</f>
        <v>#REF!</v>
      </c>
      <c r="H6" s="3" t="e">
        <f>IF(Ins_Over45!Y6=0,"",VLOOKUP(D6,Ins_Over45!$A$4:$AG$303,30,FALSE))</f>
        <v>#REF!</v>
      </c>
      <c r="I6" s="3" t="e">
        <f>IF(Ins_Over45!Y6=0,"",VLOOKUP(D6,Ins_Over45!$A$4:$AG$303,31,FALSE))</f>
        <v>#REF!</v>
      </c>
      <c r="J6" s="3" t="e">
        <f>IF(Ins_Over45!Y6=0,"",VLOOKUP(D6,Ins_Over45!$A$4:$AG$303,32,FALSE))</f>
        <v>#REF!</v>
      </c>
      <c r="K6" s="3" t="e">
        <f>IF(Ins_Over45!Y6=0,"",VLOOKUP(D6,Ins_Over45!$A$4:$AG$303,33,FALSE))</f>
        <v>#REF!</v>
      </c>
      <c r="L6" s="13" t="e">
        <f>IF(Ins_Over45!Y6=0,"",CONCATENATE(TEXT(E6,"00"),TEXT(G6,"000"),TEXT(H6,"00"),TEXT(I6,"00"),TEXT(J6,"00"),TEXT(K6,"00"),)+ROW()/1000)</f>
        <v>#REF!</v>
      </c>
      <c r="M6" t="e">
        <f>IF(Ins_Over45!Y6=0,"",VALUE(L6))</f>
        <v>#REF!</v>
      </c>
      <c r="N6" t="e">
        <f>IF(Ins_Over45!Y6=0,"",RANK(M6,$M$4:$M$303,-1))</f>
        <v>#REF!</v>
      </c>
      <c r="O6" s="12" t="e">
        <f>IF(Ins_Over45!Y6=0,"",VALUE(TEXT(E6,"000")&amp;TEXT(N6,"000"))+ROW()/1000)</f>
        <v>#REF!</v>
      </c>
      <c r="P6" t="e">
        <f>IF(Ins_Over45!Y6=0,"",RANK(O6,$O$4:$O$303,-1))</f>
        <v>#REF!</v>
      </c>
      <c r="Q6" t="e">
        <f>IF(Ins_Over45!$Y6=0,"",MATCH(R6,$P$4:$P$303,0))</f>
        <v>#REF!</v>
      </c>
      <c r="R6" t="e">
        <f>+IF(Ins_Over45!$Y6=0,"",1+R5)</f>
        <v>#REF!</v>
      </c>
      <c r="S6" t="e">
        <f>+IF(Ins_Over45!Y6=0,"",INDEX($D$4:$D$303,Q6))</f>
        <v>#REF!</v>
      </c>
      <c r="T6" t="e">
        <f>IF(S6="","",VLOOKUP(S6,#REF!,2,FALSE))</f>
        <v>#REF!</v>
      </c>
      <c r="U6" t="e">
        <f t="shared" si="0"/>
        <v>#REF!</v>
      </c>
      <c r="V6" t="e">
        <f>IF(S6="","",#REF!)</f>
        <v>#REF!</v>
      </c>
    </row>
    <row r="7" spans="1:22" x14ac:dyDescent="0.25">
      <c r="A7" s="2" t="e">
        <f>IF(Ins_Over45!Y7=0,"",Ins_Over45!Y7+ROW()/1000)</f>
        <v>#REF!</v>
      </c>
      <c r="B7" s="2" t="e">
        <f>IF(Ins_Over45!Y7=0,"",RANK(A7,$A$4:$A$303,-1))</f>
        <v>#REF!</v>
      </c>
      <c r="C7" s="2" t="e">
        <f>IF(Ins_Over45!Y7=0,"",MATCH(Ins_Over45!B7,$B$4:$B$303,0))</f>
        <v>#REF!</v>
      </c>
      <c r="D7" s="3" t="e">
        <f>IF(Ins_Over45!Y7=0,"",+INDEX(Ins_Over45!$A$4:$A$303,$C7))</f>
        <v>#REF!</v>
      </c>
      <c r="E7" s="3" t="e">
        <f>IF(Ins_Over45!Y7=0,"",+INDEX(Ins_Over45!$Y$4:$Y$303,$C7))</f>
        <v>#REF!</v>
      </c>
      <c r="F7" s="3" t="e">
        <f>IF(Ins_Over45!Y7=0,"",+INDEX(Ins_Over45!$AA$4:$AA$303,$C7))</f>
        <v>#REF!</v>
      </c>
      <c r="G7" s="3" t="e">
        <f>IF(Ins_Over45!Y7=0,"",IF(F7=0,999,F7))</f>
        <v>#REF!</v>
      </c>
      <c r="H7" s="3" t="e">
        <f>IF(Ins_Over45!Y7=0,"",VLOOKUP(D7,Ins_Over45!$A$4:$AG$303,30,FALSE))</f>
        <v>#REF!</v>
      </c>
      <c r="I7" s="3" t="e">
        <f>IF(Ins_Over45!Y7=0,"",VLOOKUP(D7,Ins_Over45!$A$4:$AG$303,31,FALSE))</f>
        <v>#REF!</v>
      </c>
      <c r="J7" s="3" t="e">
        <f>IF(Ins_Over45!Y7=0,"",VLOOKUP(D7,Ins_Over45!$A$4:$AG$303,32,FALSE))</f>
        <v>#REF!</v>
      </c>
      <c r="K7" s="3" t="e">
        <f>IF(Ins_Over45!Y7=0,"",VLOOKUP(D7,Ins_Over45!$A$4:$AG$303,33,FALSE))</f>
        <v>#REF!</v>
      </c>
      <c r="L7" s="13" t="e">
        <f>IF(Ins_Over45!Y7=0,"",CONCATENATE(TEXT(E7,"00"),TEXT(G7,"000"),TEXT(H7,"00"),TEXT(I7,"00"),TEXT(J7,"00"),TEXT(K7,"00"),)+ROW()/1000)</f>
        <v>#REF!</v>
      </c>
      <c r="M7" t="e">
        <f>IF(Ins_Over45!Y7=0,"",VALUE(L7))</f>
        <v>#REF!</v>
      </c>
      <c r="N7" t="e">
        <f>IF(Ins_Over45!Y7=0,"",RANK(M7,$M$4:$M$303,-1))</f>
        <v>#REF!</v>
      </c>
      <c r="O7" s="12" t="e">
        <f>IF(Ins_Over45!Y7=0,"",VALUE(TEXT(E7,"000")&amp;TEXT(N7,"000"))+ROW()/1000)</f>
        <v>#REF!</v>
      </c>
      <c r="P7" t="e">
        <f>IF(Ins_Over45!Y7=0,"",RANK(O7,$O$4:$O$303,-1))</f>
        <v>#REF!</v>
      </c>
      <c r="Q7" t="e">
        <f>IF(Ins_Over45!$Y7=0,"",MATCH(R7,$P$4:$P$303,0))</f>
        <v>#REF!</v>
      </c>
      <c r="R7" t="e">
        <f>+IF(Ins_Over45!$Y7=0,"",1+R6)</f>
        <v>#REF!</v>
      </c>
      <c r="S7" t="e">
        <f>+IF(Ins_Over45!Y7=0,"",INDEX($D$4:$D$303,Q7))</f>
        <v>#REF!</v>
      </c>
      <c r="T7" t="e">
        <f>IF(S7="","",VLOOKUP(S7,#REF!,2,FALSE))</f>
        <v>#REF!</v>
      </c>
      <c r="U7" t="e">
        <f t="shared" si="0"/>
        <v>#REF!</v>
      </c>
      <c r="V7" t="e">
        <f>IF(S7="","",#REF!)</f>
        <v>#REF!</v>
      </c>
    </row>
    <row r="8" spans="1:22" x14ac:dyDescent="0.25">
      <c r="A8" s="2" t="e">
        <f>IF(Ins_Over45!Y8=0,"",Ins_Over45!Y8+ROW()/1000)</f>
        <v>#REF!</v>
      </c>
      <c r="B8" s="2" t="e">
        <f>IF(Ins_Over45!Y8=0,"",RANK(A8,$A$4:$A$303,-1))</f>
        <v>#REF!</v>
      </c>
      <c r="C8" s="2" t="e">
        <f>IF(Ins_Over45!Y8=0,"",MATCH(Ins_Over45!B8,$B$4:$B$303,0))</f>
        <v>#REF!</v>
      </c>
      <c r="D8" s="3" t="e">
        <f>IF(Ins_Over45!Y8=0,"",+INDEX(Ins_Over45!$A$4:$A$303,$C8))</f>
        <v>#REF!</v>
      </c>
      <c r="E8" s="3" t="e">
        <f>IF(Ins_Over45!Y8=0,"",+INDEX(Ins_Over45!$Y$4:$Y$303,$C8))</f>
        <v>#REF!</v>
      </c>
      <c r="F8" s="3" t="e">
        <f>IF(Ins_Over45!Y8=0,"",+INDEX(Ins_Over45!$AA$4:$AA$303,$C8))</f>
        <v>#REF!</v>
      </c>
      <c r="G8" s="3" t="e">
        <f>IF(Ins_Over45!Y8=0,"",IF(F8=0,999,F8))</f>
        <v>#REF!</v>
      </c>
      <c r="H8" s="3" t="e">
        <f>IF(Ins_Over45!Y8=0,"",VLOOKUP(D8,Ins_Over45!$A$4:$AG$303,30,FALSE))</f>
        <v>#REF!</v>
      </c>
      <c r="I8" s="3" t="e">
        <f>IF(Ins_Over45!Y8=0,"",VLOOKUP(D8,Ins_Over45!$A$4:$AG$303,31,FALSE))</f>
        <v>#REF!</v>
      </c>
      <c r="J8" s="3" t="e">
        <f>IF(Ins_Over45!Y8=0,"",VLOOKUP(D8,Ins_Over45!$A$4:$AG$303,32,FALSE))</f>
        <v>#REF!</v>
      </c>
      <c r="K8" s="3" t="e">
        <f>IF(Ins_Over45!Y8=0,"",VLOOKUP(D8,Ins_Over45!$A$4:$AG$303,33,FALSE))</f>
        <v>#REF!</v>
      </c>
      <c r="L8" s="13" t="e">
        <f>IF(Ins_Over45!Y8=0,"",CONCATENATE(TEXT(E8,"00"),TEXT(G8,"000"),TEXT(H8,"00"),TEXT(I8,"00"),TEXT(J8,"00"),TEXT(K8,"00"),)+ROW()/1000)</f>
        <v>#REF!</v>
      </c>
      <c r="M8" t="e">
        <f>IF(Ins_Over45!Y8=0,"",VALUE(L8))</f>
        <v>#REF!</v>
      </c>
      <c r="N8" t="e">
        <f>IF(Ins_Over45!Y8=0,"",RANK(M8,$M$4:$M$303,-1))</f>
        <v>#REF!</v>
      </c>
      <c r="O8" s="12" t="e">
        <f>IF(Ins_Over45!Y8=0,"",VALUE(TEXT(E8,"000")&amp;TEXT(N8,"000"))+ROW()/1000)</f>
        <v>#REF!</v>
      </c>
      <c r="P8" t="e">
        <f>IF(Ins_Over45!Y8=0,"",RANK(O8,$O$4:$O$303,-1))</f>
        <v>#REF!</v>
      </c>
      <c r="Q8" t="e">
        <f>IF(Ins_Over45!$Y8=0,"",MATCH(R8,$P$4:$P$303,0))</f>
        <v>#REF!</v>
      </c>
      <c r="R8" t="e">
        <f>+IF(Ins_Over45!$Y8=0,"",1+R7)</f>
        <v>#REF!</v>
      </c>
      <c r="S8" t="e">
        <f>+IF(Ins_Over45!Y8=0,"",INDEX($D$4:$D$303,Q8))</f>
        <v>#REF!</v>
      </c>
      <c r="T8" t="e">
        <f>IF(S8="","",VLOOKUP(S8,#REF!,2,FALSE))</f>
        <v>#REF!</v>
      </c>
      <c r="U8" t="e">
        <f t="shared" si="0"/>
        <v>#REF!</v>
      </c>
      <c r="V8" t="e">
        <f>IF(S8="","",#REF!)</f>
        <v>#REF!</v>
      </c>
    </row>
    <row r="9" spans="1:22" x14ac:dyDescent="0.25">
      <c r="A9" s="2" t="e">
        <f>IF(Ins_Over45!Y9=0,"",Ins_Over45!Y9+ROW()/1000)</f>
        <v>#REF!</v>
      </c>
      <c r="B9" s="2" t="e">
        <f>IF(Ins_Over45!Y9=0,"",RANK(A9,$A$4:$A$303,-1))</f>
        <v>#REF!</v>
      </c>
      <c r="C9" s="2" t="e">
        <f>IF(Ins_Over45!Y9=0,"",MATCH(Ins_Over45!B9,$B$4:$B$303,0))</f>
        <v>#REF!</v>
      </c>
      <c r="D9" s="3" t="e">
        <f>IF(Ins_Over45!Y9=0,"",+INDEX(Ins_Over45!$A$4:$A$303,$C9))</f>
        <v>#REF!</v>
      </c>
      <c r="E9" s="3" t="e">
        <f>IF(Ins_Over45!Y9=0,"",+INDEX(Ins_Over45!$Y$4:$Y$303,$C9))</f>
        <v>#REF!</v>
      </c>
      <c r="F9" s="3" t="e">
        <f>IF(Ins_Over45!Y9=0,"",+INDEX(Ins_Over45!$AA$4:$AA$303,$C9))</f>
        <v>#REF!</v>
      </c>
      <c r="G9" s="3" t="e">
        <f>IF(Ins_Over45!Y9=0,"",IF(F9=0,999,F9))</f>
        <v>#REF!</v>
      </c>
      <c r="H9" s="3" t="e">
        <f>IF(Ins_Over45!Y9=0,"",VLOOKUP(D9,Ins_Over45!$A$4:$AG$303,30,FALSE))</f>
        <v>#REF!</v>
      </c>
      <c r="I9" s="3" t="e">
        <f>IF(Ins_Over45!Y9=0,"",VLOOKUP(D9,Ins_Over45!$A$4:$AG$303,31,FALSE))</f>
        <v>#REF!</v>
      </c>
      <c r="J9" s="3" t="e">
        <f>IF(Ins_Over45!Y9=0,"",VLOOKUP(D9,Ins_Over45!$A$4:$AG$303,32,FALSE))</f>
        <v>#REF!</v>
      </c>
      <c r="K9" s="3" t="e">
        <f>IF(Ins_Over45!Y9=0,"",VLOOKUP(D9,Ins_Over45!$A$4:$AG$303,33,FALSE))</f>
        <v>#REF!</v>
      </c>
      <c r="L9" s="13" t="e">
        <f>IF(Ins_Over45!Y9=0,"",CONCATENATE(TEXT(E9,"00"),TEXT(G9,"000"),TEXT(H9,"00"),TEXT(I9,"00"),TEXT(J9,"00"),TEXT(K9,"00"),)+ROW()/1000)</f>
        <v>#REF!</v>
      </c>
      <c r="M9" t="e">
        <f>IF(Ins_Over45!Y9=0,"",VALUE(L9))</f>
        <v>#REF!</v>
      </c>
      <c r="N9" t="e">
        <f>IF(Ins_Over45!Y9=0,"",RANK(M9,$M$4:$M$303,-1))</f>
        <v>#REF!</v>
      </c>
      <c r="O9" s="12" t="e">
        <f>IF(Ins_Over45!Y9=0,"",VALUE(TEXT(E9,"000")&amp;TEXT(N9,"000"))+ROW()/1000)</f>
        <v>#REF!</v>
      </c>
      <c r="P9" t="e">
        <f>IF(Ins_Over45!Y9=0,"",RANK(O9,$O$4:$O$303,-1))</f>
        <v>#REF!</v>
      </c>
      <c r="Q9" t="e">
        <f>IF(Ins_Over45!$Y9=0,"",MATCH(R9,$P$4:$P$303,0))</f>
        <v>#REF!</v>
      </c>
      <c r="R9" t="e">
        <f>+IF(Ins_Over45!$Y9=0,"",1+R8)</f>
        <v>#REF!</v>
      </c>
      <c r="S9" t="e">
        <f>+IF(Ins_Over45!Y9=0,"",INDEX($D$4:$D$303,Q9))</f>
        <v>#REF!</v>
      </c>
      <c r="T9" t="e">
        <f>IF(S9="","",VLOOKUP(S9,#REF!,2,FALSE))</f>
        <v>#REF!</v>
      </c>
      <c r="U9" t="e">
        <f t="shared" si="0"/>
        <v>#REF!</v>
      </c>
      <c r="V9" t="e">
        <f>IF(S9="","",#REF!)</f>
        <v>#REF!</v>
      </c>
    </row>
    <row r="10" spans="1:22" x14ac:dyDescent="0.25">
      <c r="A10" s="2" t="e">
        <f>IF(Ins_Over45!Y10=0,"",Ins_Over45!Y10+ROW()/1000)</f>
        <v>#REF!</v>
      </c>
      <c r="B10" s="2" t="e">
        <f>IF(Ins_Over45!Y10=0,"",RANK(A10,$A$4:$A$303,-1))</f>
        <v>#REF!</v>
      </c>
      <c r="C10" s="2" t="e">
        <f>IF(Ins_Over45!Y10=0,"",MATCH(Ins_Over45!B10,$B$4:$B$303,0))</f>
        <v>#REF!</v>
      </c>
      <c r="D10" s="3" t="e">
        <f>IF(Ins_Over45!Y10=0,"",+INDEX(Ins_Over45!$A$4:$A$303,$C10))</f>
        <v>#REF!</v>
      </c>
      <c r="E10" s="3" t="e">
        <f>IF(Ins_Over45!Y10=0,"",+INDEX(Ins_Over45!$Y$4:$Y$303,$C10))</f>
        <v>#REF!</v>
      </c>
      <c r="F10" s="3" t="e">
        <f>IF(Ins_Over45!Y10=0,"",+INDEX(Ins_Over45!$AA$4:$AA$303,$C10))</f>
        <v>#REF!</v>
      </c>
      <c r="G10" s="3" t="e">
        <f>IF(Ins_Over45!Y10=0,"",IF(F10=0,999,F10))</f>
        <v>#REF!</v>
      </c>
      <c r="H10" s="3" t="e">
        <f>IF(Ins_Over45!Y10=0,"",VLOOKUP(D10,Ins_Over45!$A$4:$AG$303,30,FALSE))</f>
        <v>#REF!</v>
      </c>
      <c r="I10" s="3" t="e">
        <f>IF(Ins_Over45!Y10=0,"",VLOOKUP(D10,Ins_Over45!$A$4:$AG$303,31,FALSE))</f>
        <v>#REF!</v>
      </c>
      <c r="J10" s="3" t="e">
        <f>IF(Ins_Over45!Y10=0,"",VLOOKUP(D10,Ins_Over45!$A$4:$AG$303,32,FALSE))</f>
        <v>#REF!</v>
      </c>
      <c r="K10" s="3" t="e">
        <f>IF(Ins_Over45!Y10=0,"",VLOOKUP(D10,Ins_Over45!$A$4:$AG$303,33,FALSE))</f>
        <v>#REF!</v>
      </c>
      <c r="L10" s="13" t="e">
        <f>IF(Ins_Over45!Y10=0,"",CONCATENATE(TEXT(E10,"00"),TEXT(G10,"000"),TEXT(H10,"00"),TEXT(I10,"00"),TEXT(J10,"00"),TEXT(K10,"00"),)+ROW()/1000)</f>
        <v>#REF!</v>
      </c>
      <c r="M10" t="e">
        <f>IF(Ins_Over45!Y10=0,"",VALUE(L10))</f>
        <v>#REF!</v>
      </c>
      <c r="N10" t="e">
        <f>IF(Ins_Over45!Y10=0,"",RANK(M10,$M$4:$M$303,-1))</f>
        <v>#REF!</v>
      </c>
      <c r="O10" s="12" t="e">
        <f>IF(Ins_Over45!Y10=0,"",VALUE(TEXT(E10,"000")&amp;TEXT(N10,"000"))+ROW()/1000)</f>
        <v>#REF!</v>
      </c>
      <c r="P10" t="e">
        <f>IF(Ins_Over45!Y10=0,"",RANK(O10,$O$4:$O$303,-1))</f>
        <v>#REF!</v>
      </c>
      <c r="Q10" t="e">
        <f>IF(Ins_Over45!$Y10=0,"",MATCH(R10,$P$4:$P$303,0))</f>
        <v>#REF!</v>
      </c>
      <c r="R10" t="e">
        <f>+IF(Ins_Over45!$Y10=0,"",1+R9)</f>
        <v>#REF!</v>
      </c>
      <c r="S10" t="e">
        <f>+IF(Ins_Over45!Y10=0,"",INDEX($D$4:$D$303,Q10))</f>
        <v>#REF!</v>
      </c>
      <c r="T10" t="e">
        <f>IF(S10="","",VLOOKUP(S10,#REF!,2,FALSE))</f>
        <v>#REF!</v>
      </c>
      <c r="U10" t="e">
        <f t="shared" si="0"/>
        <v>#REF!</v>
      </c>
      <c r="V10" t="e">
        <f>IF(S10="","",#REF!)</f>
        <v>#REF!</v>
      </c>
    </row>
    <row r="11" spans="1:22" x14ac:dyDescent="0.25">
      <c r="A11" s="2" t="e">
        <f>IF(Ins_Over45!Y11=0,"",Ins_Over45!Y11+ROW()/1000)</f>
        <v>#REF!</v>
      </c>
      <c r="B11" s="2" t="e">
        <f>IF(Ins_Over45!Y11=0,"",RANK(A11,$A$4:$A$303,-1))</f>
        <v>#REF!</v>
      </c>
      <c r="C11" s="2" t="e">
        <f>IF(Ins_Over45!Y11=0,"",MATCH(Ins_Over45!B11,$B$4:$B$303,0))</f>
        <v>#REF!</v>
      </c>
      <c r="D11" s="3" t="e">
        <f>IF(Ins_Over45!Y11=0,"",+INDEX(Ins_Over45!$A$4:$A$303,$C11))</f>
        <v>#REF!</v>
      </c>
      <c r="E11" s="3" t="e">
        <f>IF(Ins_Over45!Y11=0,"",+INDEX(Ins_Over45!$Y$4:$Y$303,$C11))</f>
        <v>#REF!</v>
      </c>
      <c r="F11" s="3" t="e">
        <f>IF(Ins_Over45!Y11=0,"",+INDEX(Ins_Over45!$AA$4:$AA$303,$C11))</f>
        <v>#REF!</v>
      </c>
      <c r="G11" s="3" t="e">
        <f>IF(Ins_Over45!Y11=0,"",IF(F11=0,999,F11))</f>
        <v>#REF!</v>
      </c>
      <c r="H11" s="3" t="e">
        <f>IF(Ins_Over45!Y11=0,"",VLOOKUP(D11,Ins_Over45!$A$4:$AG$303,30,FALSE))</f>
        <v>#REF!</v>
      </c>
      <c r="I11" s="3" t="e">
        <f>IF(Ins_Over45!Y11=0,"",VLOOKUP(D11,Ins_Over45!$A$4:$AG$303,31,FALSE))</f>
        <v>#REF!</v>
      </c>
      <c r="J11" s="3" t="e">
        <f>IF(Ins_Over45!Y11=0,"",VLOOKUP(D11,Ins_Over45!$A$4:$AG$303,32,FALSE))</f>
        <v>#REF!</v>
      </c>
      <c r="K11" s="3" t="e">
        <f>IF(Ins_Over45!Y11=0,"",VLOOKUP(D11,Ins_Over45!$A$4:$AG$303,33,FALSE))</f>
        <v>#REF!</v>
      </c>
      <c r="L11" s="13" t="e">
        <f>IF(Ins_Over45!Y11=0,"",CONCATENATE(TEXT(E11,"00"),TEXT(G11,"000"),TEXT(H11,"00"),TEXT(I11,"00"),TEXT(J11,"00"),TEXT(K11,"00"),)+ROW()/1000)</f>
        <v>#REF!</v>
      </c>
      <c r="M11" t="e">
        <f>IF(Ins_Over45!Y11=0,"",VALUE(L11))</f>
        <v>#REF!</v>
      </c>
      <c r="N11" t="e">
        <f>IF(Ins_Over45!Y11=0,"",RANK(M11,$M$4:$M$303,-1))</f>
        <v>#REF!</v>
      </c>
      <c r="O11" s="12" t="e">
        <f>IF(Ins_Over45!Y11=0,"",VALUE(TEXT(E11,"000")&amp;TEXT(N11,"000"))+ROW()/1000)</f>
        <v>#REF!</v>
      </c>
      <c r="P11" t="e">
        <f>IF(Ins_Over45!Y11=0,"",RANK(O11,$O$4:$O$303,-1))</f>
        <v>#REF!</v>
      </c>
      <c r="Q11" t="e">
        <f>IF(Ins_Over45!$Y11=0,"",MATCH(R11,$P$4:$P$303,0))</f>
        <v>#REF!</v>
      </c>
      <c r="R11" t="e">
        <f>+IF(Ins_Over45!$Y11=0,"",1+R10)</f>
        <v>#REF!</v>
      </c>
      <c r="S11" t="e">
        <f>+IF(Ins_Over45!Y11=0,"",INDEX($D$4:$D$303,Q11))</f>
        <v>#REF!</v>
      </c>
      <c r="T11" t="e">
        <f>IF(S11="","",VLOOKUP(S11,#REF!,2,FALSE))</f>
        <v>#REF!</v>
      </c>
      <c r="U11" t="e">
        <f t="shared" si="0"/>
        <v>#REF!</v>
      </c>
      <c r="V11" t="e">
        <f>IF(S11="","",#REF!)</f>
        <v>#REF!</v>
      </c>
    </row>
    <row r="12" spans="1:22" x14ac:dyDescent="0.25">
      <c r="A12" s="2" t="e">
        <f>IF(Ins_Over45!Y12=0,"",Ins_Over45!Y12+ROW()/1000)</f>
        <v>#REF!</v>
      </c>
      <c r="B12" s="2" t="e">
        <f>IF(Ins_Over45!Y12=0,"",RANK(A12,$A$4:$A$303,-1))</f>
        <v>#REF!</v>
      </c>
      <c r="C12" s="2" t="e">
        <f>IF(Ins_Over45!Y12=0,"",MATCH(Ins_Over45!B12,$B$4:$B$303,0))</f>
        <v>#REF!</v>
      </c>
      <c r="D12" s="3" t="e">
        <f>IF(Ins_Over45!Y12=0,"",+INDEX(Ins_Over45!$A$4:$A$303,$C12))</f>
        <v>#REF!</v>
      </c>
      <c r="E12" s="3" t="e">
        <f>IF(Ins_Over45!Y12=0,"",+INDEX(Ins_Over45!$Y$4:$Y$303,$C12))</f>
        <v>#REF!</v>
      </c>
      <c r="F12" s="3" t="e">
        <f>IF(Ins_Over45!Y12=0,"",+INDEX(Ins_Over45!$AA$4:$AA$303,$C12))</f>
        <v>#REF!</v>
      </c>
      <c r="G12" s="3" t="e">
        <f>IF(Ins_Over45!Y12=0,"",IF(F12=0,999,F12))</f>
        <v>#REF!</v>
      </c>
      <c r="H12" s="3" t="e">
        <f>IF(Ins_Over45!Y12=0,"",VLOOKUP(D12,Ins_Over45!$A$4:$AG$303,30,FALSE))</f>
        <v>#REF!</v>
      </c>
      <c r="I12" s="3" t="e">
        <f>IF(Ins_Over45!Y12=0,"",VLOOKUP(D12,Ins_Over45!$A$4:$AG$303,31,FALSE))</f>
        <v>#REF!</v>
      </c>
      <c r="J12" s="3" t="e">
        <f>IF(Ins_Over45!Y12=0,"",VLOOKUP(D12,Ins_Over45!$A$4:$AG$303,32,FALSE))</f>
        <v>#REF!</v>
      </c>
      <c r="K12" s="3" t="e">
        <f>IF(Ins_Over45!Y12=0,"",VLOOKUP(D12,Ins_Over45!$A$4:$AG$303,33,FALSE))</f>
        <v>#REF!</v>
      </c>
      <c r="L12" s="13" t="e">
        <f>IF(Ins_Over45!Y12=0,"",CONCATENATE(TEXT(E12,"00"),TEXT(G12,"000"),TEXT(H12,"00"),TEXT(I12,"00"),TEXT(J12,"00"),TEXT(K12,"00"),)+ROW()/1000)</f>
        <v>#REF!</v>
      </c>
      <c r="M12" t="e">
        <f>IF(Ins_Over45!Y12=0,"",VALUE(L12))</f>
        <v>#REF!</v>
      </c>
      <c r="N12" t="e">
        <f>IF(Ins_Over45!Y12=0,"",RANK(M12,$M$4:$M$303,-1))</f>
        <v>#REF!</v>
      </c>
      <c r="O12" s="12" t="e">
        <f>IF(Ins_Over45!Y12=0,"",VALUE(TEXT(E12,"000")&amp;TEXT(N12,"000"))+ROW()/1000)</f>
        <v>#REF!</v>
      </c>
      <c r="P12" t="e">
        <f>IF(Ins_Over45!Y12=0,"",RANK(O12,$O$4:$O$303,-1))</f>
        <v>#REF!</v>
      </c>
      <c r="Q12" t="e">
        <f>IF(Ins_Over45!$Y12=0,"",MATCH(R12,$P$4:$P$303,0))</f>
        <v>#REF!</v>
      </c>
      <c r="R12" t="e">
        <f>+IF(Ins_Over45!$Y12=0,"",1+R11)</f>
        <v>#REF!</v>
      </c>
      <c r="S12" t="e">
        <f>+IF(Ins_Over45!Y12=0,"",INDEX($D$4:$D$303,Q12))</f>
        <v>#REF!</v>
      </c>
      <c r="T12" t="e">
        <f>IF(S12="","",VLOOKUP(S12,#REF!,2,FALSE))</f>
        <v>#REF!</v>
      </c>
      <c r="U12" t="e">
        <f t="shared" si="0"/>
        <v>#REF!</v>
      </c>
      <c r="V12" t="e">
        <f>IF(S12="","",#REF!)</f>
        <v>#REF!</v>
      </c>
    </row>
    <row r="13" spans="1:22" x14ac:dyDescent="0.25">
      <c r="A13" s="2" t="e">
        <f>IF(Ins_Over45!Y13=0,"",Ins_Over45!Y13+ROW()/1000)</f>
        <v>#REF!</v>
      </c>
      <c r="B13" s="2" t="e">
        <f>IF(Ins_Over45!Y13=0,"",RANK(A13,$A$4:$A$303,-1))</f>
        <v>#REF!</v>
      </c>
      <c r="C13" s="2" t="e">
        <f>IF(Ins_Over45!Y13=0,"",MATCH(Ins_Over45!B13,$B$4:$B$303,0))</f>
        <v>#REF!</v>
      </c>
      <c r="D13" s="3" t="e">
        <f>IF(Ins_Over45!Y13=0,"",+INDEX(Ins_Over45!$A$4:$A$303,$C13))</f>
        <v>#REF!</v>
      </c>
      <c r="E13" s="3" t="e">
        <f>IF(Ins_Over45!Y13=0,"",+INDEX(Ins_Over45!$Y$4:$Y$303,$C13))</f>
        <v>#REF!</v>
      </c>
      <c r="F13" s="3" t="e">
        <f>IF(Ins_Over45!Y13=0,"",+INDEX(Ins_Over45!$AA$4:$AA$303,$C13))</f>
        <v>#REF!</v>
      </c>
      <c r="G13" s="3" t="e">
        <f>IF(Ins_Over45!Y13=0,"",IF(F13=0,999,F13))</f>
        <v>#REF!</v>
      </c>
      <c r="H13" s="3" t="e">
        <f>IF(Ins_Over45!Y13=0,"",VLOOKUP(D13,Ins_Over45!$A$4:$AG$303,30,FALSE))</f>
        <v>#REF!</v>
      </c>
      <c r="I13" s="3" t="e">
        <f>IF(Ins_Over45!Y13=0,"",VLOOKUP(D13,Ins_Over45!$A$4:$AG$303,31,FALSE))</f>
        <v>#REF!</v>
      </c>
      <c r="J13" s="3" t="e">
        <f>IF(Ins_Over45!Y13=0,"",VLOOKUP(D13,Ins_Over45!$A$4:$AG$303,32,FALSE))</f>
        <v>#REF!</v>
      </c>
      <c r="K13" s="3" t="e">
        <f>IF(Ins_Over45!Y13=0,"",VLOOKUP(D13,Ins_Over45!$A$4:$AG$303,33,FALSE))</f>
        <v>#REF!</v>
      </c>
      <c r="L13" s="13" t="e">
        <f>IF(Ins_Over45!Y13=0,"",CONCATENATE(TEXT(E13,"00"),TEXT(G13,"000"),TEXT(H13,"00"),TEXT(I13,"00"),TEXT(J13,"00"),TEXT(K13,"00"),)+ROW()/1000)</f>
        <v>#REF!</v>
      </c>
      <c r="M13" t="e">
        <f>IF(Ins_Over45!Y13=0,"",VALUE(L13))</f>
        <v>#REF!</v>
      </c>
      <c r="N13" t="e">
        <f>IF(Ins_Over45!Y13=0,"",RANK(M13,$M$4:$M$303,-1))</f>
        <v>#REF!</v>
      </c>
      <c r="O13" s="12" t="e">
        <f>IF(Ins_Over45!Y13=0,"",VALUE(TEXT(E13,"000")&amp;TEXT(N13,"000"))+ROW()/1000)</f>
        <v>#REF!</v>
      </c>
      <c r="P13" t="e">
        <f>IF(Ins_Over45!Y13=0,"",RANK(O13,$O$4:$O$303,-1))</f>
        <v>#REF!</v>
      </c>
      <c r="Q13" t="e">
        <f>IF(Ins_Over45!$Y13=0,"",MATCH(R13,$P$4:$P$303,0))</f>
        <v>#REF!</v>
      </c>
      <c r="R13" t="e">
        <f>+IF(Ins_Over45!$Y13=0,"",1+R12)</f>
        <v>#REF!</v>
      </c>
      <c r="S13" t="e">
        <f>+IF(Ins_Over45!Y13=0,"",INDEX($D$4:$D$303,Q13))</f>
        <v>#REF!</v>
      </c>
      <c r="T13" t="e">
        <f>IF(S13="","",VLOOKUP(S13,#REF!,2,FALSE))</f>
        <v>#REF!</v>
      </c>
      <c r="U13" t="e">
        <f t="shared" si="0"/>
        <v>#REF!</v>
      </c>
      <c r="V13" t="e">
        <f>IF(S13="","",#REF!)</f>
        <v>#REF!</v>
      </c>
    </row>
    <row r="14" spans="1:22" x14ac:dyDescent="0.25">
      <c r="A14" s="2" t="e">
        <f>IF(Ins_Over45!Y14=0,"",Ins_Over45!Y14+ROW()/1000)</f>
        <v>#REF!</v>
      </c>
      <c r="B14" s="2" t="e">
        <f>IF(Ins_Over45!Y14=0,"",RANK(A14,$A$4:$A$303,-1))</f>
        <v>#REF!</v>
      </c>
      <c r="C14" s="2" t="e">
        <f>IF(Ins_Over45!Y14=0,"",MATCH(Ins_Over45!B14,$B$4:$B$303,0))</f>
        <v>#REF!</v>
      </c>
      <c r="D14" s="3" t="e">
        <f>IF(Ins_Over45!Y14=0,"",+INDEX(Ins_Over45!$A$4:$A$303,$C14))</f>
        <v>#REF!</v>
      </c>
      <c r="E14" s="3" t="e">
        <f>IF(Ins_Over45!Y14=0,"",+INDEX(Ins_Over45!$Y$4:$Y$303,$C14))</f>
        <v>#REF!</v>
      </c>
      <c r="F14" s="3" t="e">
        <f>IF(Ins_Over45!Y14=0,"",+INDEX(Ins_Over45!$AA$4:$AA$303,$C14))</f>
        <v>#REF!</v>
      </c>
      <c r="G14" s="3" t="e">
        <f>IF(Ins_Over45!Y14=0,"",IF(F14=0,999,F14))</f>
        <v>#REF!</v>
      </c>
      <c r="H14" s="3" t="e">
        <f>IF(Ins_Over45!Y14=0,"",VLOOKUP(D14,Ins_Over45!$A$4:$AG$303,30,FALSE))</f>
        <v>#REF!</v>
      </c>
      <c r="I14" s="3" t="e">
        <f>IF(Ins_Over45!Y14=0,"",VLOOKUP(D14,Ins_Over45!$A$4:$AG$303,31,FALSE))</f>
        <v>#REF!</v>
      </c>
      <c r="J14" s="3" t="e">
        <f>IF(Ins_Over45!Y14=0,"",VLOOKUP(D14,Ins_Over45!$A$4:$AG$303,32,FALSE))</f>
        <v>#REF!</v>
      </c>
      <c r="K14" s="3" t="e">
        <f>IF(Ins_Over45!Y14=0,"",VLOOKUP(D14,Ins_Over45!$A$4:$AG$303,33,FALSE))</f>
        <v>#REF!</v>
      </c>
      <c r="L14" s="13" t="e">
        <f>IF(Ins_Over45!Y14=0,"",CONCATENATE(TEXT(E14,"00"),TEXT(G14,"000"),TEXT(H14,"00"),TEXT(I14,"00"),TEXT(J14,"00"),TEXT(K14,"00"),)+ROW()/1000)</f>
        <v>#REF!</v>
      </c>
      <c r="M14" t="e">
        <f>IF(Ins_Over45!Y14=0,"",VALUE(L14))</f>
        <v>#REF!</v>
      </c>
      <c r="N14" t="e">
        <f>IF(Ins_Over45!Y14=0,"",RANK(M14,$M$4:$M$303,-1))</f>
        <v>#REF!</v>
      </c>
      <c r="O14" s="12" t="e">
        <f>IF(Ins_Over45!Y14=0,"",VALUE(TEXT(E14,"000")&amp;TEXT(N14,"000"))+ROW()/1000)</f>
        <v>#REF!</v>
      </c>
      <c r="P14" t="e">
        <f>IF(Ins_Over45!Y14=0,"",RANK(O14,$O$4:$O$303,-1))</f>
        <v>#REF!</v>
      </c>
      <c r="Q14" t="e">
        <f>IF(Ins_Over45!$Y14=0,"",MATCH(R14,$P$4:$P$303,0))</f>
        <v>#REF!</v>
      </c>
      <c r="R14" t="e">
        <f>+IF(Ins_Over45!$Y14=0,"",1+R13)</f>
        <v>#REF!</v>
      </c>
      <c r="S14" t="e">
        <f>+IF(Ins_Over45!Y14=0,"",INDEX($D$4:$D$303,Q14))</f>
        <v>#REF!</v>
      </c>
      <c r="T14" t="e">
        <f>IF(S14="","",VLOOKUP(S14,#REF!,2,FALSE))</f>
        <v>#REF!</v>
      </c>
      <c r="U14" t="e">
        <f t="shared" si="0"/>
        <v>#REF!</v>
      </c>
      <c r="V14" t="e">
        <f>IF(S14="","",#REF!)</f>
        <v>#REF!</v>
      </c>
    </row>
    <row r="15" spans="1:22" x14ac:dyDescent="0.25">
      <c r="A15" s="2" t="e">
        <f>IF(Ins_Over45!Y15=0,"",Ins_Over45!Y15+ROW()/1000)</f>
        <v>#REF!</v>
      </c>
      <c r="B15" s="2" t="e">
        <f>IF(Ins_Over45!Y15=0,"",RANK(A15,$A$4:$A$303,-1))</f>
        <v>#REF!</v>
      </c>
      <c r="C15" s="2" t="e">
        <f>IF(Ins_Over45!Y15=0,"",MATCH(Ins_Over45!B15,$B$4:$B$303,0))</f>
        <v>#REF!</v>
      </c>
      <c r="D15" s="3" t="e">
        <f>IF(Ins_Over45!Y15=0,"",+INDEX(Ins_Over45!$A$4:$A$303,$C15))</f>
        <v>#REF!</v>
      </c>
      <c r="E15" s="3" t="e">
        <f>IF(Ins_Over45!Y15=0,"",+INDEX(Ins_Over45!$Y$4:$Y$303,$C15))</f>
        <v>#REF!</v>
      </c>
      <c r="F15" s="3" t="e">
        <f>IF(Ins_Over45!Y15=0,"",+INDEX(Ins_Over45!$AA$4:$AA$303,$C15))</f>
        <v>#REF!</v>
      </c>
      <c r="G15" s="3" t="e">
        <f>IF(Ins_Over45!Y15=0,"",IF(F15=0,999,F15))</f>
        <v>#REF!</v>
      </c>
      <c r="H15" s="3" t="e">
        <f>IF(Ins_Over45!Y15=0,"",VLOOKUP(D15,Ins_Over45!$A$4:$AG$303,30,FALSE))</f>
        <v>#REF!</v>
      </c>
      <c r="I15" s="3" t="e">
        <f>IF(Ins_Over45!Y15=0,"",VLOOKUP(D15,Ins_Over45!$A$4:$AG$303,31,FALSE))</f>
        <v>#REF!</v>
      </c>
      <c r="J15" s="3" t="e">
        <f>IF(Ins_Over45!Y15=0,"",VLOOKUP(D15,Ins_Over45!$A$4:$AG$303,32,FALSE))</f>
        <v>#REF!</v>
      </c>
      <c r="K15" s="3" t="e">
        <f>IF(Ins_Over45!Y15=0,"",VLOOKUP(D15,Ins_Over45!$A$4:$AG$303,33,FALSE))</f>
        <v>#REF!</v>
      </c>
      <c r="L15" s="13" t="e">
        <f>IF(Ins_Over45!Y15=0,"",CONCATENATE(TEXT(E15,"00"),TEXT(G15,"000"),TEXT(H15,"00"),TEXT(I15,"00"),TEXT(J15,"00"),TEXT(K15,"00"),)+ROW()/1000)</f>
        <v>#REF!</v>
      </c>
      <c r="M15" t="e">
        <f>IF(Ins_Over45!Y15=0,"",VALUE(L15))</f>
        <v>#REF!</v>
      </c>
      <c r="N15" t="e">
        <f>IF(Ins_Over45!Y15=0,"",RANK(M15,$M$4:$M$303,-1))</f>
        <v>#REF!</v>
      </c>
      <c r="O15" s="12" t="e">
        <f>IF(Ins_Over45!Y15=0,"",VALUE(TEXT(E15,"000")&amp;TEXT(N15,"000"))+ROW()/1000)</f>
        <v>#REF!</v>
      </c>
      <c r="P15" t="e">
        <f>IF(Ins_Over45!Y15=0,"",RANK(O15,$O$4:$O$303,-1))</f>
        <v>#REF!</v>
      </c>
      <c r="Q15" t="e">
        <f>IF(Ins_Over45!$Y15=0,"",MATCH(R15,$P$4:$P$303,0))</f>
        <v>#REF!</v>
      </c>
      <c r="R15" t="e">
        <f>+IF(Ins_Over45!$Y15=0,"",1+R14)</f>
        <v>#REF!</v>
      </c>
      <c r="S15" t="e">
        <f>+IF(Ins_Over45!Y15=0,"",INDEX($D$4:$D$303,Q15))</f>
        <v>#REF!</v>
      </c>
      <c r="T15" t="e">
        <f>IF(S15="","",VLOOKUP(S15,#REF!,2,FALSE))</f>
        <v>#REF!</v>
      </c>
      <c r="U15" t="e">
        <f t="shared" si="0"/>
        <v>#REF!</v>
      </c>
      <c r="V15" t="e">
        <f>IF(S15="","",#REF!)</f>
        <v>#REF!</v>
      </c>
    </row>
    <row r="16" spans="1:22" x14ac:dyDescent="0.25">
      <c r="A16" s="2" t="e">
        <f>IF(Ins_Over45!Y16=0,"",Ins_Over45!Y16+ROW()/1000)</f>
        <v>#REF!</v>
      </c>
      <c r="B16" s="2" t="e">
        <f>IF(Ins_Over45!Y16=0,"",RANK(A16,$A$4:$A$303,-1))</f>
        <v>#REF!</v>
      </c>
      <c r="C16" s="2" t="e">
        <f>IF(Ins_Over45!Y16=0,"",MATCH(Ins_Over45!B16,$B$4:$B$303,0))</f>
        <v>#REF!</v>
      </c>
      <c r="D16" s="3" t="e">
        <f>IF(Ins_Over45!Y16=0,"",+INDEX(Ins_Over45!$A$4:$A$303,$C16))</f>
        <v>#REF!</v>
      </c>
      <c r="E16" s="3" t="e">
        <f>IF(Ins_Over45!Y16=0,"",+INDEX(Ins_Over45!$Y$4:$Y$303,$C16))</f>
        <v>#REF!</v>
      </c>
      <c r="F16" s="3" t="e">
        <f>IF(Ins_Over45!Y16=0,"",+INDEX(Ins_Over45!$AA$4:$AA$303,$C16))</f>
        <v>#REF!</v>
      </c>
      <c r="G16" s="3" t="e">
        <f>IF(Ins_Over45!Y16=0,"",IF(F16=0,999,F16))</f>
        <v>#REF!</v>
      </c>
      <c r="H16" s="3" t="e">
        <f>IF(Ins_Over45!Y16=0,"",VLOOKUP(D16,Ins_Over45!$A$4:$AG$303,30,FALSE))</f>
        <v>#REF!</v>
      </c>
      <c r="I16" s="3" t="e">
        <f>IF(Ins_Over45!Y16=0,"",VLOOKUP(D16,Ins_Over45!$A$4:$AG$303,31,FALSE))</f>
        <v>#REF!</v>
      </c>
      <c r="J16" s="3" t="e">
        <f>IF(Ins_Over45!Y16=0,"",VLOOKUP(D16,Ins_Over45!$A$4:$AG$303,32,FALSE))</f>
        <v>#REF!</v>
      </c>
      <c r="K16" s="3" t="e">
        <f>IF(Ins_Over45!Y16=0,"",VLOOKUP(D16,Ins_Over45!$A$4:$AG$303,33,FALSE))</f>
        <v>#REF!</v>
      </c>
      <c r="L16" s="13" t="e">
        <f>IF(Ins_Over45!Y16=0,"",CONCATENATE(TEXT(E16,"00"),TEXT(G16,"000"),TEXT(H16,"00"),TEXT(I16,"00"),TEXT(J16,"00"),TEXT(K16,"00"),)+ROW()/1000)</f>
        <v>#REF!</v>
      </c>
      <c r="M16" t="e">
        <f>IF(Ins_Over45!Y16=0,"",VALUE(L16))</f>
        <v>#REF!</v>
      </c>
      <c r="N16" t="e">
        <f>IF(Ins_Over45!Y16=0,"",RANK(M16,$M$4:$M$303,-1))</f>
        <v>#REF!</v>
      </c>
      <c r="O16" s="12" t="e">
        <f>IF(Ins_Over45!Y16=0,"",VALUE(TEXT(E16,"000")&amp;TEXT(N16,"000"))+ROW()/1000)</f>
        <v>#REF!</v>
      </c>
      <c r="P16" t="e">
        <f>IF(Ins_Over45!Y16=0,"",RANK(O16,$O$4:$O$303,-1))</f>
        <v>#REF!</v>
      </c>
      <c r="Q16" t="e">
        <f>IF(Ins_Over45!$Y16=0,"",MATCH(R16,$P$4:$P$303,0))</f>
        <v>#REF!</v>
      </c>
      <c r="R16" t="e">
        <f>+IF(Ins_Over45!$Y16=0,"",1+R15)</f>
        <v>#REF!</v>
      </c>
      <c r="S16" t="e">
        <f>+IF(Ins_Over45!Y16=0,"",INDEX($D$4:$D$303,Q16))</f>
        <v>#REF!</v>
      </c>
      <c r="T16" t="e">
        <f>IF(S16="","",VLOOKUP(S16,#REF!,2,FALSE))</f>
        <v>#REF!</v>
      </c>
      <c r="U16" t="e">
        <f t="shared" si="0"/>
        <v>#REF!</v>
      </c>
      <c r="V16" t="e">
        <f>IF(S16="","",#REF!)</f>
        <v>#REF!</v>
      </c>
    </row>
    <row r="17" spans="1:22" x14ac:dyDescent="0.25">
      <c r="A17" s="2" t="e">
        <f>IF(Ins_Over45!Y17=0,"",Ins_Over45!Y17+ROW()/1000)</f>
        <v>#REF!</v>
      </c>
      <c r="B17" s="2" t="e">
        <f>IF(Ins_Over45!Y17=0,"",RANK(A17,$A$4:$A$303,-1))</f>
        <v>#REF!</v>
      </c>
      <c r="C17" s="2" t="e">
        <f>IF(Ins_Over45!Y17=0,"",MATCH(Ins_Over45!B17,$B$4:$B$303,0))</f>
        <v>#REF!</v>
      </c>
      <c r="D17" s="3" t="e">
        <f>IF(Ins_Over45!Y17=0,"",+INDEX(Ins_Over45!$A$4:$A$303,$C17))</f>
        <v>#REF!</v>
      </c>
      <c r="E17" s="3" t="e">
        <f>IF(Ins_Over45!Y17=0,"",+INDEX(Ins_Over45!$Y$4:$Y$303,$C17))</f>
        <v>#REF!</v>
      </c>
      <c r="F17" s="3" t="e">
        <f>IF(Ins_Over45!Y17=0,"",+INDEX(Ins_Over45!$AA$4:$AA$303,$C17))</f>
        <v>#REF!</v>
      </c>
      <c r="G17" s="3" t="e">
        <f>IF(Ins_Over45!Y17=0,"",IF(F17=0,999,F17))</f>
        <v>#REF!</v>
      </c>
      <c r="H17" s="3" t="e">
        <f>IF(Ins_Over45!Y17=0,"",VLOOKUP(D17,Ins_Over45!$A$4:$AG$303,30,FALSE))</f>
        <v>#REF!</v>
      </c>
      <c r="I17" s="3" t="e">
        <f>IF(Ins_Over45!Y17=0,"",VLOOKUP(D17,Ins_Over45!$A$4:$AG$303,31,FALSE))</f>
        <v>#REF!</v>
      </c>
      <c r="J17" s="3" t="e">
        <f>IF(Ins_Over45!Y17=0,"",VLOOKUP(D17,Ins_Over45!$A$4:$AG$303,32,FALSE))</f>
        <v>#REF!</v>
      </c>
      <c r="K17" s="3" t="e">
        <f>IF(Ins_Over45!Y17=0,"",VLOOKUP(D17,Ins_Over45!$A$4:$AG$303,33,FALSE))</f>
        <v>#REF!</v>
      </c>
      <c r="L17" s="13" t="e">
        <f>IF(Ins_Over45!Y17=0,"",CONCATENATE(TEXT(E17,"00"),TEXT(G17,"000"),TEXT(H17,"00"),TEXT(I17,"00"),TEXT(J17,"00"),TEXT(K17,"00"),)+ROW()/1000)</f>
        <v>#REF!</v>
      </c>
      <c r="M17" t="e">
        <f>IF(Ins_Over45!Y17=0,"",VALUE(L17))</f>
        <v>#REF!</v>
      </c>
      <c r="N17" t="e">
        <f>IF(Ins_Over45!Y17=0,"",RANK(M17,$M$4:$M$303,-1))</f>
        <v>#REF!</v>
      </c>
      <c r="O17" s="12" t="e">
        <f>IF(Ins_Over45!Y17=0,"",VALUE(TEXT(E17,"000")&amp;TEXT(N17,"000"))+ROW()/1000)</f>
        <v>#REF!</v>
      </c>
      <c r="P17" t="e">
        <f>IF(Ins_Over45!Y17=0,"",RANK(O17,$O$4:$O$303,-1))</f>
        <v>#REF!</v>
      </c>
      <c r="Q17" t="e">
        <f>IF(Ins_Over45!$Y17=0,"",MATCH(R17,$P$4:$P$303,0))</f>
        <v>#REF!</v>
      </c>
      <c r="R17" t="e">
        <f>+IF(Ins_Over45!$Y17=0,"",1+R16)</f>
        <v>#REF!</v>
      </c>
      <c r="S17" t="e">
        <f>+IF(Ins_Over45!Y17=0,"",INDEX($D$4:$D$303,Q17))</f>
        <v>#REF!</v>
      </c>
      <c r="T17" t="e">
        <f>IF(S17="","",VLOOKUP(S17,#REF!,2,FALSE))</f>
        <v>#REF!</v>
      </c>
      <c r="U17" t="e">
        <f t="shared" si="0"/>
        <v>#REF!</v>
      </c>
      <c r="V17" t="e">
        <f>IF(S17="","",#REF!)</f>
        <v>#REF!</v>
      </c>
    </row>
    <row r="18" spans="1:22" x14ac:dyDescent="0.25">
      <c r="A18" s="2" t="e">
        <f>IF(Ins_Over45!Y18=0,"",Ins_Over45!Y18+ROW()/1000)</f>
        <v>#REF!</v>
      </c>
      <c r="B18" s="2" t="e">
        <f>IF(Ins_Over45!Y18=0,"",RANK(A18,$A$4:$A$303,-1))</f>
        <v>#REF!</v>
      </c>
      <c r="C18" s="2" t="e">
        <f>IF(Ins_Over45!Y18=0,"",MATCH(Ins_Over45!B18,$B$4:$B$303,0))</f>
        <v>#REF!</v>
      </c>
      <c r="D18" s="3" t="e">
        <f>IF(Ins_Over45!Y18=0,"",+INDEX(Ins_Over45!$A$4:$A$303,$C18))</f>
        <v>#REF!</v>
      </c>
      <c r="E18" s="3" t="e">
        <f>IF(Ins_Over45!Y18=0,"",+INDEX(Ins_Over45!$Y$4:$Y$303,$C18))</f>
        <v>#REF!</v>
      </c>
      <c r="F18" s="3" t="e">
        <f>IF(Ins_Over45!Y18=0,"",+INDEX(Ins_Over45!$AA$4:$AA$303,$C18))</f>
        <v>#REF!</v>
      </c>
      <c r="G18" s="3" t="e">
        <f>IF(Ins_Over45!Y18=0,"",IF(F18=0,999,F18))</f>
        <v>#REF!</v>
      </c>
      <c r="H18" s="3" t="e">
        <f>IF(Ins_Over45!Y18=0,"",VLOOKUP(D18,Ins_Over45!$A$4:$AG$303,30,FALSE))</f>
        <v>#REF!</v>
      </c>
      <c r="I18" s="3" t="e">
        <f>IF(Ins_Over45!Y18=0,"",VLOOKUP(D18,Ins_Over45!$A$4:$AG$303,31,FALSE))</f>
        <v>#REF!</v>
      </c>
      <c r="J18" s="3" t="e">
        <f>IF(Ins_Over45!Y18=0,"",VLOOKUP(D18,Ins_Over45!$A$4:$AG$303,32,FALSE))</f>
        <v>#REF!</v>
      </c>
      <c r="K18" s="3" t="e">
        <f>IF(Ins_Over45!Y18=0,"",VLOOKUP(D18,Ins_Over45!$A$4:$AG$303,33,FALSE))</f>
        <v>#REF!</v>
      </c>
      <c r="L18" s="13" t="e">
        <f>IF(Ins_Over45!Y18=0,"",CONCATENATE(TEXT(E18,"00"),TEXT(G18,"000"),TEXT(H18,"00"),TEXT(I18,"00"),TEXT(J18,"00"),TEXT(K18,"00"),)+ROW()/1000)</f>
        <v>#REF!</v>
      </c>
      <c r="M18" t="e">
        <f>IF(Ins_Over45!Y18=0,"",VALUE(L18))</f>
        <v>#REF!</v>
      </c>
      <c r="N18" t="e">
        <f>IF(Ins_Over45!Y18=0,"",RANK(M18,$M$4:$M$303,-1))</f>
        <v>#REF!</v>
      </c>
      <c r="O18" s="12" t="e">
        <f>IF(Ins_Over45!Y18=0,"",VALUE(TEXT(E18,"000")&amp;TEXT(N18,"000"))+ROW()/1000)</f>
        <v>#REF!</v>
      </c>
      <c r="P18" t="e">
        <f>IF(Ins_Over45!Y18=0,"",RANK(O18,$O$4:$O$303,-1))</f>
        <v>#REF!</v>
      </c>
      <c r="Q18" t="e">
        <f>IF(Ins_Over45!$Y18=0,"",MATCH(R18,$P$4:$P$303,0))</f>
        <v>#REF!</v>
      </c>
      <c r="R18" t="e">
        <f>+IF(Ins_Over45!$Y18=0,"",1+R17)</f>
        <v>#REF!</v>
      </c>
      <c r="S18" t="e">
        <f>+IF(Ins_Over45!Y18=0,"",INDEX($D$4:$D$303,Q18))</f>
        <v>#REF!</v>
      </c>
      <c r="T18" t="e">
        <f>IF(S18="","",VLOOKUP(S18,#REF!,2,FALSE))</f>
        <v>#REF!</v>
      </c>
      <c r="U18" t="e">
        <f t="shared" si="0"/>
        <v>#REF!</v>
      </c>
      <c r="V18" t="e">
        <f>IF(S18="","",#REF!)</f>
        <v>#REF!</v>
      </c>
    </row>
    <row r="19" spans="1:22" x14ac:dyDescent="0.25">
      <c r="A19" s="2" t="e">
        <f>IF(Ins_Over45!Y19=0,"",Ins_Over45!Y19+ROW()/1000)</f>
        <v>#REF!</v>
      </c>
      <c r="B19" s="2" t="e">
        <f>IF(Ins_Over45!Y19=0,"",RANK(A19,$A$4:$A$303,-1))</f>
        <v>#REF!</v>
      </c>
      <c r="C19" s="2" t="e">
        <f>IF(Ins_Over45!Y19=0,"",MATCH(Ins_Over45!B19,$B$4:$B$303,0))</f>
        <v>#REF!</v>
      </c>
      <c r="D19" s="3" t="e">
        <f>IF(Ins_Over45!Y19=0,"",+INDEX(Ins_Over45!$A$4:$A$303,$C19))</f>
        <v>#REF!</v>
      </c>
      <c r="E19" s="3" t="e">
        <f>IF(Ins_Over45!Y19=0,"",+INDEX(Ins_Over45!$Y$4:$Y$303,$C19))</f>
        <v>#REF!</v>
      </c>
      <c r="F19" s="3" t="e">
        <f>IF(Ins_Over45!Y19=0,"",+INDEX(Ins_Over45!$AA$4:$AA$303,$C19))</f>
        <v>#REF!</v>
      </c>
      <c r="G19" s="3" t="e">
        <f>IF(Ins_Over45!Y19=0,"",IF(F19=0,999,F19))</f>
        <v>#REF!</v>
      </c>
      <c r="H19" s="3" t="e">
        <f>IF(Ins_Over45!Y19=0,"",VLOOKUP(D19,Ins_Over45!$A$4:$AG$303,30,FALSE))</f>
        <v>#REF!</v>
      </c>
      <c r="I19" s="3" t="e">
        <f>IF(Ins_Over45!Y19=0,"",VLOOKUP(D19,Ins_Over45!$A$4:$AG$303,31,FALSE))</f>
        <v>#REF!</v>
      </c>
      <c r="J19" s="3" t="e">
        <f>IF(Ins_Over45!Y19=0,"",VLOOKUP(D19,Ins_Over45!$A$4:$AG$303,32,FALSE))</f>
        <v>#REF!</v>
      </c>
      <c r="K19" s="3" t="e">
        <f>IF(Ins_Over45!Y19=0,"",VLOOKUP(D19,Ins_Over45!$A$4:$AG$303,33,FALSE))</f>
        <v>#REF!</v>
      </c>
      <c r="L19" s="13" t="e">
        <f>IF(Ins_Over45!Y19=0,"",CONCATENATE(TEXT(E19,"00"),TEXT(G19,"000"),TEXT(H19,"00"),TEXT(I19,"00"),TEXT(J19,"00"),TEXT(K19,"00"),)+ROW()/1000)</f>
        <v>#REF!</v>
      </c>
      <c r="M19" t="e">
        <f>IF(Ins_Over45!Y19=0,"",VALUE(L19))</f>
        <v>#REF!</v>
      </c>
      <c r="N19" t="e">
        <f>IF(Ins_Over45!Y19=0,"",RANK(M19,$M$4:$M$303,-1))</f>
        <v>#REF!</v>
      </c>
      <c r="O19" s="12" t="e">
        <f>IF(Ins_Over45!Y19=0,"",VALUE(TEXT(E19,"000")&amp;TEXT(N19,"000"))+ROW()/1000)</f>
        <v>#REF!</v>
      </c>
      <c r="P19" t="e">
        <f>IF(Ins_Over45!Y19=0,"",RANK(O19,$O$4:$O$303,-1))</f>
        <v>#REF!</v>
      </c>
      <c r="Q19" t="e">
        <f>IF(Ins_Over45!$Y19=0,"",MATCH(R19,$P$4:$P$303,0))</f>
        <v>#REF!</v>
      </c>
      <c r="R19" t="e">
        <f>+IF(Ins_Over45!$Y19=0,"",1+R18)</f>
        <v>#REF!</v>
      </c>
      <c r="S19" t="e">
        <f>+IF(Ins_Over45!Y19=0,"",INDEX($D$4:$D$303,Q19))</f>
        <v>#REF!</v>
      </c>
      <c r="T19" t="e">
        <f>IF(S19="","",VLOOKUP(S19,#REF!,2,FALSE))</f>
        <v>#REF!</v>
      </c>
      <c r="U19" t="e">
        <f t="shared" si="0"/>
        <v>#REF!</v>
      </c>
      <c r="V19" t="e">
        <f>IF(S19="","",#REF!)</f>
        <v>#REF!</v>
      </c>
    </row>
    <row r="20" spans="1:22" x14ac:dyDescent="0.25">
      <c r="A20" s="2" t="e">
        <f>IF(Ins_Over45!Y20=0,"",Ins_Over45!Y20+ROW()/1000)</f>
        <v>#REF!</v>
      </c>
      <c r="B20" s="2" t="e">
        <f>IF(Ins_Over45!Y20=0,"",RANK(A20,$A$4:$A$303,-1))</f>
        <v>#REF!</v>
      </c>
      <c r="C20" s="2" t="e">
        <f>IF(Ins_Over45!Y20=0,"",MATCH(Ins_Over45!B20,$B$4:$B$303,0))</f>
        <v>#REF!</v>
      </c>
      <c r="D20" s="3" t="e">
        <f>IF(Ins_Over45!Y20=0,"",+INDEX(Ins_Over45!$A$4:$A$303,$C20))</f>
        <v>#REF!</v>
      </c>
      <c r="E20" s="3" t="e">
        <f>IF(Ins_Over45!Y20=0,"",+INDEX(Ins_Over45!$Y$4:$Y$303,$C20))</f>
        <v>#REF!</v>
      </c>
      <c r="F20" s="3" t="e">
        <f>IF(Ins_Over45!Y20=0,"",+INDEX(Ins_Over45!$AA$4:$AA$303,$C20))</f>
        <v>#REF!</v>
      </c>
      <c r="G20" s="3" t="e">
        <f>IF(Ins_Over45!Y20=0,"",IF(F20=0,999,F20))</f>
        <v>#REF!</v>
      </c>
      <c r="H20" s="3" t="e">
        <f>IF(Ins_Over45!Y20=0,"",VLOOKUP(D20,Ins_Over45!$A$4:$AG$303,30,FALSE))</f>
        <v>#REF!</v>
      </c>
      <c r="I20" s="3" t="e">
        <f>IF(Ins_Over45!Y20=0,"",VLOOKUP(D20,Ins_Over45!$A$4:$AG$303,31,FALSE))</f>
        <v>#REF!</v>
      </c>
      <c r="J20" s="3" t="e">
        <f>IF(Ins_Over45!Y20=0,"",VLOOKUP(D20,Ins_Over45!$A$4:$AG$303,32,FALSE))</f>
        <v>#REF!</v>
      </c>
      <c r="K20" s="3" t="e">
        <f>IF(Ins_Over45!Y20=0,"",VLOOKUP(D20,Ins_Over45!$A$4:$AG$303,33,FALSE))</f>
        <v>#REF!</v>
      </c>
      <c r="L20" s="13" t="e">
        <f>IF(Ins_Over45!Y20=0,"",CONCATENATE(TEXT(E20,"00"),TEXT(G20,"000"),TEXT(H20,"00"),TEXT(I20,"00"),TEXT(J20,"00"),TEXT(K20,"00"),)+ROW()/1000)</f>
        <v>#REF!</v>
      </c>
      <c r="M20" t="e">
        <f>IF(Ins_Over45!Y20=0,"",VALUE(L20))</f>
        <v>#REF!</v>
      </c>
      <c r="N20" t="e">
        <f>IF(Ins_Over45!Y20=0,"",RANK(M20,$M$4:$M$303,-1))</f>
        <v>#REF!</v>
      </c>
      <c r="O20" s="12" t="e">
        <f>IF(Ins_Over45!Y20=0,"",VALUE(TEXT(E20,"000")&amp;TEXT(N20,"000"))+ROW()/1000)</f>
        <v>#REF!</v>
      </c>
      <c r="P20" t="e">
        <f>IF(Ins_Over45!Y20=0,"",RANK(O20,$O$4:$O$303,-1))</f>
        <v>#REF!</v>
      </c>
      <c r="Q20" t="e">
        <f>IF(Ins_Over45!$Y20=0,"",MATCH(R20,$P$4:$P$303,0))</f>
        <v>#REF!</v>
      </c>
      <c r="R20" t="e">
        <f>+IF(Ins_Over45!$Y20=0,"",1+R19)</f>
        <v>#REF!</v>
      </c>
      <c r="S20" t="e">
        <f>+IF(Ins_Over45!Y20=0,"",INDEX($D$4:$D$303,Q20))</f>
        <v>#REF!</v>
      </c>
      <c r="T20" t="e">
        <f>IF(S20="","",VLOOKUP(S20,#REF!,2,FALSE))</f>
        <v>#REF!</v>
      </c>
      <c r="U20" t="e">
        <f t="shared" si="0"/>
        <v>#REF!</v>
      </c>
      <c r="V20" t="e">
        <f>IF(S20="","",#REF!)</f>
        <v>#REF!</v>
      </c>
    </row>
    <row r="21" spans="1:22" x14ac:dyDescent="0.25">
      <c r="A21" s="2" t="e">
        <f>IF(Ins_Over45!Y21=0,"",Ins_Over45!Y21+ROW()/1000)</f>
        <v>#REF!</v>
      </c>
      <c r="B21" s="2" t="e">
        <f>IF(Ins_Over45!Y21=0,"",RANK(A21,$A$4:$A$303,-1))</f>
        <v>#REF!</v>
      </c>
      <c r="C21" s="2" t="e">
        <f>IF(Ins_Over45!Y21=0,"",MATCH(Ins_Over45!B21,$B$4:$B$303,0))</f>
        <v>#REF!</v>
      </c>
      <c r="D21" s="3" t="e">
        <f>IF(Ins_Over45!Y21=0,"",+INDEX(Ins_Over45!$A$4:$A$303,$C21))</f>
        <v>#REF!</v>
      </c>
      <c r="E21" s="3" t="e">
        <f>IF(Ins_Over45!Y21=0,"",+INDEX(Ins_Over45!$Y$4:$Y$303,$C21))</f>
        <v>#REF!</v>
      </c>
      <c r="F21" s="3" t="e">
        <f>IF(Ins_Over45!Y21=0,"",+INDEX(Ins_Over45!$AA$4:$AA$303,$C21))</f>
        <v>#REF!</v>
      </c>
      <c r="G21" s="3" t="e">
        <f>IF(Ins_Over45!Y21=0,"",IF(F21=0,999,F21))</f>
        <v>#REF!</v>
      </c>
      <c r="H21" s="3" t="e">
        <f>IF(Ins_Over45!Y21=0,"",VLOOKUP(D21,Ins_Over45!$A$4:$AG$303,30,FALSE))</f>
        <v>#REF!</v>
      </c>
      <c r="I21" s="3" t="e">
        <f>IF(Ins_Over45!Y21=0,"",VLOOKUP(D21,Ins_Over45!$A$4:$AG$303,31,FALSE))</f>
        <v>#REF!</v>
      </c>
      <c r="J21" s="3" t="e">
        <f>IF(Ins_Over45!Y21=0,"",VLOOKUP(D21,Ins_Over45!$A$4:$AG$303,32,FALSE))</f>
        <v>#REF!</v>
      </c>
      <c r="K21" s="3" t="e">
        <f>IF(Ins_Over45!Y21=0,"",VLOOKUP(D21,Ins_Over45!$A$4:$AG$303,33,FALSE))</f>
        <v>#REF!</v>
      </c>
      <c r="L21" s="13" t="e">
        <f>IF(Ins_Over45!Y21=0,"",CONCATENATE(TEXT(E21,"00"),TEXT(G21,"000"),TEXT(H21,"00"),TEXT(I21,"00"),TEXT(J21,"00"),TEXT(K21,"00"),)+ROW()/1000)</f>
        <v>#REF!</v>
      </c>
      <c r="M21" t="e">
        <f>IF(Ins_Over45!Y21=0,"",VALUE(L21))</f>
        <v>#REF!</v>
      </c>
      <c r="N21" t="e">
        <f>IF(Ins_Over45!Y21=0,"",RANK(M21,$M$4:$M$303,-1))</f>
        <v>#REF!</v>
      </c>
      <c r="O21" s="12" t="e">
        <f>IF(Ins_Over45!Y21=0,"",VALUE(TEXT(E21,"000")&amp;TEXT(N21,"000"))+ROW()/1000)</f>
        <v>#REF!</v>
      </c>
      <c r="P21" t="e">
        <f>IF(Ins_Over45!Y21=0,"",RANK(O21,$O$4:$O$303,-1))</f>
        <v>#REF!</v>
      </c>
      <c r="Q21" t="e">
        <f>IF(Ins_Over45!$Y21=0,"",MATCH(R21,$P$4:$P$303,0))</f>
        <v>#REF!</v>
      </c>
      <c r="R21" t="e">
        <f>+IF(Ins_Over45!$Y21=0,"",1+R20)</f>
        <v>#REF!</v>
      </c>
      <c r="S21" t="e">
        <f>+IF(Ins_Over45!Y21=0,"",INDEX($D$4:$D$303,Q21))</f>
        <v>#REF!</v>
      </c>
      <c r="T21" t="e">
        <f>IF(S21="","",VLOOKUP(S21,#REF!,2,FALSE))</f>
        <v>#REF!</v>
      </c>
      <c r="U21" t="e">
        <f t="shared" si="0"/>
        <v>#REF!</v>
      </c>
      <c r="V21" t="e">
        <f>IF(S21="","",#REF!)</f>
        <v>#REF!</v>
      </c>
    </row>
    <row r="22" spans="1:22" x14ac:dyDescent="0.25">
      <c r="A22" s="2" t="e">
        <f>IF(Ins_Over45!Y22=0,"",Ins_Over45!Y22+ROW()/1000)</f>
        <v>#REF!</v>
      </c>
      <c r="B22" s="2" t="e">
        <f>IF(Ins_Over45!Y22=0,"",RANK(A22,$A$4:$A$303,-1))</f>
        <v>#REF!</v>
      </c>
      <c r="C22" s="2" t="e">
        <f>IF(Ins_Over45!Y22=0,"",MATCH(Ins_Over45!B22,$B$4:$B$303,0))</f>
        <v>#REF!</v>
      </c>
      <c r="D22" s="3" t="e">
        <f>IF(Ins_Over45!Y22=0,"",+INDEX(Ins_Over45!$A$4:$A$303,$C22))</f>
        <v>#REF!</v>
      </c>
      <c r="E22" s="3" t="e">
        <f>IF(Ins_Over45!Y22=0,"",+INDEX(Ins_Over45!$Y$4:$Y$303,$C22))</f>
        <v>#REF!</v>
      </c>
      <c r="F22" s="3" t="e">
        <f>IF(Ins_Over45!Y22=0,"",+INDEX(Ins_Over45!$AA$4:$AA$303,$C22))</f>
        <v>#REF!</v>
      </c>
      <c r="G22" s="3" t="e">
        <f>IF(Ins_Over45!Y22=0,"",IF(F22=0,999,F22))</f>
        <v>#REF!</v>
      </c>
      <c r="H22" s="3" t="e">
        <f>IF(Ins_Over45!Y22=0,"",VLOOKUP(D22,Ins_Over45!$A$4:$AG$303,30,FALSE))</f>
        <v>#REF!</v>
      </c>
      <c r="I22" s="3" t="e">
        <f>IF(Ins_Over45!Y22=0,"",VLOOKUP(D22,Ins_Over45!$A$4:$AG$303,31,FALSE))</f>
        <v>#REF!</v>
      </c>
      <c r="J22" s="3" t="e">
        <f>IF(Ins_Over45!Y22=0,"",VLOOKUP(D22,Ins_Over45!$A$4:$AG$303,32,FALSE))</f>
        <v>#REF!</v>
      </c>
      <c r="K22" s="3" t="e">
        <f>IF(Ins_Over45!Y22=0,"",VLOOKUP(D22,Ins_Over45!$A$4:$AG$303,33,FALSE))</f>
        <v>#REF!</v>
      </c>
      <c r="L22" s="13" t="e">
        <f>IF(Ins_Over45!Y22=0,"",CONCATENATE(TEXT(E22,"00"),TEXT(G22,"000"),TEXT(H22,"00"),TEXT(I22,"00"),TEXT(J22,"00"),TEXT(K22,"00"),)+ROW()/1000)</f>
        <v>#REF!</v>
      </c>
      <c r="M22" t="e">
        <f>IF(Ins_Over45!Y22=0,"",VALUE(L22))</f>
        <v>#REF!</v>
      </c>
      <c r="N22" t="e">
        <f>IF(Ins_Over45!Y22=0,"",RANK(M22,$M$4:$M$303,-1))</f>
        <v>#REF!</v>
      </c>
      <c r="O22" s="12" t="e">
        <f>IF(Ins_Over45!Y22=0,"",VALUE(TEXT(E22,"000")&amp;TEXT(N22,"000"))+ROW()/1000)</f>
        <v>#REF!</v>
      </c>
      <c r="P22" t="e">
        <f>IF(Ins_Over45!Y22=0,"",RANK(O22,$O$4:$O$303,-1))</f>
        <v>#REF!</v>
      </c>
      <c r="Q22" t="e">
        <f>IF(Ins_Over45!$Y22=0,"",MATCH(R22,$P$4:$P$303,0))</f>
        <v>#REF!</v>
      </c>
      <c r="R22" t="e">
        <f>+IF(Ins_Over45!$Y22=0,"",1+R21)</f>
        <v>#REF!</v>
      </c>
      <c r="S22" t="e">
        <f>+IF(Ins_Over45!Y22=0,"",INDEX($D$4:$D$303,Q22))</f>
        <v>#REF!</v>
      </c>
      <c r="T22" t="e">
        <f>IF(S22="","",VLOOKUP(S22,#REF!,2,FALSE))</f>
        <v>#REF!</v>
      </c>
      <c r="U22" t="e">
        <f t="shared" si="0"/>
        <v>#REF!</v>
      </c>
      <c r="V22" t="e">
        <f>IF(S22="","",#REF!)</f>
        <v>#REF!</v>
      </c>
    </row>
    <row r="23" spans="1:22" x14ac:dyDescent="0.25">
      <c r="A23" s="2" t="e">
        <f>IF(Ins_Over45!Y23=0,"",Ins_Over45!Y23+ROW()/1000)</f>
        <v>#REF!</v>
      </c>
      <c r="B23" s="2" t="e">
        <f>IF(Ins_Over45!Y23=0,"",RANK(A23,$A$4:$A$303,-1))</f>
        <v>#REF!</v>
      </c>
      <c r="C23" s="2" t="e">
        <f>IF(Ins_Over45!Y23=0,"",MATCH(Ins_Over45!B23,$B$4:$B$303,0))</f>
        <v>#REF!</v>
      </c>
      <c r="D23" s="3" t="e">
        <f>IF(Ins_Over45!Y23=0,"",+INDEX(Ins_Over45!$A$4:$A$303,$C23))</f>
        <v>#REF!</v>
      </c>
      <c r="E23" s="3" t="e">
        <f>IF(Ins_Over45!Y23=0,"",+INDEX(Ins_Over45!$Y$4:$Y$303,$C23))</f>
        <v>#REF!</v>
      </c>
      <c r="F23" s="3" t="e">
        <f>IF(Ins_Over45!Y23=0,"",+INDEX(Ins_Over45!$AA$4:$AA$303,$C23))</f>
        <v>#REF!</v>
      </c>
      <c r="G23" s="3" t="e">
        <f>IF(Ins_Over45!Y23=0,"",IF(F23=0,999,F23))</f>
        <v>#REF!</v>
      </c>
      <c r="H23" s="3" t="e">
        <f>IF(Ins_Over45!Y23=0,"",VLOOKUP(D23,Ins_Over45!$A$4:$AG$303,30,FALSE))</f>
        <v>#REF!</v>
      </c>
      <c r="I23" s="3" t="e">
        <f>IF(Ins_Over45!Y23=0,"",VLOOKUP(D23,Ins_Over45!$A$4:$AG$303,31,FALSE))</f>
        <v>#REF!</v>
      </c>
      <c r="J23" s="3" t="e">
        <f>IF(Ins_Over45!Y23=0,"",VLOOKUP(D23,Ins_Over45!$A$4:$AG$303,32,FALSE))</f>
        <v>#REF!</v>
      </c>
      <c r="K23" s="3" t="e">
        <f>IF(Ins_Over45!Y23=0,"",VLOOKUP(D23,Ins_Over45!$A$4:$AG$303,33,FALSE))</f>
        <v>#REF!</v>
      </c>
      <c r="L23" s="13" t="e">
        <f>IF(Ins_Over45!Y23=0,"",CONCATENATE(TEXT(E23,"00"),TEXT(G23,"000"),TEXT(H23,"00"),TEXT(I23,"00"),TEXT(J23,"00"),TEXT(K23,"00"),)+ROW()/1000)</f>
        <v>#REF!</v>
      </c>
      <c r="M23" t="e">
        <f>IF(Ins_Over45!Y23=0,"",VALUE(L23))</f>
        <v>#REF!</v>
      </c>
      <c r="N23" t="e">
        <f>IF(Ins_Over45!Y23=0,"",RANK(M23,$M$4:$M$303,-1))</f>
        <v>#REF!</v>
      </c>
      <c r="O23" s="12" t="e">
        <f>IF(Ins_Over45!Y23=0,"",VALUE(TEXT(E23,"000")&amp;TEXT(N23,"000"))+ROW()/1000)</f>
        <v>#REF!</v>
      </c>
      <c r="P23" t="e">
        <f>IF(Ins_Over45!Y23=0,"",RANK(O23,$O$4:$O$303,-1))</f>
        <v>#REF!</v>
      </c>
      <c r="Q23" t="e">
        <f>IF(Ins_Over45!$Y23=0,"",MATCH(R23,$P$4:$P$303,0))</f>
        <v>#REF!</v>
      </c>
      <c r="R23" t="e">
        <f>+IF(Ins_Over45!$Y23=0,"",1+R22)</f>
        <v>#REF!</v>
      </c>
      <c r="S23" t="e">
        <f>+IF(Ins_Over45!Y23=0,"",INDEX($D$4:$D$303,Q23))</f>
        <v>#REF!</v>
      </c>
      <c r="T23" t="e">
        <f>IF(S23="","",VLOOKUP(S23,#REF!,2,FALSE))</f>
        <v>#REF!</v>
      </c>
      <c r="U23" t="e">
        <f t="shared" si="0"/>
        <v>#REF!</v>
      </c>
      <c r="V23" t="e">
        <f>IF(S23="","",#REF!)</f>
        <v>#REF!</v>
      </c>
    </row>
    <row r="24" spans="1:22" x14ac:dyDescent="0.25">
      <c r="A24" s="2" t="e">
        <f>IF(Ins_Over45!Y24=0,"",Ins_Over45!Y24+ROW()/1000)</f>
        <v>#REF!</v>
      </c>
      <c r="B24" s="2" t="e">
        <f>IF(Ins_Over45!Y24=0,"",RANK(A24,$A$4:$A$303,-1))</f>
        <v>#REF!</v>
      </c>
      <c r="C24" s="2" t="e">
        <f>IF(Ins_Over45!Y24=0,"",MATCH(Ins_Over45!B24,$B$4:$B$303,0))</f>
        <v>#REF!</v>
      </c>
      <c r="D24" s="3" t="e">
        <f>IF(Ins_Over45!Y24=0,"",+INDEX(Ins_Over45!$A$4:$A$303,$C24))</f>
        <v>#REF!</v>
      </c>
      <c r="E24" s="3" t="e">
        <f>IF(Ins_Over45!Y24=0,"",+INDEX(Ins_Over45!$Y$4:$Y$303,$C24))</f>
        <v>#REF!</v>
      </c>
      <c r="F24" s="3" t="e">
        <f>IF(Ins_Over45!Y24=0,"",+INDEX(Ins_Over45!$AA$4:$AA$303,$C24))</f>
        <v>#REF!</v>
      </c>
      <c r="G24" s="3" t="e">
        <f>IF(Ins_Over45!Y24=0,"",IF(F24=0,999,F24))</f>
        <v>#REF!</v>
      </c>
      <c r="H24" s="3" t="e">
        <f>IF(Ins_Over45!Y24=0,"",VLOOKUP(D24,Ins_Over45!$A$4:$AG$303,30,FALSE))</f>
        <v>#REF!</v>
      </c>
      <c r="I24" s="3" t="e">
        <f>IF(Ins_Over45!Y24=0,"",VLOOKUP(D24,Ins_Over45!$A$4:$AG$303,31,FALSE))</f>
        <v>#REF!</v>
      </c>
      <c r="J24" s="3" t="e">
        <f>IF(Ins_Over45!Y24=0,"",VLOOKUP(D24,Ins_Over45!$A$4:$AG$303,32,FALSE))</f>
        <v>#REF!</v>
      </c>
      <c r="K24" s="3" t="e">
        <f>IF(Ins_Over45!Y24=0,"",VLOOKUP(D24,Ins_Over45!$A$4:$AG$303,33,FALSE))</f>
        <v>#REF!</v>
      </c>
      <c r="L24" s="13" t="e">
        <f>IF(Ins_Over45!Y24=0,"",CONCATENATE(TEXT(E24,"00"),TEXT(G24,"000"),TEXT(H24,"00"),TEXT(I24,"00"),TEXT(J24,"00"),TEXT(K24,"00"),)+ROW()/1000)</f>
        <v>#REF!</v>
      </c>
      <c r="M24" t="e">
        <f>IF(Ins_Over45!Y24=0,"",VALUE(L24))</f>
        <v>#REF!</v>
      </c>
      <c r="N24" t="e">
        <f>IF(Ins_Over45!Y24=0,"",RANK(M24,$M$4:$M$303,-1))</f>
        <v>#REF!</v>
      </c>
      <c r="O24" s="12" t="e">
        <f>IF(Ins_Over45!Y24=0,"",VALUE(TEXT(E24,"000")&amp;TEXT(N24,"000"))+ROW()/1000)</f>
        <v>#REF!</v>
      </c>
      <c r="P24" t="e">
        <f>IF(Ins_Over45!Y24=0,"",RANK(O24,$O$4:$O$303,-1))</f>
        <v>#REF!</v>
      </c>
      <c r="Q24" t="e">
        <f>IF(Ins_Over45!$Y24=0,"",MATCH(R24,$P$4:$P$303,0))</f>
        <v>#REF!</v>
      </c>
      <c r="R24" t="e">
        <f>+IF(Ins_Over45!$Y24=0,"",1+R23)</f>
        <v>#REF!</v>
      </c>
      <c r="S24" t="e">
        <f>+IF(Ins_Over45!Y24=0,"",INDEX($D$4:$D$303,Q24))</f>
        <v>#REF!</v>
      </c>
      <c r="T24" t="e">
        <f>IF(S24="","",VLOOKUP(S24,#REF!,2,FALSE))</f>
        <v>#REF!</v>
      </c>
      <c r="U24" t="e">
        <f t="shared" si="0"/>
        <v>#REF!</v>
      </c>
      <c r="V24" t="e">
        <f>IF(S24="","",#REF!)</f>
        <v>#REF!</v>
      </c>
    </row>
    <row r="25" spans="1:22" x14ac:dyDescent="0.25">
      <c r="A25" s="2" t="e">
        <f>IF(Ins_Over45!Y25=0,"",Ins_Over45!Y25+ROW()/1000)</f>
        <v>#REF!</v>
      </c>
      <c r="B25" s="2" t="e">
        <f>IF(Ins_Over45!Y25=0,"",RANK(A25,$A$4:$A$303,-1))</f>
        <v>#REF!</v>
      </c>
      <c r="C25" s="2" t="e">
        <f>IF(Ins_Over45!Y25=0,"",MATCH(Ins_Over45!B25,$B$4:$B$303,0))</f>
        <v>#REF!</v>
      </c>
      <c r="D25" s="3" t="e">
        <f>IF(Ins_Over45!Y25=0,"",+INDEX(Ins_Over45!$A$4:$A$303,$C25))</f>
        <v>#REF!</v>
      </c>
      <c r="E25" s="3" t="e">
        <f>IF(Ins_Over45!Y25=0,"",+INDEX(Ins_Over45!$Y$4:$Y$303,$C25))</f>
        <v>#REF!</v>
      </c>
      <c r="F25" s="3" t="e">
        <f>IF(Ins_Over45!Y25=0,"",+INDEX(Ins_Over45!$AA$4:$AA$303,$C25))</f>
        <v>#REF!</v>
      </c>
      <c r="G25" s="3" t="e">
        <f>IF(Ins_Over45!Y25=0,"",IF(F25=0,999,F25))</f>
        <v>#REF!</v>
      </c>
      <c r="H25" s="3" t="e">
        <f>IF(Ins_Over45!Y25=0,"",VLOOKUP(D25,Ins_Over45!$A$4:$AG$303,30,FALSE))</f>
        <v>#REF!</v>
      </c>
      <c r="I25" s="3" t="e">
        <f>IF(Ins_Over45!Y25=0,"",VLOOKUP(D25,Ins_Over45!$A$4:$AG$303,31,FALSE))</f>
        <v>#REF!</v>
      </c>
      <c r="J25" s="3" t="e">
        <f>IF(Ins_Over45!Y25=0,"",VLOOKUP(D25,Ins_Over45!$A$4:$AG$303,32,FALSE))</f>
        <v>#REF!</v>
      </c>
      <c r="K25" s="3" t="e">
        <f>IF(Ins_Over45!Y25=0,"",VLOOKUP(D25,Ins_Over45!$A$4:$AG$303,33,FALSE))</f>
        <v>#REF!</v>
      </c>
      <c r="L25" s="13" t="e">
        <f>IF(Ins_Over45!Y25=0,"",CONCATENATE(TEXT(E25,"00"),TEXT(G25,"000"),TEXT(H25,"00"),TEXT(I25,"00"),TEXT(J25,"00"),TEXT(K25,"00"),)+ROW()/1000)</f>
        <v>#REF!</v>
      </c>
      <c r="M25" t="e">
        <f>IF(Ins_Over45!Y25=0,"",VALUE(L25))</f>
        <v>#REF!</v>
      </c>
      <c r="N25" t="e">
        <f>IF(Ins_Over45!Y25=0,"",RANK(M25,$M$4:$M$303,-1))</f>
        <v>#REF!</v>
      </c>
      <c r="O25" s="12" t="e">
        <f>IF(Ins_Over45!Y25=0,"",VALUE(TEXT(E25,"000")&amp;TEXT(N25,"000"))+ROW()/1000)</f>
        <v>#REF!</v>
      </c>
      <c r="P25" t="e">
        <f>IF(Ins_Over45!Y25=0,"",RANK(O25,$O$4:$O$303,-1))</f>
        <v>#REF!</v>
      </c>
      <c r="Q25" t="e">
        <f>IF(Ins_Over45!$Y25=0,"",MATCH(R25,$P$4:$P$303,0))</f>
        <v>#REF!</v>
      </c>
      <c r="R25" t="e">
        <f>+IF(Ins_Over45!$Y25=0,"",1+R24)</f>
        <v>#REF!</v>
      </c>
      <c r="S25" t="e">
        <f>+IF(Ins_Over45!Y25=0,"",INDEX($D$4:$D$303,Q25))</f>
        <v>#REF!</v>
      </c>
      <c r="T25" t="e">
        <f>IF(S25="","",VLOOKUP(S25,#REF!,2,FALSE))</f>
        <v>#REF!</v>
      </c>
      <c r="U25" t="e">
        <f t="shared" si="0"/>
        <v>#REF!</v>
      </c>
      <c r="V25" t="e">
        <f>IF(S25="","",#REF!)</f>
        <v>#REF!</v>
      </c>
    </row>
    <row r="26" spans="1:22" x14ac:dyDescent="0.25">
      <c r="A26" s="2" t="e">
        <f>IF(Ins_Over45!Y26=0,"",Ins_Over45!Y26+ROW()/1000)</f>
        <v>#REF!</v>
      </c>
      <c r="B26" s="2" t="e">
        <f>IF(Ins_Over45!Y26=0,"",RANK(A26,$A$4:$A$303,-1))</f>
        <v>#REF!</v>
      </c>
      <c r="C26" s="2" t="e">
        <f>IF(Ins_Over45!Y26=0,"",MATCH(Ins_Over45!B26,$B$4:$B$303,0))</f>
        <v>#REF!</v>
      </c>
      <c r="D26" s="3" t="e">
        <f>IF(Ins_Over45!Y26=0,"",+INDEX(Ins_Over45!$A$4:$A$303,$C26))</f>
        <v>#REF!</v>
      </c>
      <c r="E26" s="3" t="e">
        <f>IF(Ins_Over45!Y26=0,"",+INDEX(Ins_Over45!$Y$4:$Y$303,$C26))</f>
        <v>#REF!</v>
      </c>
      <c r="F26" s="3" t="e">
        <f>IF(Ins_Over45!Y26=0,"",+INDEX(Ins_Over45!$AA$4:$AA$303,$C26))</f>
        <v>#REF!</v>
      </c>
      <c r="G26" s="3" t="e">
        <f>IF(Ins_Over45!Y26=0,"",IF(F26=0,999,F26))</f>
        <v>#REF!</v>
      </c>
      <c r="H26" s="3" t="e">
        <f>IF(Ins_Over45!Y26=0,"",VLOOKUP(D26,Ins_Over45!$A$4:$AG$303,30,FALSE))</f>
        <v>#REF!</v>
      </c>
      <c r="I26" s="3" t="e">
        <f>IF(Ins_Over45!Y26=0,"",VLOOKUP(D26,Ins_Over45!$A$4:$AG$303,31,FALSE))</f>
        <v>#REF!</v>
      </c>
      <c r="J26" s="3" t="e">
        <f>IF(Ins_Over45!Y26=0,"",VLOOKUP(D26,Ins_Over45!$A$4:$AG$303,32,FALSE))</f>
        <v>#REF!</v>
      </c>
      <c r="K26" s="3" t="e">
        <f>IF(Ins_Over45!Y26=0,"",VLOOKUP(D26,Ins_Over45!$A$4:$AG$303,33,FALSE))</f>
        <v>#REF!</v>
      </c>
      <c r="L26" s="13" t="e">
        <f>IF(Ins_Over45!Y26=0,"",CONCATENATE(TEXT(E26,"00"),TEXT(G26,"000"),TEXT(H26,"00"),TEXT(I26,"00"),TEXT(J26,"00"),TEXT(K26,"00"),)+ROW()/1000)</f>
        <v>#REF!</v>
      </c>
      <c r="M26" t="e">
        <f>IF(Ins_Over45!Y26=0,"",VALUE(L26))</f>
        <v>#REF!</v>
      </c>
      <c r="N26" t="e">
        <f>IF(Ins_Over45!Y26=0,"",RANK(M26,$M$4:$M$303,-1))</f>
        <v>#REF!</v>
      </c>
      <c r="O26" s="12" t="e">
        <f>IF(Ins_Over45!Y26=0,"",VALUE(TEXT(E26,"000")&amp;TEXT(N26,"000"))+ROW()/1000)</f>
        <v>#REF!</v>
      </c>
      <c r="P26" t="e">
        <f>IF(Ins_Over45!Y26=0,"",RANK(O26,$O$4:$O$303,-1))</f>
        <v>#REF!</v>
      </c>
      <c r="Q26" t="e">
        <f>IF(Ins_Over45!$Y26=0,"",MATCH(R26,$P$4:$P$303,0))</f>
        <v>#REF!</v>
      </c>
      <c r="R26" t="e">
        <f>+IF(Ins_Over45!$Y26=0,"",1+R25)</f>
        <v>#REF!</v>
      </c>
      <c r="S26" t="e">
        <f>+IF(Ins_Over45!Y26=0,"",INDEX($D$4:$D$303,Q26))</f>
        <v>#REF!</v>
      </c>
      <c r="T26" t="e">
        <f>IF(S26="","",VLOOKUP(S26,#REF!,2,FALSE))</f>
        <v>#REF!</v>
      </c>
      <c r="U26" t="e">
        <f t="shared" si="0"/>
        <v>#REF!</v>
      </c>
      <c r="V26" t="e">
        <f>IF(S26="","",#REF!)</f>
        <v>#REF!</v>
      </c>
    </row>
    <row r="27" spans="1:22" x14ac:dyDescent="0.25">
      <c r="A27" s="2" t="e">
        <f>IF(Ins_Over45!Y27=0,"",Ins_Over45!Y27+ROW()/1000)</f>
        <v>#REF!</v>
      </c>
      <c r="B27" s="2" t="e">
        <f>IF(Ins_Over45!Y27=0,"",RANK(A27,$A$4:$A$303,-1))</f>
        <v>#REF!</v>
      </c>
      <c r="C27" s="2" t="e">
        <f>IF(Ins_Over45!Y27=0,"",MATCH(Ins_Over45!B27,$B$4:$B$303,0))</f>
        <v>#REF!</v>
      </c>
      <c r="D27" s="3" t="e">
        <f>IF(Ins_Over45!Y27=0,"",+INDEX(Ins_Over45!$A$4:$A$303,$C27))</f>
        <v>#REF!</v>
      </c>
      <c r="E27" s="3" t="e">
        <f>IF(Ins_Over45!Y27=0,"",+INDEX(Ins_Over45!$Y$4:$Y$303,$C27))</f>
        <v>#REF!</v>
      </c>
      <c r="F27" s="3" t="e">
        <f>IF(Ins_Over45!Y27=0,"",+INDEX(Ins_Over45!$AA$4:$AA$303,$C27))</f>
        <v>#REF!</v>
      </c>
      <c r="G27" s="3" t="e">
        <f>IF(Ins_Over45!Y27=0,"",IF(F27=0,999,F27))</f>
        <v>#REF!</v>
      </c>
      <c r="H27" s="3" t="e">
        <f>IF(Ins_Over45!Y27=0,"",VLOOKUP(D27,Ins_Over45!$A$4:$AG$303,30,FALSE))</f>
        <v>#REF!</v>
      </c>
      <c r="I27" s="3" t="e">
        <f>IF(Ins_Over45!Y27=0,"",VLOOKUP(D27,Ins_Over45!$A$4:$AG$303,31,FALSE))</f>
        <v>#REF!</v>
      </c>
      <c r="J27" s="3" t="e">
        <f>IF(Ins_Over45!Y27=0,"",VLOOKUP(D27,Ins_Over45!$A$4:$AG$303,32,FALSE))</f>
        <v>#REF!</v>
      </c>
      <c r="K27" s="3" t="e">
        <f>IF(Ins_Over45!Y27=0,"",VLOOKUP(D27,Ins_Over45!$A$4:$AG$303,33,FALSE))</f>
        <v>#REF!</v>
      </c>
      <c r="L27" s="13" t="e">
        <f>IF(Ins_Over45!Y27=0,"",CONCATENATE(TEXT(E27,"00"),TEXT(G27,"000"),TEXT(H27,"00"),TEXT(I27,"00"),TEXT(J27,"00"),TEXT(K27,"00"),)+ROW()/1000)</f>
        <v>#REF!</v>
      </c>
      <c r="M27" t="e">
        <f>IF(Ins_Over45!Y27=0,"",VALUE(L27))</f>
        <v>#REF!</v>
      </c>
      <c r="N27" t="e">
        <f>IF(Ins_Over45!Y27=0,"",RANK(M27,$M$4:$M$303,-1))</f>
        <v>#REF!</v>
      </c>
      <c r="O27" s="12" t="e">
        <f>IF(Ins_Over45!Y27=0,"",VALUE(TEXT(E27,"000")&amp;TEXT(N27,"000"))+ROW()/1000)</f>
        <v>#REF!</v>
      </c>
      <c r="P27" t="e">
        <f>IF(Ins_Over45!Y27=0,"",RANK(O27,$O$4:$O$303,-1))</f>
        <v>#REF!</v>
      </c>
      <c r="Q27" t="e">
        <f>IF(Ins_Over45!$Y27=0,"",MATCH(R27,$P$4:$P$303,0))</f>
        <v>#REF!</v>
      </c>
      <c r="R27" t="e">
        <f>+IF(Ins_Over45!$Y27=0,"",1+R26)</f>
        <v>#REF!</v>
      </c>
      <c r="S27" t="e">
        <f>+IF(Ins_Over45!Y27=0,"",INDEX($D$4:$D$303,Q27))</f>
        <v>#REF!</v>
      </c>
      <c r="T27" t="e">
        <f>IF(S27="","",VLOOKUP(S27,#REF!,2,FALSE))</f>
        <v>#REF!</v>
      </c>
      <c r="U27" t="e">
        <f t="shared" si="0"/>
        <v>#REF!</v>
      </c>
      <c r="V27" t="e">
        <f>IF(S27="","",#REF!)</f>
        <v>#REF!</v>
      </c>
    </row>
    <row r="28" spans="1:22" x14ac:dyDescent="0.25">
      <c r="A28" s="2" t="e">
        <f>IF(Ins_Over45!Y28=0,"",Ins_Over45!Y28+ROW()/1000)</f>
        <v>#REF!</v>
      </c>
      <c r="B28" s="2" t="e">
        <f>IF(Ins_Over45!Y28=0,"",RANK(A28,$A$4:$A$303,-1))</f>
        <v>#REF!</v>
      </c>
      <c r="C28" s="2" t="e">
        <f>IF(Ins_Over45!Y28=0,"",MATCH(Ins_Over45!B28,$B$4:$B$303,0))</f>
        <v>#REF!</v>
      </c>
      <c r="D28" s="3" t="e">
        <f>IF(Ins_Over45!Y28=0,"",+INDEX(Ins_Over45!$A$4:$A$303,$C28))</f>
        <v>#REF!</v>
      </c>
      <c r="E28" s="3" t="e">
        <f>IF(Ins_Over45!Y28=0,"",+INDEX(Ins_Over45!$Y$4:$Y$303,$C28))</f>
        <v>#REF!</v>
      </c>
      <c r="F28" s="3" t="e">
        <f>IF(Ins_Over45!Y28=0,"",+INDEX(Ins_Over45!$AA$4:$AA$303,$C28))</f>
        <v>#REF!</v>
      </c>
      <c r="G28" s="3" t="e">
        <f>IF(Ins_Over45!Y28=0,"",IF(F28=0,999,F28))</f>
        <v>#REF!</v>
      </c>
      <c r="H28" s="3" t="e">
        <f>IF(Ins_Over45!Y28=0,"",VLOOKUP(D28,Ins_Over45!$A$4:$AG$303,30,FALSE))</f>
        <v>#REF!</v>
      </c>
      <c r="I28" s="3" t="e">
        <f>IF(Ins_Over45!Y28=0,"",VLOOKUP(D28,Ins_Over45!$A$4:$AG$303,31,FALSE))</f>
        <v>#REF!</v>
      </c>
      <c r="J28" s="3" t="e">
        <f>IF(Ins_Over45!Y28=0,"",VLOOKUP(D28,Ins_Over45!$A$4:$AG$303,32,FALSE))</f>
        <v>#REF!</v>
      </c>
      <c r="K28" s="3" t="e">
        <f>IF(Ins_Over45!Y28=0,"",VLOOKUP(D28,Ins_Over45!$A$4:$AG$303,33,FALSE))</f>
        <v>#REF!</v>
      </c>
      <c r="L28" s="13" t="e">
        <f>IF(Ins_Over45!Y28=0,"",CONCATENATE(TEXT(E28,"00"),TEXT(G28,"000"),TEXT(H28,"00"),TEXT(I28,"00"),TEXT(J28,"00"),TEXT(K28,"00"),)+ROW()/1000)</f>
        <v>#REF!</v>
      </c>
      <c r="M28" t="e">
        <f>IF(Ins_Over45!Y28=0,"",VALUE(L28))</f>
        <v>#REF!</v>
      </c>
      <c r="N28" t="e">
        <f>IF(Ins_Over45!Y28=0,"",RANK(M28,$M$4:$M$303,-1))</f>
        <v>#REF!</v>
      </c>
      <c r="O28" s="12" t="e">
        <f>IF(Ins_Over45!Y28=0,"",VALUE(TEXT(E28,"000")&amp;TEXT(N28,"000"))+ROW()/1000)</f>
        <v>#REF!</v>
      </c>
      <c r="P28" t="e">
        <f>IF(Ins_Over45!Y28=0,"",RANK(O28,$O$4:$O$303,-1))</f>
        <v>#REF!</v>
      </c>
      <c r="Q28" t="e">
        <f>IF(Ins_Over45!$Y28=0,"",MATCH(R28,$P$4:$P$303,0))</f>
        <v>#REF!</v>
      </c>
      <c r="R28" t="e">
        <f>+IF(Ins_Over45!$Y28=0,"",1+R27)</f>
        <v>#REF!</v>
      </c>
      <c r="S28" t="e">
        <f>+IF(Ins_Over45!Y28=0,"",INDEX($D$4:$D$303,Q28))</f>
        <v>#REF!</v>
      </c>
      <c r="T28" t="e">
        <f>IF(S28="","",VLOOKUP(S28,#REF!,2,FALSE))</f>
        <v>#REF!</v>
      </c>
      <c r="U28" t="e">
        <f t="shared" si="0"/>
        <v>#REF!</v>
      </c>
      <c r="V28" t="e">
        <f>IF(S28="","",#REF!)</f>
        <v>#REF!</v>
      </c>
    </row>
    <row r="29" spans="1:22" x14ac:dyDescent="0.25">
      <c r="A29" s="2" t="e">
        <f>IF(Ins_Over45!Y29=0,"",Ins_Over45!Y29+ROW()/1000)</f>
        <v>#REF!</v>
      </c>
      <c r="B29" s="2" t="e">
        <f>IF(Ins_Over45!Y29=0,"",RANK(A29,$A$4:$A$303,-1))</f>
        <v>#REF!</v>
      </c>
      <c r="C29" s="2" t="e">
        <f>IF(Ins_Over45!Y29=0,"",MATCH(Ins_Over45!B29,$B$4:$B$303,0))</f>
        <v>#REF!</v>
      </c>
      <c r="D29" s="3" t="e">
        <f>IF(Ins_Over45!Y29=0,"",+INDEX(Ins_Over45!$A$4:$A$303,$C29))</f>
        <v>#REF!</v>
      </c>
      <c r="E29" s="3" t="e">
        <f>IF(Ins_Over45!Y29=0,"",+INDEX(Ins_Over45!$Y$4:$Y$303,$C29))</f>
        <v>#REF!</v>
      </c>
      <c r="F29" s="3" t="e">
        <f>IF(Ins_Over45!Y29=0,"",+INDEX(Ins_Over45!$AA$4:$AA$303,$C29))</f>
        <v>#REF!</v>
      </c>
      <c r="G29" s="3" t="e">
        <f>IF(Ins_Over45!Y29=0,"",IF(F29=0,999,F29))</f>
        <v>#REF!</v>
      </c>
      <c r="H29" s="3" t="e">
        <f>IF(Ins_Over45!Y29=0,"",VLOOKUP(D29,Ins_Over45!$A$4:$AG$303,30,FALSE))</f>
        <v>#REF!</v>
      </c>
      <c r="I29" s="3" t="e">
        <f>IF(Ins_Over45!Y29=0,"",VLOOKUP(D29,Ins_Over45!$A$4:$AG$303,31,FALSE))</f>
        <v>#REF!</v>
      </c>
      <c r="J29" s="3" t="e">
        <f>IF(Ins_Over45!Y29=0,"",VLOOKUP(D29,Ins_Over45!$A$4:$AG$303,32,FALSE))</f>
        <v>#REF!</v>
      </c>
      <c r="K29" s="3" t="e">
        <f>IF(Ins_Over45!Y29=0,"",VLOOKUP(D29,Ins_Over45!$A$4:$AG$303,33,FALSE))</f>
        <v>#REF!</v>
      </c>
      <c r="L29" s="13" t="e">
        <f>IF(Ins_Over45!Y29=0,"",CONCATENATE(TEXT(E29,"00"),TEXT(G29,"000"),TEXT(H29,"00"),TEXT(I29,"00"),TEXT(J29,"00"),TEXT(K29,"00"),)+ROW()/1000)</f>
        <v>#REF!</v>
      </c>
      <c r="M29" t="e">
        <f>IF(Ins_Over45!Y29=0,"",VALUE(L29))</f>
        <v>#REF!</v>
      </c>
      <c r="N29" t="e">
        <f>IF(Ins_Over45!Y29=0,"",RANK(M29,$M$4:$M$303,-1))</f>
        <v>#REF!</v>
      </c>
      <c r="O29" s="12" t="e">
        <f>IF(Ins_Over45!Y29=0,"",VALUE(TEXT(E29,"000")&amp;TEXT(N29,"000"))+ROW()/1000)</f>
        <v>#REF!</v>
      </c>
      <c r="P29" t="e">
        <f>IF(Ins_Over45!Y29=0,"",RANK(O29,$O$4:$O$303,-1))</f>
        <v>#REF!</v>
      </c>
      <c r="Q29" t="e">
        <f>IF(Ins_Over45!$Y29=0,"",MATCH(R29,$P$4:$P$303,0))</f>
        <v>#REF!</v>
      </c>
      <c r="R29" t="e">
        <f>+IF(Ins_Over45!$Y29=0,"",1+R28)</f>
        <v>#REF!</v>
      </c>
      <c r="S29" t="e">
        <f>+IF(Ins_Over45!Y29=0,"",INDEX($D$4:$D$303,Q29))</f>
        <v>#REF!</v>
      </c>
      <c r="T29" t="e">
        <f>IF(S29="","",VLOOKUP(S29,#REF!,2,FALSE))</f>
        <v>#REF!</v>
      </c>
      <c r="U29" t="e">
        <f t="shared" si="0"/>
        <v>#REF!</v>
      </c>
      <c r="V29" t="e">
        <f>IF(S29="","",#REF!)</f>
        <v>#REF!</v>
      </c>
    </row>
    <row r="30" spans="1:22" x14ac:dyDescent="0.25">
      <c r="A30" s="2" t="e">
        <f>IF(Ins_Over45!Y30=0,"",Ins_Over45!Y30+ROW()/1000)</f>
        <v>#REF!</v>
      </c>
      <c r="B30" s="2" t="e">
        <f>IF(Ins_Over45!Y30=0,"",RANK(A30,$A$4:$A$303,-1))</f>
        <v>#REF!</v>
      </c>
      <c r="C30" s="2" t="e">
        <f>IF(Ins_Over45!Y30=0,"",MATCH(Ins_Over45!B30,$B$4:$B$303,0))</f>
        <v>#REF!</v>
      </c>
      <c r="D30" s="3" t="e">
        <f>IF(Ins_Over45!Y30=0,"",+INDEX(Ins_Over45!$A$4:$A$303,$C30))</f>
        <v>#REF!</v>
      </c>
      <c r="E30" s="3" t="e">
        <f>IF(Ins_Over45!Y30=0,"",+INDEX(Ins_Over45!$Y$4:$Y$303,$C30))</f>
        <v>#REF!</v>
      </c>
      <c r="F30" s="3" t="e">
        <f>IF(Ins_Over45!Y30=0,"",+INDEX(Ins_Over45!$AA$4:$AA$303,$C30))</f>
        <v>#REF!</v>
      </c>
      <c r="G30" s="3" t="e">
        <f>IF(Ins_Over45!Y30=0,"",IF(F30=0,999,F30))</f>
        <v>#REF!</v>
      </c>
      <c r="H30" s="3" t="e">
        <f>IF(Ins_Over45!Y30=0,"",VLOOKUP(D30,Ins_Over45!$A$4:$AG$303,30,FALSE))</f>
        <v>#REF!</v>
      </c>
      <c r="I30" s="3" t="e">
        <f>IF(Ins_Over45!Y30=0,"",VLOOKUP(D30,Ins_Over45!$A$4:$AG$303,31,FALSE))</f>
        <v>#REF!</v>
      </c>
      <c r="J30" s="3" t="e">
        <f>IF(Ins_Over45!Y30=0,"",VLOOKUP(D30,Ins_Over45!$A$4:$AG$303,32,FALSE))</f>
        <v>#REF!</v>
      </c>
      <c r="K30" s="3" t="e">
        <f>IF(Ins_Over45!Y30=0,"",VLOOKUP(D30,Ins_Over45!$A$4:$AG$303,33,FALSE))</f>
        <v>#REF!</v>
      </c>
      <c r="L30" s="13" t="e">
        <f>IF(Ins_Over45!Y30=0,"",CONCATENATE(TEXT(E30,"00"),TEXT(G30,"000"),TEXT(H30,"00"),TEXT(I30,"00"),TEXT(J30,"00"),TEXT(K30,"00"),)+ROW()/1000)</f>
        <v>#REF!</v>
      </c>
      <c r="M30" t="e">
        <f>IF(Ins_Over45!Y30=0,"",VALUE(L30))</f>
        <v>#REF!</v>
      </c>
      <c r="N30" t="e">
        <f>IF(Ins_Over45!Y30=0,"",RANK(M30,$M$4:$M$303,-1))</f>
        <v>#REF!</v>
      </c>
      <c r="O30" s="12" t="e">
        <f>IF(Ins_Over45!Y30=0,"",VALUE(TEXT(E30,"000")&amp;TEXT(N30,"000"))+ROW()/1000)</f>
        <v>#REF!</v>
      </c>
      <c r="P30" t="e">
        <f>IF(Ins_Over45!Y30=0,"",RANK(O30,$O$4:$O$303,-1))</f>
        <v>#REF!</v>
      </c>
      <c r="Q30" t="e">
        <f>IF(Ins_Over45!$Y30=0,"",MATCH(R30,$P$4:$P$303,0))</f>
        <v>#REF!</v>
      </c>
      <c r="R30" t="e">
        <f>+IF(Ins_Over45!$Y30=0,"",1+R29)</f>
        <v>#REF!</v>
      </c>
      <c r="S30" t="e">
        <f>+IF(Ins_Over45!Y30=0,"",INDEX($D$4:$D$303,Q30))</f>
        <v>#REF!</v>
      </c>
      <c r="T30" t="e">
        <f>IF(S30="","",VLOOKUP(S30,#REF!,2,FALSE))</f>
        <v>#REF!</v>
      </c>
      <c r="U30" t="e">
        <f t="shared" si="0"/>
        <v>#REF!</v>
      </c>
      <c r="V30" t="e">
        <f>IF(S30="","",#REF!)</f>
        <v>#REF!</v>
      </c>
    </row>
    <row r="31" spans="1:22" x14ac:dyDescent="0.25">
      <c r="A31" s="2" t="e">
        <f>IF(Ins_Over45!Y31=0,"",Ins_Over45!Y31+ROW()/1000)</f>
        <v>#REF!</v>
      </c>
      <c r="B31" s="2" t="e">
        <f>IF(Ins_Over45!Y31=0,"",RANK(A31,$A$4:$A$303,-1))</f>
        <v>#REF!</v>
      </c>
      <c r="C31" s="2" t="e">
        <f>IF(Ins_Over45!Y31=0,"",MATCH(Ins_Over45!B31,$B$4:$B$303,0))</f>
        <v>#REF!</v>
      </c>
      <c r="D31" s="3" t="e">
        <f>IF(Ins_Over45!Y31=0,"",+INDEX(Ins_Over45!$A$4:$A$303,$C31))</f>
        <v>#REF!</v>
      </c>
      <c r="E31" s="3" t="e">
        <f>IF(Ins_Over45!Y31=0,"",+INDEX(Ins_Over45!$Y$4:$Y$303,$C31))</f>
        <v>#REF!</v>
      </c>
      <c r="F31" s="3" t="e">
        <f>IF(Ins_Over45!Y31=0,"",+INDEX(Ins_Over45!$AA$4:$AA$303,$C31))</f>
        <v>#REF!</v>
      </c>
      <c r="G31" s="3" t="e">
        <f>IF(Ins_Over45!Y31=0,"",IF(F31=0,999,F31))</f>
        <v>#REF!</v>
      </c>
      <c r="H31" s="3" t="e">
        <f>IF(Ins_Over45!Y31=0,"",VLOOKUP(D31,Ins_Over45!$A$4:$AG$303,30,FALSE))</f>
        <v>#REF!</v>
      </c>
      <c r="I31" s="3" t="e">
        <f>IF(Ins_Over45!Y31=0,"",VLOOKUP(D31,Ins_Over45!$A$4:$AG$303,31,FALSE))</f>
        <v>#REF!</v>
      </c>
      <c r="J31" s="3" t="e">
        <f>IF(Ins_Over45!Y31=0,"",VLOOKUP(D31,Ins_Over45!$A$4:$AG$303,32,FALSE))</f>
        <v>#REF!</v>
      </c>
      <c r="K31" s="3" t="e">
        <f>IF(Ins_Over45!Y31=0,"",VLOOKUP(D31,Ins_Over45!$A$4:$AG$303,33,FALSE))</f>
        <v>#REF!</v>
      </c>
      <c r="L31" s="13" t="e">
        <f>IF(Ins_Over45!Y31=0,"",CONCATENATE(TEXT(E31,"00"),TEXT(G31,"000"),TEXT(H31,"00"),TEXT(I31,"00"),TEXT(J31,"00"),TEXT(K31,"00"),)+ROW()/1000)</f>
        <v>#REF!</v>
      </c>
      <c r="M31" t="e">
        <f>IF(Ins_Over45!Y31=0,"",VALUE(L31))</f>
        <v>#REF!</v>
      </c>
      <c r="N31" t="e">
        <f>IF(Ins_Over45!Y31=0,"",RANK(M31,$M$4:$M$303,-1))</f>
        <v>#REF!</v>
      </c>
      <c r="O31" s="12" t="e">
        <f>IF(Ins_Over45!Y31=0,"",VALUE(TEXT(E31,"000")&amp;TEXT(N31,"000"))+ROW()/1000)</f>
        <v>#REF!</v>
      </c>
      <c r="P31" t="e">
        <f>IF(Ins_Over45!Y31=0,"",RANK(O31,$O$4:$O$303,-1))</f>
        <v>#REF!</v>
      </c>
      <c r="Q31" t="e">
        <f>IF(Ins_Over45!$Y31=0,"",MATCH(R31,$P$4:$P$303,0))</f>
        <v>#REF!</v>
      </c>
      <c r="R31" t="e">
        <f>+IF(Ins_Over45!$Y31=0,"",1+R30)</f>
        <v>#REF!</v>
      </c>
      <c r="S31" t="e">
        <f>+IF(Ins_Over45!Y31=0,"",INDEX($D$4:$D$303,Q31))</f>
        <v>#REF!</v>
      </c>
      <c r="T31" t="e">
        <f>IF(S31="","",VLOOKUP(S31,#REF!,2,FALSE))</f>
        <v>#REF!</v>
      </c>
      <c r="U31" t="e">
        <f t="shared" si="0"/>
        <v>#REF!</v>
      </c>
      <c r="V31" t="e">
        <f>IF(S31="","",#REF!)</f>
        <v>#REF!</v>
      </c>
    </row>
    <row r="32" spans="1:22" x14ac:dyDescent="0.25">
      <c r="A32" s="2" t="e">
        <f>IF(Ins_Over45!Y32=0,"",Ins_Over45!Y32+ROW()/1000)</f>
        <v>#REF!</v>
      </c>
      <c r="B32" s="2" t="e">
        <f>IF(Ins_Over45!Y32=0,"",RANK(A32,$A$4:$A$303,-1))</f>
        <v>#REF!</v>
      </c>
      <c r="C32" s="2" t="e">
        <f>IF(Ins_Over45!Y32=0,"",MATCH(Ins_Over45!B32,$B$4:$B$303,0))</f>
        <v>#REF!</v>
      </c>
      <c r="D32" s="3" t="e">
        <f>IF(Ins_Over45!Y32=0,"",+INDEX(Ins_Over45!$A$4:$A$303,$C32))</f>
        <v>#REF!</v>
      </c>
      <c r="E32" s="3" t="e">
        <f>IF(Ins_Over45!Y32=0,"",+INDEX(Ins_Over45!$Y$4:$Y$303,$C32))</f>
        <v>#REF!</v>
      </c>
      <c r="F32" s="3" t="e">
        <f>IF(Ins_Over45!Y32=0,"",+INDEX(Ins_Over45!$AA$4:$AA$303,$C32))</f>
        <v>#REF!</v>
      </c>
      <c r="G32" s="3" t="e">
        <f>IF(Ins_Over45!Y32=0,"",IF(F32=0,999,F32))</f>
        <v>#REF!</v>
      </c>
      <c r="H32" s="3" t="e">
        <f>IF(Ins_Over45!Y32=0,"",VLOOKUP(D32,Ins_Over45!$A$4:$AG$303,30,FALSE))</f>
        <v>#REF!</v>
      </c>
      <c r="I32" s="3" t="e">
        <f>IF(Ins_Over45!Y32=0,"",VLOOKUP(D32,Ins_Over45!$A$4:$AG$303,31,FALSE))</f>
        <v>#REF!</v>
      </c>
      <c r="J32" s="3" t="e">
        <f>IF(Ins_Over45!Y32=0,"",VLOOKUP(D32,Ins_Over45!$A$4:$AG$303,32,FALSE))</f>
        <v>#REF!</v>
      </c>
      <c r="K32" s="3" t="e">
        <f>IF(Ins_Over45!Y32=0,"",VLOOKUP(D32,Ins_Over45!$A$4:$AG$303,33,FALSE))</f>
        <v>#REF!</v>
      </c>
      <c r="L32" s="13" t="e">
        <f>IF(Ins_Over45!Y32=0,"",CONCATENATE(TEXT(E32,"00"),TEXT(G32,"000"),TEXT(H32,"00"),TEXT(I32,"00"),TEXT(J32,"00"),TEXT(K32,"00"),)+ROW()/1000)</f>
        <v>#REF!</v>
      </c>
      <c r="M32" t="e">
        <f>IF(Ins_Over45!Y32=0,"",VALUE(L32))</f>
        <v>#REF!</v>
      </c>
      <c r="N32" t="e">
        <f>IF(Ins_Over45!Y32=0,"",RANK(M32,$M$4:$M$303,-1))</f>
        <v>#REF!</v>
      </c>
      <c r="O32" s="12" t="e">
        <f>IF(Ins_Over45!Y32=0,"",VALUE(TEXT(E32,"000")&amp;TEXT(N32,"000"))+ROW()/1000)</f>
        <v>#REF!</v>
      </c>
      <c r="P32" t="e">
        <f>IF(Ins_Over45!Y32=0,"",RANK(O32,$O$4:$O$303,-1))</f>
        <v>#REF!</v>
      </c>
      <c r="Q32" t="e">
        <f>IF(Ins_Over45!$Y32=0,"",MATCH(R32,$P$4:$P$303,0))</f>
        <v>#REF!</v>
      </c>
      <c r="R32" t="e">
        <f>+IF(Ins_Over45!$Y32=0,"",1+R31)</f>
        <v>#REF!</v>
      </c>
      <c r="S32" t="e">
        <f>+IF(Ins_Over45!Y32=0,"",INDEX($D$4:$D$303,Q32))</f>
        <v>#REF!</v>
      </c>
      <c r="T32" t="e">
        <f>IF(S32="","",VLOOKUP(S32,#REF!,2,FALSE))</f>
        <v>#REF!</v>
      </c>
      <c r="U32" t="e">
        <f t="shared" si="0"/>
        <v>#REF!</v>
      </c>
      <c r="V32" t="e">
        <f>IF(S32="","",#REF!)</f>
        <v>#REF!</v>
      </c>
    </row>
    <row r="33" spans="1:22" x14ac:dyDescent="0.25">
      <c r="A33" s="2" t="e">
        <f>IF(Ins_Over45!Y33=0,"",Ins_Over45!Y33+ROW()/1000)</f>
        <v>#REF!</v>
      </c>
      <c r="B33" s="2" t="e">
        <f>IF(Ins_Over45!Y33=0,"",RANK(A33,$A$4:$A$303,-1))</f>
        <v>#REF!</v>
      </c>
      <c r="C33" s="2" t="e">
        <f>IF(Ins_Over45!Y33=0,"",MATCH(Ins_Over45!B33,$B$4:$B$303,0))</f>
        <v>#REF!</v>
      </c>
      <c r="D33" s="3" t="e">
        <f>IF(Ins_Over45!Y33=0,"",+INDEX(Ins_Over45!$A$4:$A$303,$C33))</f>
        <v>#REF!</v>
      </c>
      <c r="E33" s="3" t="e">
        <f>IF(Ins_Over45!Y33=0,"",+INDEX(Ins_Over45!$Y$4:$Y$303,$C33))</f>
        <v>#REF!</v>
      </c>
      <c r="F33" s="3" t="e">
        <f>IF(Ins_Over45!Y33=0,"",+INDEX(Ins_Over45!$AA$4:$AA$303,$C33))</f>
        <v>#REF!</v>
      </c>
      <c r="G33" s="3" t="e">
        <f>IF(Ins_Over45!Y33=0,"",IF(F33=0,999,F33))</f>
        <v>#REF!</v>
      </c>
      <c r="H33" s="3" t="e">
        <f>IF(Ins_Over45!Y33=0,"",VLOOKUP(D33,Ins_Over45!$A$4:$AG$303,30,FALSE))</f>
        <v>#REF!</v>
      </c>
      <c r="I33" s="3" t="e">
        <f>IF(Ins_Over45!Y33=0,"",VLOOKUP(D33,Ins_Over45!$A$4:$AG$303,31,FALSE))</f>
        <v>#REF!</v>
      </c>
      <c r="J33" s="3" t="e">
        <f>IF(Ins_Over45!Y33=0,"",VLOOKUP(D33,Ins_Over45!$A$4:$AG$303,32,FALSE))</f>
        <v>#REF!</v>
      </c>
      <c r="K33" s="3" t="e">
        <f>IF(Ins_Over45!Y33=0,"",VLOOKUP(D33,Ins_Over45!$A$4:$AG$303,33,FALSE))</f>
        <v>#REF!</v>
      </c>
      <c r="L33" s="13" t="e">
        <f>IF(Ins_Over45!Y33=0,"",CONCATENATE(TEXT(E33,"00"),TEXT(G33,"000"),TEXT(H33,"00"),TEXT(I33,"00"),TEXT(J33,"00"),TEXT(K33,"00"),)+ROW()/1000)</f>
        <v>#REF!</v>
      </c>
      <c r="M33" t="e">
        <f>IF(Ins_Over45!Y33=0,"",VALUE(L33))</f>
        <v>#REF!</v>
      </c>
      <c r="N33" t="e">
        <f>IF(Ins_Over45!Y33=0,"",RANK(M33,$M$4:$M$303,-1))</f>
        <v>#REF!</v>
      </c>
      <c r="O33" s="12" t="e">
        <f>IF(Ins_Over45!Y33=0,"",VALUE(TEXT(E33,"000")&amp;TEXT(N33,"000"))+ROW()/1000)</f>
        <v>#REF!</v>
      </c>
      <c r="P33" t="e">
        <f>IF(Ins_Over45!Y33=0,"",RANK(O33,$O$4:$O$303,-1))</f>
        <v>#REF!</v>
      </c>
      <c r="Q33" t="e">
        <f>IF(Ins_Over45!$Y33=0,"",MATCH(R33,$P$4:$P$303,0))</f>
        <v>#REF!</v>
      </c>
      <c r="R33" t="e">
        <f>+IF(Ins_Over45!$Y33=0,"",1+R32)</f>
        <v>#REF!</v>
      </c>
      <c r="S33" t="e">
        <f>+IF(Ins_Over45!Y33=0,"",INDEX($D$4:$D$303,Q33))</f>
        <v>#REF!</v>
      </c>
      <c r="T33" t="e">
        <f>IF(S33="","",VLOOKUP(S33,#REF!,2,FALSE))</f>
        <v>#REF!</v>
      </c>
      <c r="U33" t="e">
        <f t="shared" si="0"/>
        <v>#REF!</v>
      </c>
      <c r="V33" t="e">
        <f>IF(S33="","",#REF!)</f>
        <v>#REF!</v>
      </c>
    </row>
    <row r="34" spans="1:22" x14ac:dyDescent="0.25">
      <c r="A34" s="2" t="e">
        <f>IF(Ins_Over45!Y34=0,"",Ins_Over45!Y34+ROW()/1000)</f>
        <v>#REF!</v>
      </c>
      <c r="B34" s="2" t="e">
        <f>IF(Ins_Over45!Y34=0,"",RANK(A34,$A$4:$A$303,-1))</f>
        <v>#REF!</v>
      </c>
      <c r="C34" s="2" t="e">
        <f>IF(Ins_Over45!Y34=0,"",MATCH(Ins_Over45!B34,$B$4:$B$303,0))</f>
        <v>#REF!</v>
      </c>
      <c r="D34" s="3" t="e">
        <f>IF(Ins_Over45!Y34=0,"",+INDEX(Ins_Over45!$A$4:$A$303,$C34))</f>
        <v>#REF!</v>
      </c>
      <c r="E34" s="3" t="e">
        <f>IF(Ins_Over45!Y34=0,"",+INDEX(Ins_Over45!$Y$4:$Y$303,$C34))</f>
        <v>#REF!</v>
      </c>
      <c r="F34" s="3" t="e">
        <f>IF(Ins_Over45!Y34=0,"",+INDEX(Ins_Over45!$AA$4:$AA$303,$C34))</f>
        <v>#REF!</v>
      </c>
      <c r="G34" s="3" t="e">
        <f>IF(Ins_Over45!Y34=0,"",IF(F34=0,999,F34))</f>
        <v>#REF!</v>
      </c>
      <c r="H34" s="3" t="e">
        <f>IF(Ins_Over45!Y34=0,"",VLOOKUP(D34,Ins_Over45!$A$4:$AG$303,30,FALSE))</f>
        <v>#REF!</v>
      </c>
      <c r="I34" s="3" t="e">
        <f>IF(Ins_Over45!Y34=0,"",VLOOKUP(D34,Ins_Over45!$A$4:$AG$303,31,FALSE))</f>
        <v>#REF!</v>
      </c>
      <c r="J34" s="3" t="e">
        <f>IF(Ins_Over45!Y34=0,"",VLOOKUP(D34,Ins_Over45!$A$4:$AG$303,32,FALSE))</f>
        <v>#REF!</v>
      </c>
      <c r="K34" s="3" t="e">
        <f>IF(Ins_Over45!Y34=0,"",VLOOKUP(D34,Ins_Over45!$A$4:$AG$303,33,FALSE))</f>
        <v>#REF!</v>
      </c>
      <c r="L34" s="13" t="e">
        <f>IF(Ins_Over45!Y34=0,"",CONCATENATE(TEXT(E34,"00"),TEXT(G34,"000"),TEXT(H34,"00"),TEXT(I34,"00"),TEXT(J34,"00"),TEXT(K34,"00"),)+ROW()/1000)</f>
        <v>#REF!</v>
      </c>
      <c r="M34" t="e">
        <f>IF(Ins_Over45!Y34=0,"",VALUE(L34))</f>
        <v>#REF!</v>
      </c>
      <c r="N34" t="e">
        <f>IF(Ins_Over45!Y34=0,"",RANK(M34,$M$4:$M$303,-1))</f>
        <v>#REF!</v>
      </c>
      <c r="O34" s="12" t="e">
        <f>IF(Ins_Over45!Y34=0,"",VALUE(TEXT(E34,"000")&amp;TEXT(N34,"000"))+ROW()/1000)</f>
        <v>#REF!</v>
      </c>
      <c r="P34" t="e">
        <f>IF(Ins_Over45!Y34=0,"",RANK(O34,$O$4:$O$303,-1))</f>
        <v>#REF!</v>
      </c>
      <c r="Q34" t="e">
        <f>IF(Ins_Over45!$Y34=0,"",MATCH(R34,$P$4:$P$303,0))</f>
        <v>#REF!</v>
      </c>
      <c r="R34" t="e">
        <f>+IF(Ins_Over45!$Y34=0,"",1+R33)</f>
        <v>#REF!</v>
      </c>
      <c r="S34" t="e">
        <f>+IF(Ins_Over45!Y34=0,"",INDEX($D$4:$D$303,Q34))</f>
        <v>#REF!</v>
      </c>
      <c r="T34" t="e">
        <f>IF(S34="","",VLOOKUP(S34,#REF!,2,FALSE))</f>
        <v>#REF!</v>
      </c>
      <c r="U34" t="e">
        <f t="shared" si="0"/>
        <v>#REF!</v>
      </c>
      <c r="V34" t="e">
        <f>IF(S34="","",#REF!)</f>
        <v>#REF!</v>
      </c>
    </row>
    <row r="35" spans="1:22" x14ac:dyDescent="0.25">
      <c r="A35" s="2" t="e">
        <f>IF(Ins_Over45!Y35=0,"",Ins_Over45!Y35+ROW()/1000)</f>
        <v>#REF!</v>
      </c>
      <c r="B35" s="2" t="e">
        <f>IF(Ins_Over45!Y35=0,"",RANK(A35,$A$4:$A$303,-1))</f>
        <v>#REF!</v>
      </c>
      <c r="C35" s="2" t="e">
        <f>IF(Ins_Over45!Y35=0,"",MATCH(Ins_Over45!B35,$B$4:$B$303,0))</f>
        <v>#REF!</v>
      </c>
      <c r="D35" s="3" t="e">
        <f>IF(Ins_Over45!Y35=0,"",+INDEX(Ins_Over45!$A$4:$A$303,$C35))</f>
        <v>#REF!</v>
      </c>
      <c r="E35" s="3" t="e">
        <f>IF(Ins_Over45!Y35=0,"",+INDEX(Ins_Over45!$Y$4:$Y$303,$C35))</f>
        <v>#REF!</v>
      </c>
      <c r="F35" s="3" t="e">
        <f>IF(Ins_Over45!Y35=0,"",+INDEX(Ins_Over45!$AA$4:$AA$303,$C35))</f>
        <v>#REF!</v>
      </c>
      <c r="G35" s="3" t="e">
        <f>IF(Ins_Over45!Y35=0,"",IF(F35=0,999,F35))</f>
        <v>#REF!</v>
      </c>
      <c r="H35" s="3" t="e">
        <f>IF(Ins_Over45!Y35=0,"",VLOOKUP(D35,Ins_Over45!$A$4:$AG$303,30,FALSE))</f>
        <v>#REF!</v>
      </c>
      <c r="I35" s="3" t="e">
        <f>IF(Ins_Over45!Y35=0,"",VLOOKUP(D35,Ins_Over45!$A$4:$AG$303,31,FALSE))</f>
        <v>#REF!</v>
      </c>
      <c r="J35" s="3" t="e">
        <f>IF(Ins_Over45!Y35=0,"",VLOOKUP(D35,Ins_Over45!$A$4:$AG$303,32,FALSE))</f>
        <v>#REF!</v>
      </c>
      <c r="K35" s="3" t="e">
        <f>IF(Ins_Over45!Y35=0,"",VLOOKUP(D35,Ins_Over45!$A$4:$AG$303,33,FALSE))</f>
        <v>#REF!</v>
      </c>
      <c r="L35" s="13" t="e">
        <f>IF(Ins_Over45!Y35=0,"",CONCATENATE(TEXT(E35,"00"),TEXT(G35,"000"),TEXT(H35,"00"),TEXT(I35,"00"),TEXT(J35,"00"),TEXT(K35,"00"),)+ROW()/1000)</f>
        <v>#REF!</v>
      </c>
      <c r="M35" t="e">
        <f>IF(Ins_Over45!Y35=0,"",VALUE(L35))</f>
        <v>#REF!</v>
      </c>
      <c r="N35" t="e">
        <f>IF(Ins_Over45!Y35=0,"",RANK(M35,$M$4:$M$303,-1))</f>
        <v>#REF!</v>
      </c>
      <c r="O35" s="12" t="e">
        <f>IF(Ins_Over45!Y35=0,"",VALUE(TEXT(E35,"000")&amp;TEXT(N35,"000"))+ROW()/1000)</f>
        <v>#REF!</v>
      </c>
      <c r="P35" t="e">
        <f>IF(Ins_Over45!Y35=0,"",RANK(O35,$O$4:$O$303,-1))</f>
        <v>#REF!</v>
      </c>
      <c r="Q35" t="e">
        <f>IF(Ins_Over45!$Y35=0,"",MATCH(R35,$P$4:$P$303,0))</f>
        <v>#REF!</v>
      </c>
      <c r="R35" t="e">
        <f>+IF(Ins_Over45!$Y35=0,"",1+R34)</f>
        <v>#REF!</v>
      </c>
      <c r="S35" t="e">
        <f>+IF(Ins_Over45!Y35=0,"",INDEX($D$4:$D$303,Q35))</f>
        <v>#REF!</v>
      </c>
      <c r="T35" t="e">
        <f>IF(S35="","",VLOOKUP(S35,#REF!,2,FALSE))</f>
        <v>#REF!</v>
      </c>
      <c r="U35" t="e">
        <f t="shared" si="0"/>
        <v>#REF!</v>
      </c>
      <c r="V35" t="e">
        <f>IF(S35="","",#REF!)</f>
        <v>#REF!</v>
      </c>
    </row>
    <row r="36" spans="1:22" x14ac:dyDescent="0.25">
      <c r="A36" s="2" t="e">
        <f>IF(Ins_Over45!Y36=0,"",Ins_Over45!Y36+ROW()/1000)</f>
        <v>#REF!</v>
      </c>
      <c r="B36" s="2" t="e">
        <f>IF(Ins_Over45!Y36=0,"",RANK(A36,$A$4:$A$303,-1))</f>
        <v>#REF!</v>
      </c>
      <c r="C36" s="2" t="e">
        <f>IF(Ins_Over45!Y36=0,"",MATCH(Ins_Over45!B36,$B$4:$B$303,0))</f>
        <v>#REF!</v>
      </c>
      <c r="D36" s="3" t="e">
        <f>IF(Ins_Over45!Y36=0,"",+INDEX(Ins_Over45!$A$4:$A$303,$C36))</f>
        <v>#REF!</v>
      </c>
      <c r="E36" s="3" t="e">
        <f>IF(Ins_Over45!Y36=0,"",+INDEX(Ins_Over45!$Y$4:$Y$303,$C36))</f>
        <v>#REF!</v>
      </c>
      <c r="F36" s="3" t="e">
        <f>IF(Ins_Over45!Y36=0,"",+INDEX(Ins_Over45!$AA$4:$AA$303,$C36))</f>
        <v>#REF!</v>
      </c>
      <c r="G36" s="3" t="e">
        <f>IF(Ins_Over45!Y36=0,"",IF(F36=0,999,F36))</f>
        <v>#REF!</v>
      </c>
      <c r="H36" s="3" t="e">
        <f>IF(Ins_Over45!Y36=0,"",VLOOKUP(D36,Ins_Over45!$A$4:$AG$303,30,FALSE))</f>
        <v>#REF!</v>
      </c>
      <c r="I36" s="3" t="e">
        <f>IF(Ins_Over45!Y36=0,"",VLOOKUP(D36,Ins_Over45!$A$4:$AG$303,31,FALSE))</f>
        <v>#REF!</v>
      </c>
      <c r="J36" s="3" t="e">
        <f>IF(Ins_Over45!Y36=0,"",VLOOKUP(D36,Ins_Over45!$A$4:$AG$303,32,FALSE))</f>
        <v>#REF!</v>
      </c>
      <c r="K36" s="3" t="e">
        <f>IF(Ins_Over45!Y36=0,"",VLOOKUP(D36,Ins_Over45!$A$4:$AG$303,33,FALSE))</f>
        <v>#REF!</v>
      </c>
      <c r="L36" s="13" t="e">
        <f>IF(Ins_Over45!Y36=0,"",CONCATENATE(TEXT(E36,"00"),TEXT(G36,"000"),TEXT(H36,"00"),TEXT(I36,"00"),TEXT(J36,"00"),TEXT(K36,"00"),)+ROW()/1000)</f>
        <v>#REF!</v>
      </c>
      <c r="M36" t="e">
        <f>IF(Ins_Over45!Y36=0,"",VALUE(L36))</f>
        <v>#REF!</v>
      </c>
      <c r="N36" t="e">
        <f>IF(Ins_Over45!Y36=0,"",RANK(M36,$M$4:$M$303,-1))</f>
        <v>#REF!</v>
      </c>
      <c r="O36" s="12" t="e">
        <f>IF(Ins_Over45!Y36=0,"",VALUE(TEXT(E36,"000")&amp;TEXT(N36,"000"))+ROW()/1000)</f>
        <v>#REF!</v>
      </c>
      <c r="P36" t="e">
        <f>IF(Ins_Over45!Y36=0,"",RANK(O36,$O$4:$O$303,-1))</f>
        <v>#REF!</v>
      </c>
      <c r="Q36" t="e">
        <f>IF(Ins_Over45!$Y36=0,"",MATCH(R36,$P$4:$P$303,0))</f>
        <v>#REF!</v>
      </c>
      <c r="R36" t="e">
        <f>+IF(Ins_Over45!$Y36=0,"",1+R35)</f>
        <v>#REF!</v>
      </c>
      <c r="S36" t="e">
        <f>+IF(Ins_Over45!Y36=0,"",INDEX($D$4:$D$303,Q36))</f>
        <v>#REF!</v>
      </c>
      <c r="T36" t="e">
        <f>IF(S36="","",VLOOKUP(S36,#REF!,2,FALSE))</f>
        <v>#REF!</v>
      </c>
      <c r="U36" t="e">
        <f t="shared" si="0"/>
        <v>#REF!</v>
      </c>
      <c r="V36" t="e">
        <f>IF(S36="","",#REF!)</f>
        <v>#REF!</v>
      </c>
    </row>
    <row r="37" spans="1:22" x14ac:dyDescent="0.25">
      <c r="A37" s="2" t="e">
        <f>IF(Ins_Over45!Y37=0,"",Ins_Over45!Y37+ROW()/1000)</f>
        <v>#REF!</v>
      </c>
      <c r="B37" s="2" t="e">
        <f>IF(Ins_Over45!Y37=0,"",RANK(A37,$A$4:$A$303,-1))</f>
        <v>#REF!</v>
      </c>
      <c r="C37" s="2" t="e">
        <f>IF(Ins_Over45!Y37=0,"",MATCH(Ins_Over45!B37,$B$4:$B$303,0))</f>
        <v>#REF!</v>
      </c>
      <c r="D37" s="3" t="e">
        <f>IF(Ins_Over45!Y37=0,"",+INDEX(Ins_Over45!$A$4:$A$303,$C37))</f>
        <v>#REF!</v>
      </c>
      <c r="E37" s="3" t="e">
        <f>IF(Ins_Over45!Y37=0,"",+INDEX(Ins_Over45!$Y$4:$Y$303,$C37))</f>
        <v>#REF!</v>
      </c>
      <c r="F37" s="3" t="e">
        <f>IF(Ins_Over45!Y37=0,"",+INDEX(Ins_Over45!$AA$4:$AA$303,$C37))</f>
        <v>#REF!</v>
      </c>
      <c r="G37" s="3" t="e">
        <f>IF(Ins_Over45!Y37=0,"",IF(F37=0,999,F37))</f>
        <v>#REF!</v>
      </c>
      <c r="H37" s="3" t="e">
        <f>IF(Ins_Over45!Y37=0,"",VLOOKUP(D37,Ins_Over45!$A$4:$AG$303,30,FALSE))</f>
        <v>#REF!</v>
      </c>
      <c r="I37" s="3" t="e">
        <f>IF(Ins_Over45!Y37=0,"",VLOOKUP(D37,Ins_Over45!$A$4:$AG$303,31,FALSE))</f>
        <v>#REF!</v>
      </c>
      <c r="J37" s="3" t="e">
        <f>IF(Ins_Over45!Y37=0,"",VLOOKUP(D37,Ins_Over45!$A$4:$AG$303,32,FALSE))</f>
        <v>#REF!</v>
      </c>
      <c r="K37" s="3" t="e">
        <f>IF(Ins_Over45!Y37=0,"",VLOOKUP(D37,Ins_Over45!$A$4:$AG$303,33,FALSE))</f>
        <v>#REF!</v>
      </c>
      <c r="L37" s="13" t="e">
        <f>IF(Ins_Over45!Y37=0,"",CONCATENATE(TEXT(E37,"00"),TEXT(G37,"000"),TEXT(H37,"00"),TEXT(I37,"00"),TEXT(J37,"00"),TEXT(K37,"00"),)+ROW()/1000)</f>
        <v>#REF!</v>
      </c>
      <c r="M37" t="e">
        <f>IF(Ins_Over45!Y37=0,"",VALUE(L37))</f>
        <v>#REF!</v>
      </c>
      <c r="N37" t="e">
        <f>IF(Ins_Over45!Y37=0,"",RANK(M37,$M$4:$M$303,-1))</f>
        <v>#REF!</v>
      </c>
      <c r="O37" s="12" t="e">
        <f>IF(Ins_Over45!Y37=0,"",VALUE(TEXT(E37,"000")&amp;TEXT(N37,"000"))+ROW()/1000)</f>
        <v>#REF!</v>
      </c>
      <c r="P37" t="e">
        <f>IF(Ins_Over45!Y37=0,"",RANK(O37,$O$4:$O$303,-1))</f>
        <v>#REF!</v>
      </c>
      <c r="Q37" t="e">
        <f>IF(Ins_Over45!$Y37=0,"",MATCH(R37,$P$4:$P$303,0))</f>
        <v>#REF!</v>
      </c>
      <c r="R37" t="e">
        <f>+IF(Ins_Over45!$Y37=0,"",1+R36)</f>
        <v>#REF!</v>
      </c>
      <c r="S37" t="e">
        <f>+IF(Ins_Over45!Y37=0,"",INDEX($D$4:$D$303,Q37))</f>
        <v>#REF!</v>
      </c>
      <c r="T37" t="e">
        <f>IF(S37="","",VLOOKUP(S37,#REF!,2,FALSE))</f>
        <v>#REF!</v>
      </c>
      <c r="U37" t="e">
        <f t="shared" si="0"/>
        <v>#REF!</v>
      </c>
      <c r="V37" t="e">
        <f>IF(S37="","",#REF!)</f>
        <v>#REF!</v>
      </c>
    </row>
    <row r="38" spans="1:22" x14ac:dyDescent="0.25">
      <c r="A38" s="2" t="e">
        <f>IF(Ins_Over45!Y38=0,"",Ins_Over45!Y38+ROW()/1000)</f>
        <v>#REF!</v>
      </c>
      <c r="B38" s="2" t="e">
        <f>IF(Ins_Over45!Y38=0,"",RANK(A38,$A$4:$A$303,-1))</f>
        <v>#REF!</v>
      </c>
      <c r="C38" s="2" t="e">
        <f>IF(Ins_Over45!Y38=0,"",MATCH(Ins_Over45!B38,$B$4:$B$303,0))</f>
        <v>#REF!</v>
      </c>
      <c r="D38" s="3" t="e">
        <f>IF(Ins_Over45!Y38=0,"",+INDEX(Ins_Over45!$A$4:$A$303,$C38))</f>
        <v>#REF!</v>
      </c>
      <c r="E38" s="3" t="e">
        <f>IF(Ins_Over45!Y38=0,"",+INDEX(Ins_Over45!$Y$4:$Y$303,$C38))</f>
        <v>#REF!</v>
      </c>
      <c r="F38" s="3" t="e">
        <f>IF(Ins_Over45!Y38=0,"",+INDEX(Ins_Over45!$AA$4:$AA$303,$C38))</f>
        <v>#REF!</v>
      </c>
      <c r="G38" s="3" t="e">
        <f>IF(Ins_Over45!Y38=0,"",IF(F38=0,999,F38))</f>
        <v>#REF!</v>
      </c>
      <c r="H38" s="3" t="e">
        <f>IF(Ins_Over45!Y38=0,"",VLOOKUP(D38,Ins_Over45!$A$4:$AG$303,30,FALSE))</f>
        <v>#REF!</v>
      </c>
      <c r="I38" s="3" t="e">
        <f>IF(Ins_Over45!Y38=0,"",VLOOKUP(D38,Ins_Over45!$A$4:$AG$303,31,FALSE))</f>
        <v>#REF!</v>
      </c>
      <c r="J38" s="3" t="e">
        <f>IF(Ins_Over45!Y38=0,"",VLOOKUP(D38,Ins_Over45!$A$4:$AG$303,32,FALSE))</f>
        <v>#REF!</v>
      </c>
      <c r="K38" s="3" t="e">
        <f>IF(Ins_Over45!Y38=0,"",VLOOKUP(D38,Ins_Over45!$A$4:$AG$303,33,FALSE))</f>
        <v>#REF!</v>
      </c>
      <c r="L38" s="13" t="e">
        <f>IF(Ins_Over45!Y38=0,"",CONCATENATE(TEXT(E38,"00"),TEXT(G38,"000"),TEXT(H38,"00"),TEXT(I38,"00"),TEXT(J38,"00"),TEXT(K38,"00"),)+ROW()/1000)</f>
        <v>#REF!</v>
      </c>
      <c r="M38" t="e">
        <f>IF(Ins_Over45!Y38=0,"",VALUE(L38))</f>
        <v>#REF!</v>
      </c>
      <c r="N38" t="e">
        <f>IF(Ins_Over45!Y38=0,"",RANK(M38,$M$4:$M$303,-1))</f>
        <v>#REF!</v>
      </c>
      <c r="O38" s="12" t="e">
        <f>IF(Ins_Over45!Y38=0,"",VALUE(TEXT(E38,"000")&amp;TEXT(N38,"000"))+ROW()/1000)</f>
        <v>#REF!</v>
      </c>
      <c r="P38" t="e">
        <f>IF(Ins_Over45!Y38=0,"",RANK(O38,$O$4:$O$303,-1))</f>
        <v>#REF!</v>
      </c>
      <c r="Q38" t="e">
        <f>IF(Ins_Over45!$Y38=0,"",MATCH(R38,$P$4:$P$303,0))</f>
        <v>#REF!</v>
      </c>
      <c r="R38" t="e">
        <f>+IF(Ins_Over45!$Y38=0,"",1+R37)</f>
        <v>#REF!</v>
      </c>
      <c r="S38" t="e">
        <f>+IF(Ins_Over45!Y38=0,"",INDEX($D$4:$D$303,Q38))</f>
        <v>#REF!</v>
      </c>
      <c r="T38" t="e">
        <f>IF(S38="","",VLOOKUP(S38,#REF!,2,FALSE))</f>
        <v>#REF!</v>
      </c>
      <c r="U38" t="e">
        <f t="shared" si="0"/>
        <v>#REF!</v>
      </c>
      <c r="V38" t="e">
        <f>IF(S38="","",#REF!)</f>
        <v>#REF!</v>
      </c>
    </row>
    <row r="39" spans="1:22" x14ac:dyDescent="0.25">
      <c r="A39" s="2" t="e">
        <f>IF(Ins_Over45!Y39=0,"",Ins_Over45!Y39+ROW()/1000)</f>
        <v>#REF!</v>
      </c>
      <c r="B39" s="2" t="e">
        <f>IF(Ins_Over45!Y39=0,"",RANK(A39,$A$4:$A$303,-1))</f>
        <v>#REF!</v>
      </c>
      <c r="C39" s="2" t="e">
        <f>IF(Ins_Over45!Y39=0,"",MATCH(Ins_Over45!B39,$B$4:$B$303,0))</f>
        <v>#REF!</v>
      </c>
      <c r="D39" s="3" t="e">
        <f>IF(Ins_Over45!Y39=0,"",+INDEX(Ins_Over45!$A$4:$A$303,$C39))</f>
        <v>#REF!</v>
      </c>
      <c r="E39" s="3" t="e">
        <f>IF(Ins_Over45!Y39=0,"",+INDEX(Ins_Over45!$Y$4:$Y$303,$C39))</f>
        <v>#REF!</v>
      </c>
      <c r="F39" s="3" t="e">
        <f>IF(Ins_Over45!Y39=0,"",+INDEX(Ins_Over45!$AA$4:$AA$303,$C39))</f>
        <v>#REF!</v>
      </c>
      <c r="G39" s="3" t="e">
        <f>IF(Ins_Over45!Y39=0,"",IF(F39=0,999,F39))</f>
        <v>#REF!</v>
      </c>
      <c r="H39" s="3" t="e">
        <f>IF(Ins_Over45!Y39=0,"",VLOOKUP(D39,Ins_Over45!$A$4:$AG$303,30,FALSE))</f>
        <v>#REF!</v>
      </c>
      <c r="I39" s="3" t="e">
        <f>IF(Ins_Over45!Y39=0,"",VLOOKUP(D39,Ins_Over45!$A$4:$AG$303,31,FALSE))</f>
        <v>#REF!</v>
      </c>
      <c r="J39" s="3" t="e">
        <f>IF(Ins_Over45!Y39=0,"",VLOOKUP(D39,Ins_Over45!$A$4:$AG$303,32,FALSE))</f>
        <v>#REF!</v>
      </c>
      <c r="K39" s="3" t="e">
        <f>IF(Ins_Over45!Y39=0,"",VLOOKUP(D39,Ins_Over45!$A$4:$AG$303,33,FALSE))</f>
        <v>#REF!</v>
      </c>
      <c r="L39" s="13" t="e">
        <f>IF(Ins_Over45!Y39=0,"",CONCATENATE(TEXT(E39,"00"),TEXT(G39,"000"),TEXT(H39,"00"),TEXT(I39,"00"),TEXT(J39,"00"),TEXT(K39,"00"),)+ROW()/1000)</f>
        <v>#REF!</v>
      </c>
      <c r="M39" t="e">
        <f>IF(Ins_Over45!Y39=0,"",VALUE(L39))</f>
        <v>#REF!</v>
      </c>
      <c r="N39" t="e">
        <f>IF(Ins_Over45!Y39=0,"",RANK(M39,$M$4:$M$303,-1))</f>
        <v>#REF!</v>
      </c>
      <c r="O39" s="12" t="e">
        <f>IF(Ins_Over45!Y39=0,"",VALUE(TEXT(E39,"000")&amp;TEXT(N39,"000"))+ROW()/1000)</f>
        <v>#REF!</v>
      </c>
      <c r="P39" t="e">
        <f>IF(Ins_Over45!Y39=0,"",RANK(O39,$O$4:$O$303,-1))</f>
        <v>#REF!</v>
      </c>
      <c r="Q39" t="e">
        <f>IF(Ins_Over45!$Y39=0,"",MATCH(R39,$P$4:$P$303,0))</f>
        <v>#REF!</v>
      </c>
      <c r="R39" t="e">
        <f>+IF(Ins_Over45!$Y39=0,"",1+R38)</f>
        <v>#REF!</v>
      </c>
      <c r="S39" t="e">
        <f>+IF(Ins_Over45!Y39=0,"",INDEX($D$4:$D$303,Q39))</f>
        <v>#REF!</v>
      </c>
      <c r="T39" t="e">
        <f>IF(S39="","",VLOOKUP(S39,#REF!,2,FALSE))</f>
        <v>#REF!</v>
      </c>
      <c r="U39" t="e">
        <f t="shared" si="0"/>
        <v>#REF!</v>
      </c>
      <c r="V39" t="e">
        <f>IF(S39="","",#REF!)</f>
        <v>#REF!</v>
      </c>
    </row>
    <row r="40" spans="1:22" x14ac:dyDescent="0.25">
      <c r="A40" s="2" t="e">
        <f>IF(Ins_Over45!Y40=0,"",Ins_Over45!Y40+ROW()/1000)</f>
        <v>#REF!</v>
      </c>
      <c r="B40" s="2" t="e">
        <f>IF(Ins_Over45!Y40=0,"",RANK(A40,$A$4:$A$303,-1))</f>
        <v>#REF!</v>
      </c>
      <c r="C40" s="2" t="e">
        <f>IF(Ins_Over45!Y40=0,"",MATCH(Ins_Over45!B40,$B$4:$B$303,0))</f>
        <v>#REF!</v>
      </c>
      <c r="D40" s="3" t="e">
        <f>IF(Ins_Over45!Y40=0,"",+INDEX(Ins_Over45!$A$4:$A$303,$C40))</f>
        <v>#REF!</v>
      </c>
      <c r="E40" s="3" t="e">
        <f>IF(Ins_Over45!Y40=0,"",+INDEX(Ins_Over45!$Y$4:$Y$303,$C40))</f>
        <v>#REF!</v>
      </c>
      <c r="F40" s="3" t="e">
        <f>IF(Ins_Over45!Y40=0,"",+INDEX(Ins_Over45!$AA$4:$AA$303,$C40))</f>
        <v>#REF!</v>
      </c>
      <c r="G40" s="3" t="e">
        <f>IF(Ins_Over45!Y40=0,"",IF(F40=0,999,F40))</f>
        <v>#REF!</v>
      </c>
      <c r="H40" s="3" t="e">
        <f>IF(Ins_Over45!Y40=0,"",VLOOKUP(D40,Ins_Over45!$A$4:$AG$303,30,FALSE))</f>
        <v>#REF!</v>
      </c>
      <c r="I40" s="3" t="e">
        <f>IF(Ins_Over45!Y40=0,"",VLOOKUP(D40,Ins_Over45!$A$4:$AG$303,31,FALSE))</f>
        <v>#REF!</v>
      </c>
      <c r="J40" s="3" t="e">
        <f>IF(Ins_Over45!Y40=0,"",VLOOKUP(D40,Ins_Over45!$A$4:$AG$303,32,FALSE))</f>
        <v>#REF!</v>
      </c>
      <c r="K40" s="3" t="e">
        <f>IF(Ins_Over45!Y40=0,"",VLOOKUP(D40,Ins_Over45!$A$4:$AG$303,33,FALSE))</f>
        <v>#REF!</v>
      </c>
      <c r="L40" s="13" t="e">
        <f>IF(Ins_Over45!Y40=0,"",CONCATENATE(TEXT(E40,"00"),TEXT(G40,"000"),TEXT(H40,"00"),TEXT(I40,"00"),TEXT(J40,"00"),TEXT(K40,"00"),)+ROW()/1000)</f>
        <v>#REF!</v>
      </c>
      <c r="M40" t="e">
        <f>IF(Ins_Over45!Y40=0,"",VALUE(L40))</f>
        <v>#REF!</v>
      </c>
      <c r="N40" t="e">
        <f>IF(Ins_Over45!Y40=0,"",RANK(M40,$M$4:$M$303,-1))</f>
        <v>#REF!</v>
      </c>
      <c r="O40" s="12" t="e">
        <f>IF(Ins_Over45!Y40=0,"",VALUE(TEXT(E40,"000")&amp;TEXT(N40,"000"))+ROW()/1000)</f>
        <v>#REF!</v>
      </c>
      <c r="P40" t="e">
        <f>IF(Ins_Over45!Y40=0,"",RANK(O40,$O$4:$O$303,-1))</f>
        <v>#REF!</v>
      </c>
      <c r="Q40" t="e">
        <f>IF(Ins_Over45!$Y40=0,"",MATCH(R40,$P$4:$P$303,0))</f>
        <v>#REF!</v>
      </c>
      <c r="R40" t="e">
        <f>+IF(Ins_Over45!$Y40=0,"",1+R39)</f>
        <v>#REF!</v>
      </c>
      <c r="S40" t="e">
        <f>+IF(Ins_Over45!Y40=0,"",INDEX($D$4:$D$303,Q40))</f>
        <v>#REF!</v>
      </c>
      <c r="T40" t="e">
        <f>IF(S40="","",VLOOKUP(S40,#REF!,2,FALSE))</f>
        <v>#REF!</v>
      </c>
      <c r="U40" t="e">
        <f t="shared" si="0"/>
        <v>#REF!</v>
      </c>
      <c r="V40" t="e">
        <f>IF(S40="","",#REF!)</f>
        <v>#REF!</v>
      </c>
    </row>
    <row r="41" spans="1:22" x14ac:dyDescent="0.25">
      <c r="A41" s="2" t="e">
        <f>IF(Ins_Over45!Y41=0,"",Ins_Over45!Y41+ROW()/1000)</f>
        <v>#REF!</v>
      </c>
      <c r="B41" s="2" t="e">
        <f>IF(Ins_Over45!Y41=0,"",RANK(A41,$A$4:$A$303,-1))</f>
        <v>#REF!</v>
      </c>
      <c r="C41" s="2" t="e">
        <f>IF(Ins_Over45!Y41=0,"",MATCH(Ins_Over45!B41,$B$4:$B$303,0))</f>
        <v>#REF!</v>
      </c>
      <c r="D41" s="3" t="e">
        <f>IF(Ins_Over45!Y41=0,"",+INDEX(Ins_Over45!$A$4:$A$303,$C41))</f>
        <v>#REF!</v>
      </c>
      <c r="E41" s="3" t="e">
        <f>IF(Ins_Over45!Y41=0,"",+INDEX(Ins_Over45!$Y$4:$Y$303,$C41))</f>
        <v>#REF!</v>
      </c>
      <c r="F41" s="3" t="e">
        <f>IF(Ins_Over45!Y41=0,"",+INDEX(Ins_Over45!$AA$4:$AA$303,$C41))</f>
        <v>#REF!</v>
      </c>
      <c r="G41" s="3" t="e">
        <f>IF(Ins_Over45!Y41=0,"",IF(F41=0,999,F41))</f>
        <v>#REF!</v>
      </c>
      <c r="H41" s="3" t="e">
        <f>IF(Ins_Over45!Y41=0,"",VLOOKUP(D41,Ins_Over45!$A$4:$AG$303,30,FALSE))</f>
        <v>#REF!</v>
      </c>
      <c r="I41" s="3" t="e">
        <f>IF(Ins_Over45!Y41=0,"",VLOOKUP(D41,Ins_Over45!$A$4:$AG$303,31,FALSE))</f>
        <v>#REF!</v>
      </c>
      <c r="J41" s="3" t="e">
        <f>IF(Ins_Over45!Y41=0,"",VLOOKUP(D41,Ins_Over45!$A$4:$AG$303,32,FALSE))</f>
        <v>#REF!</v>
      </c>
      <c r="K41" s="3" t="e">
        <f>IF(Ins_Over45!Y41=0,"",VLOOKUP(D41,Ins_Over45!$A$4:$AG$303,33,FALSE))</f>
        <v>#REF!</v>
      </c>
      <c r="L41" s="13" t="e">
        <f>IF(Ins_Over45!Y41=0,"",CONCATENATE(TEXT(E41,"00"),TEXT(G41,"000"),TEXT(H41,"00"),TEXT(I41,"00"),TEXT(J41,"00"),TEXT(K41,"00"),)+ROW()/1000)</f>
        <v>#REF!</v>
      </c>
      <c r="M41" t="e">
        <f>IF(Ins_Over45!Y41=0,"",VALUE(L41))</f>
        <v>#REF!</v>
      </c>
      <c r="N41" t="e">
        <f>IF(Ins_Over45!Y41=0,"",RANK(M41,$M$4:$M$303,-1))</f>
        <v>#REF!</v>
      </c>
      <c r="O41" s="12" t="e">
        <f>IF(Ins_Over45!Y41=0,"",VALUE(TEXT(E41,"000")&amp;TEXT(N41,"000"))+ROW()/1000)</f>
        <v>#REF!</v>
      </c>
      <c r="P41" t="e">
        <f>IF(Ins_Over45!Y41=0,"",RANK(O41,$O$4:$O$303,-1))</f>
        <v>#REF!</v>
      </c>
      <c r="Q41" t="e">
        <f>IF(Ins_Over45!$Y41=0,"",MATCH(R41,$P$4:$P$303,0))</f>
        <v>#REF!</v>
      </c>
      <c r="R41" t="e">
        <f>+IF(Ins_Over45!$Y41=0,"",1+R40)</f>
        <v>#REF!</v>
      </c>
      <c r="S41" t="e">
        <f>+IF(Ins_Over45!Y41=0,"",INDEX($D$4:$D$303,Q41))</f>
        <v>#REF!</v>
      </c>
      <c r="T41" t="e">
        <f>IF(S41="","",VLOOKUP(S41,#REF!,2,FALSE))</f>
        <v>#REF!</v>
      </c>
      <c r="U41" t="e">
        <f t="shared" si="0"/>
        <v>#REF!</v>
      </c>
      <c r="V41" t="e">
        <f>IF(S41="","",#REF!)</f>
        <v>#REF!</v>
      </c>
    </row>
    <row r="42" spans="1:22" x14ac:dyDescent="0.25">
      <c r="A42" s="2" t="e">
        <f>IF(Ins_Over45!Y42=0,"",Ins_Over45!Y42+ROW()/1000)</f>
        <v>#REF!</v>
      </c>
      <c r="B42" s="2" t="e">
        <f>IF(Ins_Over45!Y42=0,"",RANK(A42,$A$4:$A$303,-1))</f>
        <v>#REF!</v>
      </c>
      <c r="C42" s="2" t="e">
        <f>IF(Ins_Over45!Y42=0,"",MATCH(Ins_Over45!B42,$B$4:$B$303,0))</f>
        <v>#REF!</v>
      </c>
      <c r="D42" s="3" t="e">
        <f>IF(Ins_Over45!Y42=0,"",+INDEX(Ins_Over45!$A$4:$A$303,$C42))</f>
        <v>#REF!</v>
      </c>
      <c r="E42" s="3" t="e">
        <f>IF(Ins_Over45!Y42=0,"",+INDEX(Ins_Over45!$Y$4:$Y$303,$C42))</f>
        <v>#REF!</v>
      </c>
      <c r="F42" s="3" t="e">
        <f>IF(Ins_Over45!Y42=0,"",+INDEX(Ins_Over45!$AA$4:$AA$303,$C42))</f>
        <v>#REF!</v>
      </c>
      <c r="G42" s="3" t="e">
        <f>IF(Ins_Over45!Y42=0,"",IF(F42=0,999,F42))</f>
        <v>#REF!</v>
      </c>
      <c r="H42" s="3" t="e">
        <f>IF(Ins_Over45!Y42=0,"",VLOOKUP(D42,Ins_Over45!$A$4:$AG$303,30,FALSE))</f>
        <v>#REF!</v>
      </c>
      <c r="I42" s="3" t="e">
        <f>IF(Ins_Over45!Y42=0,"",VLOOKUP(D42,Ins_Over45!$A$4:$AG$303,31,FALSE))</f>
        <v>#REF!</v>
      </c>
      <c r="J42" s="3" t="e">
        <f>IF(Ins_Over45!Y42=0,"",VLOOKUP(D42,Ins_Over45!$A$4:$AG$303,32,FALSE))</f>
        <v>#REF!</v>
      </c>
      <c r="K42" s="3" t="e">
        <f>IF(Ins_Over45!Y42=0,"",VLOOKUP(D42,Ins_Over45!$A$4:$AG$303,33,FALSE))</f>
        <v>#REF!</v>
      </c>
      <c r="L42" s="13" t="e">
        <f>IF(Ins_Over45!Y42=0,"",CONCATENATE(TEXT(E42,"00"),TEXT(G42,"000"),TEXT(H42,"00"),TEXT(I42,"00"),TEXT(J42,"00"),TEXT(K42,"00"),)+ROW()/1000)</f>
        <v>#REF!</v>
      </c>
      <c r="M42" t="e">
        <f>IF(Ins_Over45!Y42=0,"",VALUE(L42))</f>
        <v>#REF!</v>
      </c>
      <c r="N42" t="e">
        <f>IF(Ins_Over45!Y42=0,"",RANK(M42,$M$4:$M$303,-1))</f>
        <v>#REF!</v>
      </c>
      <c r="O42" s="12" t="e">
        <f>IF(Ins_Over45!Y42=0,"",VALUE(TEXT(E42,"000")&amp;TEXT(N42,"000"))+ROW()/1000)</f>
        <v>#REF!</v>
      </c>
      <c r="P42" t="e">
        <f>IF(Ins_Over45!Y42=0,"",RANK(O42,$O$4:$O$303,-1))</f>
        <v>#REF!</v>
      </c>
      <c r="Q42" t="e">
        <f>IF(Ins_Over45!$Y42=0,"",MATCH(R42,$P$4:$P$303,0))</f>
        <v>#REF!</v>
      </c>
      <c r="R42" t="e">
        <f>+IF(Ins_Over45!$Y42=0,"",1+R41)</f>
        <v>#REF!</v>
      </c>
      <c r="S42" t="e">
        <f>+IF(Ins_Over45!Y42=0,"",INDEX($D$4:$D$303,Q42))</f>
        <v>#REF!</v>
      </c>
      <c r="T42" t="e">
        <f>IF(S42="","",VLOOKUP(S42,#REF!,2,FALSE))</f>
        <v>#REF!</v>
      </c>
      <c r="U42" t="e">
        <f t="shared" si="0"/>
        <v>#REF!</v>
      </c>
      <c r="V42" t="e">
        <f>IF(S42="","",#REF!)</f>
        <v>#REF!</v>
      </c>
    </row>
    <row r="43" spans="1:22" x14ac:dyDescent="0.25">
      <c r="A43" s="2" t="e">
        <f>IF(Ins_Over45!Y43=0,"",Ins_Over45!Y43+ROW()/1000)</f>
        <v>#REF!</v>
      </c>
      <c r="B43" s="2" t="e">
        <f>IF(Ins_Over45!Y43=0,"",RANK(A43,$A$4:$A$303,-1))</f>
        <v>#REF!</v>
      </c>
      <c r="C43" s="2" t="e">
        <f>IF(Ins_Over45!Y43=0,"",MATCH(Ins_Over45!B43,$B$4:$B$303,0))</f>
        <v>#REF!</v>
      </c>
      <c r="D43" s="3" t="e">
        <f>IF(Ins_Over45!Y43=0,"",+INDEX(Ins_Over45!$A$4:$A$303,$C43))</f>
        <v>#REF!</v>
      </c>
      <c r="E43" s="3" t="e">
        <f>IF(Ins_Over45!Y43=0,"",+INDEX(Ins_Over45!$Y$4:$Y$303,$C43))</f>
        <v>#REF!</v>
      </c>
      <c r="F43" s="3" t="e">
        <f>IF(Ins_Over45!Y43=0,"",+INDEX(Ins_Over45!$AA$4:$AA$303,$C43))</f>
        <v>#REF!</v>
      </c>
      <c r="G43" s="3" t="e">
        <f>IF(Ins_Over45!Y43=0,"",IF(F43=0,999,F43))</f>
        <v>#REF!</v>
      </c>
      <c r="H43" s="3" t="e">
        <f>IF(Ins_Over45!Y43=0,"",VLOOKUP(D43,Ins_Over45!$A$4:$AG$303,30,FALSE))</f>
        <v>#REF!</v>
      </c>
      <c r="I43" s="3" t="e">
        <f>IF(Ins_Over45!Y43=0,"",VLOOKUP(D43,Ins_Over45!$A$4:$AG$303,31,FALSE))</f>
        <v>#REF!</v>
      </c>
      <c r="J43" s="3" t="e">
        <f>IF(Ins_Over45!Y43=0,"",VLOOKUP(D43,Ins_Over45!$A$4:$AG$303,32,FALSE))</f>
        <v>#REF!</v>
      </c>
      <c r="K43" s="3" t="e">
        <f>IF(Ins_Over45!Y43=0,"",VLOOKUP(D43,Ins_Over45!$A$4:$AG$303,33,FALSE))</f>
        <v>#REF!</v>
      </c>
      <c r="L43" s="13" t="e">
        <f>IF(Ins_Over45!Y43=0,"",CONCATENATE(TEXT(E43,"00"),TEXT(G43,"000"),TEXT(H43,"00"),TEXT(I43,"00"),TEXT(J43,"00"),TEXT(K43,"00"),)+ROW()/1000)</f>
        <v>#REF!</v>
      </c>
      <c r="M43" t="e">
        <f>IF(Ins_Over45!Y43=0,"",VALUE(L43))</f>
        <v>#REF!</v>
      </c>
      <c r="N43" t="e">
        <f>IF(Ins_Over45!Y43=0,"",RANK(M43,$M$4:$M$303,-1))</f>
        <v>#REF!</v>
      </c>
      <c r="O43" s="12" t="e">
        <f>IF(Ins_Over45!Y43=0,"",VALUE(TEXT(E43,"000")&amp;TEXT(N43,"000"))+ROW()/1000)</f>
        <v>#REF!</v>
      </c>
      <c r="P43" t="e">
        <f>IF(Ins_Over45!Y43=0,"",RANK(O43,$O$4:$O$303,-1))</f>
        <v>#REF!</v>
      </c>
      <c r="Q43" t="e">
        <f>IF(Ins_Over45!$Y43=0,"",MATCH(R43,$P$4:$P$303,0))</f>
        <v>#REF!</v>
      </c>
      <c r="R43" t="e">
        <f>+IF(Ins_Over45!$Y43=0,"",1+R42)</f>
        <v>#REF!</v>
      </c>
      <c r="S43" t="e">
        <f>+IF(Ins_Over45!Y43=0,"",INDEX($D$4:$D$303,Q43))</f>
        <v>#REF!</v>
      </c>
      <c r="T43" t="e">
        <f>IF(S43="","",VLOOKUP(S43,#REF!,2,FALSE))</f>
        <v>#REF!</v>
      </c>
      <c r="U43" t="e">
        <f t="shared" si="0"/>
        <v>#REF!</v>
      </c>
      <c r="V43" t="e">
        <f>IF(S43="","",#REF!)</f>
        <v>#REF!</v>
      </c>
    </row>
    <row r="44" spans="1:22" x14ac:dyDescent="0.25">
      <c r="A44" s="2" t="e">
        <f>IF(Ins_Over45!Y44=0,"",Ins_Over45!Y44+ROW()/1000)</f>
        <v>#REF!</v>
      </c>
      <c r="B44" s="2" t="e">
        <f>IF(Ins_Over45!Y44=0,"",RANK(A44,$A$4:$A$303,-1))</f>
        <v>#REF!</v>
      </c>
      <c r="C44" s="2" t="e">
        <f>IF(Ins_Over45!Y44=0,"",MATCH(Ins_Over45!B44,$B$4:$B$303,0))</f>
        <v>#REF!</v>
      </c>
      <c r="D44" s="3" t="e">
        <f>IF(Ins_Over45!Y44=0,"",+INDEX(Ins_Over45!$A$4:$A$303,$C44))</f>
        <v>#REF!</v>
      </c>
      <c r="E44" s="3" t="e">
        <f>IF(Ins_Over45!Y44=0,"",+INDEX(Ins_Over45!$Y$4:$Y$303,$C44))</f>
        <v>#REF!</v>
      </c>
      <c r="F44" s="3" t="e">
        <f>IF(Ins_Over45!Y44=0,"",+INDEX(Ins_Over45!$AA$4:$AA$303,$C44))</f>
        <v>#REF!</v>
      </c>
      <c r="G44" s="3" t="e">
        <f>IF(Ins_Over45!Y44=0,"",IF(F44=0,999,F44))</f>
        <v>#REF!</v>
      </c>
      <c r="H44" s="3" t="e">
        <f>IF(Ins_Over45!Y44=0,"",VLOOKUP(D44,Ins_Over45!$A$4:$AG$303,30,FALSE))</f>
        <v>#REF!</v>
      </c>
      <c r="I44" s="3" t="e">
        <f>IF(Ins_Over45!Y44=0,"",VLOOKUP(D44,Ins_Over45!$A$4:$AG$303,31,FALSE))</f>
        <v>#REF!</v>
      </c>
      <c r="J44" s="3" t="e">
        <f>IF(Ins_Over45!Y44=0,"",VLOOKUP(D44,Ins_Over45!$A$4:$AG$303,32,FALSE))</f>
        <v>#REF!</v>
      </c>
      <c r="K44" s="3" t="e">
        <f>IF(Ins_Over45!Y44=0,"",VLOOKUP(D44,Ins_Over45!$A$4:$AG$303,33,FALSE))</f>
        <v>#REF!</v>
      </c>
      <c r="L44" s="13" t="e">
        <f>IF(Ins_Over45!Y44=0,"",CONCATENATE(TEXT(E44,"00"),TEXT(G44,"000"),TEXT(H44,"00"),TEXT(I44,"00"),TEXT(J44,"00"),TEXT(K44,"00"),)+ROW()/1000)</f>
        <v>#REF!</v>
      </c>
      <c r="M44" t="e">
        <f>IF(Ins_Over45!Y44=0,"",VALUE(L44))</f>
        <v>#REF!</v>
      </c>
      <c r="N44" t="e">
        <f>IF(Ins_Over45!Y44=0,"",RANK(M44,$M$4:$M$303,-1))</f>
        <v>#REF!</v>
      </c>
      <c r="O44" s="12" t="e">
        <f>IF(Ins_Over45!Y44=0,"",VALUE(TEXT(E44,"000")&amp;TEXT(N44,"000"))+ROW()/1000)</f>
        <v>#REF!</v>
      </c>
      <c r="P44" t="e">
        <f>IF(Ins_Over45!Y44=0,"",RANK(O44,$O$4:$O$303,-1))</f>
        <v>#REF!</v>
      </c>
      <c r="Q44" t="e">
        <f>IF(Ins_Over45!$Y44=0,"",MATCH(R44,$P$4:$P$303,0))</f>
        <v>#REF!</v>
      </c>
      <c r="R44" t="e">
        <f>+IF(Ins_Over45!$Y44=0,"",1+R43)</f>
        <v>#REF!</v>
      </c>
      <c r="S44" t="e">
        <f>+IF(Ins_Over45!Y44=0,"",INDEX($D$4:$D$303,Q44))</f>
        <v>#REF!</v>
      </c>
      <c r="T44" t="e">
        <f>IF(S44="","",VLOOKUP(S44,#REF!,2,FALSE))</f>
        <v>#REF!</v>
      </c>
      <c r="U44" t="e">
        <f t="shared" si="0"/>
        <v>#REF!</v>
      </c>
      <c r="V44" t="e">
        <f>IF(S44="","",#REF!)</f>
        <v>#REF!</v>
      </c>
    </row>
    <row r="45" spans="1:22" x14ac:dyDescent="0.25">
      <c r="A45" s="2" t="e">
        <f>IF(Ins_Over45!Y45=0,"",Ins_Over45!Y45+ROW()/1000)</f>
        <v>#REF!</v>
      </c>
      <c r="B45" s="2" t="e">
        <f>IF(Ins_Over45!Y45=0,"",RANK(A45,$A$4:$A$303,-1))</f>
        <v>#REF!</v>
      </c>
      <c r="C45" s="2" t="e">
        <f>IF(Ins_Over45!Y45=0,"",MATCH(Ins_Over45!B45,$B$4:$B$303,0))</f>
        <v>#REF!</v>
      </c>
      <c r="D45" s="3" t="e">
        <f>IF(Ins_Over45!Y45=0,"",+INDEX(Ins_Over45!$A$4:$A$303,$C45))</f>
        <v>#REF!</v>
      </c>
      <c r="E45" s="3" t="e">
        <f>IF(Ins_Over45!Y45=0,"",+INDEX(Ins_Over45!$Y$4:$Y$303,$C45))</f>
        <v>#REF!</v>
      </c>
      <c r="F45" s="3" t="e">
        <f>IF(Ins_Over45!Y45=0,"",+INDEX(Ins_Over45!$AA$4:$AA$303,$C45))</f>
        <v>#REF!</v>
      </c>
      <c r="G45" s="3" t="e">
        <f>IF(Ins_Over45!Y45=0,"",IF(F45=0,999,F45))</f>
        <v>#REF!</v>
      </c>
      <c r="H45" s="3" t="e">
        <f>IF(Ins_Over45!Y45=0,"",VLOOKUP(D45,Ins_Over45!$A$4:$AG$303,30,FALSE))</f>
        <v>#REF!</v>
      </c>
      <c r="I45" s="3" t="e">
        <f>IF(Ins_Over45!Y45=0,"",VLOOKUP(D45,Ins_Over45!$A$4:$AG$303,31,FALSE))</f>
        <v>#REF!</v>
      </c>
      <c r="J45" s="3" t="e">
        <f>IF(Ins_Over45!Y45=0,"",VLOOKUP(D45,Ins_Over45!$A$4:$AG$303,32,FALSE))</f>
        <v>#REF!</v>
      </c>
      <c r="K45" s="3" t="e">
        <f>IF(Ins_Over45!Y45=0,"",VLOOKUP(D45,Ins_Over45!$A$4:$AG$303,33,FALSE))</f>
        <v>#REF!</v>
      </c>
      <c r="L45" s="13" t="e">
        <f>IF(Ins_Over45!Y45=0,"",CONCATENATE(TEXT(E45,"00"),TEXT(G45,"000"),TEXT(H45,"00"),TEXT(I45,"00"),TEXT(J45,"00"),TEXT(K45,"00"),)+ROW()/1000)</f>
        <v>#REF!</v>
      </c>
      <c r="M45" t="e">
        <f>IF(Ins_Over45!Y45=0,"",VALUE(L45))</f>
        <v>#REF!</v>
      </c>
      <c r="N45" t="e">
        <f>IF(Ins_Over45!Y45=0,"",RANK(M45,$M$4:$M$303,-1))</f>
        <v>#REF!</v>
      </c>
      <c r="O45" s="12" t="e">
        <f>IF(Ins_Over45!Y45=0,"",VALUE(TEXT(E45,"000")&amp;TEXT(N45,"000"))+ROW()/1000)</f>
        <v>#REF!</v>
      </c>
      <c r="P45" t="e">
        <f>IF(Ins_Over45!Y45=0,"",RANK(O45,$O$4:$O$303,-1))</f>
        <v>#REF!</v>
      </c>
      <c r="Q45" t="e">
        <f>IF(Ins_Over45!$Y45=0,"",MATCH(R45,$P$4:$P$303,0))</f>
        <v>#REF!</v>
      </c>
      <c r="R45" t="e">
        <f>+IF(Ins_Over45!$Y45=0,"",1+R44)</f>
        <v>#REF!</v>
      </c>
      <c r="S45" t="e">
        <f>+IF(Ins_Over45!Y45=0,"",INDEX($D$4:$D$303,Q45))</f>
        <v>#REF!</v>
      </c>
      <c r="T45" t="e">
        <f>IF(S45="","",VLOOKUP(S45,#REF!,2,FALSE))</f>
        <v>#REF!</v>
      </c>
      <c r="U45" t="e">
        <f t="shared" si="0"/>
        <v>#REF!</v>
      </c>
      <c r="V45" t="e">
        <f>IF(S45="","",#REF!)</f>
        <v>#REF!</v>
      </c>
    </row>
    <row r="46" spans="1:22" x14ac:dyDescent="0.25">
      <c r="A46" s="2" t="e">
        <f>IF(Ins_Over45!Y46=0,"",Ins_Over45!Y46+ROW()/1000)</f>
        <v>#REF!</v>
      </c>
      <c r="B46" s="2" t="e">
        <f>IF(Ins_Over45!Y46=0,"",RANK(A46,$A$4:$A$303,-1))</f>
        <v>#REF!</v>
      </c>
      <c r="C46" s="2" t="e">
        <f>IF(Ins_Over45!Y46=0,"",MATCH(Ins_Over45!B46,$B$4:$B$303,0))</f>
        <v>#REF!</v>
      </c>
      <c r="D46" s="3" t="e">
        <f>IF(Ins_Over45!Y46=0,"",+INDEX(Ins_Over45!$A$4:$A$303,$C46))</f>
        <v>#REF!</v>
      </c>
      <c r="E46" s="3" t="e">
        <f>IF(Ins_Over45!Y46=0,"",+INDEX(Ins_Over45!$Y$4:$Y$303,$C46))</f>
        <v>#REF!</v>
      </c>
      <c r="F46" s="3" t="e">
        <f>IF(Ins_Over45!Y46=0,"",+INDEX(Ins_Over45!$AA$4:$AA$303,$C46))</f>
        <v>#REF!</v>
      </c>
      <c r="G46" s="3" t="e">
        <f>IF(Ins_Over45!Y46=0,"",IF(F46=0,999,F46))</f>
        <v>#REF!</v>
      </c>
      <c r="H46" s="3" t="e">
        <f>IF(Ins_Over45!Y46=0,"",VLOOKUP(D46,Ins_Over45!$A$4:$AG$303,30,FALSE))</f>
        <v>#REF!</v>
      </c>
      <c r="I46" s="3" t="e">
        <f>IF(Ins_Over45!Y46=0,"",VLOOKUP(D46,Ins_Over45!$A$4:$AG$303,31,FALSE))</f>
        <v>#REF!</v>
      </c>
      <c r="J46" s="3" t="e">
        <f>IF(Ins_Over45!Y46=0,"",VLOOKUP(D46,Ins_Over45!$A$4:$AG$303,32,FALSE))</f>
        <v>#REF!</v>
      </c>
      <c r="K46" s="3" t="e">
        <f>IF(Ins_Over45!Y46=0,"",VLOOKUP(D46,Ins_Over45!$A$4:$AG$303,33,FALSE))</f>
        <v>#REF!</v>
      </c>
      <c r="L46" s="13" t="e">
        <f>IF(Ins_Over45!Y46=0,"",CONCATENATE(TEXT(E46,"00"),TEXT(G46,"000"),TEXT(H46,"00"),TEXT(I46,"00"),TEXT(J46,"00"),TEXT(K46,"00"),)+ROW()/1000)</f>
        <v>#REF!</v>
      </c>
      <c r="M46" t="e">
        <f>IF(Ins_Over45!Y46=0,"",VALUE(L46))</f>
        <v>#REF!</v>
      </c>
      <c r="N46" t="e">
        <f>IF(Ins_Over45!Y46=0,"",RANK(M46,$M$4:$M$303,-1))</f>
        <v>#REF!</v>
      </c>
      <c r="O46" s="12" t="e">
        <f>IF(Ins_Over45!Y46=0,"",VALUE(TEXT(E46,"000")&amp;TEXT(N46,"000"))+ROW()/1000)</f>
        <v>#REF!</v>
      </c>
      <c r="P46" t="e">
        <f>IF(Ins_Over45!Y46=0,"",RANK(O46,$O$4:$O$303,-1))</f>
        <v>#REF!</v>
      </c>
      <c r="Q46" t="e">
        <f>IF(Ins_Over45!$Y46=0,"",MATCH(R46,$P$4:$P$303,0))</f>
        <v>#REF!</v>
      </c>
      <c r="R46" t="e">
        <f>+IF(Ins_Over45!$Y46=0,"",1+R45)</f>
        <v>#REF!</v>
      </c>
      <c r="S46" t="e">
        <f>+IF(Ins_Over45!Y46=0,"",INDEX($D$4:$D$303,Q46))</f>
        <v>#REF!</v>
      </c>
      <c r="T46" t="e">
        <f>IF(S46="","",VLOOKUP(S46,#REF!,2,FALSE))</f>
        <v>#REF!</v>
      </c>
      <c r="U46" t="e">
        <f t="shared" si="0"/>
        <v>#REF!</v>
      </c>
      <c r="V46" t="e">
        <f>IF(S46="","",#REF!)</f>
        <v>#REF!</v>
      </c>
    </row>
    <row r="47" spans="1:22" x14ac:dyDescent="0.25">
      <c r="A47" s="2" t="e">
        <f>IF(Ins_Over45!Y47=0,"",Ins_Over45!Y47+ROW()/1000)</f>
        <v>#REF!</v>
      </c>
      <c r="B47" s="2" t="e">
        <f>IF(Ins_Over45!Y47=0,"",RANK(A47,$A$4:$A$303,-1))</f>
        <v>#REF!</v>
      </c>
      <c r="C47" s="2" t="e">
        <f>IF(Ins_Over45!Y47=0,"",MATCH(Ins_Over45!B47,$B$4:$B$303,0))</f>
        <v>#REF!</v>
      </c>
      <c r="D47" s="3" t="e">
        <f>IF(Ins_Over45!Y47=0,"",+INDEX(Ins_Over45!$A$4:$A$303,$C47))</f>
        <v>#REF!</v>
      </c>
      <c r="E47" s="3" t="e">
        <f>IF(Ins_Over45!Y47=0,"",+INDEX(Ins_Over45!$Y$4:$Y$303,$C47))</f>
        <v>#REF!</v>
      </c>
      <c r="F47" s="3" t="e">
        <f>IF(Ins_Over45!Y47=0,"",+INDEX(Ins_Over45!$AA$4:$AA$303,$C47))</f>
        <v>#REF!</v>
      </c>
      <c r="G47" s="3" t="e">
        <f>IF(Ins_Over45!Y47=0,"",IF(F47=0,999,F47))</f>
        <v>#REF!</v>
      </c>
      <c r="H47" s="3" t="e">
        <f>IF(Ins_Over45!Y47=0,"",VLOOKUP(D47,Ins_Over45!$A$4:$AG$303,30,FALSE))</f>
        <v>#REF!</v>
      </c>
      <c r="I47" s="3" t="e">
        <f>IF(Ins_Over45!Y47=0,"",VLOOKUP(D47,Ins_Over45!$A$4:$AG$303,31,FALSE))</f>
        <v>#REF!</v>
      </c>
      <c r="J47" s="3" t="e">
        <f>IF(Ins_Over45!Y47=0,"",VLOOKUP(D47,Ins_Over45!$A$4:$AG$303,32,FALSE))</f>
        <v>#REF!</v>
      </c>
      <c r="K47" s="3" t="e">
        <f>IF(Ins_Over45!Y47=0,"",VLOOKUP(D47,Ins_Over45!$A$4:$AG$303,33,FALSE))</f>
        <v>#REF!</v>
      </c>
      <c r="L47" s="13" t="e">
        <f>IF(Ins_Over45!Y47=0,"",CONCATENATE(TEXT(E47,"00"),TEXT(G47,"000"),TEXT(H47,"00"),TEXT(I47,"00"),TEXT(J47,"00"),TEXT(K47,"00"),)+ROW()/1000)</f>
        <v>#REF!</v>
      </c>
      <c r="M47" t="e">
        <f>IF(Ins_Over45!Y47=0,"",VALUE(L47))</f>
        <v>#REF!</v>
      </c>
      <c r="N47" t="e">
        <f>IF(Ins_Over45!Y47=0,"",RANK(M47,$M$4:$M$303,-1))</f>
        <v>#REF!</v>
      </c>
      <c r="O47" s="12" t="e">
        <f>IF(Ins_Over45!Y47=0,"",VALUE(TEXT(E47,"000")&amp;TEXT(N47,"000"))+ROW()/1000)</f>
        <v>#REF!</v>
      </c>
      <c r="P47" t="e">
        <f>IF(Ins_Over45!Y47=0,"",RANK(O47,$O$4:$O$303,-1))</f>
        <v>#REF!</v>
      </c>
      <c r="Q47" t="e">
        <f>IF(Ins_Over45!$Y47=0,"",MATCH(R47,$P$4:$P$303,0))</f>
        <v>#REF!</v>
      </c>
      <c r="R47" t="e">
        <f>+IF(Ins_Over45!$Y47=0,"",1+R46)</f>
        <v>#REF!</v>
      </c>
      <c r="S47" t="e">
        <f>+IF(Ins_Over45!Y47=0,"",INDEX($D$4:$D$303,Q47))</f>
        <v>#REF!</v>
      </c>
      <c r="T47" t="e">
        <f>IF(S47="","",VLOOKUP(S47,#REF!,2,FALSE))</f>
        <v>#REF!</v>
      </c>
      <c r="U47" t="e">
        <f t="shared" si="0"/>
        <v>#REF!</v>
      </c>
      <c r="V47" t="e">
        <f>IF(S47="","",#REF!)</f>
        <v>#REF!</v>
      </c>
    </row>
    <row r="48" spans="1:22" x14ac:dyDescent="0.25">
      <c r="A48" s="2" t="e">
        <f>IF(Ins_Over45!Y48=0,"",Ins_Over45!Y48+ROW()/1000)</f>
        <v>#REF!</v>
      </c>
      <c r="B48" s="2" t="e">
        <f>IF(Ins_Over45!Y48=0,"",RANK(A48,$A$4:$A$303,-1))</f>
        <v>#REF!</v>
      </c>
      <c r="C48" s="2" t="e">
        <f>IF(Ins_Over45!Y48=0,"",MATCH(Ins_Over45!B48,$B$4:$B$303,0))</f>
        <v>#REF!</v>
      </c>
      <c r="D48" s="3" t="e">
        <f>IF(Ins_Over45!Y48=0,"",+INDEX(Ins_Over45!$A$4:$A$303,$C48))</f>
        <v>#REF!</v>
      </c>
      <c r="E48" s="3" t="e">
        <f>IF(Ins_Over45!Y48=0,"",+INDEX(Ins_Over45!$Y$4:$Y$303,$C48))</f>
        <v>#REF!</v>
      </c>
      <c r="F48" s="3" t="e">
        <f>IF(Ins_Over45!Y48=0,"",+INDEX(Ins_Over45!$AA$4:$AA$303,$C48))</f>
        <v>#REF!</v>
      </c>
      <c r="G48" s="3" t="e">
        <f>IF(Ins_Over45!Y48=0,"",IF(F48=0,999,F48))</f>
        <v>#REF!</v>
      </c>
      <c r="H48" s="3" t="e">
        <f>IF(Ins_Over45!Y48=0,"",VLOOKUP(D48,Ins_Over45!$A$4:$AG$303,30,FALSE))</f>
        <v>#REF!</v>
      </c>
      <c r="I48" s="3" t="e">
        <f>IF(Ins_Over45!Y48=0,"",VLOOKUP(D48,Ins_Over45!$A$4:$AG$303,31,FALSE))</f>
        <v>#REF!</v>
      </c>
      <c r="J48" s="3" t="e">
        <f>IF(Ins_Over45!Y48=0,"",VLOOKUP(D48,Ins_Over45!$A$4:$AG$303,32,FALSE))</f>
        <v>#REF!</v>
      </c>
      <c r="K48" s="3" t="e">
        <f>IF(Ins_Over45!Y48=0,"",VLOOKUP(D48,Ins_Over45!$A$4:$AG$303,33,FALSE))</f>
        <v>#REF!</v>
      </c>
      <c r="L48" s="13" t="e">
        <f>IF(Ins_Over45!Y48=0,"",CONCATENATE(TEXT(E48,"00"),TEXT(G48,"000"),TEXT(H48,"00"),TEXT(I48,"00"),TEXT(J48,"00"),TEXT(K48,"00"),)+ROW()/1000)</f>
        <v>#REF!</v>
      </c>
      <c r="M48" t="e">
        <f>IF(Ins_Over45!Y48=0,"",VALUE(L48))</f>
        <v>#REF!</v>
      </c>
      <c r="N48" t="e">
        <f>IF(Ins_Over45!Y48=0,"",RANK(M48,$M$4:$M$303,-1))</f>
        <v>#REF!</v>
      </c>
      <c r="O48" s="12" t="e">
        <f>IF(Ins_Over45!Y48=0,"",VALUE(TEXT(E48,"000")&amp;TEXT(N48,"000"))+ROW()/1000)</f>
        <v>#REF!</v>
      </c>
      <c r="P48" t="e">
        <f>IF(Ins_Over45!Y48=0,"",RANK(O48,$O$4:$O$303,-1))</f>
        <v>#REF!</v>
      </c>
      <c r="Q48" t="e">
        <f>IF(Ins_Over45!$Y48=0,"",MATCH(R48,$P$4:$P$303,0))</f>
        <v>#REF!</v>
      </c>
      <c r="R48" t="e">
        <f>+IF(Ins_Over45!$Y48=0,"",1+R47)</f>
        <v>#REF!</v>
      </c>
      <c r="S48" t="e">
        <f>+IF(Ins_Over45!Y48=0,"",INDEX($D$4:$D$303,Q48))</f>
        <v>#REF!</v>
      </c>
      <c r="T48" t="e">
        <f>IF(S48="","",VLOOKUP(S48,#REF!,2,FALSE))</f>
        <v>#REF!</v>
      </c>
      <c r="U48" t="e">
        <f t="shared" si="0"/>
        <v>#REF!</v>
      </c>
      <c r="V48" t="e">
        <f>IF(S48="","",#REF!)</f>
        <v>#REF!</v>
      </c>
    </row>
    <row r="49" spans="1:22" x14ac:dyDescent="0.25">
      <c r="A49" s="2" t="e">
        <f>IF(Ins_Over45!Y49=0,"",Ins_Over45!Y49+ROW()/1000)</f>
        <v>#REF!</v>
      </c>
      <c r="B49" s="2" t="e">
        <f>IF(Ins_Over45!Y49=0,"",RANK(A49,$A$4:$A$303,-1))</f>
        <v>#REF!</v>
      </c>
      <c r="C49" s="2" t="e">
        <f>IF(Ins_Over45!Y49=0,"",MATCH(Ins_Over45!B49,$B$4:$B$303,0))</f>
        <v>#REF!</v>
      </c>
      <c r="D49" s="3" t="e">
        <f>IF(Ins_Over45!Y49=0,"",+INDEX(Ins_Over45!$A$4:$A$303,$C49))</f>
        <v>#REF!</v>
      </c>
      <c r="E49" s="3" t="e">
        <f>IF(Ins_Over45!Y49=0,"",+INDEX(Ins_Over45!$Y$4:$Y$303,$C49))</f>
        <v>#REF!</v>
      </c>
      <c r="F49" s="3" t="e">
        <f>IF(Ins_Over45!Y49=0,"",+INDEX(Ins_Over45!$AA$4:$AA$303,$C49))</f>
        <v>#REF!</v>
      </c>
      <c r="G49" s="3" t="e">
        <f>IF(Ins_Over45!Y49=0,"",IF(F49=0,999,F49))</f>
        <v>#REF!</v>
      </c>
      <c r="H49" s="3" t="e">
        <f>IF(Ins_Over45!Y49=0,"",VLOOKUP(D49,Ins_Over45!$A$4:$AG$303,30,FALSE))</f>
        <v>#REF!</v>
      </c>
      <c r="I49" s="3" t="e">
        <f>IF(Ins_Over45!Y49=0,"",VLOOKUP(D49,Ins_Over45!$A$4:$AG$303,31,FALSE))</f>
        <v>#REF!</v>
      </c>
      <c r="J49" s="3" t="e">
        <f>IF(Ins_Over45!Y49=0,"",VLOOKUP(D49,Ins_Over45!$A$4:$AG$303,32,FALSE))</f>
        <v>#REF!</v>
      </c>
      <c r="K49" s="3" t="e">
        <f>IF(Ins_Over45!Y49=0,"",VLOOKUP(D49,Ins_Over45!$A$4:$AG$303,33,FALSE))</f>
        <v>#REF!</v>
      </c>
      <c r="L49" s="13" t="e">
        <f>IF(Ins_Over45!Y49=0,"",CONCATENATE(TEXT(E49,"00"),TEXT(G49,"000"),TEXT(H49,"00"),TEXT(I49,"00"),TEXT(J49,"00"),TEXT(K49,"00"),)+ROW()/1000)</f>
        <v>#REF!</v>
      </c>
      <c r="M49" t="e">
        <f>IF(Ins_Over45!Y49=0,"",VALUE(L49))</f>
        <v>#REF!</v>
      </c>
      <c r="N49" t="e">
        <f>IF(Ins_Over45!Y49=0,"",RANK(M49,$M$4:$M$303,-1))</f>
        <v>#REF!</v>
      </c>
      <c r="O49" s="12" t="e">
        <f>IF(Ins_Over45!Y49=0,"",VALUE(TEXT(E49,"000")&amp;TEXT(N49,"000"))+ROW()/1000)</f>
        <v>#REF!</v>
      </c>
      <c r="P49" t="e">
        <f>IF(Ins_Over45!Y49=0,"",RANK(O49,$O$4:$O$303,-1))</f>
        <v>#REF!</v>
      </c>
      <c r="Q49" t="e">
        <f>IF(Ins_Over45!$Y49=0,"",MATCH(R49,$P$4:$P$303,0))</f>
        <v>#REF!</v>
      </c>
      <c r="R49" t="e">
        <f>+IF(Ins_Over45!$Y49=0,"",1+R48)</f>
        <v>#REF!</v>
      </c>
      <c r="S49" t="e">
        <f>+IF(Ins_Over45!Y49=0,"",INDEX($D$4:$D$303,Q49))</f>
        <v>#REF!</v>
      </c>
      <c r="T49" t="e">
        <f>IF(S49="","",VLOOKUP(S49,#REF!,2,FALSE))</f>
        <v>#REF!</v>
      </c>
      <c r="U49" t="e">
        <f t="shared" si="0"/>
        <v>#REF!</v>
      </c>
      <c r="V49" t="e">
        <f>IF(S49="","",#REF!)</f>
        <v>#REF!</v>
      </c>
    </row>
    <row r="50" spans="1:22" x14ac:dyDescent="0.25">
      <c r="A50" s="2" t="e">
        <f>IF(Ins_Over45!Y50=0,"",Ins_Over45!Y50+ROW()/1000)</f>
        <v>#REF!</v>
      </c>
      <c r="B50" s="2" t="e">
        <f>IF(Ins_Over45!Y50=0,"",RANK(A50,$A$4:$A$303,-1))</f>
        <v>#REF!</v>
      </c>
      <c r="C50" s="2" t="e">
        <f>IF(Ins_Over45!Y50=0,"",MATCH(Ins_Over45!B50,$B$4:$B$303,0))</f>
        <v>#REF!</v>
      </c>
      <c r="D50" s="3" t="e">
        <f>IF(Ins_Over45!Y50=0,"",+INDEX(Ins_Over45!$A$4:$A$303,$C50))</f>
        <v>#REF!</v>
      </c>
      <c r="E50" s="3" t="e">
        <f>IF(Ins_Over45!Y50=0,"",+INDEX(Ins_Over45!$Y$4:$Y$303,$C50))</f>
        <v>#REF!</v>
      </c>
      <c r="F50" s="3" t="e">
        <f>IF(Ins_Over45!Y50=0,"",+INDEX(Ins_Over45!$AA$4:$AA$303,$C50))</f>
        <v>#REF!</v>
      </c>
      <c r="G50" s="3" t="e">
        <f>IF(Ins_Over45!Y50=0,"",IF(F50=0,999,F50))</f>
        <v>#REF!</v>
      </c>
      <c r="H50" s="3" t="e">
        <f>IF(Ins_Over45!Y50=0,"",VLOOKUP(D50,Ins_Over45!$A$4:$AG$303,30,FALSE))</f>
        <v>#REF!</v>
      </c>
      <c r="I50" s="3" t="e">
        <f>IF(Ins_Over45!Y50=0,"",VLOOKUP(D50,Ins_Over45!$A$4:$AG$303,31,FALSE))</f>
        <v>#REF!</v>
      </c>
      <c r="J50" s="3" t="e">
        <f>IF(Ins_Over45!Y50=0,"",VLOOKUP(D50,Ins_Over45!$A$4:$AG$303,32,FALSE))</f>
        <v>#REF!</v>
      </c>
      <c r="K50" s="3" t="e">
        <f>IF(Ins_Over45!Y50=0,"",VLOOKUP(D50,Ins_Over45!$A$4:$AG$303,33,FALSE))</f>
        <v>#REF!</v>
      </c>
      <c r="L50" s="13" t="e">
        <f>IF(Ins_Over45!Y50=0,"",CONCATENATE(TEXT(E50,"00"),TEXT(G50,"000"),TEXT(H50,"00"),TEXT(I50,"00"),TEXT(J50,"00"),TEXT(K50,"00"),)+ROW()/1000)</f>
        <v>#REF!</v>
      </c>
      <c r="M50" t="e">
        <f>IF(Ins_Over45!Y50=0,"",VALUE(L50))</f>
        <v>#REF!</v>
      </c>
      <c r="N50" t="e">
        <f>IF(Ins_Over45!Y50=0,"",RANK(M50,$M$4:$M$303,-1))</f>
        <v>#REF!</v>
      </c>
      <c r="O50" s="12" t="e">
        <f>IF(Ins_Over45!Y50=0,"",VALUE(TEXT(E50,"000")&amp;TEXT(N50,"000"))+ROW()/1000)</f>
        <v>#REF!</v>
      </c>
      <c r="P50" t="e">
        <f>IF(Ins_Over45!Y50=0,"",RANK(O50,$O$4:$O$303,-1))</f>
        <v>#REF!</v>
      </c>
      <c r="Q50" t="e">
        <f>IF(Ins_Over45!$Y50=0,"",MATCH(R50,$P$4:$P$303,0))</f>
        <v>#REF!</v>
      </c>
      <c r="R50" t="e">
        <f>+IF(Ins_Over45!$Y50=0,"",1+R49)</f>
        <v>#REF!</v>
      </c>
      <c r="S50" t="e">
        <f>+IF(Ins_Over45!Y50=0,"",INDEX($D$4:$D$303,Q50))</f>
        <v>#REF!</v>
      </c>
      <c r="T50" t="e">
        <f>IF(S50="","",VLOOKUP(S50,#REF!,2,FALSE))</f>
        <v>#REF!</v>
      </c>
      <c r="U50" t="e">
        <f t="shared" si="0"/>
        <v>#REF!</v>
      </c>
      <c r="V50" t="e">
        <f>IF(S50="","",#REF!)</f>
        <v>#REF!</v>
      </c>
    </row>
    <row r="51" spans="1:22" x14ac:dyDescent="0.25">
      <c r="A51" s="2" t="e">
        <f>IF(Ins_Over45!Y51=0,"",Ins_Over45!Y51+ROW()/1000)</f>
        <v>#REF!</v>
      </c>
      <c r="B51" s="2" t="e">
        <f>IF(Ins_Over45!Y51=0,"",RANK(A51,$A$4:$A$303,-1))</f>
        <v>#REF!</v>
      </c>
      <c r="C51" s="2" t="e">
        <f>IF(Ins_Over45!Y51=0,"",MATCH(Ins_Over45!B51,$B$4:$B$303,0))</f>
        <v>#REF!</v>
      </c>
      <c r="D51" s="3" t="e">
        <f>IF(Ins_Over45!Y51=0,"",+INDEX(Ins_Over45!$A$4:$A$303,$C51))</f>
        <v>#REF!</v>
      </c>
      <c r="E51" s="3" t="e">
        <f>IF(Ins_Over45!Y51=0,"",+INDEX(Ins_Over45!$Y$4:$Y$303,$C51))</f>
        <v>#REF!</v>
      </c>
      <c r="F51" s="3" t="e">
        <f>IF(Ins_Over45!Y51=0,"",+INDEX(Ins_Over45!$AA$4:$AA$303,$C51))</f>
        <v>#REF!</v>
      </c>
      <c r="G51" s="3" t="e">
        <f>IF(Ins_Over45!Y51=0,"",IF(F51=0,999,F51))</f>
        <v>#REF!</v>
      </c>
      <c r="H51" s="3" t="e">
        <f>IF(Ins_Over45!Y51=0,"",VLOOKUP(D51,Ins_Over45!$A$4:$AG$303,30,FALSE))</f>
        <v>#REF!</v>
      </c>
      <c r="I51" s="3" t="e">
        <f>IF(Ins_Over45!Y51=0,"",VLOOKUP(D51,Ins_Over45!$A$4:$AG$303,31,FALSE))</f>
        <v>#REF!</v>
      </c>
      <c r="J51" s="3" t="e">
        <f>IF(Ins_Over45!Y51=0,"",VLOOKUP(D51,Ins_Over45!$A$4:$AG$303,32,FALSE))</f>
        <v>#REF!</v>
      </c>
      <c r="K51" s="3" t="e">
        <f>IF(Ins_Over45!Y51=0,"",VLOOKUP(D51,Ins_Over45!$A$4:$AG$303,33,FALSE))</f>
        <v>#REF!</v>
      </c>
      <c r="L51" s="13" t="e">
        <f>IF(Ins_Over45!Y51=0,"",CONCATENATE(TEXT(E51,"00"),TEXT(G51,"000"),TEXT(H51,"00"),TEXT(I51,"00"),TEXT(J51,"00"),TEXT(K51,"00"),)+ROW()/1000)</f>
        <v>#REF!</v>
      </c>
      <c r="M51" t="e">
        <f>IF(Ins_Over45!Y51=0,"",VALUE(L51))</f>
        <v>#REF!</v>
      </c>
      <c r="N51" t="e">
        <f>IF(Ins_Over45!Y51=0,"",RANK(M51,$M$4:$M$303,-1))</f>
        <v>#REF!</v>
      </c>
      <c r="O51" s="12" t="e">
        <f>IF(Ins_Over45!Y51=0,"",VALUE(TEXT(E51,"000")&amp;TEXT(N51,"000"))+ROW()/1000)</f>
        <v>#REF!</v>
      </c>
      <c r="P51" t="e">
        <f>IF(Ins_Over45!Y51=0,"",RANK(O51,$O$4:$O$303,-1))</f>
        <v>#REF!</v>
      </c>
      <c r="Q51" t="e">
        <f>IF(Ins_Over45!$Y51=0,"",MATCH(R51,$P$4:$P$303,0))</f>
        <v>#REF!</v>
      </c>
      <c r="R51" t="e">
        <f>+IF(Ins_Over45!$Y51=0,"",1+R50)</f>
        <v>#REF!</v>
      </c>
      <c r="S51" t="e">
        <f>+IF(Ins_Over45!Y51=0,"",INDEX($D$4:$D$303,Q51))</f>
        <v>#REF!</v>
      </c>
      <c r="T51" t="e">
        <f>IF(S51="","",VLOOKUP(S51,#REF!,2,FALSE))</f>
        <v>#REF!</v>
      </c>
      <c r="U51" t="e">
        <f t="shared" si="0"/>
        <v>#REF!</v>
      </c>
      <c r="V51" t="e">
        <f>IF(S51="","",#REF!)</f>
        <v>#REF!</v>
      </c>
    </row>
    <row r="52" spans="1:22" x14ac:dyDescent="0.25">
      <c r="A52" s="2" t="e">
        <f>IF(Ins_Over45!Y52=0,"",Ins_Over45!Y52+ROW()/1000)</f>
        <v>#REF!</v>
      </c>
      <c r="B52" s="2" t="e">
        <f>IF(Ins_Over45!Y52=0,"",RANK(A52,$A$4:$A$303,-1))</f>
        <v>#REF!</v>
      </c>
      <c r="C52" s="2" t="e">
        <f>IF(Ins_Over45!Y52=0,"",MATCH(Ins_Over45!B52,$B$4:$B$303,0))</f>
        <v>#REF!</v>
      </c>
      <c r="D52" s="3" t="e">
        <f>IF(Ins_Over45!Y52=0,"",+INDEX(Ins_Over45!$A$4:$A$303,$C52))</f>
        <v>#REF!</v>
      </c>
      <c r="E52" s="3" t="e">
        <f>IF(Ins_Over45!Y52=0,"",+INDEX(Ins_Over45!$Y$4:$Y$303,$C52))</f>
        <v>#REF!</v>
      </c>
      <c r="F52" s="3" t="e">
        <f>IF(Ins_Over45!Y52=0,"",+INDEX(Ins_Over45!$AA$4:$AA$303,$C52))</f>
        <v>#REF!</v>
      </c>
      <c r="G52" s="3" t="e">
        <f>IF(Ins_Over45!Y52=0,"",IF(F52=0,999,F52))</f>
        <v>#REF!</v>
      </c>
      <c r="H52" s="3" t="e">
        <f>IF(Ins_Over45!Y52=0,"",VLOOKUP(D52,Ins_Over45!$A$4:$AG$303,30,FALSE))</f>
        <v>#REF!</v>
      </c>
      <c r="I52" s="3" t="e">
        <f>IF(Ins_Over45!Y52=0,"",VLOOKUP(D52,Ins_Over45!$A$4:$AG$303,31,FALSE))</f>
        <v>#REF!</v>
      </c>
      <c r="J52" s="3" t="e">
        <f>IF(Ins_Over45!Y52=0,"",VLOOKUP(D52,Ins_Over45!$A$4:$AG$303,32,FALSE))</f>
        <v>#REF!</v>
      </c>
      <c r="K52" s="3" t="e">
        <f>IF(Ins_Over45!Y52=0,"",VLOOKUP(D52,Ins_Over45!$A$4:$AG$303,33,FALSE))</f>
        <v>#REF!</v>
      </c>
      <c r="L52" s="13" t="e">
        <f>IF(Ins_Over45!Y52=0,"",CONCATENATE(TEXT(E52,"00"),TEXT(G52,"000"),TEXT(H52,"00"),TEXT(I52,"00"),TEXT(J52,"00"),TEXT(K52,"00"),)+ROW()/1000)</f>
        <v>#REF!</v>
      </c>
      <c r="M52" t="e">
        <f>IF(Ins_Over45!Y52=0,"",VALUE(L52))</f>
        <v>#REF!</v>
      </c>
      <c r="N52" t="e">
        <f>IF(Ins_Over45!Y52=0,"",RANK(M52,$M$4:$M$303,-1))</f>
        <v>#REF!</v>
      </c>
      <c r="O52" s="12" t="e">
        <f>IF(Ins_Over45!Y52=0,"",VALUE(TEXT(E52,"000")&amp;TEXT(N52,"000"))+ROW()/1000)</f>
        <v>#REF!</v>
      </c>
      <c r="P52" t="e">
        <f>IF(Ins_Over45!Y52=0,"",RANK(O52,$O$4:$O$303,-1))</f>
        <v>#REF!</v>
      </c>
      <c r="Q52" t="e">
        <f>IF(Ins_Over45!$Y52=0,"",MATCH(R52,$P$4:$P$303,0))</f>
        <v>#REF!</v>
      </c>
      <c r="R52" t="e">
        <f>+IF(Ins_Over45!$Y52=0,"",1+R51)</f>
        <v>#REF!</v>
      </c>
      <c r="S52" t="e">
        <f>+IF(Ins_Over45!Y52=0,"",INDEX($D$4:$D$303,Q52))</f>
        <v>#REF!</v>
      </c>
      <c r="T52" t="e">
        <f>IF(S52="","",VLOOKUP(S52,#REF!,2,FALSE))</f>
        <v>#REF!</v>
      </c>
      <c r="U52" t="e">
        <f t="shared" si="0"/>
        <v>#REF!</v>
      </c>
      <c r="V52" t="e">
        <f>IF(S52="","",#REF!)</f>
        <v>#REF!</v>
      </c>
    </row>
    <row r="53" spans="1:22" x14ac:dyDescent="0.25">
      <c r="A53" s="2" t="e">
        <f>IF(Ins_Over45!Y53=0,"",Ins_Over45!Y53+ROW()/1000)</f>
        <v>#REF!</v>
      </c>
      <c r="B53" s="2" t="e">
        <f>IF(Ins_Over45!Y53=0,"",RANK(A53,$A$4:$A$303,-1))</f>
        <v>#REF!</v>
      </c>
      <c r="C53" s="2" t="e">
        <f>IF(Ins_Over45!Y53=0,"",MATCH(Ins_Over45!B53,$B$4:$B$303,0))</f>
        <v>#REF!</v>
      </c>
      <c r="D53" s="3" t="e">
        <f>IF(Ins_Over45!Y53=0,"",+INDEX(Ins_Over45!$A$4:$A$303,$C53))</f>
        <v>#REF!</v>
      </c>
      <c r="E53" s="3" t="e">
        <f>IF(Ins_Over45!Y53=0,"",+INDEX(Ins_Over45!$Y$4:$Y$303,$C53))</f>
        <v>#REF!</v>
      </c>
      <c r="F53" s="3" t="e">
        <f>IF(Ins_Over45!Y53=0,"",+INDEX(Ins_Over45!$AA$4:$AA$303,$C53))</f>
        <v>#REF!</v>
      </c>
      <c r="G53" s="3" t="e">
        <f>IF(Ins_Over45!Y53=0,"",IF(F53=0,999,F53))</f>
        <v>#REF!</v>
      </c>
      <c r="H53" s="3" t="e">
        <f>IF(Ins_Over45!Y53=0,"",VLOOKUP(D53,Ins_Over45!$A$4:$AG$303,30,FALSE))</f>
        <v>#REF!</v>
      </c>
      <c r="I53" s="3" t="e">
        <f>IF(Ins_Over45!Y53=0,"",VLOOKUP(D53,Ins_Over45!$A$4:$AG$303,31,FALSE))</f>
        <v>#REF!</v>
      </c>
      <c r="J53" s="3" t="e">
        <f>IF(Ins_Over45!Y53=0,"",VLOOKUP(D53,Ins_Over45!$A$4:$AG$303,32,FALSE))</f>
        <v>#REF!</v>
      </c>
      <c r="K53" s="3" t="e">
        <f>IF(Ins_Over45!Y53=0,"",VLOOKUP(D53,Ins_Over45!$A$4:$AG$303,33,FALSE))</f>
        <v>#REF!</v>
      </c>
      <c r="L53" s="13" t="e">
        <f>IF(Ins_Over45!Y53=0,"",CONCATENATE(TEXT(E53,"00"),TEXT(G53,"000"),TEXT(H53,"00"),TEXT(I53,"00"),TEXT(J53,"00"),TEXT(K53,"00"),)+ROW()/1000)</f>
        <v>#REF!</v>
      </c>
      <c r="M53" t="e">
        <f>IF(Ins_Over45!Y53=0,"",VALUE(L53))</f>
        <v>#REF!</v>
      </c>
      <c r="N53" t="e">
        <f>IF(Ins_Over45!Y53=0,"",RANK(M53,$M$4:$M$303,-1))</f>
        <v>#REF!</v>
      </c>
      <c r="O53" s="12" t="e">
        <f>IF(Ins_Over45!Y53=0,"",VALUE(TEXT(E53,"000")&amp;TEXT(N53,"000"))+ROW()/1000)</f>
        <v>#REF!</v>
      </c>
      <c r="P53" t="e">
        <f>IF(Ins_Over45!Y53=0,"",RANK(O53,$O$4:$O$303,-1))</f>
        <v>#REF!</v>
      </c>
      <c r="Q53" t="e">
        <f>IF(Ins_Over45!$Y53=0,"",MATCH(R53,$P$4:$P$303,0))</f>
        <v>#REF!</v>
      </c>
      <c r="R53" t="e">
        <f>+IF(Ins_Over45!$Y53=0,"",1+R52)</f>
        <v>#REF!</v>
      </c>
      <c r="S53" t="e">
        <f>+IF(Ins_Over45!Y53=0,"",INDEX($D$4:$D$303,Q53))</f>
        <v>#REF!</v>
      </c>
      <c r="T53" t="e">
        <f>IF(S53="","",VLOOKUP(S53,#REF!,2,FALSE))</f>
        <v>#REF!</v>
      </c>
      <c r="U53" t="e">
        <f t="shared" si="0"/>
        <v>#REF!</v>
      </c>
      <c r="V53" t="e">
        <f>IF(S53="","",#REF!)</f>
        <v>#REF!</v>
      </c>
    </row>
    <row r="54" spans="1:22" x14ac:dyDescent="0.25">
      <c r="A54" s="2" t="e">
        <f>IF(Ins_Over45!Y54=0,"",Ins_Over45!Y54+ROW()/1000)</f>
        <v>#REF!</v>
      </c>
      <c r="B54" s="2" t="e">
        <f>IF(Ins_Over45!Y54=0,"",RANK(A54,$A$4:$A$303,-1))</f>
        <v>#REF!</v>
      </c>
      <c r="C54" s="2" t="e">
        <f>IF(Ins_Over45!Y54=0,"",MATCH(Ins_Over45!B54,$B$4:$B$303,0))</f>
        <v>#REF!</v>
      </c>
      <c r="D54" s="3" t="e">
        <f>IF(Ins_Over45!Y54=0,"",+INDEX(Ins_Over45!$A$4:$A$303,$C54))</f>
        <v>#REF!</v>
      </c>
      <c r="E54" s="3" t="e">
        <f>IF(Ins_Over45!Y54=0,"",+INDEX(Ins_Over45!$Y$4:$Y$303,$C54))</f>
        <v>#REF!</v>
      </c>
      <c r="F54" s="3" t="e">
        <f>IF(Ins_Over45!Y54=0,"",+INDEX(Ins_Over45!$AA$4:$AA$303,$C54))</f>
        <v>#REF!</v>
      </c>
      <c r="G54" s="3" t="e">
        <f>IF(Ins_Over45!Y54=0,"",IF(F54=0,999,F54))</f>
        <v>#REF!</v>
      </c>
      <c r="H54" s="3" t="e">
        <f>IF(Ins_Over45!Y54=0,"",VLOOKUP(D54,Ins_Over45!$A$4:$AG$303,30,FALSE))</f>
        <v>#REF!</v>
      </c>
      <c r="I54" s="3" t="e">
        <f>IF(Ins_Over45!Y54=0,"",VLOOKUP(D54,Ins_Over45!$A$4:$AG$303,31,FALSE))</f>
        <v>#REF!</v>
      </c>
      <c r="J54" s="3" t="e">
        <f>IF(Ins_Over45!Y54=0,"",VLOOKUP(D54,Ins_Over45!$A$4:$AG$303,32,FALSE))</f>
        <v>#REF!</v>
      </c>
      <c r="K54" s="3" t="e">
        <f>IF(Ins_Over45!Y54=0,"",VLOOKUP(D54,Ins_Over45!$A$4:$AG$303,33,FALSE))</f>
        <v>#REF!</v>
      </c>
      <c r="L54" s="13" t="e">
        <f>IF(Ins_Over45!Y54=0,"",CONCATENATE(TEXT(E54,"00"),TEXT(G54,"000"),TEXT(H54,"00"),TEXT(I54,"00"),TEXT(J54,"00"),TEXT(K54,"00"),)+ROW()/1000)</f>
        <v>#REF!</v>
      </c>
      <c r="M54" t="e">
        <f>IF(Ins_Over45!Y54=0,"",VALUE(L54))</f>
        <v>#REF!</v>
      </c>
      <c r="N54" t="e">
        <f>IF(Ins_Over45!Y54=0,"",RANK(M54,$M$4:$M$303,-1))</f>
        <v>#REF!</v>
      </c>
      <c r="O54" s="12" t="e">
        <f>IF(Ins_Over45!Y54=0,"",VALUE(TEXT(E54,"000")&amp;TEXT(N54,"000"))+ROW()/1000)</f>
        <v>#REF!</v>
      </c>
      <c r="P54" t="e">
        <f>IF(Ins_Over45!Y54=0,"",RANK(O54,$O$4:$O$303,-1))</f>
        <v>#REF!</v>
      </c>
      <c r="Q54" t="e">
        <f>IF(Ins_Over45!$Y54=0,"",MATCH(R54,$P$4:$P$303,0))</f>
        <v>#REF!</v>
      </c>
      <c r="R54" t="e">
        <f>+IF(Ins_Over45!$Y54=0,"",1+R53)</f>
        <v>#REF!</v>
      </c>
      <c r="S54" t="e">
        <f>+IF(Ins_Over45!Y54=0,"",INDEX($D$4:$D$303,Q54))</f>
        <v>#REF!</v>
      </c>
      <c r="T54" t="e">
        <f>IF(S54="","",VLOOKUP(S54,#REF!,2,FALSE))</f>
        <v>#REF!</v>
      </c>
      <c r="U54" t="e">
        <f t="shared" si="0"/>
        <v>#REF!</v>
      </c>
      <c r="V54" t="e">
        <f>IF(S54="","",#REF!)</f>
        <v>#REF!</v>
      </c>
    </row>
    <row r="55" spans="1:22" x14ac:dyDescent="0.25">
      <c r="A55" s="2" t="e">
        <f>IF(Ins_Over45!Y55=0,"",Ins_Over45!Y55+ROW()/1000)</f>
        <v>#REF!</v>
      </c>
      <c r="B55" s="2" t="e">
        <f>IF(Ins_Over45!Y55=0,"",RANK(A55,$A$4:$A$303,-1))</f>
        <v>#REF!</v>
      </c>
      <c r="C55" s="2" t="e">
        <f>IF(Ins_Over45!Y55=0,"",MATCH(Ins_Over45!B55,$B$4:$B$303,0))</f>
        <v>#REF!</v>
      </c>
      <c r="D55" s="3" t="e">
        <f>IF(Ins_Over45!Y55=0,"",+INDEX(Ins_Over45!$A$4:$A$303,$C55))</f>
        <v>#REF!</v>
      </c>
      <c r="E55" s="3" t="e">
        <f>IF(Ins_Over45!Y55=0,"",+INDEX(Ins_Over45!$Y$4:$Y$303,$C55))</f>
        <v>#REF!</v>
      </c>
      <c r="F55" s="3" t="e">
        <f>IF(Ins_Over45!Y55=0,"",+INDEX(Ins_Over45!$AA$4:$AA$303,$C55))</f>
        <v>#REF!</v>
      </c>
      <c r="G55" s="3" t="e">
        <f>IF(Ins_Over45!Y55=0,"",IF(F55=0,999,F55))</f>
        <v>#REF!</v>
      </c>
      <c r="H55" s="3" t="e">
        <f>IF(Ins_Over45!Y55=0,"",VLOOKUP(D55,Ins_Over45!$A$4:$AG$303,30,FALSE))</f>
        <v>#REF!</v>
      </c>
      <c r="I55" s="3" t="e">
        <f>IF(Ins_Over45!Y55=0,"",VLOOKUP(D55,Ins_Over45!$A$4:$AG$303,31,FALSE))</f>
        <v>#REF!</v>
      </c>
      <c r="J55" s="3" t="e">
        <f>IF(Ins_Over45!Y55=0,"",VLOOKUP(D55,Ins_Over45!$A$4:$AG$303,32,FALSE))</f>
        <v>#REF!</v>
      </c>
      <c r="K55" s="3" t="e">
        <f>IF(Ins_Over45!Y55=0,"",VLOOKUP(D55,Ins_Over45!$A$4:$AG$303,33,FALSE))</f>
        <v>#REF!</v>
      </c>
      <c r="L55" s="13" t="e">
        <f>IF(Ins_Over45!Y55=0,"",CONCATENATE(TEXT(E55,"00"),TEXT(G55,"000"),TEXT(H55,"00"),TEXT(I55,"00"),TEXT(J55,"00"),TEXT(K55,"00"),)+ROW()/1000)</f>
        <v>#REF!</v>
      </c>
      <c r="M55" t="e">
        <f>IF(Ins_Over45!Y55=0,"",VALUE(L55))</f>
        <v>#REF!</v>
      </c>
      <c r="N55" t="e">
        <f>IF(Ins_Over45!Y55=0,"",RANK(M55,$M$4:$M$303,-1))</f>
        <v>#REF!</v>
      </c>
      <c r="O55" s="12" t="e">
        <f>IF(Ins_Over45!Y55=0,"",VALUE(TEXT(E55,"000")&amp;TEXT(N55,"000"))+ROW()/1000)</f>
        <v>#REF!</v>
      </c>
      <c r="P55" t="e">
        <f>IF(Ins_Over45!Y55=0,"",RANK(O55,$O$4:$O$303,-1))</f>
        <v>#REF!</v>
      </c>
      <c r="Q55" t="e">
        <f>IF(Ins_Over45!$Y55=0,"",MATCH(R55,$P$4:$P$303,0))</f>
        <v>#REF!</v>
      </c>
      <c r="R55" t="e">
        <f>+IF(Ins_Over45!$Y55=0,"",1+R54)</f>
        <v>#REF!</v>
      </c>
      <c r="S55" t="e">
        <f>+IF(Ins_Over45!Y55=0,"",INDEX($D$4:$D$303,Q55))</f>
        <v>#REF!</v>
      </c>
      <c r="T55" t="e">
        <f>IF(S55="","",VLOOKUP(S55,#REF!,2,FALSE))</f>
        <v>#REF!</v>
      </c>
      <c r="U55" t="e">
        <f t="shared" si="0"/>
        <v>#REF!</v>
      </c>
      <c r="V55" t="e">
        <f>IF(S55="","",#REF!)</f>
        <v>#REF!</v>
      </c>
    </row>
    <row r="56" spans="1:22" x14ac:dyDescent="0.25">
      <c r="A56" s="2" t="e">
        <f>IF(Ins_Over45!Y56=0,"",Ins_Over45!Y56+ROW()/1000)</f>
        <v>#REF!</v>
      </c>
      <c r="B56" s="2" t="e">
        <f>IF(Ins_Over45!Y56=0,"",RANK(A56,$A$4:$A$303,-1))</f>
        <v>#REF!</v>
      </c>
      <c r="C56" s="2" t="e">
        <f>IF(Ins_Over45!Y56=0,"",MATCH(Ins_Over45!B56,$B$4:$B$303,0))</f>
        <v>#REF!</v>
      </c>
      <c r="D56" s="3" t="e">
        <f>IF(Ins_Over45!Y56=0,"",+INDEX(Ins_Over45!$A$4:$A$303,$C56))</f>
        <v>#REF!</v>
      </c>
      <c r="E56" s="3" t="e">
        <f>IF(Ins_Over45!Y56=0,"",+INDEX(Ins_Over45!$Y$4:$Y$303,$C56))</f>
        <v>#REF!</v>
      </c>
      <c r="F56" s="3" t="e">
        <f>IF(Ins_Over45!Y56=0,"",+INDEX(Ins_Over45!$AA$4:$AA$303,$C56))</f>
        <v>#REF!</v>
      </c>
      <c r="G56" s="3" t="e">
        <f>IF(Ins_Over45!Y56=0,"",IF(F56=0,999,F56))</f>
        <v>#REF!</v>
      </c>
      <c r="H56" s="3" t="e">
        <f>IF(Ins_Over45!Y56=0,"",VLOOKUP(D56,Ins_Over45!$A$4:$AG$303,30,FALSE))</f>
        <v>#REF!</v>
      </c>
      <c r="I56" s="3" t="e">
        <f>IF(Ins_Over45!Y56=0,"",VLOOKUP(D56,Ins_Over45!$A$4:$AG$303,31,FALSE))</f>
        <v>#REF!</v>
      </c>
      <c r="J56" s="3" t="e">
        <f>IF(Ins_Over45!Y56=0,"",VLOOKUP(D56,Ins_Over45!$A$4:$AG$303,32,FALSE))</f>
        <v>#REF!</v>
      </c>
      <c r="K56" s="3" t="e">
        <f>IF(Ins_Over45!Y56=0,"",VLOOKUP(D56,Ins_Over45!$A$4:$AG$303,33,FALSE))</f>
        <v>#REF!</v>
      </c>
      <c r="L56" s="13" t="e">
        <f>IF(Ins_Over45!Y56=0,"",CONCATENATE(TEXT(E56,"00"),TEXT(G56,"000"),TEXT(H56,"00"),TEXT(I56,"00"),TEXT(J56,"00"),TEXT(K56,"00"),)+ROW()/1000)</f>
        <v>#REF!</v>
      </c>
      <c r="M56" t="e">
        <f>IF(Ins_Over45!Y56=0,"",VALUE(L56))</f>
        <v>#REF!</v>
      </c>
      <c r="N56" t="e">
        <f>IF(Ins_Over45!Y56=0,"",RANK(M56,$M$4:$M$303,-1))</f>
        <v>#REF!</v>
      </c>
      <c r="O56" s="12" t="e">
        <f>IF(Ins_Over45!Y56=0,"",VALUE(TEXT(E56,"000")&amp;TEXT(N56,"000"))+ROW()/1000)</f>
        <v>#REF!</v>
      </c>
      <c r="P56" t="e">
        <f>IF(Ins_Over45!Y56=0,"",RANK(O56,$O$4:$O$303,-1))</f>
        <v>#REF!</v>
      </c>
      <c r="Q56" t="e">
        <f>IF(Ins_Over45!$Y56=0,"",MATCH(R56,$P$4:$P$303,0))</f>
        <v>#REF!</v>
      </c>
      <c r="R56" t="e">
        <f>+IF(Ins_Over45!$Y56=0,"",1+R55)</f>
        <v>#REF!</v>
      </c>
      <c r="S56" t="e">
        <f>+IF(Ins_Over45!Y56=0,"",INDEX($D$4:$D$303,Q56))</f>
        <v>#REF!</v>
      </c>
      <c r="T56" t="e">
        <f>IF(S56="","",VLOOKUP(S56,#REF!,2,FALSE))</f>
        <v>#REF!</v>
      </c>
      <c r="U56" t="e">
        <f t="shared" si="0"/>
        <v>#REF!</v>
      </c>
      <c r="V56" t="e">
        <f>IF(S56="","",#REF!)</f>
        <v>#REF!</v>
      </c>
    </row>
    <row r="57" spans="1:22" x14ac:dyDescent="0.25">
      <c r="A57" s="2" t="e">
        <f>IF(Ins_Over45!Y57=0,"",Ins_Over45!Y57+ROW()/1000)</f>
        <v>#REF!</v>
      </c>
      <c r="B57" s="2" t="e">
        <f>IF(Ins_Over45!Y57=0,"",RANK(A57,$A$4:$A$303,-1))</f>
        <v>#REF!</v>
      </c>
      <c r="C57" s="2" t="e">
        <f>IF(Ins_Over45!Y57=0,"",MATCH(Ins_Over45!B57,$B$4:$B$303,0))</f>
        <v>#REF!</v>
      </c>
      <c r="D57" s="3" t="e">
        <f>IF(Ins_Over45!Y57=0,"",+INDEX(Ins_Over45!$A$4:$A$303,$C57))</f>
        <v>#REF!</v>
      </c>
      <c r="E57" s="3" t="e">
        <f>IF(Ins_Over45!Y57=0,"",+INDEX(Ins_Over45!$Y$4:$Y$303,$C57))</f>
        <v>#REF!</v>
      </c>
      <c r="F57" s="3" t="e">
        <f>IF(Ins_Over45!Y57=0,"",+INDEX(Ins_Over45!$AA$4:$AA$303,$C57))</f>
        <v>#REF!</v>
      </c>
      <c r="G57" s="3" t="e">
        <f>IF(Ins_Over45!Y57=0,"",IF(F57=0,999,F57))</f>
        <v>#REF!</v>
      </c>
      <c r="H57" s="3" t="e">
        <f>IF(Ins_Over45!Y57=0,"",VLOOKUP(D57,Ins_Over45!$A$4:$AG$303,30,FALSE))</f>
        <v>#REF!</v>
      </c>
      <c r="I57" s="3" t="e">
        <f>IF(Ins_Over45!Y57=0,"",VLOOKUP(D57,Ins_Over45!$A$4:$AG$303,31,FALSE))</f>
        <v>#REF!</v>
      </c>
      <c r="J57" s="3" t="e">
        <f>IF(Ins_Over45!Y57=0,"",VLOOKUP(D57,Ins_Over45!$A$4:$AG$303,32,FALSE))</f>
        <v>#REF!</v>
      </c>
      <c r="K57" s="3" t="e">
        <f>IF(Ins_Over45!Y57=0,"",VLOOKUP(D57,Ins_Over45!$A$4:$AG$303,33,FALSE))</f>
        <v>#REF!</v>
      </c>
      <c r="L57" s="13" t="e">
        <f>IF(Ins_Over45!Y57=0,"",CONCATENATE(TEXT(E57,"00"),TEXT(G57,"000"),TEXT(H57,"00"),TEXT(I57,"00"),TEXT(J57,"00"),TEXT(K57,"00"),)+ROW()/1000)</f>
        <v>#REF!</v>
      </c>
      <c r="M57" t="e">
        <f>IF(Ins_Over45!Y57=0,"",VALUE(L57))</f>
        <v>#REF!</v>
      </c>
      <c r="N57" t="e">
        <f>IF(Ins_Over45!Y57=0,"",RANK(M57,$M$4:$M$303,-1))</f>
        <v>#REF!</v>
      </c>
      <c r="O57" s="12" t="e">
        <f>IF(Ins_Over45!Y57=0,"",VALUE(TEXT(E57,"000")&amp;TEXT(N57,"000"))+ROW()/1000)</f>
        <v>#REF!</v>
      </c>
      <c r="P57" t="e">
        <f>IF(Ins_Over45!Y57=0,"",RANK(O57,$O$4:$O$303,-1))</f>
        <v>#REF!</v>
      </c>
      <c r="Q57" t="e">
        <f>IF(Ins_Over45!$Y57=0,"",MATCH(R57,$P$4:$P$303,0))</f>
        <v>#REF!</v>
      </c>
      <c r="R57" t="e">
        <f>+IF(Ins_Over45!$Y57=0,"",1+R56)</f>
        <v>#REF!</v>
      </c>
      <c r="S57" t="e">
        <f>+IF(Ins_Over45!Y57=0,"",INDEX($D$4:$D$303,Q57))</f>
        <v>#REF!</v>
      </c>
      <c r="T57" t="e">
        <f>IF(S57="","",VLOOKUP(S57,#REF!,2,FALSE))</f>
        <v>#REF!</v>
      </c>
      <c r="U57" t="e">
        <f t="shared" si="0"/>
        <v>#REF!</v>
      </c>
      <c r="V57" t="e">
        <f>IF(S57="","",#REF!)</f>
        <v>#REF!</v>
      </c>
    </row>
    <row r="58" spans="1:22" x14ac:dyDescent="0.25">
      <c r="A58" s="2" t="e">
        <f>IF(Ins_Over45!Y58=0,"",Ins_Over45!Y58+ROW()/1000)</f>
        <v>#REF!</v>
      </c>
      <c r="B58" s="2" t="e">
        <f>IF(Ins_Over45!Y58=0,"",RANK(A58,$A$4:$A$303,-1))</f>
        <v>#REF!</v>
      </c>
      <c r="C58" s="2" t="e">
        <f>IF(Ins_Over45!Y58=0,"",MATCH(Ins_Over45!B58,$B$4:$B$303,0))</f>
        <v>#REF!</v>
      </c>
      <c r="D58" s="3" t="e">
        <f>IF(Ins_Over45!Y58=0,"",+INDEX(Ins_Over45!$A$4:$A$303,$C58))</f>
        <v>#REF!</v>
      </c>
      <c r="E58" s="3" t="e">
        <f>IF(Ins_Over45!Y58=0,"",+INDEX(Ins_Over45!$Y$4:$Y$303,$C58))</f>
        <v>#REF!</v>
      </c>
      <c r="F58" s="3" t="e">
        <f>IF(Ins_Over45!Y58=0,"",+INDEX(Ins_Over45!$AA$4:$AA$303,$C58))</f>
        <v>#REF!</v>
      </c>
      <c r="G58" s="3" t="e">
        <f>IF(Ins_Over45!Y58=0,"",IF(F58=0,999,F58))</f>
        <v>#REF!</v>
      </c>
      <c r="H58" s="3" t="e">
        <f>IF(Ins_Over45!Y58=0,"",VLOOKUP(D58,Ins_Over45!$A$4:$AG$303,30,FALSE))</f>
        <v>#REF!</v>
      </c>
      <c r="I58" s="3" t="e">
        <f>IF(Ins_Over45!Y58=0,"",VLOOKUP(D58,Ins_Over45!$A$4:$AG$303,31,FALSE))</f>
        <v>#REF!</v>
      </c>
      <c r="J58" s="3" t="e">
        <f>IF(Ins_Over45!Y58=0,"",VLOOKUP(D58,Ins_Over45!$A$4:$AG$303,32,FALSE))</f>
        <v>#REF!</v>
      </c>
      <c r="K58" s="3" t="e">
        <f>IF(Ins_Over45!Y58=0,"",VLOOKUP(D58,Ins_Over45!$A$4:$AG$303,33,FALSE))</f>
        <v>#REF!</v>
      </c>
      <c r="L58" s="13" t="e">
        <f>IF(Ins_Over45!Y58=0,"",CONCATENATE(TEXT(E58,"00"),TEXT(G58,"000"),TEXT(H58,"00"),TEXT(I58,"00"),TEXT(J58,"00"),TEXT(K58,"00"),)+ROW()/1000)</f>
        <v>#REF!</v>
      </c>
      <c r="M58" t="e">
        <f>IF(Ins_Over45!Y58=0,"",VALUE(L58))</f>
        <v>#REF!</v>
      </c>
      <c r="N58" t="e">
        <f>IF(Ins_Over45!Y58=0,"",RANK(M58,$M$4:$M$303,-1))</f>
        <v>#REF!</v>
      </c>
      <c r="O58" s="12" t="e">
        <f>IF(Ins_Over45!Y58=0,"",VALUE(TEXT(E58,"000")&amp;TEXT(N58,"000"))+ROW()/1000)</f>
        <v>#REF!</v>
      </c>
      <c r="P58" t="e">
        <f>IF(Ins_Over45!Y58=0,"",RANK(O58,$O$4:$O$303,-1))</f>
        <v>#REF!</v>
      </c>
      <c r="Q58" t="e">
        <f>IF(Ins_Over45!$Y58=0,"",MATCH(R58,$P$4:$P$303,0))</f>
        <v>#REF!</v>
      </c>
      <c r="R58" t="e">
        <f>+IF(Ins_Over45!$Y58=0,"",1+R57)</f>
        <v>#REF!</v>
      </c>
      <c r="S58" t="e">
        <f>+IF(Ins_Over45!Y58=0,"",INDEX($D$4:$D$303,Q58))</f>
        <v>#REF!</v>
      </c>
      <c r="T58" t="e">
        <f>IF(S58="","",VLOOKUP(S58,#REF!,2,FALSE))</f>
        <v>#REF!</v>
      </c>
      <c r="U58" t="e">
        <f t="shared" si="0"/>
        <v>#REF!</v>
      </c>
      <c r="V58" t="e">
        <f>IF(S58="","",#REF!)</f>
        <v>#REF!</v>
      </c>
    </row>
    <row r="59" spans="1:22" x14ac:dyDescent="0.25">
      <c r="A59" s="2" t="e">
        <f>IF(Ins_Over45!Y59=0,"",Ins_Over45!Y59+ROW()/1000)</f>
        <v>#REF!</v>
      </c>
      <c r="B59" s="2" t="e">
        <f>IF(Ins_Over45!Y59=0,"",RANK(A59,$A$4:$A$303,-1))</f>
        <v>#REF!</v>
      </c>
      <c r="C59" s="2" t="e">
        <f>IF(Ins_Over45!Y59=0,"",MATCH(Ins_Over45!B59,$B$4:$B$303,0))</f>
        <v>#REF!</v>
      </c>
      <c r="D59" s="3" t="e">
        <f>IF(Ins_Over45!Y59=0,"",+INDEX(Ins_Over45!$A$4:$A$303,$C59))</f>
        <v>#REF!</v>
      </c>
      <c r="E59" s="3" t="e">
        <f>IF(Ins_Over45!Y59=0,"",+INDEX(Ins_Over45!$Y$4:$Y$303,$C59))</f>
        <v>#REF!</v>
      </c>
      <c r="F59" s="3" t="e">
        <f>IF(Ins_Over45!Y59=0,"",+INDEX(Ins_Over45!$AA$4:$AA$303,$C59))</f>
        <v>#REF!</v>
      </c>
      <c r="G59" s="3" t="e">
        <f>IF(Ins_Over45!Y59=0,"",IF(F59=0,999,F59))</f>
        <v>#REF!</v>
      </c>
      <c r="H59" s="3" t="e">
        <f>IF(Ins_Over45!Y59=0,"",VLOOKUP(D59,Ins_Over45!$A$4:$AG$303,30,FALSE))</f>
        <v>#REF!</v>
      </c>
      <c r="I59" s="3" t="e">
        <f>IF(Ins_Over45!Y59=0,"",VLOOKUP(D59,Ins_Over45!$A$4:$AG$303,31,FALSE))</f>
        <v>#REF!</v>
      </c>
      <c r="J59" s="3" t="e">
        <f>IF(Ins_Over45!Y59=0,"",VLOOKUP(D59,Ins_Over45!$A$4:$AG$303,32,FALSE))</f>
        <v>#REF!</v>
      </c>
      <c r="K59" s="3" t="e">
        <f>IF(Ins_Over45!Y59=0,"",VLOOKUP(D59,Ins_Over45!$A$4:$AG$303,33,FALSE))</f>
        <v>#REF!</v>
      </c>
      <c r="L59" s="13" t="e">
        <f>IF(Ins_Over45!Y59=0,"",CONCATENATE(TEXT(E59,"00"),TEXT(G59,"000"),TEXT(H59,"00"),TEXT(I59,"00"),TEXT(J59,"00"),TEXT(K59,"00"),)+ROW()/1000)</f>
        <v>#REF!</v>
      </c>
      <c r="M59" t="e">
        <f>IF(Ins_Over45!Y59=0,"",VALUE(L59))</f>
        <v>#REF!</v>
      </c>
      <c r="N59" t="e">
        <f>IF(Ins_Over45!Y59=0,"",RANK(M59,$M$4:$M$303,-1))</f>
        <v>#REF!</v>
      </c>
      <c r="O59" s="12" t="e">
        <f>IF(Ins_Over45!Y59=0,"",VALUE(TEXT(E59,"000")&amp;TEXT(N59,"000"))+ROW()/1000)</f>
        <v>#REF!</v>
      </c>
      <c r="P59" t="e">
        <f>IF(Ins_Over45!Y59=0,"",RANK(O59,$O$4:$O$303,-1))</f>
        <v>#REF!</v>
      </c>
      <c r="Q59" t="e">
        <f>IF(Ins_Over45!$Y59=0,"",MATCH(R59,$P$4:$P$303,0))</f>
        <v>#REF!</v>
      </c>
      <c r="R59" t="e">
        <f>+IF(Ins_Over45!$Y59=0,"",1+R58)</f>
        <v>#REF!</v>
      </c>
      <c r="S59" t="e">
        <f>+IF(Ins_Over45!Y59=0,"",INDEX($D$4:$D$303,Q59))</f>
        <v>#REF!</v>
      </c>
      <c r="T59" t="e">
        <f>IF(S59="","",VLOOKUP(S59,#REF!,2,FALSE))</f>
        <v>#REF!</v>
      </c>
      <c r="U59" t="e">
        <f t="shared" si="0"/>
        <v>#REF!</v>
      </c>
      <c r="V59" t="e">
        <f>IF(S59="","",#REF!)</f>
        <v>#REF!</v>
      </c>
    </row>
    <row r="60" spans="1:22" x14ac:dyDescent="0.25">
      <c r="A60" s="2" t="e">
        <f>IF(Ins_Over45!Y60=0,"",Ins_Over45!Y60+ROW()/1000)</f>
        <v>#REF!</v>
      </c>
      <c r="B60" s="2" t="e">
        <f>IF(Ins_Over45!Y60=0,"",RANK(A60,$A$4:$A$303,-1))</f>
        <v>#REF!</v>
      </c>
      <c r="C60" s="2" t="e">
        <f>IF(Ins_Over45!Y60=0,"",MATCH(Ins_Over45!B60,$B$4:$B$303,0))</f>
        <v>#REF!</v>
      </c>
      <c r="D60" s="3" t="e">
        <f>IF(Ins_Over45!Y60=0,"",+INDEX(Ins_Over45!$A$4:$A$303,$C60))</f>
        <v>#REF!</v>
      </c>
      <c r="E60" s="3" t="e">
        <f>IF(Ins_Over45!Y60=0,"",+INDEX(Ins_Over45!$Y$4:$Y$303,$C60))</f>
        <v>#REF!</v>
      </c>
      <c r="F60" s="3" t="e">
        <f>IF(Ins_Over45!Y60=0,"",+INDEX(Ins_Over45!$AA$4:$AA$303,$C60))</f>
        <v>#REF!</v>
      </c>
      <c r="G60" s="3" t="e">
        <f>IF(Ins_Over45!Y60=0,"",IF(F60=0,999,F60))</f>
        <v>#REF!</v>
      </c>
      <c r="H60" s="3" t="e">
        <f>IF(Ins_Over45!Y60=0,"",VLOOKUP(D60,Ins_Over45!$A$4:$AG$303,30,FALSE))</f>
        <v>#REF!</v>
      </c>
      <c r="I60" s="3" t="e">
        <f>IF(Ins_Over45!Y60=0,"",VLOOKUP(D60,Ins_Over45!$A$4:$AG$303,31,FALSE))</f>
        <v>#REF!</v>
      </c>
      <c r="J60" s="3" t="e">
        <f>IF(Ins_Over45!Y60=0,"",VLOOKUP(D60,Ins_Over45!$A$4:$AG$303,32,FALSE))</f>
        <v>#REF!</v>
      </c>
      <c r="K60" s="3" t="e">
        <f>IF(Ins_Over45!Y60=0,"",VLOOKUP(D60,Ins_Over45!$A$4:$AG$303,33,FALSE))</f>
        <v>#REF!</v>
      </c>
      <c r="L60" s="13" t="e">
        <f>IF(Ins_Over45!Y60=0,"",CONCATENATE(TEXT(E60,"00"),TEXT(G60,"000"),TEXT(H60,"00"),TEXT(I60,"00"),TEXT(J60,"00"),TEXT(K60,"00"),)+ROW()/1000)</f>
        <v>#REF!</v>
      </c>
      <c r="M60" t="e">
        <f>IF(Ins_Over45!Y60=0,"",VALUE(L60))</f>
        <v>#REF!</v>
      </c>
      <c r="N60" t="e">
        <f>IF(Ins_Over45!Y60=0,"",RANK(M60,$M$4:$M$303,-1))</f>
        <v>#REF!</v>
      </c>
      <c r="O60" s="12" t="e">
        <f>IF(Ins_Over45!Y60=0,"",VALUE(TEXT(E60,"000")&amp;TEXT(N60,"000"))+ROW()/1000)</f>
        <v>#REF!</v>
      </c>
      <c r="P60" t="e">
        <f>IF(Ins_Over45!Y60=0,"",RANK(O60,$O$4:$O$303,-1))</f>
        <v>#REF!</v>
      </c>
      <c r="Q60" t="e">
        <f>IF(Ins_Over45!$Y60=0,"",MATCH(R60,$P$4:$P$303,0))</f>
        <v>#REF!</v>
      </c>
      <c r="R60" t="e">
        <f>+IF(Ins_Over45!$Y60=0,"",1+R59)</f>
        <v>#REF!</v>
      </c>
      <c r="S60" t="e">
        <f>+IF(Ins_Over45!Y60=0,"",INDEX($D$4:$D$303,Q60))</f>
        <v>#REF!</v>
      </c>
      <c r="T60" t="e">
        <f>IF(S60="","",VLOOKUP(S60,#REF!,2,FALSE))</f>
        <v>#REF!</v>
      </c>
      <c r="U60" t="e">
        <f t="shared" si="0"/>
        <v>#REF!</v>
      </c>
      <c r="V60" t="e">
        <f>IF(S60="","",#REF!)</f>
        <v>#REF!</v>
      </c>
    </row>
    <row r="61" spans="1:22" x14ac:dyDescent="0.25">
      <c r="A61" s="2" t="e">
        <f>IF(Ins_Over45!Y61=0,"",Ins_Over45!Y61+ROW()/1000)</f>
        <v>#REF!</v>
      </c>
      <c r="B61" s="2" t="e">
        <f>IF(Ins_Over45!Y61=0,"",RANK(A61,$A$4:$A$303,-1))</f>
        <v>#REF!</v>
      </c>
      <c r="C61" s="2" t="e">
        <f>IF(Ins_Over45!Y61=0,"",MATCH(Ins_Over45!B61,$B$4:$B$303,0))</f>
        <v>#REF!</v>
      </c>
      <c r="D61" s="3" t="e">
        <f>IF(Ins_Over45!Y61=0,"",+INDEX(Ins_Over45!$A$4:$A$303,$C61))</f>
        <v>#REF!</v>
      </c>
      <c r="E61" s="3" t="e">
        <f>IF(Ins_Over45!Y61=0,"",+INDEX(Ins_Over45!$Y$4:$Y$303,$C61))</f>
        <v>#REF!</v>
      </c>
      <c r="F61" s="3" t="e">
        <f>IF(Ins_Over45!Y61=0,"",+INDEX(Ins_Over45!$AA$4:$AA$303,$C61))</f>
        <v>#REF!</v>
      </c>
      <c r="G61" s="3" t="e">
        <f>IF(Ins_Over45!Y61=0,"",IF(F61=0,999,F61))</f>
        <v>#REF!</v>
      </c>
      <c r="H61" s="3" t="e">
        <f>IF(Ins_Over45!Y61=0,"",VLOOKUP(D61,Ins_Over45!$A$4:$AG$303,30,FALSE))</f>
        <v>#REF!</v>
      </c>
      <c r="I61" s="3" t="e">
        <f>IF(Ins_Over45!Y61=0,"",VLOOKUP(D61,Ins_Over45!$A$4:$AG$303,31,FALSE))</f>
        <v>#REF!</v>
      </c>
      <c r="J61" s="3" t="e">
        <f>IF(Ins_Over45!Y61=0,"",VLOOKUP(D61,Ins_Over45!$A$4:$AG$303,32,FALSE))</f>
        <v>#REF!</v>
      </c>
      <c r="K61" s="3" t="e">
        <f>IF(Ins_Over45!Y61=0,"",VLOOKUP(D61,Ins_Over45!$A$4:$AG$303,33,FALSE))</f>
        <v>#REF!</v>
      </c>
      <c r="L61" s="13" t="e">
        <f>IF(Ins_Over45!Y61=0,"",CONCATENATE(TEXT(E61,"00"),TEXT(G61,"000"),TEXT(H61,"00"),TEXT(I61,"00"),TEXT(J61,"00"),TEXT(K61,"00"),)+ROW()/1000)</f>
        <v>#REF!</v>
      </c>
      <c r="M61" t="e">
        <f>IF(Ins_Over45!Y61=0,"",VALUE(L61))</f>
        <v>#REF!</v>
      </c>
      <c r="N61" t="e">
        <f>IF(Ins_Over45!Y61=0,"",RANK(M61,$M$4:$M$303,-1))</f>
        <v>#REF!</v>
      </c>
      <c r="O61" s="12" t="e">
        <f>IF(Ins_Over45!Y61=0,"",VALUE(TEXT(E61,"000")&amp;TEXT(N61,"000"))+ROW()/1000)</f>
        <v>#REF!</v>
      </c>
      <c r="P61" t="e">
        <f>IF(Ins_Over45!Y61=0,"",RANK(O61,$O$4:$O$303,-1))</f>
        <v>#REF!</v>
      </c>
      <c r="Q61" t="e">
        <f>IF(Ins_Over45!$Y61=0,"",MATCH(R61,$P$4:$P$303,0))</f>
        <v>#REF!</v>
      </c>
      <c r="R61" t="e">
        <f>+IF(Ins_Over45!$Y61=0,"",1+R60)</f>
        <v>#REF!</v>
      </c>
      <c r="S61" t="e">
        <f>+IF(Ins_Over45!Y61=0,"",INDEX($D$4:$D$303,Q61))</f>
        <v>#REF!</v>
      </c>
      <c r="T61" t="e">
        <f>IF(S61="","",VLOOKUP(S61,#REF!,2,FALSE))</f>
        <v>#REF!</v>
      </c>
      <c r="U61" t="e">
        <f t="shared" si="0"/>
        <v>#REF!</v>
      </c>
      <c r="V61" t="e">
        <f>IF(S61="","",#REF!)</f>
        <v>#REF!</v>
      </c>
    </row>
    <row r="62" spans="1:22" x14ac:dyDescent="0.25">
      <c r="A62" s="2" t="e">
        <f>IF(Ins_Over45!Y62=0,"",Ins_Over45!Y62+ROW()/1000)</f>
        <v>#REF!</v>
      </c>
      <c r="B62" s="2" t="e">
        <f>IF(Ins_Over45!Y62=0,"",RANK(A62,$A$4:$A$303,-1))</f>
        <v>#REF!</v>
      </c>
      <c r="C62" s="2" t="e">
        <f>IF(Ins_Over45!Y62=0,"",MATCH(Ins_Over45!B62,$B$4:$B$303,0))</f>
        <v>#REF!</v>
      </c>
      <c r="D62" s="3" t="e">
        <f>IF(Ins_Over45!Y62=0,"",+INDEX(Ins_Over45!$A$4:$A$303,$C62))</f>
        <v>#REF!</v>
      </c>
      <c r="E62" s="3" t="e">
        <f>IF(Ins_Over45!Y62=0,"",+INDEX(Ins_Over45!$Y$4:$Y$303,$C62))</f>
        <v>#REF!</v>
      </c>
      <c r="F62" s="3" t="e">
        <f>IF(Ins_Over45!Y62=0,"",+INDEX(Ins_Over45!$AA$4:$AA$303,$C62))</f>
        <v>#REF!</v>
      </c>
      <c r="G62" s="3" t="e">
        <f>IF(Ins_Over45!Y62=0,"",IF(F62=0,999,F62))</f>
        <v>#REF!</v>
      </c>
      <c r="H62" s="3" t="e">
        <f>IF(Ins_Over45!Y62=0,"",VLOOKUP(D62,Ins_Over45!$A$4:$AG$303,30,FALSE))</f>
        <v>#REF!</v>
      </c>
      <c r="I62" s="3" t="e">
        <f>IF(Ins_Over45!Y62=0,"",VLOOKUP(D62,Ins_Over45!$A$4:$AG$303,31,FALSE))</f>
        <v>#REF!</v>
      </c>
      <c r="J62" s="3" t="e">
        <f>IF(Ins_Over45!Y62=0,"",VLOOKUP(D62,Ins_Over45!$A$4:$AG$303,32,FALSE))</f>
        <v>#REF!</v>
      </c>
      <c r="K62" s="3" t="e">
        <f>IF(Ins_Over45!Y62=0,"",VLOOKUP(D62,Ins_Over45!$A$4:$AG$303,33,FALSE))</f>
        <v>#REF!</v>
      </c>
      <c r="L62" s="13" t="e">
        <f>IF(Ins_Over45!Y62=0,"",CONCATENATE(TEXT(E62,"00"),TEXT(G62,"000"),TEXT(H62,"00"),TEXT(I62,"00"),TEXT(J62,"00"),TEXT(K62,"00"),)+ROW()/1000)</f>
        <v>#REF!</v>
      </c>
      <c r="M62" t="e">
        <f>IF(Ins_Over45!Y62=0,"",VALUE(L62))</f>
        <v>#REF!</v>
      </c>
      <c r="N62" t="e">
        <f>IF(Ins_Over45!Y62=0,"",RANK(M62,$M$4:$M$303,-1))</f>
        <v>#REF!</v>
      </c>
      <c r="O62" s="12" t="e">
        <f>IF(Ins_Over45!Y62=0,"",VALUE(TEXT(E62,"000")&amp;TEXT(N62,"000"))+ROW()/1000)</f>
        <v>#REF!</v>
      </c>
      <c r="P62" t="e">
        <f>IF(Ins_Over45!Y62=0,"",RANK(O62,$O$4:$O$303,-1))</f>
        <v>#REF!</v>
      </c>
      <c r="Q62" t="e">
        <f>IF(Ins_Over45!$Y62=0,"",MATCH(R62,$P$4:$P$303,0))</f>
        <v>#REF!</v>
      </c>
      <c r="R62" t="e">
        <f>+IF(Ins_Over45!$Y62=0,"",1+R61)</f>
        <v>#REF!</v>
      </c>
      <c r="S62" t="e">
        <f>+IF(Ins_Over45!Y62=0,"",INDEX($D$4:$D$303,Q62))</f>
        <v>#REF!</v>
      </c>
      <c r="T62" t="e">
        <f>IF(S62="","",VLOOKUP(S62,#REF!,2,FALSE))</f>
        <v>#REF!</v>
      </c>
      <c r="U62" t="e">
        <f t="shared" si="0"/>
        <v>#REF!</v>
      </c>
      <c r="V62" t="e">
        <f>IF(S62="","",#REF!)</f>
        <v>#REF!</v>
      </c>
    </row>
    <row r="63" spans="1:22" x14ac:dyDescent="0.25">
      <c r="A63" s="2" t="e">
        <f>IF(Ins_Over45!Y63=0,"",Ins_Over45!Y63+ROW()/1000)</f>
        <v>#REF!</v>
      </c>
      <c r="B63" s="2" t="e">
        <f>IF(Ins_Over45!Y63=0,"",RANK(A63,$A$4:$A$303,-1))</f>
        <v>#REF!</v>
      </c>
      <c r="C63" s="2" t="e">
        <f>IF(Ins_Over45!Y63=0,"",MATCH(Ins_Over45!B63,$B$4:$B$303,0))</f>
        <v>#REF!</v>
      </c>
      <c r="D63" s="3" t="e">
        <f>IF(Ins_Over45!Y63=0,"",+INDEX(Ins_Over45!$A$4:$A$303,$C63))</f>
        <v>#REF!</v>
      </c>
      <c r="E63" s="3" t="e">
        <f>IF(Ins_Over45!Y63=0,"",+INDEX(Ins_Over45!$Y$4:$Y$303,$C63))</f>
        <v>#REF!</v>
      </c>
      <c r="F63" s="3" t="e">
        <f>IF(Ins_Over45!Y63=0,"",+INDEX(Ins_Over45!$AA$4:$AA$303,$C63))</f>
        <v>#REF!</v>
      </c>
      <c r="G63" s="3" t="e">
        <f>IF(Ins_Over45!Y63=0,"",IF(F63=0,999,F63))</f>
        <v>#REF!</v>
      </c>
      <c r="H63" s="3" t="e">
        <f>IF(Ins_Over45!Y63=0,"",VLOOKUP(D63,Ins_Over45!$A$4:$AG$303,30,FALSE))</f>
        <v>#REF!</v>
      </c>
      <c r="I63" s="3" t="e">
        <f>IF(Ins_Over45!Y63=0,"",VLOOKUP(D63,Ins_Over45!$A$4:$AG$303,31,FALSE))</f>
        <v>#REF!</v>
      </c>
      <c r="J63" s="3" t="e">
        <f>IF(Ins_Over45!Y63=0,"",VLOOKUP(D63,Ins_Over45!$A$4:$AG$303,32,FALSE))</f>
        <v>#REF!</v>
      </c>
      <c r="K63" s="3" t="e">
        <f>IF(Ins_Over45!Y63=0,"",VLOOKUP(D63,Ins_Over45!$A$4:$AG$303,33,FALSE))</f>
        <v>#REF!</v>
      </c>
      <c r="L63" s="13" t="e">
        <f>IF(Ins_Over45!Y63=0,"",CONCATENATE(TEXT(E63,"00"),TEXT(G63,"000"),TEXT(H63,"00"),TEXT(I63,"00"),TEXT(J63,"00"),TEXT(K63,"00"),)+ROW()/1000)</f>
        <v>#REF!</v>
      </c>
      <c r="M63" t="e">
        <f>IF(Ins_Over45!Y63=0,"",VALUE(L63))</f>
        <v>#REF!</v>
      </c>
      <c r="N63" t="e">
        <f>IF(Ins_Over45!Y63=0,"",RANK(M63,$M$4:$M$303,-1))</f>
        <v>#REF!</v>
      </c>
      <c r="O63" s="12" t="e">
        <f>IF(Ins_Over45!Y63=0,"",VALUE(TEXT(E63,"000")&amp;TEXT(N63,"000"))+ROW()/1000)</f>
        <v>#REF!</v>
      </c>
      <c r="P63" t="e">
        <f>IF(Ins_Over45!Y63=0,"",RANK(O63,$O$4:$O$303,-1))</f>
        <v>#REF!</v>
      </c>
      <c r="Q63" t="e">
        <f>IF(Ins_Over45!$Y63=0,"",MATCH(R63,$P$4:$P$303,0))</f>
        <v>#REF!</v>
      </c>
      <c r="R63" t="e">
        <f>+IF(Ins_Over45!$Y63=0,"",1+R62)</f>
        <v>#REF!</v>
      </c>
      <c r="S63" t="e">
        <f>+IF(Ins_Over45!Y63=0,"",INDEX($D$4:$D$303,Q63))</f>
        <v>#REF!</v>
      </c>
      <c r="T63" t="e">
        <f>IF(S63="","",VLOOKUP(S63,#REF!,2,FALSE))</f>
        <v>#REF!</v>
      </c>
      <c r="U63" t="e">
        <f t="shared" si="0"/>
        <v>#REF!</v>
      </c>
      <c r="V63" t="e">
        <f>IF(S63="","",#REF!)</f>
        <v>#REF!</v>
      </c>
    </row>
    <row r="64" spans="1:22" x14ac:dyDescent="0.25">
      <c r="A64" s="2" t="e">
        <f>IF(Ins_Over45!Y64=0,"",Ins_Over45!Y64+ROW()/1000)</f>
        <v>#REF!</v>
      </c>
      <c r="B64" s="2" t="e">
        <f>IF(Ins_Over45!Y64=0,"",RANK(A64,$A$4:$A$303,-1))</f>
        <v>#REF!</v>
      </c>
      <c r="C64" s="2" t="e">
        <f>IF(Ins_Over45!Y64=0,"",MATCH(Ins_Over45!B64,$B$4:$B$303,0))</f>
        <v>#REF!</v>
      </c>
      <c r="D64" s="3" t="e">
        <f>IF(Ins_Over45!Y64=0,"",+INDEX(Ins_Over45!$A$4:$A$303,$C64))</f>
        <v>#REF!</v>
      </c>
      <c r="E64" s="3" t="e">
        <f>IF(Ins_Over45!Y64=0,"",+INDEX(Ins_Over45!$Y$4:$Y$303,$C64))</f>
        <v>#REF!</v>
      </c>
      <c r="F64" s="3" t="e">
        <f>IF(Ins_Over45!Y64=0,"",+INDEX(Ins_Over45!$AA$4:$AA$303,$C64))</f>
        <v>#REF!</v>
      </c>
      <c r="G64" s="3" t="e">
        <f>IF(Ins_Over45!Y64=0,"",IF(F64=0,999,F64))</f>
        <v>#REF!</v>
      </c>
      <c r="H64" s="3" t="e">
        <f>IF(Ins_Over45!Y64=0,"",VLOOKUP(D64,Ins_Over45!$A$4:$AG$303,30,FALSE))</f>
        <v>#REF!</v>
      </c>
      <c r="I64" s="3" t="e">
        <f>IF(Ins_Over45!Y64=0,"",VLOOKUP(D64,Ins_Over45!$A$4:$AG$303,31,FALSE))</f>
        <v>#REF!</v>
      </c>
      <c r="J64" s="3" t="e">
        <f>IF(Ins_Over45!Y64=0,"",VLOOKUP(D64,Ins_Over45!$A$4:$AG$303,32,FALSE))</f>
        <v>#REF!</v>
      </c>
      <c r="K64" s="3" t="e">
        <f>IF(Ins_Over45!Y64=0,"",VLOOKUP(D64,Ins_Over45!$A$4:$AG$303,33,FALSE))</f>
        <v>#REF!</v>
      </c>
      <c r="L64" s="13" t="e">
        <f>IF(Ins_Over45!Y64=0,"",CONCATENATE(TEXT(E64,"00"),TEXT(G64,"000"),TEXT(H64,"00"),TEXT(I64,"00"),TEXT(J64,"00"),TEXT(K64,"00"),)+ROW()/1000)</f>
        <v>#REF!</v>
      </c>
      <c r="M64" t="e">
        <f>IF(Ins_Over45!Y64=0,"",VALUE(L64))</f>
        <v>#REF!</v>
      </c>
      <c r="N64" t="e">
        <f>IF(Ins_Over45!Y64=0,"",RANK(M64,$M$4:$M$303,-1))</f>
        <v>#REF!</v>
      </c>
      <c r="O64" s="12" t="e">
        <f>IF(Ins_Over45!Y64=0,"",VALUE(TEXT(E64,"000")&amp;TEXT(N64,"000"))+ROW()/1000)</f>
        <v>#REF!</v>
      </c>
      <c r="P64" t="e">
        <f>IF(Ins_Over45!Y64=0,"",RANK(O64,$O$4:$O$303,-1))</f>
        <v>#REF!</v>
      </c>
      <c r="Q64" t="e">
        <f>IF(Ins_Over45!$Y64=0,"",MATCH(R64,$P$4:$P$303,0))</f>
        <v>#REF!</v>
      </c>
      <c r="R64" t="e">
        <f>+IF(Ins_Over45!$Y64=0,"",1+R63)</f>
        <v>#REF!</v>
      </c>
      <c r="S64" t="e">
        <f>+IF(Ins_Over45!Y64=0,"",INDEX($D$4:$D$303,Q64))</f>
        <v>#REF!</v>
      </c>
      <c r="T64" t="e">
        <f>IF(S64="","",VLOOKUP(S64,#REF!,2,FALSE))</f>
        <v>#REF!</v>
      </c>
      <c r="U64" t="e">
        <f t="shared" si="0"/>
        <v>#REF!</v>
      </c>
      <c r="V64" t="e">
        <f>IF(S64="","",#REF!)</f>
        <v>#REF!</v>
      </c>
    </row>
    <row r="65" spans="1:22" x14ac:dyDescent="0.25">
      <c r="A65" s="2" t="e">
        <f>IF(Ins_Over45!Y65=0,"",Ins_Over45!Y65+ROW()/1000)</f>
        <v>#REF!</v>
      </c>
      <c r="B65" s="2" t="e">
        <f>IF(Ins_Over45!Y65=0,"",RANK(A65,$A$4:$A$303,-1))</f>
        <v>#REF!</v>
      </c>
      <c r="C65" s="2" t="e">
        <f>IF(Ins_Over45!Y65=0,"",MATCH(Ins_Over45!B65,$B$4:$B$303,0))</f>
        <v>#REF!</v>
      </c>
      <c r="D65" s="3" t="e">
        <f>IF(Ins_Over45!Y65=0,"",+INDEX(Ins_Over45!$A$4:$A$303,$C65))</f>
        <v>#REF!</v>
      </c>
      <c r="E65" s="3" t="e">
        <f>IF(Ins_Over45!Y65=0,"",+INDEX(Ins_Over45!$Y$4:$Y$303,$C65))</f>
        <v>#REF!</v>
      </c>
      <c r="F65" s="3" t="e">
        <f>IF(Ins_Over45!Y65=0,"",+INDEX(Ins_Over45!$AA$4:$AA$303,$C65))</f>
        <v>#REF!</v>
      </c>
      <c r="G65" s="3" t="e">
        <f>IF(Ins_Over45!Y65=0,"",IF(F65=0,999,F65))</f>
        <v>#REF!</v>
      </c>
      <c r="H65" s="3" t="e">
        <f>IF(Ins_Over45!Y65=0,"",VLOOKUP(D65,Ins_Over45!$A$4:$AG$303,30,FALSE))</f>
        <v>#REF!</v>
      </c>
      <c r="I65" s="3" t="e">
        <f>IF(Ins_Over45!Y65=0,"",VLOOKUP(D65,Ins_Over45!$A$4:$AG$303,31,FALSE))</f>
        <v>#REF!</v>
      </c>
      <c r="J65" s="3" t="e">
        <f>IF(Ins_Over45!Y65=0,"",VLOOKUP(D65,Ins_Over45!$A$4:$AG$303,32,FALSE))</f>
        <v>#REF!</v>
      </c>
      <c r="K65" s="3" t="e">
        <f>IF(Ins_Over45!Y65=0,"",VLOOKUP(D65,Ins_Over45!$A$4:$AG$303,33,FALSE))</f>
        <v>#REF!</v>
      </c>
      <c r="L65" s="13" t="e">
        <f>IF(Ins_Over45!Y65=0,"",CONCATENATE(TEXT(E65,"00"),TEXT(G65,"000"),TEXT(H65,"00"),TEXT(I65,"00"),TEXT(J65,"00"),TEXT(K65,"00"),)+ROW()/1000)</f>
        <v>#REF!</v>
      </c>
      <c r="M65" t="e">
        <f>IF(Ins_Over45!Y65=0,"",VALUE(L65))</f>
        <v>#REF!</v>
      </c>
      <c r="N65" t="e">
        <f>IF(Ins_Over45!Y65=0,"",RANK(M65,$M$4:$M$303,-1))</f>
        <v>#REF!</v>
      </c>
      <c r="O65" s="12" t="e">
        <f>IF(Ins_Over45!Y65=0,"",VALUE(TEXT(E65,"000")&amp;TEXT(N65,"000"))+ROW()/1000)</f>
        <v>#REF!</v>
      </c>
      <c r="P65" t="e">
        <f>IF(Ins_Over45!Y65=0,"",RANK(O65,$O$4:$O$303,-1))</f>
        <v>#REF!</v>
      </c>
      <c r="Q65" t="e">
        <f>IF(Ins_Over45!$Y65=0,"",MATCH(R65,$P$4:$P$303,0))</f>
        <v>#REF!</v>
      </c>
      <c r="R65" t="e">
        <f>+IF(Ins_Over45!$Y65=0,"",1+R64)</f>
        <v>#REF!</v>
      </c>
      <c r="S65" t="e">
        <f>+IF(Ins_Over45!Y65=0,"",INDEX($D$4:$D$303,Q65))</f>
        <v>#REF!</v>
      </c>
      <c r="T65" t="e">
        <f>IF(S65="","",VLOOKUP(S65,#REF!,2,FALSE))</f>
        <v>#REF!</v>
      </c>
      <c r="U65" t="e">
        <f t="shared" si="0"/>
        <v>#REF!</v>
      </c>
      <c r="V65" t="e">
        <f>IF(S65="","",#REF!)</f>
        <v>#REF!</v>
      </c>
    </row>
    <row r="66" spans="1:22" x14ac:dyDescent="0.25">
      <c r="A66" s="2" t="e">
        <f>IF(Ins_Over45!Y66=0,"",Ins_Over45!Y66+ROW()/1000)</f>
        <v>#REF!</v>
      </c>
      <c r="B66" s="2" t="e">
        <f>IF(Ins_Over45!Y66=0,"",RANK(A66,$A$4:$A$303,-1))</f>
        <v>#REF!</v>
      </c>
      <c r="C66" s="2" t="e">
        <f>IF(Ins_Over45!Y66=0,"",MATCH(Ins_Over45!B66,$B$4:$B$303,0))</f>
        <v>#REF!</v>
      </c>
      <c r="D66" s="3" t="e">
        <f>IF(Ins_Over45!Y66=0,"",+INDEX(Ins_Over45!$A$4:$A$303,$C66))</f>
        <v>#REF!</v>
      </c>
      <c r="E66" s="3" t="e">
        <f>IF(Ins_Over45!Y66=0,"",+INDEX(Ins_Over45!$Y$4:$Y$303,$C66))</f>
        <v>#REF!</v>
      </c>
      <c r="F66" s="3" t="e">
        <f>IF(Ins_Over45!Y66=0,"",+INDEX(Ins_Over45!$AA$4:$AA$303,$C66))</f>
        <v>#REF!</v>
      </c>
      <c r="G66" s="3" t="e">
        <f>IF(Ins_Over45!Y66=0,"",IF(F66=0,999,F66))</f>
        <v>#REF!</v>
      </c>
      <c r="H66" s="3" t="e">
        <f>IF(Ins_Over45!Y66=0,"",VLOOKUP(D66,Ins_Over45!$A$4:$AG$303,30,FALSE))</f>
        <v>#REF!</v>
      </c>
      <c r="I66" s="3" t="e">
        <f>IF(Ins_Over45!Y66=0,"",VLOOKUP(D66,Ins_Over45!$A$4:$AG$303,31,FALSE))</f>
        <v>#REF!</v>
      </c>
      <c r="J66" s="3" t="e">
        <f>IF(Ins_Over45!Y66=0,"",VLOOKUP(D66,Ins_Over45!$A$4:$AG$303,32,FALSE))</f>
        <v>#REF!</v>
      </c>
      <c r="K66" s="3" t="e">
        <f>IF(Ins_Over45!Y66=0,"",VLOOKUP(D66,Ins_Over45!$A$4:$AG$303,33,FALSE))</f>
        <v>#REF!</v>
      </c>
      <c r="L66" s="13" t="e">
        <f>IF(Ins_Over45!Y66=0,"",CONCATENATE(TEXT(E66,"00"),TEXT(G66,"000"),TEXT(H66,"00"),TEXT(I66,"00"),TEXT(J66,"00"),TEXT(K66,"00"),)+ROW()/1000)</f>
        <v>#REF!</v>
      </c>
      <c r="M66" t="e">
        <f>IF(Ins_Over45!Y66=0,"",VALUE(L66))</f>
        <v>#REF!</v>
      </c>
      <c r="N66" t="e">
        <f>IF(Ins_Over45!Y66=0,"",RANK(M66,$M$4:$M$303,-1))</f>
        <v>#REF!</v>
      </c>
      <c r="O66" s="12" t="e">
        <f>IF(Ins_Over45!Y66=0,"",VALUE(TEXT(E66,"000")&amp;TEXT(N66,"000"))+ROW()/1000)</f>
        <v>#REF!</v>
      </c>
      <c r="P66" t="e">
        <f>IF(Ins_Over45!Y66=0,"",RANK(O66,$O$4:$O$303,-1))</f>
        <v>#REF!</v>
      </c>
      <c r="Q66" t="e">
        <f>IF(Ins_Over45!$Y66=0,"",MATCH(R66,$P$4:$P$303,0))</f>
        <v>#REF!</v>
      </c>
      <c r="R66" t="e">
        <f>+IF(Ins_Over45!$Y66=0,"",1+R65)</f>
        <v>#REF!</v>
      </c>
      <c r="S66" t="e">
        <f>+IF(Ins_Over45!Y66=0,"",INDEX($D$4:$D$303,Q66))</f>
        <v>#REF!</v>
      </c>
      <c r="T66" t="e">
        <f>IF(S66="","",VLOOKUP(S66,#REF!,2,FALSE))</f>
        <v>#REF!</v>
      </c>
      <c r="U66" t="e">
        <f t="shared" si="0"/>
        <v>#REF!</v>
      </c>
      <c r="V66" t="e">
        <f>IF(S66="","",#REF!)</f>
        <v>#REF!</v>
      </c>
    </row>
    <row r="67" spans="1:22" x14ac:dyDescent="0.25">
      <c r="A67" s="2" t="e">
        <f>IF(Ins_Over45!Y67=0,"",Ins_Over45!Y67+ROW()/1000)</f>
        <v>#REF!</v>
      </c>
      <c r="B67" s="2" t="e">
        <f>IF(Ins_Over45!Y67=0,"",RANK(A67,$A$4:$A$303,-1))</f>
        <v>#REF!</v>
      </c>
      <c r="C67" s="2" t="e">
        <f>IF(Ins_Over45!Y67=0,"",MATCH(Ins_Over45!B67,$B$4:$B$303,0))</f>
        <v>#REF!</v>
      </c>
      <c r="D67" s="3" t="e">
        <f>IF(Ins_Over45!Y67=0,"",+INDEX(Ins_Over45!$A$4:$A$303,$C67))</f>
        <v>#REF!</v>
      </c>
      <c r="E67" s="3" t="e">
        <f>IF(Ins_Over45!Y67=0,"",+INDEX(Ins_Over45!$Y$4:$Y$303,$C67))</f>
        <v>#REF!</v>
      </c>
      <c r="F67" s="3" t="e">
        <f>IF(Ins_Over45!Y67=0,"",+INDEX(Ins_Over45!$AA$4:$AA$303,$C67))</f>
        <v>#REF!</v>
      </c>
      <c r="G67" s="3" t="e">
        <f>IF(Ins_Over45!Y67=0,"",IF(F67=0,999,F67))</f>
        <v>#REF!</v>
      </c>
      <c r="H67" s="3" t="e">
        <f>IF(Ins_Over45!Y67=0,"",VLOOKUP(D67,Ins_Over45!$A$4:$AG$303,30,FALSE))</f>
        <v>#REF!</v>
      </c>
      <c r="I67" s="3" t="e">
        <f>IF(Ins_Over45!Y67=0,"",VLOOKUP(D67,Ins_Over45!$A$4:$AG$303,31,FALSE))</f>
        <v>#REF!</v>
      </c>
      <c r="J67" s="3" t="e">
        <f>IF(Ins_Over45!Y67=0,"",VLOOKUP(D67,Ins_Over45!$A$4:$AG$303,32,FALSE))</f>
        <v>#REF!</v>
      </c>
      <c r="K67" s="3" t="e">
        <f>IF(Ins_Over45!Y67=0,"",VLOOKUP(D67,Ins_Over45!$A$4:$AG$303,33,FALSE))</f>
        <v>#REF!</v>
      </c>
      <c r="L67" s="13" t="e">
        <f>IF(Ins_Over45!Y67=0,"",CONCATENATE(TEXT(E67,"00"),TEXT(G67,"000"),TEXT(H67,"00"),TEXT(I67,"00"),TEXT(J67,"00"),TEXT(K67,"00"),)+ROW()/1000)</f>
        <v>#REF!</v>
      </c>
      <c r="M67" t="e">
        <f>IF(Ins_Over45!Y67=0,"",VALUE(L67))</f>
        <v>#REF!</v>
      </c>
      <c r="N67" t="e">
        <f>IF(Ins_Over45!Y67=0,"",RANK(M67,$M$4:$M$303,-1))</f>
        <v>#REF!</v>
      </c>
      <c r="O67" s="12" t="e">
        <f>IF(Ins_Over45!Y67=0,"",VALUE(TEXT(E67,"000")&amp;TEXT(N67,"000"))+ROW()/1000)</f>
        <v>#REF!</v>
      </c>
      <c r="P67" t="e">
        <f>IF(Ins_Over45!Y67=0,"",RANK(O67,$O$4:$O$303,-1))</f>
        <v>#REF!</v>
      </c>
      <c r="Q67" t="e">
        <f>IF(Ins_Over45!$Y67=0,"",MATCH(R67,$P$4:$P$303,0))</f>
        <v>#REF!</v>
      </c>
      <c r="R67" t="e">
        <f>+IF(Ins_Over45!$Y67=0,"",1+R66)</f>
        <v>#REF!</v>
      </c>
      <c r="S67" t="e">
        <f>+IF(Ins_Over45!Y67=0,"",INDEX($D$4:$D$303,Q67))</f>
        <v>#REF!</v>
      </c>
      <c r="T67" t="e">
        <f>IF(S67="","",VLOOKUP(S67,#REF!,2,FALSE))</f>
        <v>#REF!</v>
      </c>
      <c r="U67" t="e">
        <f t="shared" si="0"/>
        <v>#REF!</v>
      </c>
      <c r="V67" t="e">
        <f>IF(S67="","",#REF!)</f>
        <v>#REF!</v>
      </c>
    </row>
    <row r="68" spans="1:22" x14ac:dyDescent="0.25">
      <c r="A68" s="2" t="e">
        <f>IF(Ins_Over45!Y68=0,"",Ins_Over45!Y68+ROW()/1000)</f>
        <v>#REF!</v>
      </c>
      <c r="B68" s="2" t="e">
        <f>IF(Ins_Over45!Y68=0,"",RANK(A68,$A$4:$A$303,-1))</f>
        <v>#REF!</v>
      </c>
      <c r="C68" s="2" t="e">
        <f>IF(Ins_Over45!Y68=0,"",MATCH(Ins_Over45!B68,$B$4:$B$303,0))</f>
        <v>#REF!</v>
      </c>
      <c r="D68" s="3" t="e">
        <f>IF(Ins_Over45!Y68=0,"",+INDEX(Ins_Over45!$A$4:$A$303,$C68))</f>
        <v>#REF!</v>
      </c>
      <c r="E68" s="3" t="e">
        <f>IF(Ins_Over45!Y68=0,"",+INDEX(Ins_Over45!$Y$4:$Y$303,$C68))</f>
        <v>#REF!</v>
      </c>
      <c r="F68" s="3" t="e">
        <f>IF(Ins_Over45!Y68=0,"",+INDEX(Ins_Over45!$AA$4:$AA$303,$C68))</f>
        <v>#REF!</v>
      </c>
      <c r="G68" s="3" t="e">
        <f>IF(Ins_Over45!Y68=0,"",IF(F68=0,999,F68))</f>
        <v>#REF!</v>
      </c>
      <c r="H68" s="3" t="e">
        <f>IF(Ins_Over45!Y68=0,"",VLOOKUP(D68,Ins_Over45!$A$4:$AG$303,30,FALSE))</f>
        <v>#REF!</v>
      </c>
      <c r="I68" s="3" t="e">
        <f>IF(Ins_Over45!Y68=0,"",VLOOKUP(D68,Ins_Over45!$A$4:$AG$303,31,FALSE))</f>
        <v>#REF!</v>
      </c>
      <c r="J68" s="3" t="e">
        <f>IF(Ins_Over45!Y68=0,"",VLOOKUP(D68,Ins_Over45!$A$4:$AG$303,32,FALSE))</f>
        <v>#REF!</v>
      </c>
      <c r="K68" s="3" t="e">
        <f>IF(Ins_Over45!Y68=0,"",VLOOKUP(D68,Ins_Over45!$A$4:$AG$303,33,FALSE))</f>
        <v>#REF!</v>
      </c>
      <c r="L68" s="13" t="e">
        <f>IF(Ins_Over45!Y68=0,"",CONCATENATE(TEXT(E68,"00"),TEXT(G68,"000"),TEXT(H68,"00"),TEXT(I68,"00"),TEXT(J68,"00"),TEXT(K68,"00"),)+ROW()/1000)</f>
        <v>#REF!</v>
      </c>
      <c r="M68" t="e">
        <f>IF(Ins_Over45!Y68=0,"",VALUE(L68))</f>
        <v>#REF!</v>
      </c>
      <c r="N68" t="e">
        <f>IF(Ins_Over45!Y68=0,"",RANK(M68,$M$4:$M$303,-1))</f>
        <v>#REF!</v>
      </c>
      <c r="O68" s="12" t="e">
        <f>IF(Ins_Over45!Y68=0,"",VALUE(TEXT(E68,"000")&amp;TEXT(N68,"000"))+ROW()/1000)</f>
        <v>#REF!</v>
      </c>
      <c r="P68" t="e">
        <f>IF(Ins_Over45!Y68=0,"",RANK(O68,$O$4:$O$303,-1))</f>
        <v>#REF!</v>
      </c>
      <c r="Q68" t="e">
        <f>IF(Ins_Over45!$Y68=0,"",MATCH(R68,$P$4:$P$303,0))</f>
        <v>#REF!</v>
      </c>
      <c r="R68" t="e">
        <f>+IF(Ins_Over45!$Y68=0,"",1+R67)</f>
        <v>#REF!</v>
      </c>
      <c r="S68" t="e">
        <f>+IF(Ins_Over45!Y68=0,"",INDEX($D$4:$D$303,Q68))</f>
        <v>#REF!</v>
      </c>
      <c r="T68" t="e">
        <f>IF(S68="","",VLOOKUP(S68,#REF!,2,FALSE))</f>
        <v>#REF!</v>
      </c>
      <c r="U68" t="e">
        <f t="shared" si="0"/>
        <v>#REF!</v>
      </c>
      <c r="V68" t="e">
        <f>IF(S68="","",#REF!)</f>
        <v>#REF!</v>
      </c>
    </row>
    <row r="69" spans="1:22" x14ac:dyDescent="0.25">
      <c r="A69" s="2" t="e">
        <f>IF(Ins_Over45!Y69=0,"",Ins_Over45!Y69+ROW()/1000)</f>
        <v>#REF!</v>
      </c>
      <c r="B69" s="2" t="e">
        <f>IF(Ins_Over45!Y69=0,"",RANK(A69,$A$4:$A$303,-1))</f>
        <v>#REF!</v>
      </c>
      <c r="C69" s="2" t="e">
        <f>IF(Ins_Over45!Y69=0,"",MATCH(Ins_Over45!B69,$B$4:$B$303,0))</f>
        <v>#REF!</v>
      </c>
      <c r="D69" s="3" t="e">
        <f>IF(Ins_Over45!Y69=0,"",+INDEX(Ins_Over45!$A$4:$A$303,$C69))</f>
        <v>#REF!</v>
      </c>
      <c r="E69" s="3" t="e">
        <f>IF(Ins_Over45!Y69=0,"",+INDEX(Ins_Over45!$Y$4:$Y$303,$C69))</f>
        <v>#REF!</v>
      </c>
      <c r="F69" s="3" t="e">
        <f>IF(Ins_Over45!Y69=0,"",+INDEX(Ins_Over45!$AA$4:$AA$303,$C69))</f>
        <v>#REF!</v>
      </c>
      <c r="G69" s="3" t="e">
        <f>IF(Ins_Over45!Y69=0,"",IF(F69=0,999,F69))</f>
        <v>#REF!</v>
      </c>
      <c r="H69" s="3" t="e">
        <f>IF(Ins_Over45!Y69=0,"",VLOOKUP(D69,Ins_Over45!$A$4:$AG$303,30,FALSE))</f>
        <v>#REF!</v>
      </c>
      <c r="I69" s="3" t="e">
        <f>IF(Ins_Over45!Y69=0,"",VLOOKUP(D69,Ins_Over45!$A$4:$AG$303,31,FALSE))</f>
        <v>#REF!</v>
      </c>
      <c r="J69" s="3" t="e">
        <f>IF(Ins_Over45!Y69=0,"",VLOOKUP(D69,Ins_Over45!$A$4:$AG$303,32,FALSE))</f>
        <v>#REF!</v>
      </c>
      <c r="K69" s="3" t="e">
        <f>IF(Ins_Over45!Y69=0,"",VLOOKUP(D69,Ins_Over45!$A$4:$AG$303,33,FALSE))</f>
        <v>#REF!</v>
      </c>
      <c r="L69" s="13" t="e">
        <f>IF(Ins_Over45!Y69=0,"",CONCATENATE(TEXT(E69,"00"),TEXT(G69,"000"),TEXT(H69,"00"),TEXT(I69,"00"),TEXT(J69,"00"),TEXT(K69,"00"),)+ROW()/1000)</f>
        <v>#REF!</v>
      </c>
      <c r="M69" t="e">
        <f>IF(Ins_Over45!Y69=0,"",VALUE(L69))</f>
        <v>#REF!</v>
      </c>
      <c r="N69" t="e">
        <f>IF(Ins_Over45!Y69=0,"",RANK(M69,$M$4:$M$303,-1))</f>
        <v>#REF!</v>
      </c>
      <c r="O69" s="12" t="e">
        <f>IF(Ins_Over45!Y69=0,"",VALUE(TEXT(E69,"000")&amp;TEXT(N69,"000"))+ROW()/1000)</f>
        <v>#REF!</v>
      </c>
      <c r="P69" t="e">
        <f>IF(Ins_Over45!Y69=0,"",RANK(O69,$O$4:$O$303,-1))</f>
        <v>#REF!</v>
      </c>
      <c r="Q69" t="e">
        <f>IF(Ins_Over45!$Y69=0,"",MATCH(R69,$P$4:$P$303,0))</f>
        <v>#REF!</v>
      </c>
      <c r="R69" t="e">
        <f>+IF(Ins_Over45!$Y69=0,"",1+R68)</f>
        <v>#REF!</v>
      </c>
      <c r="S69" t="e">
        <f>+IF(Ins_Over45!Y69=0,"",INDEX($D$4:$D$303,Q69))</f>
        <v>#REF!</v>
      </c>
      <c r="T69" t="e">
        <f>IF(S69="","",VLOOKUP(S69,#REF!,2,FALSE))</f>
        <v>#REF!</v>
      </c>
      <c r="U69" t="e">
        <f t="shared" ref="U69:U132" si="1">+E69</f>
        <v>#REF!</v>
      </c>
      <c r="V69" t="e">
        <f>IF(S69="","",#REF!)</f>
        <v>#REF!</v>
      </c>
    </row>
    <row r="70" spans="1:22" x14ac:dyDescent="0.25">
      <c r="A70" s="2" t="e">
        <f>IF(Ins_Over45!Y70=0,"",Ins_Over45!Y70+ROW()/1000)</f>
        <v>#REF!</v>
      </c>
      <c r="B70" s="2" t="e">
        <f>IF(Ins_Over45!Y70=0,"",RANK(A70,$A$4:$A$303,-1))</f>
        <v>#REF!</v>
      </c>
      <c r="C70" s="2" t="e">
        <f>IF(Ins_Over45!Y70=0,"",MATCH(Ins_Over45!B70,$B$4:$B$303,0))</f>
        <v>#REF!</v>
      </c>
      <c r="D70" s="3" t="e">
        <f>IF(Ins_Over45!Y70=0,"",+INDEX(Ins_Over45!$A$4:$A$303,$C70))</f>
        <v>#REF!</v>
      </c>
      <c r="E70" s="3" t="e">
        <f>IF(Ins_Over45!Y70=0,"",+INDEX(Ins_Over45!$Y$4:$Y$303,$C70))</f>
        <v>#REF!</v>
      </c>
      <c r="F70" s="3" t="e">
        <f>IF(Ins_Over45!Y70=0,"",+INDEX(Ins_Over45!$AA$4:$AA$303,$C70))</f>
        <v>#REF!</v>
      </c>
      <c r="G70" s="3" t="e">
        <f>IF(Ins_Over45!Y70=0,"",IF(F70=0,999,F70))</f>
        <v>#REF!</v>
      </c>
      <c r="H70" s="3" t="e">
        <f>IF(Ins_Over45!Y70=0,"",VLOOKUP(D70,Ins_Over45!$A$4:$AG$303,30,FALSE))</f>
        <v>#REF!</v>
      </c>
      <c r="I70" s="3" t="e">
        <f>IF(Ins_Over45!Y70=0,"",VLOOKUP(D70,Ins_Over45!$A$4:$AG$303,31,FALSE))</f>
        <v>#REF!</v>
      </c>
      <c r="J70" s="3" t="e">
        <f>IF(Ins_Over45!Y70=0,"",VLOOKUP(D70,Ins_Over45!$A$4:$AG$303,32,FALSE))</f>
        <v>#REF!</v>
      </c>
      <c r="K70" s="3" t="e">
        <f>IF(Ins_Over45!Y70=0,"",VLOOKUP(D70,Ins_Over45!$A$4:$AG$303,33,FALSE))</f>
        <v>#REF!</v>
      </c>
      <c r="L70" s="13" t="e">
        <f>IF(Ins_Over45!Y70=0,"",CONCATENATE(TEXT(E70,"00"),TEXT(G70,"000"),TEXT(H70,"00"),TEXT(I70,"00"),TEXT(J70,"00"),TEXT(K70,"00"),)+ROW()/1000)</f>
        <v>#REF!</v>
      </c>
      <c r="M70" t="e">
        <f>IF(Ins_Over45!Y70=0,"",VALUE(L70))</f>
        <v>#REF!</v>
      </c>
      <c r="N70" t="e">
        <f>IF(Ins_Over45!Y70=0,"",RANK(M70,$M$4:$M$303,-1))</f>
        <v>#REF!</v>
      </c>
      <c r="O70" s="12" t="e">
        <f>IF(Ins_Over45!Y70=0,"",VALUE(TEXT(E70,"000")&amp;TEXT(N70,"000"))+ROW()/1000)</f>
        <v>#REF!</v>
      </c>
      <c r="P70" t="e">
        <f>IF(Ins_Over45!Y70=0,"",RANK(O70,$O$4:$O$303,-1))</f>
        <v>#REF!</v>
      </c>
      <c r="Q70" t="e">
        <f>IF(Ins_Over45!$Y70=0,"",MATCH(R70,$P$4:$P$303,0))</f>
        <v>#REF!</v>
      </c>
      <c r="R70" t="e">
        <f>+IF(Ins_Over45!$Y70=0,"",1+R69)</f>
        <v>#REF!</v>
      </c>
      <c r="S70" t="e">
        <f>+IF(Ins_Over45!Y70=0,"",INDEX($D$4:$D$303,Q70))</f>
        <v>#REF!</v>
      </c>
      <c r="T70" t="e">
        <f>IF(S70="","",VLOOKUP(S70,#REF!,2,FALSE))</f>
        <v>#REF!</v>
      </c>
      <c r="U70" t="e">
        <f t="shared" si="1"/>
        <v>#REF!</v>
      </c>
      <c r="V70" t="e">
        <f>IF(S70="","",#REF!)</f>
        <v>#REF!</v>
      </c>
    </row>
    <row r="71" spans="1:22" x14ac:dyDescent="0.25">
      <c r="A71" s="2" t="e">
        <f>IF(Ins_Over45!Y71=0,"",Ins_Over45!Y71+ROW()/1000)</f>
        <v>#REF!</v>
      </c>
      <c r="B71" s="2" t="e">
        <f>IF(Ins_Over45!Y71=0,"",RANK(A71,$A$4:$A$303,-1))</f>
        <v>#REF!</v>
      </c>
      <c r="C71" s="2" t="e">
        <f>IF(Ins_Over45!Y71=0,"",MATCH(Ins_Over45!B71,$B$4:$B$303,0))</f>
        <v>#REF!</v>
      </c>
      <c r="D71" s="3" t="e">
        <f>IF(Ins_Over45!Y71=0,"",+INDEX(Ins_Over45!$A$4:$A$303,$C71))</f>
        <v>#REF!</v>
      </c>
      <c r="E71" s="3" t="e">
        <f>IF(Ins_Over45!Y71=0,"",+INDEX(Ins_Over45!$Y$4:$Y$303,$C71))</f>
        <v>#REF!</v>
      </c>
      <c r="F71" s="3" t="e">
        <f>IF(Ins_Over45!Y71=0,"",+INDEX(Ins_Over45!$AA$4:$AA$303,$C71))</f>
        <v>#REF!</v>
      </c>
      <c r="G71" s="3" t="e">
        <f>IF(Ins_Over45!Y71=0,"",IF(F71=0,999,F71))</f>
        <v>#REF!</v>
      </c>
      <c r="H71" s="3" t="e">
        <f>IF(Ins_Over45!Y71=0,"",VLOOKUP(D71,Ins_Over45!$A$4:$AG$303,30,FALSE))</f>
        <v>#REF!</v>
      </c>
      <c r="I71" s="3" t="e">
        <f>IF(Ins_Over45!Y71=0,"",VLOOKUP(D71,Ins_Over45!$A$4:$AG$303,31,FALSE))</f>
        <v>#REF!</v>
      </c>
      <c r="J71" s="3" t="e">
        <f>IF(Ins_Over45!Y71=0,"",VLOOKUP(D71,Ins_Over45!$A$4:$AG$303,32,FALSE))</f>
        <v>#REF!</v>
      </c>
      <c r="K71" s="3" t="e">
        <f>IF(Ins_Over45!Y71=0,"",VLOOKUP(D71,Ins_Over45!$A$4:$AG$303,33,FALSE))</f>
        <v>#REF!</v>
      </c>
      <c r="L71" s="13" t="e">
        <f>IF(Ins_Over45!Y71=0,"",CONCATENATE(TEXT(E71,"00"),TEXT(G71,"000"),TEXT(H71,"00"),TEXT(I71,"00"),TEXT(J71,"00"),TEXT(K71,"00"),)+ROW()/1000)</f>
        <v>#REF!</v>
      </c>
      <c r="M71" t="e">
        <f>IF(Ins_Over45!Y71=0,"",VALUE(L71))</f>
        <v>#REF!</v>
      </c>
      <c r="N71" t="e">
        <f>IF(Ins_Over45!Y71=0,"",RANK(M71,$M$4:$M$303,-1))</f>
        <v>#REF!</v>
      </c>
      <c r="O71" s="12" t="e">
        <f>IF(Ins_Over45!Y71=0,"",VALUE(TEXT(E71,"000")&amp;TEXT(N71,"000"))+ROW()/1000)</f>
        <v>#REF!</v>
      </c>
      <c r="P71" t="e">
        <f>IF(Ins_Over45!Y71=0,"",RANK(O71,$O$4:$O$303,-1))</f>
        <v>#REF!</v>
      </c>
      <c r="Q71" t="e">
        <f>IF(Ins_Over45!$Y71=0,"",MATCH(R71,$P$4:$P$303,0))</f>
        <v>#REF!</v>
      </c>
      <c r="R71" t="e">
        <f>+IF(Ins_Over45!$Y71=0,"",1+R70)</f>
        <v>#REF!</v>
      </c>
      <c r="S71" t="e">
        <f>+IF(Ins_Over45!Y71=0,"",INDEX($D$4:$D$303,Q71))</f>
        <v>#REF!</v>
      </c>
      <c r="T71" t="e">
        <f>IF(S71="","",VLOOKUP(S71,#REF!,2,FALSE))</f>
        <v>#REF!</v>
      </c>
      <c r="U71" t="e">
        <f t="shared" si="1"/>
        <v>#REF!</v>
      </c>
      <c r="V71" t="e">
        <f>IF(S71="","",#REF!)</f>
        <v>#REF!</v>
      </c>
    </row>
    <row r="72" spans="1:22" x14ac:dyDescent="0.25">
      <c r="A72" s="2" t="e">
        <f>IF(Ins_Over45!Y72=0,"",Ins_Over45!Y72+ROW()/1000)</f>
        <v>#REF!</v>
      </c>
      <c r="B72" s="2" t="e">
        <f>IF(Ins_Over45!Y72=0,"",RANK(A72,$A$4:$A$303,-1))</f>
        <v>#REF!</v>
      </c>
      <c r="C72" s="2" t="e">
        <f>IF(Ins_Over45!Y72=0,"",MATCH(Ins_Over45!B72,$B$4:$B$303,0))</f>
        <v>#REF!</v>
      </c>
      <c r="D72" s="3" t="e">
        <f>IF(Ins_Over45!Y72=0,"",+INDEX(Ins_Over45!$A$4:$A$303,$C72))</f>
        <v>#REF!</v>
      </c>
      <c r="E72" s="3" t="e">
        <f>IF(Ins_Over45!Y72=0,"",+INDEX(Ins_Over45!$Y$4:$Y$303,$C72))</f>
        <v>#REF!</v>
      </c>
      <c r="F72" s="3" t="e">
        <f>IF(Ins_Over45!Y72=0,"",+INDEX(Ins_Over45!$AA$4:$AA$303,$C72))</f>
        <v>#REF!</v>
      </c>
      <c r="G72" s="3" t="e">
        <f>IF(Ins_Over45!Y72=0,"",IF(F72=0,999,F72))</f>
        <v>#REF!</v>
      </c>
      <c r="H72" s="3" t="e">
        <f>IF(Ins_Over45!Y72=0,"",VLOOKUP(D72,Ins_Over45!$A$4:$AG$303,30,FALSE))</f>
        <v>#REF!</v>
      </c>
      <c r="I72" s="3" t="e">
        <f>IF(Ins_Over45!Y72=0,"",VLOOKUP(D72,Ins_Over45!$A$4:$AG$303,31,FALSE))</f>
        <v>#REF!</v>
      </c>
      <c r="J72" s="3" t="e">
        <f>IF(Ins_Over45!Y72=0,"",VLOOKUP(D72,Ins_Over45!$A$4:$AG$303,32,FALSE))</f>
        <v>#REF!</v>
      </c>
      <c r="K72" s="3" t="e">
        <f>IF(Ins_Over45!Y72=0,"",VLOOKUP(D72,Ins_Over45!$A$4:$AG$303,33,FALSE))</f>
        <v>#REF!</v>
      </c>
      <c r="L72" s="13" t="e">
        <f>IF(Ins_Over45!Y72=0,"",CONCATENATE(TEXT(E72,"00"),TEXT(G72,"000"),TEXT(H72,"00"),TEXT(I72,"00"),TEXT(J72,"00"),TEXT(K72,"00"),)+ROW()/1000)</f>
        <v>#REF!</v>
      </c>
      <c r="M72" t="e">
        <f>IF(Ins_Over45!Y72=0,"",VALUE(L72))</f>
        <v>#REF!</v>
      </c>
      <c r="N72" t="e">
        <f>IF(Ins_Over45!Y72=0,"",RANK(M72,$M$4:$M$303,-1))</f>
        <v>#REF!</v>
      </c>
      <c r="O72" s="12" t="e">
        <f>IF(Ins_Over45!Y72=0,"",VALUE(TEXT(E72,"000")&amp;TEXT(N72,"000"))+ROW()/1000)</f>
        <v>#REF!</v>
      </c>
      <c r="P72" t="e">
        <f>IF(Ins_Over45!Y72=0,"",RANK(O72,$O$4:$O$303,-1))</f>
        <v>#REF!</v>
      </c>
      <c r="Q72" t="e">
        <f>IF(Ins_Over45!$Y72=0,"",MATCH(R72,$P$4:$P$303,0))</f>
        <v>#REF!</v>
      </c>
      <c r="R72" t="e">
        <f>+IF(Ins_Over45!$Y72=0,"",1+R71)</f>
        <v>#REF!</v>
      </c>
      <c r="S72" t="e">
        <f>+IF(Ins_Over45!Y72=0,"",INDEX($D$4:$D$303,Q72))</f>
        <v>#REF!</v>
      </c>
      <c r="T72" t="e">
        <f>IF(S72="","",VLOOKUP(S72,#REF!,2,FALSE))</f>
        <v>#REF!</v>
      </c>
      <c r="U72" t="e">
        <f t="shared" si="1"/>
        <v>#REF!</v>
      </c>
      <c r="V72" t="e">
        <f>IF(S72="","",#REF!)</f>
        <v>#REF!</v>
      </c>
    </row>
    <row r="73" spans="1:22" x14ac:dyDescent="0.25">
      <c r="A73" s="2" t="e">
        <f>IF(Ins_Over45!Y73=0,"",Ins_Over45!Y73+ROW()/1000)</f>
        <v>#REF!</v>
      </c>
      <c r="B73" s="2" t="e">
        <f>IF(Ins_Over45!Y73=0,"",RANK(A73,$A$4:$A$303,-1))</f>
        <v>#REF!</v>
      </c>
      <c r="C73" s="2" t="e">
        <f>IF(Ins_Over45!Y73=0,"",MATCH(Ins_Over45!B73,$B$4:$B$303,0))</f>
        <v>#REF!</v>
      </c>
      <c r="D73" s="3" t="e">
        <f>IF(Ins_Over45!Y73=0,"",+INDEX(Ins_Over45!$A$4:$A$303,$C73))</f>
        <v>#REF!</v>
      </c>
      <c r="E73" s="3" t="e">
        <f>IF(Ins_Over45!Y73=0,"",+INDEX(Ins_Over45!$Y$4:$Y$303,$C73))</f>
        <v>#REF!</v>
      </c>
      <c r="F73" s="3" t="e">
        <f>IF(Ins_Over45!Y73=0,"",+INDEX(Ins_Over45!$AA$4:$AA$303,$C73))</f>
        <v>#REF!</v>
      </c>
      <c r="G73" s="3" t="e">
        <f>IF(Ins_Over45!Y73=0,"",IF(F73=0,999,F73))</f>
        <v>#REF!</v>
      </c>
      <c r="H73" s="3" t="e">
        <f>IF(Ins_Over45!Y73=0,"",VLOOKUP(D73,Ins_Over45!$A$4:$AG$303,30,FALSE))</f>
        <v>#REF!</v>
      </c>
      <c r="I73" s="3" t="e">
        <f>IF(Ins_Over45!Y73=0,"",VLOOKUP(D73,Ins_Over45!$A$4:$AG$303,31,FALSE))</f>
        <v>#REF!</v>
      </c>
      <c r="J73" s="3" t="e">
        <f>IF(Ins_Over45!Y73=0,"",VLOOKUP(D73,Ins_Over45!$A$4:$AG$303,32,FALSE))</f>
        <v>#REF!</v>
      </c>
      <c r="K73" s="3" t="e">
        <f>IF(Ins_Over45!Y73=0,"",VLOOKUP(D73,Ins_Over45!$A$4:$AG$303,33,FALSE))</f>
        <v>#REF!</v>
      </c>
      <c r="L73" s="13" t="e">
        <f>IF(Ins_Over45!Y73=0,"",CONCATENATE(TEXT(E73,"00"),TEXT(G73,"000"),TEXT(H73,"00"),TEXT(I73,"00"),TEXT(J73,"00"),TEXT(K73,"00"),)+ROW()/1000)</f>
        <v>#REF!</v>
      </c>
      <c r="M73" t="e">
        <f>IF(Ins_Over45!Y73=0,"",VALUE(L73))</f>
        <v>#REF!</v>
      </c>
      <c r="N73" t="e">
        <f>IF(Ins_Over45!Y73=0,"",RANK(M73,$M$4:$M$303,-1))</f>
        <v>#REF!</v>
      </c>
      <c r="O73" s="12" t="e">
        <f>IF(Ins_Over45!Y73=0,"",VALUE(TEXT(E73,"000")&amp;TEXT(N73,"000"))+ROW()/1000)</f>
        <v>#REF!</v>
      </c>
      <c r="P73" t="e">
        <f>IF(Ins_Over45!Y73=0,"",RANK(O73,$O$4:$O$303,-1))</f>
        <v>#REF!</v>
      </c>
      <c r="Q73" t="e">
        <f>IF(Ins_Over45!$Y73=0,"",MATCH(R73,$P$4:$P$303,0))</f>
        <v>#REF!</v>
      </c>
      <c r="R73" t="e">
        <f>+IF(Ins_Over45!$Y73=0,"",1+R72)</f>
        <v>#REF!</v>
      </c>
      <c r="S73" t="e">
        <f>+IF(Ins_Over45!Y73=0,"",INDEX($D$4:$D$303,Q73))</f>
        <v>#REF!</v>
      </c>
      <c r="T73" t="e">
        <f>IF(S73="","",VLOOKUP(S73,#REF!,2,FALSE))</f>
        <v>#REF!</v>
      </c>
      <c r="U73" t="e">
        <f t="shared" si="1"/>
        <v>#REF!</v>
      </c>
      <c r="V73" t="e">
        <f>IF(S73="","",#REF!)</f>
        <v>#REF!</v>
      </c>
    </row>
    <row r="74" spans="1:22" x14ac:dyDescent="0.25">
      <c r="A74" s="2" t="e">
        <f>IF(Ins_Over45!Y74=0,"",Ins_Over45!Y74+ROW()/1000)</f>
        <v>#REF!</v>
      </c>
      <c r="B74" s="2" t="e">
        <f>IF(Ins_Over45!Y74=0,"",RANK(A74,$A$4:$A$303,-1))</f>
        <v>#REF!</v>
      </c>
      <c r="C74" s="2" t="e">
        <f>IF(Ins_Over45!Y74=0,"",MATCH(Ins_Over45!B74,$B$4:$B$303,0))</f>
        <v>#REF!</v>
      </c>
      <c r="D74" s="3" t="e">
        <f>IF(Ins_Over45!Y74=0,"",+INDEX(Ins_Over45!$A$4:$A$303,$C74))</f>
        <v>#REF!</v>
      </c>
      <c r="E74" s="3" t="e">
        <f>IF(Ins_Over45!Y74=0,"",+INDEX(Ins_Over45!$Y$4:$Y$303,$C74))</f>
        <v>#REF!</v>
      </c>
      <c r="F74" s="3" t="e">
        <f>IF(Ins_Over45!Y74=0,"",+INDEX(Ins_Over45!$AA$4:$AA$303,$C74))</f>
        <v>#REF!</v>
      </c>
      <c r="G74" s="3" t="e">
        <f>IF(Ins_Over45!Y74=0,"",IF(F74=0,999,F74))</f>
        <v>#REF!</v>
      </c>
      <c r="H74" s="3" t="e">
        <f>IF(Ins_Over45!Y74=0,"",VLOOKUP(D74,Ins_Over45!$A$4:$AG$303,30,FALSE))</f>
        <v>#REF!</v>
      </c>
      <c r="I74" s="3" t="e">
        <f>IF(Ins_Over45!Y74=0,"",VLOOKUP(D74,Ins_Over45!$A$4:$AG$303,31,FALSE))</f>
        <v>#REF!</v>
      </c>
      <c r="J74" s="3" t="e">
        <f>IF(Ins_Over45!Y74=0,"",VLOOKUP(D74,Ins_Over45!$A$4:$AG$303,32,FALSE))</f>
        <v>#REF!</v>
      </c>
      <c r="K74" s="3" t="e">
        <f>IF(Ins_Over45!Y74=0,"",VLOOKUP(D74,Ins_Over45!$A$4:$AG$303,33,FALSE))</f>
        <v>#REF!</v>
      </c>
      <c r="L74" s="13" t="e">
        <f>IF(Ins_Over45!Y74=0,"",CONCATENATE(TEXT(E74,"00"),TEXT(G74,"000"),TEXT(H74,"00"),TEXT(I74,"00"),TEXT(J74,"00"),TEXT(K74,"00"),)+ROW()/1000)</f>
        <v>#REF!</v>
      </c>
      <c r="M74" t="e">
        <f>IF(Ins_Over45!Y74=0,"",VALUE(L74))</f>
        <v>#REF!</v>
      </c>
      <c r="N74" t="e">
        <f>IF(Ins_Over45!Y74=0,"",RANK(M74,$M$4:$M$303,-1))</f>
        <v>#REF!</v>
      </c>
      <c r="O74" s="12" t="e">
        <f>IF(Ins_Over45!Y74=0,"",VALUE(TEXT(E74,"000")&amp;TEXT(N74,"000"))+ROW()/1000)</f>
        <v>#REF!</v>
      </c>
      <c r="P74" t="e">
        <f>IF(Ins_Over45!Y74=0,"",RANK(O74,$O$4:$O$303,-1))</f>
        <v>#REF!</v>
      </c>
      <c r="Q74" t="e">
        <f>IF(Ins_Over45!$Y74=0,"",MATCH(R74,$P$4:$P$303,0))</f>
        <v>#REF!</v>
      </c>
      <c r="R74" t="e">
        <f>+IF(Ins_Over45!$Y74=0,"",1+R73)</f>
        <v>#REF!</v>
      </c>
      <c r="S74" t="e">
        <f>+IF(Ins_Over45!Y74=0,"",INDEX($D$4:$D$303,Q74))</f>
        <v>#REF!</v>
      </c>
      <c r="T74" t="e">
        <f>IF(S74="","",VLOOKUP(S74,#REF!,2,FALSE))</f>
        <v>#REF!</v>
      </c>
      <c r="U74" t="e">
        <f t="shared" si="1"/>
        <v>#REF!</v>
      </c>
      <c r="V74" t="e">
        <f>IF(S74="","",#REF!)</f>
        <v>#REF!</v>
      </c>
    </row>
    <row r="75" spans="1:22" x14ac:dyDescent="0.25">
      <c r="A75" s="2" t="e">
        <f>IF(Ins_Over45!Y75=0,"",Ins_Over45!Y75+ROW()/1000)</f>
        <v>#REF!</v>
      </c>
      <c r="B75" s="2" t="e">
        <f>IF(Ins_Over45!Y75=0,"",RANK(A75,$A$4:$A$303,-1))</f>
        <v>#REF!</v>
      </c>
      <c r="C75" s="2" t="e">
        <f>IF(Ins_Over45!Y75=0,"",MATCH(Ins_Over45!B75,$B$4:$B$303,0))</f>
        <v>#REF!</v>
      </c>
      <c r="D75" s="3" t="e">
        <f>IF(Ins_Over45!Y75=0,"",+INDEX(Ins_Over45!$A$4:$A$303,$C75))</f>
        <v>#REF!</v>
      </c>
      <c r="E75" s="3" t="e">
        <f>IF(Ins_Over45!Y75=0,"",+INDEX(Ins_Over45!$Y$4:$Y$303,$C75))</f>
        <v>#REF!</v>
      </c>
      <c r="F75" s="3" t="e">
        <f>IF(Ins_Over45!Y75=0,"",+INDEX(Ins_Over45!$AA$4:$AA$303,$C75))</f>
        <v>#REF!</v>
      </c>
      <c r="G75" s="3" t="e">
        <f>IF(Ins_Over45!Y75=0,"",IF(F75=0,999,F75))</f>
        <v>#REF!</v>
      </c>
      <c r="H75" s="3" t="e">
        <f>IF(Ins_Over45!Y75=0,"",VLOOKUP(D75,Ins_Over45!$A$4:$AG$303,30,FALSE))</f>
        <v>#REF!</v>
      </c>
      <c r="I75" s="3" t="e">
        <f>IF(Ins_Over45!Y75=0,"",VLOOKUP(D75,Ins_Over45!$A$4:$AG$303,31,FALSE))</f>
        <v>#REF!</v>
      </c>
      <c r="J75" s="3" t="e">
        <f>IF(Ins_Over45!Y75=0,"",VLOOKUP(D75,Ins_Over45!$A$4:$AG$303,32,FALSE))</f>
        <v>#REF!</v>
      </c>
      <c r="K75" s="3" t="e">
        <f>IF(Ins_Over45!Y75=0,"",VLOOKUP(D75,Ins_Over45!$A$4:$AG$303,33,FALSE))</f>
        <v>#REF!</v>
      </c>
      <c r="L75" s="13" t="e">
        <f>IF(Ins_Over45!Y75=0,"",CONCATENATE(TEXT(E75,"00"),TEXT(G75,"000"),TEXT(H75,"00"),TEXT(I75,"00"),TEXT(J75,"00"),TEXT(K75,"00"),)+ROW()/1000)</f>
        <v>#REF!</v>
      </c>
      <c r="M75" t="e">
        <f>IF(Ins_Over45!Y75=0,"",VALUE(L75))</f>
        <v>#REF!</v>
      </c>
      <c r="N75" t="e">
        <f>IF(Ins_Over45!Y75=0,"",RANK(M75,$M$4:$M$303,-1))</f>
        <v>#REF!</v>
      </c>
      <c r="O75" s="12" t="e">
        <f>IF(Ins_Over45!Y75=0,"",VALUE(TEXT(E75,"000")&amp;TEXT(N75,"000"))+ROW()/1000)</f>
        <v>#REF!</v>
      </c>
      <c r="P75" t="e">
        <f>IF(Ins_Over45!Y75=0,"",RANK(O75,$O$4:$O$303,-1))</f>
        <v>#REF!</v>
      </c>
      <c r="Q75" t="e">
        <f>IF(Ins_Over45!$Y75=0,"",MATCH(R75,$P$4:$P$303,0))</f>
        <v>#REF!</v>
      </c>
      <c r="R75" t="e">
        <f>+IF(Ins_Over45!$Y75=0,"",1+R74)</f>
        <v>#REF!</v>
      </c>
      <c r="S75" t="e">
        <f>+IF(Ins_Over45!Y75=0,"",INDEX($D$4:$D$303,Q75))</f>
        <v>#REF!</v>
      </c>
      <c r="T75" t="e">
        <f>IF(S75="","",VLOOKUP(S75,#REF!,2,FALSE))</f>
        <v>#REF!</v>
      </c>
      <c r="U75" t="e">
        <f t="shared" si="1"/>
        <v>#REF!</v>
      </c>
      <c r="V75" t="e">
        <f>IF(S75="","",#REF!)</f>
        <v>#REF!</v>
      </c>
    </row>
    <row r="76" spans="1:22" x14ac:dyDescent="0.25">
      <c r="A76" s="2" t="e">
        <f>IF(Ins_Over45!Y76=0,"",Ins_Over45!Y76+ROW()/1000)</f>
        <v>#REF!</v>
      </c>
      <c r="B76" s="2" t="e">
        <f>IF(Ins_Over45!Y76=0,"",RANK(A76,$A$4:$A$303,-1))</f>
        <v>#REF!</v>
      </c>
      <c r="C76" s="2" t="e">
        <f>IF(Ins_Over45!Y76=0,"",MATCH(Ins_Over45!B76,$B$4:$B$303,0))</f>
        <v>#REF!</v>
      </c>
      <c r="D76" s="3" t="e">
        <f>IF(Ins_Over45!Y76=0,"",+INDEX(Ins_Over45!$A$4:$A$303,$C76))</f>
        <v>#REF!</v>
      </c>
      <c r="E76" s="3" t="e">
        <f>IF(Ins_Over45!Y76=0,"",+INDEX(Ins_Over45!$Y$4:$Y$303,$C76))</f>
        <v>#REF!</v>
      </c>
      <c r="F76" s="3" t="e">
        <f>IF(Ins_Over45!Y76=0,"",+INDEX(Ins_Over45!$AA$4:$AA$303,$C76))</f>
        <v>#REF!</v>
      </c>
      <c r="G76" s="3" t="e">
        <f>IF(Ins_Over45!Y76=0,"",IF(F76=0,999,F76))</f>
        <v>#REF!</v>
      </c>
      <c r="H76" s="3" t="e">
        <f>IF(Ins_Over45!Y76=0,"",VLOOKUP(D76,Ins_Over45!$A$4:$AG$303,30,FALSE))</f>
        <v>#REF!</v>
      </c>
      <c r="I76" s="3" t="e">
        <f>IF(Ins_Over45!Y76=0,"",VLOOKUP(D76,Ins_Over45!$A$4:$AG$303,31,FALSE))</f>
        <v>#REF!</v>
      </c>
      <c r="J76" s="3" t="e">
        <f>IF(Ins_Over45!Y76=0,"",VLOOKUP(D76,Ins_Over45!$A$4:$AG$303,32,FALSE))</f>
        <v>#REF!</v>
      </c>
      <c r="K76" s="3" t="e">
        <f>IF(Ins_Over45!Y76=0,"",VLOOKUP(D76,Ins_Over45!$A$4:$AG$303,33,FALSE))</f>
        <v>#REF!</v>
      </c>
      <c r="L76" s="13" t="e">
        <f>IF(Ins_Over45!Y76=0,"",CONCATENATE(TEXT(E76,"00"),TEXT(G76,"000"),TEXT(H76,"00"),TEXT(I76,"00"),TEXT(J76,"00"),TEXT(K76,"00"),)+ROW()/1000)</f>
        <v>#REF!</v>
      </c>
      <c r="M76" t="e">
        <f>IF(Ins_Over45!Y76=0,"",VALUE(L76))</f>
        <v>#REF!</v>
      </c>
      <c r="N76" t="e">
        <f>IF(Ins_Over45!Y76=0,"",RANK(M76,$M$4:$M$303,-1))</f>
        <v>#REF!</v>
      </c>
      <c r="O76" s="12" t="e">
        <f>IF(Ins_Over45!Y76=0,"",VALUE(TEXT(E76,"000")&amp;TEXT(N76,"000"))+ROW()/1000)</f>
        <v>#REF!</v>
      </c>
      <c r="P76" t="e">
        <f>IF(Ins_Over45!Y76=0,"",RANK(O76,$O$4:$O$303,-1))</f>
        <v>#REF!</v>
      </c>
      <c r="Q76" t="e">
        <f>IF(Ins_Over45!$Y76=0,"",MATCH(R76,$P$4:$P$303,0))</f>
        <v>#REF!</v>
      </c>
      <c r="R76" t="e">
        <f>+IF(Ins_Over45!$Y76=0,"",1+R75)</f>
        <v>#REF!</v>
      </c>
      <c r="S76" t="e">
        <f>+IF(Ins_Over45!Y76=0,"",INDEX($D$4:$D$303,Q76))</f>
        <v>#REF!</v>
      </c>
      <c r="T76" t="e">
        <f>IF(S76="","",VLOOKUP(S76,#REF!,2,FALSE))</f>
        <v>#REF!</v>
      </c>
      <c r="U76" t="e">
        <f t="shared" si="1"/>
        <v>#REF!</v>
      </c>
      <c r="V76" t="e">
        <f>IF(S76="","",#REF!)</f>
        <v>#REF!</v>
      </c>
    </row>
    <row r="77" spans="1:22" x14ac:dyDescent="0.25">
      <c r="A77" s="2" t="e">
        <f>IF(Ins_Over45!Y77=0,"",Ins_Over45!Y77+ROW()/1000)</f>
        <v>#REF!</v>
      </c>
      <c r="B77" s="2" t="e">
        <f>IF(Ins_Over45!Y77=0,"",RANK(A77,$A$4:$A$303,-1))</f>
        <v>#REF!</v>
      </c>
      <c r="C77" s="2" t="e">
        <f>IF(Ins_Over45!Y77=0,"",MATCH(Ins_Over45!B77,$B$4:$B$303,0))</f>
        <v>#REF!</v>
      </c>
      <c r="D77" s="3" t="e">
        <f>IF(Ins_Over45!Y77=0,"",+INDEX(Ins_Over45!$A$4:$A$303,$C77))</f>
        <v>#REF!</v>
      </c>
      <c r="E77" s="3" t="e">
        <f>IF(Ins_Over45!Y77=0,"",+INDEX(Ins_Over45!$Y$4:$Y$303,$C77))</f>
        <v>#REF!</v>
      </c>
      <c r="F77" s="3" t="e">
        <f>IF(Ins_Over45!Y77=0,"",+INDEX(Ins_Over45!$AA$4:$AA$303,$C77))</f>
        <v>#REF!</v>
      </c>
      <c r="G77" s="3" t="e">
        <f>IF(Ins_Over45!Y77=0,"",IF(F77=0,999,F77))</f>
        <v>#REF!</v>
      </c>
      <c r="H77" s="3" t="e">
        <f>IF(Ins_Over45!Y77=0,"",VLOOKUP(D77,Ins_Over45!$A$4:$AG$303,30,FALSE))</f>
        <v>#REF!</v>
      </c>
      <c r="I77" s="3" t="e">
        <f>IF(Ins_Over45!Y77=0,"",VLOOKUP(D77,Ins_Over45!$A$4:$AG$303,31,FALSE))</f>
        <v>#REF!</v>
      </c>
      <c r="J77" s="3" t="e">
        <f>IF(Ins_Over45!Y77=0,"",VLOOKUP(D77,Ins_Over45!$A$4:$AG$303,32,FALSE))</f>
        <v>#REF!</v>
      </c>
      <c r="K77" s="3" t="e">
        <f>IF(Ins_Over45!Y77=0,"",VLOOKUP(D77,Ins_Over45!$A$4:$AG$303,33,FALSE))</f>
        <v>#REF!</v>
      </c>
      <c r="L77" s="13" t="e">
        <f>IF(Ins_Over45!Y77=0,"",CONCATENATE(TEXT(E77,"00"),TEXT(G77,"000"),TEXT(H77,"00"),TEXT(I77,"00"),TEXT(J77,"00"),TEXT(K77,"00"),)+ROW()/1000)</f>
        <v>#REF!</v>
      </c>
      <c r="M77" t="e">
        <f>IF(Ins_Over45!Y77=0,"",VALUE(L77))</f>
        <v>#REF!</v>
      </c>
      <c r="N77" t="e">
        <f>IF(Ins_Over45!Y77=0,"",RANK(M77,$M$4:$M$303,-1))</f>
        <v>#REF!</v>
      </c>
      <c r="O77" s="12" t="e">
        <f>IF(Ins_Over45!Y77=0,"",VALUE(TEXT(E77,"000")&amp;TEXT(N77,"000"))+ROW()/1000)</f>
        <v>#REF!</v>
      </c>
      <c r="P77" t="e">
        <f>IF(Ins_Over45!Y77=0,"",RANK(O77,$O$4:$O$303,-1))</f>
        <v>#REF!</v>
      </c>
      <c r="Q77" t="e">
        <f>IF(Ins_Over45!$Y77=0,"",MATCH(R77,$P$4:$P$303,0))</f>
        <v>#REF!</v>
      </c>
      <c r="R77" t="e">
        <f>+IF(Ins_Over45!$Y77=0,"",1+R76)</f>
        <v>#REF!</v>
      </c>
      <c r="S77" t="e">
        <f>+IF(Ins_Over45!Y77=0,"",INDEX($D$4:$D$303,Q77))</f>
        <v>#REF!</v>
      </c>
      <c r="T77" t="e">
        <f>IF(S77="","",VLOOKUP(S77,#REF!,2,FALSE))</f>
        <v>#REF!</v>
      </c>
      <c r="U77" t="e">
        <f t="shared" si="1"/>
        <v>#REF!</v>
      </c>
      <c r="V77" t="e">
        <f>IF(S77="","",#REF!)</f>
        <v>#REF!</v>
      </c>
    </row>
    <row r="78" spans="1:22" x14ac:dyDescent="0.25">
      <c r="A78" s="2" t="e">
        <f>IF(Ins_Over45!Y78=0,"",Ins_Over45!Y78+ROW()/1000)</f>
        <v>#REF!</v>
      </c>
      <c r="B78" s="2" t="e">
        <f>IF(Ins_Over45!Y78=0,"",RANK(A78,$A$4:$A$303,-1))</f>
        <v>#REF!</v>
      </c>
      <c r="C78" s="2" t="e">
        <f>IF(Ins_Over45!Y78=0,"",MATCH(Ins_Over45!B78,$B$4:$B$303,0))</f>
        <v>#REF!</v>
      </c>
      <c r="D78" s="3" t="e">
        <f>IF(Ins_Over45!Y78=0,"",+INDEX(Ins_Over45!$A$4:$A$303,$C78))</f>
        <v>#REF!</v>
      </c>
      <c r="E78" s="3" t="e">
        <f>IF(Ins_Over45!Y78=0,"",+INDEX(Ins_Over45!$Y$4:$Y$303,$C78))</f>
        <v>#REF!</v>
      </c>
      <c r="F78" s="3" t="e">
        <f>IF(Ins_Over45!Y78=0,"",+INDEX(Ins_Over45!$AA$4:$AA$303,$C78))</f>
        <v>#REF!</v>
      </c>
      <c r="G78" s="3" t="e">
        <f>IF(Ins_Over45!Y78=0,"",IF(F78=0,999,F78))</f>
        <v>#REF!</v>
      </c>
      <c r="H78" s="3" t="e">
        <f>IF(Ins_Over45!Y78=0,"",VLOOKUP(D78,Ins_Over45!$A$4:$AG$303,30,FALSE))</f>
        <v>#REF!</v>
      </c>
      <c r="I78" s="3" t="e">
        <f>IF(Ins_Over45!Y78=0,"",VLOOKUP(D78,Ins_Over45!$A$4:$AG$303,31,FALSE))</f>
        <v>#REF!</v>
      </c>
      <c r="J78" s="3" t="e">
        <f>IF(Ins_Over45!Y78=0,"",VLOOKUP(D78,Ins_Over45!$A$4:$AG$303,32,FALSE))</f>
        <v>#REF!</v>
      </c>
      <c r="K78" s="3" t="e">
        <f>IF(Ins_Over45!Y78=0,"",VLOOKUP(D78,Ins_Over45!$A$4:$AG$303,33,FALSE))</f>
        <v>#REF!</v>
      </c>
      <c r="L78" s="13" t="e">
        <f>IF(Ins_Over45!Y78=0,"",CONCATENATE(TEXT(E78,"00"),TEXT(G78,"000"),TEXT(H78,"00"),TEXT(I78,"00"),TEXT(J78,"00"),TEXT(K78,"00"),)+ROW()/1000)</f>
        <v>#REF!</v>
      </c>
      <c r="M78" t="e">
        <f>IF(Ins_Over45!Y78=0,"",VALUE(L78))</f>
        <v>#REF!</v>
      </c>
      <c r="N78" t="e">
        <f>IF(Ins_Over45!Y78=0,"",RANK(M78,$M$4:$M$303,-1))</f>
        <v>#REF!</v>
      </c>
      <c r="O78" s="12" t="e">
        <f>IF(Ins_Over45!Y78=0,"",VALUE(TEXT(E78,"000")&amp;TEXT(N78,"000"))+ROW()/1000)</f>
        <v>#REF!</v>
      </c>
      <c r="P78" t="e">
        <f>IF(Ins_Over45!Y78=0,"",RANK(O78,$O$4:$O$303,-1))</f>
        <v>#REF!</v>
      </c>
      <c r="Q78" t="e">
        <f>IF(Ins_Over45!$Y78=0,"",MATCH(R78,$P$4:$P$303,0))</f>
        <v>#REF!</v>
      </c>
      <c r="R78" t="e">
        <f>+IF(Ins_Over45!$Y78=0,"",1+R77)</f>
        <v>#REF!</v>
      </c>
      <c r="S78" t="e">
        <f>+IF(Ins_Over45!Y78=0,"",INDEX($D$4:$D$303,Q78))</f>
        <v>#REF!</v>
      </c>
      <c r="T78" t="e">
        <f>IF(S78="","",VLOOKUP(S78,#REF!,2,FALSE))</f>
        <v>#REF!</v>
      </c>
      <c r="U78" t="e">
        <f t="shared" si="1"/>
        <v>#REF!</v>
      </c>
      <c r="V78" t="e">
        <f>IF(S78="","",#REF!)</f>
        <v>#REF!</v>
      </c>
    </row>
    <row r="79" spans="1:22" x14ac:dyDescent="0.25">
      <c r="A79" s="2" t="e">
        <f>IF(Ins_Over45!Y79=0,"",Ins_Over45!Y79+ROW()/1000)</f>
        <v>#REF!</v>
      </c>
      <c r="B79" s="2" t="e">
        <f>IF(Ins_Over45!Y79=0,"",RANK(A79,$A$4:$A$303,-1))</f>
        <v>#REF!</v>
      </c>
      <c r="C79" s="2" t="e">
        <f>IF(Ins_Over45!Y79=0,"",MATCH(Ins_Over45!B79,$B$4:$B$303,0))</f>
        <v>#REF!</v>
      </c>
      <c r="D79" s="3" t="e">
        <f>IF(Ins_Over45!Y79=0,"",+INDEX(Ins_Over45!$A$4:$A$303,$C79))</f>
        <v>#REF!</v>
      </c>
      <c r="E79" s="3" t="e">
        <f>IF(Ins_Over45!Y79=0,"",+INDEX(Ins_Over45!$Y$4:$Y$303,$C79))</f>
        <v>#REF!</v>
      </c>
      <c r="F79" s="3" t="e">
        <f>IF(Ins_Over45!Y79=0,"",+INDEX(Ins_Over45!$AA$4:$AA$303,$C79))</f>
        <v>#REF!</v>
      </c>
      <c r="G79" s="3" t="e">
        <f>IF(Ins_Over45!Y79=0,"",IF(F79=0,999,F79))</f>
        <v>#REF!</v>
      </c>
      <c r="H79" s="3" t="e">
        <f>IF(Ins_Over45!Y79=0,"",VLOOKUP(D79,Ins_Over45!$A$4:$AG$303,30,FALSE))</f>
        <v>#REF!</v>
      </c>
      <c r="I79" s="3" t="e">
        <f>IF(Ins_Over45!Y79=0,"",VLOOKUP(D79,Ins_Over45!$A$4:$AG$303,31,FALSE))</f>
        <v>#REF!</v>
      </c>
      <c r="J79" s="3" t="e">
        <f>IF(Ins_Over45!Y79=0,"",VLOOKUP(D79,Ins_Over45!$A$4:$AG$303,32,FALSE))</f>
        <v>#REF!</v>
      </c>
      <c r="K79" s="3" t="e">
        <f>IF(Ins_Over45!Y79=0,"",VLOOKUP(D79,Ins_Over45!$A$4:$AG$303,33,FALSE))</f>
        <v>#REF!</v>
      </c>
      <c r="L79" s="13" t="e">
        <f>IF(Ins_Over45!Y79=0,"",CONCATENATE(TEXT(E79,"00"),TEXT(G79,"000"),TEXT(H79,"00"),TEXT(I79,"00"),TEXT(J79,"00"),TEXT(K79,"00"),)+ROW()/1000)</f>
        <v>#REF!</v>
      </c>
      <c r="M79" t="e">
        <f>IF(Ins_Over45!Y79=0,"",VALUE(L79))</f>
        <v>#REF!</v>
      </c>
      <c r="N79" t="e">
        <f>IF(Ins_Over45!Y79=0,"",RANK(M79,$M$4:$M$303,-1))</f>
        <v>#REF!</v>
      </c>
      <c r="O79" s="12" t="e">
        <f>IF(Ins_Over45!Y79=0,"",VALUE(TEXT(E79,"000")&amp;TEXT(N79,"000"))+ROW()/1000)</f>
        <v>#REF!</v>
      </c>
      <c r="P79" t="e">
        <f>IF(Ins_Over45!Y79=0,"",RANK(O79,$O$4:$O$303,-1))</f>
        <v>#REF!</v>
      </c>
      <c r="Q79" t="e">
        <f>IF(Ins_Over45!$Y79=0,"",MATCH(R79,$P$4:$P$303,0))</f>
        <v>#REF!</v>
      </c>
      <c r="R79" t="e">
        <f>+IF(Ins_Over45!$Y79=0,"",1+R78)</f>
        <v>#REF!</v>
      </c>
      <c r="S79" t="e">
        <f>+IF(Ins_Over45!Y79=0,"",INDEX($D$4:$D$303,Q79))</f>
        <v>#REF!</v>
      </c>
      <c r="T79" t="e">
        <f>IF(S79="","",VLOOKUP(S79,#REF!,2,FALSE))</f>
        <v>#REF!</v>
      </c>
      <c r="U79" t="e">
        <f t="shared" si="1"/>
        <v>#REF!</v>
      </c>
      <c r="V79" t="e">
        <f>IF(S79="","",#REF!)</f>
        <v>#REF!</v>
      </c>
    </row>
    <row r="80" spans="1:22" x14ac:dyDescent="0.25">
      <c r="A80" s="2" t="e">
        <f>IF(Ins_Over45!Y80=0,"",Ins_Over45!Y80+ROW()/1000)</f>
        <v>#REF!</v>
      </c>
      <c r="B80" s="2" t="e">
        <f>IF(Ins_Over45!Y80=0,"",RANK(A80,$A$4:$A$303,-1))</f>
        <v>#REF!</v>
      </c>
      <c r="C80" s="2" t="e">
        <f>IF(Ins_Over45!Y80=0,"",MATCH(Ins_Over45!B80,$B$4:$B$303,0))</f>
        <v>#REF!</v>
      </c>
      <c r="D80" s="3" t="e">
        <f>IF(Ins_Over45!Y80=0,"",+INDEX(Ins_Over45!$A$4:$A$303,$C80))</f>
        <v>#REF!</v>
      </c>
      <c r="E80" s="3" t="e">
        <f>IF(Ins_Over45!Y80=0,"",+INDEX(Ins_Over45!$Y$4:$Y$303,$C80))</f>
        <v>#REF!</v>
      </c>
      <c r="F80" s="3" t="e">
        <f>IF(Ins_Over45!Y80=0,"",+INDEX(Ins_Over45!$AA$4:$AA$303,$C80))</f>
        <v>#REF!</v>
      </c>
      <c r="G80" s="3" t="e">
        <f>IF(Ins_Over45!Y80=0,"",IF(F80=0,999,F80))</f>
        <v>#REF!</v>
      </c>
      <c r="H80" s="3" t="e">
        <f>IF(Ins_Over45!Y80=0,"",VLOOKUP(D80,Ins_Over45!$A$4:$AG$303,30,FALSE))</f>
        <v>#REF!</v>
      </c>
      <c r="I80" s="3" t="e">
        <f>IF(Ins_Over45!Y80=0,"",VLOOKUP(D80,Ins_Over45!$A$4:$AG$303,31,FALSE))</f>
        <v>#REF!</v>
      </c>
      <c r="J80" s="3" t="e">
        <f>IF(Ins_Over45!Y80=0,"",VLOOKUP(D80,Ins_Over45!$A$4:$AG$303,32,FALSE))</f>
        <v>#REF!</v>
      </c>
      <c r="K80" s="3" t="e">
        <f>IF(Ins_Over45!Y80=0,"",VLOOKUP(D80,Ins_Over45!$A$4:$AG$303,33,FALSE))</f>
        <v>#REF!</v>
      </c>
      <c r="L80" s="13" t="e">
        <f>IF(Ins_Over45!Y80=0,"",CONCATENATE(TEXT(E80,"00"),TEXT(G80,"000"),TEXT(H80,"00"),TEXT(I80,"00"),TEXT(J80,"00"),TEXT(K80,"00"),)+ROW()/1000)</f>
        <v>#REF!</v>
      </c>
      <c r="M80" t="e">
        <f>IF(Ins_Over45!Y80=0,"",VALUE(L80))</f>
        <v>#REF!</v>
      </c>
      <c r="N80" t="e">
        <f>IF(Ins_Over45!Y80=0,"",RANK(M80,$M$4:$M$303,-1))</f>
        <v>#REF!</v>
      </c>
      <c r="O80" s="12" t="e">
        <f>IF(Ins_Over45!Y80=0,"",VALUE(TEXT(E80,"000")&amp;TEXT(N80,"000"))+ROW()/1000)</f>
        <v>#REF!</v>
      </c>
      <c r="P80" t="e">
        <f>IF(Ins_Over45!Y80=0,"",RANK(O80,$O$4:$O$303,-1))</f>
        <v>#REF!</v>
      </c>
      <c r="Q80" t="e">
        <f>IF(Ins_Over45!$Y80=0,"",MATCH(R80,$P$4:$P$303,0))</f>
        <v>#REF!</v>
      </c>
      <c r="R80" t="e">
        <f>+IF(Ins_Over45!$Y80=0,"",1+R79)</f>
        <v>#REF!</v>
      </c>
      <c r="S80" t="e">
        <f>+IF(Ins_Over45!Y80=0,"",INDEX($D$4:$D$303,Q80))</f>
        <v>#REF!</v>
      </c>
      <c r="T80" t="e">
        <f>IF(S80="","",VLOOKUP(S80,#REF!,2,FALSE))</f>
        <v>#REF!</v>
      </c>
      <c r="U80" t="e">
        <f t="shared" si="1"/>
        <v>#REF!</v>
      </c>
      <c r="V80" t="e">
        <f>IF(S80="","",#REF!)</f>
        <v>#REF!</v>
      </c>
    </row>
    <row r="81" spans="1:22" x14ac:dyDescent="0.25">
      <c r="A81" s="2" t="e">
        <f>IF(Ins_Over45!Y81=0,"",Ins_Over45!Y81+ROW()/1000)</f>
        <v>#REF!</v>
      </c>
      <c r="B81" s="2" t="e">
        <f>IF(Ins_Over45!Y81=0,"",RANK(A81,$A$4:$A$303,-1))</f>
        <v>#REF!</v>
      </c>
      <c r="C81" s="2" t="e">
        <f>IF(Ins_Over45!Y81=0,"",MATCH(Ins_Over45!B81,$B$4:$B$303,0))</f>
        <v>#REF!</v>
      </c>
      <c r="D81" s="3" t="e">
        <f>IF(Ins_Over45!Y81=0,"",+INDEX(Ins_Over45!$A$4:$A$303,$C81))</f>
        <v>#REF!</v>
      </c>
      <c r="E81" s="3" t="e">
        <f>IF(Ins_Over45!Y81=0,"",+INDEX(Ins_Over45!$Y$4:$Y$303,$C81))</f>
        <v>#REF!</v>
      </c>
      <c r="F81" s="3" t="e">
        <f>IF(Ins_Over45!Y81=0,"",+INDEX(Ins_Over45!$AA$4:$AA$303,$C81))</f>
        <v>#REF!</v>
      </c>
      <c r="G81" s="3" t="e">
        <f>IF(Ins_Over45!Y81=0,"",IF(F81=0,999,F81))</f>
        <v>#REF!</v>
      </c>
      <c r="H81" s="3" t="e">
        <f>IF(Ins_Over45!Y81=0,"",VLOOKUP(D81,Ins_Over45!$A$4:$AG$303,30,FALSE))</f>
        <v>#REF!</v>
      </c>
      <c r="I81" s="3" t="e">
        <f>IF(Ins_Over45!Y81=0,"",VLOOKUP(D81,Ins_Over45!$A$4:$AG$303,31,FALSE))</f>
        <v>#REF!</v>
      </c>
      <c r="J81" s="3" t="e">
        <f>IF(Ins_Over45!Y81=0,"",VLOOKUP(D81,Ins_Over45!$A$4:$AG$303,32,FALSE))</f>
        <v>#REF!</v>
      </c>
      <c r="K81" s="3" t="e">
        <f>IF(Ins_Over45!Y81=0,"",VLOOKUP(D81,Ins_Over45!$A$4:$AG$303,33,FALSE))</f>
        <v>#REF!</v>
      </c>
      <c r="L81" s="13" t="e">
        <f>IF(Ins_Over45!Y81=0,"",CONCATENATE(TEXT(E81,"00"),TEXT(G81,"000"),TEXT(H81,"00"),TEXT(I81,"00"),TEXT(J81,"00"),TEXT(K81,"00"),)+ROW()/1000)</f>
        <v>#REF!</v>
      </c>
      <c r="M81" t="e">
        <f>IF(Ins_Over45!Y81=0,"",VALUE(L81))</f>
        <v>#REF!</v>
      </c>
      <c r="N81" t="e">
        <f>IF(Ins_Over45!Y81=0,"",RANK(M81,$M$4:$M$303,-1))</f>
        <v>#REF!</v>
      </c>
      <c r="O81" s="12" t="e">
        <f>IF(Ins_Over45!Y81=0,"",VALUE(TEXT(E81,"000")&amp;TEXT(N81,"000"))+ROW()/1000)</f>
        <v>#REF!</v>
      </c>
      <c r="P81" t="e">
        <f>IF(Ins_Over45!Y81=0,"",RANK(O81,$O$4:$O$303,-1))</f>
        <v>#REF!</v>
      </c>
      <c r="Q81" t="e">
        <f>IF(Ins_Over45!$Y81=0,"",MATCH(R81,$P$4:$P$303,0))</f>
        <v>#REF!</v>
      </c>
      <c r="R81" t="e">
        <f>+IF(Ins_Over45!$Y81=0,"",1+R80)</f>
        <v>#REF!</v>
      </c>
      <c r="S81" t="e">
        <f>+IF(Ins_Over45!Y81=0,"",INDEX($D$4:$D$303,Q81))</f>
        <v>#REF!</v>
      </c>
      <c r="T81" t="e">
        <f>IF(S81="","",VLOOKUP(S81,#REF!,2,FALSE))</f>
        <v>#REF!</v>
      </c>
      <c r="U81" t="e">
        <f t="shared" si="1"/>
        <v>#REF!</v>
      </c>
      <c r="V81" t="e">
        <f>IF(S81="","",#REF!)</f>
        <v>#REF!</v>
      </c>
    </row>
    <row r="82" spans="1:22" x14ac:dyDescent="0.25">
      <c r="A82" s="2" t="e">
        <f>IF(Ins_Over45!Y82=0,"",Ins_Over45!Y82+ROW()/1000)</f>
        <v>#REF!</v>
      </c>
      <c r="B82" s="2" t="e">
        <f>IF(Ins_Over45!Y82=0,"",RANK(A82,$A$4:$A$303,-1))</f>
        <v>#REF!</v>
      </c>
      <c r="C82" s="2" t="e">
        <f>IF(Ins_Over45!Y82=0,"",MATCH(Ins_Over45!B82,$B$4:$B$303,0))</f>
        <v>#REF!</v>
      </c>
      <c r="D82" s="3" t="e">
        <f>IF(Ins_Over45!Y82=0,"",+INDEX(Ins_Over45!$A$4:$A$303,$C82))</f>
        <v>#REF!</v>
      </c>
      <c r="E82" s="3" t="e">
        <f>IF(Ins_Over45!Y82=0,"",+INDEX(Ins_Over45!$Y$4:$Y$303,$C82))</f>
        <v>#REF!</v>
      </c>
      <c r="F82" s="3" t="e">
        <f>IF(Ins_Over45!Y82=0,"",+INDEX(Ins_Over45!$AA$4:$AA$303,$C82))</f>
        <v>#REF!</v>
      </c>
      <c r="G82" s="3" t="e">
        <f>IF(Ins_Over45!Y82=0,"",IF(F82=0,999,F82))</f>
        <v>#REF!</v>
      </c>
      <c r="H82" s="3" t="e">
        <f>IF(Ins_Over45!Y82=0,"",VLOOKUP(D82,Ins_Over45!$A$4:$AG$303,30,FALSE))</f>
        <v>#REF!</v>
      </c>
      <c r="I82" s="3" t="e">
        <f>IF(Ins_Over45!Y82=0,"",VLOOKUP(D82,Ins_Over45!$A$4:$AG$303,31,FALSE))</f>
        <v>#REF!</v>
      </c>
      <c r="J82" s="3" t="e">
        <f>IF(Ins_Over45!Y82=0,"",VLOOKUP(D82,Ins_Over45!$A$4:$AG$303,32,FALSE))</f>
        <v>#REF!</v>
      </c>
      <c r="K82" s="3" t="e">
        <f>IF(Ins_Over45!Y82=0,"",VLOOKUP(D82,Ins_Over45!$A$4:$AG$303,33,FALSE))</f>
        <v>#REF!</v>
      </c>
      <c r="L82" s="13" t="e">
        <f>IF(Ins_Over45!Y82=0,"",CONCATENATE(TEXT(E82,"00"),TEXT(G82,"000"),TEXT(H82,"00"),TEXT(I82,"00"),TEXT(J82,"00"),TEXT(K82,"00"),)+ROW()/1000)</f>
        <v>#REF!</v>
      </c>
      <c r="M82" t="e">
        <f>IF(Ins_Over45!Y82=0,"",VALUE(L82))</f>
        <v>#REF!</v>
      </c>
      <c r="N82" t="e">
        <f>IF(Ins_Over45!Y82=0,"",RANK(M82,$M$4:$M$303,-1))</f>
        <v>#REF!</v>
      </c>
      <c r="O82" s="12" t="e">
        <f>IF(Ins_Over45!Y82=0,"",VALUE(TEXT(E82,"000")&amp;TEXT(N82,"000"))+ROW()/1000)</f>
        <v>#REF!</v>
      </c>
      <c r="P82" t="e">
        <f>IF(Ins_Over45!Y82=0,"",RANK(O82,$O$4:$O$303,-1))</f>
        <v>#REF!</v>
      </c>
      <c r="Q82" t="e">
        <f>IF(Ins_Over45!$Y82=0,"",MATCH(R82,$P$4:$P$303,0))</f>
        <v>#REF!</v>
      </c>
      <c r="R82" t="e">
        <f>+IF(Ins_Over45!$Y82=0,"",1+R81)</f>
        <v>#REF!</v>
      </c>
      <c r="S82" t="e">
        <f>+IF(Ins_Over45!Y82=0,"",INDEX($D$4:$D$303,Q82))</f>
        <v>#REF!</v>
      </c>
      <c r="T82" t="e">
        <f>IF(S82="","",VLOOKUP(S82,#REF!,2,FALSE))</f>
        <v>#REF!</v>
      </c>
      <c r="U82" t="e">
        <f t="shared" si="1"/>
        <v>#REF!</v>
      </c>
      <c r="V82" t="e">
        <f>IF(S82="","",#REF!)</f>
        <v>#REF!</v>
      </c>
    </row>
    <row r="83" spans="1:22" x14ac:dyDescent="0.25">
      <c r="A83" s="2" t="e">
        <f>IF(Ins_Over45!Y83=0,"",Ins_Over45!Y83+ROW()/1000)</f>
        <v>#REF!</v>
      </c>
      <c r="B83" s="2" t="e">
        <f>IF(Ins_Over45!Y83=0,"",RANK(A83,$A$4:$A$303,-1))</f>
        <v>#REF!</v>
      </c>
      <c r="C83" s="2" t="e">
        <f>IF(Ins_Over45!Y83=0,"",MATCH(Ins_Over45!B83,$B$4:$B$303,0))</f>
        <v>#REF!</v>
      </c>
      <c r="D83" s="3" t="e">
        <f>IF(Ins_Over45!Y83=0,"",+INDEX(Ins_Over45!$A$4:$A$303,$C83))</f>
        <v>#REF!</v>
      </c>
      <c r="E83" s="3" t="e">
        <f>IF(Ins_Over45!Y83=0,"",+INDEX(Ins_Over45!$Y$4:$Y$303,$C83))</f>
        <v>#REF!</v>
      </c>
      <c r="F83" s="3" t="e">
        <f>IF(Ins_Over45!Y83=0,"",+INDEX(Ins_Over45!$AA$4:$AA$303,$C83))</f>
        <v>#REF!</v>
      </c>
      <c r="G83" s="3" t="e">
        <f>IF(Ins_Over45!Y83=0,"",IF(F83=0,999,F83))</f>
        <v>#REF!</v>
      </c>
      <c r="H83" s="3" t="e">
        <f>IF(Ins_Over45!Y83=0,"",VLOOKUP(D83,Ins_Over45!$A$4:$AG$303,30,FALSE))</f>
        <v>#REF!</v>
      </c>
      <c r="I83" s="3" t="e">
        <f>IF(Ins_Over45!Y83=0,"",VLOOKUP(D83,Ins_Over45!$A$4:$AG$303,31,FALSE))</f>
        <v>#REF!</v>
      </c>
      <c r="J83" s="3" t="e">
        <f>IF(Ins_Over45!Y83=0,"",VLOOKUP(D83,Ins_Over45!$A$4:$AG$303,32,FALSE))</f>
        <v>#REF!</v>
      </c>
      <c r="K83" s="3" t="e">
        <f>IF(Ins_Over45!Y83=0,"",VLOOKUP(D83,Ins_Over45!$A$4:$AG$303,33,FALSE))</f>
        <v>#REF!</v>
      </c>
      <c r="L83" s="13" t="e">
        <f>IF(Ins_Over45!Y83=0,"",CONCATENATE(TEXT(E83,"00"),TEXT(G83,"000"),TEXT(H83,"00"),TEXT(I83,"00"),TEXT(J83,"00"),TEXT(K83,"00"),)+ROW()/1000)</f>
        <v>#REF!</v>
      </c>
      <c r="M83" t="e">
        <f>IF(Ins_Over45!Y83=0,"",VALUE(L83))</f>
        <v>#REF!</v>
      </c>
      <c r="N83" t="e">
        <f>IF(Ins_Over45!Y83=0,"",RANK(M83,$M$4:$M$303,-1))</f>
        <v>#REF!</v>
      </c>
      <c r="O83" s="12" t="e">
        <f>IF(Ins_Over45!Y83=0,"",VALUE(TEXT(E83,"000")&amp;TEXT(N83,"000"))+ROW()/1000)</f>
        <v>#REF!</v>
      </c>
      <c r="P83" t="e">
        <f>IF(Ins_Over45!Y83=0,"",RANK(O83,$O$4:$O$303,-1))</f>
        <v>#REF!</v>
      </c>
      <c r="Q83" t="e">
        <f>IF(Ins_Over45!$Y83=0,"",MATCH(R83,$P$4:$P$303,0))</f>
        <v>#REF!</v>
      </c>
      <c r="R83" t="e">
        <f>+IF(Ins_Over45!$Y83=0,"",1+R82)</f>
        <v>#REF!</v>
      </c>
      <c r="S83" t="e">
        <f>+IF(Ins_Over45!Y83=0,"",INDEX($D$4:$D$303,Q83))</f>
        <v>#REF!</v>
      </c>
      <c r="T83" t="e">
        <f>IF(S83="","",VLOOKUP(S83,#REF!,2,FALSE))</f>
        <v>#REF!</v>
      </c>
      <c r="U83" t="e">
        <f t="shared" si="1"/>
        <v>#REF!</v>
      </c>
      <c r="V83" t="e">
        <f>IF(S83="","",#REF!)</f>
        <v>#REF!</v>
      </c>
    </row>
    <row r="84" spans="1:22" x14ac:dyDescent="0.25">
      <c r="A84" s="2" t="e">
        <f>IF(Ins_Over45!Y84=0,"",Ins_Over45!Y84+ROW()/1000)</f>
        <v>#REF!</v>
      </c>
      <c r="B84" s="2" t="e">
        <f>IF(Ins_Over45!Y84=0,"",RANK(A84,$A$4:$A$303,-1))</f>
        <v>#REF!</v>
      </c>
      <c r="C84" s="2" t="e">
        <f>IF(Ins_Over45!Y84=0,"",MATCH(Ins_Over45!B84,$B$4:$B$303,0))</f>
        <v>#REF!</v>
      </c>
      <c r="D84" s="3" t="e">
        <f>IF(Ins_Over45!Y84=0,"",+INDEX(Ins_Over45!$A$4:$A$303,$C84))</f>
        <v>#REF!</v>
      </c>
      <c r="E84" s="3" t="e">
        <f>IF(Ins_Over45!Y84=0,"",+INDEX(Ins_Over45!$Y$4:$Y$303,$C84))</f>
        <v>#REF!</v>
      </c>
      <c r="F84" s="3" t="e">
        <f>IF(Ins_Over45!Y84=0,"",+INDEX(Ins_Over45!$AA$4:$AA$303,$C84))</f>
        <v>#REF!</v>
      </c>
      <c r="G84" s="3" t="e">
        <f>IF(Ins_Over45!Y84=0,"",IF(F84=0,999,F84))</f>
        <v>#REF!</v>
      </c>
      <c r="H84" s="3" t="e">
        <f>IF(Ins_Over45!Y84=0,"",VLOOKUP(D84,Ins_Over45!$A$4:$AG$303,30,FALSE))</f>
        <v>#REF!</v>
      </c>
      <c r="I84" s="3" t="e">
        <f>IF(Ins_Over45!Y84=0,"",VLOOKUP(D84,Ins_Over45!$A$4:$AG$303,31,FALSE))</f>
        <v>#REF!</v>
      </c>
      <c r="J84" s="3" t="e">
        <f>IF(Ins_Over45!Y84=0,"",VLOOKUP(D84,Ins_Over45!$A$4:$AG$303,32,FALSE))</f>
        <v>#REF!</v>
      </c>
      <c r="K84" s="3" t="e">
        <f>IF(Ins_Over45!Y84=0,"",VLOOKUP(D84,Ins_Over45!$A$4:$AG$303,33,FALSE))</f>
        <v>#REF!</v>
      </c>
      <c r="L84" s="13" t="e">
        <f>IF(Ins_Over45!Y84=0,"",CONCATENATE(TEXT(E84,"00"),TEXT(G84,"000"),TEXT(H84,"00"),TEXT(I84,"00"),TEXT(J84,"00"),TEXT(K84,"00"),)+ROW()/1000)</f>
        <v>#REF!</v>
      </c>
      <c r="M84" t="e">
        <f>IF(Ins_Over45!Y84=0,"",VALUE(L84))</f>
        <v>#REF!</v>
      </c>
      <c r="N84" t="e">
        <f>IF(Ins_Over45!Y84=0,"",RANK(M84,$M$4:$M$303,-1))</f>
        <v>#REF!</v>
      </c>
      <c r="O84" s="12" t="e">
        <f>IF(Ins_Over45!Y84=0,"",VALUE(TEXT(E84,"000")&amp;TEXT(N84,"000"))+ROW()/1000)</f>
        <v>#REF!</v>
      </c>
      <c r="P84" t="e">
        <f>IF(Ins_Over45!Y84=0,"",RANK(O84,$O$4:$O$303,-1))</f>
        <v>#REF!</v>
      </c>
      <c r="Q84" t="e">
        <f>IF(Ins_Over45!$Y84=0,"",MATCH(R84,$P$4:$P$303,0))</f>
        <v>#REF!</v>
      </c>
      <c r="R84" t="e">
        <f>+IF(Ins_Over45!$Y84=0,"",1+R83)</f>
        <v>#REF!</v>
      </c>
      <c r="S84" t="e">
        <f>+IF(Ins_Over45!Y84=0,"",INDEX($D$4:$D$303,Q84))</f>
        <v>#REF!</v>
      </c>
      <c r="T84" t="e">
        <f>IF(S84="","",VLOOKUP(S84,#REF!,2,FALSE))</f>
        <v>#REF!</v>
      </c>
      <c r="U84" t="e">
        <f t="shared" si="1"/>
        <v>#REF!</v>
      </c>
      <c r="V84" t="e">
        <f>IF(S84="","",#REF!)</f>
        <v>#REF!</v>
      </c>
    </row>
    <row r="85" spans="1:22" x14ac:dyDescent="0.25">
      <c r="A85" s="2" t="e">
        <f>IF(Ins_Over45!Y85=0,"",Ins_Over45!Y85+ROW()/1000)</f>
        <v>#REF!</v>
      </c>
      <c r="B85" s="2" t="e">
        <f>IF(Ins_Over45!Y85=0,"",RANK(A85,$A$4:$A$303,-1))</f>
        <v>#REF!</v>
      </c>
      <c r="C85" s="2" t="e">
        <f>IF(Ins_Over45!Y85=0,"",MATCH(Ins_Over45!B85,$B$4:$B$303,0))</f>
        <v>#REF!</v>
      </c>
      <c r="D85" s="3" t="e">
        <f>IF(Ins_Over45!Y85=0,"",+INDEX(Ins_Over45!$A$4:$A$303,$C85))</f>
        <v>#REF!</v>
      </c>
      <c r="E85" s="3" t="e">
        <f>IF(Ins_Over45!Y85=0,"",+INDEX(Ins_Over45!$Y$4:$Y$303,$C85))</f>
        <v>#REF!</v>
      </c>
      <c r="F85" s="3" t="e">
        <f>IF(Ins_Over45!Y85=0,"",+INDEX(Ins_Over45!$AA$4:$AA$303,$C85))</f>
        <v>#REF!</v>
      </c>
      <c r="G85" s="3" t="e">
        <f>IF(Ins_Over45!Y85=0,"",IF(F85=0,999,F85))</f>
        <v>#REF!</v>
      </c>
      <c r="H85" s="3" t="e">
        <f>IF(Ins_Over45!Y85=0,"",VLOOKUP(D85,Ins_Over45!$A$4:$AG$303,30,FALSE))</f>
        <v>#REF!</v>
      </c>
      <c r="I85" s="3" t="e">
        <f>IF(Ins_Over45!Y85=0,"",VLOOKUP(D85,Ins_Over45!$A$4:$AG$303,31,FALSE))</f>
        <v>#REF!</v>
      </c>
      <c r="J85" s="3" t="e">
        <f>IF(Ins_Over45!Y85=0,"",VLOOKUP(D85,Ins_Over45!$A$4:$AG$303,32,FALSE))</f>
        <v>#REF!</v>
      </c>
      <c r="K85" s="3" t="e">
        <f>IF(Ins_Over45!Y85=0,"",VLOOKUP(D85,Ins_Over45!$A$4:$AG$303,33,FALSE))</f>
        <v>#REF!</v>
      </c>
      <c r="L85" s="13" t="e">
        <f>IF(Ins_Over45!Y85=0,"",CONCATENATE(TEXT(E85,"00"),TEXT(G85,"000"),TEXT(H85,"00"),TEXT(I85,"00"),TEXT(J85,"00"),TEXT(K85,"00"),)+ROW()/1000)</f>
        <v>#REF!</v>
      </c>
      <c r="M85" t="e">
        <f>IF(Ins_Over45!Y85=0,"",VALUE(L85))</f>
        <v>#REF!</v>
      </c>
      <c r="N85" t="e">
        <f>IF(Ins_Over45!Y85=0,"",RANK(M85,$M$4:$M$303,-1))</f>
        <v>#REF!</v>
      </c>
      <c r="O85" s="12" t="e">
        <f>IF(Ins_Over45!Y85=0,"",VALUE(TEXT(E85,"000")&amp;TEXT(N85,"000"))+ROW()/1000)</f>
        <v>#REF!</v>
      </c>
      <c r="P85" t="e">
        <f>IF(Ins_Over45!Y85=0,"",RANK(O85,$O$4:$O$303,-1))</f>
        <v>#REF!</v>
      </c>
      <c r="Q85" t="e">
        <f>IF(Ins_Over45!$Y85=0,"",MATCH(R85,$P$4:$P$303,0))</f>
        <v>#REF!</v>
      </c>
      <c r="R85" t="e">
        <f>+IF(Ins_Over45!$Y85=0,"",1+R84)</f>
        <v>#REF!</v>
      </c>
      <c r="S85" t="e">
        <f>+IF(Ins_Over45!Y85=0,"",INDEX($D$4:$D$303,Q85))</f>
        <v>#REF!</v>
      </c>
      <c r="T85" t="e">
        <f>IF(S85="","",VLOOKUP(S85,#REF!,2,FALSE))</f>
        <v>#REF!</v>
      </c>
      <c r="U85" t="e">
        <f t="shared" si="1"/>
        <v>#REF!</v>
      </c>
      <c r="V85" t="e">
        <f>IF(S85="","",#REF!)</f>
        <v>#REF!</v>
      </c>
    </row>
    <row r="86" spans="1:22" x14ac:dyDescent="0.25">
      <c r="A86" s="2" t="e">
        <f>IF(Ins_Over45!Y86=0,"",Ins_Over45!Y86+ROW()/1000)</f>
        <v>#REF!</v>
      </c>
      <c r="B86" s="2" t="e">
        <f>IF(Ins_Over45!Y86=0,"",RANK(A86,$A$4:$A$303,-1))</f>
        <v>#REF!</v>
      </c>
      <c r="C86" s="2" t="e">
        <f>IF(Ins_Over45!Y86=0,"",MATCH(Ins_Over45!B86,$B$4:$B$303,0))</f>
        <v>#REF!</v>
      </c>
      <c r="D86" s="3" t="e">
        <f>IF(Ins_Over45!Y86=0,"",+INDEX(Ins_Over45!$A$4:$A$303,$C86))</f>
        <v>#REF!</v>
      </c>
      <c r="E86" s="3" t="e">
        <f>IF(Ins_Over45!Y86=0,"",+INDEX(Ins_Over45!$Y$4:$Y$303,$C86))</f>
        <v>#REF!</v>
      </c>
      <c r="F86" s="3" t="e">
        <f>IF(Ins_Over45!Y86=0,"",+INDEX(Ins_Over45!$AA$4:$AA$303,$C86))</f>
        <v>#REF!</v>
      </c>
      <c r="G86" s="3" t="e">
        <f>IF(Ins_Over45!Y86=0,"",IF(F86=0,999,F86))</f>
        <v>#REF!</v>
      </c>
      <c r="H86" s="3" t="e">
        <f>IF(Ins_Over45!Y86=0,"",VLOOKUP(D86,Ins_Over45!$A$4:$AG$303,30,FALSE))</f>
        <v>#REF!</v>
      </c>
      <c r="I86" s="3" t="e">
        <f>IF(Ins_Over45!Y86=0,"",VLOOKUP(D86,Ins_Over45!$A$4:$AG$303,31,FALSE))</f>
        <v>#REF!</v>
      </c>
      <c r="J86" s="3" t="e">
        <f>IF(Ins_Over45!Y86=0,"",VLOOKUP(D86,Ins_Over45!$A$4:$AG$303,32,FALSE))</f>
        <v>#REF!</v>
      </c>
      <c r="K86" s="3" t="e">
        <f>IF(Ins_Over45!Y86=0,"",VLOOKUP(D86,Ins_Over45!$A$4:$AG$303,33,FALSE))</f>
        <v>#REF!</v>
      </c>
      <c r="L86" s="13" t="e">
        <f>IF(Ins_Over45!Y86=0,"",CONCATENATE(TEXT(E86,"00"),TEXT(G86,"000"),TEXT(H86,"00"),TEXT(I86,"00"),TEXT(J86,"00"),TEXT(K86,"00"),)+ROW()/1000)</f>
        <v>#REF!</v>
      </c>
      <c r="M86" t="e">
        <f>IF(Ins_Over45!Y86=0,"",VALUE(L86))</f>
        <v>#REF!</v>
      </c>
      <c r="N86" t="e">
        <f>IF(Ins_Over45!Y86=0,"",RANK(M86,$M$4:$M$303,-1))</f>
        <v>#REF!</v>
      </c>
      <c r="O86" s="12" t="e">
        <f>IF(Ins_Over45!Y86=0,"",VALUE(TEXT(E86,"000")&amp;TEXT(N86,"000"))+ROW()/1000)</f>
        <v>#REF!</v>
      </c>
      <c r="P86" t="e">
        <f>IF(Ins_Over45!Y86=0,"",RANK(O86,$O$4:$O$303,-1))</f>
        <v>#REF!</v>
      </c>
      <c r="Q86" t="e">
        <f>IF(Ins_Over45!$Y86=0,"",MATCH(R86,$P$4:$P$303,0))</f>
        <v>#REF!</v>
      </c>
      <c r="R86" t="e">
        <f>+IF(Ins_Over45!$Y86=0,"",1+R85)</f>
        <v>#REF!</v>
      </c>
      <c r="S86" t="e">
        <f>+IF(Ins_Over45!Y86=0,"",INDEX($D$4:$D$303,Q86))</f>
        <v>#REF!</v>
      </c>
      <c r="T86" t="e">
        <f>IF(S86="","",VLOOKUP(S86,#REF!,2,FALSE))</f>
        <v>#REF!</v>
      </c>
      <c r="U86" t="e">
        <f t="shared" si="1"/>
        <v>#REF!</v>
      </c>
      <c r="V86" t="e">
        <f>IF(S86="","",#REF!)</f>
        <v>#REF!</v>
      </c>
    </row>
    <row r="87" spans="1:22" x14ac:dyDescent="0.25">
      <c r="A87" s="2" t="e">
        <f>IF(Ins_Over45!Y87=0,"",Ins_Over45!Y87+ROW()/1000)</f>
        <v>#REF!</v>
      </c>
      <c r="B87" s="2" t="e">
        <f>IF(Ins_Over45!Y87=0,"",RANK(A87,$A$4:$A$303,-1))</f>
        <v>#REF!</v>
      </c>
      <c r="C87" s="2" t="e">
        <f>IF(Ins_Over45!Y87=0,"",MATCH(Ins_Over45!B87,$B$4:$B$303,0))</f>
        <v>#REF!</v>
      </c>
      <c r="D87" s="3" t="e">
        <f>IF(Ins_Over45!Y87=0,"",+INDEX(Ins_Over45!$A$4:$A$303,$C87))</f>
        <v>#REF!</v>
      </c>
      <c r="E87" s="3" t="e">
        <f>IF(Ins_Over45!Y87=0,"",+INDEX(Ins_Over45!$Y$4:$Y$303,$C87))</f>
        <v>#REF!</v>
      </c>
      <c r="F87" s="3" t="e">
        <f>IF(Ins_Over45!Y87=0,"",+INDEX(Ins_Over45!$AA$4:$AA$303,$C87))</f>
        <v>#REF!</v>
      </c>
      <c r="G87" s="3" t="e">
        <f>IF(Ins_Over45!Y87=0,"",IF(F87=0,999,F87))</f>
        <v>#REF!</v>
      </c>
      <c r="H87" s="3" t="e">
        <f>IF(Ins_Over45!Y87=0,"",VLOOKUP(D87,Ins_Over45!$A$4:$AG$303,30,FALSE))</f>
        <v>#REF!</v>
      </c>
      <c r="I87" s="3" t="e">
        <f>IF(Ins_Over45!Y87=0,"",VLOOKUP(D87,Ins_Over45!$A$4:$AG$303,31,FALSE))</f>
        <v>#REF!</v>
      </c>
      <c r="J87" s="3" t="e">
        <f>IF(Ins_Over45!Y87=0,"",VLOOKUP(D87,Ins_Over45!$A$4:$AG$303,32,FALSE))</f>
        <v>#REF!</v>
      </c>
      <c r="K87" s="3" t="e">
        <f>IF(Ins_Over45!Y87=0,"",VLOOKUP(D87,Ins_Over45!$A$4:$AG$303,33,FALSE))</f>
        <v>#REF!</v>
      </c>
      <c r="L87" s="13" t="e">
        <f>IF(Ins_Over45!Y87=0,"",CONCATENATE(TEXT(E87,"00"),TEXT(G87,"000"),TEXT(H87,"00"),TEXT(I87,"00"),TEXT(J87,"00"),TEXT(K87,"00"),)+ROW()/1000)</f>
        <v>#REF!</v>
      </c>
      <c r="M87" t="e">
        <f>IF(Ins_Over45!Y87=0,"",VALUE(L87))</f>
        <v>#REF!</v>
      </c>
      <c r="N87" t="e">
        <f>IF(Ins_Over45!Y87=0,"",RANK(M87,$M$4:$M$303,-1))</f>
        <v>#REF!</v>
      </c>
      <c r="O87" s="12" t="e">
        <f>IF(Ins_Over45!Y87=0,"",VALUE(TEXT(E87,"000")&amp;TEXT(N87,"000"))+ROW()/1000)</f>
        <v>#REF!</v>
      </c>
      <c r="P87" t="e">
        <f>IF(Ins_Over45!Y87=0,"",RANK(O87,$O$4:$O$303,-1))</f>
        <v>#REF!</v>
      </c>
      <c r="Q87" t="e">
        <f>IF(Ins_Over45!$Y87=0,"",MATCH(R87,$P$4:$P$303,0))</f>
        <v>#REF!</v>
      </c>
      <c r="R87" t="e">
        <f>+IF(Ins_Over45!$Y87=0,"",1+R86)</f>
        <v>#REF!</v>
      </c>
      <c r="S87" t="e">
        <f>+IF(Ins_Over45!Y87=0,"",INDEX($D$4:$D$303,Q87))</f>
        <v>#REF!</v>
      </c>
      <c r="T87" t="e">
        <f>IF(S87="","",VLOOKUP(S87,#REF!,2,FALSE))</f>
        <v>#REF!</v>
      </c>
      <c r="U87" t="e">
        <f t="shared" si="1"/>
        <v>#REF!</v>
      </c>
      <c r="V87" t="e">
        <f>IF(S87="","",#REF!)</f>
        <v>#REF!</v>
      </c>
    </row>
    <row r="88" spans="1:22" x14ac:dyDescent="0.25">
      <c r="A88" s="2" t="e">
        <f>IF(Ins_Over45!Y88=0,"",Ins_Over45!Y88+ROW()/1000)</f>
        <v>#REF!</v>
      </c>
      <c r="B88" s="2" t="e">
        <f>IF(Ins_Over45!Y88=0,"",RANK(A88,$A$4:$A$303,-1))</f>
        <v>#REF!</v>
      </c>
      <c r="C88" s="2" t="e">
        <f>IF(Ins_Over45!Y88=0,"",MATCH(Ins_Over45!B88,$B$4:$B$303,0))</f>
        <v>#REF!</v>
      </c>
      <c r="D88" s="3" t="e">
        <f>IF(Ins_Over45!Y88=0,"",+INDEX(Ins_Over45!$A$4:$A$303,$C88))</f>
        <v>#REF!</v>
      </c>
      <c r="E88" s="3" t="e">
        <f>IF(Ins_Over45!Y88=0,"",+INDEX(Ins_Over45!$Y$4:$Y$303,$C88))</f>
        <v>#REF!</v>
      </c>
      <c r="F88" s="3" t="e">
        <f>IF(Ins_Over45!Y88=0,"",+INDEX(Ins_Over45!$AA$4:$AA$303,$C88))</f>
        <v>#REF!</v>
      </c>
      <c r="G88" s="3" t="e">
        <f>IF(Ins_Over45!Y88=0,"",IF(F88=0,999,F88))</f>
        <v>#REF!</v>
      </c>
      <c r="H88" s="3" t="e">
        <f>IF(Ins_Over45!Y88=0,"",VLOOKUP(D88,Ins_Over45!$A$4:$AG$303,30,FALSE))</f>
        <v>#REF!</v>
      </c>
      <c r="I88" s="3" t="e">
        <f>IF(Ins_Over45!Y88=0,"",VLOOKUP(D88,Ins_Over45!$A$4:$AG$303,31,FALSE))</f>
        <v>#REF!</v>
      </c>
      <c r="J88" s="3" t="e">
        <f>IF(Ins_Over45!Y88=0,"",VLOOKUP(D88,Ins_Over45!$A$4:$AG$303,32,FALSE))</f>
        <v>#REF!</v>
      </c>
      <c r="K88" s="3" t="e">
        <f>IF(Ins_Over45!Y88=0,"",VLOOKUP(D88,Ins_Over45!$A$4:$AG$303,33,FALSE))</f>
        <v>#REF!</v>
      </c>
      <c r="L88" s="13" t="e">
        <f>IF(Ins_Over45!Y88=0,"",CONCATENATE(TEXT(E88,"00"),TEXT(G88,"000"),TEXT(H88,"00"),TEXT(I88,"00"),TEXT(J88,"00"),TEXT(K88,"00"),)+ROW()/1000)</f>
        <v>#REF!</v>
      </c>
      <c r="M88" t="e">
        <f>IF(Ins_Over45!Y88=0,"",VALUE(L88))</f>
        <v>#REF!</v>
      </c>
      <c r="N88" t="e">
        <f>IF(Ins_Over45!Y88=0,"",RANK(M88,$M$4:$M$303,-1))</f>
        <v>#REF!</v>
      </c>
      <c r="O88" s="12" t="e">
        <f>IF(Ins_Over45!Y88=0,"",VALUE(TEXT(E88,"000")&amp;TEXT(N88,"000"))+ROW()/1000)</f>
        <v>#REF!</v>
      </c>
      <c r="P88" t="e">
        <f>IF(Ins_Over45!Y88=0,"",RANK(O88,$O$4:$O$303,-1))</f>
        <v>#REF!</v>
      </c>
      <c r="Q88" t="e">
        <f>IF(Ins_Over45!$Y88=0,"",MATCH(R88,$P$4:$P$303,0))</f>
        <v>#REF!</v>
      </c>
      <c r="R88" t="e">
        <f>+IF(Ins_Over45!$Y88=0,"",1+R87)</f>
        <v>#REF!</v>
      </c>
      <c r="S88" t="e">
        <f>+IF(Ins_Over45!Y88=0,"",INDEX($D$4:$D$303,Q88))</f>
        <v>#REF!</v>
      </c>
      <c r="T88" t="e">
        <f>IF(S88="","",VLOOKUP(S88,#REF!,2,FALSE))</f>
        <v>#REF!</v>
      </c>
      <c r="U88" t="e">
        <f t="shared" si="1"/>
        <v>#REF!</v>
      </c>
      <c r="V88" t="e">
        <f>IF(S88="","",#REF!)</f>
        <v>#REF!</v>
      </c>
    </row>
    <row r="89" spans="1:22" x14ac:dyDescent="0.25">
      <c r="A89" s="2" t="e">
        <f>IF(Ins_Over45!Y89=0,"",Ins_Over45!Y89+ROW()/1000)</f>
        <v>#REF!</v>
      </c>
      <c r="B89" s="2" t="e">
        <f>IF(Ins_Over45!Y89=0,"",RANK(A89,$A$4:$A$303,-1))</f>
        <v>#REF!</v>
      </c>
      <c r="C89" s="2" t="e">
        <f>IF(Ins_Over45!Y89=0,"",MATCH(Ins_Over45!B89,$B$4:$B$303,0))</f>
        <v>#REF!</v>
      </c>
      <c r="D89" s="3" t="e">
        <f>IF(Ins_Over45!Y89=0,"",+INDEX(Ins_Over45!$A$4:$A$303,$C89))</f>
        <v>#REF!</v>
      </c>
      <c r="E89" s="3" t="e">
        <f>IF(Ins_Over45!Y89=0,"",+INDEX(Ins_Over45!$Y$4:$Y$303,$C89))</f>
        <v>#REF!</v>
      </c>
      <c r="F89" s="3" t="e">
        <f>IF(Ins_Over45!Y89=0,"",+INDEX(Ins_Over45!$AA$4:$AA$303,$C89))</f>
        <v>#REF!</v>
      </c>
      <c r="G89" s="3" t="e">
        <f>IF(Ins_Over45!Y89=0,"",IF(F89=0,999,F89))</f>
        <v>#REF!</v>
      </c>
      <c r="H89" s="3" t="e">
        <f>IF(Ins_Over45!Y89=0,"",VLOOKUP(D89,Ins_Over45!$A$4:$AG$303,30,FALSE))</f>
        <v>#REF!</v>
      </c>
      <c r="I89" s="3" t="e">
        <f>IF(Ins_Over45!Y89=0,"",VLOOKUP(D89,Ins_Over45!$A$4:$AG$303,31,FALSE))</f>
        <v>#REF!</v>
      </c>
      <c r="J89" s="3" t="e">
        <f>IF(Ins_Over45!Y89=0,"",VLOOKUP(D89,Ins_Over45!$A$4:$AG$303,32,FALSE))</f>
        <v>#REF!</v>
      </c>
      <c r="K89" s="3" t="e">
        <f>IF(Ins_Over45!Y89=0,"",VLOOKUP(D89,Ins_Over45!$A$4:$AG$303,33,FALSE))</f>
        <v>#REF!</v>
      </c>
      <c r="L89" s="13" t="e">
        <f>IF(Ins_Over45!Y89=0,"",CONCATENATE(TEXT(E89,"00"),TEXT(G89,"000"),TEXT(H89,"00"),TEXT(I89,"00"),TEXT(J89,"00"),TEXT(K89,"00"),)+ROW()/1000)</f>
        <v>#REF!</v>
      </c>
      <c r="M89" t="e">
        <f>IF(Ins_Over45!Y89=0,"",VALUE(L89))</f>
        <v>#REF!</v>
      </c>
      <c r="N89" t="e">
        <f>IF(Ins_Over45!Y89=0,"",RANK(M89,$M$4:$M$303,-1))</f>
        <v>#REF!</v>
      </c>
      <c r="O89" s="12" t="e">
        <f>IF(Ins_Over45!Y89=0,"",VALUE(TEXT(E89,"000")&amp;TEXT(N89,"000"))+ROW()/1000)</f>
        <v>#REF!</v>
      </c>
      <c r="P89" t="e">
        <f>IF(Ins_Over45!Y89=0,"",RANK(O89,$O$4:$O$303,-1))</f>
        <v>#REF!</v>
      </c>
      <c r="Q89" t="e">
        <f>IF(Ins_Over45!$Y89=0,"",MATCH(R89,$P$4:$P$303,0))</f>
        <v>#REF!</v>
      </c>
      <c r="R89" t="e">
        <f>+IF(Ins_Over45!$Y89=0,"",1+R88)</f>
        <v>#REF!</v>
      </c>
      <c r="S89" t="e">
        <f>+IF(Ins_Over45!Y89=0,"",INDEX($D$4:$D$303,Q89))</f>
        <v>#REF!</v>
      </c>
      <c r="T89" t="e">
        <f>IF(S89="","",VLOOKUP(S89,#REF!,2,FALSE))</f>
        <v>#REF!</v>
      </c>
      <c r="U89" t="e">
        <f t="shared" si="1"/>
        <v>#REF!</v>
      </c>
      <c r="V89" t="e">
        <f>IF(S89="","",#REF!)</f>
        <v>#REF!</v>
      </c>
    </row>
    <row r="90" spans="1:22" x14ac:dyDescent="0.25">
      <c r="A90" s="2" t="e">
        <f>IF(Ins_Over45!Y90=0,"",Ins_Over45!Y90+ROW()/1000)</f>
        <v>#REF!</v>
      </c>
      <c r="B90" s="2" t="e">
        <f>IF(Ins_Over45!Y90=0,"",RANK(A90,$A$4:$A$303,-1))</f>
        <v>#REF!</v>
      </c>
      <c r="C90" s="2" t="e">
        <f>IF(Ins_Over45!Y90=0,"",MATCH(Ins_Over45!B90,$B$4:$B$303,0))</f>
        <v>#REF!</v>
      </c>
      <c r="D90" s="3" t="e">
        <f>IF(Ins_Over45!Y90=0,"",+INDEX(Ins_Over45!$A$4:$A$303,$C90))</f>
        <v>#REF!</v>
      </c>
      <c r="E90" s="3" t="e">
        <f>IF(Ins_Over45!Y90=0,"",+INDEX(Ins_Over45!$Y$4:$Y$303,$C90))</f>
        <v>#REF!</v>
      </c>
      <c r="F90" s="3" t="e">
        <f>IF(Ins_Over45!Y90=0,"",+INDEX(Ins_Over45!$AA$4:$AA$303,$C90))</f>
        <v>#REF!</v>
      </c>
      <c r="G90" s="3" t="e">
        <f>IF(Ins_Over45!Y90=0,"",IF(F90=0,999,F90))</f>
        <v>#REF!</v>
      </c>
      <c r="H90" s="3" t="e">
        <f>IF(Ins_Over45!Y90=0,"",VLOOKUP(D90,Ins_Over45!$A$4:$AG$303,30,FALSE))</f>
        <v>#REF!</v>
      </c>
      <c r="I90" s="3" t="e">
        <f>IF(Ins_Over45!Y90=0,"",VLOOKUP(D90,Ins_Over45!$A$4:$AG$303,31,FALSE))</f>
        <v>#REF!</v>
      </c>
      <c r="J90" s="3" t="e">
        <f>IF(Ins_Over45!Y90=0,"",VLOOKUP(D90,Ins_Over45!$A$4:$AG$303,32,FALSE))</f>
        <v>#REF!</v>
      </c>
      <c r="K90" s="3" t="e">
        <f>IF(Ins_Over45!Y90=0,"",VLOOKUP(D90,Ins_Over45!$A$4:$AG$303,33,FALSE))</f>
        <v>#REF!</v>
      </c>
      <c r="L90" s="13" t="e">
        <f>IF(Ins_Over45!Y90=0,"",CONCATENATE(TEXT(E90,"00"),TEXT(G90,"000"),TEXT(H90,"00"),TEXT(I90,"00"),TEXT(J90,"00"),TEXT(K90,"00"),)+ROW()/1000)</f>
        <v>#REF!</v>
      </c>
      <c r="M90" t="e">
        <f>IF(Ins_Over45!Y90=0,"",VALUE(L90))</f>
        <v>#REF!</v>
      </c>
      <c r="N90" t="e">
        <f>IF(Ins_Over45!Y90=0,"",RANK(M90,$M$4:$M$303,-1))</f>
        <v>#REF!</v>
      </c>
      <c r="O90" s="12" t="e">
        <f>IF(Ins_Over45!Y90=0,"",VALUE(TEXT(E90,"000")&amp;TEXT(N90,"000"))+ROW()/1000)</f>
        <v>#REF!</v>
      </c>
      <c r="P90" t="e">
        <f>IF(Ins_Over45!Y90=0,"",RANK(O90,$O$4:$O$303,-1))</f>
        <v>#REF!</v>
      </c>
      <c r="Q90" t="e">
        <f>IF(Ins_Over45!$Y90=0,"",MATCH(R90,$P$4:$P$303,0))</f>
        <v>#REF!</v>
      </c>
      <c r="R90" t="e">
        <f>+IF(Ins_Over45!$Y90=0,"",1+R89)</f>
        <v>#REF!</v>
      </c>
      <c r="S90" t="e">
        <f>+IF(Ins_Over45!Y90=0,"",INDEX($D$4:$D$303,Q90))</f>
        <v>#REF!</v>
      </c>
      <c r="T90" t="e">
        <f>IF(S90="","",VLOOKUP(S90,#REF!,2,FALSE))</f>
        <v>#REF!</v>
      </c>
      <c r="U90" t="e">
        <f t="shared" si="1"/>
        <v>#REF!</v>
      </c>
      <c r="V90" t="e">
        <f>IF(S90="","",#REF!)</f>
        <v>#REF!</v>
      </c>
    </row>
    <row r="91" spans="1:22" x14ac:dyDescent="0.25">
      <c r="A91" s="2" t="e">
        <f>IF(Ins_Over45!Y91=0,"",Ins_Over45!Y91+ROW()/1000)</f>
        <v>#REF!</v>
      </c>
      <c r="B91" s="2" t="e">
        <f>IF(Ins_Over45!Y91=0,"",RANK(A91,$A$4:$A$303,-1))</f>
        <v>#REF!</v>
      </c>
      <c r="C91" s="2" t="e">
        <f>IF(Ins_Over45!Y91=0,"",MATCH(Ins_Over45!B91,$B$4:$B$303,0))</f>
        <v>#REF!</v>
      </c>
      <c r="D91" s="3" t="e">
        <f>IF(Ins_Over45!Y91=0,"",+INDEX(Ins_Over45!$A$4:$A$303,$C91))</f>
        <v>#REF!</v>
      </c>
      <c r="E91" s="3" t="e">
        <f>IF(Ins_Over45!Y91=0,"",+INDEX(Ins_Over45!$Y$4:$Y$303,$C91))</f>
        <v>#REF!</v>
      </c>
      <c r="F91" s="3" t="e">
        <f>IF(Ins_Over45!Y91=0,"",+INDEX(Ins_Over45!$AA$4:$AA$303,$C91))</f>
        <v>#REF!</v>
      </c>
      <c r="G91" s="3" t="e">
        <f>IF(Ins_Over45!Y91=0,"",IF(F91=0,999,F91))</f>
        <v>#REF!</v>
      </c>
      <c r="H91" s="3" t="e">
        <f>IF(Ins_Over45!Y91=0,"",VLOOKUP(D91,Ins_Over45!$A$4:$AG$303,30,FALSE))</f>
        <v>#REF!</v>
      </c>
      <c r="I91" s="3" t="e">
        <f>IF(Ins_Over45!Y91=0,"",VLOOKUP(D91,Ins_Over45!$A$4:$AG$303,31,FALSE))</f>
        <v>#REF!</v>
      </c>
      <c r="J91" s="3" t="e">
        <f>IF(Ins_Over45!Y91=0,"",VLOOKUP(D91,Ins_Over45!$A$4:$AG$303,32,FALSE))</f>
        <v>#REF!</v>
      </c>
      <c r="K91" s="3" t="e">
        <f>IF(Ins_Over45!Y91=0,"",VLOOKUP(D91,Ins_Over45!$A$4:$AG$303,33,FALSE))</f>
        <v>#REF!</v>
      </c>
      <c r="L91" s="13" t="e">
        <f>IF(Ins_Over45!Y91=0,"",CONCATENATE(TEXT(E91,"00"),TEXT(G91,"000"),TEXT(H91,"00"),TEXT(I91,"00"),TEXT(J91,"00"),TEXT(K91,"00"),)+ROW()/1000)</f>
        <v>#REF!</v>
      </c>
      <c r="M91" t="e">
        <f>IF(Ins_Over45!Y91=0,"",VALUE(L91))</f>
        <v>#REF!</v>
      </c>
      <c r="N91" t="e">
        <f>IF(Ins_Over45!Y91=0,"",RANK(M91,$M$4:$M$303,-1))</f>
        <v>#REF!</v>
      </c>
      <c r="O91" s="12" t="e">
        <f>IF(Ins_Over45!Y91=0,"",VALUE(TEXT(E91,"000")&amp;TEXT(N91,"000"))+ROW()/1000)</f>
        <v>#REF!</v>
      </c>
      <c r="P91" t="e">
        <f>IF(Ins_Over45!Y91=0,"",RANK(O91,$O$4:$O$303,-1))</f>
        <v>#REF!</v>
      </c>
      <c r="Q91" t="e">
        <f>IF(Ins_Over45!$Y91=0,"",MATCH(R91,$P$4:$P$303,0))</f>
        <v>#REF!</v>
      </c>
      <c r="R91" t="e">
        <f>+IF(Ins_Over45!$Y91=0,"",1+R90)</f>
        <v>#REF!</v>
      </c>
      <c r="S91" t="e">
        <f>+IF(Ins_Over45!Y91=0,"",INDEX($D$4:$D$303,Q91))</f>
        <v>#REF!</v>
      </c>
      <c r="T91" t="e">
        <f>IF(S91="","",VLOOKUP(S91,#REF!,2,FALSE))</f>
        <v>#REF!</v>
      </c>
      <c r="U91" t="e">
        <f t="shared" si="1"/>
        <v>#REF!</v>
      </c>
      <c r="V91" t="e">
        <f>IF(S91="","",#REF!)</f>
        <v>#REF!</v>
      </c>
    </row>
    <row r="92" spans="1:22" x14ac:dyDescent="0.25">
      <c r="A92" s="2" t="e">
        <f>IF(Ins_Over45!Y92=0,"",Ins_Over45!Y92+ROW()/1000)</f>
        <v>#REF!</v>
      </c>
      <c r="B92" s="2" t="e">
        <f>IF(Ins_Over45!Y92=0,"",RANK(A92,$A$4:$A$303,-1))</f>
        <v>#REF!</v>
      </c>
      <c r="C92" s="2" t="e">
        <f>IF(Ins_Over45!Y92=0,"",MATCH(Ins_Over45!B92,$B$4:$B$303,0))</f>
        <v>#REF!</v>
      </c>
      <c r="D92" s="3" t="e">
        <f>IF(Ins_Over45!Y92=0,"",+INDEX(Ins_Over45!$A$4:$A$303,$C92))</f>
        <v>#REF!</v>
      </c>
      <c r="E92" s="3" t="e">
        <f>IF(Ins_Over45!Y92=0,"",+INDEX(Ins_Over45!$Y$4:$Y$303,$C92))</f>
        <v>#REF!</v>
      </c>
      <c r="F92" s="3" t="e">
        <f>IF(Ins_Over45!Y92=0,"",+INDEX(Ins_Over45!$AA$4:$AA$303,$C92))</f>
        <v>#REF!</v>
      </c>
      <c r="G92" s="3" t="e">
        <f>IF(Ins_Over45!Y92=0,"",IF(F92=0,999,F92))</f>
        <v>#REF!</v>
      </c>
      <c r="H92" s="3" t="e">
        <f>IF(Ins_Over45!Y92=0,"",VLOOKUP(D92,Ins_Over45!$A$4:$AG$303,30,FALSE))</f>
        <v>#REF!</v>
      </c>
      <c r="I92" s="3" t="e">
        <f>IF(Ins_Over45!Y92=0,"",VLOOKUP(D92,Ins_Over45!$A$4:$AG$303,31,FALSE))</f>
        <v>#REF!</v>
      </c>
      <c r="J92" s="3" t="e">
        <f>IF(Ins_Over45!Y92=0,"",VLOOKUP(D92,Ins_Over45!$A$4:$AG$303,32,FALSE))</f>
        <v>#REF!</v>
      </c>
      <c r="K92" s="3" t="e">
        <f>IF(Ins_Over45!Y92=0,"",VLOOKUP(D92,Ins_Over45!$A$4:$AG$303,33,FALSE))</f>
        <v>#REF!</v>
      </c>
      <c r="L92" s="13" t="e">
        <f>IF(Ins_Over45!Y92=0,"",CONCATENATE(TEXT(E92,"00"),TEXT(G92,"000"),TEXT(H92,"00"),TEXT(I92,"00"),TEXT(J92,"00"),TEXT(K92,"00"),)+ROW()/1000)</f>
        <v>#REF!</v>
      </c>
      <c r="M92" t="e">
        <f>IF(Ins_Over45!Y92=0,"",VALUE(L92))</f>
        <v>#REF!</v>
      </c>
      <c r="N92" t="e">
        <f>IF(Ins_Over45!Y92=0,"",RANK(M92,$M$4:$M$303,-1))</f>
        <v>#REF!</v>
      </c>
      <c r="O92" s="12" t="e">
        <f>IF(Ins_Over45!Y92=0,"",VALUE(TEXT(E92,"000")&amp;TEXT(N92,"000"))+ROW()/1000)</f>
        <v>#REF!</v>
      </c>
      <c r="P92" t="e">
        <f>IF(Ins_Over45!Y92=0,"",RANK(O92,$O$4:$O$303,-1))</f>
        <v>#REF!</v>
      </c>
      <c r="Q92" t="e">
        <f>IF(Ins_Over45!$Y92=0,"",MATCH(R92,$P$4:$P$303,0))</f>
        <v>#REF!</v>
      </c>
      <c r="R92" t="e">
        <f>+IF(Ins_Over45!$Y92=0,"",1+R91)</f>
        <v>#REF!</v>
      </c>
      <c r="S92" t="e">
        <f>+IF(Ins_Over45!Y92=0,"",INDEX($D$4:$D$303,Q92))</f>
        <v>#REF!</v>
      </c>
      <c r="T92" t="e">
        <f>IF(S92="","",VLOOKUP(S92,#REF!,2,FALSE))</f>
        <v>#REF!</v>
      </c>
      <c r="U92" t="e">
        <f t="shared" si="1"/>
        <v>#REF!</v>
      </c>
      <c r="V92" t="e">
        <f>IF(S92="","",#REF!)</f>
        <v>#REF!</v>
      </c>
    </row>
    <row r="93" spans="1:22" x14ac:dyDescent="0.25">
      <c r="A93" s="2" t="e">
        <f>IF(Ins_Over45!Y93=0,"",Ins_Over45!Y93+ROW()/1000)</f>
        <v>#REF!</v>
      </c>
      <c r="B93" s="2" t="e">
        <f>IF(Ins_Over45!Y93=0,"",RANK(A93,$A$4:$A$303,-1))</f>
        <v>#REF!</v>
      </c>
      <c r="C93" s="2" t="e">
        <f>IF(Ins_Over45!Y93=0,"",MATCH(Ins_Over45!B93,$B$4:$B$303,0))</f>
        <v>#REF!</v>
      </c>
      <c r="D93" s="3" t="e">
        <f>IF(Ins_Over45!Y93=0,"",+INDEX(Ins_Over45!$A$4:$A$303,$C93))</f>
        <v>#REF!</v>
      </c>
      <c r="E93" s="3" t="e">
        <f>IF(Ins_Over45!Y93=0,"",+INDEX(Ins_Over45!$Y$4:$Y$303,$C93))</f>
        <v>#REF!</v>
      </c>
      <c r="F93" s="3" t="e">
        <f>IF(Ins_Over45!Y93=0,"",+INDEX(Ins_Over45!$AA$4:$AA$303,$C93))</f>
        <v>#REF!</v>
      </c>
      <c r="G93" s="3" t="e">
        <f>IF(Ins_Over45!Y93=0,"",IF(F93=0,999,F93))</f>
        <v>#REF!</v>
      </c>
      <c r="H93" s="3" t="e">
        <f>IF(Ins_Over45!Y93=0,"",VLOOKUP(D93,Ins_Over45!$A$4:$AG$303,30,FALSE))</f>
        <v>#REF!</v>
      </c>
      <c r="I93" s="3" t="e">
        <f>IF(Ins_Over45!Y93=0,"",VLOOKUP(D93,Ins_Over45!$A$4:$AG$303,31,FALSE))</f>
        <v>#REF!</v>
      </c>
      <c r="J93" s="3" t="e">
        <f>IF(Ins_Over45!Y93=0,"",VLOOKUP(D93,Ins_Over45!$A$4:$AG$303,32,FALSE))</f>
        <v>#REF!</v>
      </c>
      <c r="K93" s="3" t="e">
        <f>IF(Ins_Over45!Y93=0,"",VLOOKUP(D93,Ins_Over45!$A$4:$AG$303,33,FALSE))</f>
        <v>#REF!</v>
      </c>
      <c r="L93" s="13" t="e">
        <f>IF(Ins_Over45!Y93=0,"",CONCATENATE(TEXT(E93,"00"),TEXT(G93,"000"),TEXT(H93,"00"),TEXT(I93,"00"),TEXT(J93,"00"),TEXT(K93,"00"),)+ROW()/1000)</f>
        <v>#REF!</v>
      </c>
      <c r="M93" t="e">
        <f>IF(Ins_Over45!Y93=0,"",VALUE(L93))</f>
        <v>#REF!</v>
      </c>
      <c r="N93" t="e">
        <f>IF(Ins_Over45!Y93=0,"",RANK(M93,$M$4:$M$303,-1))</f>
        <v>#REF!</v>
      </c>
      <c r="O93" s="12" t="e">
        <f>IF(Ins_Over45!Y93=0,"",VALUE(TEXT(E93,"000")&amp;TEXT(N93,"000"))+ROW()/1000)</f>
        <v>#REF!</v>
      </c>
      <c r="P93" t="e">
        <f>IF(Ins_Over45!Y93=0,"",RANK(O93,$O$4:$O$303,-1))</f>
        <v>#REF!</v>
      </c>
      <c r="Q93" t="e">
        <f>IF(Ins_Over45!$Y93=0,"",MATCH(R93,$P$4:$P$303,0))</f>
        <v>#REF!</v>
      </c>
      <c r="R93" t="e">
        <f>+IF(Ins_Over45!$Y93=0,"",1+R92)</f>
        <v>#REF!</v>
      </c>
      <c r="S93" t="e">
        <f>+IF(Ins_Over45!Y93=0,"",INDEX($D$4:$D$303,Q93))</f>
        <v>#REF!</v>
      </c>
      <c r="T93" t="e">
        <f>IF(S93="","",VLOOKUP(S93,#REF!,2,FALSE))</f>
        <v>#REF!</v>
      </c>
      <c r="U93" t="e">
        <f t="shared" si="1"/>
        <v>#REF!</v>
      </c>
      <c r="V93" t="e">
        <f>IF(S93="","",#REF!)</f>
        <v>#REF!</v>
      </c>
    </row>
    <row r="94" spans="1:22" x14ac:dyDescent="0.25">
      <c r="A94" s="2" t="e">
        <f>IF(Ins_Over45!Y94=0,"",Ins_Over45!Y94+ROW()/1000)</f>
        <v>#REF!</v>
      </c>
      <c r="B94" s="2" t="e">
        <f>IF(Ins_Over45!Y94=0,"",RANK(A94,$A$4:$A$303,-1))</f>
        <v>#REF!</v>
      </c>
      <c r="C94" s="2" t="e">
        <f>IF(Ins_Over45!Y94=0,"",MATCH(Ins_Over45!B94,$B$4:$B$303,0))</f>
        <v>#REF!</v>
      </c>
      <c r="D94" s="3" t="e">
        <f>IF(Ins_Over45!Y94=0,"",+INDEX(Ins_Over45!$A$4:$A$303,$C94))</f>
        <v>#REF!</v>
      </c>
      <c r="E94" s="3" t="e">
        <f>IF(Ins_Over45!Y94=0,"",+INDEX(Ins_Over45!$Y$4:$Y$303,$C94))</f>
        <v>#REF!</v>
      </c>
      <c r="F94" s="3" t="e">
        <f>IF(Ins_Over45!Y94=0,"",+INDEX(Ins_Over45!$AA$4:$AA$303,$C94))</f>
        <v>#REF!</v>
      </c>
      <c r="G94" s="3" t="e">
        <f>IF(Ins_Over45!Y94=0,"",IF(F94=0,999,F94))</f>
        <v>#REF!</v>
      </c>
      <c r="H94" s="3" t="e">
        <f>IF(Ins_Over45!Y94=0,"",VLOOKUP(D94,Ins_Over45!$A$4:$AG$303,30,FALSE))</f>
        <v>#REF!</v>
      </c>
      <c r="I94" s="3" t="e">
        <f>IF(Ins_Over45!Y94=0,"",VLOOKUP(D94,Ins_Over45!$A$4:$AG$303,31,FALSE))</f>
        <v>#REF!</v>
      </c>
      <c r="J94" s="3" t="e">
        <f>IF(Ins_Over45!Y94=0,"",VLOOKUP(D94,Ins_Over45!$A$4:$AG$303,32,FALSE))</f>
        <v>#REF!</v>
      </c>
      <c r="K94" s="3" t="e">
        <f>IF(Ins_Over45!Y94=0,"",VLOOKUP(D94,Ins_Over45!$A$4:$AG$303,33,FALSE))</f>
        <v>#REF!</v>
      </c>
      <c r="L94" s="13" t="e">
        <f>IF(Ins_Over45!Y94=0,"",CONCATENATE(TEXT(E94,"00"),TEXT(G94,"000"),TEXT(H94,"00"),TEXT(I94,"00"),TEXT(J94,"00"),TEXT(K94,"00"),)+ROW()/1000)</f>
        <v>#REF!</v>
      </c>
      <c r="M94" t="e">
        <f>IF(Ins_Over45!Y94=0,"",VALUE(L94))</f>
        <v>#REF!</v>
      </c>
      <c r="N94" t="e">
        <f>IF(Ins_Over45!Y94=0,"",RANK(M94,$M$4:$M$303,-1))</f>
        <v>#REF!</v>
      </c>
      <c r="O94" s="12" t="e">
        <f>IF(Ins_Over45!Y94=0,"",VALUE(TEXT(E94,"000")&amp;TEXT(N94,"000"))+ROW()/1000)</f>
        <v>#REF!</v>
      </c>
      <c r="P94" t="e">
        <f>IF(Ins_Over45!Y94=0,"",RANK(O94,$O$4:$O$303,-1))</f>
        <v>#REF!</v>
      </c>
      <c r="Q94" t="e">
        <f>IF(Ins_Over45!$Y94=0,"",MATCH(R94,$P$4:$P$303,0))</f>
        <v>#REF!</v>
      </c>
      <c r="R94" t="e">
        <f>+IF(Ins_Over45!$Y94=0,"",1+R93)</f>
        <v>#REF!</v>
      </c>
      <c r="S94" t="e">
        <f>+IF(Ins_Over45!Y94=0,"",INDEX($D$4:$D$303,Q94))</f>
        <v>#REF!</v>
      </c>
      <c r="T94" t="e">
        <f>IF(S94="","",VLOOKUP(S94,#REF!,2,FALSE))</f>
        <v>#REF!</v>
      </c>
      <c r="U94" t="e">
        <f t="shared" si="1"/>
        <v>#REF!</v>
      </c>
      <c r="V94" t="e">
        <f>IF(S94="","",#REF!)</f>
        <v>#REF!</v>
      </c>
    </row>
    <row r="95" spans="1:22" x14ac:dyDescent="0.25">
      <c r="A95" s="2" t="e">
        <f>IF(Ins_Over45!Y95=0,"",Ins_Over45!Y95+ROW()/1000)</f>
        <v>#REF!</v>
      </c>
      <c r="B95" s="2" t="e">
        <f>IF(Ins_Over45!Y95=0,"",RANK(A95,$A$4:$A$303,-1))</f>
        <v>#REF!</v>
      </c>
      <c r="C95" s="2" t="e">
        <f>IF(Ins_Over45!Y95=0,"",MATCH(Ins_Over45!B95,$B$4:$B$303,0))</f>
        <v>#REF!</v>
      </c>
      <c r="D95" s="3" t="e">
        <f>IF(Ins_Over45!Y95=0,"",+INDEX(Ins_Over45!$A$4:$A$303,$C95))</f>
        <v>#REF!</v>
      </c>
      <c r="E95" s="3" t="e">
        <f>IF(Ins_Over45!Y95=0,"",+INDEX(Ins_Over45!$Y$4:$Y$303,$C95))</f>
        <v>#REF!</v>
      </c>
      <c r="F95" s="3" t="e">
        <f>IF(Ins_Over45!Y95=0,"",+INDEX(Ins_Over45!$AA$4:$AA$303,$C95))</f>
        <v>#REF!</v>
      </c>
      <c r="G95" s="3" t="e">
        <f>IF(Ins_Over45!Y95=0,"",IF(F95=0,999,F95))</f>
        <v>#REF!</v>
      </c>
      <c r="H95" s="3" t="e">
        <f>IF(Ins_Over45!Y95=0,"",VLOOKUP(D95,Ins_Over45!$A$4:$AG$303,30,FALSE))</f>
        <v>#REF!</v>
      </c>
      <c r="I95" s="3" t="e">
        <f>IF(Ins_Over45!Y95=0,"",VLOOKUP(D95,Ins_Over45!$A$4:$AG$303,31,FALSE))</f>
        <v>#REF!</v>
      </c>
      <c r="J95" s="3" t="e">
        <f>IF(Ins_Over45!Y95=0,"",VLOOKUP(D95,Ins_Over45!$A$4:$AG$303,32,FALSE))</f>
        <v>#REF!</v>
      </c>
      <c r="K95" s="3" t="e">
        <f>IF(Ins_Over45!Y95=0,"",VLOOKUP(D95,Ins_Over45!$A$4:$AG$303,33,FALSE))</f>
        <v>#REF!</v>
      </c>
      <c r="L95" s="13" t="e">
        <f>IF(Ins_Over45!Y95=0,"",CONCATENATE(TEXT(E95,"00"),TEXT(G95,"000"),TEXT(H95,"00"),TEXT(I95,"00"),TEXT(J95,"00"),TEXT(K95,"00"),)+ROW()/1000)</f>
        <v>#REF!</v>
      </c>
      <c r="M95" t="e">
        <f>IF(Ins_Over45!Y95=0,"",VALUE(L95))</f>
        <v>#REF!</v>
      </c>
      <c r="N95" t="e">
        <f>IF(Ins_Over45!Y95=0,"",RANK(M95,$M$4:$M$303,-1))</f>
        <v>#REF!</v>
      </c>
      <c r="O95" s="12" t="e">
        <f>IF(Ins_Over45!Y95=0,"",VALUE(TEXT(E95,"000")&amp;TEXT(N95,"000"))+ROW()/1000)</f>
        <v>#REF!</v>
      </c>
      <c r="P95" t="e">
        <f>IF(Ins_Over45!Y95=0,"",RANK(O95,$O$4:$O$303,-1))</f>
        <v>#REF!</v>
      </c>
      <c r="Q95" t="e">
        <f>IF(Ins_Over45!$Y95=0,"",MATCH(R95,$P$4:$P$303,0))</f>
        <v>#REF!</v>
      </c>
      <c r="R95" t="e">
        <f>+IF(Ins_Over45!$Y95=0,"",1+R94)</f>
        <v>#REF!</v>
      </c>
      <c r="S95" t="e">
        <f>+IF(Ins_Over45!Y95=0,"",INDEX($D$4:$D$303,Q95))</f>
        <v>#REF!</v>
      </c>
      <c r="T95" t="e">
        <f>IF(S95="","",VLOOKUP(S95,#REF!,2,FALSE))</f>
        <v>#REF!</v>
      </c>
      <c r="U95" t="e">
        <f t="shared" si="1"/>
        <v>#REF!</v>
      </c>
      <c r="V95" t="e">
        <f>IF(S95="","",#REF!)</f>
        <v>#REF!</v>
      </c>
    </row>
    <row r="96" spans="1:22" x14ac:dyDescent="0.25">
      <c r="A96" s="2" t="e">
        <f>IF(Ins_Over45!Y96=0,"",Ins_Over45!Y96+ROW()/1000)</f>
        <v>#REF!</v>
      </c>
      <c r="B96" s="2" t="e">
        <f>IF(Ins_Over45!Y96=0,"",RANK(A96,$A$4:$A$303,-1))</f>
        <v>#REF!</v>
      </c>
      <c r="C96" s="2" t="e">
        <f>IF(Ins_Over45!Y96=0,"",MATCH(Ins_Over45!B96,$B$4:$B$303,0))</f>
        <v>#REF!</v>
      </c>
      <c r="D96" s="3" t="e">
        <f>IF(Ins_Over45!Y96=0,"",+INDEX(Ins_Over45!$A$4:$A$303,$C96))</f>
        <v>#REF!</v>
      </c>
      <c r="E96" s="3" t="e">
        <f>IF(Ins_Over45!Y96=0,"",+INDEX(Ins_Over45!$Y$4:$Y$303,$C96))</f>
        <v>#REF!</v>
      </c>
      <c r="F96" s="3" t="e">
        <f>IF(Ins_Over45!Y96=0,"",+INDEX(Ins_Over45!$AA$4:$AA$303,$C96))</f>
        <v>#REF!</v>
      </c>
      <c r="G96" s="3" t="e">
        <f>IF(Ins_Over45!Y96=0,"",IF(F96=0,999,F96))</f>
        <v>#REF!</v>
      </c>
      <c r="H96" s="3" t="e">
        <f>IF(Ins_Over45!Y96=0,"",VLOOKUP(D96,Ins_Over45!$A$4:$AG$303,30,FALSE))</f>
        <v>#REF!</v>
      </c>
      <c r="I96" s="3" t="e">
        <f>IF(Ins_Over45!Y96=0,"",VLOOKUP(D96,Ins_Over45!$A$4:$AG$303,31,FALSE))</f>
        <v>#REF!</v>
      </c>
      <c r="J96" s="3" t="e">
        <f>IF(Ins_Over45!Y96=0,"",VLOOKUP(D96,Ins_Over45!$A$4:$AG$303,32,FALSE))</f>
        <v>#REF!</v>
      </c>
      <c r="K96" s="3" t="e">
        <f>IF(Ins_Over45!Y96=0,"",VLOOKUP(D96,Ins_Over45!$A$4:$AG$303,33,FALSE))</f>
        <v>#REF!</v>
      </c>
      <c r="L96" s="13" t="e">
        <f>IF(Ins_Over45!Y96=0,"",CONCATENATE(TEXT(E96,"00"),TEXT(G96,"000"),TEXT(H96,"00"),TEXT(I96,"00"),TEXT(J96,"00"),TEXT(K96,"00"),)+ROW()/1000)</f>
        <v>#REF!</v>
      </c>
      <c r="M96" t="e">
        <f>IF(Ins_Over45!Y96=0,"",VALUE(L96))</f>
        <v>#REF!</v>
      </c>
      <c r="N96" t="e">
        <f>IF(Ins_Over45!Y96=0,"",RANK(M96,$M$4:$M$303,-1))</f>
        <v>#REF!</v>
      </c>
      <c r="O96" s="12" t="e">
        <f>IF(Ins_Over45!Y96=0,"",VALUE(TEXT(E96,"000")&amp;TEXT(N96,"000"))+ROW()/1000)</f>
        <v>#REF!</v>
      </c>
      <c r="P96" t="e">
        <f>IF(Ins_Over45!Y96=0,"",RANK(O96,$O$4:$O$303,-1))</f>
        <v>#REF!</v>
      </c>
      <c r="Q96" t="e">
        <f>IF(Ins_Over45!$Y96=0,"",MATCH(R96,$P$4:$P$303,0))</f>
        <v>#REF!</v>
      </c>
      <c r="R96" t="e">
        <f>+IF(Ins_Over45!$Y96=0,"",1+R95)</f>
        <v>#REF!</v>
      </c>
      <c r="S96" t="e">
        <f>+IF(Ins_Over45!Y96=0,"",INDEX($D$4:$D$303,Q96))</f>
        <v>#REF!</v>
      </c>
      <c r="T96" t="e">
        <f>IF(S96="","",VLOOKUP(S96,#REF!,2,FALSE))</f>
        <v>#REF!</v>
      </c>
      <c r="U96" t="e">
        <f t="shared" si="1"/>
        <v>#REF!</v>
      </c>
      <c r="V96" t="e">
        <f>IF(S96="","",#REF!)</f>
        <v>#REF!</v>
      </c>
    </row>
    <row r="97" spans="1:22" x14ac:dyDescent="0.25">
      <c r="A97" s="2" t="e">
        <f>IF(Ins_Over45!Y97=0,"",Ins_Over45!Y97+ROW()/1000)</f>
        <v>#REF!</v>
      </c>
      <c r="B97" s="2" t="e">
        <f>IF(Ins_Over45!Y97=0,"",RANK(A97,$A$4:$A$303,-1))</f>
        <v>#REF!</v>
      </c>
      <c r="C97" s="2" t="e">
        <f>IF(Ins_Over45!Y97=0,"",MATCH(Ins_Over45!B97,$B$4:$B$303,0))</f>
        <v>#REF!</v>
      </c>
      <c r="D97" s="3" t="e">
        <f>IF(Ins_Over45!Y97=0,"",+INDEX(Ins_Over45!$A$4:$A$303,$C97))</f>
        <v>#REF!</v>
      </c>
      <c r="E97" s="3" t="e">
        <f>IF(Ins_Over45!Y97=0,"",+INDEX(Ins_Over45!$Y$4:$Y$303,$C97))</f>
        <v>#REF!</v>
      </c>
      <c r="F97" s="3" t="e">
        <f>IF(Ins_Over45!Y97=0,"",+INDEX(Ins_Over45!$AA$4:$AA$303,$C97))</f>
        <v>#REF!</v>
      </c>
      <c r="G97" s="3" t="e">
        <f>IF(Ins_Over45!Y97=0,"",IF(F97=0,999,F97))</f>
        <v>#REF!</v>
      </c>
      <c r="H97" s="3" t="e">
        <f>IF(Ins_Over45!Y97=0,"",VLOOKUP(D97,Ins_Over45!$A$4:$AG$303,30,FALSE))</f>
        <v>#REF!</v>
      </c>
      <c r="I97" s="3" t="e">
        <f>IF(Ins_Over45!Y97=0,"",VLOOKUP(D97,Ins_Over45!$A$4:$AG$303,31,FALSE))</f>
        <v>#REF!</v>
      </c>
      <c r="J97" s="3" t="e">
        <f>IF(Ins_Over45!Y97=0,"",VLOOKUP(D97,Ins_Over45!$A$4:$AG$303,32,FALSE))</f>
        <v>#REF!</v>
      </c>
      <c r="K97" s="3" t="e">
        <f>IF(Ins_Over45!Y97=0,"",VLOOKUP(D97,Ins_Over45!$A$4:$AG$303,33,FALSE))</f>
        <v>#REF!</v>
      </c>
      <c r="L97" s="13" t="e">
        <f>IF(Ins_Over45!Y97=0,"",CONCATENATE(TEXT(E97,"00"),TEXT(G97,"000"),TEXT(H97,"00"),TEXT(I97,"00"),TEXT(J97,"00"),TEXT(K97,"00"),)+ROW()/1000)</f>
        <v>#REF!</v>
      </c>
      <c r="M97" t="e">
        <f>IF(Ins_Over45!Y97=0,"",VALUE(L97))</f>
        <v>#REF!</v>
      </c>
      <c r="N97" t="e">
        <f>IF(Ins_Over45!Y97=0,"",RANK(M97,$M$4:$M$303,-1))</f>
        <v>#REF!</v>
      </c>
      <c r="O97" s="12" t="e">
        <f>IF(Ins_Over45!Y97=0,"",VALUE(TEXT(E97,"000")&amp;TEXT(N97,"000"))+ROW()/1000)</f>
        <v>#REF!</v>
      </c>
      <c r="P97" t="e">
        <f>IF(Ins_Over45!Y97=0,"",RANK(O97,$O$4:$O$303,-1))</f>
        <v>#REF!</v>
      </c>
      <c r="Q97" t="e">
        <f>IF(Ins_Over45!$Y97=0,"",MATCH(R97,$P$4:$P$303,0))</f>
        <v>#REF!</v>
      </c>
      <c r="R97" t="e">
        <f>+IF(Ins_Over45!$Y97=0,"",1+R96)</f>
        <v>#REF!</v>
      </c>
      <c r="S97" t="e">
        <f>+IF(Ins_Over45!Y97=0,"",INDEX($D$4:$D$303,Q97))</f>
        <v>#REF!</v>
      </c>
      <c r="T97" t="e">
        <f>IF(S97="","",VLOOKUP(S97,#REF!,2,FALSE))</f>
        <v>#REF!</v>
      </c>
      <c r="U97" t="e">
        <f t="shared" si="1"/>
        <v>#REF!</v>
      </c>
      <c r="V97" t="e">
        <f>IF(S97="","",#REF!)</f>
        <v>#REF!</v>
      </c>
    </row>
    <row r="98" spans="1:22" x14ac:dyDescent="0.25">
      <c r="A98" s="2" t="e">
        <f>IF(Ins_Over45!Y98=0,"",Ins_Over45!Y98+ROW()/1000)</f>
        <v>#REF!</v>
      </c>
      <c r="B98" s="2" t="e">
        <f>IF(Ins_Over45!Y98=0,"",RANK(A98,$A$4:$A$303,-1))</f>
        <v>#REF!</v>
      </c>
      <c r="C98" s="2" t="e">
        <f>IF(Ins_Over45!Y98=0,"",MATCH(Ins_Over45!B98,$B$4:$B$303,0))</f>
        <v>#REF!</v>
      </c>
      <c r="D98" s="3" t="e">
        <f>IF(Ins_Over45!Y98=0,"",+INDEX(Ins_Over45!$A$4:$A$303,$C98))</f>
        <v>#REF!</v>
      </c>
      <c r="E98" s="3" t="e">
        <f>IF(Ins_Over45!Y98=0,"",+INDEX(Ins_Over45!$Y$4:$Y$303,$C98))</f>
        <v>#REF!</v>
      </c>
      <c r="F98" s="3" t="e">
        <f>IF(Ins_Over45!Y98=0,"",+INDEX(Ins_Over45!$AA$4:$AA$303,$C98))</f>
        <v>#REF!</v>
      </c>
      <c r="G98" s="3" t="e">
        <f>IF(Ins_Over45!Y98=0,"",IF(F98=0,999,F98))</f>
        <v>#REF!</v>
      </c>
      <c r="H98" s="3" t="e">
        <f>IF(Ins_Over45!Y98=0,"",VLOOKUP(D98,Ins_Over45!$A$4:$AG$303,30,FALSE))</f>
        <v>#REF!</v>
      </c>
      <c r="I98" s="3" t="e">
        <f>IF(Ins_Over45!Y98=0,"",VLOOKUP(D98,Ins_Over45!$A$4:$AG$303,31,FALSE))</f>
        <v>#REF!</v>
      </c>
      <c r="J98" s="3" t="e">
        <f>IF(Ins_Over45!Y98=0,"",VLOOKUP(D98,Ins_Over45!$A$4:$AG$303,32,FALSE))</f>
        <v>#REF!</v>
      </c>
      <c r="K98" s="3" t="e">
        <f>IF(Ins_Over45!Y98=0,"",VLOOKUP(D98,Ins_Over45!$A$4:$AG$303,33,FALSE))</f>
        <v>#REF!</v>
      </c>
      <c r="L98" s="13" t="e">
        <f>IF(Ins_Over45!Y98=0,"",CONCATENATE(TEXT(E98,"00"),TEXT(G98,"000"),TEXT(H98,"00"),TEXT(I98,"00"),TEXT(J98,"00"),TEXT(K98,"00"),)+ROW()/1000)</f>
        <v>#REF!</v>
      </c>
      <c r="M98" t="e">
        <f>IF(Ins_Over45!Y98=0,"",VALUE(L98))</f>
        <v>#REF!</v>
      </c>
      <c r="N98" t="e">
        <f>IF(Ins_Over45!Y98=0,"",RANK(M98,$M$4:$M$303,-1))</f>
        <v>#REF!</v>
      </c>
      <c r="O98" s="12" t="e">
        <f>IF(Ins_Over45!Y98=0,"",VALUE(TEXT(E98,"000")&amp;TEXT(N98,"000"))+ROW()/1000)</f>
        <v>#REF!</v>
      </c>
      <c r="P98" t="e">
        <f>IF(Ins_Over45!Y98=0,"",RANK(O98,$O$4:$O$303,-1))</f>
        <v>#REF!</v>
      </c>
      <c r="Q98" t="e">
        <f>IF(Ins_Over45!$Y98=0,"",MATCH(R98,$P$4:$P$303,0))</f>
        <v>#REF!</v>
      </c>
      <c r="R98" t="e">
        <f>+IF(Ins_Over45!$Y98=0,"",1+R97)</f>
        <v>#REF!</v>
      </c>
      <c r="S98" t="e">
        <f>+IF(Ins_Over45!Y98=0,"",INDEX($D$4:$D$303,Q98))</f>
        <v>#REF!</v>
      </c>
      <c r="T98" t="e">
        <f>IF(S98="","",VLOOKUP(S98,#REF!,2,FALSE))</f>
        <v>#REF!</v>
      </c>
      <c r="U98" t="e">
        <f t="shared" si="1"/>
        <v>#REF!</v>
      </c>
      <c r="V98" t="e">
        <f>IF(S98="","",#REF!)</f>
        <v>#REF!</v>
      </c>
    </row>
    <row r="99" spans="1:22" x14ac:dyDescent="0.25">
      <c r="A99" s="2" t="e">
        <f>IF(Ins_Over45!Y99=0,"",Ins_Over45!Y99+ROW()/1000)</f>
        <v>#REF!</v>
      </c>
      <c r="B99" s="2" t="e">
        <f>IF(Ins_Over45!Y99=0,"",RANK(A99,$A$4:$A$303,-1))</f>
        <v>#REF!</v>
      </c>
      <c r="C99" s="2" t="e">
        <f>IF(Ins_Over45!Y99=0,"",MATCH(Ins_Over45!B99,$B$4:$B$303,0))</f>
        <v>#REF!</v>
      </c>
      <c r="D99" s="3" t="e">
        <f>IF(Ins_Over45!Y99=0,"",+INDEX(Ins_Over45!$A$4:$A$303,$C99))</f>
        <v>#REF!</v>
      </c>
      <c r="E99" s="3" t="e">
        <f>IF(Ins_Over45!Y99=0,"",+INDEX(Ins_Over45!$Y$4:$Y$303,$C99))</f>
        <v>#REF!</v>
      </c>
      <c r="F99" s="3" t="e">
        <f>IF(Ins_Over45!Y99=0,"",+INDEX(Ins_Over45!$AA$4:$AA$303,$C99))</f>
        <v>#REF!</v>
      </c>
      <c r="G99" s="3" t="e">
        <f>IF(Ins_Over45!Y99=0,"",IF(F99=0,999,F99))</f>
        <v>#REF!</v>
      </c>
      <c r="H99" s="3" t="e">
        <f>IF(Ins_Over45!Y99=0,"",VLOOKUP(D99,Ins_Over45!$A$4:$AG$303,30,FALSE))</f>
        <v>#REF!</v>
      </c>
      <c r="I99" s="3" t="e">
        <f>IF(Ins_Over45!Y99=0,"",VLOOKUP(D99,Ins_Over45!$A$4:$AG$303,31,FALSE))</f>
        <v>#REF!</v>
      </c>
      <c r="J99" s="3" t="e">
        <f>IF(Ins_Over45!Y99=0,"",VLOOKUP(D99,Ins_Over45!$A$4:$AG$303,32,FALSE))</f>
        <v>#REF!</v>
      </c>
      <c r="K99" s="3" t="e">
        <f>IF(Ins_Over45!Y99=0,"",VLOOKUP(D99,Ins_Over45!$A$4:$AG$303,33,FALSE))</f>
        <v>#REF!</v>
      </c>
      <c r="L99" s="13" t="e">
        <f>IF(Ins_Over45!Y99=0,"",CONCATENATE(TEXT(E99,"00"),TEXT(G99,"000"),TEXT(H99,"00"),TEXT(I99,"00"),TEXT(J99,"00"),TEXT(K99,"00"),)+ROW()/1000)</f>
        <v>#REF!</v>
      </c>
      <c r="M99" t="e">
        <f>IF(Ins_Over45!Y99=0,"",VALUE(L99))</f>
        <v>#REF!</v>
      </c>
      <c r="N99" t="e">
        <f>IF(Ins_Over45!Y99=0,"",RANK(M99,$M$4:$M$303,-1))</f>
        <v>#REF!</v>
      </c>
      <c r="O99" s="12" t="e">
        <f>IF(Ins_Over45!Y99=0,"",VALUE(TEXT(E99,"000")&amp;TEXT(N99,"000"))+ROW()/1000)</f>
        <v>#REF!</v>
      </c>
      <c r="P99" t="e">
        <f>IF(Ins_Over45!Y99=0,"",RANK(O99,$O$4:$O$303,-1))</f>
        <v>#REF!</v>
      </c>
      <c r="Q99" t="e">
        <f>IF(Ins_Over45!$Y99=0,"",MATCH(R99,$P$4:$P$303,0))</f>
        <v>#REF!</v>
      </c>
      <c r="R99" t="e">
        <f>+IF(Ins_Over45!$Y99=0,"",1+R98)</f>
        <v>#REF!</v>
      </c>
      <c r="S99" t="e">
        <f>+IF(Ins_Over45!Y99=0,"",INDEX($D$4:$D$303,Q99))</f>
        <v>#REF!</v>
      </c>
      <c r="T99" t="e">
        <f>IF(S99="","",VLOOKUP(S99,#REF!,2,FALSE))</f>
        <v>#REF!</v>
      </c>
      <c r="U99" t="e">
        <f t="shared" si="1"/>
        <v>#REF!</v>
      </c>
      <c r="V99" t="e">
        <f>IF(S99="","",#REF!)</f>
        <v>#REF!</v>
      </c>
    </row>
    <row r="100" spans="1:22" x14ac:dyDescent="0.25">
      <c r="A100" s="2" t="e">
        <f>IF(Ins_Over45!Y100=0,"",Ins_Over45!Y100+ROW()/1000)</f>
        <v>#REF!</v>
      </c>
      <c r="B100" s="2" t="e">
        <f>IF(Ins_Over45!Y100=0,"",RANK(A100,$A$4:$A$303,-1))</f>
        <v>#REF!</v>
      </c>
      <c r="C100" s="2" t="e">
        <f>IF(Ins_Over45!Y100=0,"",MATCH(Ins_Over45!B100,$B$4:$B$303,0))</f>
        <v>#REF!</v>
      </c>
      <c r="D100" s="3" t="e">
        <f>IF(Ins_Over45!Y100=0,"",+INDEX(Ins_Over45!$A$4:$A$303,$C100))</f>
        <v>#REF!</v>
      </c>
      <c r="E100" s="3" t="e">
        <f>IF(Ins_Over45!Y100=0,"",+INDEX(Ins_Over45!$Y$4:$Y$303,$C100))</f>
        <v>#REF!</v>
      </c>
      <c r="F100" s="3" t="e">
        <f>IF(Ins_Over45!Y100=0,"",+INDEX(Ins_Over45!$AA$4:$AA$303,$C100))</f>
        <v>#REF!</v>
      </c>
      <c r="G100" s="3" t="e">
        <f>IF(Ins_Over45!Y100=0,"",IF(F100=0,999,F100))</f>
        <v>#REF!</v>
      </c>
      <c r="H100" s="3" t="e">
        <f>IF(Ins_Over45!Y100=0,"",VLOOKUP(D100,Ins_Over45!$A$4:$AG$303,30,FALSE))</f>
        <v>#REF!</v>
      </c>
      <c r="I100" s="3" t="e">
        <f>IF(Ins_Over45!Y100=0,"",VLOOKUP(D100,Ins_Over45!$A$4:$AG$303,31,FALSE))</f>
        <v>#REF!</v>
      </c>
      <c r="J100" s="3" t="e">
        <f>IF(Ins_Over45!Y100=0,"",VLOOKUP(D100,Ins_Over45!$A$4:$AG$303,32,FALSE))</f>
        <v>#REF!</v>
      </c>
      <c r="K100" s="3" t="e">
        <f>IF(Ins_Over45!Y100=0,"",VLOOKUP(D100,Ins_Over45!$A$4:$AG$303,33,FALSE))</f>
        <v>#REF!</v>
      </c>
      <c r="L100" s="13" t="e">
        <f>IF(Ins_Over45!Y100=0,"",CONCATENATE(TEXT(E100,"00"),TEXT(G100,"000"),TEXT(H100,"00"),TEXT(I100,"00"),TEXT(J100,"00"),TEXT(K100,"00"),)+ROW()/1000)</f>
        <v>#REF!</v>
      </c>
      <c r="M100" t="e">
        <f>IF(Ins_Over45!Y100=0,"",VALUE(L100))</f>
        <v>#REF!</v>
      </c>
      <c r="N100" t="e">
        <f>IF(Ins_Over45!Y100=0,"",RANK(M100,$M$4:$M$303,-1))</f>
        <v>#REF!</v>
      </c>
      <c r="O100" s="12" t="e">
        <f>IF(Ins_Over45!Y100=0,"",VALUE(TEXT(E100,"000")&amp;TEXT(N100,"000"))+ROW()/1000)</f>
        <v>#REF!</v>
      </c>
      <c r="P100" t="e">
        <f>IF(Ins_Over45!Y100=0,"",RANK(O100,$O$4:$O$303,-1))</f>
        <v>#REF!</v>
      </c>
      <c r="Q100" t="e">
        <f>IF(Ins_Over45!$Y100=0,"",MATCH(R100,$P$4:$P$303,0))</f>
        <v>#REF!</v>
      </c>
      <c r="R100" t="e">
        <f>+IF(Ins_Over45!$Y100=0,"",1+R99)</f>
        <v>#REF!</v>
      </c>
      <c r="S100" t="e">
        <f>+IF(Ins_Over45!Y100=0,"",INDEX($D$4:$D$303,Q100))</f>
        <v>#REF!</v>
      </c>
      <c r="T100" t="e">
        <f>IF(S100="","",VLOOKUP(S100,#REF!,2,FALSE))</f>
        <v>#REF!</v>
      </c>
      <c r="U100" t="e">
        <f t="shared" si="1"/>
        <v>#REF!</v>
      </c>
      <c r="V100" t="e">
        <f>IF(S100="","",#REF!)</f>
        <v>#REF!</v>
      </c>
    </row>
    <row r="101" spans="1:22" x14ac:dyDescent="0.25">
      <c r="A101" s="2" t="e">
        <f>IF(Ins_Over45!Y101=0,"",Ins_Over45!Y101+ROW()/1000)</f>
        <v>#REF!</v>
      </c>
      <c r="B101" s="2" t="e">
        <f>IF(Ins_Over45!Y101=0,"",RANK(A101,$A$4:$A$303,-1))</f>
        <v>#REF!</v>
      </c>
      <c r="C101" s="2" t="e">
        <f>IF(Ins_Over45!Y101=0,"",MATCH(Ins_Over45!B101,$B$4:$B$303,0))</f>
        <v>#REF!</v>
      </c>
      <c r="D101" s="3" t="e">
        <f>IF(Ins_Over45!Y101=0,"",+INDEX(Ins_Over45!$A$4:$A$303,$C101))</f>
        <v>#REF!</v>
      </c>
      <c r="E101" s="3" t="e">
        <f>IF(Ins_Over45!Y101=0,"",+INDEX(Ins_Over45!$Y$4:$Y$303,$C101))</f>
        <v>#REF!</v>
      </c>
      <c r="F101" s="3" t="e">
        <f>IF(Ins_Over45!Y101=0,"",+INDEX(Ins_Over45!$AA$4:$AA$303,$C101))</f>
        <v>#REF!</v>
      </c>
      <c r="G101" s="3" t="e">
        <f>IF(Ins_Over45!Y101=0,"",IF(F101=0,999,F101))</f>
        <v>#REF!</v>
      </c>
      <c r="H101" s="3" t="e">
        <f>IF(Ins_Over45!Y101=0,"",VLOOKUP(D101,Ins_Over45!$A$4:$AG$303,30,FALSE))</f>
        <v>#REF!</v>
      </c>
      <c r="I101" s="3" t="e">
        <f>IF(Ins_Over45!Y101=0,"",VLOOKUP(D101,Ins_Over45!$A$4:$AG$303,31,FALSE))</f>
        <v>#REF!</v>
      </c>
      <c r="J101" s="3" t="e">
        <f>IF(Ins_Over45!Y101=0,"",VLOOKUP(D101,Ins_Over45!$A$4:$AG$303,32,FALSE))</f>
        <v>#REF!</v>
      </c>
      <c r="K101" s="3" t="e">
        <f>IF(Ins_Over45!Y101=0,"",VLOOKUP(D101,Ins_Over45!$A$4:$AG$303,33,FALSE))</f>
        <v>#REF!</v>
      </c>
      <c r="L101" s="13" t="e">
        <f>IF(Ins_Over45!Y101=0,"",CONCATENATE(TEXT(E101,"00"),TEXT(G101,"000"),TEXT(H101,"00"),TEXT(I101,"00"),TEXT(J101,"00"),TEXT(K101,"00"),)+ROW()/1000)</f>
        <v>#REF!</v>
      </c>
      <c r="M101" t="e">
        <f>IF(Ins_Over45!Y101=0,"",VALUE(L101))</f>
        <v>#REF!</v>
      </c>
      <c r="N101" t="e">
        <f>IF(Ins_Over45!Y101=0,"",RANK(M101,$M$4:$M$303,-1))</f>
        <v>#REF!</v>
      </c>
      <c r="O101" s="12" t="e">
        <f>IF(Ins_Over45!Y101=0,"",VALUE(TEXT(E101,"000")&amp;TEXT(N101,"000"))+ROW()/1000)</f>
        <v>#REF!</v>
      </c>
      <c r="P101" t="e">
        <f>IF(Ins_Over45!Y101=0,"",RANK(O101,$O$4:$O$303,-1))</f>
        <v>#REF!</v>
      </c>
      <c r="Q101" t="e">
        <f>IF(Ins_Over45!$Y101=0,"",MATCH(R101,$P$4:$P$303,0))</f>
        <v>#REF!</v>
      </c>
      <c r="R101" t="e">
        <f>+IF(Ins_Over45!$Y101=0,"",1+R100)</f>
        <v>#REF!</v>
      </c>
      <c r="S101" t="e">
        <f>+IF(Ins_Over45!Y101=0,"",INDEX($D$4:$D$303,Q101))</f>
        <v>#REF!</v>
      </c>
      <c r="T101" t="e">
        <f>IF(S101="","",VLOOKUP(S101,#REF!,2,FALSE))</f>
        <v>#REF!</v>
      </c>
      <c r="U101" t="e">
        <f t="shared" si="1"/>
        <v>#REF!</v>
      </c>
      <c r="V101" t="e">
        <f>IF(S101="","",#REF!)</f>
        <v>#REF!</v>
      </c>
    </row>
    <row r="102" spans="1:22" x14ac:dyDescent="0.25">
      <c r="A102" s="2" t="e">
        <f>IF(Ins_Over45!Y102=0,"",Ins_Over45!Y102+ROW()/1000)</f>
        <v>#REF!</v>
      </c>
      <c r="B102" s="2" t="e">
        <f>IF(Ins_Over45!Y102=0,"",RANK(A102,$A$4:$A$303,-1))</f>
        <v>#REF!</v>
      </c>
      <c r="C102" s="2" t="e">
        <f>IF(Ins_Over45!Y102=0,"",MATCH(Ins_Over45!B102,$B$4:$B$303,0))</f>
        <v>#REF!</v>
      </c>
      <c r="D102" s="3" t="e">
        <f>IF(Ins_Over45!Y102=0,"",+INDEX(Ins_Over45!$A$4:$A$303,$C102))</f>
        <v>#REF!</v>
      </c>
      <c r="E102" s="3" t="e">
        <f>IF(Ins_Over45!Y102=0,"",+INDEX(Ins_Over45!$Y$4:$Y$303,$C102))</f>
        <v>#REF!</v>
      </c>
      <c r="F102" s="3" t="e">
        <f>IF(Ins_Over45!Y102=0,"",+INDEX(Ins_Over45!$AA$4:$AA$303,$C102))</f>
        <v>#REF!</v>
      </c>
      <c r="G102" s="3" t="e">
        <f>IF(Ins_Over45!Y102=0,"",IF(F102=0,999,F102))</f>
        <v>#REF!</v>
      </c>
      <c r="H102" s="3" t="e">
        <f>IF(Ins_Over45!Y102=0,"",VLOOKUP(D102,Ins_Over45!$A$4:$AG$303,30,FALSE))</f>
        <v>#REF!</v>
      </c>
      <c r="I102" s="3" t="e">
        <f>IF(Ins_Over45!Y102=0,"",VLOOKUP(D102,Ins_Over45!$A$4:$AG$303,31,FALSE))</f>
        <v>#REF!</v>
      </c>
      <c r="J102" s="3" t="e">
        <f>IF(Ins_Over45!Y102=0,"",VLOOKUP(D102,Ins_Over45!$A$4:$AG$303,32,FALSE))</f>
        <v>#REF!</v>
      </c>
      <c r="K102" s="3" t="e">
        <f>IF(Ins_Over45!Y102=0,"",VLOOKUP(D102,Ins_Over45!$A$4:$AG$303,33,FALSE))</f>
        <v>#REF!</v>
      </c>
      <c r="L102" s="13" t="e">
        <f>IF(Ins_Over45!Y102=0,"",CONCATENATE(TEXT(E102,"00"),TEXT(G102,"000"),TEXT(H102,"00"),TEXT(I102,"00"),TEXT(J102,"00"),TEXT(K102,"00"),)+ROW()/1000)</f>
        <v>#REF!</v>
      </c>
      <c r="M102" t="e">
        <f>IF(Ins_Over45!Y102=0,"",VALUE(L102))</f>
        <v>#REF!</v>
      </c>
      <c r="N102" t="e">
        <f>IF(Ins_Over45!Y102=0,"",RANK(M102,$M$4:$M$303,-1))</f>
        <v>#REF!</v>
      </c>
      <c r="O102" s="12" t="e">
        <f>IF(Ins_Over45!Y102=0,"",VALUE(TEXT(E102,"000")&amp;TEXT(N102,"000"))+ROW()/1000)</f>
        <v>#REF!</v>
      </c>
      <c r="P102" t="e">
        <f>IF(Ins_Over45!Y102=0,"",RANK(O102,$O$4:$O$303,-1))</f>
        <v>#REF!</v>
      </c>
      <c r="Q102" t="e">
        <f>IF(Ins_Over45!$Y102=0,"",MATCH(R102,$P$4:$P$303,0))</f>
        <v>#REF!</v>
      </c>
      <c r="R102" t="e">
        <f>+IF(Ins_Over45!$Y102=0,"",1+R101)</f>
        <v>#REF!</v>
      </c>
      <c r="S102" t="e">
        <f>+IF(Ins_Over45!Y102=0,"",INDEX($D$4:$D$303,Q102))</f>
        <v>#REF!</v>
      </c>
      <c r="T102" t="e">
        <f>IF(S102="","",VLOOKUP(S102,#REF!,2,FALSE))</f>
        <v>#REF!</v>
      </c>
      <c r="U102" t="e">
        <f t="shared" si="1"/>
        <v>#REF!</v>
      </c>
      <c r="V102" t="e">
        <f>IF(S102="","",#REF!)</f>
        <v>#REF!</v>
      </c>
    </row>
    <row r="103" spans="1:22" x14ac:dyDescent="0.25">
      <c r="A103" s="2" t="e">
        <f>IF(Ins_Over45!Y103=0,"",Ins_Over45!Y103+ROW()/1000)</f>
        <v>#REF!</v>
      </c>
      <c r="B103" s="2" t="e">
        <f>IF(Ins_Over45!Y103=0,"",RANK(A103,$A$4:$A$303,-1))</f>
        <v>#REF!</v>
      </c>
      <c r="C103" s="2" t="e">
        <f>IF(Ins_Over45!Y103=0,"",MATCH(Ins_Over45!B103,$B$4:$B$303,0))</f>
        <v>#REF!</v>
      </c>
      <c r="D103" s="3" t="e">
        <f>IF(Ins_Over45!Y103=0,"",+INDEX(Ins_Over45!$A$4:$A$303,$C103))</f>
        <v>#REF!</v>
      </c>
      <c r="E103" s="3" t="e">
        <f>IF(Ins_Over45!Y103=0,"",+INDEX(Ins_Over45!$Y$4:$Y$303,$C103))</f>
        <v>#REF!</v>
      </c>
      <c r="F103" s="3" t="e">
        <f>IF(Ins_Over45!Y103=0,"",+INDEX(Ins_Over45!$AA$4:$AA$303,$C103))</f>
        <v>#REF!</v>
      </c>
      <c r="G103" s="3" t="e">
        <f>IF(Ins_Over45!Y103=0,"",IF(F103=0,999,F103))</f>
        <v>#REF!</v>
      </c>
      <c r="H103" s="3" t="e">
        <f>IF(Ins_Over45!Y103=0,"",VLOOKUP(D103,Ins_Over45!$A$4:$AG$303,30,FALSE))</f>
        <v>#REF!</v>
      </c>
      <c r="I103" s="3" t="e">
        <f>IF(Ins_Over45!Y103=0,"",VLOOKUP(D103,Ins_Over45!$A$4:$AG$303,31,FALSE))</f>
        <v>#REF!</v>
      </c>
      <c r="J103" s="3" t="e">
        <f>IF(Ins_Over45!Y103=0,"",VLOOKUP(D103,Ins_Over45!$A$4:$AG$303,32,FALSE))</f>
        <v>#REF!</v>
      </c>
      <c r="K103" s="3" t="e">
        <f>IF(Ins_Over45!Y103=0,"",VLOOKUP(D103,Ins_Over45!$A$4:$AG$303,33,FALSE))</f>
        <v>#REF!</v>
      </c>
      <c r="L103" s="13" t="e">
        <f>IF(Ins_Over45!Y103=0,"",CONCATENATE(TEXT(E103,"00"),TEXT(G103,"000"),TEXT(H103,"00"),TEXT(I103,"00"),TEXT(J103,"00"),TEXT(K103,"00"),)+ROW()/1000)</f>
        <v>#REF!</v>
      </c>
      <c r="M103" t="e">
        <f>IF(Ins_Over45!Y103=0,"",VALUE(L103))</f>
        <v>#REF!</v>
      </c>
      <c r="N103" t="e">
        <f>IF(Ins_Over45!Y103=0,"",RANK(M103,$M$4:$M$303,-1))</f>
        <v>#REF!</v>
      </c>
      <c r="O103" s="12" t="e">
        <f>IF(Ins_Over45!Y103=0,"",VALUE(TEXT(E103,"000")&amp;TEXT(N103,"000"))+ROW()/1000)</f>
        <v>#REF!</v>
      </c>
      <c r="P103" t="e">
        <f>IF(Ins_Over45!Y103=0,"",RANK(O103,$O$4:$O$303,-1))</f>
        <v>#REF!</v>
      </c>
      <c r="Q103" t="e">
        <f>IF(Ins_Over45!$Y103=0,"",MATCH(R103,$P$4:$P$303,0))</f>
        <v>#REF!</v>
      </c>
      <c r="R103" t="e">
        <f>+IF(Ins_Over45!$Y103=0,"",1+R102)</f>
        <v>#REF!</v>
      </c>
      <c r="S103" t="e">
        <f>+IF(Ins_Over45!Y103=0,"",INDEX($D$4:$D$303,Q103))</f>
        <v>#REF!</v>
      </c>
      <c r="T103" t="e">
        <f>IF(S103="","",VLOOKUP(S103,#REF!,2,FALSE))</f>
        <v>#REF!</v>
      </c>
      <c r="U103" t="e">
        <f t="shared" si="1"/>
        <v>#REF!</v>
      </c>
      <c r="V103" t="e">
        <f>IF(S103="","",#REF!)</f>
        <v>#REF!</v>
      </c>
    </row>
    <row r="104" spans="1:22" x14ac:dyDescent="0.25">
      <c r="A104" s="2" t="e">
        <f>IF(Ins_Over45!Y104=0,"",Ins_Over45!Y104+ROW()/1000)</f>
        <v>#REF!</v>
      </c>
      <c r="B104" s="2" t="e">
        <f>IF(Ins_Over45!Y104=0,"",RANK(A104,$A$4:$A$303,-1))</f>
        <v>#REF!</v>
      </c>
      <c r="C104" s="2" t="e">
        <f>IF(Ins_Over45!Y104=0,"",MATCH(Ins_Over45!B104,$B$4:$B$303,0))</f>
        <v>#REF!</v>
      </c>
      <c r="D104" s="3" t="e">
        <f>IF(Ins_Over45!Y104=0,"",+INDEX(Ins_Over45!$A$4:$A$303,$C104))</f>
        <v>#REF!</v>
      </c>
      <c r="E104" s="3" t="e">
        <f>IF(Ins_Over45!Y104=0,"",+INDEX(Ins_Over45!$Y$4:$Y$303,$C104))</f>
        <v>#REF!</v>
      </c>
      <c r="F104" s="3" t="e">
        <f>IF(Ins_Over45!Y104=0,"",+INDEX(Ins_Over45!$AA$4:$AA$303,$C104))</f>
        <v>#REF!</v>
      </c>
      <c r="G104" s="3" t="e">
        <f>IF(Ins_Over45!Y104=0,"",IF(F104=0,999,F104))</f>
        <v>#REF!</v>
      </c>
      <c r="H104" s="3" t="e">
        <f>IF(Ins_Over45!Y104=0,"",VLOOKUP(D104,Ins_Over45!$A$4:$AG$303,30,FALSE))</f>
        <v>#REF!</v>
      </c>
      <c r="I104" s="3" t="e">
        <f>IF(Ins_Over45!Y104=0,"",VLOOKUP(D104,Ins_Over45!$A$4:$AG$303,31,FALSE))</f>
        <v>#REF!</v>
      </c>
      <c r="J104" s="3" t="e">
        <f>IF(Ins_Over45!Y104=0,"",VLOOKUP(D104,Ins_Over45!$A$4:$AG$303,32,FALSE))</f>
        <v>#REF!</v>
      </c>
      <c r="K104" s="3" t="e">
        <f>IF(Ins_Over45!Y104=0,"",VLOOKUP(D104,Ins_Over45!$A$4:$AG$303,33,FALSE))</f>
        <v>#REF!</v>
      </c>
      <c r="L104" s="13" t="e">
        <f>IF(Ins_Over45!Y104=0,"",CONCATENATE(TEXT(E104,"00"),TEXT(G104,"000"),TEXT(H104,"00"),TEXT(I104,"00"),TEXT(J104,"00"),TEXT(K104,"00"),)+ROW()/1000)</f>
        <v>#REF!</v>
      </c>
      <c r="M104" t="e">
        <f>IF(Ins_Over45!Y104=0,"",VALUE(L104))</f>
        <v>#REF!</v>
      </c>
      <c r="N104" t="e">
        <f>IF(Ins_Over45!Y104=0,"",RANK(M104,$M$4:$M$303,-1))</f>
        <v>#REF!</v>
      </c>
      <c r="O104" s="12" t="e">
        <f>IF(Ins_Over45!Y104=0,"",VALUE(TEXT(E104,"000")&amp;TEXT(N104,"000"))+ROW()/1000)</f>
        <v>#REF!</v>
      </c>
      <c r="P104" t="e">
        <f>IF(Ins_Over45!Y104=0,"",RANK(O104,$O$4:$O$303,-1))</f>
        <v>#REF!</v>
      </c>
      <c r="Q104" t="e">
        <f>IF(Ins_Over45!$Y104=0,"",MATCH(R104,$P$4:$P$303,0))</f>
        <v>#REF!</v>
      </c>
      <c r="R104" t="e">
        <f>+IF(Ins_Over45!$Y104=0,"",1+R103)</f>
        <v>#REF!</v>
      </c>
      <c r="S104" t="e">
        <f>+IF(Ins_Over45!Y104=0,"",INDEX($D$4:$D$303,Q104))</f>
        <v>#REF!</v>
      </c>
      <c r="T104" t="e">
        <f>IF(S104="","",VLOOKUP(S104,#REF!,2,FALSE))</f>
        <v>#REF!</v>
      </c>
      <c r="U104" t="e">
        <f t="shared" si="1"/>
        <v>#REF!</v>
      </c>
      <c r="V104" t="e">
        <f>IF(S104="","",#REF!)</f>
        <v>#REF!</v>
      </c>
    </row>
    <row r="105" spans="1:22" x14ac:dyDescent="0.25">
      <c r="A105" s="2" t="e">
        <f>IF(Ins_Over45!Y105=0,"",Ins_Over45!Y105+ROW()/1000)</f>
        <v>#REF!</v>
      </c>
      <c r="B105" s="2" t="e">
        <f>IF(Ins_Over45!Y105=0,"",RANK(A105,$A$4:$A$303,-1))</f>
        <v>#REF!</v>
      </c>
      <c r="C105" s="2" t="e">
        <f>IF(Ins_Over45!Y105=0,"",MATCH(Ins_Over45!B105,$B$4:$B$303,0))</f>
        <v>#REF!</v>
      </c>
      <c r="D105" s="3" t="e">
        <f>IF(Ins_Over45!Y105=0,"",+INDEX(Ins_Over45!$A$4:$A$303,$C105))</f>
        <v>#REF!</v>
      </c>
      <c r="E105" s="3" t="e">
        <f>IF(Ins_Over45!Y105=0,"",+INDEX(Ins_Over45!$Y$4:$Y$303,$C105))</f>
        <v>#REF!</v>
      </c>
      <c r="F105" s="3" t="e">
        <f>IF(Ins_Over45!Y105=0,"",+INDEX(Ins_Over45!$AA$4:$AA$303,$C105))</f>
        <v>#REF!</v>
      </c>
      <c r="G105" s="3" t="e">
        <f>IF(Ins_Over45!Y105=0,"",IF(F105=0,999,F105))</f>
        <v>#REF!</v>
      </c>
      <c r="H105" s="3" t="e">
        <f>IF(Ins_Over45!Y105=0,"",VLOOKUP(D105,Ins_Over45!$A$4:$AG$303,30,FALSE))</f>
        <v>#REF!</v>
      </c>
      <c r="I105" s="3" t="e">
        <f>IF(Ins_Over45!Y105=0,"",VLOOKUP(D105,Ins_Over45!$A$4:$AG$303,31,FALSE))</f>
        <v>#REF!</v>
      </c>
      <c r="J105" s="3" t="e">
        <f>IF(Ins_Over45!Y105=0,"",VLOOKUP(D105,Ins_Over45!$A$4:$AG$303,32,FALSE))</f>
        <v>#REF!</v>
      </c>
      <c r="K105" s="3" t="e">
        <f>IF(Ins_Over45!Y105=0,"",VLOOKUP(D105,Ins_Over45!$A$4:$AG$303,33,FALSE))</f>
        <v>#REF!</v>
      </c>
      <c r="L105" s="13" t="e">
        <f>IF(Ins_Over45!Y105=0,"",CONCATENATE(TEXT(E105,"00"),TEXT(G105,"000"),TEXT(H105,"00"),TEXT(I105,"00"),TEXT(J105,"00"),TEXT(K105,"00"),)+ROW()/1000)</f>
        <v>#REF!</v>
      </c>
      <c r="M105" t="e">
        <f>IF(Ins_Over45!Y105=0,"",VALUE(L105))</f>
        <v>#REF!</v>
      </c>
      <c r="N105" t="e">
        <f>IF(Ins_Over45!Y105=0,"",RANK(M105,$M$4:$M$303,-1))</f>
        <v>#REF!</v>
      </c>
      <c r="O105" s="12" t="e">
        <f>IF(Ins_Over45!Y105=0,"",VALUE(TEXT(E105,"000")&amp;TEXT(N105,"000"))+ROW()/1000)</f>
        <v>#REF!</v>
      </c>
      <c r="P105" t="e">
        <f>IF(Ins_Over45!Y105=0,"",RANK(O105,$O$4:$O$303,-1))</f>
        <v>#REF!</v>
      </c>
      <c r="Q105" t="e">
        <f>IF(Ins_Over45!$Y105=0,"",MATCH(R105,$P$4:$P$303,0))</f>
        <v>#REF!</v>
      </c>
      <c r="R105" t="e">
        <f>+IF(Ins_Over45!$Y105=0,"",1+R104)</f>
        <v>#REF!</v>
      </c>
      <c r="S105" t="e">
        <f>+IF(Ins_Over45!Y105=0,"",INDEX($D$4:$D$303,Q105))</f>
        <v>#REF!</v>
      </c>
      <c r="T105" t="e">
        <f>IF(S105="","",VLOOKUP(S105,#REF!,2,FALSE))</f>
        <v>#REF!</v>
      </c>
      <c r="U105" t="e">
        <f t="shared" si="1"/>
        <v>#REF!</v>
      </c>
      <c r="V105" t="e">
        <f>IF(S105="","",#REF!)</f>
        <v>#REF!</v>
      </c>
    </row>
    <row r="106" spans="1:22" x14ac:dyDescent="0.25">
      <c r="A106" s="2" t="e">
        <f>IF(Ins_Over45!Y106=0,"",Ins_Over45!Y106+ROW()/1000)</f>
        <v>#REF!</v>
      </c>
      <c r="B106" s="2" t="e">
        <f>IF(Ins_Over45!Y106=0,"",RANK(A106,$A$4:$A$303,-1))</f>
        <v>#REF!</v>
      </c>
      <c r="C106" s="2" t="e">
        <f>IF(Ins_Over45!Y106=0,"",MATCH(Ins_Over45!B106,$B$4:$B$303,0))</f>
        <v>#REF!</v>
      </c>
      <c r="D106" s="3" t="e">
        <f>IF(Ins_Over45!Y106=0,"",+INDEX(Ins_Over45!$A$4:$A$303,$C106))</f>
        <v>#REF!</v>
      </c>
      <c r="E106" s="3" t="e">
        <f>IF(Ins_Over45!Y106=0,"",+INDEX(Ins_Over45!$Y$4:$Y$303,$C106))</f>
        <v>#REF!</v>
      </c>
      <c r="F106" s="3" t="e">
        <f>IF(Ins_Over45!Y106=0,"",+INDEX(Ins_Over45!$AA$4:$AA$303,$C106))</f>
        <v>#REF!</v>
      </c>
      <c r="G106" s="3" t="e">
        <f>IF(Ins_Over45!Y106=0,"",IF(F106=0,999,F106))</f>
        <v>#REF!</v>
      </c>
      <c r="H106" s="3" t="e">
        <f>IF(Ins_Over45!Y106=0,"",VLOOKUP(D106,Ins_Over45!$A$4:$AG$303,30,FALSE))</f>
        <v>#REF!</v>
      </c>
      <c r="I106" s="3" t="e">
        <f>IF(Ins_Over45!Y106=0,"",VLOOKUP(D106,Ins_Over45!$A$4:$AG$303,31,FALSE))</f>
        <v>#REF!</v>
      </c>
      <c r="J106" s="3" t="e">
        <f>IF(Ins_Over45!Y106=0,"",VLOOKUP(D106,Ins_Over45!$A$4:$AG$303,32,FALSE))</f>
        <v>#REF!</v>
      </c>
      <c r="K106" s="3" t="e">
        <f>IF(Ins_Over45!Y106=0,"",VLOOKUP(D106,Ins_Over45!$A$4:$AG$303,33,FALSE))</f>
        <v>#REF!</v>
      </c>
      <c r="L106" s="13" t="e">
        <f>IF(Ins_Over45!Y106=0,"",CONCATENATE(TEXT(E106,"00"),TEXT(G106,"000"),TEXT(H106,"00"),TEXT(I106,"00"),TEXT(J106,"00"),TEXT(K106,"00"),)+ROW()/1000)</f>
        <v>#REF!</v>
      </c>
      <c r="M106" t="e">
        <f>IF(Ins_Over45!Y106=0,"",VALUE(L106))</f>
        <v>#REF!</v>
      </c>
      <c r="N106" t="e">
        <f>IF(Ins_Over45!Y106=0,"",RANK(M106,$M$4:$M$303,-1))</f>
        <v>#REF!</v>
      </c>
      <c r="O106" s="12" t="e">
        <f>IF(Ins_Over45!Y106=0,"",VALUE(TEXT(E106,"000")&amp;TEXT(N106,"000"))+ROW()/1000)</f>
        <v>#REF!</v>
      </c>
      <c r="P106" t="e">
        <f>IF(Ins_Over45!Y106=0,"",RANK(O106,$O$4:$O$303,-1))</f>
        <v>#REF!</v>
      </c>
      <c r="Q106" t="e">
        <f>IF(Ins_Over45!$Y106=0,"",MATCH(R106,$P$4:$P$303,0))</f>
        <v>#REF!</v>
      </c>
      <c r="R106" t="e">
        <f>+IF(Ins_Over45!$Y106=0,"",1+R105)</f>
        <v>#REF!</v>
      </c>
      <c r="S106" t="e">
        <f>+IF(Ins_Over45!Y106=0,"",INDEX($D$4:$D$303,Q106))</f>
        <v>#REF!</v>
      </c>
      <c r="T106" t="e">
        <f>IF(S106="","",VLOOKUP(S106,#REF!,2,FALSE))</f>
        <v>#REF!</v>
      </c>
      <c r="U106" t="e">
        <f t="shared" si="1"/>
        <v>#REF!</v>
      </c>
      <c r="V106" t="e">
        <f>IF(S106="","",#REF!)</f>
        <v>#REF!</v>
      </c>
    </row>
    <row r="107" spans="1:22" x14ac:dyDescent="0.25">
      <c r="A107" s="2" t="e">
        <f>IF(Ins_Over45!Y107=0,"",Ins_Over45!Y107+ROW()/1000)</f>
        <v>#REF!</v>
      </c>
      <c r="B107" s="2" t="e">
        <f>IF(Ins_Over45!Y107=0,"",RANK(A107,$A$4:$A$303,-1))</f>
        <v>#REF!</v>
      </c>
      <c r="C107" s="2" t="e">
        <f>IF(Ins_Over45!Y107=0,"",MATCH(Ins_Over45!B107,$B$4:$B$303,0))</f>
        <v>#REF!</v>
      </c>
      <c r="D107" s="3" t="e">
        <f>IF(Ins_Over45!Y107=0,"",+INDEX(Ins_Over45!$A$4:$A$303,$C107))</f>
        <v>#REF!</v>
      </c>
      <c r="E107" s="3" t="e">
        <f>IF(Ins_Over45!Y107=0,"",+INDEX(Ins_Over45!$Y$4:$Y$303,$C107))</f>
        <v>#REF!</v>
      </c>
      <c r="F107" s="3" t="e">
        <f>IF(Ins_Over45!Y107=0,"",+INDEX(Ins_Over45!$AA$4:$AA$303,$C107))</f>
        <v>#REF!</v>
      </c>
      <c r="G107" s="3" t="e">
        <f>IF(Ins_Over45!Y107=0,"",IF(F107=0,999,F107))</f>
        <v>#REF!</v>
      </c>
      <c r="H107" s="3" t="e">
        <f>IF(Ins_Over45!Y107=0,"",VLOOKUP(D107,Ins_Over45!$A$4:$AG$303,30,FALSE))</f>
        <v>#REF!</v>
      </c>
      <c r="I107" s="3" t="e">
        <f>IF(Ins_Over45!Y107=0,"",VLOOKUP(D107,Ins_Over45!$A$4:$AG$303,31,FALSE))</f>
        <v>#REF!</v>
      </c>
      <c r="J107" s="3" t="e">
        <f>IF(Ins_Over45!Y107=0,"",VLOOKUP(D107,Ins_Over45!$A$4:$AG$303,32,FALSE))</f>
        <v>#REF!</v>
      </c>
      <c r="K107" s="3" t="e">
        <f>IF(Ins_Over45!Y107=0,"",VLOOKUP(D107,Ins_Over45!$A$4:$AG$303,33,FALSE))</f>
        <v>#REF!</v>
      </c>
      <c r="L107" s="13" t="e">
        <f>IF(Ins_Over45!Y107=0,"",CONCATENATE(TEXT(E107,"00"),TEXT(G107,"000"),TEXT(H107,"00"),TEXT(I107,"00"),TEXT(J107,"00"),TEXT(K107,"00"),)+ROW()/1000)</f>
        <v>#REF!</v>
      </c>
      <c r="M107" t="e">
        <f>IF(Ins_Over45!Y107=0,"",VALUE(L107))</f>
        <v>#REF!</v>
      </c>
      <c r="N107" t="e">
        <f>IF(Ins_Over45!Y107=0,"",RANK(M107,$M$4:$M$303,-1))</f>
        <v>#REF!</v>
      </c>
      <c r="O107" s="12" t="e">
        <f>IF(Ins_Over45!Y107=0,"",VALUE(TEXT(E107,"000")&amp;TEXT(N107,"000"))+ROW()/1000)</f>
        <v>#REF!</v>
      </c>
      <c r="P107" t="e">
        <f>IF(Ins_Over45!Y107=0,"",RANK(O107,$O$4:$O$303,-1))</f>
        <v>#REF!</v>
      </c>
      <c r="Q107" t="e">
        <f>IF(Ins_Over45!$Y107=0,"",MATCH(R107,$P$4:$P$303,0))</f>
        <v>#REF!</v>
      </c>
      <c r="R107" t="e">
        <f>+IF(Ins_Over45!$Y107=0,"",1+R106)</f>
        <v>#REF!</v>
      </c>
      <c r="S107" t="e">
        <f>+IF(Ins_Over45!Y107=0,"",INDEX($D$4:$D$303,Q107))</f>
        <v>#REF!</v>
      </c>
      <c r="T107" t="e">
        <f>IF(S107="","",VLOOKUP(S107,#REF!,2,FALSE))</f>
        <v>#REF!</v>
      </c>
      <c r="U107" t="e">
        <f t="shared" si="1"/>
        <v>#REF!</v>
      </c>
      <c r="V107" t="e">
        <f>IF(S107="","",#REF!)</f>
        <v>#REF!</v>
      </c>
    </row>
    <row r="108" spans="1:22" x14ac:dyDescent="0.25">
      <c r="A108" s="2" t="e">
        <f>IF(Ins_Over45!Y108=0,"",Ins_Over45!Y108+ROW()/1000)</f>
        <v>#REF!</v>
      </c>
      <c r="B108" s="2" t="e">
        <f>IF(Ins_Over45!Y108=0,"",RANK(A108,$A$4:$A$303,-1))</f>
        <v>#REF!</v>
      </c>
      <c r="C108" s="2" t="e">
        <f>IF(Ins_Over45!Y108=0,"",MATCH(Ins_Over45!B108,$B$4:$B$303,0))</f>
        <v>#REF!</v>
      </c>
      <c r="D108" s="3" t="e">
        <f>IF(Ins_Over45!Y108=0,"",+INDEX(Ins_Over45!$A$4:$A$303,$C108))</f>
        <v>#REF!</v>
      </c>
      <c r="E108" s="3" t="e">
        <f>IF(Ins_Over45!Y108=0,"",+INDEX(Ins_Over45!$Y$4:$Y$303,$C108))</f>
        <v>#REF!</v>
      </c>
      <c r="F108" s="3" t="e">
        <f>IF(Ins_Over45!Y108=0,"",+INDEX(Ins_Over45!$AA$4:$AA$303,$C108))</f>
        <v>#REF!</v>
      </c>
      <c r="G108" s="3" t="e">
        <f>IF(Ins_Over45!Y108=0,"",IF(F108=0,999,F108))</f>
        <v>#REF!</v>
      </c>
      <c r="H108" s="3" t="e">
        <f>IF(Ins_Over45!Y108=0,"",VLOOKUP(D108,Ins_Over45!$A$4:$AG$303,30,FALSE))</f>
        <v>#REF!</v>
      </c>
      <c r="I108" s="3" t="e">
        <f>IF(Ins_Over45!Y108=0,"",VLOOKUP(D108,Ins_Over45!$A$4:$AG$303,31,FALSE))</f>
        <v>#REF!</v>
      </c>
      <c r="J108" s="3" t="e">
        <f>IF(Ins_Over45!Y108=0,"",VLOOKUP(D108,Ins_Over45!$A$4:$AG$303,32,FALSE))</f>
        <v>#REF!</v>
      </c>
      <c r="K108" s="3" t="e">
        <f>IF(Ins_Over45!Y108=0,"",VLOOKUP(D108,Ins_Over45!$A$4:$AG$303,33,FALSE))</f>
        <v>#REF!</v>
      </c>
      <c r="L108" s="13" t="e">
        <f>IF(Ins_Over45!Y108=0,"",CONCATENATE(TEXT(E108,"00"),TEXT(G108,"000"),TEXT(H108,"00"),TEXT(I108,"00"),TEXT(J108,"00"),TEXT(K108,"00"),)+ROW()/1000)</f>
        <v>#REF!</v>
      </c>
      <c r="M108" t="e">
        <f>IF(Ins_Over45!Y108=0,"",VALUE(L108))</f>
        <v>#REF!</v>
      </c>
      <c r="N108" t="e">
        <f>IF(Ins_Over45!Y108=0,"",RANK(M108,$M$4:$M$303,-1))</f>
        <v>#REF!</v>
      </c>
      <c r="O108" s="12" t="e">
        <f>IF(Ins_Over45!Y108=0,"",VALUE(TEXT(E108,"000")&amp;TEXT(N108,"000"))+ROW()/1000)</f>
        <v>#REF!</v>
      </c>
      <c r="P108" t="e">
        <f>IF(Ins_Over45!Y108=0,"",RANK(O108,$O$4:$O$303,-1))</f>
        <v>#REF!</v>
      </c>
      <c r="Q108" t="e">
        <f>IF(Ins_Over45!$Y108=0,"",MATCH(R108,$P$4:$P$303,0))</f>
        <v>#REF!</v>
      </c>
      <c r="R108" t="e">
        <f>+IF(Ins_Over45!$Y108=0,"",1+R107)</f>
        <v>#REF!</v>
      </c>
      <c r="S108" t="e">
        <f>+IF(Ins_Over45!Y108=0,"",INDEX($D$4:$D$303,Q108))</f>
        <v>#REF!</v>
      </c>
      <c r="T108" t="e">
        <f>IF(S108="","",VLOOKUP(S108,#REF!,2,FALSE))</f>
        <v>#REF!</v>
      </c>
      <c r="U108" t="e">
        <f t="shared" si="1"/>
        <v>#REF!</v>
      </c>
      <c r="V108" t="e">
        <f>IF(S108="","",#REF!)</f>
        <v>#REF!</v>
      </c>
    </row>
    <row r="109" spans="1:22" x14ac:dyDescent="0.25">
      <c r="A109" s="2" t="e">
        <f>IF(Ins_Over45!Y109=0,"",Ins_Over45!Y109+ROW()/1000)</f>
        <v>#REF!</v>
      </c>
      <c r="B109" s="2" t="e">
        <f>IF(Ins_Over45!Y109=0,"",RANK(A109,$A$4:$A$303,-1))</f>
        <v>#REF!</v>
      </c>
      <c r="C109" s="2" t="e">
        <f>IF(Ins_Over45!Y109=0,"",MATCH(Ins_Over45!B109,$B$4:$B$303,0))</f>
        <v>#REF!</v>
      </c>
      <c r="D109" s="3" t="e">
        <f>IF(Ins_Over45!Y109=0,"",+INDEX(Ins_Over45!$A$4:$A$303,$C109))</f>
        <v>#REF!</v>
      </c>
      <c r="E109" s="3" t="e">
        <f>IF(Ins_Over45!Y109=0,"",+INDEX(Ins_Over45!$Y$4:$Y$303,$C109))</f>
        <v>#REF!</v>
      </c>
      <c r="F109" s="3" t="e">
        <f>IF(Ins_Over45!Y109=0,"",+INDEX(Ins_Over45!$AA$4:$AA$303,$C109))</f>
        <v>#REF!</v>
      </c>
      <c r="G109" s="3" t="e">
        <f>IF(Ins_Over45!Y109=0,"",IF(F109=0,999,F109))</f>
        <v>#REF!</v>
      </c>
      <c r="H109" s="3" t="e">
        <f>IF(Ins_Over45!Y109=0,"",VLOOKUP(D109,Ins_Over45!$A$4:$AG$303,30,FALSE))</f>
        <v>#REF!</v>
      </c>
      <c r="I109" s="3" t="e">
        <f>IF(Ins_Over45!Y109=0,"",VLOOKUP(D109,Ins_Over45!$A$4:$AG$303,31,FALSE))</f>
        <v>#REF!</v>
      </c>
      <c r="J109" s="3" t="e">
        <f>IF(Ins_Over45!Y109=0,"",VLOOKUP(D109,Ins_Over45!$A$4:$AG$303,32,FALSE))</f>
        <v>#REF!</v>
      </c>
      <c r="K109" s="3" t="e">
        <f>IF(Ins_Over45!Y109=0,"",VLOOKUP(D109,Ins_Over45!$A$4:$AG$303,33,FALSE))</f>
        <v>#REF!</v>
      </c>
      <c r="L109" s="13" t="e">
        <f>IF(Ins_Over45!Y109=0,"",CONCATENATE(TEXT(E109,"00"),TEXT(G109,"000"),TEXT(H109,"00"),TEXT(I109,"00"),TEXT(J109,"00"),TEXT(K109,"00"),)+ROW()/1000)</f>
        <v>#REF!</v>
      </c>
      <c r="M109" t="e">
        <f>IF(Ins_Over45!Y109=0,"",VALUE(L109))</f>
        <v>#REF!</v>
      </c>
      <c r="N109" t="e">
        <f>IF(Ins_Over45!Y109=0,"",RANK(M109,$M$4:$M$303,-1))</f>
        <v>#REF!</v>
      </c>
      <c r="O109" s="12" t="e">
        <f>IF(Ins_Over45!Y109=0,"",VALUE(TEXT(E109,"000")&amp;TEXT(N109,"000"))+ROW()/1000)</f>
        <v>#REF!</v>
      </c>
      <c r="P109" t="e">
        <f>IF(Ins_Over45!Y109=0,"",RANK(O109,$O$4:$O$303,-1))</f>
        <v>#REF!</v>
      </c>
      <c r="Q109" t="e">
        <f>IF(Ins_Over45!$Y109=0,"",MATCH(R109,$P$4:$P$303,0))</f>
        <v>#REF!</v>
      </c>
      <c r="R109" t="e">
        <f>+IF(Ins_Over45!$Y109=0,"",1+R108)</f>
        <v>#REF!</v>
      </c>
      <c r="S109" t="e">
        <f>+IF(Ins_Over45!Y109=0,"",INDEX($D$4:$D$303,Q109))</f>
        <v>#REF!</v>
      </c>
      <c r="T109" t="e">
        <f>IF(S109="","",VLOOKUP(S109,#REF!,2,FALSE))</f>
        <v>#REF!</v>
      </c>
      <c r="U109" t="e">
        <f t="shared" si="1"/>
        <v>#REF!</v>
      </c>
      <c r="V109" t="e">
        <f>IF(S109="","",#REF!)</f>
        <v>#REF!</v>
      </c>
    </row>
    <row r="110" spans="1:22" x14ac:dyDescent="0.25">
      <c r="A110" s="2" t="e">
        <f>IF(Ins_Over45!Y110=0,"",Ins_Over45!Y110+ROW()/1000)</f>
        <v>#REF!</v>
      </c>
      <c r="B110" s="2" t="e">
        <f>IF(Ins_Over45!Y110=0,"",RANK(A110,$A$4:$A$303,-1))</f>
        <v>#REF!</v>
      </c>
      <c r="C110" s="2" t="e">
        <f>IF(Ins_Over45!Y110=0,"",MATCH(Ins_Over45!B110,$B$4:$B$303,0))</f>
        <v>#REF!</v>
      </c>
      <c r="D110" s="3" t="e">
        <f>IF(Ins_Over45!Y110=0,"",+INDEX(Ins_Over45!$A$4:$A$303,$C110))</f>
        <v>#REF!</v>
      </c>
      <c r="E110" s="3" t="e">
        <f>IF(Ins_Over45!Y110=0,"",+INDEX(Ins_Over45!$Y$4:$Y$303,$C110))</f>
        <v>#REF!</v>
      </c>
      <c r="F110" s="3" t="e">
        <f>IF(Ins_Over45!Y110=0,"",+INDEX(Ins_Over45!$AA$4:$AA$303,$C110))</f>
        <v>#REF!</v>
      </c>
      <c r="G110" s="3" t="e">
        <f>IF(Ins_Over45!Y110=0,"",IF(F110=0,999,F110))</f>
        <v>#REF!</v>
      </c>
      <c r="H110" s="3" t="e">
        <f>IF(Ins_Over45!Y110=0,"",VLOOKUP(D110,Ins_Over45!$A$4:$AG$303,30,FALSE))</f>
        <v>#REF!</v>
      </c>
      <c r="I110" s="3" t="e">
        <f>IF(Ins_Over45!Y110=0,"",VLOOKUP(D110,Ins_Over45!$A$4:$AG$303,31,FALSE))</f>
        <v>#REF!</v>
      </c>
      <c r="J110" s="3" t="e">
        <f>IF(Ins_Over45!Y110=0,"",VLOOKUP(D110,Ins_Over45!$A$4:$AG$303,32,FALSE))</f>
        <v>#REF!</v>
      </c>
      <c r="K110" s="3" t="e">
        <f>IF(Ins_Over45!Y110=0,"",VLOOKUP(D110,Ins_Over45!$A$4:$AG$303,33,FALSE))</f>
        <v>#REF!</v>
      </c>
      <c r="L110" s="13" t="e">
        <f>IF(Ins_Over45!Y110=0,"",CONCATENATE(TEXT(E110,"00"),TEXT(G110,"000"),TEXT(H110,"00"),TEXT(I110,"00"),TEXT(J110,"00"),TEXT(K110,"00"),)+ROW()/1000)</f>
        <v>#REF!</v>
      </c>
      <c r="M110" t="e">
        <f>IF(Ins_Over45!Y110=0,"",VALUE(L110))</f>
        <v>#REF!</v>
      </c>
      <c r="N110" t="e">
        <f>IF(Ins_Over45!Y110=0,"",RANK(M110,$M$4:$M$303,-1))</f>
        <v>#REF!</v>
      </c>
      <c r="O110" s="12" t="e">
        <f>IF(Ins_Over45!Y110=0,"",VALUE(TEXT(E110,"000")&amp;TEXT(N110,"000"))+ROW()/1000)</f>
        <v>#REF!</v>
      </c>
      <c r="P110" t="e">
        <f>IF(Ins_Over45!Y110=0,"",RANK(O110,$O$4:$O$303,-1))</f>
        <v>#REF!</v>
      </c>
      <c r="Q110" t="e">
        <f>IF(Ins_Over45!$Y110=0,"",MATCH(R110,$P$4:$P$303,0))</f>
        <v>#REF!</v>
      </c>
      <c r="R110" t="e">
        <f>+IF(Ins_Over45!$Y110=0,"",1+R109)</f>
        <v>#REF!</v>
      </c>
      <c r="S110" t="e">
        <f>+IF(Ins_Over45!Y110=0,"",INDEX($D$4:$D$303,Q110))</f>
        <v>#REF!</v>
      </c>
      <c r="T110" t="e">
        <f>IF(S110="","",VLOOKUP(S110,#REF!,2,FALSE))</f>
        <v>#REF!</v>
      </c>
      <c r="U110" t="e">
        <f t="shared" si="1"/>
        <v>#REF!</v>
      </c>
      <c r="V110" t="e">
        <f>IF(S110="","",#REF!)</f>
        <v>#REF!</v>
      </c>
    </row>
    <row r="111" spans="1:22" x14ac:dyDescent="0.25">
      <c r="A111" s="2" t="e">
        <f>IF(Ins_Over45!Y111=0,"",Ins_Over45!Y111+ROW()/1000)</f>
        <v>#REF!</v>
      </c>
      <c r="B111" s="2" t="e">
        <f>IF(Ins_Over45!Y111=0,"",RANK(A111,$A$4:$A$303,-1))</f>
        <v>#REF!</v>
      </c>
      <c r="C111" s="2" t="e">
        <f>IF(Ins_Over45!Y111=0,"",MATCH(Ins_Over45!B111,$B$4:$B$303,0))</f>
        <v>#REF!</v>
      </c>
      <c r="D111" s="3" t="e">
        <f>IF(Ins_Over45!Y111=0,"",+INDEX(Ins_Over45!$A$4:$A$303,$C111))</f>
        <v>#REF!</v>
      </c>
      <c r="E111" s="3" t="e">
        <f>IF(Ins_Over45!Y111=0,"",+INDEX(Ins_Over45!$Y$4:$Y$303,$C111))</f>
        <v>#REF!</v>
      </c>
      <c r="F111" s="3" t="e">
        <f>IF(Ins_Over45!Y111=0,"",+INDEX(Ins_Over45!$AA$4:$AA$303,$C111))</f>
        <v>#REF!</v>
      </c>
      <c r="G111" s="3" t="e">
        <f>IF(Ins_Over45!Y111=0,"",IF(F111=0,999,F111))</f>
        <v>#REF!</v>
      </c>
      <c r="H111" s="3" t="e">
        <f>IF(Ins_Over45!Y111=0,"",VLOOKUP(D111,Ins_Over45!$A$4:$AG$303,30,FALSE))</f>
        <v>#REF!</v>
      </c>
      <c r="I111" s="3" t="e">
        <f>IF(Ins_Over45!Y111=0,"",VLOOKUP(D111,Ins_Over45!$A$4:$AG$303,31,FALSE))</f>
        <v>#REF!</v>
      </c>
      <c r="J111" s="3" t="e">
        <f>IF(Ins_Over45!Y111=0,"",VLOOKUP(D111,Ins_Over45!$A$4:$AG$303,32,FALSE))</f>
        <v>#REF!</v>
      </c>
      <c r="K111" s="3" t="e">
        <f>IF(Ins_Over45!Y111=0,"",VLOOKUP(D111,Ins_Over45!$A$4:$AG$303,33,FALSE))</f>
        <v>#REF!</v>
      </c>
      <c r="L111" s="13" t="e">
        <f>IF(Ins_Over45!Y111=0,"",CONCATENATE(TEXT(E111,"00"),TEXT(G111,"000"),TEXT(H111,"00"),TEXT(I111,"00"),TEXT(J111,"00"),TEXT(K111,"00"),)+ROW()/1000)</f>
        <v>#REF!</v>
      </c>
      <c r="M111" t="e">
        <f>IF(Ins_Over45!Y111=0,"",VALUE(L111))</f>
        <v>#REF!</v>
      </c>
      <c r="N111" t="e">
        <f>IF(Ins_Over45!Y111=0,"",RANK(M111,$M$4:$M$303,-1))</f>
        <v>#REF!</v>
      </c>
      <c r="O111" s="12" t="e">
        <f>IF(Ins_Over45!Y111=0,"",VALUE(TEXT(E111,"000")&amp;TEXT(N111,"000"))+ROW()/1000)</f>
        <v>#REF!</v>
      </c>
      <c r="P111" t="e">
        <f>IF(Ins_Over45!Y111=0,"",RANK(O111,$O$4:$O$303,-1))</f>
        <v>#REF!</v>
      </c>
      <c r="Q111" t="e">
        <f>IF(Ins_Over45!$Y111=0,"",MATCH(R111,$P$4:$P$303,0))</f>
        <v>#REF!</v>
      </c>
      <c r="R111" t="e">
        <f>+IF(Ins_Over45!$Y111=0,"",1+R110)</f>
        <v>#REF!</v>
      </c>
      <c r="S111" t="e">
        <f>+IF(Ins_Over45!Y111=0,"",INDEX($D$4:$D$303,Q111))</f>
        <v>#REF!</v>
      </c>
      <c r="T111" t="e">
        <f>IF(S111="","",VLOOKUP(S111,#REF!,2,FALSE))</f>
        <v>#REF!</v>
      </c>
      <c r="U111" t="e">
        <f t="shared" si="1"/>
        <v>#REF!</v>
      </c>
      <c r="V111" t="e">
        <f>IF(S111="","",#REF!)</f>
        <v>#REF!</v>
      </c>
    </row>
    <row r="112" spans="1:22" x14ac:dyDescent="0.25">
      <c r="A112" s="2" t="e">
        <f>IF(Ins_Over45!Y112=0,"",Ins_Over45!Y112+ROW()/1000)</f>
        <v>#REF!</v>
      </c>
      <c r="B112" s="2" t="e">
        <f>IF(Ins_Over45!Y112=0,"",RANK(A112,$A$4:$A$303,-1))</f>
        <v>#REF!</v>
      </c>
      <c r="C112" s="2" t="e">
        <f>IF(Ins_Over45!Y112=0,"",MATCH(Ins_Over45!B112,$B$4:$B$303,0))</f>
        <v>#REF!</v>
      </c>
      <c r="D112" s="3" t="e">
        <f>IF(Ins_Over45!Y112=0,"",+INDEX(Ins_Over45!$A$4:$A$303,$C112))</f>
        <v>#REF!</v>
      </c>
      <c r="E112" s="3" t="e">
        <f>IF(Ins_Over45!Y112=0,"",+INDEX(Ins_Over45!$Y$4:$Y$303,$C112))</f>
        <v>#REF!</v>
      </c>
      <c r="F112" s="3" t="e">
        <f>IF(Ins_Over45!Y112=0,"",+INDEX(Ins_Over45!$AA$4:$AA$303,$C112))</f>
        <v>#REF!</v>
      </c>
      <c r="G112" s="3" t="e">
        <f>IF(Ins_Over45!Y112=0,"",IF(F112=0,999,F112))</f>
        <v>#REF!</v>
      </c>
      <c r="H112" s="3" t="e">
        <f>IF(Ins_Over45!Y112=0,"",VLOOKUP(D112,Ins_Over45!$A$4:$AG$303,30,FALSE))</f>
        <v>#REF!</v>
      </c>
      <c r="I112" s="3" t="e">
        <f>IF(Ins_Over45!Y112=0,"",VLOOKUP(D112,Ins_Over45!$A$4:$AG$303,31,FALSE))</f>
        <v>#REF!</v>
      </c>
      <c r="J112" s="3" t="e">
        <f>IF(Ins_Over45!Y112=0,"",VLOOKUP(D112,Ins_Over45!$A$4:$AG$303,32,FALSE))</f>
        <v>#REF!</v>
      </c>
      <c r="K112" s="3" t="e">
        <f>IF(Ins_Over45!Y112=0,"",VLOOKUP(D112,Ins_Over45!$A$4:$AG$303,33,FALSE))</f>
        <v>#REF!</v>
      </c>
      <c r="L112" s="13" t="e">
        <f>IF(Ins_Over45!Y112=0,"",CONCATENATE(TEXT(E112,"00"),TEXT(G112,"000"),TEXT(H112,"00"),TEXT(I112,"00"),TEXT(J112,"00"),TEXT(K112,"00"),)+ROW()/1000)</f>
        <v>#REF!</v>
      </c>
      <c r="M112" t="e">
        <f>IF(Ins_Over45!Y112=0,"",VALUE(L112))</f>
        <v>#REF!</v>
      </c>
      <c r="N112" t="e">
        <f>IF(Ins_Over45!Y112=0,"",RANK(M112,$M$4:$M$303,-1))</f>
        <v>#REF!</v>
      </c>
      <c r="O112" s="12" t="e">
        <f>IF(Ins_Over45!Y112=0,"",VALUE(TEXT(E112,"000")&amp;TEXT(N112,"000"))+ROW()/1000)</f>
        <v>#REF!</v>
      </c>
      <c r="P112" t="e">
        <f>IF(Ins_Over45!Y112=0,"",RANK(O112,$O$4:$O$303,-1))</f>
        <v>#REF!</v>
      </c>
      <c r="Q112" t="e">
        <f>IF(Ins_Over45!$Y112=0,"",MATCH(R112,$P$4:$P$303,0))</f>
        <v>#REF!</v>
      </c>
      <c r="R112" t="e">
        <f>+IF(Ins_Over45!$Y112=0,"",1+R111)</f>
        <v>#REF!</v>
      </c>
      <c r="S112" t="e">
        <f>+IF(Ins_Over45!Y112=0,"",INDEX($D$4:$D$303,Q112))</f>
        <v>#REF!</v>
      </c>
      <c r="T112" t="e">
        <f>IF(S112="","",VLOOKUP(S112,#REF!,2,FALSE))</f>
        <v>#REF!</v>
      </c>
      <c r="U112" t="e">
        <f t="shared" si="1"/>
        <v>#REF!</v>
      </c>
      <c r="V112" t="e">
        <f>IF(S112="","",#REF!)</f>
        <v>#REF!</v>
      </c>
    </row>
    <row r="113" spans="1:22" x14ac:dyDescent="0.25">
      <c r="A113" s="2" t="e">
        <f>IF(Ins_Over45!Y113=0,"",Ins_Over45!Y113+ROW()/1000)</f>
        <v>#REF!</v>
      </c>
      <c r="B113" s="2" t="e">
        <f>IF(Ins_Over45!Y113=0,"",RANK(A113,$A$4:$A$303,-1))</f>
        <v>#REF!</v>
      </c>
      <c r="C113" s="2" t="e">
        <f>IF(Ins_Over45!Y113=0,"",MATCH(Ins_Over45!B113,$B$4:$B$303,0))</f>
        <v>#REF!</v>
      </c>
      <c r="D113" s="3" t="e">
        <f>IF(Ins_Over45!Y113=0,"",+INDEX(Ins_Over45!$A$4:$A$303,$C113))</f>
        <v>#REF!</v>
      </c>
      <c r="E113" s="3" t="e">
        <f>IF(Ins_Over45!Y113=0,"",+INDEX(Ins_Over45!$Y$4:$Y$303,$C113))</f>
        <v>#REF!</v>
      </c>
      <c r="F113" s="3" t="e">
        <f>IF(Ins_Over45!Y113=0,"",+INDEX(Ins_Over45!$AA$4:$AA$303,$C113))</f>
        <v>#REF!</v>
      </c>
      <c r="G113" s="3" t="e">
        <f>IF(Ins_Over45!Y113=0,"",IF(F113=0,999,F113))</f>
        <v>#REF!</v>
      </c>
      <c r="H113" s="3" t="e">
        <f>IF(Ins_Over45!Y113=0,"",VLOOKUP(D113,Ins_Over45!$A$4:$AG$303,30,FALSE))</f>
        <v>#REF!</v>
      </c>
      <c r="I113" s="3" t="e">
        <f>IF(Ins_Over45!Y113=0,"",VLOOKUP(D113,Ins_Over45!$A$4:$AG$303,31,FALSE))</f>
        <v>#REF!</v>
      </c>
      <c r="J113" s="3" t="e">
        <f>IF(Ins_Over45!Y113=0,"",VLOOKUP(D113,Ins_Over45!$A$4:$AG$303,32,FALSE))</f>
        <v>#REF!</v>
      </c>
      <c r="K113" s="3" t="e">
        <f>IF(Ins_Over45!Y113=0,"",VLOOKUP(D113,Ins_Over45!$A$4:$AG$303,33,FALSE))</f>
        <v>#REF!</v>
      </c>
      <c r="L113" s="13" t="e">
        <f>IF(Ins_Over45!Y113=0,"",CONCATENATE(TEXT(E113,"00"),TEXT(G113,"000"),TEXT(H113,"00"),TEXT(I113,"00"),TEXT(J113,"00"),TEXT(K113,"00"),)+ROW()/1000)</f>
        <v>#REF!</v>
      </c>
      <c r="M113" t="e">
        <f>IF(Ins_Over45!Y113=0,"",VALUE(L113))</f>
        <v>#REF!</v>
      </c>
      <c r="N113" t="e">
        <f>IF(Ins_Over45!Y113=0,"",RANK(M113,$M$4:$M$303,-1))</f>
        <v>#REF!</v>
      </c>
      <c r="O113" s="12" t="e">
        <f>IF(Ins_Over45!Y113=0,"",VALUE(TEXT(E113,"000")&amp;TEXT(N113,"000"))+ROW()/1000)</f>
        <v>#REF!</v>
      </c>
      <c r="P113" t="e">
        <f>IF(Ins_Over45!Y113=0,"",RANK(O113,$O$4:$O$303,-1))</f>
        <v>#REF!</v>
      </c>
      <c r="Q113" t="e">
        <f>IF(Ins_Over45!$Y113=0,"",MATCH(R113,$P$4:$P$303,0))</f>
        <v>#REF!</v>
      </c>
      <c r="R113" t="e">
        <f>+IF(Ins_Over45!$Y113=0,"",1+R112)</f>
        <v>#REF!</v>
      </c>
      <c r="S113" t="e">
        <f>+IF(Ins_Over45!Y113=0,"",INDEX($D$4:$D$303,Q113))</f>
        <v>#REF!</v>
      </c>
      <c r="T113" t="e">
        <f>IF(S113="","",VLOOKUP(S113,#REF!,2,FALSE))</f>
        <v>#REF!</v>
      </c>
      <c r="U113" t="e">
        <f t="shared" si="1"/>
        <v>#REF!</v>
      </c>
      <c r="V113" t="e">
        <f>IF(S113="","",#REF!)</f>
        <v>#REF!</v>
      </c>
    </row>
    <row r="114" spans="1:22" x14ac:dyDescent="0.25">
      <c r="A114" s="2" t="e">
        <f>IF(Ins_Over45!Y114=0,"",Ins_Over45!Y114+ROW()/1000)</f>
        <v>#REF!</v>
      </c>
      <c r="B114" s="2" t="e">
        <f>IF(Ins_Over45!Y114=0,"",RANK(A114,$A$4:$A$303,-1))</f>
        <v>#REF!</v>
      </c>
      <c r="C114" s="2" t="e">
        <f>IF(Ins_Over45!Y114=0,"",MATCH(Ins_Over45!B114,$B$4:$B$303,0))</f>
        <v>#REF!</v>
      </c>
      <c r="D114" s="3" t="e">
        <f>IF(Ins_Over45!Y114=0,"",+INDEX(Ins_Over45!$A$4:$A$303,$C114))</f>
        <v>#REF!</v>
      </c>
      <c r="E114" s="3" t="e">
        <f>IF(Ins_Over45!Y114=0,"",+INDEX(Ins_Over45!$Y$4:$Y$303,$C114))</f>
        <v>#REF!</v>
      </c>
      <c r="F114" s="3" t="e">
        <f>IF(Ins_Over45!Y114=0,"",+INDEX(Ins_Over45!$AA$4:$AA$303,$C114))</f>
        <v>#REF!</v>
      </c>
      <c r="G114" s="3" t="e">
        <f>IF(Ins_Over45!Y114=0,"",IF(F114=0,999,F114))</f>
        <v>#REF!</v>
      </c>
      <c r="H114" s="3" t="e">
        <f>IF(Ins_Over45!Y114=0,"",VLOOKUP(D114,Ins_Over45!$A$4:$AG$303,30,FALSE))</f>
        <v>#REF!</v>
      </c>
      <c r="I114" s="3" t="e">
        <f>IF(Ins_Over45!Y114=0,"",VLOOKUP(D114,Ins_Over45!$A$4:$AG$303,31,FALSE))</f>
        <v>#REF!</v>
      </c>
      <c r="J114" s="3" t="e">
        <f>IF(Ins_Over45!Y114=0,"",VLOOKUP(D114,Ins_Over45!$A$4:$AG$303,32,FALSE))</f>
        <v>#REF!</v>
      </c>
      <c r="K114" s="3" t="e">
        <f>IF(Ins_Over45!Y114=0,"",VLOOKUP(D114,Ins_Over45!$A$4:$AG$303,33,FALSE))</f>
        <v>#REF!</v>
      </c>
      <c r="L114" s="13" t="e">
        <f>IF(Ins_Over45!Y114=0,"",CONCATENATE(TEXT(E114,"00"),TEXT(G114,"000"),TEXT(H114,"00"),TEXT(I114,"00"),TEXT(J114,"00"),TEXT(K114,"00"),)+ROW()/1000)</f>
        <v>#REF!</v>
      </c>
      <c r="M114" t="e">
        <f>IF(Ins_Over45!Y114=0,"",VALUE(L114))</f>
        <v>#REF!</v>
      </c>
      <c r="N114" t="e">
        <f>IF(Ins_Over45!Y114=0,"",RANK(M114,$M$4:$M$303,-1))</f>
        <v>#REF!</v>
      </c>
      <c r="O114" s="12" t="e">
        <f>IF(Ins_Over45!Y114=0,"",VALUE(TEXT(E114,"000")&amp;TEXT(N114,"000"))+ROW()/1000)</f>
        <v>#REF!</v>
      </c>
      <c r="P114" t="e">
        <f>IF(Ins_Over45!Y114=0,"",RANK(O114,$O$4:$O$303,-1))</f>
        <v>#REF!</v>
      </c>
      <c r="Q114" t="e">
        <f>IF(Ins_Over45!$Y114=0,"",MATCH(R114,$P$4:$P$303,0))</f>
        <v>#REF!</v>
      </c>
      <c r="R114" t="e">
        <f>+IF(Ins_Over45!$Y114=0,"",1+R113)</f>
        <v>#REF!</v>
      </c>
      <c r="S114" t="e">
        <f>+IF(Ins_Over45!Y114=0,"",INDEX($D$4:$D$303,Q114))</f>
        <v>#REF!</v>
      </c>
      <c r="T114" t="e">
        <f>IF(S114="","",VLOOKUP(S114,#REF!,2,FALSE))</f>
        <v>#REF!</v>
      </c>
      <c r="U114" t="e">
        <f t="shared" si="1"/>
        <v>#REF!</v>
      </c>
      <c r="V114" t="e">
        <f>IF(S114="","",#REF!)</f>
        <v>#REF!</v>
      </c>
    </row>
    <row r="115" spans="1:22" x14ac:dyDescent="0.25">
      <c r="A115" s="2" t="e">
        <f>IF(Ins_Over45!Y115=0,"",Ins_Over45!Y115+ROW()/1000)</f>
        <v>#REF!</v>
      </c>
      <c r="B115" s="2" t="e">
        <f>IF(Ins_Over45!Y115=0,"",RANK(A115,$A$4:$A$303,-1))</f>
        <v>#REF!</v>
      </c>
      <c r="C115" s="2" t="e">
        <f>IF(Ins_Over45!Y115=0,"",MATCH(Ins_Over45!B115,$B$4:$B$303,0))</f>
        <v>#REF!</v>
      </c>
      <c r="D115" s="3" t="e">
        <f>IF(Ins_Over45!Y115=0,"",+INDEX(Ins_Over45!$A$4:$A$303,$C115))</f>
        <v>#REF!</v>
      </c>
      <c r="E115" s="3" t="e">
        <f>IF(Ins_Over45!Y115=0,"",+INDEX(Ins_Over45!$Y$4:$Y$303,$C115))</f>
        <v>#REF!</v>
      </c>
      <c r="F115" s="3" t="e">
        <f>IF(Ins_Over45!Y115=0,"",+INDEX(Ins_Over45!$AA$4:$AA$303,$C115))</f>
        <v>#REF!</v>
      </c>
      <c r="G115" s="3" t="e">
        <f>IF(Ins_Over45!Y115=0,"",IF(F115=0,999,F115))</f>
        <v>#REF!</v>
      </c>
      <c r="H115" s="3" t="e">
        <f>IF(Ins_Over45!Y115=0,"",VLOOKUP(D115,Ins_Over45!$A$4:$AG$303,30,FALSE))</f>
        <v>#REF!</v>
      </c>
      <c r="I115" s="3" t="e">
        <f>IF(Ins_Over45!Y115=0,"",VLOOKUP(D115,Ins_Over45!$A$4:$AG$303,31,FALSE))</f>
        <v>#REF!</v>
      </c>
      <c r="J115" s="3" t="e">
        <f>IF(Ins_Over45!Y115=0,"",VLOOKUP(D115,Ins_Over45!$A$4:$AG$303,32,FALSE))</f>
        <v>#REF!</v>
      </c>
      <c r="K115" s="3" t="e">
        <f>IF(Ins_Over45!Y115=0,"",VLOOKUP(D115,Ins_Over45!$A$4:$AG$303,33,FALSE))</f>
        <v>#REF!</v>
      </c>
      <c r="L115" s="13" t="e">
        <f>IF(Ins_Over45!Y115=0,"",CONCATENATE(TEXT(E115,"00"),TEXT(G115,"000"),TEXT(H115,"00"),TEXT(I115,"00"),TEXT(J115,"00"),TEXT(K115,"00"),)+ROW()/1000)</f>
        <v>#REF!</v>
      </c>
      <c r="M115" t="e">
        <f>IF(Ins_Over45!Y115=0,"",VALUE(L115))</f>
        <v>#REF!</v>
      </c>
      <c r="N115" t="e">
        <f>IF(Ins_Over45!Y115=0,"",RANK(M115,$M$4:$M$303,-1))</f>
        <v>#REF!</v>
      </c>
      <c r="O115" s="12" t="e">
        <f>IF(Ins_Over45!Y115=0,"",VALUE(TEXT(E115,"000")&amp;TEXT(N115,"000"))+ROW()/1000)</f>
        <v>#REF!</v>
      </c>
      <c r="P115" t="e">
        <f>IF(Ins_Over45!Y115=0,"",RANK(O115,$O$4:$O$303,-1))</f>
        <v>#REF!</v>
      </c>
      <c r="Q115" t="e">
        <f>IF(Ins_Over45!$Y115=0,"",MATCH(R115,$P$4:$P$303,0))</f>
        <v>#REF!</v>
      </c>
      <c r="R115" t="e">
        <f>+IF(Ins_Over45!$Y115=0,"",1+R114)</f>
        <v>#REF!</v>
      </c>
      <c r="S115" t="e">
        <f>+IF(Ins_Over45!Y115=0,"",INDEX($D$4:$D$303,Q115))</f>
        <v>#REF!</v>
      </c>
      <c r="T115" t="e">
        <f>IF(S115="","",VLOOKUP(S115,#REF!,2,FALSE))</f>
        <v>#REF!</v>
      </c>
      <c r="U115" t="e">
        <f t="shared" si="1"/>
        <v>#REF!</v>
      </c>
      <c r="V115" t="e">
        <f>IF(S115="","",#REF!)</f>
        <v>#REF!</v>
      </c>
    </row>
    <row r="116" spans="1:22" x14ac:dyDescent="0.25">
      <c r="A116" s="2" t="e">
        <f>IF(Ins_Over45!Y116=0,"",Ins_Over45!Y116+ROW()/1000)</f>
        <v>#REF!</v>
      </c>
      <c r="B116" s="2" t="e">
        <f>IF(Ins_Over45!Y116=0,"",RANK(A116,$A$4:$A$303,-1))</f>
        <v>#REF!</v>
      </c>
      <c r="C116" s="2" t="e">
        <f>IF(Ins_Over45!Y116=0,"",MATCH(Ins_Over45!B116,$B$4:$B$303,0))</f>
        <v>#REF!</v>
      </c>
      <c r="D116" s="3" t="e">
        <f>IF(Ins_Over45!Y116=0,"",+INDEX(Ins_Over45!$A$4:$A$303,$C116))</f>
        <v>#REF!</v>
      </c>
      <c r="E116" s="3" t="e">
        <f>IF(Ins_Over45!Y116=0,"",+INDEX(Ins_Over45!$Y$4:$Y$303,$C116))</f>
        <v>#REF!</v>
      </c>
      <c r="F116" s="3" t="e">
        <f>IF(Ins_Over45!Y116=0,"",+INDEX(Ins_Over45!$AA$4:$AA$303,$C116))</f>
        <v>#REF!</v>
      </c>
      <c r="G116" s="3" t="e">
        <f>IF(Ins_Over45!Y116=0,"",IF(F116=0,999,F116))</f>
        <v>#REF!</v>
      </c>
      <c r="H116" s="3" t="e">
        <f>IF(Ins_Over45!Y116=0,"",VLOOKUP(D116,Ins_Over45!$A$4:$AG$303,30,FALSE))</f>
        <v>#REF!</v>
      </c>
      <c r="I116" s="3" t="e">
        <f>IF(Ins_Over45!Y116=0,"",VLOOKUP(D116,Ins_Over45!$A$4:$AG$303,31,FALSE))</f>
        <v>#REF!</v>
      </c>
      <c r="J116" s="3" t="e">
        <f>IF(Ins_Over45!Y116=0,"",VLOOKUP(D116,Ins_Over45!$A$4:$AG$303,32,FALSE))</f>
        <v>#REF!</v>
      </c>
      <c r="K116" s="3" t="e">
        <f>IF(Ins_Over45!Y116=0,"",VLOOKUP(D116,Ins_Over45!$A$4:$AG$303,33,FALSE))</f>
        <v>#REF!</v>
      </c>
      <c r="L116" s="13" t="e">
        <f>IF(Ins_Over45!Y116=0,"",CONCATENATE(TEXT(E116,"00"),TEXT(G116,"000"),TEXT(H116,"00"),TEXT(I116,"00"),TEXT(J116,"00"),TEXT(K116,"00"),)+ROW()/1000)</f>
        <v>#REF!</v>
      </c>
      <c r="M116" t="e">
        <f>IF(Ins_Over45!Y116=0,"",VALUE(L116))</f>
        <v>#REF!</v>
      </c>
      <c r="N116" t="e">
        <f>IF(Ins_Over45!Y116=0,"",RANK(M116,$M$4:$M$303,-1))</f>
        <v>#REF!</v>
      </c>
      <c r="O116" s="12" t="e">
        <f>IF(Ins_Over45!Y116=0,"",VALUE(TEXT(E116,"000")&amp;TEXT(N116,"000"))+ROW()/1000)</f>
        <v>#REF!</v>
      </c>
      <c r="P116" t="e">
        <f>IF(Ins_Over45!Y116=0,"",RANK(O116,$O$4:$O$303,-1))</f>
        <v>#REF!</v>
      </c>
      <c r="Q116" t="e">
        <f>IF(Ins_Over45!$Y116=0,"",MATCH(R116,$P$4:$P$303,0))</f>
        <v>#REF!</v>
      </c>
      <c r="R116" t="e">
        <f>+IF(Ins_Over45!$Y116=0,"",1+R115)</f>
        <v>#REF!</v>
      </c>
      <c r="S116" t="e">
        <f>+IF(Ins_Over45!Y116=0,"",INDEX($D$4:$D$303,Q116))</f>
        <v>#REF!</v>
      </c>
      <c r="T116" t="e">
        <f>IF(S116="","",VLOOKUP(S116,#REF!,2,FALSE))</f>
        <v>#REF!</v>
      </c>
      <c r="U116" t="e">
        <f t="shared" si="1"/>
        <v>#REF!</v>
      </c>
      <c r="V116" t="e">
        <f>IF(S116="","",#REF!)</f>
        <v>#REF!</v>
      </c>
    </row>
    <row r="117" spans="1:22" x14ac:dyDescent="0.25">
      <c r="A117" s="2" t="e">
        <f>IF(Ins_Over45!Y117=0,"",Ins_Over45!Y117+ROW()/1000)</f>
        <v>#REF!</v>
      </c>
      <c r="B117" s="2" t="e">
        <f>IF(Ins_Over45!Y117=0,"",RANK(A117,$A$4:$A$303,-1))</f>
        <v>#REF!</v>
      </c>
      <c r="C117" s="2" t="e">
        <f>IF(Ins_Over45!Y117=0,"",MATCH(Ins_Over45!B117,$B$4:$B$303,0))</f>
        <v>#REF!</v>
      </c>
      <c r="D117" s="3" t="e">
        <f>IF(Ins_Over45!Y117=0,"",+INDEX(Ins_Over45!$A$4:$A$303,$C117))</f>
        <v>#REF!</v>
      </c>
      <c r="E117" s="3" t="e">
        <f>IF(Ins_Over45!Y117=0,"",+INDEX(Ins_Over45!$Y$4:$Y$303,$C117))</f>
        <v>#REF!</v>
      </c>
      <c r="F117" s="3" t="e">
        <f>IF(Ins_Over45!Y117=0,"",+INDEX(Ins_Over45!$AA$4:$AA$303,$C117))</f>
        <v>#REF!</v>
      </c>
      <c r="G117" s="3" t="e">
        <f>IF(Ins_Over45!Y117=0,"",IF(F117=0,999,F117))</f>
        <v>#REF!</v>
      </c>
      <c r="H117" s="3" t="e">
        <f>IF(Ins_Over45!Y117=0,"",VLOOKUP(D117,Ins_Over45!$A$4:$AG$303,30,FALSE))</f>
        <v>#REF!</v>
      </c>
      <c r="I117" s="3" t="e">
        <f>IF(Ins_Over45!Y117=0,"",VLOOKUP(D117,Ins_Over45!$A$4:$AG$303,31,FALSE))</f>
        <v>#REF!</v>
      </c>
      <c r="J117" s="3" t="e">
        <f>IF(Ins_Over45!Y117=0,"",VLOOKUP(D117,Ins_Over45!$A$4:$AG$303,32,FALSE))</f>
        <v>#REF!</v>
      </c>
      <c r="K117" s="3" t="e">
        <f>IF(Ins_Over45!Y117=0,"",VLOOKUP(D117,Ins_Over45!$A$4:$AG$303,33,FALSE))</f>
        <v>#REF!</v>
      </c>
      <c r="L117" s="13" t="e">
        <f>IF(Ins_Over45!Y117=0,"",CONCATENATE(TEXT(E117,"00"),TEXT(G117,"000"),TEXT(H117,"00"),TEXT(I117,"00"),TEXT(J117,"00"),TEXT(K117,"00"),)+ROW()/1000)</f>
        <v>#REF!</v>
      </c>
      <c r="M117" t="e">
        <f>IF(Ins_Over45!Y117=0,"",VALUE(L117))</f>
        <v>#REF!</v>
      </c>
      <c r="N117" t="e">
        <f>IF(Ins_Over45!Y117=0,"",RANK(M117,$M$4:$M$303,-1))</f>
        <v>#REF!</v>
      </c>
      <c r="O117" s="12" t="e">
        <f>IF(Ins_Over45!Y117=0,"",VALUE(TEXT(E117,"000")&amp;TEXT(N117,"000"))+ROW()/1000)</f>
        <v>#REF!</v>
      </c>
      <c r="P117" t="e">
        <f>IF(Ins_Over45!Y117=0,"",RANK(O117,$O$4:$O$303,-1))</f>
        <v>#REF!</v>
      </c>
      <c r="Q117" t="e">
        <f>IF(Ins_Over45!$Y117=0,"",MATCH(R117,$P$4:$P$303,0))</f>
        <v>#REF!</v>
      </c>
      <c r="R117" t="e">
        <f>+IF(Ins_Over45!$Y117=0,"",1+R116)</f>
        <v>#REF!</v>
      </c>
      <c r="S117" t="e">
        <f>+IF(Ins_Over45!Y117=0,"",INDEX($D$4:$D$303,Q117))</f>
        <v>#REF!</v>
      </c>
      <c r="T117" t="e">
        <f>IF(S117="","",VLOOKUP(S117,#REF!,2,FALSE))</f>
        <v>#REF!</v>
      </c>
      <c r="U117" t="e">
        <f t="shared" si="1"/>
        <v>#REF!</v>
      </c>
      <c r="V117" t="e">
        <f>IF(S117="","",#REF!)</f>
        <v>#REF!</v>
      </c>
    </row>
    <row r="118" spans="1:22" x14ac:dyDescent="0.25">
      <c r="A118" s="2" t="e">
        <f>IF(Ins_Over45!Y118=0,"",Ins_Over45!Y118+ROW()/1000)</f>
        <v>#REF!</v>
      </c>
      <c r="B118" s="2" t="e">
        <f>IF(Ins_Over45!Y118=0,"",RANK(A118,$A$4:$A$303,-1))</f>
        <v>#REF!</v>
      </c>
      <c r="C118" s="2" t="e">
        <f>IF(Ins_Over45!Y118=0,"",MATCH(Ins_Over45!B118,$B$4:$B$303,0))</f>
        <v>#REF!</v>
      </c>
      <c r="D118" s="3" t="e">
        <f>IF(Ins_Over45!Y118=0,"",+INDEX(Ins_Over45!$A$4:$A$303,$C118))</f>
        <v>#REF!</v>
      </c>
      <c r="E118" s="3" t="e">
        <f>IF(Ins_Over45!Y118=0,"",+INDEX(Ins_Over45!$Y$4:$Y$303,$C118))</f>
        <v>#REF!</v>
      </c>
      <c r="F118" s="3" t="e">
        <f>IF(Ins_Over45!Y118=0,"",+INDEX(Ins_Over45!$AA$4:$AA$303,$C118))</f>
        <v>#REF!</v>
      </c>
      <c r="G118" s="3" t="e">
        <f>IF(Ins_Over45!Y118=0,"",IF(F118=0,999,F118))</f>
        <v>#REF!</v>
      </c>
      <c r="H118" s="3" t="e">
        <f>IF(Ins_Over45!Y118=0,"",VLOOKUP(D118,Ins_Over45!$A$4:$AG$303,30,FALSE))</f>
        <v>#REF!</v>
      </c>
      <c r="I118" s="3" t="e">
        <f>IF(Ins_Over45!Y118=0,"",VLOOKUP(D118,Ins_Over45!$A$4:$AG$303,31,FALSE))</f>
        <v>#REF!</v>
      </c>
      <c r="J118" s="3" t="e">
        <f>IF(Ins_Over45!Y118=0,"",VLOOKUP(D118,Ins_Over45!$A$4:$AG$303,32,FALSE))</f>
        <v>#REF!</v>
      </c>
      <c r="K118" s="3" t="e">
        <f>IF(Ins_Over45!Y118=0,"",VLOOKUP(D118,Ins_Over45!$A$4:$AG$303,33,FALSE))</f>
        <v>#REF!</v>
      </c>
      <c r="L118" s="13" t="e">
        <f>IF(Ins_Over45!Y118=0,"",CONCATENATE(TEXT(E118,"00"),TEXT(G118,"000"),TEXT(H118,"00"),TEXT(I118,"00"),TEXT(J118,"00"),TEXT(K118,"00"),)+ROW()/1000)</f>
        <v>#REF!</v>
      </c>
      <c r="M118" t="e">
        <f>IF(Ins_Over45!Y118=0,"",VALUE(L118))</f>
        <v>#REF!</v>
      </c>
      <c r="N118" t="e">
        <f>IF(Ins_Over45!Y118=0,"",RANK(M118,$M$4:$M$303,-1))</f>
        <v>#REF!</v>
      </c>
      <c r="O118" s="12" t="e">
        <f>IF(Ins_Over45!Y118=0,"",VALUE(TEXT(E118,"000")&amp;TEXT(N118,"000"))+ROW()/1000)</f>
        <v>#REF!</v>
      </c>
      <c r="P118" t="e">
        <f>IF(Ins_Over45!Y118=0,"",RANK(O118,$O$4:$O$303,-1))</f>
        <v>#REF!</v>
      </c>
      <c r="Q118" t="e">
        <f>IF(Ins_Over45!$Y118=0,"",MATCH(R118,$P$4:$P$303,0))</f>
        <v>#REF!</v>
      </c>
      <c r="R118" t="e">
        <f>+IF(Ins_Over45!$Y118=0,"",1+R117)</f>
        <v>#REF!</v>
      </c>
      <c r="S118" t="e">
        <f>+IF(Ins_Over45!Y118=0,"",INDEX($D$4:$D$303,Q118))</f>
        <v>#REF!</v>
      </c>
      <c r="T118" t="e">
        <f>IF(S118="","",VLOOKUP(S118,#REF!,2,FALSE))</f>
        <v>#REF!</v>
      </c>
      <c r="U118" t="e">
        <f t="shared" si="1"/>
        <v>#REF!</v>
      </c>
      <c r="V118" t="e">
        <f>IF(S118="","",#REF!)</f>
        <v>#REF!</v>
      </c>
    </row>
    <row r="119" spans="1:22" x14ac:dyDescent="0.25">
      <c r="A119" s="2" t="e">
        <f>IF(Ins_Over45!Y119=0,"",Ins_Over45!Y119+ROW()/1000)</f>
        <v>#REF!</v>
      </c>
      <c r="B119" s="2" t="e">
        <f>IF(Ins_Over45!Y119=0,"",RANK(A119,$A$4:$A$303,-1))</f>
        <v>#REF!</v>
      </c>
      <c r="C119" s="2" t="e">
        <f>IF(Ins_Over45!Y119=0,"",MATCH(Ins_Over45!B119,$B$4:$B$303,0))</f>
        <v>#REF!</v>
      </c>
      <c r="D119" s="3" t="e">
        <f>IF(Ins_Over45!Y119=0,"",+INDEX(Ins_Over45!$A$4:$A$303,$C119))</f>
        <v>#REF!</v>
      </c>
      <c r="E119" s="3" t="e">
        <f>IF(Ins_Over45!Y119=0,"",+INDEX(Ins_Over45!$Y$4:$Y$303,$C119))</f>
        <v>#REF!</v>
      </c>
      <c r="F119" s="3" t="e">
        <f>IF(Ins_Over45!Y119=0,"",+INDEX(Ins_Over45!$AA$4:$AA$303,$C119))</f>
        <v>#REF!</v>
      </c>
      <c r="G119" s="3" t="e">
        <f>IF(Ins_Over45!Y119=0,"",IF(F119=0,999,F119))</f>
        <v>#REF!</v>
      </c>
      <c r="H119" s="3" t="e">
        <f>IF(Ins_Over45!Y119=0,"",VLOOKUP(D119,Ins_Over45!$A$4:$AG$303,30,FALSE))</f>
        <v>#REF!</v>
      </c>
      <c r="I119" s="3" t="e">
        <f>IF(Ins_Over45!Y119=0,"",VLOOKUP(D119,Ins_Over45!$A$4:$AG$303,31,FALSE))</f>
        <v>#REF!</v>
      </c>
      <c r="J119" s="3" t="e">
        <f>IF(Ins_Over45!Y119=0,"",VLOOKUP(D119,Ins_Over45!$A$4:$AG$303,32,FALSE))</f>
        <v>#REF!</v>
      </c>
      <c r="K119" s="3" t="e">
        <f>IF(Ins_Over45!Y119=0,"",VLOOKUP(D119,Ins_Over45!$A$4:$AG$303,33,FALSE))</f>
        <v>#REF!</v>
      </c>
      <c r="L119" s="13" t="e">
        <f>IF(Ins_Over45!Y119=0,"",CONCATENATE(TEXT(E119,"00"),TEXT(G119,"000"),TEXT(H119,"00"),TEXT(I119,"00"),TEXT(J119,"00"),TEXT(K119,"00"),)+ROW()/1000)</f>
        <v>#REF!</v>
      </c>
      <c r="M119" t="e">
        <f>IF(Ins_Over45!Y119=0,"",VALUE(L119))</f>
        <v>#REF!</v>
      </c>
      <c r="N119" t="e">
        <f>IF(Ins_Over45!Y119=0,"",RANK(M119,$M$4:$M$303,-1))</f>
        <v>#REF!</v>
      </c>
      <c r="O119" s="12" t="e">
        <f>IF(Ins_Over45!Y119=0,"",VALUE(TEXT(E119,"000")&amp;TEXT(N119,"000"))+ROW()/1000)</f>
        <v>#REF!</v>
      </c>
      <c r="P119" t="e">
        <f>IF(Ins_Over45!Y119=0,"",RANK(O119,$O$4:$O$303,-1))</f>
        <v>#REF!</v>
      </c>
      <c r="Q119" t="e">
        <f>IF(Ins_Over45!$Y119=0,"",MATCH(R119,$P$4:$P$303,0))</f>
        <v>#REF!</v>
      </c>
      <c r="R119" t="e">
        <f>+IF(Ins_Over45!$Y119=0,"",1+R118)</f>
        <v>#REF!</v>
      </c>
      <c r="S119" t="e">
        <f>+IF(Ins_Over45!Y119=0,"",INDEX($D$4:$D$303,Q119))</f>
        <v>#REF!</v>
      </c>
      <c r="T119" t="e">
        <f>IF(S119="","",VLOOKUP(S119,#REF!,2,FALSE))</f>
        <v>#REF!</v>
      </c>
      <c r="U119" t="e">
        <f t="shared" si="1"/>
        <v>#REF!</v>
      </c>
      <c r="V119" t="e">
        <f>IF(S119="","",#REF!)</f>
        <v>#REF!</v>
      </c>
    </row>
    <row r="120" spans="1:22" x14ac:dyDescent="0.25">
      <c r="A120" s="2" t="e">
        <f>IF(Ins_Over45!Y120=0,"",Ins_Over45!Y120+ROW()/1000)</f>
        <v>#REF!</v>
      </c>
      <c r="B120" s="2" t="e">
        <f>IF(Ins_Over45!Y120=0,"",RANK(A120,$A$4:$A$303,-1))</f>
        <v>#REF!</v>
      </c>
      <c r="C120" s="2" t="e">
        <f>IF(Ins_Over45!Y120=0,"",MATCH(Ins_Over45!B120,$B$4:$B$303,0))</f>
        <v>#REF!</v>
      </c>
      <c r="D120" s="3" t="e">
        <f>IF(Ins_Over45!Y120=0,"",+INDEX(Ins_Over45!$A$4:$A$303,$C120))</f>
        <v>#REF!</v>
      </c>
      <c r="E120" s="3" t="e">
        <f>IF(Ins_Over45!Y120=0,"",+INDEX(Ins_Over45!$Y$4:$Y$303,$C120))</f>
        <v>#REF!</v>
      </c>
      <c r="F120" s="3" t="e">
        <f>IF(Ins_Over45!Y120=0,"",+INDEX(Ins_Over45!$AA$4:$AA$303,$C120))</f>
        <v>#REF!</v>
      </c>
      <c r="G120" s="3" t="e">
        <f>IF(Ins_Over45!Y120=0,"",IF(F120=0,999,F120))</f>
        <v>#REF!</v>
      </c>
      <c r="H120" s="3" t="e">
        <f>IF(Ins_Over45!Y120=0,"",VLOOKUP(D120,Ins_Over45!$A$4:$AG$303,30,FALSE))</f>
        <v>#REF!</v>
      </c>
      <c r="I120" s="3" t="e">
        <f>IF(Ins_Over45!Y120=0,"",VLOOKUP(D120,Ins_Over45!$A$4:$AG$303,31,FALSE))</f>
        <v>#REF!</v>
      </c>
      <c r="J120" s="3" t="e">
        <f>IF(Ins_Over45!Y120=0,"",VLOOKUP(D120,Ins_Over45!$A$4:$AG$303,32,FALSE))</f>
        <v>#REF!</v>
      </c>
      <c r="K120" s="3" t="e">
        <f>IF(Ins_Over45!Y120=0,"",VLOOKUP(D120,Ins_Over45!$A$4:$AG$303,33,FALSE))</f>
        <v>#REF!</v>
      </c>
      <c r="L120" s="13" t="e">
        <f>IF(Ins_Over45!Y120=0,"",CONCATENATE(TEXT(E120,"00"),TEXT(G120,"000"),TEXT(H120,"00"),TEXT(I120,"00"),TEXT(J120,"00"),TEXT(K120,"00"),)+ROW()/1000)</f>
        <v>#REF!</v>
      </c>
      <c r="M120" t="e">
        <f>IF(Ins_Over45!Y120=0,"",VALUE(L120))</f>
        <v>#REF!</v>
      </c>
      <c r="N120" t="e">
        <f>IF(Ins_Over45!Y120=0,"",RANK(M120,$M$4:$M$303,-1))</f>
        <v>#REF!</v>
      </c>
      <c r="O120" s="12" t="e">
        <f>IF(Ins_Over45!Y120=0,"",VALUE(TEXT(E120,"000")&amp;TEXT(N120,"000"))+ROW()/1000)</f>
        <v>#REF!</v>
      </c>
      <c r="P120" t="e">
        <f>IF(Ins_Over45!Y120=0,"",RANK(O120,$O$4:$O$303,-1))</f>
        <v>#REF!</v>
      </c>
      <c r="Q120" t="e">
        <f>IF(Ins_Over45!$Y120=0,"",MATCH(R120,$P$4:$P$303,0))</f>
        <v>#REF!</v>
      </c>
      <c r="R120" t="e">
        <f>+IF(Ins_Over45!$Y120=0,"",1+R119)</f>
        <v>#REF!</v>
      </c>
      <c r="S120" t="e">
        <f>+IF(Ins_Over45!Y120=0,"",INDEX($D$4:$D$303,Q120))</f>
        <v>#REF!</v>
      </c>
      <c r="T120" t="e">
        <f>IF(S120="","",VLOOKUP(S120,#REF!,2,FALSE))</f>
        <v>#REF!</v>
      </c>
      <c r="U120" t="e">
        <f t="shared" si="1"/>
        <v>#REF!</v>
      </c>
      <c r="V120" t="e">
        <f>IF(S120="","",#REF!)</f>
        <v>#REF!</v>
      </c>
    </row>
    <row r="121" spans="1:22" x14ac:dyDescent="0.25">
      <c r="A121" s="2" t="e">
        <f>IF(Ins_Over45!Y121=0,"",Ins_Over45!Y121+ROW()/1000)</f>
        <v>#REF!</v>
      </c>
      <c r="B121" s="2" t="e">
        <f>IF(Ins_Over45!Y121=0,"",RANK(A121,$A$4:$A$303,-1))</f>
        <v>#REF!</v>
      </c>
      <c r="C121" s="2" t="e">
        <f>IF(Ins_Over45!Y121=0,"",MATCH(Ins_Over45!B121,$B$4:$B$303,0))</f>
        <v>#REF!</v>
      </c>
      <c r="D121" s="3" t="e">
        <f>IF(Ins_Over45!Y121=0,"",+INDEX(Ins_Over45!$A$4:$A$303,$C121))</f>
        <v>#REF!</v>
      </c>
      <c r="E121" s="3" t="e">
        <f>IF(Ins_Over45!Y121=0,"",+INDEX(Ins_Over45!$Y$4:$Y$303,$C121))</f>
        <v>#REF!</v>
      </c>
      <c r="F121" s="3" t="e">
        <f>IF(Ins_Over45!Y121=0,"",+INDEX(Ins_Over45!$AA$4:$AA$303,$C121))</f>
        <v>#REF!</v>
      </c>
      <c r="G121" s="3" t="e">
        <f>IF(Ins_Over45!Y121=0,"",IF(F121=0,999,F121))</f>
        <v>#REF!</v>
      </c>
      <c r="H121" s="3" t="e">
        <f>IF(Ins_Over45!Y121=0,"",VLOOKUP(D121,Ins_Over45!$A$4:$AG$303,30,FALSE))</f>
        <v>#REF!</v>
      </c>
      <c r="I121" s="3" t="e">
        <f>IF(Ins_Over45!Y121=0,"",VLOOKUP(D121,Ins_Over45!$A$4:$AG$303,31,FALSE))</f>
        <v>#REF!</v>
      </c>
      <c r="J121" s="3" t="e">
        <f>IF(Ins_Over45!Y121=0,"",VLOOKUP(D121,Ins_Over45!$A$4:$AG$303,32,FALSE))</f>
        <v>#REF!</v>
      </c>
      <c r="K121" s="3" t="e">
        <f>IF(Ins_Over45!Y121=0,"",VLOOKUP(D121,Ins_Over45!$A$4:$AG$303,33,FALSE))</f>
        <v>#REF!</v>
      </c>
      <c r="L121" s="13" t="e">
        <f>IF(Ins_Over45!Y121=0,"",CONCATENATE(TEXT(E121,"00"),TEXT(G121,"000"),TEXT(H121,"00"),TEXT(I121,"00"),TEXT(J121,"00"),TEXT(K121,"00"),)+ROW()/1000)</f>
        <v>#REF!</v>
      </c>
      <c r="M121" t="e">
        <f>IF(Ins_Over45!Y121=0,"",VALUE(L121))</f>
        <v>#REF!</v>
      </c>
      <c r="N121" t="e">
        <f>IF(Ins_Over45!Y121=0,"",RANK(M121,$M$4:$M$303,-1))</f>
        <v>#REF!</v>
      </c>
      <c r="O121" s="12" t="e">
        <f>IF(Ins_Over45!Y121=0,"",VALUE(TEXT(E121,"000")&amp;TEXT(N121,"000"))+ROW()/1000)</f>
        <v>#REF!</v>
      </c>
      <c r="P121" t="e">
        <f>IF(Ins_Over45!Y121=0,"",RANK(O121,$O$4:$O$303,-1))</f>
        <v>#REF!</v>
      </c>
      <c r="Q121" t="e">
        <f>IF(Ins_Over45!$Y121=0,"",MATCH(R121,$P$4:$P$303,0))</f>
        <v>#REF!</v>
      </c>
      <c r="R121" t="e">
        <f>+IF(Ins_Over45!$Y121=0,"",1+R120)</f>
        <v>#REF!</v>
      </c>
      <c r="S121" t="e">
        <f>+IF(Ins_Over45!Y121=0,"",INDEX($D$4:$D$303,Q121))</f>
        <v>#REF!</v>
      </c>
      <c r="T121" t="e">
        <f>IF(S121="","",VLOOKUP(S121,#REF!,2,FALSE))</f>
        <v>#REF!</v>
      </c>
      <c r="U121" t="e">
        <f t="shared" si="1"/>
        <v>#REF!</v>
      </c>
      <c r="V121" t="e">
        <f>IF(S121="","",#REF!)</f>
        <v>#REF!</v>
      </c>
    </row>
    <row r="122" spans="1:22" x14ac:dyDescent="0.25">
      <c r="A122" s="2" t="e">
        <f>IF(Ins_Over45!Y122=0,"",Ins_Over45!Y122+ROW()/1000)</f>
        <v>#REF!</v>
      </c>
      <c r="B122" s="2" t="e">
        <f>IF(Ins_Over45!Y122=0,"",RANK(A122,$A$4:$A$303,-1))</f>
        <v>#REF!</v>
      </c>
      <c r="C122" s="2" t="e">
        <f>IF(Ins_Over45!Y122=0,"",MATCH(Ins_Over45!B122,$B$4:$B$303,0))</f>
        <v>#REF!</v>
      </c>
      <c r="D122" s="3" t="e">
        <f>IF(Ins_Over45!Y122=0,"",+INDEX(Ins_Over45!$A$4:$A$303,$C122))</f>
        <v>#REF!</v>
      </c>
      <c r="E122" s="3" t="e">
        <f>IF(Ins_Over45!Y122=0,"",+INDEX(Ins_Over45!$Y$4:$Y$303,$C122))</f>
        <v>#REF!</v>
      </c>
      <c r="F122" s="3" t="e">
        <f>IF(Ins_Over45!Y122=0,"",+INDEX(Ins_Over45!$AA$4:$AA$303,$C122))</f>
        <v>#REF!</v>
      </c>
      <c r="G122" s="3" t="e">
        <f>IF(Ins_Over45!Y122=0,"",IF(F122=0,999,F122))</f>
        <v>#REF!</v>
      </c>
      <c r="H122" s="3" t="e">
        <f>IF(Ins_Over45!Y122=0,"",VLOOKUP(D122,Ins_Over45!$A$4:$AG$303,30,FALSE))</f>
        <v>#REF!</v>
      </c>
      <c r="I122" s="3" t="e">
        <f>IF(Ins_Over45!Y122=0,"",VLOOKUP(D122,Ins_Over45!$A$4:$AG$303,31,FALSE))</f>
        <v>#REF!</v>
      </c>
      <c r="J122" s="3" t="e">
        <f>IF(Ins_Over45!Y122=0,"",VLOOKUP(D122,Ins_Over45!$A$4:$AG$303,32,FALSE))</f>
        <v>#REF!</v>
      </c>
      <c r="K122" s="3" t="e">
        <f>IF(Ins_Over45!Y122=0,"",VLOOKUP(D122,Ins_Over45!$A$4:$AG$303,33,FALSE))</f>
        <v>#REF!</v>
      </c>
      <c r="L122" s="13" t="e">
        <f>IF(Ins_Over45!Y122=0,"",CONCATENATE(TEXT(E122,"00"),TEXT(G122,"000"),TEXT(H122,"00"),TEXT(I122,"00"),TEXT(J122,"00"),TEXT(K122,"00"),)+ROW()/1000)</f>
        <v>#REF!</v>
      </c>
      <c r="M122" t="e">
        <f>IF(Ins_Over45!Y122=0,"",VALUE(L122))</f>
        <v>#REF!</v>
      </c>
      <c r="N122" t="e">
        <f>IF(Ins_Over45!Y122=0,"",RANK(M122,$M$4:$M$303,-1))</f>
        <v>#REF!</v>
      </c>
      <c r="O122" s="12" t="e">
        <f>IF(Ins_Over45!Y122=0,"",VALUE(TEXT(E122,"000")&amp;TEXT(N122,"000"))+ROW()/1000)</f>
        <v>#REF!</v>
      </c>
      <c r="P122" t="e">
        <f>IF(Ins_Over45!Y122=0,"",RANK(O122,$O$4:$O$303,-1))</f>
        <v>#REF!</v>
      </c>
      <c r="Q122" t="e">
        <f>IF(Ins_Over45!$Y122=0,"",MATCH(R122,$P$4:$P$303,0))</f>
        <v>#REF!</v>
      </c>
      <c r="R122" t="e">
        <f>+IF(Ins_Over45!$Y122=0,"",1+R121)</f>
        <v>#REF!</v>
      </c>
      <c r="S122" t="e">
        <f>+IF(Ins_Over45!Y122=0,"",INDEX($D$4:$D$303,Q122))</f>
        <v>#REF!</v>
      </c>
      <c r="T122" t="e">
        <f>IF(S122="","",VLOOKUP(S122,#REF!,2,FALSE))</f>
        <v>#REF!</v>
      </c>
      <c r="U122" t="e">
        <f t="shared" si="1"/>
        <v>#REF!</v>
      </c>
      <c r="V122" t="e">
        <f>IF(S122="","",#REF!)</f>
        <v>#REF!</v>
      </c>
    </row>
    <row r="123" spans="1:22" x14ac:dyDescent="0.25">
      <c r="A123" s="2" t="e">
        <f>IF(Ins_Over45!Y123=0,"",Ins_Over45!Y123+ROW()/1000)</f>
        <v>#REF!</v>
      </c>
      <c r="B123" s="2" t="e">
        <f>IF(Ins_Over45!Y123=0,"",RANK(A123,$A$4:$A$303,-1))</f>
        <v>#REF!</v>
      </c>
      <c r="C123" s="2" t="e">
        <f>IF(Ins_Over45!Y123=0,"",MATCH(Ins_Over45!B123,$B$4:$B$303,0))</f>
        <v>#REF!</v>
      </c>
      <c r="D123" s="3" t="e">
        <f>IF(Ins_Over45!Y123=0,"",+INDEX(Ins_Over45!$A$4:$A$303,$C123))</f>
        <v>#REF!</v>
      </c>
      <c r="E123" s="3" t="e">
        <f>IF(Ins_Over45!Y123=0,"",+INDEX(Ins_Over45!$Y$4:$Y$303,$C123))</f>
        <v>#REF!</v>
      </c>
      <c r="F123" s="3" t="e">
        <f>IF(Ins_Over45!Y123=0,"",+INDEX(Ins_Over45!$AA$4:$AA$303,$C123))</f>
        <v>#REF!</v>
      </c>
      <c r="G123" s="3" t="e">
        <f>IF(Ins_Over45!Y123=0,"",IF(F123=0,999,F123))</f>
        <v>#REF!</v>
      </c>
      <c r="H123" s="3" t="e">
        <f>IF(Ins_Over45!Y123=0,"",VLOOKUP(D123,Ins_Over45!$A$4:$AG$303,30,FALSE))</f>
        <v>#REF!</v>
      </c>
      <c r="I123" s="3" t="e">
        <f>IF(Ins_Over45!Y123=0,"",VLOOKUP(D123,Ins_Over45!$A$4:$AG$303,31,FALSE))</f>
        <v>#REF!</v>
      </c>
      <c r="J123" s="3" t="e">
        <f>IF(Ins_Over45!Y123=0,"",VLOOKUP(D123,Ins_Over45!$A$4:$AG$303,32,FALSE))</f>
        <v>#REF!</v>
      </c>
      <c r="K123" s="3" t="e">
        <f>IF(Ins_Over45!Y123=0,"",VLOOKUP(D123,Ins_Over45!$A$4:$AG$303,33,FALSE))</f>
        <v>#REF!</v>
      </c>
      <c r="L123" s="13" t="e">
        <f>IF(Ins_Over45!Y123=0,"",CONCATENATE(TEXT(E123,"00"),TEXT(G123,"000"),TEXT(H123,"00"),TEXT(I123,"00"),TEXT(J123,"00"),TEXT(K123,"00"),)+ROW()/1000)</f>
        <v>#REF!</v>
      </c>
      <c r="M123" t="e">
        <f>IF(Ins_Over45!Y123=0,"",VALUE(L123))</f>
        <v>#REF!</v>
      </c>
      <c r="N123" t="e">
        <f>IF(Ins_Over45!Y123=0,"",RANK(M123,$M$4:$M$303,-1))</f>
        <v>#REF!</v>
      </c>
      <c r="O123" s="12" t="e">
        <f>IF(Ins_Over45!Y123=0,"",VALUE(TEXT(E123,"000")&amp;TEXT(N123,"000"))+ROW()/1000)</f>
        <v>#REF!</v>
      </c>
      <c r="P123" t="e">
        <f>IF(Ins_Over45!Y123=0,"",RANK(O123,$O$4:$O$303,-1))</f>
        <v>#REF!</v>
      </c>
      <c r="Q123" t="e">
        <f>IF(Ins_Over45!$Y123=0,"",MATCH(R123,$P$4:$P$303,0))</f>
        <v>#REF!</v>
      </c>
      <c r="R123" t="e">
        <f>+IF(Ins_Over45!$Y123=0,"",1+R122)</f>
        <v>#REF!</v>
      </c>
      <c r="S123" t="e">
        <f>+IF(Ins_Over45!Y123=0,"",INDEX($D$4:$D$303,Q123))</f>
        <v>#REF!</v>
      </c>
      <c r="T123" t="e">
        <f>IF(S123="","",VLOOKUP(S123,#REF!,2,FALSE))</f>
        <v>#REF!</v>
      </c>
      <c r="U123" t="e">
        <f t="shared" si="1"/>
        <v>#REF!</v>
      </c>
      <c r="V123" t="e">
        <f>IF(S123="","",#REF!)</f>
        <v>#REF!</v>
      </c>
    </row>
    <row r="124" spans="1:22" x14ac:dyDescent="0.25">
      <c r="A124" s="2" t="e">
        <f>IF(Ins_Over45!Y124=0,"",Ins_Over45!Y124+ROW()/1000)</f>
        <v>#REF!</v>
      </c>
      <c r="B124" s="2" t="e">
        <f>IF(Ins_Over45!Y124=0,"",RANK(A124,$A$4:$A$303,-1))</f>
        <v>#REF!</v>
      </c>
      <c r="C124" s="2" t="e">
        <f>IF(Ins_Over45!Y124=0,"",MATCH(Ins_Over45!B124,$B$4:$B$303,0))</f>
        <v>#REF!</v>
      </c>
      <c r="D124" s="3" t="e">
        <f>IF(Ins_Over45!Y124=0,"",+INDEX(Ins_Over45!$A$4:$A$303,$C124))</f>
        <v>#REF!</v>
      </c>
      <c r="E124" s="3" t="e">
        <f>IF(Ins_Over45!Y124=0,"",+INDEX(Ins_Over45!$Y$4:$Y$303,$C124))</f>
        <v>#REF!</v>
      </c>
      <c r="F124" s="3" t="e">
        <f>IF(Ins_Over45!Y124=0,"",+INDEX(Ins_Over45!$AA$4:$AA$303,$C124))</f>
        <v>#REF!</v>
      </c>
      <c r="G124" s="3" t="e">
        <f>IF(Ins_Over45!Y124=0,"",IF(F124=0,999,F124))</f>
        <v>#REF!</v>
      </c>
      <c r="H124" s="3" t="e">
        <f>IF(Ins_Over45!Y124=0,"",VLOOKUP(D124,Ins_Over45!$A$4:$AG$303,30,FALSE))</f>
        <v>#REF!</v>
      </c>
      <c r="I124" s="3" t="e">
        <f>IF(Ins_Over45!Y124=0,"",VLOOKUP(D124,Ins_Over45!$A$4:$AG$303,31,FALSE))</f>
        <v>#REF!</v>
      </c>
      <c r="J124" s="3" t="e">
        <f>IF(Ins_Over45!Y124=0,"",VLOOKUP(D124,Ins_Over45!$A$4:$AG$303,32,FALSE))</f>
        <v>#REF!</v>
      </c>
      <c r="K124" s="3" t="e">
        <f>IF(Ins_Over45!Y124=0,"",VLOOKUP(D124,Ins_Over45!$A$4:$AG$303,33,FALSE))</f>
        <v>#REF!</v>
      </c>
      <c r="L124" s="13" t="e">
        <f>IF(Ins_Over45!Y124=0,"",CONCATENATE(TEXT(E124,"00"),TEXT(G124,"000"),TEXT(H124,"00"),TEXT(I124,"00"),TEXT(J124,"00"),TEXT(K124,"00"),)+ROW()/1000)</f>
        <v>#REF!</v>
      </c>
      <c r="M124" t="e">
        <f>IF(Ins_Over45!Y124=0,"",VALUE(L124))</f>
        <v>#REF!</v>
      </c>
      <c r="N124" t="e">
        <f>IF(Ins_Over45!Y124=0,"",RANK(M124,$M$4:$M$303,-1))</f>
        <v>#REF!</v>
      </c>
      <c r="O124" s="12" t="e">
        <f>IF(Ins_Over45!Y124=0,"",VALUE(TEXT(E124,"000")&amp;TEXT(N124,"000"))+ROW()/1000)</f>
        <v>#REF!</v>
      </c>
      <c r="P124" t="e">
        <f>IF(Ins_Over45!Y124=0,"",RANK(O124,$O$4:$O$303,-1))</f>
        <v>#REF!</v>
      </c>
      <c r="Q124" t="e">
        <f>IF(Ins_Over45!$Y124=0,"",MATCH(R124,$P$4:$P$303,0))</f>
        <v>#REF!</v>
      </c>
      <c r="R124" t="e">
        <f>+IF(Ins_Over45!$Y124=0,"",1+R123)</f>
        <v>#REF!</v>
      </c>
      <c r="S124" t="e">
        <f>+IF(Ins_Over45!Y124=0,"",INDEX($D$4:$D$303,Q124))</f>
        <v>#REF!</v>
      </c>
      <c r="T124" t="e">
        <f>IF(S124="","",VLOOKUP(S124,#REF!,2,FALSE))</f>
        <v>#REF!</v>
      </c>
      <c r="U124" t="e">
        <f t="shared" si="1"/>
        <v>#REF!</v>
      </c>
      <c r="V124" t="e">
        <f>IF(S124="","",#REF!)</f>
        <v>#REF!</v>
      </c>
    </row>
    <row r="125" spans="1:22" x14ac:dyDescent="0.25">
      <c r="A125" s="2" t="e">
        <f>IF(Ins_Over45!Y125=0,"",Ins_Over45!Y125+ROW()/1000)</f>
        <v>#REF!</v>
      </c>
      <c r="B125" s="2" t="e">
        <f>IF(Ins_Over45!Y125=0,"",RANK(A125,$A$4:$A$303,-1))</f>
        <v>#REF!</v>
      </c>
      <c r="C125" s="2" t="e">
        <f>IF(Ins_Over45!Y125=0,"",MATCH(Ins_Over45!B125,$B$4:$B$303,0))</f>
        <v>#REF!</v>
      </c>
      <c r="D125" s="3" t="e">
        <f>IF(Ins_Over45!Y125=0,"",+INDEX(Ins_Over45!$A$4:$A$303,$C125))</f>
        <v>#REF!</v>
      </c>
      <c r="E125" s="3" t="e">
        <f>IF(Ins_Over45!Y125=0,"",+INDEX(Ins_Over45!$Y$4:$Y$303,$C125))</f>
        <v>#REF!</v>
      </c>
      <c r="F125" s="3" t="e">
        <f>IF(Ins_Over45!Y125=0,"",+INDEX(Ins_Over45!$AA$4:$AA$303,$C125))</f>
        <v>#REF!</v>
      </c>
      <c r="G125" s="3" t="e">
        <f>IF(Ins_Over45!Y125=0,"",IF(F125=0,999,F125))</f>
        <v>#REF!</v>
      </c>
      <c r="H125" s="3" t="e">
        <f>IF(Ins_Over45!Y125=0,"",VLOOKUP(D125,Ins_Over45!$A$4:$AG$303,30,FALSE))</f>
        <v>#REF!</v>
      </c>
      <c r="I125" s="3" t="e">
        <f>IF(Ins_Over45!Y125=0,"",VLOOKUP(D125,Ins_Over45!$A$4:$AG$303,31,FALSE))</f>
        <v>#REF!</v>
      </c>
      <c r="J125" s="3" t="e">
        <f>IF(Ins_Over45!Y125=0,"",VLOOKUP(D125,Ins_Over45!$A$4:$AG$303,32,FALSE))</f>
        <v>#REF!</v>
      </c>
      <c r="K125" s="3" t="e">
        <f>IF(Ins_Over45!Y125=0,"",VLOOKUP(D125,Ins_Over45!$A$4:$AG$303,33,FALSE))</f>
        <v>#REF!</v>
      </c>
      <c r="L125" s="13" t="e">
        <f>IF(Ins_Over45!Y125=0,"",CONCATENATE(TEXT(E125,"00"),TEXT(G125,"000"),TEXT(H125,"00"),TEXT(I125,"00"),TEXT(J125,"00"),TEXT(K125,"00"),)+ROW()/1000)</f>
        <v>#REF!</v>
      </c>
      <c r="M125" t="e">
        <f>IF(Ins_Over45!Y125=0,"",VALUE(L125))</f>
        <v>#REF!</v>
      </c>
      <c r="N125" t="e">
        <f>IF(Ins_Over45!Y125=0,"",RANK(M125,$M$4:$M$303,-1))</f>
        <v>#REF!</v>
      </c>
      <c r="O125" s="12" t="e">
        <f>IF(Ins_Over45!Y125=0,"",VALUE(TEXT(E125,"000")&amp;TEXT(N125,"000"))+ROW()/1000)</f>
        <v>#REF!</v>
      </c>
      <c r="P125" t="e">
        <f>IF(Ins_Over45!Y125=0,"",RANK(O125,$O$4:$O$303,-1))</f>
        <v>#REF!</v>
      </c>
      <c r="Q125" t="e">
        <f>IF(Ins_Over45!$Y125=0,"",MATCH(R125,$P$4:$P$303,0))</f>
        <v>#REF!</v>
      </c>
      <c r="R125" t="e">
        <f>+IF(Ins_Over45!$Y125=0,"",1+R124)</f>
        <v>#REF!</v>
      </c>
      <c r="S125" t="e">
        <f>+IF(Ins_Over45!Y125=0,"",INDEX($D$4:$D$303,Q125))</f>
        <v>#REF!</v>
      </c>
      <c r="T125" t="e">
        <f>IF(S125="","",VLOOKUP(S125,#REF!,2,FALSE))</f>
        <v>#REF!</v>
      </c>
      <c r="U125" t="e">
        <f t="shared" si="1"/>
        <v>#REF!</v>
      </c>
      <c r="V125" t="e">
        <f>IF(S125="","",#REF!)</f>
        <v>#REF!</v>
      </c>
    </row>
    <row r="126" spans="1:22" x14ac:dyDescent="0.25">
      <c r="A126" s="2" t="e">
        <f>IF(Ins_Over45!Y126=0,"",Ins_Over45!Y126+ROW()/1000)</f>
        <v>#REF!</v>
      </c>
      <c r="B126" s="2" t="e">
        <f>IF(Ins_Over45!Y126=0,"",RANK(A126,$A$4:$A$303,-1))</f>
        <v>#REF!</v>
      </c>
      <c r="C126" s="2" t="e">
        <f>IF(Ins_Over45!Y126=0,"",MATCH(Ins_Over45!B126,$B$4:$B$303,0))</f>
        <v>#REF!</v>
      </c>
      <c r="D126" s="3" t="e">
        <f>IF(Ins_Over45!Y126=0,"",+INDEX(Ins_Over45!$A$4:$A$303,$C126))</f>
        <v>#REF!</v>
      </c>
      <c r="E126" s="3" t="e">
        <f>IF(Ins_Over45!Y126=0,"",+INDEX(Ins_Over45!$Y$4:$Y$303,$C126))</f>
        <v>#REF!</v>
      </c>
      <c r="F126" s="3" t="e">
        <f>IF(Ins_Over45!Y126=0,"",+INDEX(Ins_Over45!$AA$4:$AA$303,$C126))</f>
        <v>#REF!</v>
      </c>
      <c r="G126" s="3" t="e">
        <f>IF(Ins_Over45!Y126=0,"",IF(F126=0,999,F126))</f>
        <v>#REF!</v>
      </c>
      <c r="H126" s="3" t="e">
        <f>IF(Ins_Over45!Y126=0,"",VLOOKUP(D126,Ins_Over45!$A$4:$AG$303,30,FALSE))</f>
        <v>#REF!</v>
      </c>
      <c r="I126" s="3" t="e">
        <f>IF(Ins_Over45!Y126=0,"",VLOOKUP(D126,Ins_Over45!$A$4:$AG$303,31,FALSE))</f>
        <v>#REF!</v>
      </c>
      <c r="J126" s="3" t="e">
        <f>IF(Ins_Over45!Y126=0,"",VLOOKUP(D126,Ins_Over45!$A$4:$AG$303,32,FALSE))</f>
        <v>#REF!</v>
      </c>
      <c r="K126" s="3" t="e">
        <f>IF(Ins_Over45!Y126=0,"",VLOOKUP(D126,Ins_Over45!$A$4:$AG$303,33,FALSE))</f>
        <v>#REF!</v>
      </c>
      <c r="L126" s="13" t="e">
        <f>IF(Ins_Over45!Y126=0,"",CONCATENATE(TEXT(E126,"00"),TEXT(G126,"000"),TEXT(H126,"00"),TEXT(I126,"00"),TEXT(J126,"00"),TEXT(K126,"00"),)+ROW()/1000)</f>
        <v>#REF!</v>
      </c>
      <c r="M126" t="e">
        <f>IF(Ins_Over45!Y126=0,"",VALUE(L126))</f>
        <v>#REF!</v>
      </c>
      <c r="N126" t="e">
        <f>IF(Ins_Over45!Y126=0,"",RANK(M126,$M$4:$M$303,-1))</f>
        <v>#REF!</v>
      </c>
      <c r="O126" s="12" t="e">
        <f>IF(Ins_Over45!Y126=0,"",VALUE(TEXT(E126,"000")&amp;TEXT(N126,"000"))+ROW()/1000)</f>
        <v>#REF!</v>
      </c>
      <c r="P126" t="e">
        <f>IF(Ins_Over45!Y126=0,"",RANK(O126,$O$4:$O$303,-1))</f>
        <v>#REF!</v>
      </c>
      <c r="Q126" t="e">
        <f>IF(Ins_Over45!$Y126=0,"",MATCH(R126,$P$4:$P$303,0))</f>
        <v>#REF!</v>
      </c>
      <c r="R126" t="e">
        <f>+IF(Ins_Over45!$Y126=0,"",1+R125)</f>
        <v>#REF!</v>
      </c>
      <c r="S126" t="e">
        <f>+IF(Ins_Over45!Y126=0,"",INDEX($D$4:$D$303,Q126))</f>
        <v>#REF!</v>
      </c>
      <c r="T126" t="e">
        <f>IF(S126="","",VLOOKUP(S126,#REF!,2,FALSE))</f>
        <v>#REF!</v>
      </c>
      <c r="U126" t="e">
        <f t="shared" si="1"/>
        <v>#REF!</v>
      </c>
      <c r="V126" t="e">
        <f>IF(S126="","",#REF!)</f>
        <v>#REF!</v>
      </c>
    </row>
    <row r="127" spans="1:22" x14ac:dyDescent="0.25">
      <c r="A127" s="2" t="e">
        <f>IF(Ins_Over45!Y127=0,"",Ins_Over45!Y127+ROW()/1000)</f>
        <v>#REF!</v>
      </c>
      <c r="B127" s="2" t="e">
        <f>IF(Ins_Over45!Y127=0,"",RANK(A127,$A$4:$A$303,-1))</f>
        <v>#REF!</v>
      </c>
      <c r="C127" s="2" t="e">
        <f>IF(Ins_Over45!Y127=0,"",MATCH(Ins_Over45!B127,$B$4:$B$303,0))</f>
        <v>#REF!</v>
      </c>
      <c r="D127" s="3" t="e">
        <f>IF(Ins_Over45!Y127=0,"",+INDEX(Ins_Over45!$A$4:$A$303,$C127))</f>
        <v>#REF!</v>
      </c>
      <c r="E127" s="3" t="e">
        <f>IF(Ins_Over45!Y127=0,"",+INDEX(Ins_Over45!$Y$4:$Y$303,$C127))</f>
        <v>#REF!</v>
      </c>
      <c r="F127" s="3" t="e">
        <f>IF(Ins_Over45!Y127=0,"",+INDEX(Ins_Over45!$AA$4:$AA$303,$C127))</f>
        <v>#REF!</v>
      </c>
      <c r="G127" s="3" t="e">
        <f>IF(Ins_Over45!Y127=0,"",IF(F127=0,999,F127))</f>
        <v>#REF!</v>
      </c>
      <c r="H127" s="3" t="e">
        <f>IF(Ins_Over45!Y127=0,"",VLOOKUP(D127,Ins_Over45!$A$4:$AG$303,30,FALSE))</f>
        <v>#REF!</v>
      </c>
      <c r="I127" s="3" t="e">
        <f>IF(Ins_Over45!Y127=0,"",VLOOKUP(D127,Ins_Over45!$A$4:$AG$303,31,FALSE))</f>
        <v>#REF!</v>
      </c>
      <c r="J127" s="3" t="e">
        <f>IF(Ins_Over45!Y127=0,"",VLOOKUP(D127,Ins_Over45!$A$4:$AG$303,32,FALSE))</f>
        <v>#REF!</v>
      </c>
      <c r="K127" s="3" t="e">
        <f>IF(Ins_Over45!Y127=0,"",VLOOKUP(D127,Ins_Over45!$A$4:$AG$303,33,FALSE))</f>
        <v>#REF!</v>
      </c>
      <c r="L127" s="13" t="e">
        <f>IF(Ins_Over45!Y127=0,"",CONCATENATE(TEXT(E127,"00"),TEXT(G127,"000"),TEXT(H127,"00"),TEXT(I127,"00"),TEXT(J127,"00"),TEXT(K127,"00"),)+ROW()/1000)</f>
        <v>#REF!</v>
      </c>
      <c r="M127" t="e">
        <f>IF(Ins_Over45!Y127=0,"",VALUE(L127))</f>
        <v>#REF!</v>
      </c>
      <c r="N127" t="e">
        <f>IF(Ins_Over45!Y127=0,"",RANK(M127,$M$4:$M$303,-1))</f>
        <v>#REF!</v>
      </c>
      <c r="O127" s="12" t="e">
        <f>IF(Ins_Over45!Y127=0,"",VALUE(TEXT(E127,"000")&amp;TEXT(N127,"000"))+ROW()/1000)</f>
        <v>#REF!</v>
      </c>
      <c r="P127" t="e">
        <f>IF(Ins_Over45!Y127=0,"",RANK(O127,$O$4:$O$303,-1))</f>
        <v>#REF!</v>
      </c>
      <c r="Q127" t="e">
        <f>IF(Ins_Over45!$Y127=0,"",MATCH(R127,$P$4:$P$303,0))</f>
        <v>#REF!</v>
      </c>
      <c r="R127" t="e">
        <f>+IF(Ins_Over45!$Y127=0,"",1+R126)</f>
        <v>#REF!</v>
      </c>
      <c r="S127" t="e">
        <f>+IF(Ins_Over45!Y127=0,"",INDEX($D$4:$D$303,Q127))</f>
        <v>#REF!</v>
      </c>
      <c r="T127" t="e">
        <f>IF(S127="","",VLOOKUP(S127,#REF!,2,FALSE))</f>
        <v>#REF!</v>
      </c>
      <c r="U127" t="e">
        <f t="shared" si="1"/>
        <v>#REF!</v>
      </c>
      <c r="V127" t="e">
        <f>IF(S127="","",#REF!)</f>
        <v>#REF!</v>
      </c>
    </row>
    <row r="128" spans="1:22" x14ac:dyDescent="0.25">
      <c r="A128" s="2" t="e">
        <f>IF(Ins_Over45!Y128=0,"",Ins_Over45!Y128+ROW()/1000)</f>
        <v>#REF!</v>
      </c>
      <c r="B128" s="2" t="e">
        <f>IF(Ins_Over45!Y128=0,"",RANK(A128,$A$4:$A$303,-1))</f>
        <v>#REF!</v>
      </c>
      <c r="C128" s="2" t="e">
        <f>IF(Ins_Over45!Y128=0,"",MATCH(Ins_Over45!B128,$B$4:$B$303,0))</f>
        <v>#REF!</v>
      </c>
      <c r="D128" s="3" t="e">
        <f>IF(Ins_Over45!Y128=0,"",+INDEX(Ins_Over45!$A$4:$A$303,$C128))</f>
        <v>#REF!</v>
      </c>
      <c r="E128" s="3" t="e">
        <f>IF(Ins_Over45!Y128=0,"",+INDEX(Ins_Over45!$Y$4:$Y$303,$C128))</f>
        <v>#REF!</v>
      </c>
      <c r="F128" s="3" t="e">
        <f>IF(Ins_Over45!Y128=0,"",+INDEX(Ins_Over45!$AA$4:$AA$303,$C128))</f>
        <v>#REF!</v>
      </c>
      <c r="G128" s="3" t="e">
        <f>IF(Ins_Over45!Y128=0,"",IF(F128=0,999,F128))</f>
        <v>#REF!</v>
      </c>
      <c r="H128" s="3" t="e">
        <f>IF(Ins_Over45!Y128=0,"",VLOOKUP(D128,Ins_Over45!$A$4:$AG$303,30,FALSE))</f>
        <v>#REF!</v>
      </c>
      <c r="I128" s="3" t="e">
        <f>IF(Ins_Over45!Y128=0,"",VLOOKUP(D128,Ins_Over45!$A$4:$AG$303,31,FALSE))</f>
        <v>#REF!</v>
      </c>
      <c r="J128" s="3" t="e">
        <f>IF(Ins_Over45!Y128=0,"",VLOOKUP(D128,Ins_Over45!$A$4:$AG$303,32,FALSE))</f>
        <v>#REF!</v>
      </c>
      <c r="K128" s="3" t="e">
        <f>IF(Ins_Over45!Y128=0,"",VLOOKUP(D128,Ins_Over45!$A$4:$AG$303,33,FALSE))</f>
        <v>#REF!</v>
      </c>
      <c r="L128" s="13" t="e">
        <f>IF(Ins_Over45!Y128=0,"",CONCATENATE(TEXT(E128,"00"),TEXT(G128,"000"),TEXT(H128,"00"),TEXT(I128,"00"),TEXT(J128,"00"),TEXT(K128,"00"),)+ROW()/1000)</f>
        <v>#REF!</v>
      </c>
      <c r="M128" t="e">
        <f>IF(Ins_Over45!Y128=0,"",VALUE(L128))</f>
        <v>#REF!</v>
      </c>
      <c r="N128" t="e">
        <f>IF(Ins_Over45!Y128=0,"",RANK(M128,$M$4:$M$303,-1))</f>
        <v>#REF!</v>
      </c>
      <c r="O128" s="12" t="e">
        <f>IF(Ins_Over45!Y128=0,"",VALUE(TEXT(E128,"000")&amp;TEXT(N128,"000"))+ROW()/1000)</f>
        <v>#REF!</v>
      </c>
      <c r="P128" t="e">
        <f>IF(Ins_Over45!Y128=0,"",RANK(O128,$O$4:$O$303,-1))</f>
        <v>#REF!</v>
      </c>
      <c r="Q128" t="e">
        <f>IF(Ins_Over45!$Y128=0,"",MATCH(R128,$P$4:$P$303,0))</f>
        <v>#REF!</v>
      </c>
      <c r="R128" t="e">
        <f>+IF(Ins_Over45!$Y128=0,"",1+R127)</f>
        <v>#REF!</v>
      </c>
      <c r="S128" t="e">
        <f>+IF(Ins_Over45!Y128=0,"",INDEX($D$4:$D$303,Q128))</f>
        <v>#REF!</v>
      </c>
      <c r="T128" t="e">
        <f>IF(S128="","",VLOOKUP(S128,#REF!,2,FALSE))</f>
        <v>#REF!</v>
      </c>
      <c r="U128" t="e">
        <f t="shared" si="1"/>
        <v>#REF!</v>
      </c>
      <c r="V128" t="e">
        <f>IF(S128="","",#REF!)</f>
        <v>#REF!</v>
      </c>
    </row>
    <row r="129" spans="1:22" x14ac:dyDescent="0.25">
      <c r="A129" s="2" t="e">
        <f>IF(Ins_Over45!Y129=0,"",Ins_Over45!Y129+ROW()/1000)</f>
        <v>#REF!</v>
      </c>
      <c r="B129" s="2" t="e">
        <f>IF(Ins_Over45!Y129=0,"",RANK(A129,$A$4:$A$303,-1))</f>
        <v>#REF!</v>
      </c>
      <c r="C129" s="2" t="e">
        <f>IF(Ins_Over45!Y129=0,"",MATCH(Ins_Over45!B129,$B$4:$B$303,0))</f>
        <v>#REF!</v>
      </c>
      <c r="D129" s="3" t="e">
        <f>IF(Ins_Over45!Y129=0,"",+INDEX(Ins_Over45!$A$4:$A$303,$C129))</f>
        <v>#REF!</v>
      </c>
      <c r="E129" s="3" t="e">
        <f>IF(Ins_Over45!Y129=0,"",+INDEX(Ins_Over45!$Y$4:$Y$303,$C129))</f>
        <v>#REF!</v>
      </c>
      <c r="F129" s="3" t="e">
        <f>IF(Ins_Over45!Y129=0,"",+INDEX(Ins_Over45!$AA$4:$AA$303,$C129))</f>
        <v>#REF!</v>
      </c>
      <c r="G129" s="3" t="e">
        <f>IF(Ins_Over45!Y129=0,"",IF(F129=0,999,F129))</f>
        <v>#REF!</v>
      </c>
      <c r="H129" s="3" t="e">
        <f>IF(Ins_Over45!Y129=0,"",VLOOKUP(D129,Ins_Over45!$A$4:$AG$303,30,FALSE))</f>
        <v>#REF!</v>
      </c>
      <c r="I129" s="3" t="e">
        <f>IF(Ins_Over45!Y129=0,"",VLOOKUP(D129,Ins_Over45!$A$4:$AG$303,31,FALSE))</f>
        <v>#REF!</v>
      </c>
      <c r="J129" s="3" t="e">
        <f>IF(Ins_Over45!Y129=0,"",VLOOKUP(D129,Ins_Over45!$A$4:$AG$303,32,FALSE))</f>
        <v>#REF!</v>
      </c>
      <c r="K129" s="3" t="e">
        <f>IF(Ins_Over45!Y129=0,"",VLOOKUP(D129,Ins_Over45!$A$4:$AG$303,33,FALSE))</f>
        <v>#REF!</v>
      </c>
      <c r="L129" s="13" t="e">
        <f>IF(Ins_Over45!Y129=0,"",CONCATENATE(TEXT(E129,"00"),TEXT(G129,"000"),TEXT(H129,"00"),TEXT(I129,"00"),TEXT(J129,"00"),TEXT(K129,"00"),)+ROW()/1000)</f>
        <v>#REF!</v>
      </c>
      <c r="M129" t="e">
        <f>IF(Ins_Over45!Y129=0,"",VALUE(L129))</f>
        <v>#REF!</v>
      </c>
      <c r="N129" t="e">
        <f>IF(Ins_Over45!Y129=0,"",RANK(M129,$M$4:$M$303,-1))</f>
        <v>#REF!</v>
      </c>
      <c r="O129" s="12" t="e">
        <f>IF(Ins_Over45!Y129=0,"",VALUE(TEXT(E129,"000")&amp;TEXT(N129,"000"))+ROW()/1000)</f>
        <v>#REF!</v>
      </c>
      <c r="P129" t="e">
        <f>IF(Ins_Over45!Y129=0,"",RANK(O129,$O$4:$O$303,-1))</f>
        <v>#REF!</v>
      </c>
      <c r="Q129" t="e">
        <f>IF(Ins_Over45!$Y129=0,"",MATCH(R129,$P$4:$P$303,0))</f>
        <v>#REF!</v>
      </c>
      <c r="R129" t="e">
        <f>+IF(Ins_Over45!$Y129=0,"",1+R128)</f>
        <v>#REF!</v>
      </c>
      <c r="S129" t="e">
        <f>+IF(Ins_Over45!Y129=0,"",INDEX($D$4:$D$303,Q129))</f>
        <v>#REF!</v>
      </c>
      <c r="T129" t="e">
        <f>IF(S129="","",VLOOKUP(S129,#REF!,2,FALSE))</f>
        <v>#REF!</v>
      </c>
      <c r="U129" t="e">
        <f t="shared" si="1"/>
        <v>#REF!</v>
      </c>
      <c r="V129" t="e">
        <f>IF(S129="","",#REF!)</f>
        <v>#REF!</v>
      </c>
    </row>
    <row r="130" spans="1:22" x14ac:dyDescent="0.25">
      <c r="A130" s="2" t="e">
        <f>IF(Ins_Over45!Y130=0,"",Ins_Over45!Y130+ROW()/1000)</f>
        <v>#REF!</v>
      </c>
      <c r="B130" s="2" t="e">
        <f>IF(Ins_Over45!Y130=0,"",RANK(A130,$A$4:$A$303,-1))</f>
        <v>#REF!</v>
      </c>
      <c r="C130" s="2" t="e">
        <f>IF(Ins_Over45!Y130=0,"",MATCH(Ins_Over45!B130,$B$4:$B$303,0))</f>
        <v>#REF!</v>
      </c>
      <c r="D130" s="3" t="e">
        <f>IF(Ins_Over45!Y130=0,"",+INDEX(Ins_Over45!$A$4:$A$303,$C130))</f>
        <v>#REF!</v>
      </c>
      <c r="E130" s="3" t="e">
        <f>IF(Ins_Over45!Y130=0,"",+INDEX(Ins_Over45!$Y$4:$Y$303,$C130))</f>
        <v>#REF!</v>
      </c>
      <c r="F130" s="3" t="e">
        <f>IF(Ins_Over45!Y130=0,"",+INDEX(Ins_Over45!$AA$4:$AA$303,$C130))</f>
        <v>#REF!</v>
      </c>
      <c r="G130" s="3" t="e">
        <f>IF(Ins_Over45!Y130=0,"",IF(F130=0,999,F130))</f>
        <v>#REF!</v>
      </c>
      <c r="H130" s="3" t="e">
        <f>IF(Ins_Over45!Y130=0,"",VLOOKUP(D130,Ins_Over45!$A$4:$AG$303,30,FALSE))</f>
        <v>#REF!</v>
      </c>
      <c r="I130" s="3" t="e">
        <f>IF(Ins_Over45!Y130=0,"",VLOOKUP(D130,Ins_Over45!$A$4:$AG$303,31,FALSE))</f>
        <v>#REF!</v>
      </c>
      <c r="J130" s="3" t="e">
        <f>IF(Ins_Over45!Y130=0,"",VLOOKUP(D130,Ins_Over45!$A$4:$AG$303,32,FALSE))</f>
        <v>#REF!</v>
      </c>
      <c r="K130" s="3" t="e">
        <f>IF(Ins_Over45!Y130=0,"",VLOOKUP(D130,Ins_Over45!$A$4:$AG$303,33,FALSE))</f>
        <v>#REF!</v>
      </c>
      <c r="L130" s="13" t="e">
        <f>IF(Ins_Over45!Y130=0,"",CONCATENATE(TEXT(E130,"00"),TEXT(G130,"000"),TEXT(H130,"00"),TEXT(I130,"00"),TEXT(J130,"00"),TEXT(K130,"00"),)+ROW()/1000)</f>
        <v>#REF!</v>
      </c>
      <c r="M130" t="e">
        <f>IF(Ins_Over45!Y130=0,"",VALUE(L130))</f>
        <v>#REF!</v>
      </c>
      <c r="N130" t="e">
        <f>IF(Ins_Over45!Y130=0,"",RANK(M130,$M$4:$M$303,-1))</f>
        <v>#REF!</v>
      </c>
      <c r="O130" s="12" t="e">
        <f>IF(Ins_Over45!Y130=0,"",VALUE(TEXT(E130,"000")&amp;TEXT(N130,"000"))+ROW()/1000)</f>
        <v>#REF!</v>
      </c>
      <c r="P130" t="e">
        <f>IF(Ins_Over45!Y130=0,"",RANK(O130,$O$4:$O$303,-1))</f>
        <v>#REF!</v>
      </c>
      <c r="Q130" t="e">
        <f>IF(Ins_Over45!$Y130=0,"",MATCH(R130,$P$4:$P$303,0))</f>
        <v>#REF!</v>
      </c>
      <c r="R130" t="e">
        <f>+IF(Ins_Over45!$Y130=0,"",1+R129)</f>
        <v>#REF!</v>
      </c>
      <c r="S130" t="e">
        <f>+IF(Ins_Over45!Y130=0,"",INDEX($D$4:$D$303,Q130))</f>
        <v>#REF!</v>
      </c>
      <c r="T130" t="e">
        <f>IF(S130="","",VLOOKUP(S130,#REF!,2,FALSE))</f>
        <v>#REF!</v>
      </c>
      <c r="U130" t="e">
        <f t="shared" si="1"/>
        <v>#REF!</v>
      </c>
      <c r="V130" t="e">
        <f>IF(S130="","",#REF!)</f>
        <v>#REF!</v>
      </c>
    </row>
    <row r="131" spans="1:22" x14ac:dyDescent="0.25">
      <c r="A131" s="2" t="e">
        <f>IF(Ins_Over45!Y131=0,"",Ins_Over45!Y131+ROW()/1000)</f>
        <v>#REF!</v>
      </c>
      <c r="B131" s="2" t="e">
        <f>IF(Ins_Over45!Y131=0,"",RANK(A131,$A$4:$A$303,-1))</f>
        <v>#REF!</v>
      </c>
      <c r="C131" s="2" t="e">
        <f>IF(Ins_Over45!Y131=0,"",MATCH(Ins_Over45!B131,$B$4:$B$303,0))</f>
        <v>#REF!</v>
      </c>
      <c r="D131" s="3" t="e">
        <f>IF(Ins_Over45!Y131=0,"",+INDEX(Ins_Over45!$A$4:$A$303,$C131))</f>
        <v>#REF!</v>
      </c>
      <c r="E131" s="3" t="e">
        <f>IF(Ins_Over45!Y131=0,"",+INDEX(Ins_Over45!$Y$4:$Y$303,$C131))</f>
        <v>#REF!</v>
      </c>
      <c r="F131" s="3" t="e">
        <f>IF(Ins_Over45!Y131=0,"",+INDEX(Ins_Over45!$AA$4:$AA$303,$C131))</f>
        <v>#REF!</v>
      </c>
      <c r="G131" s="3" t="e">
        <f>IF(Ins_Over45!Y131=0,"",IF(F131=0,999,F131))</f>
        <v>#REF!</v>
      </c>
      <c r="H131" s="3" t="e">
        <f>IF(Ins_Over45!Y131=0,"",VLOOKUP(D131,Ins_Over45!$A$4:$AG$303,30,FALSE))</f>
        <v>#REF!</v>
      </c>
      <c r="I131" s="3" t="e">
        <f>IF(Ins_Over45!Y131=0,"",VLOOKUP(D131,Ins_Over45!$A$4:$AG$303,31,FALSE))</f>
        <v>#REF!</v>
      </c>
      <c r="J131" s="3" t="e">
        <f>IF(Ins_Over45!Y131=0,"",VLOOKUP(D131,Ins_Over45!$A$4:$AG$303,32,FALSE))</f>
        <v>#REF!</v>
      </c>
      <c r="K131" s="3" t="e">
        <f>IF(Ins_Over45!Y131=0,"",VLOOKUP(D131,Ins_Over45!$A$4:$AG$303,33,FALSE))</f>
        <v>#REF!</v>
      </c>
      <c r="L131" s="13" t="e">
        <f>IF(Ins_Over45!Y131=0,"",CONCATENATE(TEXT(E131,"00"),TEXT(G131,"000"),TEXT(H131,"00"),TEXT(I131,"00"),TEXT(J131,"00"),TEXT(K131,"00"),)+ROW()/1000)</f>
        <v>#REF!</v>
      </c>
      <c r="M131" t="e">
        <f>IF(Ins_Over45!Y131=0,"",VALUE(L131))</f>
        <v>#REF!</v>
      </c>
      <c r="N131" t="e">
        <f>IF(Ins_Over45!Y131=0,"",RANK(M131,$M$4:$M$303,-1))</f>
        <v>#REF!</v>
      </c>
      <c r="O131" s="12" t="e">
        <f>IF(Ins_Over45!Y131=0,"",VALUE(TEXT(E131,"000")&amp;TEXT(N131,"000"))+ROW()/1000)</f>
        <v>#REF!</v>
      </c>
      <c r="P131" t="e">
        <f>IF(Ins_Over45!Y131=0,"",RANK(O131,$O$4:$O$303,-1))</f>
        <v>#REF!</v>
      </c>
      <c r="Q131" t="e">
        <f>IF(Ins_Over45!$Y131=0,"",MATCH(R131,$P$4:$P$303,0))</f>
        <v>#REF!</v>
      </c>
      <c r="R131" t="e">
        <f>+IF(Ins_Over45!$Y131=0,"",1+R130)</f>
        <v>#REF!</v>
      </c>
      <c r="S131" t="e">
        <f>+IF(Ins_Over45!Y131=0,"",INDEX($D$4:$D$303,Q131))</f>
        <v>#REF!</v>
      </c>
      <c r="T131" t="e">
        <f>IF(S131="","",VLOOKUP(S131,#REF!,2,FALSE))</f>
        <v>#REF!</v>
      </c>
      <c r="U131" t="e">
        <f t="shared" si="1"/>
        <v>#REF!</v>
      </c>
      <c r="V131" t="e">
        <f>IF(S131="","",#REF!)</f>
        <v>#REF!</v>
      </c>
    </row>
    <row r="132" spans="1:22" x14ac:dyDescent="0.25">
      <c r="A132" s="2" t="e">
        <f>IF(Ins_Over45!Y132=0,"",Ins_Over45!Y132+ROW()/1000)</f>
        <v>#REF!</v>
      </c>
      <c r="B132" s="2" t="e">
        <f>IF(Ins_Over45!Y132=0,"",RANK(A132,$A$4:$A$303,-1))</f>
        <v>#REF!</v>
      </c>
      <c r="C132" s="2" t="e">
        <f>IF(Ins_Over45!Y132=0,"",MATCH(Ins_Over45!B132,$B$4:$B$303,0))</f>
        <v>#REF!</v>
      </c>
      <c r="D132" s="3" t="e">
        <f>IF(Ins_Over45!Y132=0,"",+INDEX(Ins_Over45!$A$4:$A$303,$C132))</f>
        <v>#REF!</v>
      </c>
      <c r="E132" s="3" t="e">
        <f>IF(Ins_Over45!Y132=0,"",+INDEX(Ins_Over45!$Y$4:$Y$303,$C132))</f>
        <v>#REF!</v>
      </c>
      <c r="F132" s="3" t="e">
        <f>IF(Ins_Over45!Y132=0,"",+INDEX(Ins_Over45!$AA$4:$AA$303,$C132))</f>
        <v>#REF!</v>
      </c>
      <c r="G132" s="3" t="e">
        <f>IF(Ins_Over45!Y132=0,"",IF(F132=0,999,F132))</f>
        <v>#REF!</v>
      </c>
      <c r="H132" s="3" t="e">
        <f>IF(Ins_Over45!Y132=0,"",VLOOKUP(D132,Ins_Over45!$A$4:$AG$303,30,FALSE))</f>
        <v>#REF!</v>
      </c>
      <c r="I132" s="3" t="e">
        <f>IF(Ins_Over45!Y132=0,"",VLOOKUP(D132,Ins_Over45!$A$4:$AG$303,31,FALSE))</f>
        <v>#REF!</v>
      </c>
      <c r="J132" s="3" t="e">
        <f>IF(Ins_Over45!Y132=0,"",VLOOKUP(D132,Ins_Over45!$A$4:$AG$303,32,FALSE))</f>
        <v>#REF!</v>
      </c>
      <c r="K132" s="3" t="e">
        <f>IF(Ins_Over45!Y132=0,"",VLOOKUP(D132,Ins_Over45!$A$4:$AG$303,33,FALSE))</f>
        <v>#REF!</v>
      </c>
      <c r="L132" s="13" t="e">
        <f>IF(Ins_Over45!Y132=0,"",CONCATENATE(TEXT(E132,"00"),TEXT(G132,"000"),TEXT(H132,"00"),TEXT(I132,"00"),TEXT(J132,"00"),TEXT(K132,"00"),)+ROW()/1000)</f>
        <v>#REF!</v>
      </c>
      <c r="M132" t="e">
        <f>IF(Ins_Over45!Y132=0,"",VALUE(L132))</f>
        <v>#REF!</v>
      </c>
      <c r="N132" t="e">
        <f>IF(Ins_Over45!Y132=0,"",RANK(M132,$M$4:$M$303,-1))</f>
        <v>#REF!</v>
      </c>
      <c r="O132" s="12" t="e">
        <f>IF(Ins_Over45!Y132=0,"",VALUE(TEXT(E132,"000")&amp;TEXT(N132,"000"))+ROW()/1000)</f>
        <v>#REF!</v>
      </c>
      <c r="P132" t="e">
        <f>IF(Ins_Over45!Y132=0,"",RANK(O132,$O$4:$O$303,-1))</f>
        <v>#REF!</v>
      </c>
      <c r="Q132" t="e">
        <f>IF(Ins_Over45!$Y132=0,"",MATCH(R132,$P$4:$P$303,0))</f>
        <v>#REF!</v>
      </c>
      <c r="R132" t="e">
        <f>+IF(Ins_Over45!$Y132=0,"",1+R131)</f>
        <v>#REF!</v>
      </c>
      <c r="S132" t="e">
        <f>+IF(Ins_Over45!Y132=0,"",INDEX($D$4:$D$303,Q132))</f>
        <v>#REF!</v>
      </c>
      <c r="T132" t="e">
        <f>IF(S132="","",VLOOKUP(S132,#REF!,2,FALSE))</f>
        <v>#REF!</v>
      </c>
      <c r="U132" t="e">
        <f t="shared" si="1"/>
        <v>#REF!</v>
      </c>
      <c r="V132" t="e">
        <f>IF(S132="","",#REF!)</f>
        <v>#REF!</v>
      </c>
    </row>
    <row r="133" spans="1:22" x14ac:dyDescent="0.25">
      <c r="A133" s="2" t="e">
        <f>IF(Ins_Over45!Y133=0,"",Ins_Over45!Y133+ROW()/1000)</f>
        <v>#REF!</v>
      </c>
      <c r="B133" s="2" t="e">
        <f>IF(Ins_Over45!Y133=0,"",RANK(A133,$A$4:$A$303,-1))</f>
        <v>#REF!</v>
      </c>
      <c r="C133" s="2" t="e">
        <f>IF(Ins_Over45!Y133=0,"",MATCH(Ins_Over45!B133,$B$4:$B$303,0))</f>
        <v>#REF!</v>
      </c>
      <c r="D133" s="3" t="e">
        <f>IF(Ins_Over45!Y133=0,"",+INDEX(Ins_Over45!$A$4:$A$303,$C133))</f>
        <v>#REF!</v>
      </c>
      <c r="E133" s="3" t="e">
        <f>IF(Ins_Over45!Y133=0,"",+INDEX(Ins_Over45!$Y$4:$Y$303,$C133))</f>
        <v>#REF!</v>
      </c>
      <c r="F133" s="3" t="e">
        <f>IF(Ins_Over45!Y133=0,"",+INDEX(Ins_Over45!$AA$4:$AA$303,$C133))</f>
        <v>#REF!</v>
      </c>
      <c r="G133" s="3" t="e">
        <f>IF(Ins_Over45!Y133=0,"",IF(F133=0,999,F133))</f>
        <v>#REF!</v>
      </c>
      <c r="H133" s="3" t="e">
        <f>IF(Ins_Over45!Y133=0,"",VLOOKUP(D133,Ins_Over45!$A$4:$AG$303,30,FALSE))</f>
        <v>#REF!</v>
      </c>
      <c r="I133" s="3" t="e">
        <f>IF(Ins_Over45!Y133=0,"",VLOOKUP(D133,Ins_Over45!$A$4:$AG$303,31,FALSE))</f>
        <v>#REF!</v>
      </c>
      <c r="J133" s="3" t="e">
        <f>IF(Ins_Over45!Y133=0,"",VLOOKUP(D133,Ins_Over45!$A$4:$AG$303,32,FALSE))</f>
        <v>#REF!</v>
      </c>
      <c r="K133" s="3" t="e">
        <f>IF(Ins_Over45!Y133=0,"",VLOOKUP(D133,Ins_Over45!$A$4:$AG$303,33,FALSE))</f>
        <v>#REF!</v>
      </c>
      <c r="L133" s="13" t="e">
        <f>IF(Ins_Over45!Y133=0,"",CONCATENATE(TEXT(E133,"00"),TEXT(G133,"000"),TEXT(H133,"00"),TEXT(I133,"00"),TEXT(J133,"00"),TEXT(K133,"00"),)+ROW()/1000)</f>
        <v>#REF!</v>
      </c>
      <c r="M133" t="e">
        <f>IF(Ins_Over45!Y133=0,"",VALUE(L133))</f>
        <v>#REF!</v>
      </c>
      <c r="N133" t="e">
        <f>IF(Ins_Over45!Y133=0,"",RANK(M133,$M$4:$M$303,-1))</f>
        <v>#REF!</v>
      </c>
      <c r="O133" s="12" t="e">
        <f>IF(Ins_Over45!Y133=0,"",VALUE(TEXT(E133,"000")&amp;TEXT(N133,"000"))+ROW()/1000)</f>
        <v>#REF!</v>
      </c>
      <c r="P133" t="e">
        <f>IF(Ins_Over45!Y133=0,"",RANK(O133,$O$4:$O$303,-1))</f>
        <v>#REF!</v>
      </c>
      <c r="Q133" t="e">
        <f>IF(Ins_Over45!$Y133=0,"",MATCH(R133,$P$4:$P$303,0))</f>
        <v>#REF!</v>
      </c>
      <c r="R133" t="e">
        <f>+IF(Ins_Over45!$Y133=0,"",1+R132)</f>
        <v>#REF!</v>
      </c>
      <c r="S133" t="e">
        <f>+IF(Ins_Over45!Y133=0,"",INDEX($D$4:$D$303,Q133))</f>
        <v>#REF!</v>
      </c>
      <c r="T133" t="e">
        <f>IF(S133="","",VLOOKUP(S133,#REF!,2,FALSE))</f>
        <v>#REF!</v>
      </c>
      <c r="U133" t="e">
        <f t="shared" ref="U133:U196" si="2">+E133</f>
        <v>#REF!</v>
      </c>
      <c r="V133" t="e">
        <f>IF(S133="","",#REF!)</f>
        <v>#REF!</v>
      </c>
    </row>
    <row r="134" spans="1:22" x14ac:dyDescent="0.25">
      <c r="A134" s="2" t="e">
        <f>IF(Ins_Over45!Y134=0,"",Ins_Over45!Y134+ROW()/1000)</f>
        <v>#REF!</v>
      </c>
      <c r="B134" s="2" t="e">
        <f>IF(Ins_Over45!Y134=0,"",RANK(A134,$A$4:$A$303,-1))</f>
        <v>#REF!</v>
      </c>
      <c r="C134" s="2" t="e">
        <f>IF(Ins_Over45!Y134=0,"",MATCH(Ins_Over45!B134,$B$4:$B$303,0))</f>
        <v>#REF!</v>
      </c>
      <c r="D134" s="3" t="e">
        <f>IF(Ins_Over45!Y134=0,"",+INDEX(Ins_Over45!$A$4:$A$303,$C134))</f>
        <v>#REF!</v>
      </c>
      <c r="E134" s="3" t="e">
        <f>IF(Ins_Over45!Y134=0,"",+INDEX(Ins_Over45!$Y$4:$Y$303,$C134))</f>
        <v>#REF!</v>
      </c>
      <c r="F134" s="3" t="e">
        <f>IF(Ins_Over45!Y134=0,"",+INDEX(Ins_Over45!$AA$4:$AA$303,$C134))</f>
        <v>#REF!</v>
      </c>
      <c r="G134" s="3" t="e">
        <f>IF(Ins_Over45!Y134=0,"",IF(F134=0,999,F134))</f>
        <v>#REF!</v>
      </c>
      <c r="H134" s="3" t="e">
        <f>IF(Ins_Over45!Y134=0,"",VLOOKUP(D134,Ins_Over45!$A$4:$AG$303,30,FALSE))</f>
        <v>#REF!</v>
      </c>
      <c r="I134" s="3" t="e">
        <f>IF(Ins_Over45!Y134=0,"",VLOOKUP(D134,Ins_Over45!$A$4:$AG$303,31,FALSE))</f>
        <v>#REF!</v>
      </c>
      <c r="J134" s="3" t="e">
        <f>IF(Ins_Over45!Y134=0,"",VLOOKUP(D134,Ins_Over45!$A$4:$AG$303,32,FALSE))</f>
        <v>#REF!</v>
      </c>
      <c r="K134" s="3" t="e">
        <f>IF(Ins_Over45!Y134=0,"",VLOOKUP(D134,Ins_Over45!$A$4:$AG$303,33,FALSE))</f>
        <v>#REF!</v>
      </c>
      <c r="L134" s="13" t="e">
        <f>IF(Ins_Over45!Y134=0,"",CONCATENATE(TEXT(E134,"00"),TEXT(G134,"000"),TEXT(H134,"00"),TEXT(I134,"00"),TEXT(J134,"00"),TEXT(K134,"00"),)+ROW()/1000)</f>
        <v>#REF!</v>
      </c>
      <c r="M134" t="e">
        <f>IF(Ins_Over45!Y134=0,"",VALUE(L134))</f>
        <v>#REF!</v>
      </c>
      <c r="N134" t="e">
        <f>IF(Ins_Over45!Y134=0,"",RANK(M134,$M$4:$M$303,-1))</f>
        <v>#REF!</v>
      </c>
      <c r="O134" s="12" t="e">
        <f>IF(Ins_Over45!Y134=0,"",VALUE(TEXT(E134,"000")&amp;TEXT(N134,"000"))+ROW()/1000)</f>
        <v>#REF!</v>
      </c>
      <c r="P134" t="e">
        <f>IF(Ins_Over45!Y134=0,"",RANK(O134,$O$4:$O$303,-1))</f>
        <v>#REF!</v>
      </c>
      <c r="Q134" t="e">
        <f>IF(Ins_Over45!$Y134=0,"",MATCH(R134,$P$4:$P$303,0))</f>
        <v>#REF!</v>
      </c>
      <c r="R134" t="e">
        <f>+IF(Ins_Over45!$Y134=0,"",1+R133)</f>
        <v>#REF!</v>
      </c>
      <c r="S134" t="e">
        <f>+IF(Ins_Over45!Y134=0,"",INDEX($D$4:$D$303,Q134))</f>
        <v>#REF!</v>
      </c>
      <c r="T134" t="e">
        <f>IF(S134="","",VLOOKUP(S134,#REF!,2,FALSE))</f>
        <v>#REF!</v>
      </c>
      <c r="U134" t="e">
        <f t="shared" si="2"/>
        <v>#REF!</v>
      </c>
      <c r="V134" t="e">
        <f>IF(S134="","",#REF!)</f>
        <v>#REF!</v>
      </c>
    </row>
    <row r="135" spans="1:22" x14ac:dyDescent="0.25">
      <c r="A135" s="2" t="e">
        <f>IF(Ins_Over45!Y135=0,"",Ins_Over45!Y135+ROW()/1000)</f>
        <v>#REF!</v>
      </c>
      <c r="B135" s="2" t="e">
        <f>IF(Ins_Over45!Y135=0,"",RANK(A135,$A$4:$A$303,-1))</f>
        <v>#REF!</v>
      </c>
      <c r="C135" s="2" t="e">
        <f>IF(Ins_Over45!Y135=0,"",MATCH(Ins_Over45!B135,$B$4:$B$303,0))</f>
        <v>#REF!</v>
      </c>
      <c r="D135" s="3" t="e">
        <f>IF(Ins_Over45!Y135=0,"",+INDEX(Ins_Over45!$A$4:$A$303,$C135))</f>
        <v>#REF!</v>
      </c>
      <c r="E135" s="3" t="e">
        <f>IF(Ins_Over45!Y135=0,"",+INDEX(Ins_Over45!$Y$4:$Y$303,$C135))</f>
        <v>#REF!</v>
      </c>
      <c r="F135" s="3" t="e">
        <f>IF(Ins_Over45!Y135=0,"",+INDEX(Ins_Over45!$AA$4:$AA$303,$C135))</f>
        <v>#REF!</v>
      </c>
      <c r="G135" s="3" t="e">
        <f>IF(Ins_Over45!Y135=0,"",IF(F135=0,999,F135))</f>
        <v>#REF!</v>
      </c>
      <c r="H135" s="3" t="e">
        <f>IF(Ins_Over45!Y135=0,"",VLOOKUP(D135,Ins_Over45!$A$4:$AG$303,30,FALSE))</f>
        <v>#REF!</v>
      </c>
      <c r="I135" s="3" t="e">
        <f>IF(Ins_Over45!Y135=0,"",VLOOKUP(D135,Ins_Over45!$A$4:$AG$303,31,FALSE))</f>
        <v>#REF!</v>
      </c>
      <c r="J135" s="3" t="e">
        <f>IF(Ins_Over45!Y135=0,"",VLOOKUP(D135,Ins_Over45!$A$4:$AG$303,32,FALSE))</f>
        <v>#REF!</v>
      </c>
      <c r="K135" s="3" t="e">
        <f>IF(Ins_Over45!Y135=0,"",VLOOKUP(D135,Ins_Over45!$A$4:$AG$303,33,FALSE))</f>
        <v>#REF!</v>
      </c>
      <c r="L135" s="13" t="e">
        <f>IF(Ins_Over45!Y135=0,"",CONCATENATE(TEXT(E135,"00"),TEXT(G135,"000"),TEXT(H135,"00"),TEXT(I135,"00"),TEXT(J135,"00"),TEXT(K135,"00"),)+ROW()/1000)</f>
        <v>#REF!</v>
      </c>
      <c r="M135" t="e">
        <f>IF(Ins_Over45!Y135=0,"",VALUE(L135))</f>
        <v>#REF!</v>
      </c>
      <c r="N135" t="e">
        <f>IF(Ins_Over45!Y135=0,"",RANK(M135,$M$4:$M$303,-1))</f>
        <v>#REF!</v>
      </c>
      <c r="O135" s="12" t="e">
        <f>IF(Ins_Over45!Y135=0,"",VALUE(TEXT(E135,"000")&amp;TEXT(N135,"000"))+ROW()/1000)</f>
        <v>#REF!</v>
      </c>
      <c r="P135" t="e">
        <f>IF(Ins_Over45!Y135=0,"",RANK(O135,$O$4:$O$303,-1))</f>
        <v>#REF!</v>
      </c>
      <c r="Q135" t="e">
        <f>IF(Ins_Over45!$Y135=0,"",MATCH(R135,$P$4:$P$303,0))</f>
        <v>#REF!</v>
      </c>
      <c r="R135" t="e">
        <f>+IF(Ins_Over45!$Y135=0,"",1+R134)</f>
        <v>#REF!</v>
      </c>
      <c r="S135" t="e">
        <f>+IF(Ins_Over45!Y135=0,"",INDEX($D$4:$D$303,Q135))</f>
        <v>#REF!</v>
      </c>
      <c r="T135" t="e">
        <f>IF(S135="","",VLOOKUP(S135,#REF!,2,FALSE))</f>
        <v>#REF!</v>
      </c>
      <c r="U135" t="e">
        <f t="shared" si="2"/>
        <v>#REF!</v>
      </c>
      <c r="V135" t="e">
        <f>IF(S135="","",#REF!)</f>
        <v>#REF!</v>
      </c>
    </row>
    <row r="136" spans="1:22" x14ac:dyDescent="0.25">
      <c r="A136" s="2" t="e">
        <f>IF(Ins_Over45!Y136=0,"",Ins_Over45!Y136+ROW()/1000)</f>
        <v>#REF!</v>
      </c>
      <c r="B136" s="2" t="e">
        <f>IF(Ins_Over45!Y136=0,"",RANK(A136,$A$4:$A$303,-1))</f>
        <v>#REF!</v>
      </c>
      <c r="C136" s="2" t="e">
        <f>IF(Ins_Over45!Y136=0,"",MATCH(Ins_Over45!B136,$B$4:$B$303,0))</f>
        <v>#REF!</v>
      </c>
      <c r="D136" s="3" t="e">
        <f>IF(Ins_Over45!Y136=0,"",+INDEX(Ins_Over45!$A$4:$A$303,$C136))</f>
        <v>#REF!</v>
      </c>
      <c r="E136" s="3" t="e">
        <f>IF(Ins_Over45!Y136=0,"",+INDEX(Ins_Over45!$Y$4:$Y$303,$C136))</f>
        <v>#REF!</v>
      </c>
      <c r="F136" s="3" t="e">
        <f>IF(Ins_Over45!Y136=0,"",+INDEX(Ins_Over45!$AA$4:$AA$303,$C136))</f>
        <v>#REF!</v>
      </c>
      <c r="G136" s="3" t="e">
        <f>IF(Ins_Over45!Y136=0,"",IF(F136=0,999,F136))</f>
        <v>#REF!</v>
      </c>
      <c r="H136" s="3" t="e">
        <f>IF(Ins_Over45!Y136=0,"",VLOOKUP(D136,Ins_Over45!$A$4:$AG$303,30,FALSE))</f>
        <v>#REF!</v>
      </c>
      <c r="I136" s="3" t="e">
        <f>IF(Ins_Over45!Y136=0,"",VLOOKUP(D136,Ins_Over45!$A$4:$AG$303,31,FALSE))</f>
        <v>#REF!</v>
      </c>
      <c r="J136" s="3" t="e">
        <f>IF(Ins_Over45!Y136=0,"",VLOOKUP(D136,Ins_Over45!$A$4:$AG$303,32,FALSE))</f>
        <v>#REF!</v>
      </c>
      <c r="K136" s="3" t="e">
        <f>IF(Ins_Over45!Y136=0,"",VLOOKUP(D136,Ins_Over45!$A$4:$AG$303,33,FALSE))</f>
        <v>#REF!</v>
      </c>
      <c r="L136" s="13" t="e">
        <f>IF(Ins_Over45!Y136=0,"",CONCATENATE(TEXT(E136,"00"),TEXT(G136,"000"),TEXT(H136,"00"),TEXT(I136,"00"),TEXT(J136,"00"),TEXT(K136,"00"),)+ROW()/1000)</f>
        <v>#REF!</v>
      </c>
      <c r="M136" t="e">
        <f>IF(Ins_Over45!Y136=0,"",VALUE(L136))</f>
        <v>#REF!</v>
      </c>
      <c r="N136" t="e">
        <f>IF(Ins_Over45!Y136=0,"",RANK(M136,$M$4:$M$303,-1))</f>
        <v>#REF!</v>
      </c>
      <c r="O136" s="12" t="e">
        <f>IF(Ins_Over45!Y136=0,"",VALUE(TEXT(E136,"000")&amp;TEXT(N136,"000"))+ROW()/1000)</f>
        <v>#REF!</v>
      </c>
      <c r="P136" t="e">
        <f>IF(Ins_Over45!Y136=0,"",RANK(O136,$O$4:$O$303,-1))</f>
        <v>#REF!</v>
      </c>
      <c r="Q136" t="e">
        <f>IF(Ins_Over45!$Y136=0,"",MATCH(R136,$P$4:$P$303,0))</f>
        <v>#REF!</v>
      </c>
      <c r="R136" t="e">
        <f>+IF(Ins_Over45!$Y136=0,"",1+R135)</f>
        <v>#REF!</v>
      </c>
      <c r="S136" t="e">
        <f>+IF(Ins_Over45!Y136=0,"",INDEX($D$4:$D$303,Q136))</f>
        <v>#REF!</v>
      </c>
      <c r="T136" t="e">
        <f>IF(S136="","",VLOOKUP(S136,#REF!,2,FALSE))</f>
        <v>#REF!</v>
      </c>
      <c r="U136" t="e">
        <f t="shared" si="2"/>
        <v>#REF!</v>
      </c>
      <c r="V136" t="e">
        <f>IF(S136="","",#REF!)</f>
        <v>#REF!</v>
      </c>
    </row>
    <row r="137" spans="1:22" x14ac:dyDescent="0.25">
      <c r="A137" s="2" t="e">
        <f>IF(Ins_Over45!Y137=0,"",Ins_Over45!Y137+ROW()/1000)</f>
        <v>#REF!</v>
      </c>
      <c r="B137" s="2" t="e">
        <f>IF(Ins_Over45!Y137=0,"",RANK(A137,$A$4:$A$303,-1))</f>
        <v>#REF!</v>
      </c>
      <c r="C137" s="2" t="e">
        <f>IF(Ins_Over45!Y137=0,"",MATCH(Ins_Over45!B137,$B$4:$B$303,0))</f>
        <v>#REF!</v>
      </c>
      <c r="D137" s="3" t="e">
        <f>IF(Ins_Over45!Y137=0,"",+INDEX(Ins_Over45!$A$4:$A$303,$C137))</f>
        <v>#REF!</v>
      </c>
      <c r="E137" s="3" t="e">
        <f>IF(Ins_Over45!Y137=0,"",+INDEX(Ins_Over45!$Y$4:$Y$303,$C137))</f>
        <v>#REF!</v>
      </c>
      <c r="F137" s="3" t="e">
        <f>IF(Ins_Over45!Y137=0,"",+INDEX(Ins_Over45!$AA$4:$AA$303,$C137))</f>
        <v>#REF!</v>
      </c>
      <c r="G137" s="3" t="e">
        <f>IF(Ins_Over45!Y137=0,"",IF(F137=0,999,F137))</f>
        <v>#REF!</v>
      </c>
      <c r="H137" s="3" t="e">
        <f>IF(Ins_Over45!Y137=0,"",VLOOKUP(D137,Ins_Over45!$A$4:$AG$303,30,FALSE))</f>
        <v>#REF!</v>
      </c>
      <c r="I137" s="3" t="e">
        <f>IF(Ins_Over45!Y137=0,"",VLOOKUP(D137,Ins_Over45!$A$4:$AG$303,31,FALSE))</f>
        <v>#REF!</v>
      </c>
      <c r="J137" s="3" t="e">
        <f>IF(Ins_Over45!Y137=0,"",VLOOKUP(D137,Ins_Over45!$A$4:$AG$303,32,FALSE))</f>
        <v>#REF!</v>
      </c>
      <c r="K137" s="3" t="e">
        <f>IF(Ins_Over45!Y137=0,"",VLOOKUP(D137,Ins_Over45!$A$4:$AG$303,33,FALSE))</f>
        <v>#REF!</v>
      </c>
      <c r="L137" s="13" t="e">
        <f>IF(Ins_Over45!Y137=0,"",CONCATENATE(TEXT(E137,"00"),TEXT(G137,"000"),TEXT(H137,"00"),TEXT(I137,"00"),TEXT(J137,"00"),TEXT(K137,"00"),)+ROW()/1000)</f>
        <v>#REF!</v>
      </c>
      <c r="M137" t="e">
        <f>IF(Ins_Over45!Y137=0,"",VALUE(L137))</f>
        <v>#REF!</v>
      </c>
      <c r="N137" t="e">
        <f>IF(Ins_Over45!Y137=0,"",RANK(M137,$M$4:$M$303,-1))</f>
        <v>#REF!</v>
      </c>
      <c r="O137" s="12" t="e">
        <f>IF(Ins_Over45!Y137=0,"",VALUE(TEXT(E137,"000")&amp;TEXT(N137,"000"))+ROW()/1000)</f>
        <v>#REF!</v>
      </c>
      <c r="P137" t="e">
        <f>IF(Ins_Over45!Y137=0,"",RANK(O137,$O$4:$O$303,-1))</f>
        <v>#REF!</v>
      </c>
      <c r="Q137" t="e">
        <f>IF(Ins_Over45!$Y137=0,"",MATCH(R137,$P$4:$P$303,0))</f>
        <v>#REF!</v>
      </c>
      <c r="R137" t="e">
        <f>+IF(Ins_Over45!$Y137=0,"",1+R136)</f>
        <v>#REF!</v>
      </c>
      <c r="S137" t="e">
        <f>+IF(Ins_Over45!Y137=0,"",INDEX($D$4:$D$303,Q137))</f>
        <v>#REF!</v>
      </c>
      <c r="T137" t="e">
        <f>IF(S137="","",VLOOKUP(S137,#REF!,2,FALSE))</f>
        <v>#REF!</v>
      </c>
      <c r="U137" t="e">
        <f t="shared" si="2"/>
        <v>#REF!</v>
      </c>
      <c r="V137" t="e">
        <f>IF(S137="","",#REF!)</f>
        <v>#REF!</v>
      </c>
    </row>
    <row r="138" spans="1:22" x14ac:dyDescent="0.25">
      <c r="A138" s="2" t="e">
        <f>IF(Ins_Over45!Y138=0,"",Ins_Over45!Y138+ROW()/1000)</f>
        <v>#REF!</v>
      </c>
      <c r="B138" s="2" t="e">
        <f>IF(Ins_Over45!Y138=0,"",RANK(A138,$A$4:$A$303,-1))</f>
        <v>#REF!</v>
      </c>
      <c r="C138" s="2" t="e">
        <f>IF(Ins_Over45!Y138=0,"",MATCH(Ins_Over45!B138,$B$4:$B$303,0))</f>
        <v>#REF!</v>
      </c>
      <c r="D138" s="3" t="e">
        <f>IF(Ins_Over45!Y138=0,"",+INDEX(Ins_Over45!$A$4:$A$303,$C138))</f>
        <v>#REF!</v>
      </c>
      <c r="E138" s="3" t="e">
        <f>IF(Ins_Over45!Y138=0,"",+INDEX(Ins_Over45!$Y$4:$Y$303,$C138))</f>
        <v>#REF!</v>
      </c>
      <c r="F138" s="3" t="e">
        <f>IF(Ins_Over45!Y138=0,"",+INDEX(Ins_Over45!$AA$4:$AA$303,$C138))</f>
        <v>#REF!</v>
      </c>
      <c r="G138" s="3" t="e">
        <f>IF(Ins_Over45!Y138=0,"",IF(F138=0,999,F138))</f>
        <v>#REF!</v>
      </c>
      <c r="H138" s="3" t="e">
        <f>IF(Ins_Over45!Y138=0,"",VLOOKUP(D138,Ins_Over45!$A$4:$AG$303,30,FALSE))</f>
        <v>#REF!</v>
      </c>
      <c r="I138" s="3" t="e">
        <f>IF(Ins_Over45!Y138=0,"",VLOOKUP(D138,Ins_Over45!$A$4:$AG$303,31,FALSE))</f>
        <v>#REF!</v>
      </c>
      <c r="J138" s="3" t="e">
        <f>IF(Ins_Over45!Y138=0,"",VLOOKUP(D138,Ins_Over45!$A$4:$AG$303,32,FALSE))</f>
        <v>#REF!</v>
      </c>
      <c r="K138" s="3" t="e">
        <f>IF(Ins_Over45!Y138=0,"",VLOOKUP(D138,Ins_Over45!$A$4:$AG$303,33,FALSE))</f>
        <v>#REF!</v>
      </c>
      <c r="L138" s="13" t="e">
        <f>IF(Ins_Over45!Y138=0,"",CONCATENATE(TEXT(E138,"00"),TEXT(G138,"000"),TEXT(H138,"00"),TEXT(I138,"00"),TEXT(J138,"00"),TEXT(K138,"00"),)+ROW()/1000)</f>
        <v>#REF!</v>
      </c>
      <c r="M138" t="e">
        <f>IF(Ins_Over45!Y138=0,"",VALUE(L138))</f>
        <v>#REF!</v>
      </c>
      <c r="N138" t="e">
        <f>IF(Ins_Over45!Y138=0,"",RANK(M138,$M$4:$M$303,-1))</f>
        <v>#REF!</v>
      </c>
      <c r="O138" s="12" t="e">
        <f>IF(Ins_Over45!Y138=0,"",VALUE(TEXT(E138,"000")&amp;TEXT(N138,"000"))+ROW()/1000)</f>
        <v>#REF!</v>
      </c>
      <c r="P138" t="e">
        <f>IF(Ins_Over45!Y138=0,"",RANK(O138,$O$4:$O$303,-1))</f>
        <v>#REF!</v>
      </c>
      <c r="Q138" t="e">
        <f>IF(Ins_Over45!$Y138=0,"",MATCH(R138,$P$4:$P$303,0))</f>
        <v>#REF!</v>
      </c>
      <c r="R138" t="e">
        <f>+IF(Ins_Over45!$Y138=0,"",1+R137)</f>
        <v>#REF!</v>
      </c>
      <c r="S138" t="e">
        <f>+IF(Ins_Over45!Y138=0,"",INDEX($D$4:$D$303,Q138))</f>
        <v>#REF!</v>
      </c>
      <c r="T138" t="e">
        <f>IF(S138="","",VLOOKUP(S138,#REF!,2,FALSE))</f>
        <v>#REF!</v>
      </c>
      <c r="U138" t="e">
        <f t="shared" si="2"/>
        <v>#REF!</v>
      </c>
      <c r="V138" t="e">
        <f>IF(S138="","",#REF!)</f>
        <v>#REF!</v>
      </c>
    </row>
    <row r="139" spans="1:22" x14ac:dyDescent="0.25">
      <c r="A139" s="2" t="e">
        <f>IF(Ins_Over45!Y139=0,"",Ins_Over45!Y139+ROW()/1000)</f>
        <v>#REF!</v>
      </c>
      <c r="B139" s="2" t="e">
        <f>IF(Ins_Over45!Y139=0,"",RANK(A139,$A$4:$A$303,-1))</f>
        <v>#REF!</v>
      </c>
      <c r="C139" s="2" t="e">
        <f>IF(Ins_Over45!Y139=0,"",MATCH(Ins_Over45!B139,$B$4:$B$303,0))</f>
        <v>#REF!</v>
      </c>
      <c r="D139" s="3" t="e">
        <f>IF(Ins_Over45!Y139=0,"",+INDEX(Ins_Over45!$A$4:$A$303,$C139))</f>
        <v>#REF!</v>
      </c>
      <c r="E139" s="3" t="e">
        <f>IF(Ins_Over45!Y139=0,"",+INDEX(Ins_Over45!$Y$4:$Y$303,$C139))</f>
        <v>#REF!</v>
      </c>
      <c r="F139" s="3" t="e">
        <f>IF(Ins_Over45!Y139=0,"",+INDEX(Ins_Over45!$AA$4:$AA$303,$C139))</f>
        <v>#REF!</v>
      </c>
      <c r="G139" s="3" t="e">
        <f>IF(Ins_Over45!Y139=0,"",IF(F139=0,999,F139))</f>
        <v>#REF!</v>
      </c>
      <c r="H139" s="3" t="e">
        <f>IF(Ins_Over45!Y139=0,"",VLOOKUP(D139,Ins_Over45!$A$4:$AG$303,30,FALSE))</f>
        <v>#REF!</v>
      </c>
      <c r="I139" s="3" t="e">
        <f>IF(Ins_Over45!Y139=0,"",VLOOKUP(D139,Ins_Over45!$A$4:$AG$303,31,FALSE))</f>
        <v>#REF!</v>
      </c>
      <c r="J139" s="3" t="e">
        <f>IF(Ins_Over45!Y139=0,"",VLOOKUP(D139,Ins_Over45!$A$4:$AG$303,32,FALSE))</f>
        <v>#REF!</v>
      </c>
      <c r="K139" s="3" t="e">
        <f>IF(Ins_Over45!Y139=0,"",VLOOKUP(D139,Ins_Over45!$A$4:$AG$303,33,FALSE))</f>
        <v>#REF!</v>
      </c>
      <c r="L139" s="13" t="e">
        <f>IF(Ins_Over45!Y139=0,"",CONCATENATE(TEXT(E139,"00"),TEXT(G139,"000"),TEXT(H139,"00"),TEXT(I139,"00"),TEXT(J139,"00"),TEXT(K139,"00"),)+ROW()/1000)</f>
        <v>#REF!</v>
      </c>
      <c r="M139" t="e">
        <f>IF(Ins_Over45!Y139=0,"",VALUE(L139))</f>
        <v>#REF!</v>
      </c>
      <c r="N139" t="e">
        <f>IF(Ins_Over45!Y139=0,"",RANK(M139,$M$4:$M$303,-1))</f>
        <v>#REF!</v>
      </c>
      <c r="O139" s="12" t="e">
        <f>IF(Ins_Over45!Y139=0,"",VALUE(TEXT(E139,"000")&amp;TEXT(N139,"000"))+ROW()/1000)</f>
        <v>#REF!</v>
      </c>
      <c r="P139" t="e">
        <f>IF(Ins_Over45!Y139=0,"",RANK(O139,$O$4:$O$303,-1))</f>
        <v>#REF!</v>
      </c>
      <c r="Q139" t="e">
        <f>IF(Ins_Over45!$Y139=0,"",MATCH(R139,$P$4:$P$303,0))</f>
        <v>#REF!</v>
      </c>
      <c r="R139" t="e">
        <f>+IF(Ins_Over45!$Y139=0,"",1+R138)</f>
        <v>#REF!</v>
      </c>
      <c r="S139" t="e">
        <f>+IF(Ins_Over45!Y139=0,"",INDEX($D$4:$D$303,Q139))</f>
        <v>#REF!</v>
      </c>
      <c r="T139" t="e">
        <f>IF(S139="","",VLOOKUP(S139,#REF!,2,FALSE))</f>
        <v>#REF!</v>
      </c>
      <c r="U139" t="e">
        <f t="shared" si="2"/>
        <v>#REF!</v>
      </c>
      <c r="V139" t="e">
        <f>IF(S139="","",#REF!)</f>
        <v>#REF!</v>
      </c>
    </row>
    <row r="140" spans="1:22" x14ac:dyDescent="0.25">
      <c r="A140" s="2" t="e">
        <f>IF(Ins_Over45!Y140=0,"",Ins_Over45!Y140+ROW()/1000)</f>
        <v>#REF!</v>
      </c>
      <c r="B140" s="2" t="e">
        <f>IF(Ins_Over45!Y140=0,"",RANK(A140,$A$4:$A$303,-1))</f>
        <v>#REF!</v>
      </c>
      <c r="C140" s="2" t="e">
        <f>IF(Ins_Over45!Y140=0,"",MATCH(Ins_Over45!B140,$B$4:$B$303,0))</f>
        <v>#REF!</v>
      </c>
      <c r="D140" s="3" t="e">
        <f>IF(Ins_Over45!Y140=0,"",+INDEX(Ins_Over45!$A$4:$A$303,$C140))</f>
        <v>#REF!</v>
      </c>
      <c r="E140" s="3" t="e">
        <f>IF(Ins_Over45!Y140=0,"",+INDEX(Ins_Over45!$Y$4:$Y$303,$C140))</f>
        <v>#REF!</v>
      </c>
      <c r="F140" s="3" t="e">
        <f>IF(Ins_Over45!Y140=0,"",+INDEX(Ins_Over45!$AA$4:$AA$303,$C140))</f>
        <v>#REF!</v>
      </c>
      <c r="G140" s="3" t="e">
        <f>IF(Ins_Over45!Y140=0,"",IF(F140=0,999,F140))</f>
        <v>#REF!</v>
      </c>
      <c r="H140" s="3" t="e">
        <f>IF(Ins_Over45!Y140=0,"",VLOOKUP(D140,Ins_Over45!$A$4:$AG$303,30,FALSE))</f>
        <v>#REF!</v>
      </c>
      <c r="I140" s="3" t="e">
        <f>IF(Ins_Over45!Y140=0,"",VLOOKUP(D140,Ins_Over45!$A$4:$AG$303,31,FALSE))</f>
        <v>#REF!</v>
      </c>
      <c r="J140" s="3" t="e">
        <f>IF(Ins_Over45!Y140=0,"",VLOOKUP(D140,Ins_Over45!$A$4:$AG$303,32,FALSE))</f>
        <v>#REF!</v>
      </c>
      <c r="K140" s="3" t="e">
        <f>IF(Ins_Over45!Y140=0,"",VLOOKUP(D140,Ins_Over45!$A$4:$AG$303,33,FALSE))</f>
        <v>#REF!</v>
      </c>
      <c r="L140" s="13" t="e">
        <f>IF(Ins_Over45!Y140=0,"",CONCATENATE(TEXT(E140,"00"),TEXT(G140,"000"),TEXT(H140,"00"),TEXT(I140,"00"),TEXT(J140,"00"),TEXT(K140,"00"),)+ROW()/1000)</f>
        <v>#REF!</v>
      </c>
      <c r="M140" t="e">
        <f>IF(Ins_Over45!Y140=0,"",VALUE(L140))</f>
        <v>#REF!</v>
      </c>
      <c r="N140" t="e">
        <f>IF(Ins_Over45!Y140=0,"",RANK(M140,$M$4:$M$303,-1))</f>
        <v>#REF!</v>
      </c>
      <c r="O140" s="12" t="e">
        <f>IF(Ins_Over45!Y140=0,"",VALUE(TEXT(E140,"000")&amp;TEXT(N140,"000"))+ROW()/1000)</f>
        <v>#REF!</v>
      </c>
      <c r="P140" t="e">
        <f>IF(Ins_Over45!Y140=0,"",RANK(O140,$O$4:$O$303,-1))</f>
        <v>#REF!</v>
      </c>
      <c r="Q140" t="e">
        <f>IF(Ins_Over45!$Y140=0,"",MATCH(R140,$P$4:$P$303,0))</f>
        <v>#REF!</v>
      </c>
      <c r="R140" t="e">
        <f>+IF(Ins_Over45!$Y140=0,"",1+R139)</f>
        <v>#REF!</v>
      </c>
      <c r="S140" t="e">
        <f>+IF(Ins_Over45!Y140=0,"",INDEX($D$4:$D$303,Q140))</f>
        <v>#REF!</v>
      </c>
      <c r="T140" t="e">
        <f>IF(S140="","",VLOOKUP(S140,#REF!,2,FALSE))</f>
        <v>#REF!</v>
      </c>
      <c r="U140" t="e">
        <f t="shared" si="2"/>
        <v>#REF!</v>
      </c>
      <c r="V140" t="e">
        <f>IF(S140="","",#REF!)</f>
        <v>#REF!</v>
      </c>
    </row>
    <row r="141" spans="1:22" x14ac:dyDescent="0.25">
      <c r="A141" s="2" t="e">
        <f>IF(Ins_Over45!Y141=0,"",Ins_Over45!Y141+ROW()/1000)</f>
        <v>#REF!</v>
      </c>
      <c r="B141" s="2" t="e">
        <f>IF(Ins_Over45!Y141=0,"",RANK(A141,$A$4:$A$303,-1))</f>
        <v>#REF!</v>
      </c>
      <c r="C141" s="2" t="e">
        <f>IF(Ins_Over45!Y141=0,"",MATCH(Ins_Over45!B141,$B$4:$B$303,0))</f>
        <v>#REF!</v>
      </c>
      <c r="D141" s="3" t="e">
        <f>IF(Ins_Over45!Y141=0,"",+INDEX(Ins_Over45!$A$4:$A$303,$C141))</f>
        <v>#REF!</v>
      </c>
      <c r="E141" s="3" t="e">
        <f>IF(Ins_Over45!Y141=0,"",+INDEX(Ins_Over45!$Y$4:$Y$303,$C141))</f>
        <v>#REF!</v>
      </c>
      <c r="F141" s="3" t="e">
        <f>IF(Ins_Over45!Y141=0,"",+INDEX(Ins_Over45!$AA$4:$AA$303,$C141))</f>
        <v>#REF!</v>
      </c>
      <c r="G141" s="3" t="e">
        <f>IF(Ins_Over45!Y141=0,"",IF(F141=0,999,F141))</f>
        <v>#REF!</v>
      </c>
      <c r="H141" s="3" t="e">
        <f>IF(Ins_Over45!Y141=0,"",VLOOKUP(D141,Ins_Over45!$A$4:$AG$303,30,FALSE))</f>
        <v>#REF!</v>
      </c>
      <c r="I141" s="3" t="e">
        <f>IF(Ins_Over45!Y141=0,"",VLOOKUP(D141,Ins_Over45!$A$4:$AG$303,31,FALSE))</f>
        <v>#REF!</v>
      </c>
      <c r="J141" s="3" t="e">
        <f>IF(Ins_Over45!Y141=0,"",VLOOKUP(D141,Ins_Over45!$A$4:$AG$303,32,FALSE))</f>
        <v>#REF!</v>
      </c>
      <c r="K141" s="3" t="e">
        <f>IF(Ins_Over45!Y141=0,"",VLOOKUP(D141,Ins_Over45!$A$4:$AG$303,33,FALSE))</f>
        <v>#REF!</v>
      </c>
      <c r="L141" s="13" t="e">
        <f>IF(Ins_Over45!Y141=0,"",CONCATENATE(TEXT(E141,"00"),TEXT(G141,"000"),TEXT(H141,"00"),TEXT(I141,"00"),TEXT(J141,"00"),TEXT(K141,"00"),)+ROW()/1000)</f>
        <v>#REF!</v>
      </c>
      <c r="M141" t="e">
        <f>IF(Ins_Over45!Y141=0,"",VALUE(L141))</f>
        <v>#REF!</v>
      </c>
      <c r="N141" t="e">
        <f>IF(Ins_Over45!Y141=0,"",RANK(M141,$M$4:$M$303,-1))</f>
        <v>#REF!</v>
      </c>
      <c r="O141" s="12" t="e">
        <f>IF(Ins_Over45!Y141=0,"",VALUE(TEXT(E141,"000")&amp;TEXT(N141,"000"))+ROW()/1000)</f>
        <v>#REF!</v>
      </c>
      <c r="P141" t="e">
        <f>IF(Ins_Over45!Y141=0,"",RANK(O141,$O$4:$O$303,-1))</f>
        <v>#REF!</v>
      </c>
      <c r="Q141" t="e">
        <f>IF(Ins_Over45!$Y141=0,"",MATCH(R141,$P$4:$P$303,0))</f>
        <v>#REF!</v>
      </c>
      <c r="R141" t="e">
        <f>+IF(Ins_Over45!$Y141=0,"",1+R140)</f>
        <v>#REF!</v>
      </c>
      <c r="S141" t="e">
        <f>+IF(Ins_Over45!Y141=0,"",INDEX($D$4:$D$303,Q141))</f>
        <v>#REF!</v>
      </c>
      <c r="T141" t="e">
        <f>IF(S141="","",VLOOKUP(S141,#REF!,2,FALSE))</f>
        <v>#REF!</v>
      </c>
      <c r="U141" t="e">
        <f t="shared" si="2"/>
        <v>#REF!</v>
      </c>
      <c r="V141" t="e">
        <f>IF(S141="","",#REF!)</f>
        <v>#REF!</v>
      </c>
    </row>
    <row r="142" spans="1:22" x14ac:dyDescent="0.25">
      <c r="A142" s="2" t="e">
        <f>IF(Ins_Over45!Y142=0,"",Ins_Over45!Y142+ROW()/1000)</f>
        <v>#REF!</v>
      </c>
      <c r="B142" s="2" t="e">
        <f>IF(Ins_Over45!Y142=0,"",RANK(A142,$A$4:$A$303,-1))</f>
        <v>#REF!</v>
      </c>
      <c r="C142" s="2" t="e">
        <f>IF(Ins_Over45!Y142=0,"",MATCH(Ins_Over45!B142,$B$4:$B$303,0))</f>
        <v>#REF!</v>
      </c>
      <c r="D142" s="3" t="e">
        <f>IF(Ins_Over45!Y142=0,"",+INDEX(Ins_Over45!$A$4:$A$303,$C142))</f>
        <v>#REF!</v>
      </c>
      <c r="E142" s="3" t="e">
        <f>IF(Ins_Over45!Y142=0,"",+INDEX(Ins_Over45!$Y$4:$Y$303,$C142))</f>
        <v>#REF!</v>
      </c>
      <c r="F142" s="3" t="e">
        <f>IF(Ins_Over45!Y142=0,"",+INDEX(Ins_Over45!$AA$4:$AA$303,$C142))</f>
        <v>#REF!</v>
      </c>
      <c r="G142" s="3" t="e">
        <f>IF(Ins_Over45!Y142=0,"",IF(F142=0,999,F142))</f>
        <v>#REF!</v>
      </c>
      <c r="H142" s="3" t="e">
        <f>IF(Ins_Over45!Y142=0,"",VLOOKUP(D142,Ins_Over45!$A$4:$AG$303,30,FALSE))</f>
        <v>#REF!</v>
      </c>
      <c r="I142" s="3" t="e">
        <f>IF(Ins_Over45!Y142=0,"",VLOOKUP(D142,Ins_Over45!$A$4:$AG$303,31,FALSE))</f>
        <v>#REF!</v>
      </c>
      <c r="J142" s="3" t="e">
        <f>IF(Ins_Over45!Y142=0,"",VLOOKUP(D142,Ins_Over45!$A$4:$AG$303,32,FALSE))</f>
        <v>#REF!</v>
      </c>
      <c r="K142" s="3" t="e">
        <f>IF(Ins_Over45!Y142=0,"",VLOOKUP(D142,Ins_Over45!$A$4:$AG$303,33,FALSE))</f>
        <v>#REF!</v>
      </c>
      <c r="L142" s="13" t="e">
        <f>IF(Ins_Over45!Y142=0,"",CONCATENATE(TEXT(E142,"00"),TEXT(G142,"000"),TEXT(H142,"00"),TEXT(I142,"00"),TEXT(J142,"00"),TEXT(K142,"00"),)+ROW()/1000)</f>
        <v>#REF!</v>
      </c>
      <c r="M142" t="e">
        <f>IF(Ins_Over45!Y142=0,"",VALUE(L142))</f>
        <v>#REF!</v>
      </c>
      <c r="N142" t="e">
        <f>IF(Ins_Over45!Y142=0,"",RANK(M142,$M$4:$M$303,-1))</f>
        <v>#REF!</v>
      </c>
      <c r="O142" s="12" t="e">
        <f>IF(Ins_Over45!Y142=0,"",VALUE(TEXT(E142,"000")&amp;TEXT(N142,"000"))+ROW()/1000)</f>
        <v>#REF!</v>
      </c>
      <c r="P142" t="e">
        <f>IF(Ins_Over45!Y142=0,"",RANK(O142,$O$4:$O$303,-1))</f>
        <v>#REF!</v>
      </c>
      <c r="Q142" t="e">
        <f>IF(Ins_Over45!$Y142=0,"",MATCH(R142,$P$4:$P$303,0))</f>
        <v>#REF!</v>
      </c>
      <c r="R142" t="e">
        <f>+IF(Ins_Over45!$Y142=0,"",1+R141)</f>
        <v>#REF!</v>
      </c>
      <c r="S142" t="e">
        <f>+IF(Ins_Over45!Y142=0,"",INDEX($D$4:$D$303,Q142))</f>
        <v>#REF!</v>
      </c>
      <c r="T142" t="e">
        <f>IF(S142="","",VLOOKUP(S142,#REF!,2,FALSE))</f>
        <v>#REF!</v>
      </c>
      <c r="U142" t="e">
        <f t="shared" si="2"/>
        <v>#REF!</v>
      </c>
      <c r="V142" t="e">
        <f>IF(S142="","",#REF!)</f>
        <v>#REF!</v>
      </c>
    </row>
    <row r="143" spans="1:22" x14ac:dyDescent="0.25">
      <c r="A143" s="2" t="e">
        <f>IF(Ins_Over45!Y143=0,"",Ins_Over45!Y143+ROW()/1000)</f>
        <v>#REF!</v>
      </c>
      <c r="B143" s="2" t="e">
        <f>IF(Ins_Over45!Y143=0,"",RANK(A143,$A$4:$A$303,-1))</f>
        <v>#REF!</v>
      </c>
      <c r="C143" s="2" t="e">
        <f>IF(Ins_Over45!Y143=0,"",MATCH(Ins_Over45!B143,$B$4:$B$303,0))</f>
        <v>#REF!</v>
      </c>
      <c r="D143" s="3" t="e">
        <f>IF(Ins_Over45!Y143=0,"",+INDEX(Ins_Over45!$A$4:$A$303,$C143))</f>
        <v>#REF!</v>
      </c>
      <c r="E143" s="3" t="e">
        <f>IF(Ins_Over45!Y143=0,"",+INDEX(Ins_Over45!$Y$4:$Y$303,$C143))</f>
        <v>#REF!</v>
      </c>
      <c r="F143" s="3" t="e">
        <f>IF(Ins_Over45!Y143=0,"",+INDEX(Ins_Over45!$AA$4:$AA$303,$C143))</f>
        <v>#REF!</v>
      </c>
      <c r="G143" s="3" t="e">
        <f>IF(Ins_Over45!Y143=0,"",IF(F143=0,999,F143))</f>
        <v>#REF!</v>
      </c>
      <c r="H143" s="3" t="e">
        <f>IF(Ins_Over45!Y143=0,"",VLOOKUP(D143,Ins_Over45!$A$4:$AG$303,30,FALSE))</f>
        <v>#REF!</v>
      </c>
      <c r="I143" s="3" t="e">
        <f>IF(Ins_Over45!Y143=0,"",VLOOKUP(D143,Ins_Over45!$A$4:$AG$303,31,FALSE))</f>
        <v>#REF!</v>
      </c>
      <c r="J143" s="3" t="e">
        <f>IF(Ins_Over45!Y143=0,"",VLOOKUP(D143,Ins_Over45!$A$4:$AG$303,32,FALSE))</f>
        <v>#REF!</v>
      </c>
      <c r="K143" s="3" t="e">
        <f>IF(Ins_Over45!Y143=0,"",VLOOKUP(D143,Ins_Over45!$A$4:$AG$303,33,FALSE))</f>
        <v>#REF!</v>
      </c>
      <c r="L143" s="13" t="e">
        <f>IF(Ins_Over45!Y143=0,"",CONCATENATE(TEXT(E143,"00"),TEXT(G143,"000"),TEXT(H143,"00"),TEXT(I143,"00"),TEXT(J143,"00"),TEXT(K143,"00"),)+ROW()/1000)</f>
        <v>#REF!</v>
      </c>
      <c r="M143" t="e">
        <f>IF(Ins_Over45!Y143=0,"",VALUE(L143))</f>
        <v>#REF!</v>
      </c>
      <c r="N143" t="e">
        <f>IF(Ins_Over45!Y143=0,"",RANK(M143,$M$4:$M$303,-1))</f>
        <v>#REF!</v>
      </c>
      <c r="O143" s="12" t="e">
        <f>IF(Ins_Over45!Y143=0,"",VALUE(TEXT(E143,"000")&amp;TEXT(N143,"000"))+ROW()/1000)</f>
        <v>#REF!</v>
      </c>
      <c r="P143" t="e">
        <f>IF(Ins_Over45!Y143=0,"",RANK(O143,$O$4:$O$303,-1))</f>
        <v>#REF!</v>
      </c>
      <c r="Q143" t="e">
        <f>IF(Ins_Over45!$Y143=0,"",MATCH(R143,$P$4:$P$303,0))</f>
        <v>#REF!</v>
      </c>
      <c r="R143" t="e">
        <f>+IF(Ins_Over45!$Y143=0,"",1+R142)</f>
        <v>#REF!</v>
      </c>
      <c r="S143" t="e">
        <f>+IF(Ins_Over45!Y143=0,"",INDEX($D$4:$D$303,Q143))</f>
        <v>#REF!</v>
      </c>
      <c r="T143" t="e">
        <f>IF(S143="","",VLOOKUP(S143,#REF!,2,FALSE))</f>
        <v>#REF!</v>
      </c>
      <c r="U143" t="e">
        <f t="shared" si="2"/>
        <v>#REF!</v>
      </c>
      <c r="V143" t="e">
        <f>IF(S143="","",#REF!)</f>
        <v>#REF!</v>
      </c>
    </row>
    <row r="144" spans="1:22" x14ac:dyDescent="0.25">
      <c r="A144" s="2" t="e">
        <f>IF(Ins_Over45!Y144=0,"",Ins_Over45!Y144+ROW()/1000)</f>
        <v>#REF!</v>
      </c>
      <c r="B144" s="2" t="e">
        <f>IF(Ins_Over45!Y144=0,"",RANK(A144,$A$4:$A$303,-1))</f>
        <v>#REF!</v>
      </c>
      <c r="C144" s="2" t="e">
        <f>IF(Ins_Over45!Y144=0,"",MATCH(Ins_Over45!B144,$B$4:$B$303,0))</f>
        <v>#REF!</v>
      </c>
      <c r="D144" s="3" t="e">
        <f>IF(Ins_Over45!Y144=0,"",+INDEX(Ins_Over45!$A$4:$A$303,$C144))</f>
        <v>#REF!</v>
      </c>
      <c r="E144" s="3" t="e">
        <f>IF(Ins_Over45!Y144=0,"",+INDEX(Ins_Over45!$Y$4:$Y$303,$C144))</f>
        <v>#REF!</v>
      </c>
      <c r="F144" s="3" t="e">
        <f>IF(Ins_Over45!Y144=0,"",+INDEX(Ins_Over45!$AA$4:$AA$303,$C144))</f>
        <v>#REF!</v>
      </c>
      <c r="G144" s="3" t="e">
        <f>IF(Ins_Over45!Y144=0,"",IF(F144=0,999,F144))</f>
        <v>#REF!</v>
      </c>
      <c r="H144" s="3" t="e">
        <f>IF(Ins_Over45!Y144=0,"",VLOOKUP(D144,Ins_Over45!$A$4:$AG$303,30,FALSE))</f>
        <v>#REF!</v>
      </c>
      <c r="I144" s="3" t="e">
        <f>IF(Ins_Over45!Y144=0,"",VLOOKUP(D144,Ins_Over45!$A$4:$AG$303,31,FALSE))</f>
        <v>#REF!</v>
      </c>
      <c r="J144" s="3" t="e">
        <f>IF(Ins_Over45!Y144=0,"",VLOOKUP(D144,Ins_Over45!$A$4:$AG$303,32,FALSE))</f>
        <v>#REF!</v>
      </c>
      <c r="K144" s="3" t="e">
        <f>IF(Ins_Over45!Y144=0,"",VLOOKUP(D144,Ins_Over45!$A$4:$AG$303,33,FALSE))</f>
        <v>#REF!</v>
      </c>
      <c r="L144" s="13" t="e">
        <f>IF(Ins_Over45!Y144=0,"",CONCATENATE(TEXT(E144,"00"),TEXT(G144,"000"),TEXT(H144,"00"),TEXT(I144,"00"),TEXT(J144,"00"),TEXT(K144,"00"),)+ROW()/1000)</f>
        <v>#REF!</v>
      </c>
      <c r="M144" t="e">
        <f>IF(Ins_Over45!Y144=0,"",VALUE(L144))</f>
        <v>#REF!</v>
      </c>
      <c r="N144" t="e">
        <f>IF(Ins_Over45!Y144=0,"",RANK(M144,$M$4:$M$303,-1))</f>
        <v>#REF!</v>
      </c>
      <c r="O144" s="12" t="e">
        <f>IF(Ins_Over45!Y144=0,"",VALUE(TEXT(E144,"000")&amp;TEXT(N144,"000"))+ROW()/1000)</f>
        <v>#REF!</v>
      </c>
      <c r="P144" t="e">
        <f>IF(Ins_Over45!Y144=0,"",RANK(O144,$O$4:$O$303,-1))</f>
        <v>#REF!</v>
      </c>
      <c r="Q144" t="e">
        <f>IF(Ins_Over45!$Y144=0,"",MATCH(R144,$P$4:$P$303,0))</f>
        <v>#REF!</v>
      </c>
      <c r="R144" t="e">
        <f>+IF(Ins_Over45!$Y144=0,"",1+R143)</f>
        <v>#REF!</v>
      </c>
      <c r="S144" t="e">
        <f>+IF(Ins_Over45!Y144=0,"",INDEX($D$4:$D$303,Q144))</f>
        <v>#REF!</v>
      </c>
      <c r="T144" t="e">
        <f>IF(S144="","",VLOOKUP(S144,#REF!,2,FALSE))</f>
        <v>#REF!</v>
      </c>
      <c r="U144" t="e">
        <f t="shared" si="2"/>
        <v>#REF!</v>
      </c>
      <c r="V144" t="e">
        <f>IF(S144="","",#REF!)</f>
        <v>#REF!</v>
      </c>
    </row>
    <row r="145" spans="1:22" x14ac:dyDescent="0.25">
      <c r="A145" s="2" t="e">
        <f>IF(Ins_Over45!Y145=0,"",Ins_Over45!Y145+ROW()/1000)</f>
        <v>#REF!</v>
      </c>
      <c r="B145" s="2" t="e">
        <f>IF(Ins_Over45!Y145=0,"",RANK(A145,$A$4:$A$303,-1))</f>
        <v>#REF!</v>
      </c>
      <c r="C145" s="2" t="e">
        <f>IF(Ins_Over45!Y145=0,"",MATCH(Ins_Over45!B145,$B$4:$B$303,0))</f>
        <v>#REF!</v>
      </c>
      <c r="D145" s="3" t="e">
        <f>IF(Ins_Over45!Y145=0,"",+INDEX(Ins_Over45!$A$4:$A$303,$C145))</f>
        <v>#REF!</v>
      </c>
      <c r="E145" s="3" t="e">
        <f>IF(Ins_Over45!Y145=0,"",+INDEX(Ins_Over45!$Y$4:$Y$303,$C145))</f>
        <v>#REF!</v>
      </c>
      <c r="F145" s="3" t="e">
        <f>IF(Ins_Over45!Y145=0,"",+INDEX(Ins_Over45!$AA$4:$AA$303,$C145))</f>
        <v>#REF!</v>
      </c>
      <c r="G145" s="3" t="e">
        <f>IF(Ins_Over45!Y145=0,"",IF(F145=0,999,F145))</f>
        <v>#REF!</v>
      </c>
      <c r="H145" s="3" t="e">
        <f>IF(Ins_Over45!Y145=0,"",VLOOKUP(D145,Ins_Over45!$A$4:$AG$303,30,FALSE))</f>
        <v>#REF!</v>
      </c>
      <c r="I145" s="3" t="e">
        <f>IF(Ins_Over45!Y145=0,"",VLOOKUP(D145,Ins_Over45!$A$4:$AG$303,31,FALSE))</f>
        <v>#REF!</v>
      </c>
      <c r="J145" s="3" t="e">
        <f>IF(Ins_Over45!Y145=0,"",VLOOKUP(D145,Ins_Over45!$A$4:$AG$303,32,FALSE))</f>
        <v>#REF!</v>
      </c>
      <c r="K145" s="3" t="e">
        <f>IF(Ins_Over45!Y145=0,"",VLOOKUP(D145,Ins_Over45!$A$4:$AG$303,33,FALSE))</f>
        <v>#REF!</v>
      </c>
      <c r="L145" s="13" t="e">
        <f>IF(Ins_Over45!Y145=0,"",CONCATENATE(TEXT(E145,"00"),TEXT(G145,"000"),TEXT(H145,"00"),TEXT(I145,"00"),TEXT(J145,"00"),TEXT(K145,"00"),)+ROW()/1000)</f>
        <v>#REF!</v>
      </c>
      <c r="M145" t="e">
        <f>IF(Ins_Over45!Y145=0,"",VALUE(L145))</f>
        <v>#REF!</v>
      </c>
      <c r="N145" t="e">
        <f>IF(Ins_Over45!Y145=0,"",RANK(M145,$M$4:$M$303,-1))</f>
        <v>#REF!</v>
      </c>
      <c r="O145" s="12" t="e">
        <f>IF(Ins_Over45!Y145=0,"",VALUE(TEXT(E145,"000")&amp;TEXT(N145,"000"))+ROW()/1000)</f>
        <v>#REF!</v>
      </c>
      <c r="P145" t="e">
        <f>IF(Ins_Over45!Y145=0,"",RANK(O145,$O$4:$O$303,-1))</f>
        <v>#REF!</v>
      </c>
      <c r="Q145" t="e">
        <f>IF(Ins_Over45!$Y145=0,"",MATCH(R145,$P$4:$P$303,0))</f>
        <v>#REF!</v>
      </c>
      <c r="R145" t="e">
        <f>+IF(Ins_Over45!$Y145=0,"",1+R144)</f>
        <v>#REF!</v>
      </c>
      <c r="S145" t="e">
        <f>+IF(Ins_Over45!Y145=0,"",INDEX($D$4:$D$303,Q145))</f>
        <v>#REF!</v>
      </c>
      <c r="T145" t="e">
        <f>IF(S145="","",VLOOKUP(S145,#REF!,2,FALSE))</f>
        <v>#REF!</v>
      </c>
      <c r="U145" t="e">
        <f t="shared" si="2"/>
        <v>#REF!</v>
      </c>
      <c r="V145" t="e">
        <f>IF(S145="","",#REF!)</f>
        <v>#REF!</v>
      </c>
    </row>
    <row r="146" spans="1:22" x14ac:dyDescent="0.25">
      <c r="A146" s="2" t="e">
        <f>IF(Ins_Over45!Y146=0,"",Ins_Over45!Y146+ROW()/1000)</f>
        <v>#REF!</v>
      </c>
      <c r="B146" s="2" t="e">
        <f>IF(Ins_Over45!Y146=0,"",RANK(A146,$A$4:$A$303,-1))</f>
        <v>#REF!</v>
      </c>
      <c r="C146" s="2" t="e">
        <f>IF(Ins_Over45!Y146=0,"",MATCH(Ins_Over45!B146,$B$4:$B$303,0))</f>
        <v>#REF!</v>
      </c>
      <c r="D146" s="3" t="e">
        <f>IF(Ins_Over45!Y146=0,"",+INDEX(Ins_Over45!$A$4:$A$303,$C146))</f>
        <v>#REF!</v>
      </c>
      <c r="E146" s="3" t="e">
        <f>IF(Ins_Over45!Y146=0,"",+INDEX(Ins_Over45!$Y$4:$Y$303,$C146))</f>
        <v>#REF!</v>
      </c>
      <c r="F146" s="3" t="e">
        <f>IF(Ins_Over45!Y146=0,"",+INDEX(Ins_Over45!$AA$4:$AA$303,$C146))</f>
        <v>#REF!</v>
      </c>
      <c r="G146" s="3" t="e">
        <f>IF(Ins_Over45!Y146=0,"",IF(F146=0,999,F146))</f>
        <v>#REF!</v>
      </c>
      <c r="H146" s="3" t="e">
        <f>IF(Ins_Over45!Y146=0,"",VLOOKUP(D146,Ins_Over45!$A$4:$AG$303,30,FALSE))</f>
        <v>#REF!</v>
      </c>
      <c r="I146" s="3" t="e">
        <f>IF(Ins_Over45!Y146=0,"",VLOOKUP(D146,Ins_Over45!$A$4:$AG$303,31,FALSE))</f>
        <v>#REF!</v>
      </c>
      <c r="J146" s="3" t="e">
        <f>IF(Ins_Over45!Y146=0,"",VLOOKUP(D146,Ins_Over45!$A$4:$AG$303,32,FALSE))</f>
        <v>#REF!</v>
      </c>
      <c r="K146" s="3" t="e">
        <f>IF(Ins_Over45!Y146=0,"",VLOOKUP(D146,Ins_Over45!$A$4:$AG$303,33,FALSE))</f>
        <v>#REF!</v>
      </c>
      <c r="L146" s="13" t="e">
        <f>IF(Ins_Over45!Y146=0,"",CONCATENATE(TEXT(E146,"00"),TEXT(G146,"000"),TEXT(H146,"00"),TEXT(I146,"00"),TEXT(J146,"00"),TEXT(K146,"00"),)+ROW()/1000)</f>
        <v>#REF!</v>
      </c>
      <c r="M146" t="e">
        <f>IF(Ins_Over45!Y146=0,"",VALUE(L146))</f>
        <v>#REF!</v>
      </c>
      <c r="N146" t="e">
        <f>IF(Ins_Over45!Y146=0,"",RANK(M146,$M$4:$M$303,-1))</f>
        <v>#REF!</v>
      </c>
      <c r="O146" s="12" t="e">
        <f>IF(Ins_Over45!Y146=0,"",VALUE(TEXT(E146,"000")&amp;TEXT(N146,"000"))+ROW()/1000)</f>
        <v>#REF!</v>
      </c>
      <c r="P146" t="e">
        <f>IF(Ins_Over45!Y146=0,"",RANK(O146,$O$4:$O$303,-1))</f>
        <v>#REF!</v>
      </c>
      <c r="Q146" t="e">
        <f>IF(Ins_Over45!$Y146=0,"",MATCH(R146,$P$4:$P$303,0))</f>
        <v>#REF!</v>
      </c>
      <c r="R146" t="e">
        <f>+IF(Ins_Over45!$Y146=0,"",1+R145)</f>
        <v>#REF!</v>
      </c>
      <c r="S146" t="e">
        <f>+IF(Ins_Over45!Y146=0,"",INDEX($D$4:$D$303,Q146))</f>
        <v>#REF!</v>
      </c>
      <c r="T146" t="e">
        <f>IF(S146="","",VLOOKUP(S146,#REF!,2,FALSE))</f>
        <v>#REF!</v>
      </c>
      <c r="U146" t="e">
        <f t="shared" si="2"/>
        <v>#REF!</v>
      </c>
      <c r="V146" t="e">
        <f>IF(S146="","",#REF!)</f>
        <v>#REF!</v>
      </c>
    </row>
    <row r="147" spans="1:22" x14ac:dyDescent="0.25">
      <c r="A147" s="2" t="e">
        <f>IF(Ins_Over45!Y147=0,"",Ins_Over45!Y147+ROW()/1000)</f>
        <v>#REF!</v>
      </c>
      <c r="B147" s="2" t="e">
        <f>IF(Ins_Over45!Y147=0,"",RANK(A147,$A$4:$A$303,-1))</f>
        <v>#REF!</v>
      </c>
      <c r="C147" s="2" t="e">
        <f>IF(Ins_Over45!Y147=0,"",MATCH(Ins_Over45!B147,$B$4:$B$303,0))</f>
        <v>#REF!</v>
      </c>
      <c r="D147" s="3" t="e">
        <f>IF(Ins_Over45!Y147=0,"",+INDEX(Ins_Over45!$A$4:$A$303,$C147))</f>
        <v>#REF!</v>
      </c>
      <c r="E147" s="3" t="e">
        <f>IF(Ins_Over45!Y147=0,"",+INDEX(Ins_Over45!$Y$4:$Y$303,$C147))</f>
        <v>#REF!</v>
      </c>
      <c r="F147" s="3" t="e">
        <f>IF(Ins_Over45!Y147=0,"",+INDEX(Ins_Over45!$AA$4:$AA$303,$C147))</f>
        <v>#REF!</v>
      </c>
      <c r="G147" s="3" t="e">
        <f>IF(Ins_Over45!Y147=0,"",IF(F147=0,999,F147))</f>
        <v>#REF!</v>
      </c>
      <c r="H147" s="3" t="e">
        <f>IF(Ins_Over45!Y147=0,"",VLOOKUP(D147,Ins_Over45!$A$4:$AG$303,30,FALSE))</f>
        <v>#REF!</v>
      </c>
      <c r="I147" s="3" t="e">
        <f>IF(Ins_Over45!Y147=0,"",VLOOKUP(D147,Ins_Over45!$A$4:$AG$303,31,FALSE))</f>
        <v>#REF!</v>
      </c>
      <c r="J147" s="3" t="e">
        <f>IF(Ins_Over45!Y147=0,"",VLOOKUP(D147,Ins_Over45!$A$4:$AG$303,32,FALSE))</f>
        <v>#REF!</v>
      </c>
      <c r="K147" s="3" t="e">
        <f>IF(Ins_Over45!Y147=0,"",VLOOKUP(D147,Ins_Over45!$A$4:$AG$303,33,FALSE))</f>
        <v>#REF!</v>
      </c>
      <c r="L147" s="13" t="e">
        <f>IF(Ins_Over45!Y147=0,"",CONCATENATE(TEXT(E147,"00"),TEXT(G147,"000"),TEXT(H147,"00"),TEXT(I147,"00"),TEXT(J147,"00"),TEXT(K147,"00"),)+ROW()/1000)</f>
        <v>#REF!</v>
      </c>
      <c r="M147" t="e">
        <f>IF(Ins_Over45!Y147=0,"",VALUE(L147))</f>
        <v>#REF!</v>
      </c>
      <c r="N147" t="e">
        <f>IF(Ins_Over45!Y147=0,"",RANK(M147,$M$4:$M$303,-1))</f>
        <v>#REF!</v>
      </c>
      <c r="O147" s="12" t="e">
        <f>IF(Ins_Over45!Y147=0,"",VALUE(TEXT(E147,"000")&amp;TEXT(N147,"000"))+ROW()/1000)</f>
        <v>#REF!</v>
      </c>
      <c r="P147" t="e">
        <f>IF(Ins_Over45!Y147=0,"",RANK(O147,$O$4:$O$303,-1))</f>
        <v>#REF!</v>
      </c>
      <c r="Q147" t="e">
        <f>IF(Ins_Over45!$Y147=0,"",MATCH(R147,$P$4:$P$303,0))</f>
        <v>#REF!</v>
      </c>
      <c r="R147" t="e">
        <f>+IF(Ins_Over45!$Y147=0,"",1+R146)</f>
        <v>#REF!</v>
      </c>
      <c r="S147" t="e">
        <f>+IF(Ins_Over45!Y147=0,"",INDEX($D$4:$D$303,Q147))</f>
        <v>#REF!</v>
      </c>
      <c r="T147" t="e">
        <f>IF(S147="","",VLOOKUP(S147,#REF!,2,FALSE))</f>
        <v>#REF!</v>
      </c>
      <c r="U147" t="e">
        <f t="shared" si="2"/>
        <v>#REF!</v>
      </c>
      <c r="V147" t="e">
        <f>IF(S147="","",#REF!)</f>
        <v>#REF!</v>
      </c>
    </row>
    <row r="148" spans="1:22" x14ac:dyDescent="0.25">
      <c r="A148" s="2" t="e">
        <f>IF(Ins_Over45!Y148=0,"",Ins_Over45!Y148+ROW()/1000)</f>
        <v>#REF!</v>
      </c>
      <c r="B148" s="2" t="e">
        <f>IF(Ins_Over45!Y148=0,"",RANK(A148,$A$4:$A$303,-1))</f>
        <v>#REF!</v>
      </c>
      <c r="C148" s="2" t="e">
        <f>IF(Ins_Over45!Y148=0,"",MATCH(Ins_Over45!B148,$B$4:$B$303,0))</f>
        <v>#REF!</v>
      </c>
      <c r="D148" s="3" t="e">
        <f>IF(Ins_Over45!Y148=0,"",+INDEX(Ins_Over45!$A$4:$A$303,$C148))</f>
        <v>#REF!</v>
      </c>
      <c r="E148" s="3" t="e">
        <f>IF(Ins_Over45!Y148=0,"",+INDEX(Ins_Over45!$Y$4:$Y$303,$C148))</f>
        <v>#REF!</v>
      </c>
      <c r="F148" s="3" t="e">
        <f>IF(Ins_Over45!Y148=0,"",+INDEX(Ins_Over45!$AA$4:$AA$303,$C148))</f>
        <v>#REF!</v>
      </c>
      <c r="G148" s="3" t="e">
        <f>IF(Ins_Over45!Y148=0,"",IF(F148=0,999,F148))</f>
        <v>#REF!</v>
      </c>
      <c r="H148" s="3" t="e">
        <f>IF(Ins_Over45!Y148=0,"",VLOOKUP(D148,Ins_Over45!$A$4:$AG$303,30,FALSE))</f>
        <v>#REF!</v>
      </c>
      <c r="I148" s="3" t="e">
        <f>IF(Ins_Over45!Y148=0,"",VLOOKUP(D148,Ins_Over45!$A$4:$AG$303,31,FALSE))</f>
        <v>#REF!</v>
      </c>
      <c r="J148" s="3" t="e">
        <f>IF(Ins_Over45!Y148=0,"",VLOOKUP(D148,Ins_Over45!$A$4:$AG$303,32,FALSE))</f>
        <v>#REF!</v>
      </c>
      <c r="K148" s="3" t="e">
        <f>IF(Ins_Over45!Y148=0,"",VLOOKUP(D148,Ins_Over45!$A$4:$AG$303,33,FALSE))</f>
        <v>#REF!</v>
      </c>
      <c r="L148" s="13" t="e">
        <f>IF(Ins_Over45!Y148=0,"",CONCATENATE(TEXT(E148,"00"),TEXT(G148,"000"),TEXT(H148,"00"),TEXT(I148,"00"),TEXT(J148,"00"),TEXT(K148,"00"),)+ROW()/1000)</f>
        <v>#REF!</v>
      </c>
      <c r="M148" t="e">
        <f>IF(Ins_Over45!Y148=0,"",VALUE(L148))</f>
        <v>#REF!</v>
      </c>
      <c r="N148" t="e">
        <f>IF(Ins_Over45!Y148=0,"",RANK(M148,$M$4:$M$303,-1))</f>
        <v>#REF!</v>
      </c>
      <c r="O148" s="12" t="e">
        <f>IF(Ins_Over45!Y148=0,"",VALUE(TEXT(E148,"000")&amp;TEXT(N148,"000"))+ROW()/1000)</f>
        <v>#REF!</v>
      </c>
      <c r="P148" t="e">
        <f>IF(Ins_Over45!Y148=0,"",RANK(O148,$O$4:$O$303,-1))</f>
        <v>#REF!</v>
      </c>
      <c r="Q148" t="e">
        <f>IF(Ins_Over45!$Y148=0,"",MATCH(R148,$P$4:$P$303,0))</f>
        <v>#REF!</v>
      </c>
      <c r="R148" t="e">
        <f>+IF(Ins_Over45!$Y148=0,"",1+R147)</f>
        <v>#REF!</v>
      </c>
      <c r="S148" t="e">
        <f>+IF(Ins_Over45!Y148=0,"",INDEX($D$4:$D$303,Q148))</f>
        <v>#REF!</v>
      </c>
      <c r="T148" t="e">
        <f>IF(S148="","",VLOOKUP(S148,#REF!,2,FALSE))</f>
        <v>#REF!</v>
      </c>
      <c r="U148" t="e">
        <f t="shared" si="2"/>
        <v>#REF!</v>
      </c>
      <c r="V148" t="e">
        <f>IF(S148="","",#REF!)</f>
        <v>#REF!</v>
      </c>
    </row>
    <row r="149" spans="1:22" x14ac:dyDescent="0.25">
      <c r="A149" s="2" t="e">
        <f>IF(Ins_Over45!Y149=0,"",Ins_Over45!Y149+ROW()/1000)</f>
        <v>#REF!</v>
      </c>
      <c r="B149" s="2" t="e">
        <f>IF(Ins_Over45!Y149=0,"",RANK(A149,$A$4:$A$303,-1))</f>
        <v>#REF!</v>
      </c>
      <c r="C149" s="2" t="e">
        <f>IF(Ins_Over45!Y149=0,"",MATCH(Ins_Over45!B149,$B$4:$B$303,0))</f>
        <v>#REF!</v>
      </c>
      <c r="D149" s="3" t="e">
        <f>IF(Ins_Over45!Y149=0,"",+INDEX(Ins_Over45!$A$4:$A$303,$C149))</f>
        <v>#REF!</v>
      </c>
      <c r="E149" s="3" t="e">
        <f>IF(Ins_Over45!Y149=0,"",+INDEX(Ins_Over45!$Y$4:$Y$303,$C149))</f>
        <v>#REF!</v>
      </c>
      <c r="F149" s="3" t="e">
        <f>IF(Ins_Over45!Y149=0,"",+INDEX(Ins_Over45!$AA$4:$AA$303,$C149))</f>
        <v>#REF!</v>
      </c>
      <c r="G149" s="3" t="e">
        <f>IF(Ins_Over45!Y149=0,"",IF(F149=0,999,F149))</f>
        <v>#REF!</v>
      </c>
      <c r="H149" s="3" t="e">
        <f>IF(Ins_Over45!Y149=0,"",VLOOKUP(D149,Ins_Over45!$A$4:$AG$303,30,FALSE))</f>
        <v>#REF!</v>
      </c>
      <c r="I149" s="3" t="e">
        <f>IF(Ins_Over45!Y149=0,"",VLOOKUP(D149,Ins_Over45!$A$4:$AG$303,31,FALSE))</f>
        <v>#REF!</v>
      </c>
      <c r="J149" s="3" t="e">
        <f>IF(Ins_Over45!Y149=0,"",VLOOKUP(D149,Ins_Over45!$A$4:$AG$303,32,FALSE))</f>
        <v>#REF!</v>
      </c>
      <c r="K149" s="3" t="e">
        <f>IF(Ins_Over45!Y149=0,"",VLOOKUP(D149,Ins_Over45!$A$4:$AG$303,33,FALSE))</f>
        <v>#REF!</v>
      </c>
      <c r="L149" s="13" t="e">
        <f>IF(Ins_Over45!Y149=0,"",CONCATENATE(TEXT(E149,"00"),TEXT(G149,"000"),TEXT(H149,"00"),TEXT(I149,"00"),TEXT(J149,"00"),TEXT(K149,"00"),)+ROW()/1000)</f>
        <v>#REF!</v>
      </c>
      <c r="M149" t="e">
        <f>IF(Ins_Over45!Y149=0,"",VALUE(L149))</f>
        <v>#REF!</v>
      </c>
      <c r="N149" t="e">
        <f>IF(Ins_Over45!Y149=0,"",RANK(M149,$M$4:$M$303,-1))</f>
        <v>#REF!</v>
      </c>
      <c r="O149" s="12" t="e">
        <f>IF(Ins_Over45!Y149=0,"",VALUE(TEXT(E149,"000")&amp;TEXT(N149,"000"))+ROW()/1000)</f>
        <v>#REF!</v>
      </c>
      <c r="P149" t="e">
        <f>IF(Ins_Over45!Y149=0,"",RANK(O149,$O$4:$O$303,-1))</f>
        <v>#REF!</v>
      </c>
      <c r="Q149" t="e">
        <f>IF(Ins_Over45!$Y149=0,"",MATCH(R149,$P$4:$P$303,0))</f>
        <v>#REF!</v>
      </c>
      <c r="R149" t="e">
        <f>+IF(Ins_Over45!$Y149=0,"",1+R148)</f>
        <v>#REF!</v>
      </c>
      <c r="S149" t="e">
        <f>+IF(Ins_Over45!Y149=0,"",INDEX($D$4:$D$303,Q149))</f>
        <v>#REF!</v>
      </c>
      <c r="T149" t="e">
        <f>IF(S149="","",VLOOKUP(S149,#REF!,2,FALSE))</f>
        <v>#REF!</v>
      </c>
      <c r="U149" t="e">
        <f t="shared" si="2"/>
        <v>#REF!</v>
      </c>
      <c r="V149" t="e">
        <f>IF(S149="","",#REF!)</f>
        <v>#REF!</v>
      </c>
    </row>
    <row r="150" spans="1:22" x14ac:dyDescent="0.25">
      <c r="A150" s="2" t="e">
        <f>IF(Ins_Over45!Y150=0,"",Ins_Over45!Y150+ROW()/1000)</f>
        <v>#REF!</v>
      </c>
      <c r="B150" s="2" t="e">
        <f>IF(Ins_Over45!Y150=0,"",RANK(A150,$A$4:$A$303,-1))</f>
        <v>#REF!</v>
      </c>
      <c r="C150" s="2" t="e">
        <f>IF(Ins_Over45!Y150=0,"",MATCH(Ins_Over45!B150,$B$4:$B$303,0))</f>
        <v>#REF!</v>
      </c>
      <c r="D150" s="3" t="e">
        <f>IF(Ins_Over45!Y150=0,"",+INDEX(Ins_Over45!$A$4:$A$303,$C150))</f>
        <v>#REF!</v>
      </c>
      <c r="E150" s="3" t="e">
        <f>IF(Ins_Over45!Y150=0,"",+INDEX(Ins_Over45!$Y$4:$Y$303,$C150))</f>
        <v>#REF!</v>
      </c>
      <c r="F150" s="3" t="e">
        <f>IF(Ins_Over45!Y150=0,"",+INDEX(Ins_Over45!$AA$4:$AA$303,$C150))</f>
        <v>#REF!</v>
      </c>
      <c r="G150" s="3" t="e">
        <f>IF(Ins_Over45!Y150=0,"",IF(F150=0,999,F150))</f>
        <v>#REF!</v>
      </c>
      <c r="H150" s="3" t="e">
        <f>IF(Ins_Over45!Y150=0,"",VLOOKUP(D150,Ins_Over45!$A$4:$AG$303,30,FALSE))</f>
        <v>#REF!</v>
      </c>
      <c r="I150" s="3" t="e">
        <f>IF(Ins_Over45!Y150=0,"",VLOOKUP(D150,Ins_Over45!$A$4:$AG$303,31,FALSE))</f>
        <v>#REF!</v>
      </c>
      <c r="J150" s="3" t="e">
        <f>IF(Ins_Over45!Y150=0,"",VLOOKUP(D150,Ins_Over45!$A$4:$AG$303,32,FALSE))</f>
        <v>#REF!</v>
      </c>
      <c r="K150" s="3" t="e">
        <f>IF(Ins_Over45!Y150=0,"",VLOOKUP(D150,Ins_Over45!$A$4:$AG$303,33,FALSE))</f>
        <v>#REF!</v>
      </c>
      <c r="L150" s="13" t="e">
        <f>IF(Ins_Over45!Y150=0,"",CONCATENATE(TEXT(E150,"00"),TEXT(G150,"000"),TEXT(H150,"00"),TEXT(I150,"00"),TEXT(J150,"00"),TEXT(K150,"00"),)+ROW()/1000)</f>
        <v>#REF!</v>
      </c>
      <c r="M150" t="e">
        <f>IF(Ins_Over45!Y150=0,"",VALUE(L150))</f>
        <v>#REF!</v>
      </c>
      <c r="N150" t="e">
        <f>IF(Ins_Over45!Y150=0,"",RANK(M150,$M$4:$M$303,-1))</f>
        <v>#REF!</v>
      </c>
      <c r="O150" s="12" t="e">
        <f>IF(Ins_Over45!Y150=0,"",VALUE(TEXT(E150,"000")&amp;TEXT(N150,"000"))+ROW()/1000)</f>
        <v>#REF!</v>
      </c>
      <c r="P150" t="e">
        <f>IF(Ins_Over45!Y150=0,"",RANK(O150,$O$4:$O$303,-1))</f>
        <v>#REF!</v>
      </c>
      <c r="Q150" t="e">
        <f>IF(Ins_Over45!$Y150=0,"",MATCH(R150,$P$4:$P$303,0))</f>
        <v>#REF!</v>
      </c>
      <c r="R150" t="e">
        <f>+IF(Ins_Over45!$Y150=0,"",1+R149)</f>
        <v>#REF!</v>
      </c>
      <c r="S150" t="e">
        <f>+IF(Ins_Over45!Y150=0,"",INDEX($D$4:$D$303,Q150))</f>
        <v>#REF!</v>
      </c>
      <c r="T150" t="e">
        <f>IF(S150="","",VLOOKUP(S150,#REF!,2,FALSE))</f>
        <v>#REF!</v>
      </c>
      <c r="U150" t="e">
        <f t="shared" si="2"/>
        <v>#REF!</v>
      </c>
      <c r="V150" t="e">
        <f>IF(S150="","",#REF!)</f>
        <v>#REF!</v>
      </c>
    </row>
    <row r="151" spans="1:22" x14ac:dyDescent="0.25">
      <c r="A151" s="2" t="e">
        <f>IF(Ins_Over45!Y151=0,"",Ins_Over45!Y151+ROW()/1000)</f>
        <v>#REF!</v>
      </c>
      <c r="B151" s="2" t="e">
        <f>IF(Ins_Over45!Y151=0,"",RANK(A151,$A$4:$A$303,-1))</f>
        <v>#REF!</v>
      </c>
      <c r="C151" s="2" t="e">
        <f>IF(Ins_Over45!Y151=0,"",MATCH(Ins_Over45!B151,$B$4:$B$303,0))</f>
        <v>#REF!</v>
      </c>
      <c r="D151" s="3" t="e">
        <f>IF(Ins_Over45!Y151=0,"",+INDEX(Ins_Over45!$A$4:$A$303,$C151))</f>
        <v>#REF!</v>
      </c>
      <c r="E151" s="3" t="e">
        <f>IF(Ins_Over45!Y151=0,"",+INDEX(Ins_Over45!$Y$4:$Y$303,$C151))</f>
        <v>#REF!</v>
      </c>
      <c r="F151" s="3" t="e">
        <f>IF(Ins_Over45!Y151=0,"",+INDEX(Ins_Over45!$AA$4:$AA$303,$C151))</f>
        <v>#REF!</v>
      </c>
      <c r="G151" s="3" t="e">
        <f>IF(Ins_Over45!Y151=0,"",IF(F151=0,999,F151))</f>
        <v>#REF!</v>
      </c>
      <c r="H151" s="3" t="e">
        <f>IF(Ins_Over45!Y151=0,"",VLOOKUP(D151,Ins_Over45!$A$4:$AG$303,30,FALSE))</f>
        <v>#REF!</v>
      </c>
      <c r="I151" s="3" t="e">
        <f>IF(Ins_Over45!Y151=0,"",VLOOKUP(D151,Ins_Over45!$A$4:$AG$303,31,FALSE))</f>
        <v>#REF!</v>
      </c>
      <c r="J151" s="3" t="e">
        <f>IF(Ins_Over45!Y151=0,"",VLOOKUP(D151,Ins_Over45!$A$4:$AG$303,32,FALSE))</f>
        <v>#REF!</v>
      </c>
      <c r="K151" s="3" t="e">
        <f>IF(Ins_Over45!Y151=0,"",VLOOKUP(D151,Ins_Over45!$A$4:$AG$303,33,FALSE))</f>
        <v>#REF!</v>
      </c>
      <c r="L151" s="13" t="e">
        <f>IF(Ins_Over45!Y151=0,"",CONCATENATE(TEXT(E151,"00"),TEXT(G151,"000"),TEXT(H151,"00"),TEXT(I151,"00"),TEXT(J151,"00"),TEXT(K151,"00"),)+ROW()/1000)</f>
        <v>#REF!</v>
      </c>
      <c r="M151" t="e">
        <f>IF(Ins_Over45!Y151=0,"",VALUE(L151))</f>
        <v>#REF!</v>
      </c>
      <c r="N151" t="e">
        <f>IF(Ins_Over45!Y151=0,"",RANK(M151,$M$4:$M$303,-1))</f>
        <v>#REF!</v>
      </c>
      <c r="O151" s="12" t="e">
        <f>IF(Ins_Over45!Y151=0,"",VALUE(TEXT(E151,"000")&amp;TEXT(N151,"000"))+ROW()/1000)</f>
        <v>#REF!</v>
      </c>
      <c r="P151" t="e">
        <f>IF(Ins_Over45!Y151=0,"",RANK(O151,$O$4:$O$303,-1))</f>
        <v>#REF!</v>
      </c>
      <c r="Q151" t="e">
        <f>IF(Ins_Over45!$Y151=0,"",MATCH(R151,$P$4:$P$303,0))</f>
        <v>#REF!</v>
      </c>
      <c r="R151" t="e">
        <f>+IF(Ins_Over45!$Y151=0,"",1+R150)</f>
        <v>#REF!</v>
      </c>
      <c r="S151" t="e">
        <f>+IF(Ins_Over45!Y151=0,"",INDEX($D$4:$D$303,Q151))</f>
        <v>#REF!</v>
      </c>
      <c r="T151" t="e">
        <f>IF(S151="","",VLOOKUP(S151,#REF!,2,FALSE))</f>
        <v>#REF!</v>
      </c>
      <c r="U151" t="e">
        <f t="shared" si="2"/>
        <v>#REF!</v>
      </c>
      <c r="V151" t="e">
        <f>IF(S151="","",#REF!)</f>
        <v>#REF!</v>
      </c>
    </row>
    <row r="152" spans="1:22" x14ac:dyDescent="0.25">
      <c r="A152" s="2" t="e">
        <f>IF(Ins_Over45!Y152=0,"",Ins_Over45!Y152+ROW()/1000)</f>
        <v>#REF!</v>
      </c>
      <c r="B152" s="2" t="e">
        <f>IF(Ins_Over45!Y152=0,"",RANK(A152,$A$4:$A$303,-1))</f>
        <v>#REF!</v>
      </c>
      <c r="C152" s="2" t="e">
        <f>IF(Ins_Over45!Y152=0,"",MATCH(Ins_Over45!B152,$B$4:$B$303,0))</f>
        <v>#REF!</v>
      </c>
      <c r="D152" s="3" t="e">
        <f>IF(Ins_Over45!Y152=0,"",+INDEX(Ins_Over45!$A$4:$A$303,$C152))</f>
        <v>#REF!</v>
      </c>
      <c r="E152" s="3" t="e">
        <f>IF(Ins_Over45!Y152=0,"",+INDEX(Ins_Over45!$Y$4:$Y$303,$C152))</f>
        <v>#REF!</v>
      </c>
      <c r="F152" s="3" t="e">
        <f>IF(Ins_Over45!Y152=0,"",+INDEX(Ins_Over45!$AA$4:$AA$303,$C152))</f>
        <v>#REF!</v>
      </c>
      <c r="G152" s="3" t="e">
        <f>IF(Ins_Over45!Y152=0,"",IF(F152=0,999,F152))</f>
        <v>#REF!</v>
      </c>
      <c r="H152" s="3" t="e">
        <f>IF(Ins_Over45!Y152=0,"",VLOOKUP(D152,Ins_Over45!$A$4:$AG$303,30,FALSE))</f>
        <v>#REF!</v>
      </c>
      <c r="I152" s="3" t="e">
        <f>IF(Ins_Over45!Y152=0,"",VLOOKUP(D152,Ins_Over45!$A$4:$AG$303,31,FALSE))</f>
        <v>#REF!</v>
      </c>
      <c r="J152" s="3" t="e">
        <f>IF(Ins_Over45!Y152=0,"",VLOOKUP(D152,Ins_Over45!$A$4:$AG$303,32,FALSE))</f>
        <v>#REF!</v>
      </c>
      <c r="K152" s="3" t="e">
        <f>IF(Ins_Over45!Y152=0,"",VLOOKUP(D152,Ins_Over45!$A$4:$AG$303,33,FALSE))</f>
        <v>#REF!</v>
      </c>
      <c r="L152" s="13" t="e">
        <f>IF(Ins_Over45!Y152=0,"",CONCATENATE(TEXT(E152,"00"),TEXT(G152,"000"),TEXT(H152,"00"),TEXT(I152,"00"),TEXT(J152,"00"),TEXT(K152,"00"),)+ROW()/1000)</f>
        <v>#REF!</v>
      </c>
      <c r="M152" t="e">
        <f>IF(Ins_Over45!Y152=0,"",VALUE(L152))</f>
        <v>#REF!</v>
      </c>
      <c r="N152" t="e">
        <f>IF(Ins_Over45!Y152=0,"",RANK(M152,$M$4:$M$303,-1))</f>
        <v>#REF!</v>
      </c>
      <c r="O152" s="12" t="e">
        <f>IF(Ins_Over45!Y152=0,"",VALUE(TEXT(E152,"000")&amp;TEXT(N152,"000"))+ROW()/1000)</f>
        <v>#REF!</v>
      </c>
      <c r="P152" t="e">
        <f>IF(Ins_Over45!Y152=0,"",RANK(O152,$O$4:$O$303,-1))</f>
        <v>#REF!</v>
      </c>
      <c r="Q152" t="e">
        <f>IF(Ins_Over45!$Y152=0,"",MATCH(R152,$P$4:$P$303,0))</f>
        <v>#REF!</v>
      </c>
      <c r="R152" t="e">
        <f>+IF(Ins_Over45!$Y152=0,"",1+R151)</f>
        <v>#REF!</v>
      </c>
      <c r="S152" t="e">
        <f>+IF(Ins_Over45!Y152=0,"",INDEX($D$4:$D$303,Q152))</f>
        <v>#REF!</v>
      </c>
      <c r="T152" t="e">
        <f>IF(S152="","",VLOOKUP(S152,#REF!,2,FALSE))</f>
        <v>#REF!</v>
      </c>
      <c r="U152" t="e">
        <f t="shared" si="2"/>
        <v>#REF!</v>
      </c>
      <c r="V152" t="e">
        <f>IF(S152="","",#REF!)</f>
        <v>#REF!</v>
      </c>
    </row>
    <row r="153" spans="1:22" x14ac:dyDescent="0.25">
      <c r="A153" s="2" t="e">
        <f>IF(Ins_Over45!Y153=0,"",Ins_Over45!Y153+ROW()/1000)</f>
        <v>#REF!</v>
      </c>
      <c r="B153" s="2" t="e">
        <f>IF(Ins_Over45!Y153=0,"",RANK(A153,$A$4:$A$303,-1))</f>
        <v>#REF!</v>
      </c>
      <c r="C153" s="2" t="e">
        <f>IF(Ins_Over45!Y153=0,"",MATCH(Ins_Over45!B153,$B$4:$B$303,0))</f>
        <v>#REF!</v>
      </c>
      <c r="D153" s="3" t="e">
        <f>IF(Ins_Over45!Y153=0,"",+INDEX(Ins_Over45!$A$4:$A$303,$C153))</f>
        <v>#REF!</v>
      </c>
      <c r="E153" s="3" t="e">
        <f>IF(Ins_Over45!Y153=0,"",+INDEX(Ins_Over45!$Y$4:$Y$303,$C153))</f>
        <v>#REF!</v>
      </c>
      <c r="F153" s="3" t="e">
        <f>IF(Ins_Over45!Y153=0,"",+INDEX(Ins_Over45!$AA$4:$AA$303,$C153))</f>
        <v>#REF!</v>
      </c>
      <c r="G153" s="3" t="e">
        <f>IF(Ins_Over45!Y153=0,"",IF(F153=0,999,F153))</f>
        <v>#REF!</v>
      </c>
      <c r="H153" s="3" t="e">
        <f>IF(Ins_Over45!Y153=0,"",VLOOKUP(D153,Ins_Over45!$A$4:$AG$303,30,FALSE))</f>
        <v>#REF!</v>
      </c>
      <c r="I153" s="3" t="e">
        <f>IF(Ins_Over45!Y153=0,"",VLOOKUP(D153,Ins_Over45!$A$4:$AG$303,31,FALSE))</f>
        <v>#REF!</v>
      </c>
      <c r="J153" s="3" t="e">
        <f>IF(Ins_Over45!Y153=0,"",VLOOKUP(D153,Ins_Over45!$A$4:$AG$303,32,FALSE))</f>
        <v>#REF!</v>
      </c>
      <c r="K153" s="3" t="e">
        <f>IF(Ins_Over45!Y153=0,"",VLOOKUP(D153,Ins_Over45!$A$4:$AG$303,33,FALSE))</f>
        <v>#REF!</v>
      </c>
      <c r="L153" s="13" t="e">
        <f>IF(Ins_Over45!Y153=0,"",CONCATENATE(TEXT(E153,"00"),TEXT(G153,"000"),TEXT(H153,"00"),TEXT(I153,"00"),TEXT(J153,"00"),TEXT(K153,"00"),)+ROW()/1000)</f>
        <v>#REF!</v>
      </c>
      <c r="M153" t="e">
        <f>IF(Ins_Over45!Y153=0,"",VALUE(L153))</f>
        <v>#REF!</v>
      </c>
      <c r="N153" t="e">
        <f>IF(Ins_Over45!Y153=0,"",RANK(M153,$M$4:$M$303,-1))</f>
        <v>#REF!</v>
      </c>
      <c r="O153" s="12" t="e">
        <f>IF(Ins_Over45!Y153=0,"",VALUE(TEXT(E153,"000")&amp;TEXT(N153,"000"))+ROW()/1000)</f>
        <v>#REF!</v>
      </c>
      <c r="P153" t="e">
        <f>IF(Ins_Over45!Y153=0,"",RANK(O153,$O$4:$O$303,-1))</f>
        <v>#REF!</v>
      </c>
      <c r="Q153" t="e">
        <f>IF(Ins_Over45!$Y153=0,"",MATCH(R153,$P$4:$P$303,0))</f>
        <v>#REF!</v>
      </c>
      <c r="R153" t="e">
        <f>+IF(Ins_Over45!$Y153=0,"",1+R152)</f>
        <v>#REF!</v>
      </c>
      <c r="S153" t="e">
        <f>+IF(Ins_Over45!Y153=0,"",INDEX($D$4:$D$303,Q153))</f>
        <v>#REF!</v>
      </c>
      <c r="T153" t="e">
        <f>IF(S153="","",VLOOKUP(S153,#REF!,2,FALSE))</f>
        <v>#REF!</v>
      </c>
      <c r="U153" t="e">
        <f t="shared" si="2"/>
        <v>#REF!</v>
      </c>
      <c r="V153" t="e">
        <f>IF(S153="","",#REF!)</f>
        <v>#REF!</v>
      </c>
    </row>
    <row r="154" spans="1:22" x14ac:dyDescent="0.25">
      <c r="A154" s="2" t="e">
        <f>IF(Ins_Over45!Y154=0,"",Ins_Over45!Y154+ROW()/1000)</f>
        <v>#REF!</v>
      </c>
      <c r="B154" s="2" t="e">
        <f>IF(Ins_Over45!Y154=0,"",RANK(A154,$A$4:$A$303,-1))</f>
        <v>#REF!</v>
      </c>
      <c r="C154" s="2" t="e">
        <f>IF(Ins_Over45!Y154=0,"",MATCH(Ins_Over45!B154,$B$4:$B$303,0))</f>
        <v>#REF!</v>
      </c>
      <c r="D154" s="3" t="e">
        <f>IF(Ins_Over45!Y154=0,"",+INDEX(Ins_Over45!$A$4:$A$303,$C154))</f>
        <v>#REF!</v>
      </c>
      <c r="E154" s="3" t="e">
        <f>IF(Ins_Over45!Y154=0,"",+INDEX(Ins_Over45!$Y$4:$Y$303,$C154))</f>
        <v>#REF!</v>
      </c>
      <c r="F154" s="3" t="e">
        <f>IF(Ins_Over45!Y154=0,"",+INDEX(Ins_Over45!$AA$4:$AA$303,$C154))</f>
        <v>#REF!</v>
      </c>
      <c r="G154" s="3" t="e">
        <f>IF(Ins_Over45!Y154=0,"",IF(F154=0,999,F154))</f>
        <v>#REF!</v>
      </c>
      <c r="H154" s="3" t="e">
        <f>IF(Ins_Over45!Y154=0,"",VLOOKUP(D154,Ins_Over45!$A$4:$AG$303,30,FALSE))</f>
        <v>#REF!</v>
      </c>
      <c r="I154" s="3" t="e">
        <f>IF(Ins_Over45!Y154=0,"",VLOOKUP(D154,Ins_Over45!$A$4:$AG$303,31,FALSE))</f>
        <v>#REF!</v>
      </c>
      <c r="J154" s="3" t="e">
        <f>IF(Ins_Over45!Y154=0,"",VLOOKUP(D154,Ins_Over45!$A$4:$AG$303,32,FALSE))</f>
        <v>#REF!</v>
      </c>
      <c r="K154" s="3" t="e">
        <f>IF(Ins_Over45!Y154=0,"",VLOOKUP(D154,Ins_Over45!$A$4:$AG$303,33,FALSE))</f>
        <v>#REF!</v>
      </c>
      <c r="L154" s="13" t="e">
        <f>IF(Ins_Over45!Y154=0,"",CONCATENATE(TEXT(E154,"00"),TEXT(G154,"000"),TEXT(H154,"00"),TEXT(I154,"00"),TEXT(J154,"00"),TEXT(K154,"00"),)+ROW()/1000)</f>
        <v>#REF!</v>
      </c>
      <c r="M154" t="e">
        <f>IF(Ins_Over45!Y154=0,"",VALUE(L154))</f>
        <v>#REF!</v>
      </c>
      <c r="N154" t="e">
        <f>IF(Ins_Over45!Y154=0,"",RANK(M154,$M$4:$M$303,-1))</f>
        <v>#REF!</v>
      </c>
      <c r="O154" s="12" t="e">
        <f>IF(Ins_Over45!Y154=0,"",VALUE(TEXT(E154,"000")&amp;TEXT(N154,"000"))+ROW()/1000)</f>
        <v>#REF!</v>
      </c>
      <c r="P154" t="e">
        <f>IF(Ins_Over45!Y154=0,"",RANK(O154,$O$4:$O$303,-1))</f>
        <v>#REF!</v>
      </c>
      <c r="Q154" t="e">
        <f>IF(Ins_Over45!$Y154=0,"",MATCH(R154,$P$4:$P$303,0))</f>
        <v>#REF!</v>
      </c>
      <c r="R154" t="e">
        <f>+IF(Ins_Over45!$Y154=0,"",1+R153)</f>
        <v>#REF!</v>
      </c>
      <c r="S154" t="e">
        <f>+IF(Ins_Over45!Y154=0,"",INDEX($D$4:$D$303,Q154))</f>
        <v>#REF!</v>
      </c>
      <c r="T154" t="e">
        <f>IF(S154="","",VLOOKUP(S154,#REF!,2,FALSE))</f>
        <v>#REF!</v>
      </c>
      <c r="U154" t="e">
        <f t="shared" si="2"/>
        <v>#REF!</v>
      </c>
      <c r="V154" t="e">
        <f>IF(S154="","",#REF!)</f>
        <v>#REF!</v>
      </c>
    </row>
    <row r="155" spans="1:22" x14ac:dyDescent="0.25">
      <c r="A155" s="2" t="e">
        <f>IF(Ins_Over45!Y155=0,"",Ins_Over45!Y155+ROW()/1000)</f>
        <v>#REF!</v>
      </c>
      <c r="B155" s="2" t="e">
        <f>IF(Ins_Over45!Y155=0,"",RANK(A155,$A$4:$A$303,-1))</f>
        <v>#REF!</v>
      </c>
      <c r="C155" s="2" t="e">
        <f>IF(Ins_Over45!Y155=0,"",MATCH(Ins_Over45!B155,$B$4:$B$303,0))</f>
        <v>#REF!</v>
      </c>
      <c r="D155" s="3" t="e">
        <f>IF(Ins_Over45!Y155=0,"",+INDEX(Ins_Over45!$A$4:$A$303,$C155))</f>
        <v>#REF!</v>
      </c>
      <c r="E155" s="3" t="e">
        <f>IF(Ins_Over45!Y155=0,"",+INDEX(Ins_Over45!$Y$4:$Y$303,$C155))</f>
        <v>#REF!</v>
      </c>
      <c r="F155" s="3" t="e">
        <f>IF(Ins_Over45!Y155=0,"",+INDEX(Ins_Over45!$AA$4:$AA$303,$C155))</f>
        <v>#REF!</v>
      </c>
      <c r="G155" s="3" t="e">
        <f>IF(Ins_Over45!Y155=0,"",IF(F155=0,999,F155))</f>
        <v>#REF!</v>
      </c>
      <c r="H155" s="3" t="e">
        <f>IF(Ins_Over45!Y155=0,"",VLOOKUP(D155,Ins_Over45!$A$4:$AG$303,30,FALSE))</f>
        <v>#REF!</v>
      </c>
      <c r="I155" s="3" t="e">
        <f>IF(Ins_Over45!Y155=0,"",VLOOKUP(D155,Ins_Over45!$A$4:$AG$303,31,FALSE))</f>
        <v>#REF!</v>
      </c>
      <c r="J155" s="3" t="e">
        <f>IF(Ins_Over45!Y155=0,"",VLOOKUP(D155,Ins_Over45!$A$4:$AG$303,32,FALSE))</f>
        <v>#REF!</v>
      </c>
      <c r="K155" s="3" t="e">
        <f>IF(Ins_Over45!Y155=0,"",VLOOKUP(D155,Ins_Over45!$A$4:$AG$303,33,FALSE))</f>
        <v>#REF!</v>
      </c>
      <c r="L155" s="13" t="e">
        <f>IF(Ins_Over45!Y155=0,"",CONCATENATE(TEXT(E155,"00"),TEXT(G155,"000"),TEXT(H155,"00"),TEXT(I155,"00"),TEXT(J155,"00"),TEXT(K155,"00"),)+ROW()/1000)</f>
        <v>#REF!</v>
      </c>
      <c r="M155" t="e">
        <f>IF(Ins_Over45!Y155=0,"",VALUE(L155))</f>
        <v>#REF!</v>
      </c>
      <c r="N155" t="e">
        <f>IF(Ins_Over45!Y155=0,"",RANK(M155,$M$4:$M$303,-1))</f>
        <v>#REF!</v>
      </c>
      <c r="O155" s="12" t="e">
        <f>IF(Ins_Over45!Y155=0,"",VALUE(TEXT(E155,"000")&amp;TEXT(N155,"000"))+ROW()/1000)</f>
        <v>#REF!</v>
      </c>
      <c r="P155" t="e">
        <f>IF(Ins_Over45!Y155=0,"",RANK(O155,$O$4:$O$303,-1))</f>
        <v>#REF!</v>
      </c>
      <c r="Q155" t="e">
        <f>IF(Ins_Over45!$Y155=0,"",MATCH(R155,$P$4:$P$303,0))</f>
        <v>#REF!</v>
      </c>
      <c r="R155" t="e">
        <f>+IF(Ins_Over45!$Y155=0,"",1+R154)</f>
        <v>#REF!</v>
      </c>
      <c r="S155" t="e">
        <f>+IF(Ins_Over45!Y155=0,"",INDEX($D$4:$D$303,Q155))</f>
        <v>#REF!</v>
      </c>
      <c r="T155" t="e">
        <f>IF(S155="","",VLOOKUP(S155,#REF!,2,FALSE))</f>
        <v>#REF!</v>
      </c>
      <c r="U155" t="e">
        <f t="shared" si="2"/>
        <v>#REF!</v>
      </c>
      <c r="V155" t="e">
        <f>IF(S155="","",#REF!)</f>
        <v>#REF!</v>
      </c>
    </row>
    <row r="156" spans="1:22" x14ac:dyDescent="0.25">
      <c r="A156" s="2" t="e">
        <f>IF(Ins_Over45!Y156=0,"",Ins_Over45!Y156+ROW()/1000)</f>
        <v>#REF!</v>
      </c>
      <c r="B156" s="2" t="e">
        <f>IF(Ins_Over45!Y156=0,"",RANK(A156,$A$4:$A$303,-1))</f>
        <v>#REF!</v>
      </c>
      <c r="C156" s="2" t="e">
        <f>IF(Ins_Over45!Y156=0,"",MATCH(Ins_Over45!B156,$B$4:$B$303,0))</f>
        <v>#REF!</v>
      </c>
      <c r="D156" s="3" t="e">
        <f>IF(Ins_Over45!Y156=0,"",+INDEX(Ins_Over45!$A$4:$A$303,$C156))</f>
        <v>#REF!</v>
      </c>
      <c r="E156" s="3" t="e">
        <f>IF(Ins_Over45!Y156=0,"",+INDEX(Ins_Over45!$Y$4:$Y$303,$C156))</f>
        <v>#REF!</v>
      </c>
      <c r="F156" s="3" t="e">
        <f>IF(Ins_Over45!Y156=0,"",+INDEX(Ins_Over45!$AA$4:$AA$303,$C156))</f>
        <v>#REF!</v>
      </c>
      <c r="G156" s="3" t="e">
        <f>IF(Ins_Over45!Y156=0,"",IF(F156=0,999,F156))</f>
        <v>#REF!</v>
      </c>
      <c r="H156" s="3" t="e">
        <f>IF(Ins_Over45!Y156=0,"",VLOOKUP(D156,Ins_Over45!$A$4:$AG$303,30,FALSE))</f>
        <v>#REF!</v>
      </c>
      <c r="I156" s="3" t="e">
        <f>IF(Ins_Over45!Y156=0,"",VLOOKUP(D156,Ins_Over45!$A$4:$AG$303,31,FALSE))</f>
        <v>#REF!</v>
      </c>
      <c r="J156" s="3" t="e">
        <f>IF(Ins_Over45!Y156=0,"",VLOOKUP(D156,Ins_Over45!$A$4:$AG$303,32,FALSE))</f>
        <v>#REF!</v>
      </c>
      <c r="K156" s="3" t="e">
        <f>IF(Ins_Over45!Y156=0,"",VLOOKUP(D156,Ins_Over45!$A$4:$AG$303,33,FALSE))</f>
        <v>#REF!</v>
      </c>
      <c r="L156" s="13" t="e">
        <f>IF(Ins_Over45!Y156=0,"",CONCATENATE(TEXT(E156,"00"),TEXT(G156,"000"),TEXT(H156,"00"),TEXT(I156,"00"),TEXT(J156,"00"),TEXT(K156,"00"),)+ROW()/1000)</f>
        <v>#REF!</v>
      </c>
      <c r="M156" t="e">
        <f>IF(Ins_Over45!Y156=0,"",VALUE(L156))</f>
        <v>#REF!</v>
      </c>
      <c r="N156" t="e">
        <f>IF(Ins_Over45!Y156=0,"",RANK(M156,$M$4:$M$303,-1))</f>
        <v>#REF!</v>
      </c>
      <c r="O156" s="12" t="e">
        <f>IF(Ins_Over45!Y156=0,"",VALUE(TEXT(E156,"000")&amp;TEXT(N156,"000"))+ROW()/1000)</f>
        <v>#REF!</v>
      </c>
      <c r="P156" t="e">
        <f>IF(Ins_Over45!Y156=0,"",RANK(O156,$O$4:$O$303,-1))</f>
        <v>#REF!</v>
      </c>
      <c r="Q156" t="e">
        <f>IF(Ins_Over45!$Y156=0,"",MATCH(R156,$P$4:$P$303,0))</f>
        <v>#REF!</v>
      </c>
      <c r="R156" t="e">
        <f>+IF(Ins_Over45!$Y156=0,"",1+R155)</f>
        <v>#REF!</v>
      </c>
      <c r="S156" t="e">
        <f>+IF(Ins_Over45!Y156=0,"",INDEX($D$4:$D$303,Q156))</f>
        <v>#REF!</v>
      </c>
      <c r="T156" t="e">
        <f>IF(S156="","",VLOOKUP(S156,#REF!,2,FALSE))</f>
        <v>#REF!</v>
      </c>
      <c r="U156" t="e">
        <f t="shared" si="2"/>
        <v>#REF!</v>
      </c>
      <c r="V156" t="e">
        <f>IF(S156="","",#REF!)</f>
        <v>#REF!</v>
      </c>
    </row>
    <row r="157" spans="1:22" x14ac:dyDescent="0.25">
      <c r="A157" s="2" t="e">
        <f>IF(Ins_Over45!Y157=0,"",Ins_Over45!Y157+ROW()/1000)</f>
        <v>#REF!</v>
      </c>
      <c r="B157" s="2" t="e">
        <f>IF(Ins_Over45!Y157=0,"",RANK(A157,$A$4:$A$303,-1))</f>
        <v>#REF!</v>
      </c>
      <c r="C157" s="2" t="e">
        <f>IF(Ins_Over45!Y157=0,"",MATCH(Ins_Over45!B157,$B$4:$B$303,0))</f>
        <v>#REF!</v>
      </c>
      <c r="D157" s="3" t="e">
        <f>IF(Ins_Over45!Y157=0,"",+INDEX(Ins_Over45!$A$4:$A$303,$C157))</f>
        <v>#REF!</v>
      </c>
      <c r="E157" s="3" t="e">
        <f>IF(Ins_Over45!Y157=0,"",+INDEX(Ins_Over45!$Y$4:$Y$303,$C157))</f>
        <v>#REF!</v>
      </c>
      <c r="F157" s="3" t="e">
        <f>IF(Ins_Over45!Y157=0,"",+INDEX(Ins_Over45!$AA$4:$AA$303,$C157))</f>
        <v>#REF!</v>
      </c>
      <c r="G157" s="3" t="e">
        <f>IF(Ins_Over45!Y157=0,"",IF(F157=0,999,F157))</f>
        <v>#REF!</v>
      </c>
      <c r="H157" s="3" t="e">
        <f>IF(Ins_Over45!Y157=0,"",VLOOKUP(D157,Ins_Over45!$A$4:$AG$303,30,FALSE))</f>
        <v>#REF!</v>
      </c>
      <c r="I157" s="3" t="e">
        <f>IF(Ins_Over45!Y157=0,"",VLOOKUP(D157,Ins_Over45!$A$4:$AG$303,31,FALSE))</f>
        <v>#REF!</v>
      </c>
      <c r="J157" s="3" t="e">
        <f>IF(Ins_Over45!Y157=0,"",VLOOKUP(D157,Ins_Over45!$A$4:$AG$303,32,FALSE))</f>
        <v>#REF!</v>
      </c>
      <c r="K157" s="3" t="e">
        <f>IF(Ins_Over45!Y157=0,"",VLOOKUP(D157,Ins_Over45!$A$4:$AG$303,33,FALSE))</f>
        <v>#REF!</v>
      </c>
      <c r="L157" s="13" t="e">
        <f>IF(Ins_Over45!Y157=0,"",CONCATENATE(TEXT(E157,"00"),TEXT(G157,"000"),TEXT(H157,"00"),TEXT(I157,"00"),TEXT(J157,"00"),TEXT(K157,"00"),)+ROW()/1000)</f>
        <v>#REF!</v>
      </c>
      <c r="M157" t="e">
        <f>IF(Ins_Over45!Y157=0,"",VALUE(L157))</f>
        <v>#REF!</v>
      </c>
      <c r="N157" t="e">
        <f>IF(Ins_Over45!Y157=0,"",RANK(M157,$M$4:$M$303,-1))</f>
        <v>#REF!</v>
      </c>
      <c r="O157" s="12" t="e">
        <f>IF(Ins_Over45!Y157=0,"",VALUE(TEXT(E157,"000")&amp;TEXT(N157,"000"))+ROW()/1000)</f>
        <v>#REF!</v>
      </c>
      <c r="P157" t="e">
        <f>IF(Ins_Over45!Y157=0,"",RANK(O157,$O$4:$O$303,-1))</f>
        <v>#REF!</v>
      </c>
      <c r="Q157" t="e">
        <f>IF(Ins_Over45!$Y157=0,"",MATCH(R157,$P$4:$P$303,0))</f>
        <v>#REF!</v>
      </c>
      <c r="R157" t="e">
        <f>+IF(Ins_Over45!$Y157=0,"",1+R156)</f>
        <v>#REF!</v>
      </c>
      <c r="S157" t="e">
        <f>+IF(Ins_Over45!Y157=0,"",INDEX($D$4:$D$303,Q157))</f>
        <v>#REF!</v>
      </c>
      <c r="T157" t="e">
        <f>IF(S157="","",VLOOKUP(S157,#REF!,2,FALSE))</f>
        <v>#REF!</v>
      </c>
      <c r="U157" t="e">
        <f t="shared" si="2"/>
        <v>#REF!</v>
      </c>
      <c r="V157" t="e">
        <f>IF(S157="","",#REF!)</f>
        <v>#REF!</v>
      </c>
    </row>
    <row r="158" spans="1:22" x14ac:dyDescent="0.25">
      <c r="A158" s="2" t="e">
        <f>IF(Ins_Over45!Y158=0,"",Ins_Over45!Y158+ROW()/1000)</f>
        <v>#REF!</v>
      </c>
      <c r="B158" s="2" t="e">
        <f>IF(Ins_Over45!Y158=0,"",RANK(A158,$A$4:$A$303,-1))</f>
        <v>#REF!</v>
      </c>
      <c r="C158" s="2" t="e">
        <f>IF(Ins_Over45!Y158=0,"",MATCH(Ins_Over45!B158,$B$4:$B$303,0))</f>
        <v>#REF!</v>
      </c>
      <c r="D158" s="3" t="e">
        <f>IF(Ins_Over45!Y158=0,"",+INDEX(Ins_Over45!$A$4:$A$303,$C158))</f>
        <v>#REF!</v>
      </c>
      <c r="E158" s="3" t="e">
        <f>IF(Ins_Over45!Y158=0,"",+INDEX(Ins_Over45!$Y$4:$Y$303,$C158))</f>
        <v>#REF!</v>
      </c>
      <c r="F158" s="3" t="e">
        <f>IF(Ins_Over45!Y158=0,"",+INDEX(Ins_Over45!$AA$4:$AA$303,$C158))</f>
        <v>#REF!</v>
      </c>
      <c r="G158" s="3" t="e">
        <f>IF(Ins_Over45!Y158=0,"",IF(F158=0,999,F158))</f>
        <v>#REF!</v>
      </c>
      <c r="H158" s="3" t="e">
        <f>IF(Ins_Over45!Y158=0,"",VLOOKUP(D158,Ins_Over45!$A$4:$AG$303,30,FALSE))</f>
        <v>#REF!</v>
      </c>
      <c r="I158" s="3" t="e">
        <f>IF(Ins_Over45!Y158=0,"",VLOOKUP(D158,Ins_Over45!$A$4:$AG$303,31,FALSE))</f>
        <v>#REF!</v>
      </c>
      <c r="J158" s="3" t="e">
        <f>IF(Ins_Over45!Y158=0,"",VLOOKUP(D158,Ins_Over45!$A$4:$AG$303,32,FALSE))</f>
        <v>#REF!</v>
      </c>
      <c r="K158" s="3" t="e">
        <f>IF(Ins_Over45!Y158=0,"",VLOOKUP(D158,Ins_Over45!$A$4:$AG$303,33,FALSE))</f>
        <v>#REF!</v>
      </c>
      <c r="L158" s="13" t="e">
        <f>IF(Ins_Over45!Y158=0,"",CONCATENATE(TEXT(E158,"00"),TEXT(G158,"000"),TEXT(H158,"00"),TEXT(I158,"00"),TEXT(J158,"00"),TEXT(K158,"00"),)+ROW()/1000)</f>
        <v>#REF!</v>
      </c>
      <c r="M158" t="e">
        <f>IF(Ins_Over45!Y158=0,"",VALUE(L158))</f>
        <v>#REF!</v>
      </c>
      <c r="N158" t="e">
        <f>IF(Ins_Over45!Y158=0,"",RANK(M158,$M$4:$M$303,-1))</f>
        <v>#REF!</v>
      </c>
      <c r="O158" s="12" t="e">
        <f>IF(Ins_Over45!Y158=0,"",VALUE(TEXT(E158,"000")&amp;TEXT(N158,"000"))+ROW()/1000)</f>
        <v>#REF!</v>
      </c>
      <c r="P158" t="e">
        <f>IF(Ins_Over45!Y158=0,"",RANK(O158,$O$4:$O$303,-1))</f>
        <v>#REF!</v>
      </c>
      <c r="Q158" t="e">
        <f>IF(Ins_Over45!$Y158=0,"",MATCH(R158,$P$4:$P$303,0))</f>
        <v>#REF!</v>
      </c>
      <c r="R158" t="e">
        <f>+IF(Ins_Over45!$Y158=0,"",1+R157)</f>
        <v>#REF!</v>
      </c>
      <c r="S158" t="e">
        <f>+IF(Ins_Over45!Y158=0,"",INDEX($D$4:$D$303,Q158))</f>
        <v>#REF!</v>
      </c>
      <c r="T158" t="e">
        <f>IF(S158="","",VLOOKUP(S158,#REF!,2,FALSE))</f>
        <v>#REF!</v>
      </c>
      <c r="U158" t="e">
        <f t="shared" si="2"/>
        <v>#REF!</v>
      </c>
      <c r="V158" t="e">
        <f>IF(S158="","",#REF!)</f>
        <v>#REF!</v>
      </c>
    </row>
    <row r="159" spans="1:22" x14ac:dyDescent="0.25">
      <c r="A159" s="2" t="e">
        <f>IF(Ins_Over45!Y159=0,"",Ins_Over45!Y159+ROW()/1000)</f>
        <v>#REF!</v>
      </c>
      <c r="B159" s="2" t="e">
        <f>IF(Ins_Over45!Y159=0,"",RANK(A159,$A$4:$A$303,-1))</f>
        <v>#REF!</v>
      </c>
      <c r="C159" s="2" t="e">
        <f>IF(Ins_Over45!Y159=0,"",MATCH(Ins_Over45!B159,$B$4:$B$303,0))</f>
        <v>#REF!</v>
      </c>
      <c r="D159" s="3" t="e">
        <f>IF(Ins_Over45!Y159=0,"",+INDEX(Ins_Over45!$A$4:$A$303,$C159))</f>
        <v>#REF!</v>
      </c>
      <c r="E159" s="3" t="e">
        <f>IF(Ins_Over45!Y159=0,"",+INDEX(Ins_Over45!$Y$4:$Y$303,$C159))</f>
        <v>#REF!</v>
      </c>
      <c r="F159" s="3" t="e">
        <f>IF(Ins_Over45!Y159=0,"",+INDEX(Ins_Over45!$AA$4:$AA$303,$C159))</f>
        <v>#REF!</v>
      </c>
      <c r="G159" s="3" t="e">
        <f>IF(Ins_Over45!Y159=0,"",IF(F159=0,999,F159))</f>
        <v>#REF!</v>
      </c>
      <c r="H159" s="3" t="e">
        <f>IF(Ins_Over45!Y159=0,"",VLOOKUP(D159,Ins_Over45!$A$4:$AG$303,30,FALSE))</f>
        <v>#REF!</v>
      </c>
      <c r="I159" s="3" t="e">
        <f>IF(Ins_Over45!Y159=0,"",VLOOKUP(D159,Ins_Over45!$A$4:$AG$303,31,FALSE))</f>
        <v>#REF!</v>
      </c>
      <c r="J159" s="3" t="e">
        <f>IF(Ins_Over45!Y159=0,"",VLOOKUP(D159,Ins_Over45!$A$4:$AG$303,32,FALSE))</f>
        <v>#REF!</v>
      </c>
      <c r="K159" s="3" t="e">
        <f>IF(Ins_Over45!Y159=0,"",VLOOKUP(D159,Ins_Over45!$A$4:$AG$303,33,FALSE))</f>
        <v>#REF!</v>
      </c>
      <c r="L159" s="13" t="e">
        <f>IF(Ins_Over45!Y159=0,"",CONCATENATE(TEXT(E159,"00"),TEXT(G159,"000"),TEXT(H159,"00"),TEXT(I159,"00"),TEXT(J159,"00"),TEXT(K159,"00"),)+ROW()/1000)</f>
        <v>#REF!</v>
      </c>
      <c r="M159" t="e">
        <f>IF(Ins_Over45!Y159=0,"",VALUE(L159))</f>
        <v>#REF!</v>
      </c>
      <c r="N159" t="e">
        <f>IF(Ins_Over45!Y159=0,"",RANK(M159,$M$4:$M$303,-1))</f>
        <v>#REF!</v>
      </c>
      <c r="O159" s="12" t="e">
        <f>IF(Ins_Over45!Y159=0,"",VALUE(TEXT(E159,"000")&amp;TEXT(N159,"000"))+ROW()/1000)</f>
        <v>#REF!</v>
      </c>
      <c r="P159" t="e">
        <f>IF(Ins_Over45!Y159=0,"",RANK(O159,$O$4:$O$303,-1))</f>
        <v>#REF!</v>
      </c>
      <c r="Q159" t="e">
        <f>IF(Ins_Over45!$Y159=0,"",MATCH(R159,$P$4:$P$303,0))</f>
        <v>#REF!</v>
      </c>
      <c r="R159" t="e">
        <f>+IF(Ins_Over45!$Y159=0,"",1+R158)</f>
        <v>#REF!</v>
      </c>
      <c r="S159" t="e">
        <f>+IF(Ins_Over45!Y159=0,"",INDEX($D$4:$D$303,Q159))</f>
        <v>#REF!</v>
      </c>
      <c r="T159" t="e">
        <f>IF(S159="","",VLOOKUP(S159,#REF!,2,FALSE))</f>
        <v>#REF!</v>
      </c>
      <c r="U159" t="e">
        <f t="shared" si="2"/>
        <v>#REF!</v>
      </c>
      <c r="V159" t="e">
        <f>IF(S159="","",#REF!)</f>
        <v>#REF!</v>
      </c>
    </row>
    <row r="160" spans="1:22" x14ac:dyDescent="0.25">
      <c r="A160" s="2" t="e">
        <f>IF(Ins_Over45!Y160=0,"",Ins_Over45!Y160+ROW()/1000)</f>
        <v>#REF!</v>
      </c>
      <c r="B160" s="2" t="e">
        <f>IF(Ins_Over45!Y160=0,"",RANK(A160,$A$4:$A$303,-1))</f>
        <v>#REF!</v>
      </c>
      <c r="C160" s="2" t="e">
        <f>IF(Ins_Over45!Y160=0,"",MATCH(Ins_Over45!B160,$B$4:$B$303,0))</f>
        <v>#REF!</v>
      </c>
      <c r="D160" s="3" t="e">
        <f>IF(Ins_Over45!Y160=0,"",+INDEX(Ins_Over45!$A$4:$A$303,$C160))</f>
        <v>#REF!</v>
      </c>
      <c r="E160" s="3" t="e">
        <f>IF(Ins_Over45!Y160=0,"",+INDEX(Ins_Over45!$Y$4:$Y$303,$C160))</f>
        <v>#REF!</v>
      </c>
      <c r="F160" s="3" t="e">
        <f>IF(Ins_Over45!Y160=0,"",+INDEX(Ins_Over45!$AA$4:$AA$303,$C160))</f>
        <v>#REF!</v>
      </c>
      <c r="G160" s="3" t="e">
        <f>IF(Ins_Over45!Y160=0,"",IF(F160=0,999,F160))</f>
        <v>#REF!</v>
      </c>
      <c r="H160" s="3" t="e">
        <f>IF(Ins_Over45!Y160=0,"",VLOOKUP(D160,Ins_Over45!$A$4:$AG$303,30,FALSE))</f>
        <v>#REF!</v>
      </c>
      <c r="I160" s="3" t="e">
        <f>IF(Ins_Over45!Y160=0,"",VLOOKUP(D160,Ins_Over45!$A$4:$AG$303,31,FALSE))</f>
        <v>#REF!</v>
      </c>
      <c r="J160" s="3" t="e">
        <f>IF(Ins_Over45!Y160=0,"",VLOOKUP(D160,Ins_Over45!$A$4:$AG$303,32,FALSE))</f>
        <v>#REF!</v>
      </c>
      <c r="K160" s="3" t="e">
        <f>IF(Ins_Over45!Y160=0,"",VLOOKUP(D160,Ins_Over45!$A$4:$AG$303,33,FALSE))</f>
        <v>#REF!</v>
      </c>
      <c r="L160" s="13" t="e">
        <f>IF(Ins_Over45!Y160=0,"",CONCATENATE(TEXT(E160,"00"),TEXT(G160,"000"),TEXT(H160,"00"),TEXT(I160,"00"),TEXT(J160,"00"),TEXT(K160,"00"),)+ROW()/1000)</f>
        <v>#REF!</v>
      </c>
      <c r="M160" t="e">
        <f>IF(Ins_Over45!Y160=0,"",VALUE(L160))</f>
        <v>#REF!</v>
      </c>
      <c r="N160" t="e">
        <f>IF(Ins_Over45!Y160=0,"",RANK(M160,$M$4:$M$303,-1))</f>
        <v>#REF!</v>
      </c>
      <c r="O160" s="12" t="e">
        <f>IF(Ins_Over45!Y160=0,"",VALUE(TEXT(E160,"000")&amp;TEXT(N160,"000"))+ROW()/1000)</f>
        <v>#REF!</v>
      </c>
      <c r="P160" t="e">
        <f>IF(Ins_Over45!Y160=0,"",RANK(O160,$O$4:$O$303,-1))</f>
        <v>#REF!</v>
      </c>
      <c r="Q160" t="e">
        <f>IF(Ins_Over45!$Y160=0,"",MATCH(R160,$P$4:$P$303,0))</f>
        <v>#REF!</v>
      </c>
      <c r="R160" t="e">
        <f>+IF(Ins_Over45!$Y160=0,"",1+R159)</f>
        <v>#REF!</v>
      </c>
      <c r="S160" t="e">
        <f>+IF(Ins_Over45!Y160=0,"",INDEX($D$4:$D$303,Q160))</f>
        <v>#REF!</v>
      </c>
      <c r="T160" t="e">
        <f>IF(S160="","",VLOOKUP(S160,#REF!,2,FALSE))</f>
        <v>#REF!</v>
      </c>
      <c r="U160" t="e">
        <f t="shared" si="2"/>
        <v>#REF!</v>
      </c>
      <c r="V160" t="e">
        <f>IF(S160="","",#REF!)</f>
        <v>#REF!</v>
      </c>
    </row>
    <row r="161" spans="1:22" x14ac:dyDescent="0.25">
      <c r="A161" s="2" t="e">
        <f>IF(Ins_Over45!Y161=0,"",Ins_Over45!Y161+ROW()/1000)</f>
        <v>#REF!</v>
      </c>
      <c r="B161" s="2" t="e">
        <f>IF(Ins_Over45!Y161=0,"",RANK(A161,$A$4:$A$303,-1))</f>
        <v>#REF!</v>
      </c>
      <c r="C161" s="2" t="e">
        <f>IF(Ins_Over45!Y161=0,"",MATCH(Ins_Over45!B161,$B$4:$B$303,0))</f>
        <v>#REF!</v>
      </c>
      <c r="D161" s="3" t="e">
        <f>IF(Ins_Over45!Y161=0,"",+INDEX(Ins_Over45!$A$4:$A$303,$C161))</f>
        <v>#REF!</v>
      </c>
      <c r="E161" s="3" t="e">
        <f>IF(Ins_Over45!Y161=0,"",+INDEX(Ins_Over45!$Y$4:$Y$303,$C161))</f>
        <v>#REF!</v>
      </c>
      <c r="F161" s="3" t="e">
        <f>IF(Ins_Over45!Y161=0,"",+INDEX(Ins_Over45!$AA$4:$AA$303,$C161))</f>
        <v>#REF!</v>
      </c>
      <c r="G161" s="3" t="e">
        <f>IF(Ins_Over45!Y161=0,"",IF(F161=0,999,F161))</f>
        <v>#REF!</v>
      </c>
      <c r="H161" s="3" t="e">
        <f>IF(Ins_Over45!Y161=0,"",VLOOKUP(D161,Ins_Over45!$A$4:$AG$303,30,FALSE))</f>
        <v>#REF!</v>
      </c>
      <c r="I161" s="3" t="e">
        <f>IF(Ins_Over45!Y161=0,"",VLOOKUP(D161,Ins_Over45!$A$4:$AG$303,31,FALSE))</f>
        <v>#REF!</v>
      </c>
      <c r="J161" s="3" t="e">
        <f>IF(Ins_Over45!Y161=0,"",VLOOKUP(D161,Ins_Over45!$A$4:$AG$303,32,FALSE))</f>
        <v>#REF!</v>
      </c>
      <c r="K161" s="3" t="e">
        <f>IF(Ins_Over45!Y161=0,"",VLOOKUP(D161,Ins_Over45!$A$4:$AG$303,33,FALSE))</f>
        <v>#REF!</v>
      </c>
      <c r="L161" s="13" t="e">
        <f>IF(Ins_Over45!Y161=0,"",CONCATENATE(TEXT(E161,"00"),TEXT(G161,"000"),TEXT(H161,"00"),TEXT(I161,"00"),TEXT(J161,"00"),TEXT(K161,"00"),)+ROW()/1000)</f>
        <v>#REF!</v>
      </c>
      <c r="M161" t="e">
        <f>IF(Ins_Over45!Y161=0,"",VALUE(L161))</f>
        <v>#REF!</v>
      </c>
      <c r="N161" t="e">
        <f>IF(Ins_Over45!Y161=0,"",RANK(M161,$M$4:$M$303,-1))</f>
        <v>#REF!</v>
      </c>
      <c r="O161" s="12" t="e">
        <f>IF(Ins_Over45!Y161=0,"",VALUE(TEXT(E161,"000")&amp;TEXT(N161,"000"))+ROW()/1000)</f>
        <v>#REF!</v>
      </c>
      <c r="P161" t="e">
        <f>IF(Ins_Over45!Y161=0,"",RANK(O161,$O$4:$O$303,-1))</f>
        <v>#REF!</v>
      </c>
      <c r="Q161" t="e">
        <f>IF(Ins_Over45!$Y161=0,"",MATCH(R161,$P$4:$P$303,0))</f>
        <v>#REF!</v>
      </c>
      <c r="R161" t="e">
        <f>+IF(Ins_Over45!$Y161=0,"",1+R160)</f>
        <v>#REF!</v>
      </c>
      <c r="S161" t="e">
        <f>+IF(Ins_Over45!Y161=0,"",INDEX($D$4:$D$303,Q161))</f>
        <v>#REF!</v>
      </c>
      <c r="T161" t="e">
        <f>IF(S161="","",VLOOKUP(S161,#REF!,2,FALSE))</f>
        <v>#REF!</v>
      </c>
      <c r="U161" t="e">
        <f t="shared" si="2"/>
        <v>#REF!</v>
      </c>
      <c r="V161" t="e">
        <f>IF(S161="","",#REF!)</f>
        <v>#REF!</v>
      </c>
    </row>
    <row r="162" spans="1:22" x14ac:dyDescent="0.25">
      <c r="A162" s="2" t="e">
        <f>IF(Ins_Over45!Y162=0,"",Ins_Over45!Y162+ROW()/1000)</f>
        <v>#REF!</v>
      </c>
      <c r="B162" s="2" t="e">
        <f>IF(Ins_Over45!Y162=0,"",RANK(A162,$A$4:$A$303,-1))</f>
        <v>#REF!</v>
      </c>
      <c r="C162" s="2" t="e">
        <f>IF(Ins_Over45!Y162=0,"",MATCH(Ins_Over45!B162,$B$4:$B$303,0))</f>
        <v>#REF!</v>
      </c>
      <c r="D162" s="3" t="e">
        <f>IF(Ins_Over45!Y162=0,"",+INDEX(Ins_Over45!$A$4:$A$303,$C162))</f>
        <v>#REF!</v>
      </c>
      <c r="E162" s="3" t="e">
        <f>IF(Ins_Over45!Y162=0,"",+INDEX(Ins_Over45!$Y$4:$Y$303,$C162))</f>
        <v>#REF!</v>
      </c>
      <c r="F162" s="3" t="e">
        <f>IF(Ins_Over45!Y162=0,"",+INDEX(Ins_Over45!$AA$4:$AA$303,$C162))</f>
        <v>#REF!</v>
      </c>
      <c r="G162" s="3" t="e">
        <f>IF(Ins_Over45!Y162=0,"",IF(F162=0,999,F162))</f>
        <v>#REF!</v>
      </c>
      <c r="H162" s="3" t="e">
        <f>IF(Ins_Over45!Y162=0,"",VLOOKUP(D162,Ins_Over45!$A$4:$AG$303,30,FALSE))</f>
        <v>#REF!</v>
      </c>
      <c r="I162" s="3" t="e">
        <f>IF(Ins_Over45!Y162=0,"",VLOOKUP(D162,Ins_Over45!$A$4:$AG$303,31,FALSE))</f>
        <v>#REF!</v>
      </c>
      <c r="J162" s="3" t="e">
        <f>IF(Ins_Over45!Y162=0,"",VLOOKUP(D162,Ins_Over45!$A$4:$AG$303,32,FALSE))</f>
        <v>#REF!</v>
      </c>
      <c r="K162" s="3" t="e">
        <f>IF(Ins_Over45!Y162=0,"",VLOOKUP(D162,Ins_Over45!$A$4:$AG$303,33,FALSE))</f>
        <v>#REF!</v>
      </c>
      <c r="L162" s="13" t="e">
        <f>IF(Ins_Over45!Y162=0,"",CONCATENATE(TEXT(E162,"00"),TEXT(G162,"000"),TEXT(H162,"00"),TEXT(I162,"00"),TEXT(J162,"00"),TEXT(K162,"00"),)+ROW()/1000)</f>
        <v>#REF!</v>
      </c>
      <c r="M162" t="e">
        <f>IF(Ins_Over45!Y162=0,"",VALUE(L162))</f>
        <v>#REF!</v>
      </c>
      <c r="N162" t="e">
        <f>IF(Ins_Over45!Y162=0,"",RANK(M162,$M$4:$M$303,-1))</f>
        <v>#REF!</v>
      </c>
      <c r="O162" s="12" t="e">
        <f>IF(Ins_Over45!Y162=0,"",VALUE(TEXT(E162,"000")&amp;TEXT(N162,"000"))+ROW()/1000)</f>
        <v>#REF!</v>
      </c>
      <c r="P162" t="e">
        <f>IF(Ins_Over45!Y162=0,"",RANK(O162,$O$4:$O$303,-1))</f>
        <v>#REF!</v>
      </c>
      <c r="Q162" t="e">
        <f>IF(Ins_Over45!$Y162=0,"",MATCH(R162,$P$4:$P$303,0))</f>
        <v>#REF!</v>
      </c>
      <c r="R162" t="e">
        <f>+IF(Ins_Over45!$Y162=0,"",1+R161)</f>
        <v>#REF!</v>
      </c>
      <c r="S162" t="e">
        <f>+IF(Ins_Over45!Y162=0,"",INDEX($D$4:$D$303,Q162))</f>
        <v>#REF!</v>
      </c>
      <c r="T162" t="e">
        <f>IF(S162="","",VLOOKUP(S162,#REF!,2,FALSE))</f>
        <v>#REF!</v>
      </c>
      <c r="U162" t="e">
        <f t="shared" si="2"/>
        <v>#REF!</v>
      </c>
      <c r="V162" t="e">
        <f>IF(S162="","",#REF!)</f>
        <v>#REF!</v>
      </c>
    </row>
    <row r="163" spans="1:22" x14ac:dyDescent="0.25">
      <c r="A163" s="2" t="e">
        <f>IF(Ins_Over45!Y163=0,"",Ins_Over45!Y163+ROW()/1000)</f>
        <v>#REF!</v>
      </c>
      <c r="B163" s="2" t="e">
        <f>IF(Ins_Over45!Y163=0,"",RANK(A163,$A$4:$A$303,-1))</f>
        <v>#REF!</v>
      </c>
      <c r="C163" s="2" t="e">
        <f>IF(Ins_Over45!Y163=0,"",MATCH(Ins_Over45!B163,$B$4:$B$303,0))</f>
        <v>#REF!</v>
      </c>
      <c r="D163" s="3" t="e">
        <f>IF(Ins_Over45!Y163=0,"",+INDEX(Ins_Over45!$A$4:$A$303,$C163))</f>
        <v>#REF!</v>
      </c>
      <c r="E163" s="3" t="e">
        <f>IF(Ins_Over45!Y163=0,"",+INDEX(Ins_Over45!$Y$4:$Y$303,$C163))</f>
        <v>#REF!</v>
      </c>
      <c r="F163" s="3" t="e">
        <f>IF(Ins_Over45!Y163=0,"",+INDEX(Ins_Over45!$AA$4:$AA$303,$C163))</f>
        <v>#REF!</v>
      </c>
      <c r="G163" s="3" t="e">
        <f>IF(Ins_Over45!Y163=0,"",IF(F163=0,999,F163))</f>
        <v>#REF!</v>
      </c>
      <c r="H163" s="3" t="e">
        <f>IF(Ins_Over45!Y163=0,"",VLOOKUP(D163,Ins_Over45!$A$4:$AG$303,30,FALSE))</f>
        <v>#REF!</v>
      </c>
      <c r="I163" s="3" t="e">
        <f>IF(Ins_Over45!Y163=0,"",VLOOKUP(D163,Ins_Over45!$A$4:$AG$303,31,FALSE))</f>
        <v>#REF!</v>
      </c>
      <c r="J163" s="3" t="e">
        <f>IF(Ins_Over45!Y163=0,"",VLOOKUP(D163,Ins_Over45!$A$4:$AG$303,32,FALSE))</f>
        <v>#REF!</v>
      </c>
      <c r="K163" s="3" t="e">
        <f>IF(Ins_Over45!Y163=0,"",VLOOKUP(D163,Ins_Over45!$A$4:$AG$303,33,FALSE))</f>
        <v>#REF!</v>
      </c>
      <c r="L163" s="13" t="e">
        <f>IF(Ins_Over45!Y163=0,"",CONCATENATE(TEXT(E163,"00"),TEXT(G163,"000"),TEXT(H163,"00"),TEXT(I163,"00"),TEXT(J163,"00"),TEXT(K163,"00"),)+ROW()/1000)</f>
        <v>#REF!</v>
      </c>
      <c r="M163" t="e">
        <f>IF(Ins_Over45!Y163=0,"",VALUE(L163))</f>
        <v>#REF!</v>
      </c>
      <c r="N163" t="e">
        <f>IF(Ins_Over45!Y163=0,"",RANK(M163,$M$4:$M$303,-1))</f>
        <v>#REF!</v>
      </c>
      <c r="O163" s="12" t="e">
        <f>IF(Ins_Over45!Y163=0,"",VALUE(TEXT(E163,"000")&amp;TEXT(N163,"000"))+ROW()/1000)</f>
        <v>#REF!</v>
      </c>
      <c r="P163" t="e">
        <f>IF(Ins_Over45!Y163=0,"",RANK(O163,$O$4:$O$303,-1))</f>
        <v>#REF!</v>
      </c>
      <c r="Q163" t="e">
        <f>IF(Ins_Over45!$Y163=0,"",MATCH(R163,$P$4:$P$303,0))</f>
        <v>#REF!</v>
      </c>
      <c r="R163" t="e">
        <f>+IF(Ins_Over45!$Y163=0,"",1+R162)</f>
        <v>#REF!</v>
      </c>
      <c r="S163" t="e">
        <f>+IF(Ins_Over45!Y163=0,"",INDEX($D$4:$D$303,Q163))</f>
        <v>#REF!</v>
      </c>
      <c r="T163" t="e">
        <f>IF(S163="","",VLOOKUP(S163,#REF!,2,FALSE))</f>
        <v>#REF!</v>
      </c>
      <c r="U163" t="e">
        <f t="shared" si="2"/>
        <v>#REF!</v>
      </c>
      <c r="V163" t="e">
        <f>IF(S163="","",#REF!)</f>
        <v>#REF!</v>
      </c>
    </row>
    <row r="164" spans="1:22" x14ac:dyDescent="0.25">
      <c r="A164" s="2" t="e">
        <f>IF(Ins_Over45!Y164=0,"",Ins_Over45!Y164+ROW()/1000)</f>
        <v>#REF!</v>
      </c>
      <c r="B164" s="2" t="e">
        <f>IF(Ins_Over45!Y164=0,"",RANK(A164,$A$4:$A$303,-1))</f>
        <v>#REF!</v>
      </c>
      <c r="C164" s="2" t="e">
        <f>IF(Ins_Over45!Y164=0,"",MATCH(Ins_Over45!B164,$B$4:$B$303,0))</f>
        <v>#REF!</v>
      </c>
      <c r="D164" s="3" t="e">
        <f>IF(Ins_Over45!Y164=0,"",+INDEX(Ins_Over45!$A$4:$A$303,$C164))</f>
        <v>#REF!</v>
      </c>
      <c r="E164" s="3" t="e">
        <f>IF(Ins_Over45!Y164=0,"",+INDEX(Ins_Over45!$Y$4:$Y$303,$C164))</f>
        <v>#REF!</v>
      </c>
      <c r="F164" s="3" t="e">
        <f>IF(Ins_Over45!Y164=0,"",+INDEX(Ins_Over45!$AA$4:$AA$303,$C164))</f>
        <v>#REF!</v>
      </c>
      <c r="G164" s="3" t="e">
        <f>IF(Ins_Over45!Y164=0,"",IF(F164=0,999,F164))</f>
        <v>#REF!</v>
      </c>
      <c r="H164" s="3" t="e">
        <f>IF(Ins_Over45!Y164=0,"",VLOOKUP(D164,Ins_Over45!$A$4:$AG$303,30,FALSE))</f>
        <v>#REF!</v>
      </c>
      <c r="I164" s="3" t="e">
        <f>IF(Ins_Over45!Y164=0,"",VLOOKUP(D164,Ins_Over45!$A$4:$AG$303,31,FALSE))</f>
        <v>#REF!</v>
      </c>
      <c r="J164" s="3" t="e">
        <f>IF(Ins_Over45!Y164=0,"",VLOOKUP(D164,Ins_Over45!$A$4:$AG$303,32,FALSE))</f>
        <v>#REF!</v>
      </c>
      <c r="K164" s="3" t="e">
        <f>IF(Ins_Over45!Y164=0,"",VLOOKUP(D164,Ins_Over45!$A$4:$AG$303,33,FALSE))</f>
        <v>#REF!</v>
      </c>
      <c r="L164" s="13" t="e">
        <f>IF(Ins_Over45!Y164=0,"",CONCATENATE(TEXT(E164,"00"),TEXT(G164,"000"),TEXT(H164,"00"),TEXT(I164,"00"),TEXT(J164,"00"),TEXT(K164,"00"),)+ROW()/1000)</f>
        <v>#REF!</v>
      </c>
      <c r="M164" t="e">
        <f>IF(Ins_Over45!Y164=0,"",VALUE(L164))</f>
        <v>#REF!</v>
      </c>
      <c r="N164" t="e">
        <f>IF(Ins_Over45!Y164=0,"",RANK(M164,$M$4:$M$303,-1))</f>
        <v>#REF!</v>
      </c>
      <c r="O164" s="12" t="e">
        <f>IF(Ins_Over45!Y164=0,"",VALUE(TEXT(E164,"000")&amp;TEXT(N164,"000"))+ROW()/1000)</f>
        <v>#REF!</v>
      </c>
      <c r="P164" t="e">
        <f>IF(Ins_Over45!Y164=0,"",RANK(O164,$O$4:$O$303,-1))</f>
        <v>#REF!</v>
      </c>
      <c r="Q164" t="e">
        <f>IF(Ins_Over45!$Y164=0,"",MATCH(R164,$P$4:$P$303,0))</f>
        <v>#REF!</v>
      </c>
      <c r="R164" t="e">
        <f>+IF(Ins_Over45!$Y164=0,"",1+R163)</f>
        <v>#REF!</v>
      </c>
      <c r="S164" t="e">
        <f>+IF(Ins_Over45!Y164=0,"",INDEX($D$4:$D$303,Q164))</f>
        <v>#REF!</v>
      </c>
      <c r="T164" t="e">
        <f>IF(S164="","",VLOOKUP(S164,#REF!,2,FALSE))</f>
        <v>#REF!</v>
      </c>
      <c r="U164" t="e">
        <f t="shared" si="2"/>
        <v>#REF!</v>
      </c>
      <c r="V164" t="e">
        <f>IF(S164="","",#REF!)</f>
        <v>#REF!</v>
      </c>
    </row>
    <row r="165" spans="1:22" x14ac:dyDescent="0.25">
      <c r="A165" s="2" t="e">
        <f>IF(Ins_Over45!Y165=0,"",Ins_Over45!Y165+ROW()/1000)</f>
        <v>#REF!</v>
      </c>
      <c r="B165" s="2" t="e">
        <f>IF(Ins_Over45!Y165=0,"",RANK(A165,$A$4:$A$303,-1))</f>
        <v>#REF!</v>
      </c>
      <c r="C165" s="2" t="e">
        <f>IF(Ins_Over45!Y165=0,"",MATCH(Ins_Over45!B165,$B$4:$B$303,0))</f>
        <v>#REF!</v>
      </c>
      <c r="D165" s="3" t="e">
        <f>IF(Ins_Over45!Y165=0,"",+INDEX(Ins_Over45!$A$4:$A$303,$C165))</f>
        <v>#REF!</v>
      </c>
      <c r="E165" s="3" t="e">
        <f>IF(Ins_Over45!Y165=0,"",+INDEX(Ins_Over45!$Y$4:$Y$303,$C165))</f>
        <v>#REF!</v>
      </c>
      <c r="F165" s="3" t="e">
        <f>IF(Ins_Over45!Y165=0,"",+INDEX(Ins_Over45!$AA$4:$AA$303,$C165))</f>
        <v>#REF!</v>
      </c>
      <c r="G165" s="3" t="e">
        <f>IF(Ins_Over45!Y165=0,"",IF(F165=0,999,F165))</f>
        <v>#REF!</v>
      </c>
      <c r="H165" s="3" t="e">
        <f>IF(Ins_Over45!Y165=0,"",VLOOKUP(D165,Ins_Over45!$A$4:$AG$303,30,FALSE))</f>
        <v>#REF!</v>
      </c>
      <c r="I165" s="3" t="e">
        <f>IF(Ins_Over45!Y165=0,"",VLOOKUP(D165,Ins_Over45!$A$4:$AG$303,31,FALSE))</f>
        <v>#REF!</v>
      </c>
      <c r="J165" s="3" t="e">
        <f>IF(Ins_Over45!Y165=0,"",VLOOKUP(D165,Ins_Over45!$A$4:$AG$303,32,FALSE))</f>
        <v>#REF!</v>
      </c>
      <c r="K165" s="3" t="e">
        <f>IF(Ins_Over45!Y165=0,"",VLOOKUP(D165,Ins_Over45!$A$4:$AG$303,33,FALSE))</f>
        <v>#REF!</v>
      </c>
      <c r="L165" s="13" t="e">
        <f>IF(Ins_Over45!Y165=0,"",CONCATENATE(TEXT(E165,"00"),TEXT(G165,"000"),TEXT(H165,"00"),TEXT(I165,"00"),TEXT(J165,"00"),TEXT(K165,"00"),)+ROW()/1000)</f>
        <v>#REF!</v>
      </c>
      <c r="M165" t="e">
        <f>IF(Ins_Over45!Y165=0,"",VALUE(L165))</f>
        <v>#REF!</v>
      </c>
      <c r="N165" t="e">
        <f>IF(Ins_Over45!Y165=0,"",RANK(M165,$M$4:$M$303,-1))</f>
        <v>#REF!</v>
      </c>
      <c r="O165" s="12" t="e">
        <f>IF(Ins_Over45!Y165=0,"",VALUE(TEXT(E165,"000")&amp;TEXT(N165,"000"))+ROW()/1000)</f>
        <v>#REF!</v>
      </c>
      <c r="P165" t="e">
        <f>IF(Ins_Over45!Y165=0,"",RANK(O165,$O$4:$O$303,-1))</f>
        <v>#REF!</v>
      </c>
      <c r="Q165" t="e">
        <f>IF(Ins_Over45!$Y165=0,"",MATCH(R165,$P$4:$P$303,0))</f>
        <v>#REF!</v>
      </c>
      <c r="R165" t="e">
        <f>+IF(Ins_Over45!$Y165=0,"",1+R164)</f>
        <v>#REF!</v>
      </c>
      <c r="S165" t="e">
        <f>+IF(Ins_Over45!Y165=0,"",INDEX($D$4:$D$303,Q165))</f>
        <v>#REF!</v>
      </c>
      <c r="T165" t="e">
        <f>IF(S165="","",VLOOKUP(S165,#REF!,2,FALSE))</f>
        <v>#REF!</v>
      </c>
      <c r="U165" t="e">
        <f t="shared" si="2"/>
        <v>#REF!</v>
      </c>
      <c r="V165" t="e">
        <f>IF(S165="","",#REF!)</f>
        <v>#REF!</v>
      </c>
    </row>
    <row r="166" spans="1:22" x14ac:dyDescent="0.25">
      <c r="A166" s="2" t="e">
        <f>IF(Ins_Over45!Y166=0,"",Ins_Over45!Y166+ROW()/1000)</f>
        <v>#REF!</v>
      </c>
      <c r="B166" s="2" t="e">
        <f>IF(Ins_Over45!Y166=0,"",RANK(A166,$A$4:$A$303,-1))</f>
        <v>#REF!</v>
      </c>
      <c r="C166" s="2" t="e">
        <f>IF(Ins_Over45!Y166=0,"",MATCH(Ins_Over45!B166,$B$4:$B$303,0))</f>
        <v>#REF!</v>
      </c>
      <c r="D166" s="3" t="e">
        <f>IF(Ins_Over45!Y166=0,"",+INDEX(Ins_Over45!$A$4:$A$303,$C166))</f>
        <v>#REF!</v>
      </c>
      <c r="E166" s="3" t="e">
        <f>IF(Ins_Over45!Y166=0,"",+INDEX(Ins_Over45!$Y$4:$Y$303,$C166))</f>
        <v>#REF!</v>
      </c>
      <c r="F166" s="3" t="e">
        <f>IF(Ins_Over45!Y166=0,"",+INDEX(Ins_Over45!$AA$4:$AA$303,$C166))</f>
        <v>#REF!</v>
      </c>
      <c r="G166" s="3" t="e">
        <f>IF(Ins_Over45!Y166=0,"",IF(F166=0,999,F166))</f>
        <v>#REF!</v>
      </c>
      <c r="H166" s="3" t="e">
        <f>IF(Ins_Over45!Y166=0,"",VLOOKUP(D166,Ins_Over45!$A$4:$AG$303,30,FALSE))</f>
        <v>#REF!</v>
      </c>
      <c r="I166" s="3" t="e">
        <f>IF(Ins_Over45!Y166=0,"",VLOOKUP(D166,Ins_Over45!$A$4:$AG$303,31,FALSE))</f>
        <v>#REF!</v>
      </c>
      <c r="J166" s="3" t="e">
        <f>IF(Ins_Over45!Y166=0,"",VLOOKUP(D166,Ins_Over45!$A$4:$AG$303,32,FALSE))</f>
        <v>#REF!</v>
      </c>
      <c r="K166" s="3" t="e">
        <f>IF(Ins_Over45!Y166=0,"",VLOOKUP(D166,Ins_Over45!$A$4:$AG$303,33,FALSE))</f>
        <v>#REF!</v>
      </c>
      <c r="L166" s="13" t="e">
        <f>IF(Ins_Over45!Y166=0,"",CONCATENATE(TEXT(E166,"00"),TEXT(G166,"000"),TEXT(H166,"00"),TEXT(I166,"00"),TEXT(J166,"00"),TEXT(K166,"00"),)+ROW()/1000)</f>
        <v>#REF!</v>
      </c>
      <c r="M166" t="e">
        <f>IF(Ins_Over45!Y166=0,"",VALUE(L166))</f>
        <v>#REF!</v>
      </c>
      <c r="N166" t="e">
        <f>IF(Ins_Over45!Y166=0,"",RANK(M166,$M$4:$M$303,-1))</f>
        <v>#REF!</v>
      </c>
      <c r="O166" s="12" t="e">
        <f>IF(Ins_Over45!Y166=0,"",VALUE(TEXT(E166,"000")&amp;TEXT(N166,"000"))+ROW()/1000)</f>
        <v>#REF!</v>
      </c>
      <c r="P166" t="e">
        <f>IF(Ins_Over45!Y166=0,"",RANK(O166,$O$4:$O$303,-1))</f>
        <v>#REF!</v>
      </c>
      <c r="Q166" t="e">
        <f>IF(Ins_Over45!$Y166=0,"",MATCH(R166,$P$4:$P$303,0))</f>
        <v>#REF!</v>
      </c>
      <c r="R166" t="e">
        <f>+IF(Ins_Over45!$Y166=0,"",1+R165)</f>
        <v>#REF!</v>
      </c>
      <c r="S166" t="e">
        <f>+IF(Ins_Over45!Y166=0,"",INDEX($D$4:$D$303,Q166))</f>
        <v>#REF!</v>
      </c>
      <c r="T166" t="e">
        <f>IF(S166="","",VLOOKUP(S166,#REF!,2,FALSE))</f>
        <v>#REF!</v>
      </c>
      <c r="U166" t="e">
        <f t="shared" si="2"/>
        <v>#REF!</v>
      </c>
      <c r="V166" t="e">
        <f>IF(S166="","",#REF!)</f>
        <v>#REF!</v>
      </c>
    </row>
    <row r="167" spans="1:22" x14ac:dyDescent="0.25">
      <c r="A167" s="2" t="e">
        <f>IF(Ins_Over45!Y167=0,"",Ins_Over45!Y167+ROW()/1000)</f>
        <v>#REF!</v>
      </c>
      <c r="B167" s="2" t="e">
        <f>IF(Ins_Over45!Y167=0,"",RANK(A167,$A$4:$A$303,-1))</f>
        <v>#REF!</v>
      </c>
      <c r="C167" s="2" t="e">
        <f>IF(Ins_Over45!Y167=0,"",MATCH(Ins_Over45!B167,$B$4:$B$303,0))</f>
        <v>#REF!</v>
      </c>
      <c r="D167" s="3" t="e">
        <f>IF(Ins_Over45!Y167=0,"",+INDEX(Ins_Over45!$A$4:$A$303,$C167))</f>
        <v>#REF!</v>
      </c>
      <c r="E167" s="3" t="e">
        <f>IF(Ins_Over45!Y167=0,"",+INDEX(Ins_Over45!$Y$4:$Y$303,$C167))</f>
        <v>#REF!</v>
      </c>
      <c r="F167" s="3" t="e">
        <f>IF(Ins_Over45!Y167=0,"",+INDEX(Ins_Over45!$AA$4:$AA$303,$C167))</f>
        <v>#REF!</v>
      </c>
      <c r="G167" s="3" t="e">
        <f>IF(Ins_Over45!Y167=0,"",IF(F167=0,999,F167))</f>
        <v>#REF!</v>
      </c>
      <c r="H167" s="3" t="e">
        <f>IF(Ins_Over45!Y167=0,"",VLOOKUP(D167,Ins_Over45!$A$4:$AG$303,30,FALSE))</f>
        <v>#REF!</v>
      </c>
      <c r="I167" s="3" t="e">
        <f>IF(Ins_Over45!Y167=0,"",VLOOKUP(D167,Ins_Over45!$A$4:$AG$303,31,FALSE))</f>
        <v>#REF!</v>
      </c>
      <c r="J167" s="3" t="e">
        <f>IF(Ins_Over45!Y167=0,"",VLOOKUP(D167,Ins_Over45!$A$4:$AG$303,32,FALSE))</f>
        <v>#REF!</v>
      </c>
      <c r="K167" s="3" t="e">
        <f>IF(Ins_Over45!Y167=0,"",VLOOKUP(D167,Ins_Over45!$A$4:$AG$303,33,FALSE))</f>
        <v>#REF!</v>
      </c>
      <c r="L167" s="13" t="e">
        <f>IF(Ins_Over45!Y167=0,"",CONCATENATE(TEXT(E167,"00"),TEXT(G167,"000"),TEXT(H167,"00"),TEXT(I167,"00"),TEXT(J167,"00"),TEXT(K167,"00"),)+ROW()/1000)</f>
        <v>#REF!</v>
      </c>
      <c r="M167" t="e">
        <f>IF(Ins_Over45!Y167=0,"",VALUE(L167))</f>
        <v>#REF!</v>
      </c>
      <c r="N167" t="e">
        <f>IF(Ins_Over45!Y167=0,"",RANK(M167,$M$4:$M$303,-1))</f>
        <v>#REF!</v>
      </c>
      <c r="O167" s="12" t="e">
        <f>IF(Ins_Over45!Y167=0,"",VALUE(TEXT(E167,"000")&amp;TEXT(N167,"000"))+ROW()/1000)</f>
        <v>#REF!</v>
      </c>
      <c r="P167" t="e">
        <f>IF(Ins_Over45!Y167=0,"",RANK(O167,$O$4:$O$303,-1))</f>
        <v>#REF!</v>
      </c>
      <c r="Q167" t="e">
        <f>IF(Ins_Over45!$Y167=0,"",MATCH(R167,$P$4:$P$303,0))</f>
        <v>#REF!</v>
      </c>
      <c r="R167" t="e">
        <f>+IF(Ins_Over45!$Y167=0,"",1+R166)</f>
        <v>#REF!</v>
      </c>
      <c r="S167" t="e">
        <f>+IF(Ins_Over45!Y167=0,"",INDEX($D$4:$D$303,Q167))</f>
        <v>#REF!</v>
      </c>
      <c r="T167" t="e">
        <f>IF(S167="","",VLOOKUP(S167,#REF!,2,FALSE))</f>
        <v>#REF!</v>
      </c>
      <c r="U167" t="e">
        <f t="shared" si="2"/>
        <v>#REF!</v>
      </c>
      <c r="V167" t="e">
        <f>IF(S167="","",#REF!)</f>
        <v>#REF!</v>
      </c>
    </row>
    <row r="168" spans="1:22" x14ac:dyDescent="0.25">
      <c r="A168" s="2" t="e">
        <f>IF(Ins_Over45!Y168=0,"",Ins_Over45!Y168+ROW()/1000)</f>
        <v>#REF!</v>
      </c>
      <c r="B168" s="2" t="e">
        <f>IF(Ins_Over45!Y168=0,"",RANK(A168,$A$4:$A$303,-1))</f>
        <v>#REF!</v>
      </c>
      <c r="C168" s="2" t="e">
        <f>IF(Ins_Over45!Y168=0,"",MATCH(Ins_Over45!B168,$B$4:$B$303,0))</f>
        <v>#REF!</v>
      </c>
      <c r="D168" s="3" t="e">
        <f>IF(Ins_Over45!Y168=0,"",+INDEX(Ins_Over45!$A$4:$A$303,$C168))</f>
        <v>#REF!</v>
      </c>
      <c r="E168" s="3" t="e">
        <f>IF(Ins_Over45!Y168=0,"",+INDEX(Ins_Over45!$Y$4:$Y$303,$C168))</f>
        <v>#REF!</v>
      </c>
      <c r="F168" s="3" t="e">
        <f>IF(Ins_Over45!Y168=0,"",+INDEX(Ins_Over45!$AA$4:$AA$303,$C168))</f>
        <v>#REF!</v>
      </c>
      <c r="G168" s="3" t="e">
        <f>IF(Ins_Over45!Y168=0,"",IF(F168=0,999,F168))</f>
        <v>#REF!</v>
      </c>
      <c r="H168" s="3" t="e">
        <f>IF(Ins_Over45!Y168=0,"",VLOOKUP(D168,Ins_Over45!$A$4:$AG$303,30,FALSE))</f>
        <v>#REF!</v>
      </c>
      <c r="I168" s="3" t="e">
        <f>IF(Ins_Over45!Y168=0,"",VLOOKUP(D168,Ins_Over45!$A$4:$AG$303,31,FALSE))</f>
        <v>#REF!</v>
      </c>
      <c r="J168" s="3" t="e">
        <f>IF(Ins_Over45!Y168=0,"",VLOOKUP(D168,Ins_Over45!$A$4:$AG$303,32,FALSE))</f>
        <v>#REF!</v>
      </c>
      <c r="K168" s="3" t="e">
        <f>IF(Ins_Over45!Y168=0,"",VLOOKUP(D168,Ins_Over45!$A$4:$AG$303,33,FALSE))</f>
        <v>#REF!</v>
      </c>
      <c r="L168" s="13" t="e">
        <f>IF(Ins_Over45!Y168=0,"",CONCATENATE(TEXT(E168,"00"),TEXT(G168,"000"),TEXT(H168,"00"),TEXT(I168,"00"),TEXT(J168,"00"),TEXT(K168,"00"),)+ROW()/1000)</f>
        <v>#REF!</v>
      </c>
      <c r="M168" t="e">
        <f>IF(Ins_Over45!Y168=0,"",VALUE(L168))</f>
        <v>#REF!</v>
      </c>
      <c r="N168" t="e">
        <f>IF(Ins_Over45!Y168=0,"",RANK(M168,$M$4:$M$303,-1))</f>
        <v>#REF!</v>
      </c>
      <c r="O168" s="12" t="e">
        <f>IF(Ins_Over45!Y168=0,"",VALUE(TEXT(E168,"000")&amp;TEXT(N168,"000"))+ROW()/1000)</f>
        <v>#REF!</v>
      </c>
      <c r="P168" t="e">
        <f>IF(Ins_Over45!Y168=0,"",RANK(O168,$O$4:$O$303,-1))</f>
        <v>#REF!</v>
      </c>
      <c r="Q168" t="e">
        <f>IF(Ins_Over45!$Y168=0,"",MATCH(R168,$P$4:$P$303,0))</f>
        <v>#REF!</v>
      </c>
      <c r="R168" t="e">
        <f>+IF(Ins_Over45!$Y168=0,"",1+R167)</f>
        <v>#REF!</v>
      </c>
      <c r="S168" t="e">
        <f>+IF(Ins_Over45!Y168=0,"",INDEX($D$4:$D$303,Q168))</f>
        <v>#REF!</v>
      </c>
      <c r="T168" t="e">
        <f>IF(S168="","",VLOOKUP(S168,#REF!,2,FALSE))</f>
        <v>#REF!</v>
      </c>
      <c r="U168" t="e">
        <f t="shared" si="2"/>
        <v>#REF!</v>
      </c>
      <c r="V168" t="e">
        <f>IF(S168="","",#REF!)</f>
        <v>#REF!</v>
      </c>
    </row>
    <row r="169" spans="1:22" x14ac:dyDescent="0.25">
      <c r="A169" s="2" t="e">
        <f>IF(Ins_Over45!Y169=0,"",Ins_Over45!Y169+ROW()/1000)</f>
        <v>#REF!</v>
      </c>
      <c r="B169" s="2" t="e">
        <f>IF(Ins_Over45!Y169=0,"",RANK(A169,$A$4:$A$303,-1))</f>
        <v>#REF!</v>
      </c>
      <c r="C169" s="2" t="e">
        <f>IF(Ins_Over45!Y169=0,"",MATCH(Ins_Over45!B169,$B$4:$B$303,0))</f>
        <v>#REF!</v>
      </c>
      <c r="D169" s="3" t="e">
        <f>IF(Ins_Over45!Y169=0,"",+INDEX(Ins_Over45!$A$4:$A$303,$C169))</f>
        <v>#REF!</v>
      </c>
      <c r="E169" s="3" t="e">
        <f>IF(Ins_Over45!Y169=0,"",+INDEX(Ins_Over45!$Y$4:$Y$303,$C169))</f>
        <v>#REF!</v>
      </c>
      <c r="F169" s="3" t="e">
        <f>IF(Ins_Over45!Y169=0,"",+INDEX(Ins_Over45!$AA$4:$AA$303,$C169))</f>
        <v>#REF!</v>
      </c>
      <c r="G169" s="3" t="e">
        <f>IF(Ins_Over45!Y169=0,"",IF(F169=0,999,F169))</f>
        <v>#REF!</v>
      </c>
      <c r="H169" s="3" t="e">
        <f>IF(Ins_Over45!Y169=0,"",VLOOKUP(D169,Ins_Over45!$A$4:$AG$303,30,FALSE))</f>
        <v>#REF!</v>
      </c>
      <c r="I169" s="3" t="e">
        <f>IF(Ins_Over45!Y169=0,"",VLOOKUP(D169,Ins_Over45!$A$4:$AG$303,31,FALSE))</f>
        <v>#REF!</v>
      </c>
      <c r="J169" s="3" t="e">
        <f>IF(Ins_Over45!Y169=0,"",VLOOKUP(D169,Ins_Over45!$A$4:$AG$303,32,FALSE))</f>
        <v>#REF!</v>
      </c>
      <c r="K169" s="3" t="e">
        <f>IF(Ins_Over45!Y169=0,"",VLOOKUP(D169,Ins_Over45!$A$4:$AG$303,33,FALSE))</f>
        <v>#REF!</v>
      </c>
      <c r="L169" s="13" t="e">
        <f>IF(Ins_Over45!Y169=0,"",CONCATENATE(TEXT(E169,"00"),TEXT(G169,"000"),TEXT(H169,"00"),TEXT(I169,"00"),TEXT(J169,"00"),TEXT(K169,"00"),)+ROW()/1000)</f>
        <v>#REF!</v>
      </c>
      <c r="M169" t="e">
        <f>IF(Ins_Over45!Y169=0,"",VALUE(L169))</f>
        <v>#REF!</v>
      </c>
      <c r="N169" t="e">
        <f>IF(Ins_Over45!Y169=0,"",RANK(M169,$M$4:$M$303,-1))</f>
        <v>#REF!</v>
      </c>
      <c r="O169" s="12" t="e">
        <f>IF(Ins_Over45!Y169=0,"",VALUE(TEXT(E169,"000")&amp;TEXT(N169,"000"))+ROW()/1000)</f>
        <v>#REF!</v>
      </c>
      <c r="P169" t="e">
        <f>IF(Ins_Over45!Y169=0,"",RANK(O169,$O$4:$O$303,-1))</f>
        <v>#REF!</v>
      </c>
      <c r="Q169" t="e">
        <f>IF(Ins_Over45!$Y169=0,"",MATCH(R169,$P$4:$P$303,0))</f>
        <v>#REF!</v>
      </c>
      <c r="R169" t="e">
        <f>+IF(Ins_Over45!$Y169=0,"",1+R168)</f>
        <v>#REF!</v>
      </c>
      <c r="S169" t="e">
        <f>+IF(Ins_Over45!Y169=0,"",INDEX($D$4:$D$303,Q169))</f>
        <v>#REF!</v>
      </c>
      <c r="T169" t="e">
        <f>IF(S169="","",VLOOKUP(S169,#REF!,2,FALSE))</f>
        <v>#REF!</v>
      </c>
      <c r="U169" t="e">
        <f t="shared" si="2"/>
        <v>#REF!</v>
      </c>
      <c r="V169" t="e">
        <f>IF(S169="","",#REF!)</f>
        <v>#REF!</v>
      </c>
    </row>
    <row r="170" spans="1:22" x14ac:dyDescent="0.25">
      <c r="A170" s="2" t="e">
        <f>IF(Ins_Over45!Y170=0,"",Ins_Over45!Y170+ROW()/1000)</f>
        <v>#REF!</v>
      </c>
      <c r="B170" s="2" t="e">
        <f>IF(Ins_Over45!Y170=0,"",RANK(A170,$A$4:$A$303,-1))</f>
        <v>#REF!</v>
      </c>
      <c r="C170" s="2" t="e">
        <f>IF(Ins_Over45!Y170=0,"",MATCH(Ins_Over45!B170,$B$4:$B$303,0))</f>
        <v>#REF!</v>
      </c>
      <c r="D170" s="3" t="e">
        <f>IF(Ins_Over45!Y170=0,"",+INDEX(Ins_Over45!$A$4:$A$303,$C170))</f>
        <v>#REF!</v>
      </c>
      <c r="E170" s="3" t="e">
        <f>IF(Ins_Over45!Y170=0,"",+INDEX(Ins_Over45!$Y$4:$Y$303,$C170))</f>
        <v>#REF!</v>
      </c>
      <c r="F170" s="3" t="e">
        <f>IF(Ins_Over45!Y170=0,"",+INDEX(Ins_Over45!$AA$4:$AA$303,$C170))</f>
        <v>#REF!</v>
      </c>
      <c r="G170" s="3" t="e">
        <f>IF(Ins_Over45!Y170=0,"",IF(F170=0,999,F170))</f>
        <v>#REF!</v>
      </c>
      <c r="H170" s="3" t="e">
        <f>IF(Ins_Over45!Y170=0,"",VLOOKUP(D170,Ins_Over45!$A$4:$AG$303,30,FALSE))</f>
        <v>#REF!</v>
      </c>
      <c r="I170" s="3" t="e">
        <f>IF(Ins_Over45!Y170=0,"",VLOOKUP(D170,Ins_Over45!$A$4:$AG$303,31,FALSE))</f>
        <v>#REF!</v>
      </c>
      <c r="J170" s="3" t="e">
        <f>IF(Ins_Over45!Y170=0,"",VLOOKUP(D170,Ins_Over45!$A$4:$AG$303,32,FALSE))</f>
        <v>#REF!</v>
      </c>
      <c r="K170" s="3" t="e">
        <f>IF(Ins_Over45!Y170=0,"",VLOOKUP(D170,Ins_Over45!$A$4:$AG$303,33,FALSE))</f>
        <v>#REF!</v>
      </c>
      <c r="L170" s="13" t="e">
        <f>IF(Ins_Over45!Y170=0,"",CONCATENATE(TEXT(E170,"00"),TEXT(G170,"000"),TEXT(H170,"00"),TEXT(I170,"00"),TEXT(J170,"00"),TEXT(K170,"00"),)+ROW()/1000)</f>
        <v>#REF!</v>
      </c>
      <c r="M170" t="e">
        <f>IF(Ins_Over45!Y170=0,"",VALUE(L170))</f>
        <v>#REF!</v>
      </c>
      <c r="N170" t="e">
        <f>IF(Ins_Over45!Y170=0,"",RANK(M170,$M$4:$M$303,-1))</f>
        <v>#REF!</v>
      </c>
      <c r="O170" s="12" t="e">
        <f>IF(Ins_Over45!Y170=0,"",VALUE(TEXT(E170,"000")&amp;TEXT(N170,"000"))+ROW()/1000)</f>
        <v>#REF!</v>
      </c>
      <c r="P170" t="e">
        <f>IF(Ins_Over45!Y170=0,"",RANK(O170,$O$4:$O$303,-1))</f>
        <v>#REF!</v>
      </c>
      <c r="Q170" t="e">
        <f>IF(Ins_Over45!$Y170=0,"",MATCH(R170,$P$4:$P$303,0))</f>
        <v>#REF!</v>
      </c>
      <c r="R170" t="e">
        <f>+IF(Ins_Over45!$Y170=0,"",1+R169)</f>
        <v>#REF!</v>
      </c>
      <c r="S170" t="e">
        <f>+IF(Ins_Over45!Y170=0,"",INDEX($D$4:$D$303,Q170))</f>
        <v>#REF!</v>
      </c>
      <c r="T170" t="e">
        <f>IF(S170="","",VLOOKUP(S170,#REF!,2,FALSE))</f>
        <v>#REF!</v>
      </c>
      <c r="U170" t="e">
        <f t="shared" si="2"/>
        <v>#REF!</v>
      </c>
      <c r="V170" t="e">
        <f>IF(S170="","",#REF!)</f>
        <v>#REF!</v>
      </c>
    </row>
    <row r="171" spans="1:22" x14ac:dyDescent="0.25">
      <c r="A171" s="2" t="e">
        <f>IF(Ins_Over45!Y171=0,"",Ins_Over45!Y171+ROW()/1000)</f>
        <v>#REF!</v>
      </c>
      <c r="B171" s="2" t="e">
        <f>IF(Ins_Over45!Y171=0,"",RANK(A171,$A$4:$A$303,-1))</f>
        <v>#REF!</v>
      </c>
      <c r="C171" s="2" t="e">
        <f>IF(Ins_Over45!Y171=0,"",MATCH(Ins_Over45!B171,$B$4:$B$303,0))</f>
        <v>#REF!</v>
      </c>
      <c r="D171" s="3" t="e">
        <f>IF(Ins_Over45!Y171=0,"",+INDEX(Ins_Over45!$A$4:$A$303,$C171))</f>
        <v>#REF!</v>
      </c>
      <c r="E171" s="3" t="e">
        <f>IF(Ins_Over45!Y171=0,"",+INDEX(Ins_Over45!$Y$4:$Y$303,$C171))</f>
        <v>#REF!</v>
      </c>
      <c r="F171" s="3" t="e">
        <f>IF(Ins_Over45!Y171=0,"",+INDEX(Ins_Over45!$AA$4:$AA$303,$C171))</f>
        <v>#REF!</v>
      </c>
      <c r="G171" s="3" t="e">
        <f>IF(Ins_Over45!Y171=0,"",IF(F171=0,999,F171))</f>
        <v>#REF!</v>
      </c>
      <c r="H171" s="3" t="e">
        <f>IF(Ins_Over45!Y171=0,"",VLOOKUP(D171,Ins_Over45!$A$4:$AG$303,30,FALSE))</f>
        <v>#REF!</v>
      </c>
      <c r="I171" s="3" t="e">
        <f>IF(Ins_Over45!Y171=0,"",VLOOKUP(D171,Ins_Over45!$A$4:$AG$303,31,FALSE))</f>
        <v>#REF!</v>
      </c>
      <c r="J171" s="3" t="e">
        <f>IF(Ins_Over45!Y171=0,"",VLOOKUP(D171,Ins_Over45!$A$4:$AG$303,32,FALSE))</f>
        <v>#REF!</v>
      </c>
      <c r="K171" s="3" t="e">
        <f>IF(Ins_Over45!Y171=0,"",VLOOKUP(D171,Ins_Over45!$A$4:$AG$303,33,FALSE))</f>
        <v>#REF!</v>
      </c>
      <c r="L171" s="13" t="e">
        <f>IF(Ins_Over45!Y171=0,"",CONCATENATE(TEXT(E171,"00"),TEXT(G171,"000"),TEXT(H171,"00"),TEXT(I171,"00"),TEXT(J171,"00"),TEXT(K171,"00"),)+ROW()/1000)</f>
        <v>#REF!</v>
      </c>
      <c r="M171" t="e">
        <f>IF(Ins_Over45!Y171=0,"",VALUE(L171))</f>
        <v>#REF!</v>
      </c>
      <c r="N171" t="e">
        <f>IF(Ins_Over45!Y171=0,"",RANK(M171,$M$4:$M$303,-1))</f>
        <v>#REF!</v>
      </c>
      <c r="O171" s="12" t="e">
        <f>IF(Ins_Over45!Y171=0,"",VALUE(TEXT(E171,"000")&amp;TEXT(N171,"000"))+ROW()/1000)</f>
        <v>#REF!</v>
      </c>
      <c r="P171" t="e">
        <f>IF(Ins_Over45!Y171=0,"",RANK(O171,$O$4:$O$303,-1))</f>
        <v>#REF!</v>
      </c>
      <c r="Q171" t="e">
        <f>IF(Ins_Over45!$Y171=0,"",MATCH(R171,$P$4:$P$303,0))</f>
        <v>#REF!</v>
      </c>
      <c r="R171" t="e">
        <f>+IF(Ins_Over45!$Y171=0,"",1+R170)</f>
        <v>#REF!</v>
      </c>
      <c r="S171" t="e">
        <f>+IF(Ins_Over45!Y171=0,"",INDEX($D$4:$D$303,Q171))</f>
        <v>#REF!</v>
      </c>
      <c r="T171" t="e">
        <f>IF(S171="","",VLOOKUP(S171,#REF!,2,FALSE))</f>
        <v>#REF!</v>
      </c>
      <c r="U171" t="e">
        <f t="shared" si="2"/>
        <v>#REF!</v>
      </c>
      <c r="V171" t="e">
        <f>IF(S171="","",#REF!)</f>
        <v>#REF!</v>
      </c>
    </row>
    <row r="172" spans="1:22" x14ac:dyDescent="0.25">
      <c r="A172" s="2" t="e">
        <f>IF(Ins_Over45!Y172=0,"",Ins_Over45!Y172+ROW()/1000)</f>
        <v>#REF!</v>
      </c>
      <c r="B172" s="2" t="e">
        <f>IF(Ins_Over45!Y172=0,"",RANK(A172,$A$4:$A$303,-1))</f>
        <v>#REF!</v>
      </c>
      <c r="C172" s="2" t="e">
        <f>IF(Ins_Over45!Y172=0,"",MATCH(Ins_Over45!B172,$B$4:$B$303,0))</f>
        <v>#REF!</v>
      </c>
      <c r="D172" s="3" t="e">
        <f>IF(Ins_Over45!Y172=0,"",+INDEX(Ins_Over45!$A$4:$A$303,$C172))</f>
        <v>#REF!</v>
      </c>
      <c r="E172" s="3" t="e">
        <f>IF(Ins_Over45!Y172=0,"",+INDEX(Ins_Over45!$Y$4:$Y$303,$C172))</f>
        <v>#REF!</v>
      </c>
      <c r="F172" s="3" t="e">
        <f>IF(Ins_Over45!Y172=0,"",+INDEX(Ins_Over45!$AA$4:$AA$303,$C172))</f>
        <v>#REF!</v>
      </c>
      <c r="G172" s="3" t="e">
        <f>IF(Ins_Over45!Y172=0,"",IF(F172=0,999,F172))</f>
        <v>#REF!</v>
      </c>
      <c r="H172" s="3" t="e">
        <f>IF(Ins_Over45!Y172=0,"",VLOOKUP(D172,Ins_Over45!$A$4:$AG$303,30,FALSE))</f>
        <v>#REF!</v>
      </c>
      <c r="I172" s="3" t="e">
        <f>IF(Ins_Over45!Y172=0,"",VLOOKUP(D172,Ins_Over45!$A$4:$AG$303,31,FALSE))</f>
        <v>#REF!</v>
      </c>
      <c r="J172" s="3" t="e">
        <f>IF(Ins_Over45!Y172=0,"",VLOOKUP(D172,Ins_Over45!$A$4:$AG$303,32,FALSE))</f>
        <v>#REF!</v>
      </c>
      <c r="K172" s="3" t="e">
        <f>IF(Ins_Over45!Y172=0,"",VLOOKUP(D172,Ins_Over45!$A$4:$AG$303,33,FALSE))</f>
        <v>#REF!</v>
      </c>
      <c r="L172" s="13" t="e">
        <f>IF(Ins_Over45!Y172=0,"",CONCATENATE(TEXT(E172,"00"),TEXT(G172,"000"),TEXT(H172,"00"),TEXT(I172,"00"),TEXT(J172,"00"),TEXT(K172,"00"),)+ROW()/1000)</f>
        <v>#REF!</v>
      </c>
      <c r="M172" t="e">
        <f>IF(Ins_Over45!Y172=0,"",VALUE(L172))</f>
        <v>#REF!</v>
      </c>
      <c r="N172" t="e">
        <f>IF(Ins_Over45!Y172=0,"",RANK(M172,$M$4:$M$303,-1))</f>
        <v>#REF!</v>
      </c>
      <c r="O172" s="12" t="e">
        <f>IF(Ins_Over45!Y172=0,"",VALUE(TEXT(E172,"000")&amp;TEXT(N172,"000"))+ROW()/1000)</f>
        <v>#REF!</v>
      </c>
      <c r="P172" t="e">
        <f>IF(Ins_Over45!Y172=0,"",RANK(O172,$O$4:$O$303,-1))</f>
        <v>#REF!</v>
      </c>
      <c r="Q172" t="e">
        <f>IF(Ins_Over45!$Y172=0,"",MATCH(R172,$P$4:$P$303,0))</f>
        <v>#REF!</v>
      </c>
      <c r="R172" t="e">
        <f>+IF(Ins_Over45!$Y172=0,"",1+R171)</f>
        <v>#REF!</v>
      </c>
      <c r="S172" t="e">
        <f>+IF(Ins_Over45!Y172=0,"",INDEX($D$4:$D$303,Q172))</f>
        <v>#REF!</v>
      </c>
      <c r="T172" t="e">
        <f>IF(S172="","",VLOOKUP(S172,#REF!,2,FALSE))</f>
        <v>#REF!</v>
      </c>
      <c r="U172" t="e">
        <f t="shared" si="2"/>
        <v>#REF!</v>
      </c>
      <c r="V172" t="e">
        <f>IF(S172="","",#REF!)</f>
        <v>#REF!</v>
      </c>
    </row>
    <row r="173" spans="1:22" x14ac:dyDescent="0.25">
      <c r="A173" s="2" t="e">
        <f>IF(Ins_Over45!Y173=0,"",Ins_Over45!Y173+ROW()/1000)</f>
        <v>#REF!</v>
      </c>
      <c r="B173" s="2" t="e">
        <f>IF(Ins_Over45!Y173=0,"",RANK(A173,$A$4:$A$303,-1))</f>
        <v>#REF!</v>
      </c>
      <c r="C173" s="2" t="e">
        <f>IF(Ins_Over45!Y173=0,"",MATCH(Ins_Over45!B173,$B$4:$B$303,0))</f>
        <v>#REF!</v>
      </c>
      <c r="D173" s="3" t="e">
        <f>IF(Ins_Over45!Y173=0,"",+INDEX(Ins_Over45!$A$4:$A$303,$C173))</f>
        <v>#REF!</v>
      </c>
      <c r="E173" s="3" t="e">
        <f>IF(Ins_Over45!Y173=0,"",+INDEX(Ins_Over45!$Y$4:$Y$303,$C173))</f>
        <v>#REF!</v>
      </c>
      <c r="F173" s="3" t="e">
        <f>IF(Ins_Over45!Y173=0,"",+INDEX(Ins_Over45!$AA$4:$AA$303,$C173))</f>
        <v>#REF!</v>
      </c>
      <c r="G173" s="3" t="e">
        <f>IF(Ins_Over45!Y173=0,"",IF(F173=0,999,F173))</f>
        <v>#REF!</v>
      </c>
      <c r="H173" s="3" t="e">
        <f>IF(Ins_Over45!Y173=0,"",VLOOKUP(D173,Ins_Over45!$A$4:$AG$303,30,FALSE))</f>
        <v>#REF!</v>
      </c>
      <c r="I173" s="3" t="e">
        <f>IF(Ins_Over45!Y173=0,"",VLOOKUP(D173,Ins_Over45!$A$4:$AG$303,31,FALSE))</f>
        <v>#REF!</v>
      </c>
      <c r="J173" s="3" t="e">
        <f>IF(Ins_Over45!Y173=0,"",VLOOKUP(D173,Ins_Over45!$A$4:$AG$303,32,FALSE))</f>
        <v>#REF!</v>
      </c>
      <c r="K173" s="3" t="e">
        <f>IF(Ins_Over45!Y173=0,"",VLOOKUP(D173,Ins_Over45!$A$4:$AG$303,33,FALSE))</f>
        <v>#REF!</v>
      </c>
      <c r="L173" s="13" t="e">
        <f>IF(Ins_Over45!Y173=0,"",CONCATENATE(TEXT(E173,"00"),TEXT(G173,"000"),TEXT(H173,"00"),TEXT(I173,"00"),TEXT(J173,"00"),TEXT(K173,"00"),)+ROW()/1000)</f>
        <v>#REF!</v>
      </c>
      <c r="M173" t="e">
        <f>IF(Ins_Over45!Y173=0,"",VALUE(L173))</f>
        <v>#REF!</v>
      </c>
      <c r="N173" t="e">
        <f>IF(Ins_Over45!Y173=0,"",RANK(M173,$M$4:$M$303,-1))</f>
        <v>#REF!</v>
      </c>
      <c r="O173" s="12" t="e">
        <f>IF(Ins_Over45!Y173=0,"",VALUE(TEXT(E173,"000")&amp;TEXT(N173,"000"))+ROW()/1000)</f>
        <v>#REF!</v>
      </c>
      <c r="P173" t="e">
        <f>IF(Ins_Over45!Y173=0,"",RANK(O173,$O$4:$O$303,-1))</f>
        <v>#REF!</v>
      </c>
      <c r="Q173" t="e">
        <f>IF(Ins_Over45!$Y173=0,"",MATCH(R173,$P$4:$P$303,0))</f>
        <v>#REF!</v>
      </c>
      <c r="R173" t="e">
        <f>+IF(Ins_Over45!$Y173=0,"",1+R172)</f>
        <v>#REF!</v>
      </c>
      <c r="S173" t="e">
        <f>+IF(Ins_Over45!Y173=0,"",INDEX($D$4:$D$303,Q173))</f>
        <v>#REF!</v>
      </c>
      <c r="T173" t="e">
        <f>IF(S173="","",VLOOKUP(S173,#REF!,2,FALSE))</f>
        <v>#REF!</v>
      </c>
      <c r="U173" t="e">
        <f t="shared" si="2"/>
        <v>#REF!</v>
      </c>
      <c r="V173" t="e">
        <f>IF(S173="","",#REF!)</f>
        <v>#REF!</v>
      </c>
    </row>
    <row r="174" spans="1:22" x14ac:dyDescent="0.25">
      <c r="A174" s="2" t="e">
        <f>IF(Ins_Over45!Y174=0,"",Ins_Over45!Y174+ROW()/1000)</f>
        <v>#REF!</v>
      </c>
      <c r="B174" s="2" t="e">
        <f>IF(Ins_Over45!Y174=0,"",RANK(A174,$A$4:$A$303,-1))</f>
        <v>#REF!</v>
      </c>
      <c r="C174" s="2" t="e">
        <f>IF(Ins_Over45!Y174=0,"",MATCH(Ins_Over45!B174,$B$4:$B$303,0))</f>
        <v>#REF!</v>
      </c>
      <c r="D174" s="3" t="e">
        <f>IF(Ins_Over45!Y174=0,"",+INDEX(Ins_Over45!$A$4:$A$303,$C174))</f>
        <v>#REF!</v>
      </c>
      <c r="E174" s="3" t="e">
        <f>IF(Ins_Over45!Y174=0,"",+INDEX(Ins_Over45!$Y$4:$Y$303,$C174))</f>
        <v>#REF!</v>
      </c>
      <c r="F174" s="3" t="e">
        <f>IF(Ins_Over45!Y174=0,"",+INDEX(Ins_Over45!$AA$4:$AA$303,$C174))</f>
        <v>#REF!</v>
      </c>
      <c r="G174" s="3" t="e">
        <f>IF(Ins_Over45!Y174=0,"",IF(F174=0,999,F174))</f>
        <v>#REF!</v>
      </c>
      <c r="H174" s="3" t="e">
        <f>IF(Ins_Over45!Y174=0,"",VLOOKUP(D174,Ins_Over45!$A$4:$AG$303,30,FALSE))</f>
        <v>#REF!</v>
      </c>
      <c r="I174" s="3" t="e">
        <f>IF(Ins_Over45!Y174=0,"",VLOOKUP(D174,Ins_Over45!$A$4:$AG$303,31,FALSE))</f>
        <v>#REF!</v>
      </c>
      <c r="J174" s="3" t="e">
        <f>IF(Ins_Over45!Y174=0,"",VLOOKUP(D174,Ins_Over45!$A$4:$AG$303,32,FALSE))</f>
        <v>#REF!</v>
      </c>
      <c r="K174" s="3" t="e">
        <f>IF(Ins_Over45!Y174=0,"",VLOOKUP(D174,Ins_Over45!$A$4:$AG$303,33,FALSE))</f>
        <v>#REF!</v>
      </c>
      <c r="L174" s="13" t="e">
        <f>IF(Ins_Over45!Y174=0,"",CONCATENATE(TEXT(E174,"00"),TEXT(G174,"000"),TEXT(H174,"00"),TEXT(I174,"00"),TEXT(J174,"00"),TEXT(K174,"00"),)+ROW()/1000)</f>
        <v>#REF!</v>
      </c>
      <c r="M174" t="e">
        <f>IF(Ins_Over45!Y174=0,"",VALUE(L174))</f>
        <v>#REF!</v>
      </c>
      <c r="N174" t="e">
        <f>IF(Ins_Over45!Y174=0,"",RANK(M174,$M$4:$M$303,-1))</f>
        <v>#REF!</v>
      </c>
      <c r="O174" s="12" t="e">
        <f>IF(Ins_Over45!Y174=0,"",VALUE(TEXT(E174,"000")&amp;TEXT(N174,"000"))+ROW()/1000)</f>
        <v>#REF!</v>
      </c>
      <c r="P174" t="e">
        <f>IF(Ins_Over45!Y174=0,"",RANK(O174,$O$4:$O$303,-1))</f>
        <v>#REF!</v>
      </c>
      <c r="Q174" t="e">
        <f>IF(Ins_Over45!$Y174=0,"",MATCH(R174,$P$4:$P$303,0))</f>
        <v>#REF!</v>
      </c>
      <c r="R174" t="e">
        <f>+IF(Ins_Over45!$Y174=0,"",1+R173)</f>
        <v>#REF!</v>
      </c>
      <c r="S174" t="e">
        <f>+IF(Ins_Over45!Y174=0,"",INDEX($D$4:$D$303,Q174))</f>
        <v>#REF!</v>
      </c>
      <c r="T174" t="e">
        <f>IF(S174="","",VLOOKUP(S174,#REF!,2,FALSE))</f>
        <v>#REF!</v>
      </c>
      <c r="U174" t="e">
        <f t="shared" si="2"/>
        <v>#REF!</v>
      </c>
      <c r="V174" t="e">
        <f>IF(S174="","",#REF!)</f>
        <v>#REF!</v>
      </c>
    </row>
    <row r="175" spans="1:22" x14ac:dyDescent="0.25">
      <c r="A175" s="2" t="e">
        <f>IF(Ins_Over45!Y175=0,"",Ins_Over45!Y175+ROW()/1000)</f>
        <v>#REF!</v>
      </c>
      <c r="B175" s="2" t="e">
        <f>IF(Ins_Over45!Y175=0,"",RANK(A175,$A$4:$A$303,-1))</f>
        <v>#REF!</v>
      </c>
      <c r="C175" s="2" t="e">
        <f>IF(Ins_Over45!Y175=0,"",MATCH(Ins_Over45!B175,$B$4:$B$303,0))</f>
        <v>#REF!</v>
      </c>
      <c r="D175" s="3" t="e">
        <f>IF(Ins_Over45!Y175=0,"",+INDEX(Ins_Over45!$A$4:$A$303,$C175))</f>
        <v>#REF!</v>
      </c>
      <c r="E175" s="3" t="e">
        <f>IF(Ins_Over45!Y175=0,"",+INDEX(Ins_Over45!$Y$4:$Y$303,$C175))</f>
        <v>#REF!</v>
      </c>
      <c r="F175" s="3" t="e">
        <f>IF(Ins_Over45!Y175=0,"",+INDEX(Ins_Over45!$AA$4:$AA$303,$C175))</f>
        <v>#REF!</v>
      </c>
      <c r="G175" s="3" t="e">
        <f>IF(Ins_Over45!Y175=0,"",IF(F175=0,999,F175))</f>
        <v>#REF!</v>
      </c>
      <c r="H175" s="3" t="e">
        <f>IF(Ins_Over45!Y175=0,"",VLOOKUP(D175,Ins_Over45!$A$4:$AG$303,30,FALSE))</f>
        <v>#REF!</v>
      </c>
      <c r="I175" s="3" t="e">
        <f>IF(Ins_Over45!Y175=0,"",VLOOKUP(D175,Ins_Over45!$A$4:$AG$303,31,FALSE))</f>
        <v>#REF!</v>
      </c>
      <c r="J175" s="3" t="e">
        <f>IF(Ins_Over45!Y175=0,"",VLOOKUP(D175,Ins_Over45!$A$4:$AG$303,32,FALSE))</f>
        <v>#REF!</v>
      </c>
      <c r="K175" s="3" t="e">
        <f>IF(Ins_Over45!Y175=0,"",VLOOKUP(D175,Ins_Over45!$A$4:$AG$303,33,FALSE))</f>
        <v>#REF!</v>
      </c>
      <c r="L175" s="13" t="e">
        <f>IF(Ins_Over45!Y175=0,"",CONCATENATE(TEXT(E175,"00"),TEXT(G175,"000"),TEXT(H175,"00"),TEXT(I175,"00"),TEXT(J175,"00"),TEXT(K175,"00"),)+ROW()/1000)</f>
        <v>#REF!</v>
      </c>
      <c r="M175" t="e">
        <f>IF(Ins_Over45!Y175=0,"",VALUE(L175))</f>
        <v>#REF!</v>
      </c>
      <c r="N175" t="e">
        <f>IF(Ins_Over45!Y175=0,"",RANK(M175,$M$4:$M$303,-1))</f>
        <v>#REF!</v>
      </c>
      <c r="O175" s="12" t="e">
        <f>IF(Ins_Over45!Y175=0,"",VALUE(TEXT(E175,"000")&amp;TEXT(N175,"000"))+ROW()/1000)</f>
        <v>#REF!</v>
      </c>
      <c r="P175" t="e">
        <f>IF(Ins_Over45!Y175=0,"",RANK(O175,$O$4:$O$303,-1))</f>
        <v>#REF!</v>
      </c>
      <c r="Q175" t="e">
        <f>IF(Ins_Over45!$Y175=0,"",MATCH(R175,$P$4:$P$303,0))</f>
        <v>#REF!</v>
      </c>
      <c r="R175" t="e">
        <f>+IF(Ins_Over45!$Y175=0,"",1+R174)</f>
        <v>#REF!</v>
      </c>
      <c r="S175" t="e">
        <f>+IF(Ins_Over45!Y175=0,"",INDEX($D$4:$D$303,Q175))</f>
        <v>#REF!</v>
      </c>
      <c r="T175" t="e">
        <f>IF(S175="","",VLOOKUP(S175,#REF!,2,FALSE))</f>
        <v>#REF!</v>
      </c>
      <c r="U175" t="e">
        <f t="shared" si="2"/>
        <v>#REF!</v>
      </c>
      <c r="V175" t="e">
        <f>IF(S175="","",#REF!)</f>
        <v>#REF!</v>
      </c>
    </row>
    <row r="176" spans="1:22" x14ac:dyDescent="0.25">
      <c r="A176" s="2" t="e">
        <f>IF(Ins_Over45!Y176=0,"",Ins_Over45!Y176+ROW()/1000)</f>
        <v>#REF!</v>
      </c>
      <c r="B176" s="2" t="e">
        <f>IF(Ins_Over45!Y176=0,"",RANK(A176,$A$4:$A$303,-1))</f>
        <v>#REF!</v>
      </c>
      <c r="C176" s="2" t="e">
        <f>IF(Ins_Over45!Y176=0,"",MATCH(Ins_Over45!B176,$B$4:$B$303,0))</f>
        <v>#REF!</v>
      </c>
      <c r="D176" s="3" t="e">
        <f>IF(Ins_Over45!Y176=0,"",+INDEX(Ins_Over45!$A$4:$A$303,$C176))</f>
        <v>#REF!</v>
      </c>
      <c r="E176" s="3" t="e">
        <f>IF(Ins_Over45!Y176=0,"",+INDEX(Ins_Over45!$Y$4:$Y$303,$C176))</f>
        <v>#REF!</v>
      </c>
      <c r="F176" s="3" t="e">
        <f>IF(Ins_Over45!Y176=0,"",+INDEX(Ins_Over45!$AA$4:$AA$303,$C176))</f>
        <v>#REF!</v>
      </c>
      <c r="G176" s="3" t="e">
        <f>IF(Ins_Over45!Y176=0,"",IF(F176=0,999,F176))</f>
        <v>#REF!</v>
      </c>
      <c r="H176" s="3" t="e">
        <f>IF(Ins_Over45!Y176=0,"",VLOOKUP(D176,Ins_Over45!$A$4:$AG$303,30,FALSE))</f>
        <v>#REF!</v>
      </c>
      <c r="I176" s="3" t="e">
        <f>IF(Ins_Over45!Y176=0,"",VLOOKUP(D176,Ins_Over45!$A$4:$AG$303,31,FALSE))</f>
        <v>#REF!</v>
      </c>
      <c r="J176" s="3" t="e">
        <f>IF(Ins_Over45!Y176=0,"",VLOOKUP(D176,Ins_Over45!$A$4:$AG$303,32,FALSE))</f>
        <v>#REF!</v>
      </c>
      <c r="K176" s="3" t="e">
        <f>IF(Ins_Over45!Y176=0,"",VLOOKUP(D176,Ins_Over45!$A$4:$AG$303,33,FALSE))</f>
        <v>#REF!</v>
      </c>
      <c r="L176" s="13" t="e">
        <f>IF(Ins_Over45!Y176=0,"",CONCATENATE(TEXT(E176,"00"),TEXT(G176,"000"),TEXT(H176,"00"),TEXT(I176,"00"),TEXT(J176,"00"),TEXT(K176,"00"),)+ROW()/1000)</f>
        <v>#REF!</v>
      </c>
      <c r="M176" t="e">
        <f>IF(Ins_Over45!Y176=0,"",VALUE(L176))</f>
        <v>#REF!</v>
      </c>
      <c r="N176" t="e">
        <f>IF(Ins_Over45!Y176=0,"",RANK(M176,$M$4:$M$303,-1))</f>
        <v>#REF!</v>
      </c>
      <c r="O176" s="12" t="e">
        <f>IF(Ins_Over45!Y176=0,"",VALUE(TEXT(E176,"000")&amp;TEXT(N176,"000"))+ROW()/1000)</f>
        <v>#REF!</v>
      </c>
      <c r="P176" t="e">
        <f>IF(Ins_Over45!Y176=0,"",RANK(O176,$O$4:$O$303,-1))</f>
        <v>#REF!</v>
      </c>
      <c r="Q176" t="e">
        <f>IF(Ins_Over45!$Y176=0,"",MATCH(R176,$P$4:$P$303,0))</f>
        <v>#REF!</v>
      </c>
      <c r="R176" t="e">
        <f>+IF(Ins_Over45!$Y176=0,"",1+R175)</f>
        <v>#REF!</v>
      </c>
      <c r="S176" t="e">
        <f>+IF(Ins_Over45!Y176=0,"",INDEX($D$4:$D$303,Q176))</f>
        <v>#REF!</v>
      </c>
      <c r="T176" t="e">
        <f>IF(S176="","",VLOOKUP(S176,#REF!,2,FALSE))</f>
        <v>#REF!</v>
      </c>
      <c r="U176" t="e">
        <f t="shared" si="2"/>
        <v>#REF!</v>
      </c>
      <c r="V176" t="e">
        <f>IF(S176="","",#REF!)</f>
        <v>#REF!</v>
      </c>
    </row>
    <row r="177" spans="1:22" x14ac:dyDescent="0.25">
      <c r="A177" s="2" t="e">
        <f>IF(Ins_Over45!Y177=0,"",Ins_Over45!Y177+ROW()/1000)</f>
        <v>#REF!</v>
      </c>
      <c r="B177" s="2" t="e">
        <f>IF(Ins_Over45!Y177=0,"",RANK(A177,$A$4:$A$303,-1))</f>
        <v>#REF!</v>
      </c>
      <c r="C177" s="2" t="e">
        <f>IF(Ins_Over45!Y177=0,"",MATCH(Ins_Over45!B177,$B$4:$B$303,0))</f>
        <v>#REF!</v>
      </c>
      <c r="D177" s="3" t="e">
        <f>IF(Ins_Over45!Y177=0,"",+INDEX(Ins_Over45!$A$4:$A$303,$C177))</f>
        <v>#REF!</v>
      </c>
      <c r="E177" s="3" t="e">
        <f>IF(Ins_Over45!Y177=0,"",+INDEX(Ins_Over45!$Y$4:$Y$303,$C177))</f>
        <v>#REF!</v>
      </c>
      <c r="F177" s="3" t="e">
        <f>IF(Ins_Over45!Y177=0,"",+INDEX(Ins_Over45!$AA$4:$AA$303,$C177))</f>
        <v>#REF!</v>
      </c>
      <c r="G177" s="3" t="e">
        <f>IF(Ins_Over45!Y177=0,"",IF(F177=0,999,F177))</f>
        <v>#REF!</v>
      </c>
      <c r="H177" s="3" t="e">
        <f>IF(Ins_Over45!Y177=0,"",VLOOKUP(D177,Ins_Over45!$A$4:$AG$303,30,FALSE))</f>
        <v>#REF!</v>
      </c>
      <c r="I177" s="3" t="e">
        <f>IF(Ins_Over45!Y177=0,"",VLOOKUP(D177,Ins_Over45!$A$4:$AG$303,31,FALSE))</f>
        <v>#REF!</v>
      </c>
      <c r="J177" s="3" t="e">
        <f>IF(Ins_Over45!Y177=0,"",VLOOKUP(D177,Ins_Over45!$A$4:$AG$303,32,FALSE))</f>
        <v>#REF!</v>
      </c>
      <c r="K177" s="3" t="e">
        <f>IF(Ins_Over45!Y177=0,"",VLOOKUP(D177,Ins_Over45!$A$4:$AG$303,33,FALSE))</f>
        <v>#REF!</v>
      </c>
      <c r="L177" s="13" t="e">
        <f>IF(Ins_Over45!Y177=0,"",CONCATENATE(TEXT(E177,"00"),TEXT(G177,"000"),TEXT(H177,"00"),TEXT(I177,"00"),TEXT(J177,"00"),TEXT(K177,"00"),)+ROW()/1000)</f>
        <v>#REF!</v>
      </c>
      <c r="M177" t="e">
        <f>IF(Ins_Over45!Y177=0,"",VALUE(L177))</f>
        <v>#REF!</v>
      </c>
      <c r="N177" t="e">
        <f>IF(Ins_Over45!Y177=0,"",RANK(M177,$M$4:$M$303,-1))</f>
        <v>#REF!</v>
      </c>
      <c r="O177" s="12" t="e">
        <f>IF(Ins_Over45!Y177=0,"",VALUE(TEXT(E177,"000")&amp;TEXT(N177,"000"))+ROW()/1000)</f>
        <v>#REF!</v>
      </c>
      <c r="P177" t="e">
        <f>IF(Ins_Over45!Y177=0,"",RANK(O177,$O$4:$O$303,-1))</f>
        <v>#REF!</v>
      </c>
      <c r="Q177" t="e">
        <f>IF(Ins_Over45!$Y177=0,"",MATCH(R177,$P$4:$P$303,0))</f>
        <v>#REF!</v>
      </c>
      <c r="R177" t="e">
        <f>+IF(Ins_Over45!$Y177=0,"",1+R176)</f>
        <v>#REF!</v>
      </c>
      <c r="S177" t="e">
        <f>+IF(Ins_Over45!Y177=0,"",INDEX($D$4:$D$303,Q177))</f>
        <v>#REF!</v>
      </c>
      <c r="T177" t="e">
        <f>IF(S177="","",VLOOKUP(S177,#REF!,2,FALSE))</f>
        <v>#REF!</v>
      </c>
      <c r="U177" t="e">
        <f t="shared" si="2"/>
        <v>#REF!</v>
      </c>
      <c r="V177" t="e">
        <f>IF(S177="","",#REF!)</f>
        <v>#REF!</v>
      </c>
    </row>
    <row r="178" spans="1:22" x14ac:dyDescent="0.25">
      <c r="A178" s="2" t="e">
        <f>IF(Ins_Over45!Y178=0,"",Ins_Over45!Y178+ROW()/1000)</f>
        <v>#REF!</v>
      </c>
      <c r="B178" s="2" t="e">
        <f>IF(Ins_Over45!Y178=0,"",RANK(A178,$A$4:$A$303,-1))</f>
        <v>#REF!</v>
      </c>
      <c r="C178" s="2" t="e">
        <f>IF(Ins_Over45!Y178=0,"",MATCH(Ins_Over45!B178,$B$4:$B$303,0))</f>
        <v>#REF!</v>
      </c>
      <c r="D178" s="3" t="e">
        <f>IF(Ins_Over45!Y178=0,"",+INDEX(Ins_Over45!$A$4:$A$303,$C178))</f>
        <v>#REF!</v>
      </c>
      <c r="E178" s="3" t="e">
        <f>IF(Ins_Over45!Y178=0,"",+INDEX(Ins_Over45!$Y$4:$Y$303,$C178))</f>
        <v>#REF!</v>
      </c>
      <c r="F178" s="3" t="e">
        <f>IF(Ins_Over45!Y178=0,"",+INDEX(Ins_Over45!$AA$4:$AA$303,$C178))</f>
        <v>#REF!</v>
      </c>
      <c r="G178" s="3" t="e">
        <f>IF(Ins_Over45!Y178=0,"",IF(F178=0,999,F178))</f>
        <v>#REF!</v>
      </c>
      <c r="H178" s="3" t="e">
        <f>IF(Ins_Over45!Y178=0,"",VLOOKUP(D178,Ins_Over45!$A$4:$AG$303,30,FALSE))</f>
        <v>#REF!</v>
      </c>
      <c r="I178" s="3" t="e">
        <f>IF(Ins_Over45!Y178=0,"",VLOOKUP(D178,Ins_Over45!$A$4:$AG$303,31,FALSE))</f>
        <v>#REF!</v>
      </c>
      <c r="J178" s="3" t="e">
        <f>IF(Ins_Over45!Y178=0,"",VLOOKUP(D178,Ins_Over45!$A$4:$AG$303,32,FALSE))</f>
        <v>#REF!</v>
      </c>
      <c r="K178" s="3" t="e">
        <f>IF(Ins_Over45!Y178=0,"",VLOOKUP(D178,Ins_Over45!$A$4:$AG$303,33,FALSE))</f>
        <v>#REF!</v>
      </c>
      <c r="L178" s="13" t="e">
        <f>IF(Ins_Over45!Y178=0,"",CONCATENATE(TEXT(E178,"00"),TEXT(G178,"000"),TEXT(H178,"00"),TEXT(I178,"00"),TEXT(J178,"00"),TEXT(K178,"00"),)+ROW()/1000)</f>
        <v>#REF!</v>
      </c>
      <c r="M178" t="e">
        <f>IF(Ins_Over45!Y178=0,"",VALUE(L178))</f>
        <v>#REF!</v>
      </c>
      <c r="N178" t="e">
        <f>IF(Ins_Over45!Y178=0,"",RANK(M178,$M$4:$M$303,-1))</f>
        <v>#REF!</v>
      </c>
      <c r="O178" s="12" t="e">
        <f>IF(Ins_Over45!Y178=0,"",VALUE(TEXT(E178,"000")&amp;TEXT(N178,"000"))+ROW()/1000)</f>
        <v>#REF!</v>
      </c>
      <c r="P178" t="e">
        <f>IF(Ins_Over45!Y178=0,"",RANK(O178,$O$4:$O$303,-1))</f>
        <v>#REF!</v>
      </c>
      <c r="Q178" t="e">
        <f>IF(Ins_Over45!$Y178=0,"",MATCH(R178,$P$4:$P$303,0))</f>
        <v>#REF!</v>
      </c>
      <c r="R178" t="e">
        <f>+IF(Ins_Over45!$Y178=0,"",1+R177)</f>
        <v>#REF!</v>
      </c>
      <c r="S178" t="e">
        <f>+IF(Ins_Over45!Y178=0,"",INDEX($D$4:$D$303,Q178))</f>
        <v>#REF!</v>
      </c>
      <c r="T178" t="e">
        <f>IF(S178="","",VLOOKUP(S178,#REF!,2,FALSE))</f>
        <v>#REF!</v>
      </c>
      <c r="U178" t="e">
        <f t="shared" si="2"/>
        <v>#REF!</v>
      </c>
      <c r="V178" t="e">
        <f>IF(S178="","",#REF!)</f>
        <v>#REF!</v>
      </c>
    </row>
    <row r="179" spans="1:22" x14ac:dyDescent="0.25">
      <c r="A179" s="2" t="e">
        <f>IF(Ins_Over45!Y179=0,"",Ins_Over45!Y179+ROW()/1000)</f>
        <v>#REF!</v>
      </c>
      <c r="B179" s="2" t="e">
        <f>IF(Ins_Over45!Y179=0,"",RANK(A179,$A$4:$A$303,-1))</f>
        <v>#REF!</v>
      </c>
      <c r="C179" s="2" t="e">
        <f>IF(Ins_Over45!Y179=0,"",MATCH(Ins_Over45!B179,$B$4:$B$303,0))</f>
        <v>#REF!</v>
      </c>
      <c r="D179" s="3" t="e">
        <f>IF(Ins_Over45!Y179=0,"",+INDEX(Ins_Over45!$A$4:$A$303,$C179))</f>
        <v>#REF!</v>
      </c>
      <c r="E179" s="3" t="e">
        <f>IF(Ins_Over45!Y179=0,"",+INDEX(Ins_Over45!$Y$4:$Y$303,$C179))</f>
        <v>#REF!</v>
      </c>
      <c r="F179" s="3" t="e">
        <f>IF(Ins_Over45!Y179=0,"",+INDEX(Ins_Over45!$AA$4:$AA$303,$C179))</f>
        <v>#REF!</v>
      </c>
      <c r="G179" s="3" t="e">
        <f>IF(Ins_Over45!Y179=0,"",IF(F179=0,999,F179))</f>
        <v>#REF!</v>
      </c>
      <c r="H179" s="3" t="e">
        <f>IF(Ins_Over45!Y179=0,"",VLOOKUP(D179,Ins_Over45!$A$4:$AG$303,30,FALSE))</f>
        <v>#REF!</v>
      </c>
      <c r="I179" s="3" t="e">
        <f>IF(Ins_Over45!Y179=0,"",VLOOKUP(D179,Ins_Over45!$A$4:$AG$303,31,FALSE))</f>
        <v>#REF!</v>
      </c>
      <c r="J179" s="3" t="e">
        <f>IF(Ins_Over45!Y179=0,"",VLOOKUP(D179,Ins_Over45!$A$4:$AG$303,32,FALSE))</f>
        <v>#REF!</v>
      </c>
      <c r="K179" s="3" t="e">
        <f>IF(Ins_Over45!Y179=0,"",VLOOKUP(D179,Ins_Over45!$A$4:$AG$303,33,FALSE))</f>
        <v>#REF!</v>
      </c>
      <c r="L179" s="13" t="e">
        <f>IF(Ins_Over45!Y179=0,"",CONCATENATE(TEXT(E179,"00"),TEXT(G179,"000"),TEXT(H179,"00"),TEXT(I179,"00"),TEXT(J179,"00"),TEXT(K179,"00"),)+ROW()/1000)</f>
        <v>#REF!</v>
      </c>
      <c r="M179" t="e">
        <f>IF(Ins_Over45!Y179=0,"",VALUE(L179))</f>
        <v>#REF!</v>
      </c>
      <c r="N179" t="e">
        <f>IF(Ins_Over45!Y179=0,"",RANK(M179,$M$4:$M$303,-1))</f>
        <v>#REF!</v>
      </c>
      <c r="O179" s="12" t="e">
        <f>IF(Ins_Over45!Y179=0,"",VALUE(TEXT(E179,"000")&amp;TEXT(N179,"000"))+ROW()/1000)</f>
        <v>#REF!</v>
      </c>
      <c r="P179" t="e">
        <f>IF(Ins_Over45!Y179=0,"",RANK(O179,$O$4:$O$303,-1))</f>
        <v>#REF!</v>
      </c>
      <c r="Q179" t="e">
        <f>IF(Ins_Over45!$Y179=0,"",MATCH(R179,$P$4:$P$303,0))</f>
        <v>#REF!</v>
      </c>
      <c r="R179" t="e">
        <f>+IF(Ins_Over45!$Y179=0,"",1+R178)</f>
        <v>#REF!</v>
      </c>
      <c r="S179" t="e">
        <f>+IF(Ins_Over45!Y179=0,"",INDEX($D$4:$D$303,Q179))</f>
        <v>#REF!</v>
      </c>
      <c r="T179" t="e">
        <f>IF(S179="","",VLOOKUP(S179,#REF!,2,FALSE))</f>
        <v>#REF!</v>
      </c>
      <c r="U179" t="e">
        <f t="shared" si="2"/>
        <v>#REF!</v>
      </c>
      <c r="V179" t="e">
        <f>IF(S179="","",#REF!)</f>
        <v>#REF!</v>
      </c>
    </row>
    <row r="180" spans="1:22" x14ac:dyDescent="0.25">
      <c r="A180" s="2" t="e">
        <f>IF(Ins_Over45!Y180=0,"",Ins_Over45!Y180+ROW()/1000)</f>
        <v>#REF!</v>
      </c>
      <c r="B180" s="2" t="e">
        <f>IF(Ins_Over45!Y180=0,"",RANK(A180,$A$4:$A$303,-1))</f>
        <v>#REF!</v>
      </c>
      <c r="C180" s="2" t="e">
        <f>IF(Ins_Over45!Y180=0,"",MATCH(Ins_Over45!B180,$B$4:$B$303,0))</f>
        <v>#REF!</v>
      </c>
      <c r="D180" s="3" t="e">
        <f>IF(Ins_Over45!Y180=0,"",+INDEX(Ins_Over45!$A$4:$A$303,$C180))</f>
        <v>#REF!</v>
      </c>
      <c r="E180" s="3" t="e">
        <f>IF(Ins_Over45!Y180=0,"",+INDEX(Ins_Over45!$Y$4:$Y$303,$C180))</f>
        <v>#REF!</v>
      </c>
      <c r="F180" s="3" t="e">
        <f>IF(Ins_Over45!Y180=0,"",+INDEX(Ins_Over45!$AA$4:$AA$303,$C180))</f>
        <v>#REF!</v>
      </c>
      <c r="G180" s="3" t="e">
        <f>IF(Ins_Over45!Y180=0,"",IF(F180=0,999,F180))</f>
        <v>#REF!</v>
      </c>
      <c r="H180" s="3" t="e">
        <f>IF(Ins_Over45!Y180=0,"",VLOOKUP(D180,Ins_Over45!$A$4:$AG$303,30,FALSE))</f>
        <v>#REF!</v>
      </c>
      <c r="I180" s="3" t="e">
        <f>IF(Ins_Over45!Y180=0,"",VLOOKUP(D180,Ins_Over45!$A$4:$AG$303,31,FALSE))</f>
        <v>#REF!</v>
      </c>
      <c r="J180" s="3" t="e">
        <f>IF(Ins_Over45!Y180=0,"",VLOOKUP(D180,Ins_Over45!$A$4:$AG$303,32,FALSE))</f>
        <v>#REF!</v>
      </c>
      <c r="K180" s="3" t="e">
        <f>IF(Ins_Over45!Y180=0,"",VLOOKUP(D180,Ins_Over45!$A$4:$AG$303,33,FALSE))</f>
        <v>#REF!</v>
      </c>
      <c r="L180" s="13" t="e">
        <f>IF(Ins_Over45!Y180=0,"",CONCATENATE(TEXT(E180,"00"),TEXT(G180,"000"),TEXT(H180,"00"),TEXT(I180,"00"),TEXT(J180,"00"),TEXT(K180,"00"),)+ROW()/1000)</f>
        <v>#REF!</v>
      </c>
      <c r="M180" t="e">
        <f>IF(Ins_Over45!Y180=0,"",VALUE(L180))</f>
        <v>#REF!</v>
      </c>
      <c r="N180" t="e">
        <f>IF(Ins_Over45!Y180=0,"",RANK(M180,$M$4:$M$303,-1))</f>
        <v>#REF!</v>
      </c>
      <c r="O180" s="12" t="e">
        <f>IF(Ins_Over45!Y180=0,"",VALUE(TEXT(E180,"000")&amp;TEXT(N180,"000"))+ROW()/1000)</f>
        <v>#REF!</v>
      </c>
      <c r="P180" t="e">
        <f>IF(Ins_Over45!Y180=0,"",RANK(O180,$O$4:$O$303,-1))</f>
        <v>#REF!</v>
      </c>
      <c r="Q180" t="e">
        <f>IF(Ins_Over45!$Y180=0,"",MATCH(R180,$P$4:$P$303,0))</f>
        <v>#REF!</v>
      </c>
      <c r="R180" t="e">
        <f>+IF(Ins_Over45!$Y180=0,"",1+R179)</f>
        <v>#REF!</v>
      </c>
      <c r="S180" t="e">
        <f>+IF(Ins_Over45!Y180=0,"",INDEX($D$4:$D$303,Q180))</f>
        <v>#REF!</v>
      </c>
      <c r="T180" t="e">
        <f>IF(S180="","",VLOOKUP(S180,#REF!,2,FALSE))</f>
        <v>#REF!</v>
      </c>
      <c r="U180" t="e">
        <f t="shared" si="2"/>
        <v>#REF!</v>
      </c>
      <c r="V180" t="e">
        <f>IF(S180="","",#REF!)</f>
        <v>#REF!</v>
      </c>
    </row>
    <row r="181" spans="1:22" x14ac:dyDescent="0.25">
      <c r="A181" s="2" t="e">
        <f>IF(Ins_Over45!Y181=0,"",Ins_Over45!Y181+ROW()/1000)</f>
        <v>#REF!</v>
      </c>
      <c r="B181" s="2" t="e">
        <f>IF(Ins_Over45!Y181=0,"",RANK(A181,$A$4:$A$303,-1))</f>
        <v>#REF!</v>
      </c>
      <c r="C181" s="2" t="e">
        <f>IF(Ins_Over45!Y181=0,"",MATCH(Ins_Over45!B181,$B$4:$B$303,0))</f>
        <v>#REF!</v>
      </c>
      <c r="D181" s="3" t="e">
        <f>IF(Ins_Over45!Y181=0,"",+INDEX(Ins_Over45!$A$4:$A$303,$C181))</f>
        <v>#REF!</v>
      </c>
      <c r="E181" s="3" t="e">
        <f>IF(Ins_Over45!Y181=0,"",+INDEX(Ins_Over45!$Y$4:$Y$303,$C181))</f>
        <v>#REF!</v>
      </c>
      <c r="F181" s="3" t="e">
        <f>IF(Ins_Over45!Y181=0,"",+INDEX(Ins_Over45!$AA$4:$AA$303,$C181))</f>
        <v>#REF!</v>
      </c>
      <c r="G181" s="3" t="e">
        <f>IF(Ins_Over45!Y181=0,"",IF(F181=0,999,F181))</f>
        <v>#REF!</v>
      </c>
      <c r="H181" s="3" t="e">
        <f>IF(Ins_Over45!Y181=0,"",VLOOKUP(D181,Ins_Over45!$A$4:$AG$303,30,FALSE))</f>
        <v>#REF!</v>
      </c>
      <c r="I181" s="3" t="e">
        <f>IF(Ins_Over45!Y181=0,"",VLOOKUP(D181,Ins_Over45!$A$4:$AG$303,31,FALSE))</f>
        <v>#REF!</v>
      </c>
      <c r="J181" s="3" t="e">
        <f>IF(Ins_Over45!Y181=0,"",VLOOKUP(D181,Ins_Over45!$A$4:$AG$303,32,FALSE))</f>
        <v>#REF!</v>
      </c>
      <c r="K181" s="3" t="e">
        <f>IF(Ins_Over45!Y181=0,"",VLOOKUP(D181,Ins_Over45!$A$4:$AG$303,33,FALSE))</f>
        <v>#REF!</v>
      </c>
      <c r="L181" s="13" t="e">
        <f>IF(Ins_Over45!Y181=0,"",CONCATENATE(TEXT(E181,"00"),TEXT(G181,"000"),TEXT(H181,"00"),TEXT(I181,"00"),TEXT(J181,"00"),TEXT(K181,"00"),)+ROW()/1000)</f>
        <v>#REF!</v>
      </c>
      <c r="M181" t="e">
        <f>IF(Ins_Over45!Y181=0,"",VALUE(L181))</f>
        <v>#REF!</v>
      </c>
      <c r="N181" t="e">
        <f>IF(Ins_Over45!Y181=0,"",RANK(M181,$M$4:$M$303,-1))</f>
        <v>#REF!</v>
      </c>
      <c r="O181" s="12" t="e">
        <f>IF(Ins_Over45!Y181=0,"",VALUE(TEXT(E181,"000")&amp;TEXT(N181,"000"))+ROW()/1000)</f>
        <v>#REF!</v>
      </c>
      <c r="P181" t="e">
        <f>IF(Ins_Over45!Y181=0,"",RANK(O181,$O$4:$O$303,-1))</f>
        <v>#REF!</v>
      </c>
      <c r="Q181" t="e">
        <f>IF(Ins_Over45!$Y181=0,"",MATCH(R181,$P$4:$P$303,0))</f>
        <v>#REF!</v>
      </c>
      <c r="R181" t="e">
        <f>+IF(Ins_Over45!$Y181=0,"",1+R180)</f>
        <v>#REF!</v>
      </c>
      <c r="S181" t="e">
        <f>+IF(Ins_Over45!Y181=0,"",INDEX($D$4:$D$303,Q181))</f>
        <v>#REF!</v>
      </c>
      <c r="T181" t="e">
        <f>IF(S181="","",VLOOKUP(S181,#REF!,2,FALSE))</f>
        <v>#REF!</v>
      </c>
      <c r="U181" t="e">
        <f t="shared" si="2"/>
        <v>#REF!</v>
      </c>
      <c r="V181" t="e">
        <f>IF(S181="","",#REF!)</f>
        <v>#REF!</v>
      </c>
    </row>
    <row r="182" spans="1:22" x14ac:dyDescent="0.25">
      <c r="A182" s="2" t="e">
        <f>IF(Ins_Over45!Y182=0,"",Ins_Over45!Y182+ROW()/1000)</f>
        <v>#REF!</v>
      </c>
      <c r="B182" s="2" t="e">
        <f>IF(Ins_Over45!Y182=0,"",RANK(A182,$A$4:$A$303,-1))</f>
        <v>#REF!</v>
      </c>
      <c r="C182" s="2" t="e">
        <f>IF(Ins_Over45!Y182=0,"",MATCH(Ins_Over45!B182,$B$4:$B$303,0))</f>
        <v>#REF!</v>
      </c>
      <c r="D182" s="3" t="e">
        <f>IF(Ins_Over45!Y182=0,"",+INDEX(Ins_Over45!$A$4:$A$303,$C182))</f>
        <v>#REF!</v>
      </c>
      <c r="E182" s="3" t="e">
        <f>IF(Ins_Over45!Y182=0,"",+INDEX(Ins_Over45!$Y$4:$Y$303,$C182))</f>
        <v>#REF!</v>
      </c>
      <c r="F182" s="3" t="e">
        <f>IF(Ins_Over45!Y182=0,"",+INDEX(Ins_Over45!$AA$4:$AA$303,$C182))</f>
        <v>#REF!</v>
      </c>
      <c r="G182" s="3" t="e">
        <f>IF(Ins_Over45!Y182=0,"",IF(F182=0,999,F182))</f>
        <v>#REF!</v>
      </c>
      <c r="H182" s="3" t="e">
        <f>IF(Ins_Over45!Y182=0,"",VLOOKUP(D182,Ins_Over45!$A$4:$AG$303,30,FALSE))</f>
        <v>#REF!</v>
      </c>
      <c r="I182" s="3" t="e">
        <f>IF(Ins_Over45!Y182=0,"",VLOOKUP(D182,Ins_Over45!$A$4:$AG$303,31,FALSE))</f>
        <v>#REF!</v>
      </c>
      <c r="J182" s="3" t="e">
        <f>IF(Ins_Over45!Y182=0,"",VLOOKUP(D182,Ins_Over45!$A$4:$AG$303,32,FALSE))</f>
        <v>#REF!</v>
      </c>
      <c r="K182" s="3" t="e">
        <f>IF(Ins_Over45!Y182=0,"",VLOOKUP(D182,Ins_Over45!$A$4:$AG$303,33,FALSE))</f>
        <v>#REF!</v>
      </c>
      <c r="L182" s="13" t="e">
        <f>IF(Ins_Over45!Y182=0,"",CONCATENATE(TEXT(E182,"00"),TEXT(G182,"000"),TEXT(H182,"00"),TEXT(I182,"00"),TEXT(J182,"00"),TEXT(K182,"00"),)+ROW()/1000)</f>
        <v>#REF!</v>
      </c>
      <c r="M182" t="e">
        <f>IF(Ins_Over45!Y182=0,"",VALUE(L182))</f>
        <v>#REF!</v>
      </c>
      <c r="N182" t="e">
        <f>IF(Ins_Over45!Y182=0,"",RANK(M182,$M$4:$M$303,-1))</f>
        <v>#REF!</v>
      </c>
      <c r="O182" s="12" t="e">
        <f>IF(Ins_Over45!Y182=0,"",VALUE(TEXT(E182,"000")&amp;TEXT(N182,"000"))+ROW()/1000)</f>
        <v>#REF!</v>
      </c>
      <c r="P182" t="e">
        <f>IF(Ins_Over45!Y182=0,"",RANK(O182,$O$4:$O$303,-1))</f>
        <v>#REF!</v>
      </c>
      <c r="Q182" t="e">
        <f>IF(Ins_Over45!$Y182=0,"",MATCH(R182,$P$4:$P$303,0))</f>
        <v>#REF!</v>
      </c>
      <c r="R182" t="e">
        <f>+IF(Ins_Over45!$Y182=0,"",1+R181)</f>
        <v>#REF!</v>
      </c>
      <c r="S182" t="e">
        <f>+IF(Ins_Over45!Y182=0,"",INDEX($D$4:$D$303,Q182))</f>
        <v>#REF!</v>
      </c>
      <c r="T182" t="e">
        <f>IF(S182="","",VLOOKUP(S182,#REF!,2,FALSE))</f>
        <v>#REF!</v>
      </c>
      <c r="U182" t="e">
        <f t="shared" si="2"/>
        <v>#REF!</v>
      </c>
      <c r="V182" t="e">
        <f>IF(S182="","",#REF!)</f>
        <v>#REF!</v>
      </c>
    </row>
    <row r="183" spans="1:22" x14ac:dyDescent="0.25">
      <c r="A183" s="2" t="e">
        <f>IF(Ins_Over45!Y183=0,"",Ins_Over45!Y183+ROW()/1000)</f>
        <v>#REF!</v>
      </c>
      <c r="B183" s="2" t="e">
        <f>IF(Ins_Over45!Y183=0,"",RANK(A183,$A$4:$A$303,-1))</f>
        <v>#REF!</v>
      </c>
      <c r="C183" s="2" t="e">
        <f>IF(Ins_Over45!Y183=0,"",MATCH(Ins_Over45!B183,$B$4:$B$303,0))</f>
        <v>#REF!</v>
      </c>
      <c r="D183" s="3" t="e">
        <f>IF(Ins_Over45!Y183=0,"",+INDEX(Ins_Over45!$A$4:$A$303,$C183))</f>
        <v>#REF!</v>
      </c>
      <c r="E183" s="3" t="e">
        <f>IF(Ins_Over45!Y183=0,"",+INDEX(Ins_Over45!$Y$4:$Y$303,$C183))</f>
        <v>#REF!</v>
      </c>
      <c r="F183" s="3" t="e">
        <f>IF(Ins_Over45!Y183=0,"",+INDEX(Ins_Over45!$AA$4:$AA$303,$C183))</f>
        <v>#REF!</v>
      </c>
      <c r="G183" s="3" t="e">
        <f>IF(Ins_Over45!Y183=0,"",IF(F183=0,999,F183))</f>
        <v>#REF!</v>
      </c>
      <c r="H183" s="3" t="e">
        <f>IF(Ins_Over45!Y183=0,"",VLOOKUP(D183,Ins_Over45!$A$4:$AG$303,30,FALSE))</f>
        <v>#REF!</v>
      </c>
      <c r="I183" s="3" t="e">
        <f>IF(Ins_Over45!Y183=0,"",VLOOKUP(D183,Ins_Over45!$A$4:$AG$303,31,FALSE))</f>
        <v>#REF!</v>
      </c>
      <c r="J183" s="3" t="e">
        <f>IF(Ins_Over45!Y183=0,"",VLOOKUP(D183,Ins_Over45!$A$4:$AG$303,32,FALSE))</f>
        <v>#REF!</v>
      </c>
      <c r="K183" s="3" t="e">
        <f>IF(Ins_Over45!Y183=0,"",VLOOKUP(D183,Ins_Over45!$A$4:$AG$303,33,FALSE))</f>
        <v>#REF!</v>
      </c>
      <c r="L183" s="13" t="e">
        <f>IF(Ins_Over45!Y183=0,"",CONCATENATE(TEXT(E183,"00"),TEXT(G183,"000"),TEXT(H183,"00"),TEXT(I183,"00"),TEXT(J183,"00"),TEXT(K183,"00"),)+ROW()/1000)</f>
        <v>#REF!</v>
      </c>
      <c r="M183" t="e">
        <f>IF(Ins_Over45!Y183=0,"",VALUE(L183))</f>
        <v>#REF!</v>
      </c>
      <c r="N183" t="e">
        <f>IF(Ins_Over45!Y183=0,"",RANK(M183,$M$4:$M$303,-1))</f>
        <v>#REF!</v>
      </c>
      <c r="O183" s="12" t="e">
        <f>IF(Ins_Over45!Y183=0,"",VALUE(TEXT(E183,"000")&amp;TEXT(N183,"000"))+ROW()/1000)</f>
        <v>#REF!</v>
      </c>
      <c r="P183" t="e">
        <f>IF(Ins_Over45!Y183=0,"",RANK(O183,$O$4:$O$303,-1))</f>
        <v>#REF!</v>
      </c>
      <c r="Q183" t="e">
        <f>IF(Ins_Over45!$Y183=0,"",MATCH(R183,$P$4:$P$303,0))</f>
        <v>#REF!</v>
      </c>
      <c r="R183" t="e">
        <f>+IF(Ins_Over45!$Y183=0,"",1+R182)</f>
        <v>#REF!</v>
      </c>
      <c r="S183" t="e">
        <f>+IF(Ins_Over45!Y183=0,"",INDEX($D$4:$D$303,Q183))</f>
        <v>#REF!</v>
      </c>
      <c r="T183" t="e">
        <f>IF(S183="","",VLOOKUP(S183,#REF!,2,FALSE))</f>
        <v>#REF!</v>
      </c>
      <c r="U183" t="e">
        <f t="shared" si="2"/>
        <v>#REF!</v>
      </c>
      <c r="V183" t="e">
        <f>IF(S183="","",#REF!)</f>
        <v>#REF!</v>
      </c>
    </row>
    <row r="184" spans="1:22" x14ac:dyDescent="0.25">
      <c r="A184" s="2" t="e">
        <f>IF(Ins_Over45!Y184=0,"",Ins_Over45!Y184+ROW()/1000)</f>
        <v>#REF!</v>
      </c>
      <c r="B184" s="2" t="e">
        <f>IF(Ins_Over45!Y184=0,"",RANK(A184,$A$4:$A$303,-1))</f>
        <v>#REF!</v>
      </c>
      <c r="C184" s="2" t="e">
        <f>IF(Ins_Over45!Y184=0,"",MATCH(Ins_Over45!B184,$B$4:$B$303,0))</f>
        <v>#REF!</v>
      </c>
      <c r="D184" s="3" t="e">
        <f>IF(Ins_Over45!Y184=0,"",+INDEX(Ins_Over45!$A$4:$A$303,$C184))</f>
        <v>#REF!</v>
      </c>
      <c r="E184" s="3" t="e">
        <f>IF(Ins_Over45!Y184=0,"",+INDEX(Ins_Over45!$Y$4:$Y$303,$C184))</f>
        <v>#REF!</v>
      </c>
      <c r="F184" s="3" t="e">
        <f>IF(Ins_Over45!Y184=0,"",+INDEX(Ins_Over45!$AA$4:$AA$303,$C184))</f>
        <v>#REF!</v>
      </c>
      <c r="G184" s="3" t="e">
        <f>IF(Ins_Over45!Y184=0,"",IF(F184=0,999,F184))</f>
        <v>#REF!</v>
      </c>
      <c r="H184" s="3" t="e">
        <f>IF(Ins_Over45!Y184=0,"",VLOOKUP(D184,Ins_Over45!$A$4:$AG$303,30,FALSE))</f>
        <v>#REF!</v>
      </c>
      <c r="I184" s="3" t="e">
        <f>IF(Ins_Over45!Y184=0,"",VLOOKUP(D184,Ins_Over45!$A$4:$AG$303,31,FALSE))</f>
        <v>#REF!</v>
      </c>
      <c r="J184" s="3" t="e">
        <f>IF(Ins_Over45!Y184=0,"",VLOOKUP(D184,Ins_Over45!$A$4:$AG$303,32,FALSE))</f>
        <v>#REF!</v>
      </c>
      <c r="K184" s="3" t="e">
        <f>IF(Ins_Over45!Y184=0,"",VLOOKUP(D184,Ins_Over45!$A$4:$AG$303,33,FALSE))</f>
        <v>#REF!</v>
      </c>
      <c r="L184" s="13" t="e">
        <f>IF(Ins_Over45!Y184=0,"",CONCATENATE(TEXT(E184,"00"),TEXT(G184,"000"),TEXT(H184,"00"),TEXT(I184,"00"),TEXT(J184,"00"),TEXT(K184,"00"),)+ROW()/1000)</f>
        <v>#REF!</v>
      </c>
      <c r="M184" t="e">
        <f>IF(Ins_Over45!Y184=0,"",VALUE(L184))</f>
        <v>#REF!</v>
      </c>
      <c r="N184" t="e">
        <f>IF(Ins_Over45!Y184=0,"",RANK(M184,$M$4:$M$303,-1))</f>
        <v>#REF!</v>
      </c>
      <c r="O184" s="12" t="e">
        <f>IF(Ins_Over45!Y184=0,"",VALUE(TEXT(E184,"000")&amp;TEXT(N184,"000"))+ROW()/1000)</f>
        <v>#REF!</v>
      </c>
      <c r="P184" t="e">
        <f>IF(Ins_Over45!Y184=0,"",RANK(O184,$O$4:$O$303,-1))</f>
        <v>#REF!</v>
      </c>
      <c r="Q184" t="e">
        <f>IF(Ins_Over45!$Y184=0,"",MATCH(R184,$P$4:$P$303,0))</f>
        <v>#REF!</v>
      </c>
      <c r="R184" t="e">
        <f>+IF(Ins_Over45!$Y184=0,"",1+R183)</f>
        <v>#REF!</v>
      </c>
      <c r="S184" t="e">
        <f>+IF(Ins_Over45!Y184=0,"",INDEX($D$4:$D$303,Q184))</f>
        <v>#REF!</v>
      </c>
      <c r="T184" t="e">
        <f>IF(S184="","",VLOOKUP(S184,#REF!,2,FALSE))</f>
        <v>#REF!</v>
      </c>
      <c r="U184" t="e">
        <f t="shared" si="2"/>
        <v>#REF!</v>
      </c>
      <c r="V184" t="e">
        <f>IF(S184="","",#REF!)</f>
        <v>#REF!</v>
      </c>
    </row>
    <row r="185" spans="1:22" x14ac:dyDescent="0.25">
      <c r="A185" s="2" t="e">
        <f>IF(Ins_Over45!Y185=0,"",Ins_Over45!Y185+ROW()/1000)</f>
        <v>#REF!</v>
      </c>
      <c r="B185" s="2" t="e">
        <f>IF(Ins_Over45!Y185=0,"",RANK(A185,$A$4:$A$303,-1))</f>
        <v>#REF!</v>
      </c>
      <c r="C185" s="2" t="e">
        <f>IF(Ins_Over45!Y185=0,"",MATCH(Ins_Over45!B185,$B$4:$B$303,0))</f>
        <v>#REF!</v>
      </c>
      <c r="D185" s="3" t="e">
        <f>IF(Ins_Over45!Y185=0,"",+INDEX(Ins_Over45!$A$4:$A$303,$C185))</f>
        <v>#REF!</v>
      </c>
      <c r="E185" s="3" t="e">
        <f>IF(Ins_Over45!Y185=0,"",+INDEX(Ins_Over45!$Y$4:$Y$303,$C185))</f>
        <v>#REF!</v>
      </c>
      <c r="F185" s="3" t="e">
        <f>IF(Ins_Over45!Y185=0,"",+INDEX(Ins_Over45!$AA$4:$AA$303,$C185))</f>
        <v>#REF!</v>
      </c>
      <c r="G185" s="3" t="e">
        <f>IF(Ins_Over45!Y185=0,"",IF(F185=0,999,F185))</f>
        <v>#REF!</v>
      </c>
      <c r="H185" s="3" t="e">
        <f>IF(Ins_Over45!Y185=0,"",VLOOKUP(D185,Ins_Over45!$A$4:$AG$303,30,FALSE))</f>
        <v>#REF!</v>
      </c>
      <c r="I185" s="3" t="e">
        <f>IF(Ins_Over45!Y185=0,"",VLOOKUP(D185,Ins_Over45!$A$4:$AG$303,31,FALSE))</f>
        <v>#REF!</v>
      </c>
      <c r="J185" s="3" t="e">
        <f>IF(Ins_Over45!Y185=0,"",VLOOKUP(D185,Ins_Over45!$A$4:$AG$303,32,FALSE))</f>
        <v>#REF!</v>
      </c>
      <c r="K185" s="3" t="e">
        <f>IF(Ins_Over45!Y185=0,"",VLOOKUP(D185,Ins_Over45!$A$4:$AG$303,33,FALSE))</f>
        <v>#REF!</v>
      </c>
      <c r="L185" s="13" t="e">
        <f>IF(Ins_Over45!Y185=0,"",CONCATENATE(TEXT(E185,"00"),TEXT(G185,"000"),TEXT(H185,"00"),TEXT(I185,"00"),TEXT(J185,"00"),TEXT(K185,"00"),)+ROW()/1000)</f>
        <v>#REF!</v>
      </c>
      <c r="M185" t="e">
        <f>IF(Ins_Over45!Y185=0,"",VALUE(L185))</f>
        <v>#REF!</v>
      </c>
      <c r="N185" t="e">
        <f>IF(Ins_Over45!Y185=0,"",RANK(M185,$M$4:$M$303,-1))</f>
        <v>#REF!</v>
      </c>
      <c r="O185" s="12" t="e">
        <f>IF(Ins_Over45!Y185=0,"",VALUE(TEXT(E185,"000")&amp;TEXT(N185,"000"))+ROW()/1000)</f>
        <v>#REF!</v>
      </c>
      <c r="P185" t="e">
        <f>IF(Ins_Over45!Y185=0,"",RANK(O185,$O$4:$O$303,-1))</f>
        <v>#REF!</v>
      </c>
      <c r="Q185" t="e">
        <f>IF(Ins_Over45!$Y185=0,"",MATCH(R185,$P$4:$P$303,0))</f>
        <v>#REF!</v>
      </c>
      <c r="R185" t="e">
        <f>+IF(Ins_Over45!$Y185=0,"",1+R184)</f>
        <v>#REF!</v>
      </c>
      <c r="S185" t="e">
        <f>+IF(Ins_Over45!Y185=0,"",INDEX($D$4:$D$303,Q185))</f>
        <v>#REF!</v>
      </c>
      <c r="T185" t="e">
        <f>IF(S185="","",VLOOKUP(S185,#REF!,2,FALSE))</f>
        <v>#REF!</v>
      </c>
      <c r="U185" t="e">
        <f t="shared" si="2"/>
        <v>#REF!</v>
      </c>
      <c r="V185" t="e">
        <f>IF(S185="","",#REF!)</f>
        <v>#REF!</v>
      </c>
    </row>
    <row r="186" spans="1:22" x14ac:dyDescent="0.25">
      <c r="A186" s="2" t="e">
        <f>IF(Ins_Over45!Y186=0,"",Ins_Over45!Y186+ROW()/1000)</f>
        <v>#REF!</v>
      </c>
      <c r="B186" s="2" t="e">
        <f>IF(Ins_Over45!Y186=0,"",RANK(A186,$A$4:$A$303,-1))</f>
        <v>#REF!</v>
      </c>
      <c r="C186" s="2" t="e">
        <f>IF(Ins_Over45!Y186=0,"",MATCH(Ins_Over45!B186,$B$4:$B$303,0))</f>
        <v>#REF!</v>
      </c>
      <c r="D186" s="3" t="e">
        <f>IF(Ins_Over45!Y186=0,"",+INDEX(Ins_Over45!$A$4:$A$303,$C186))</f>
        <v>#REF!</v>
      </c>
      <c r="E186" s="3" t="e">
        <f>IF(Ins_Over45!Y186=0,"",+INDEX(Ins_Over45!$Y$4:$Y$303,$C186))</f>
        <v>#REF!</v>
      </c>
      <c r="F186" s="3" t="e">
        <f>IF(Ins_Over45!Y186=0,"",+INDEX(Ins_Over45!$AA$4:$AA$303,$C186))</f>
        <v>#REF!</v>
      </c>
      <c r="G186" s="3" t="e">
        <f>IF(Ins_Over45!Y186=0,"",IF(F186=0,999,F186))</f>
        <v>#REF!</v>
      </c>
      <c r="H186" s="3" t="e">
        <f>IF(Ins_Over45!Y186=0,"",VLOOKUP(D186,Ins_Over45!$A$4:$AG$303,30,FALSE))</f>
        <v>#REF!</v>
      </c>
      <c r="I186" s="3" t="e">
        <f>IF(Ins_Over45!Y186=0,"",VLOOKUP(D186,Ins_Over45!$A$4:$AG$303,31,FALSE))</f>
        <v>#REF!</v>
      </c>
      <c r="J186" s="3" t="e">
        <f>IF(Ins_Over45!Y186=0,"",VLOOKUP(D186,Ins_Over45!$A$4:$AG$303,32,FALSE))</f>
        <v>#REF!</v>
      </c>
      <c r="K186" s="3" t="e">
        <f>IF(Ins_Over45!Y186=0,"",VLOOKUP(D186,Ins_Over45!$A$4:$AG$303,33,FALSE))</f>
        <v>#REF!</v>
      </c>
      <c r="L186" s="13" t="e">
        <f>IF(Ins_Over45!Y186=0,"",CONCATENATE(TEXT(E186,"00"),TEXT(G186,"000"),TEXT(H186,"00"),TEXT(I186,"00"),TEXT(J186,"00"),TEXT(K186,"00"),)+ROW()/1000)</f>
        <v>#REF!</v>
      </c>
      <c r="M186" t="e">
        <f>IF(Ins_Over45!Y186=0,"",VALUE(L186))</f>
        <v>#REF!</v>
      </c>
      <c r="N186" t="e">
        <f>IF(Ins_Over45!Y186=0,"",RANK(M186,$M$4:$M$303,-1))</f>
        <v>#REF!</v>
      </c>
      <c r="O186" s="12" t="e">
        <f>IF(Ins_Over45!Y186=0,"",VALUE(TEXT(E186,"000")&amp;TEXT(N186,"000"))+ROW()/1000)</f>
        <v>#REF!</v>
      </c>
      <c r="P186" t="e">
        <f>IF(Ins_Over45!Y186=0,"",RANK(O186,$O$4:$O$303,-1))</f>
        <v>#REF!</v>
      </c>
      <c r="Q186" t="e">
        <f>IF(Ins_Over45!$Y186=0,"",MATCH(R186,$P$4:$P$303,0))</f>
        <v>#REF!</v>
      </c>
      <c r="R186" t="e">
        <f>+IF(Ins_Over45!$Y186=0,"",1+R185)</f>
        <v>#REF!</v>
      </c>
      <c r="S186" t="e">
        <f>+IF(Ins_Over45!Y186=0,"",INDEX($D$4:$D$303,Q186))</f>
        <v>#REF!</v>
      </c>
      <c r="T186" t="e">
        <f>IF(S186="","",VLOOKUP(S186,#REF!,2,FALSE))</f>
        <v>#REF!</v>
      </c>
      <c r="U186" t="e">
        <f t="shared" si="2"/>
        <v>#REF!</v>
      </c>
      <c r="V186" t="e">
        <f>IF(S186="","",#REF!)</f>
        <v>#REF!</v>
      </c>
    </row>
    <row r="187" spans="1:22" x14ac:dyDescent="0.25">
      <c r="A187" s="2" t="e">
        <f>IF(Ins_Over45!Y187=0,"",Ins_Over45!Y187+ROW()/1000)</f>
        <v>#REF!</v>
      </c>
      <c r="B187" s="2" t="e">
        <f>IF(Ins_Over45!Y187=0,"",RANK(A187,$A$4:$A$303,-1))</f>
        <v>#REF!</v>
      </c>
      <c r="C187" s="2" t="e">
        <f>IF(Ins_Over45!Y187=0,"",MATCH(Ins_Over45!B187,$B$4:$B$303,0))</f>
        <v>#REF!</v>
      </c>
      <c r="D187" s="3" t="e">
        <f>IF(Ins_Over45!Y187=0,"",+INDEX(Ins_Over45!$A$4:$A$303,$C187))</f>
        <v>#REF!</v>
      </c>
      <c r="E187" s="3" t="e">
        <f>IF(Ins_Over45!Y187=0,"",+INDEX(Ins_Over45!$Y$4:$Y$303,$C187))</f>
        <v>#REF!</v>
      </c>
      <c r="F187" s="3" t="e">
        <f>IF(Ins_Over45!Y187=0,"",+INDEX(Ins_Over45!$AA$4:$AA$303,$C187))</f>
        <v>#REF!</v>
      </c>
      <c r="G187" s="3" t="e">
        <f>IF(Ins_Over45!Y187=0,"",IF(F187=0,999,F187))</f>
        <v>#REF!</v>
      </c>
      <c r="H187" s="3" t="e">
        <f>IF(Ins_Over45!Y187=0,"",VLOOKUP(D187,Ins_Over45!$A$4:$AG$303,30,FALSE))</f>
        <v>#REF!</v>
      </c>
      <c r="I187" s="3" t="e">
        <f>IF(Ins_Over45!Y187=0,"",VLOOKUP(D187,Ins_Over45!$A$4:$AG$303,31,FALSE))</f>
        <v>#REF!</v>
      </c>
      <c r="J187" s="3" t="e">
        <f>IF(Ins_Over45!Y187=0,"",VLOOKUP(D187,Ins_Over45!$A$4:$AG$303,32,FALSE))</f>
        <v>#REF!</v>
      </c>
      <c r="K187" s="3" t="e">
        <f>IF(Ins_Over45!Y187=0,"",VLOOKUP(D187,Ins_Over45!$A$4:$AG$303,33,FALSE))</f>
        <v>#REF!</v>
      </c>
      <c r="L187" s="13" t="e">
        <f>IF(Ins_Over45!Y187=0,"",CONCATENATE(TEXT(E187,"00"),TEXT(G187,"000"),TEXT(H187,"00"),TEXT(I187,"00"),TEXT(J187,"00"),TEXT(K187,"00"),)+ROW()/1000)</f>
        <v>#REF!</v>
      </c>
      <c r="M187" t="e">
        <f>IF(Ins_Over45!Y187=0,"",VALUE(L187))</f>
        <v>#REF!</v>
      </c>
      <c r="N187" t="e">
        <f>IF(Ins_Over45!Y187=0,"",RANK(M187,$M$4:$M$303,-1))</f>
        <v>#REF!</v>
      </c>
      <c r="O187" s="12" t="e">
        <f>IF(Ins_Over45!Y187=0,"",VALUE(TEXT(E187,"000")&amp;TEXT(N187,"000"))+ROW()/1000)</f>
        <v>#REF!</v>
      </c>
      <c r="P187" t="e">
        <f>IF(Ins_Over45!Y187=0,"",RANK(O187,$O$4:$O$303,-1))</f>
        <v>#REF!</v>
      </c>
      <c r="Q187" t="e">
        <f>IF(Ins_Over45!$Y187=0,"",MATCH(R187,$P$4:$P$303,0))</f>
        <v>#REF!</v>
      </c>
      <c r="R187" t="e">
        <f>+IF(Ins_Over45!$Y187=0,"",1+R186)</f>
        <v>#REF!</v>
      </c>
      <c r="S187" t="e">
        <f>+IF(Ins_Over45!Y187=0,"",INDEX($D$4:$D$303,Q187))</f>
        <v>#REF!</v>
      </c>
      <c r="T187" t="e">
        <f>IF(S187="","",VLOOKUP(S187,#REF!,2,FALSE))</f>
        <v>#REF!</v>
      </c>
      <c r="U187" t="e">
        <f t="shared" si="2"/>
        <v>#REF!</v>
      </c>
      <c r="V187" t="e">
        <f>IF(S187="","",#REF!)</f>
        <v>#REF!</v>
      </c>
    </row>
    <row r="188" spans="1:22" x14ac:dyDescent="0.25">
      <c r="A188" s="2" t="e">
        <f>IF(Ins_Over45!Y188=0,"",Ins_Over45!Y188+ROW()/1000)</f>
        <v>#REF!</v>
      </c>
      <c r="B188" s="2" t="e">
        <f>IF(Ins_Over45!Y188=0,"",RANK(A188,$A$4:$A$303,-1))</f>
        <v>#REF!</v>
      </c>
      <c r="C188" s="2" t="e">
        <f>IF(Ins_Over45!Y188=0,"",MATCH(Ins_Over45!B188,$B$4:$B$303,0))</f>
        <v>#REF!</v>
      </c>
      <c r="D188" s="3" t="e">
        <f>IF(Ins_Over45!Y188=0,"",+INDEX(Ins_Over45!$A$4:$A$303,$C188))</f>
        <v>#REF!</v>
      </c>
      <c r="E188" s="3" t="e">
        <f>IF(Ins_Over45!Y188=0,"",+INDEX(Ins_Over45!$Y$4:$Y$303,$C188))</f>
        <v>#REF!</v>
      </c>
      <c r="F188" s="3" t="e">
        <f>IF(Ins_Over45!Y188=0,"",+INDEX(Ins_Over45!$AA$4:$AA$303,$C188))</f>
        <v>#REF!</v>
      </c>
      <c r="G188" s="3" t="e">
        <f>IF(Ins_Over45!Y188=0,"",IF(F188=0,999,F188))</f>
        <v>#REF!</v>
      </c>
      <c r="H188" s="3" t="e">
        <f>IF(Ins_Over45!Y188=0,"",VLOOKUP(D188,Ins_Over45!$A$4:$AG$303,30,FALSE))</f>
        <v>#REF!</v>
      </c>
      <c r="I188" s="3" t="e">
        <f>IF(Ins_Over45!Y188=0,"",VLOOKUP(D188,Ins_Over45!$A$4:$AG$303,31,FALSE))</f>
        <v>#REF!</v>
      </c>
      <c r="J188" s="3" t="e">
        <f>IF(Ins_Over45!Y188=0,"",VLOOKUP(D188,Ins_Over45!$A$4:$AG$303,32,FALSE))</f>
        <v>#REF!</v>
      </c>
      <c r="K188" s="3" t="e">
        <f>IF(Ins_Over45!Y188=0,"",VLOOKUP(D188,Ins_Over45!$A$4:$AG$303,33,FALSE))</f>
        <v>#REF!</v>
      </c>
      <c r="L188" s="13" t="e">
        <f>IF(Ins_Over45!Y188=0,"",CONCATENATE(TEXT(E188,"00"),TEXT(G188,"000"),TEXT(H188,"00"),TEXT(I188,"00"),TEXT(J188,"00"),TEXT(K188,"00"),)+ROW()/1000)</f>
        <v>#REF!</v>
      </c>
      <c r="M188" t="e">
        <f>IF(Ins_Over45!Y188=0,"",VALUE(L188))</f>
        <v>#REF!</v>
      </c>
      <c r="N188" t="e">
        <f>IF(Ins_Over45!Y188=0,"",RANK(M188,$M$4:$M$303,-1))</f>
        <v>#REF!</v>
      </c>
      <c r="O188" s="12" t="e">
        <f>IF(Ins_Over45!Y188=0,"",VALUE(TEXT(E188,"000")&amp;TEXT(N188,"000"))+ROW()/1000)</f>
        <v>#REF!</v>
      </c>
      <c r="P188" t="e">
        <f>IF(Ins_Over45!Y188=0,"",RANK(O188,$O$4:$O$303,-1))</f>
        <v>#REF!</v>
      </c>
      <c r="Q188" t="e">
        <f>IF(Ins_Over45!$Y188=0,"",MATCH(R188,$P$4:$P$303,0))</f>
        <v>#REF!</v>
      </c>
      <c r="R188" t="e">
        <f>+IF(Ins_Over45!$Y188=0,"",1+R187)</f>
        <v>#REF!</v>
      </c>
      <c r="S188" t="e">
        <f>+IF(Ins_Over45!Y188=0,"",INDEX($D$4:$D$303,Q188))</f>
        <v>#REF!</v>
      </c>
      <c r="T188" t="e">
        <f>IF(S188="","",VLOOKUP(S188,#REF!,2,FALSE))</f>
        <v>#REF!</v>
      </c>
      <c r="U188" t="e">
        <f t="shared" si="2"/>
        <v>#REF!</v>
      </c>
      <c r="V188" t="e">
        <f>IF(S188="","",#REF!)</f>
        <v>#REF!</v>
      </c>
    </row>
    <row r="189" spans="1:22" x14ac:dyDescent="0.25">
      <c r="A189" s="2" t="e">
        <f>IF(Ins_Over45!Y189=0,"",Ins_Over45!Y189+ROW()/1000)</f>
        <v>#REF!</v>
      </c>
      <c r="B189" s="2" t="e">
        <f>IF(Ins_Over45!Y189=0,"",RANK(A189,$A$4:$A$303,-1))</f>
        <v>#REF!</v>
      </c>
      <c r="C189" s="2" t="e">
        <f>IF(Ins_Over45!Y189=0,"",MATCH(Ins_Over45!B189,$B$4:$B$303,0))</f>
        <v>#REF!</v>
      </c>
      <c r="D189" s="3" t="e">
        <f>IF(Ins_Over45!Y189=0,"",+INDEX(Ins_Over45!$A$4:$A$303,$C189))</f>
        <v>#REF!</v>
      </c>
      <c r="E189" s="3" t="e">
        <f>IF(Ins_Over45!Y189=0,"",+INDEX(Ins_Over45!$Y$4:$Y$303,$C189))</f>
        <v>#REF!</v>
      </c>
      <c r="F189" s="3" t="e">
        <f>IF(Ins_Over45!Y189=0,"",+INDEX(Ins_Over45!$AA$4:$AA$303,$C189))</f>
        <v>#REF!</v>
      </c>
      <c r="G189" s="3" t="e">
        <f>IF(Ins_Over45!Y189=0,"",IF(F189=0,999,F189))</f>
        <v>#REF!</v>
      </c>
      <c r="H189" s="3" t="e">
        <f>IF(Ins_Over45!Y189=0,"",VLOOKUP(D189,Ins_Over45!$A$4:$AG$303,30,FALSE))</f>
        <v>#REF!</v>
      </c>
      <c r="I189" s="3" t="e">
        <f>IF(Ins_Over45!Y189=0,"",VLOOKUP(D189,Ins_Over45!$A$4:$AG$303,31,FALSE))</f>
        <v>#REF!</v>
      </c>
      <c r="J189" s="3" t="e">
        <f>IF(Ins_Over45!Y189=0,"",VLOOKUP(D189,Ins_Over45!$A$4:$AG$303,32,FALSE))</f>
        <v>#REF!</v>
      </c>
      <c r="K189" s="3" t="e">
        <f>IF(Ins_Over45!Y189=0,"",VLOOKUP(D189,Ins_Over45!$A$4:$AG$303,33,FALSE))</f>
        <v>#REF!</v>
      </c>
      <c r="L189" s="13" t="e">
        <f>IF(Ins_Over45!Y189=0,"",CONCATENATE(TEXT(E189,"00"),TEXT(G189,"000"),TEXT(H189,"00"),TEXT(I189,"00"),TEXT(J189,"00"),TEXT(K189,"00"),)+ROW()/1000)</f>
        <v>#REF!</v>
      </c>
      <c r="M189" t="e">
        <f>IF(Ins_Over45!Y189=0,"",VALUE(L189))</f>
        <v>#REF!</v>
      </c>
      <c r="N189" t="e">
        <f>IF(Ins_Over45!Y189=0,"",RANK(M189,$M$4:$M$303,-1))</f>
        <v>#REF!</v>
      </c>
      <c r="O189" s="12" t="e">
        <f>IF(Ins_Over45!Y189=0,"",VALUE(TEXT(E189,"000")&amp;TEXT(N189,"000"))+ROW()/1000)</f>
        <v>#REF!</v>
      </c>
      <c r="P189" t="e">
        <f>IF(Ins_Over45!Y189=0,"",RANK(O189,$O$4:$O$303,-1))</f>
        <v>#REF!</v>
      </c>
      <c r="Q189" t="e">
        <f>IF(Ins_Over45!$Y189=0,"",MATCH(R189,$P$4:$P$303,0))</f>
        <v>#REF!</v>
      </c>
      <c r="R189" t="e">
        <f>+IF(Ins_Over45!$Y189=0,"",1+R188)</f>
        <v>#REF!</v>
      </c>
      <c r="S189" t="e">
        <f>+IF(Ins_Over45!Y189=0,"",INDEX($D$4:$D$303,Q189))</f>
        <v>#REF!</v>
      </c>
      <c r="T189" t="e">
        <f>IF(S189="","",VLOOKUP(S189,#REF!,2,FALSE))</f>
        <v>#REF!</v>
      </c>
      <c r="U189" t="e">
        <f t="shared" si="2"/>
        <v>#REF!</v>
      </c>
      <c r="V189" t="e">
        <f>IF(S189="","",#REF!)</f>
        <v>#REF!</v>
      </c>
    </row>
    <row r="190" spans="1:22" x14ac:dyDescent="0.25">
      <c r="A190" s="2" t="e">
        <f>IF(Ins_Over45!Y190=0,"",Ins_Over45!Y190+ROW()/1000)</f>
        <v>#REF!</v>
      </c>
      <c r="B190" s="2" t="e">
        <f>IF(Ins_Over45!Y190=0,"",RANK(A190,$A$4:$A$303,-1))</f>
        <v>#REF!</v>
      </c>
      <c r="C190" s="2" t="e">
        <f>IF(Ins_Over45!Y190=0,"",MATCH(Ins_Over45!B190,$B$4:$B$303,0))</f>
        <v>#REF!</v>
      </c>
      <c r="D190" s="3" t="e">
        <f>IF(Ins_Over45!Y190=0,"",+INDEX(Ins_Over45!$A$4:$A$303,$C190))</f>
        <v>#REF!</v>
      </c>
      <c r="E190" s="3" t="e">
        <f>IF(Ins_Over45!Y190=0,"",+INDEX(Ins_Over45!$Y$4:$Y$303,$C190))</f>
        <v>#REF!</v>
      </c>
      <c r="F190" s="3" t="e">
        <f>IF(Ins_Over45!Y190=0,"",+INDEX(Ins_Over45!$AA$4:$AA$303,$C190))</f>
        <v>#REF!</v>
      </c>
      <c r="G190" s="3" t="e">
        <f>IF(Ins_Over45!Y190=0,"",IF(F190=0,999,F190))</f>
        <v>#REF!</v>
      </c>
      <c r="H190" s="3" t="e">
        <f>IF(Ins_Over45!Y190=0,"",VLOOKUP(D190,Ins_Over45!$A$4:$AG$303,30,FALSE))</f>
        <v>#REF!</v>
      </c>
      <c r="I190" s="3" t="e">
        <f>IF(Ins_Over45!Y190=0,"",VLOOKUP(D190,Ins_Over45!$A$4:$AG$303,31,FALSE))</f>
        <v>#REF!</v>
      </c>
      <c r="J190" s="3" t="e">
        <f>IF(Ins_Over45!Y190=0,"",VLOOKUP(D190,Ins_Over45!$A$4:$AG$303,32,FALSE))</f>
        <v>#REF!</v>
      </c>
      <c r="K190" s="3" t="e">
        <f>IF(Ins_Over45!Y190=0,"",VLOOKUP(D190,Ins_Over45!$A$4:$AG$303,33,FALSE))</f>
        <v>#REF!</v>
      </c>
      <c r="L190" s="13" t="e">
        <f>IF(Ins_Over45!Y190=0,"",CONCATENATE(TEXT(E190,"00"),TEXT(G190,"000"),TEXT(H190,"00"),TEXT(I190,"00"),TEXT(J190,"00"),TEXT(K190,"00"),)+ROW()/1000)</f>
        <v>#REF!</v>
      </c>
      <c r="M190" t="e">
        <f>IF(Ins_Over45!Y190=0,"",VALUE(L190))</f>
        <v>#REF!</v>
      </c>
      <c r="N190" t="e">
        <f>IF(Ins_Over45!Y190=0,"",RANK(M190,$M$4:$M$303,-1))</f>
        <v>#REF!</v>
      </c>
      <c r="O190" s="12" t="e">
        <f>IF(Ins_Over45!Y190=0,"",VALUE(TEXT(E190,"000")&amp;TEXT(N190,"000"))+ROW()/1000)</f>
        <v>#REF!</v>
      </c>
      <c r="P190" t="e">
        <f>IF(Ins_Over45!Y190=0,"",RANK(O190,$O$4:$O$303,-1))</f>
        <v>#REF!</v>
      </c>
      <c r="Q190" t="e">
        <f>IF(Ins_Over45!$Y190=0,"",MATCH(R190,$P$4:$P$303,0))</f>
        <v>#REF!</v>
      </c>
      <c r="R190" t="e">
        <f>+IF(Ins_Over45!$Y190=0,"",1+R189)</f>
        <v>#REF!</v>
      </c>
      <c r="S190" t="e">
        <f>+IF(Ins_Over45!Y190=0,"",INDEX($D$4:$D$303,Q190))</f>
        <v>#REF!</v>
      </c>
      <c r="T190" t="e">
        <f>IF(S190="","",VLOOKUP(S190,#REF!,2,FALSE))</f>
        <v>#REF!</v>
      </c>
      <c r="U190" t="e">
        <f t="shared" si="2"/>
        <v>#REF!</v>
      </c>
      <c r="V190" t="e">
        <f>IF(S190="","",#REF!)</f>
        <v>#REF!</v>
      </c>
    </row>
    <row r="191" spans="1:22" x14ac:dyDescent="0.25">
      <c r="A191" s="2" t="e">
        <f>IF(Ins_Over45!Y191=0,"",Ins_Over45!Y191+ROW()/1000)</f>
        <v>#REF!</v>
      </c>
      <c r="B191" s="2" t="e">
        <f>IF(Ins_Over45!Y191=0,"",RANK(A191,$A$4:$A$303,-1))</f>
        <v>#REF!</v>
      </c>
      <c r="C191" s="2" t="e">
        <f>IF(Ins_Over45!Y191=0,"",MATCH(Ins_Over45!B191,$B$4:$B$303,0))</f>
        <v>#REF!</v>
      </c>
      <c r="D191" s="3" t="e">
        <f>IF(Ins_Over45!Y191=0,"",+INDEX(Ins_Over45!$A$4:$A$303,$C191))</f>
        <v>#REF!</v>
      </c>
      <c r="E191" s="3" t="e">
        <f>IF(Ins_Over45!Y191=0,"",+INDEX(Ins_Over45!$Y$4:$Y$303,$C191))</f>
        <v>#REF!</v>
      </c>
      <c r="F191" s="3" t="e">
        <f>IF(Ins_Over45!Y191=0,"",+INDEX(Ins_Over45!$AA$4:$AA$303,$C191))</f>
        <v>#REF!</v>
      </c>
      <c r="G191" s="3" t="e">
        <f>IF(Ins_Over45!Y191=0,"",IF(F191=0,999,F191))</f>
        <v>#REF!</v>
      </c>
      <c r="H191" s="3" t="e">
        <f>IF(Ins_Over45!Y191=0,"",VLOOKUP(D191,Ins_Over45!$A$4:$AG$303,30,FALSE))</f>
        <v>#REF!</v>
      </c>
      <c r="I191" s="3" t="e">
        <f>IF(Ins_Over45!Y191=0,"",VLOOKUP(D191,Ins_Over45!$A$4:$AG$303,31,FALSE))</f>
        <v>#REF!</v>
      </c>
      <c r="J191" s="3" t="e">
        <f>IF(Ins_Over45!Y191=0,"",VLOOKUP(D191,Ins_Over45!$A$4:$AG$303,32,FALSE))</f>
        <v>#REF!</v>
      </c>
      <c r="K191" s="3" t="e">
        <f>IF(Ins_Over45!Y191=0,"",VLOOKUP(D191,Ins_Over45!$A$4:$AG$303,33,FALSE))</f>
        <v>#REF!</v>
      </c>
      <c r="L191" s="13" t="e">
        <f>IF(Ins_Over45!Y191=0,"",CONCATENATE(TEXT(E191,"00"),TEXT(G191,"000"),TEXT(H191,"00"),TEXT(I191,"00"),TEXT(J191,"00"),TEXT(K191,"00"),)+ROW()/1000)</f>
        <v>#REF!</v>
      </c>
      <c r="M191" t="e">
        <f>IF(Ins_Over45!Y191=0,"",VALUE(L191))</f>
        <v>#REF!</v>
      </c>
      <c r="N191" t="e">
        <f>IF(Ins_Over45!Y191=0,"",RANK(M191,$M$4:$M$303,-1))</f>
        <v>#REF!</v>
      </c>
      <c r="O191" s="12" t="e">
        <f>IF(Ins_Over45!Y191=0,"",VALUE(TEXT(E191,"000")&amp;TEXT(N191,"000"))+ROW()/1000)</f>
        <v>#REF!</v>
      </c>
      <c r="P191" t="e">
        <f>IF(Ins_Over45!Y191=0,"",RANK(O191,$O$4:$O$303,-1))</f>
        <v>#REF!</v>
      </c>
      <c r="Q191" t="e">
        <f>IF(Ins_Over45!$Y191=0,"",MATCH(R191,$P$4:$P$303,0))</f>
        <v>#REF!</v>
      </c>
      <c r="R191" t="e">
        <f>+IF(Ins_Over45!$Y191=0,"",1+R190)</f>
        <v>#REF!</v>
      </c>
      <c r="S191" t="e">
        <f>+IF(Ins_Over45!Y191=0,"",INDEX($D$4:$D$303,Q191))</f>
        <v>#REF!</v>
      </c>
      <c r="T191" t="e">
        <f>IF(S191="","",VLOOKUP(S191,#REF!,2,FALSE))</f>
        <v>#REF!</v>
      </c>
      <c r="U191" t="e">
        <f t="shared" si="2"/>
        <v>#REF!</v>
      </c>
      <c r="V191" t="e">
        <f>IF(S191="","",#REF!)</f>
        <v>#REF!</v>
      </c>
    </row>
    <row r="192" spans="1:22" x14ac:dyDescent="0.25">
      <c r="A192" s="2" t="e">
        <f>IF(Ins_Over45!Y192=0,"",Ins_Over45!Y192+ROW()/1000)</f>
        <v>#REF!</v>
      </c>
      <c r="B192" s="2" t="e">
        <f>IF(Ins_Over45!Y192=0,"",RANK(A192,$A$4:$A$303,-1))</f>
        <v>#REF!</v>
      </c>
      <c r="C192" s="2" t="e">
        <f>IF(Ins_Over45!Y192=0,"",MATCH(Ins_Over45!B192,$B$4:$B$303,0))</f>
        <v>#REF!</v>
      </c>
      <c r="D192" s="3" t="e">
        <f>IF(Ins_Over45!Y192=0,"",+INDEX(Ins_Over45!$A$4:$A$303,$C192))</f>
        <v>#REF!</v>
      </c>
      <c r="E192" s="3" t="e">
        <f>IF(Ins_Over45!Y192=0,"",+INDEX(Ins_Over45!$Y$4:$Y$303,$C192))</f>
        <v>#REF!</v>
      </c>
      <c r="F192" s="3" t="e">
        <f>IF(Ins_Over45!Y192=0,"",+INDEX(Ins_Over45!$AA$4:$AA$303,$C192))</f>
        <v>#REF!</v>
      </c>
      <c r="G192" s="3" t="e">
        <f>IF(Ins_Over45!Y192=0,"",IF(F192=0,999,F192))</f>
        <v>#REF!</v>
      </c>
      <c r="H192" s="3" t="e">
        <f>IF(Ins_Over45!Y192=0,"",VLOOKUP(D192,Ins_Over45!$A$4:$AG$303,30,FALSE))</f>
        <v>#REF!</v>
      </c>
      <c r="I192" s="3" t="e">
        <f>IF(Ins_Over45!Y192=0,"",VLOOKUP(D192,Ins_Over45!$A$4:$AG$303,31,FALSE))</f>
        <v>#REF!</v>
      </c>
      <c r="J192" s="3" t="e">
        <f>IF(Ins_Over45!Y192=0,"",VLOOKUP(D192,Ins_Over45!$A$4:$AG$303,32,FALSE))</f>
        <v>#REF!</v>
      </c>
      <c r="K192" s="3" t="e">
        <f>IF(Ins_Over45!Y192=0,"",VLOOKUP(D192,Ins_Over45!$A$4:$AG$303,33,FALSE))</f>
        <v>#REF!</v>
      </c>
      <c r="L192" s="13" t="e">
        <f>IF(Ins_Over45!Y192=0,"",CONCATENATE(TEXT(E192,"00"),TEXT(G192,"000"),TEXT(H192,"00"),TEXT(I192,"00"),TEXT(J192,"00"),TEXT(K192,"00"),)+ROW()/1000)</f>
        <v>#REF!</v>
      </c>
      <c r="M192" t="e">
        <f>IF(Ins_Over45!Y192=0,"",VALUE(L192))</f>
        <v>#REF!</v>
      </c>
      <c r="N192" t="e">
        <f>IF(Ins_Over45!Y192=0,"",RANK(M192,$M$4:$M$303,-1))</f>
        <v>#REF!</v>
      </c>
      <c r="O192" s="12" t="e">
        <f>IF(Ins_Over45!Y192=0,"",VALUE(TEXT(E192,"000")&amp;TEXT(N192,"000"))+ROW()/1000)</f>
        <v>#REF!</v>
      </c>
      <c r="P192" t="e">
        <f>IF(Ins_Over45!Y192=0,"",RANK(O192,$O$4:$O$303,-1))</f>
        <v>#REF!</v>
      </c>
      <c r="Q192" t="e">
        <f>IF(Ins_Over45!$Y192=0,"",MATCH(R192,$P$4:$P$303,0))</f>
        <v>#REF!</v>
      </c>
      <c r="R192" t="e">
        <f>+IF(Ins_Over45!$Y192=0,"",1+R191)</f>
        <v>#REF!</v>
      </c>
      <c r="S192" t="e">
        <f>+IF(Ins_Over45!Y192=0,"",INDEX($D$4:$D$303,Q192))</f>
        <v>#REF!</v>
      </c>
      <c r="T192" t="e">
        <f>IF(S192="","",VLOOKUP(S192,#REF!,2,FALSE))</f>
        <v>#REF!</v>
      </c>
      <c r="U192" t="e">
        <f t="shared" si="2"/>
        <v>#REF!</v>
      </c>
      <c r="V192" t="e">
        <f>IF(S192="","",#REF!)</f>
        <v>#REF!</v>
      </c>
    </row>
    <row r="193" spans="1:22" x14ac:dyDescent="0.25">
      <c r="A193" s="2" t="e">
        <f>IF(Ins_Over45!Y193=0,"",Ins_Over45!Y193+ROW()/1000)</f>
        <v>#REF!</v>
      </c>
      <c r="B193" s="2" t="e">
        <f>IF(Ins_Over45!Y193=0,"",RANK(A193,$A$4:$A$303,-1))</f>
        <v>#REF!</v>
      </c>
      <c r="C193" s="2" t="e">
        <f>IF(Ins_Over45!Y193=0,"",MATCH(Ins_Over45!B193,$B$4:$B$303,0))</f>
        <v>#REF!</v>
      </c>
      <c r="D193" s="3" t="e">
        <f>IF(Ins_Over45!Y193=0,"",+INDEX(Ins_Over45!$A$4:$A$303,$C193))</f>
        <v>#REF!</v>
      </c>
      <c r="E193" s="3" t="e">
        <f>IF(Ins_Over45!Y193=0,"",+INDEX(Ins_Over45!$Y$4:$Y$303,$C193))</f>
        <v>#REF!</v>
      </c>
      <c r="F193" s="3" t="e">
        <f>IF(Ins_Over45!Y193=0,"",+INDEX(Ins_Over45!$AA$4:$AA$303,$C193))</f>
        <v>#REF!</v>
      </c>
      <c r="G193" s="3" t="e">
        <f>IF(Ins_Over45!Y193=0,"",IF(F193=0,999,F193))</f>
        <v>#REF!</v>
      </c>
      <c r="H193" s="3" t="e">
        <f>IF(Ins_Over45!Y193=0,"",VLOOKUP(D193,Ins_Over45!$A$4:$AG$303,30,FALSE))</f>
        <v>#REF!</v>
      </c>
      <c r="I193" s="3" t="e">
        <f>IF(Ins_Over45!Y193=0,"",VLOOKUP(D193,Ins_Over45!$A$4:$AG$303,31,FALSE))</f>
        <v>#REF!</v>
      </c>
      <c r="J193" s="3" t="e">
        <f>IF(Ins_Over45!Y193=0,"",VLOOKUP(D193,Ins_Over45!$A$4:$AG$303,32,FALSE))</f>
        <v>#REF!</v>
      </c>
      <c r="K193" s="3" t="e">
        <f>IF(Ins_Over45!Y193=0,"",VLOOKUP(D193,Ins_Over45!$A$4:$AG$303,33,FALSE))</f>
        <v>#REF!</v>
      </c>
      <c r="L193" s="13" t="e">
        <f>IF(Ins_Over45!Y193=0,"",CONCATENATE(TEXT(E193,"00"),TEXT(G193,"000"),TEXT(H193,"00"),TEXT(I193,"00"),TEXT(J193,"00"),TEXT(K193,"00"),)+ROW()/1000)</f>
        <v>#REF!</v>
      </c>
      <c r="M193" t="e">
        <f>IF(Ins_Over45!Y193=0,"",VALUE(L193))</f>
        <v>#REF!</v>
      </c>
      <c r="N193" t="e">
        <f>IF(Ins_Over45!Y193=0,"",RANK(M193,$M$4:$M$303,-1))</f>
        <v>#REF!</v>
      </c>
      <c r="O193" s="12" t="e">
        <f>IF(Ins_Over45!Y193=0,"",VALUE(TEXT(E193,"000")&amp;TEXT(N193,"000"))+ROW()/1000)</f>
        <v>#REF!</v>
      </c>
      <c r="P193" t="e">
        <f>IF(Ins_Over45!Y193=0,"",RANK(O193,$O$4:$O$303,-1))</f>
        <v>#REF!</v>
      </c>
      <c r="Q193" t="e">
        <f>IF(Ins_Over45!$Y193=0,"",MATCH(R193,$P$4:$P$303,0))</f>
        <v>#REF!</v>
      </c>
      <c r="R193" t="e">
        <f>+IF(Ins_Over45!$Y193=0,"",1+R192)</f>
        <v>#REF!</v>
      </c>
      <c r="S193" t="e">
        <f>+IF(Ins_Over45!Y193=0,"",INDEX($D$4:$D$303,Q193))</f>
        <v>#REF!</v>
      </c>
      <c r="T193" t="e">
        <f>IF(S193="","",VLOOKUP(S193,#REF!,2,FALSE))</f>
        <v>#REF!</v>
      </c>
      <c r="U193" t="e">
        <f t="shared" si="2"/>
        <v>#REF!</v>
      </c>
      <c r="V193" t="e">
        <f>IF(S193="","",#REF!)</f>
        <v>#REF!</v>
      </c>
    </row>
    <row r="194" spans="1:22" x14ac:dyDescent="0.25">
      <c r="A194" s="2" t="e">
        <f>IF(Ins_Over45!Y194=0,"",Ins_Over45!Y194+ROW()/1000)</f>
        <v>#REF!</v>
      </c>
      <c r="B194" s="2" t="e">
        <f>IF(Ins_Over45!Y194=0,"",RANK(A194,$A$4:$A$303,-1))</f>
        <v>#REF!</v>
      </c>
      <c r="C194" s="2" t="e">
        <f>IF(Ins_Over45!Y194=0,"",MATCH(Ins_Over45!B194,$B$4:$B$303,0))</f>
        <v>#REF!</v>
      </c>
      <c r="D194" s="3" t="e">
        <f>IF(Ins_Over45!Y194=0,"",+INDEX(Ins_Over45!$A$4:$A$303,$C194))</f>
        <v>#REF!</v>
      </c>
      <c r="E194" s="3" t="e">
        <f>IF(Ins_Over45!Y194=0,"",+INDEX(Ins_Over45!$Y$4:$Y$303,$C194))</f>
        <v>#REF!</v>
      </c>
      <c r="F194" s="3" t="e">
        <f>IF(Ins_Over45!Y194=0,"",+INDEX(Ins_Over45!$AA$4:$AA$303,$C194))</f>
        <v>#REF!</v>
      </c>
      <c r="G194" s="3" t="e">
        <f>IF(Ins_Over45!Y194=0,"",IF(F194=0,999,F194))</f>
        <v>#REF!</v>
      </c>
      <c r="H194" s="3" t="e">
        <f>IF(Ins_Over45!Y194=0,"",VLOOKUP(D194,Ins_Over45!$A$4:$AG$303,30,FALSE))</f>
        <v>#REF!</v>
      </c>
      <c r="I194" s="3" t="e">
        <f>IF(Ins_Over45!Y194=0,"",VLOOKUP(D194,Ins_Over45!$A$4:$AG$303,31,FALSE))</f>
        <v>#REF!</v>
      </c>
      <c r="J194" s="3" t="e">
        <f>IF(Ins_Over45!Y194=0,"",VLOOKUP(D194,Ins_Over45!$A$4:$AG$303,32,FALSE))</f>
        <v>#REF!</v>
      </c>
      <c r="K194" s="3" t="e">
        <f>IF(Ins_Over45!Y194=0,"",VLOOKUP(D194,Ins_Over45!$A$4:$AG$303,33,FALSE))</f>
        <v>#REF!</v>
      </c>
      <c r="L194" s="13" t="e">
        <f>IF(Ins_Over45!Y194=0,"",CONCATENATE(TEXT(E194,"00"),TEXT(G194,"000"),TEXT(H194,"00"),TEXT(I194,"00"),TEXT(J194,"00"),TEXT(K194,"00"),)+ROW()/1000)</f>
        <v>#REF!</v>
      </c>
      <c r="M194" t="e">
        <f>IF(Ins_Over45!Y194=0,"",VALUE(L194))</f>
        <v>#REF!</v>
      </c>
      <c r="N194" t="e">
        <f>IF(Ins_Over45!Y194=0,"",RANK(M194,$M$4:$M$303,-1))</f>
        <v>#REF!</v>
      </c>
      <c r="O194" s="12" t="e">
        <f>IF(Ins_Over45!Y194=0,"",VALUE(TEXT(E194,"000")&amp;TEXT(N194,"000"))+ROW()/1000)</f>
        <v>#REF!</v>
      </c>
      <c r="P194" t="e">
        <f>IF(Ins_Over45!Y194=0,"",RANK(O194,$O$4:$O$303,-1))</f>
        <v>#REF!</v>
      </c>
      <c r="Q194" t="e">
        <f>IF(Ins_Over45!$Y194=0,"",MATCH(R194,$P$4:$P$303,0))</f>
        <v>#REF!</v>
      </c>
      <c r="R194" t="e">
        <f>+IF(Ins_Over45!$Y194=0,"",1+R193)</f>
        <v>#REF!</v>
      </c>
      <c r="S194" t="e">
        <f>+IF(Ins_Over45!Y194=0,"",INDEX($D$4:$D$303,Q194))</f>
        <v>#REF!</v>
      </c>
      <c r="T194" t="e">
        <f>IF(S194="","",VLOOKUP(S194,#REF!,2,FALSE))</f>
        <v>#REF!</v>
      </c>
      <c r="U194" t="e">
        <f t="shared" si="2"/>
        <v>#REF!</v>
      </c>
      <c r="V194" t="e">
        <f>IF(S194="","",#REF!)</f>
        <v>#REF!</v>
      </c>
    </row>
    <row r="195" spans="1:22" x14ac:dyDescent="0.25">
      <c r="A195" s="2" t="e">
        <f>IF(Ins_Over45!Y195=0,"",Ins_Over45!Y195+ROW()/1000)</f>
        <v>#REF!</v>
      </c>
      <c r="B195" s="2" t="e">
        <f>IF(Ins_Over45!Y195=0,"",RANK(A195,$A$4:$A$303,-1))</f>
        <v>#REF!</v>
      </c>
      <c r="C195" s="2" t="e">
        <f>IF(Ins_Over45!Y195=0,"",MATCH(Ins_Over45!B195,$B$4:$B$303,0))</f>
        <v>#REF!</v>
      </c>
      <c r="D195" s="3" t="e">
        <f>IF(Ins_Over45!Y195=0,"",+INDEX(Ins_Over45!$A$4:$A$303,$C195))</f>
        <v>#REF!</v>
      </c>
      <c r="E195" s="3" t="e">
        <f>IF(Ins_Over45!Y195=0,"",+INDEX(Ins_Over45!$Y$4:$Y$303,$C195))</f>
        <v>#REF!</v>
      </c>
      <c r="F195" s="3" t="e">
        <f>IF(Ins_Over45!Y195=0,"",+INDEX(Ins_Over45!$AA$4:$AA$303,$C195))</f>
        <v>#REF!</v>
      </c>
      <c r="G195" s="3" t="e">
        <f>IF(Ins_Over45!Y195=0,"",IF(F195=0,999,F195))</f>
        <v>#REF!</v>
      </c>
      <c r="H195" s="3" t="e">
        <f>IF(Ins_Over45!Y195=0,"",VLOOKUP(D195,Ins_Over45!$A$4:$AG$303,30,FALSE))</f>
        <v>#REF!</v>
      </c>
      <c r="I195" s="3" t="e">
        <f>IF(Ins_Over45!Y195=0,"",VLOOKUP(D195,Ins_Over45!$A$4:$AG$303,31,FALSE))</f>
        <v>#REF!</v>
      </c>
      <c r="J195" s="3" t="e">
        <f>IF(Ins_Over45!Y195=0,"",VLOOKUP(D195,Ins_Over45!$A$4:$AG$303,32,FALSE))</f>
        <v>#REF!</v>
      </c>
      <c r="K195" s="3" t="e">
        <f>IF(Ins_Over45!Y195=0,"",VLOOKUP(D195,Ins_Over45!$A$4:$AG$303,33,FALSE))</f>
        <v>#REF!</v>
      </c>
      <c r="L195" s="13" t="e">
        <f>IF(Ins_Over45!Y195=0,"",CONCATENATE(TEXT(E195,"00"),TEXT(G195,"000"),TEXT(H195,"00"),TEXT(I195,"00"),TEXT(J195,"00"),TEXT(K195,"00"),)+ROW()/1000)</f>
        <v>#REF!</v>
      </c>
      <c r="M195" t="e">
        <f>IF(Ins_Over45!Y195=0,"",VALUE(L195))</f>
        <v>#REF!</v>
      </c>
      <c r="N195" t="e">
        <f>IF(Ins_Over45!Y195=0,"",RANK(M195,$M$4:$M$303,-1))</f>
        <v>#REF!</v>
      </c>
      <c r="O195" s="12" t="e">
        <f>IF(Ins_Over45!Y195=0,"",VALUE(TEXT(E195,"000")&amp;TEXT(N195,"000"))+ROW()/1000)</f>
        <v>#REF!</v>
      </c>
      <c r="P195" t="e">
        <f>IF(Ins_Over45!Y195=0,"",RANK(O195,$O$4:$O$303,-1))</f>
        <v>#REF!</v>
      </c>
      <c r="Q195" t="e">
        <f>IF(Ins_Over45!$Y195=0,"",MATCH(R195,$P$4:$P$303,0))</f>
        <v>#REF!</v>
      </c>
      <c r="R195" t="e">
        <f>+IF(Ins_Over45!$Y195=0,"",1+R194)</f>
        <v>#REF!</v>
      </c>
      <c r="S195" t="e">
        <f>+IF(Ins_Over45!Y195=0,"",INDEX($D$4:$D$303,Q195))</f>
        <v>#REF!</v>
      </c>
      <c r="T195" t="e">
        <f>IF(S195="","",VLOOKUP(S195,#REF!,2,FALSE))</f>
        <v>#REF!</v>
      </c>
      <c r="U195" t="e">
        <f t="shared" si="2"/>
        <v>#REF!</v>
      </c>
      <c r="V195" t="e">
        <f>IF(S195="","",#REF!)</f>
        <v>#REF!</v>
      </c>
    </row>
    <row r="196" spans="1:22" x14ac:dyDescent="0.25">
      <c r="A196" s="2" t="e">
        <f>IF(Ins_Over45!Y196=0,"",Ins_Over45!Y196+ROW()/1000)</f>
        <v>#REF!</v>
      </c>
      <c r="B196" s="2" t="e">
        <f>IF(Ins_Over45!Y196=0,"",RANK(A196,$A$4:$A$303,-1))</f>
        <v>#REF!</v>
      </c>
      <c r="C196" s="2" t="e">
        <f>IF(Ins_Over45!Y196=0,"",MATCH(Ins_Over45!B196,$B$4:$B$303,0))</f>
        <v>#REF!</v>
      </c>
      <c r="D196" s="3" t="e">
        <f>IF(Ins_Over45!Y196=0,"",+INDEX(Ins_Over45!$A$4:$A$303,$C196))</f>
        <v>#REF!</v>
      </c>
      <c r="E196" s="3" t="e">
        <f>IF(Ins_Over45!Y196=0,"",+INDEX(Ins_Over45!$Y$4:$Y$303,$C196))</f>
        <v>#REF!</v>
      </c>
      <c r="F196" s="3" t="e">
        <f>IF(Ins_Over45!Y196=0,"",+INDEX(Ins_Over45!$AA$4:$AA$303,$C196))</f>
        <v>#REF!</v>
      </c>
      <c r="G196" s="3" t="e">
        <f>IF(Ins_Over45!Y196=0,"",IF(F196=0,999,F196))</f>
        <v>#REF!</v>
      </c>
      <c r="H196" s="3" t="e">
        <f>IF(Ins_Over45!Y196=0,"",VLOOKUP(D196,Ins_Over45!$A$4:$AG$303,30,FALSE))</f>
        <v>#REF!</v>
      </c>
      <c r="I196" s="3" t="e">
        <f>IF(Ins_Over45!Y196=0,"",VLOOKUP(D196,Ins_Over45!$A$4:$AG$303,31,FALSE))</f>
        <v>#REF!</v>
      </c>
      <c r="J196" s="3" t="e">
        <f>IF(Ins_Over45!Y196=0,"",VLOOKUP(D196,Ins_Over45!$A$4:$AG$303,32,FALSE))</f>
        <v>#REF!</v>
      </c>
      <c r="K196" s="3" t="e">
        <f>IF(Ins_Over45!Y196=0,"",VLOOKUP(D196,Ins_Over45!$A$4:$AG$303,33,FALSE))</f>
        <v>#REF!</v>
      </c>
      <c r="L196" s="13" t="e">
        <f>IF(Ins_Over45!Y196=0,"",CONCATENATE(TEXT(E196,"00"),TEXT(G196,"000"),TEXT(H196,"00"),TEXT(I196,"00"),TEXT(J196,"00"),TEXT(K196,"00"),)+ROW()/1000)</f>
        <v>#REF!</v>
      </c>
      <c r="M196" t="e">
        <f>IF(Ins_Over45!Y196=0,"",VALUE(L196))</f>
        <v>#REF!</v>
      </c>
      <c r="N196" t="e">
        <f>IF(Ins_Over45!Y196=0,"",RANK(M196,$M$4:$M$303,-1))</f>
        <v>#REF!</v>
      </c>
      <c r="O196" s="12" t="e">
        <f>IF(Ins_Over45!Y196=0,"",VALUE(TEXT(E196,"000")&amp;TEXT(N196,"000"))+ROW()/1000)</f>
        <v>#REF!</v>
      </c>
      <c r="P196" t="e">
        <f>IF(Ins_Over45!Y196=0,"",RANK(O196,$O$4:$O$303,-1))</f>
        <v>#REF!</v>
      </c>
      <c r="Q196" t="e">
        <f>IF(Ins_Over45!$Y196=0,"",MATCH(R196,$P$4:$P$303,0))</f>
        <v>#REF!</v>
      </c>
      <c r="R196" t="e">
        <f>+IF(Ins_Over45!$Y196=0,"",1+R195)</f>
        <v>#REF!</v>
      </c>
      <c r="S196" t="e">
        <f>+IF(Ins_Over45!Y196=0,"",INDEX($D$4:$D$303,Q196))</f>
        <v>#REF!</v>
      </c>
      <c r="T196" t="e">
        <f>IF(S196="","",VLOOKUP(S196,#REF!,2,FALSE))</f>
        <v>#REF!</v>
      </c>
      <c r="U196" t="e">
        <f t="shared" si="2"/>
        <v>#REF!</v>
      </c>
      <c r="V196" t="e">
        <f>IF(S196="","",#REF!)</f>
        <v>#REF!</v>
      </c>
    </row>
    <row r="197" spans="1:22" x14ac:dyDescent="0.25">
      <c r="A197" s="2" t="e">
        <f>IF(Ins_Over45!Y197=0,"",Ins_Over45!Y197+ROW()/1000)</f>
        <v>#REF!</v>
      </c>
      <c r="B197" s="2" t="e">
        <f>IF(Ins_Over45!Y197=0,"",RANK(A197,$A$4:$A$303,-1))</f>
        <v>#REF!</v>
      </c>
      <c r="C197" s="2" t="e">
        <f>IF(Ins_Over45!Y197=0,"",MATCH(Ins_Over45!B197,$B$4:$B$303,0))</f>
        <v>#REF!</v>
      </c>
      <c r="D197" s="3" t="e">
        <f>IF(Ins_Over45!Y197=0,"",+INDEX(Ins_Over45!$A$4:$A$303,$C197))</f>
        <v>#REF!</v>
      </c>
      <c r="E197" s="3" t="e">
        <f>IF(Ins_Over45!Y197=0,"",+INDEX(Ins_Over45!$Y$4:$Y$303,$C197))</f>
        <v>#REF!</v>
      </c>
      <c r="F197" s="3" t="e">
        <f>IF(Ins_Over45!Y197=0,"",+INDEX(Ins_Over45!$AA$4:$AA$303,$C197))</f>
        <v>#REF!</v>
      </c>
      <c r="G197" s="3" t="e">
        <f>IF(Ins_Over45!Y197=0,"",IF(F197=0,999,F197))</f>
        <v>#REF!</v>
      </c>
      <c r="H197" s="3" t="e">
        <f>IF(Ins_Over45!Y197=0,"",VLOOKUP(D197,Ins_Over45!$A$4:$AG$303,30,FALSE))</f>
        <v>#REF!</v>
      </c>
      <c r="I197" s="3" t="e">
        <f>IF(Ins_Over45!Y197=0,"",VLOOKUP(D197,Ins_Over45!$A$4:$AG$303,31,FALSE))</f>
        <v>#REF!</v>
      </c>
      <c r="J197" s="3" t="e">
        <f>IF(Ins_Over45!Y197=0,"",VLOOKUP(D197,Ins_Over45!$A$4:$AG$303,32,FALSE))</f>
        <v>#REF!</v>
      </c>
      <c r="K197" s="3" t="e">
        <f>IF(Ins_Over45!Y197=0,"",VLOOKUP(D197,Ins_Over45!$A$4:$AG$303,33,FALSE))</f>
        <v>#REF!</v>
      </c>
      <c r="L197" s="13" t="e">
        <f>IF(Ins_Over45!Y197=0,"",CONCATENATE(TEXT(E197,"00"),TEXT(G197,"000"),TEXT(H197,"00"),TEXT(I197,"00"),TEXT(J197,"00"),TEXT(K197,"00"),)+ROW()/1000)</f>
        <v>#REF!</v>
      </c>
      <c r="M197" t="e">
        <f>IF(Ins_Over45!Y197=0,"",VALUE(L197))</f>
        <v>#REF!</v>
      </c>
      <c r="N197" t="e">
        <f>IF(Ins_Over45!Y197=0,"",RANK(M197,$M$4:$M$303,-1))</f>
        <v>#REF!</v>
      </c>
      <c r="O197" s="12" t="e">
        <f>IF(Ins_Over45!Y197=0,"",VALUE(TEXT(E197,"000")&amp;TEXT(N197,"000"))+ROW()/1000)</f>
        <v>#REF!</v>
      </c>
      <c r="P197" t="e">
        <f>IF(Ins_Over45!Y197=0,"",RANK(O197,$O$4:$O$303,-1))</f>
        <v>#REF!</v>
      </c>
      <c r="Q197" t="e">
        <f>IF(Ins_Over45!$Y197=0,"",MATCH(R197,$P$4:$P$303,0))</f>
        <v>#REF!</v>
      </c>
      <c r="R197" t="e">
        <f>+IF(Ins_Over45!$Y197=0,"",1+R196)</f>
        <v>#REF!</v>
      </c>
      <c r="S197" t="e">
        <f>+IF(Ins_Over45!Y197=0,"",INDEX($D$4:$D$303,Q197))</f>
        <v>#REF!</v>
      </c>
      <c r="T197" t="e">
        <f>IF(S197="","",VLOOKUP(S197,#REF!,2,FALSE))</f>
        <v>#REF!</v>
      </c>
      <c r="U197" t="e">
        <f t="shared" ref="U197:U260" si="3">+E197</f>
        <v>#REF!</v>
      </c>
      <c r="V197" t="e">
        <f>IF(S197="","",#REF!)</f>
        <v>#REF!</v>
      </c>
    </row>
    <row r="198" spans="1:22" x14ac:dyDescent="0.25">
      <c r="A198" s="2" t="e">
        <f>IF(Ins_Over45!Y198=0,"",Ins_Over45!Y198+ROW()/1000)</f>
        <v>#REF!</v>
      </c>
      <c r="B198" s="2" t="e">
        <f>IF(Ins_Over45!Y198=0,"",RANK(A198,$A$4:$A$303,-1))</f>
        <v>#REF!</v>
      </c>
      <c r="C198" s="2" t="e">
        <f>IF(Ins_Over45!Y198=0,"",MATCH(Ins_Over45!B198,$B$4:$B$303,0))</f>
        <v>#REF!</v>
      </c>
      <c r="D198" s="3" t="e">
        <f>IF(Ins_Over45!Y198=0,"",+INDEX(Ins_Over45!$A$4:$A$303,$C198))</f>
        <v>#REF!</v>
      </c>
      <c r="E198" s="3" t="e">
        <f>IF(Ins_Over45!Y198=0,"",+INDEX(Ins_Over45!$Y$4:$Y$303,$C198))</f>
        <v>#REF!</v>
      </c>
      <c r="F198" s="3" t="e">
        <f>IF(Ins_Over45!Y198=0,"",+INDEX(Ins_Over45!$AA$4:$AA$303,$C198))</f>
        <v>#REF!</v>
      </c>
      <c r="G198" s="3" t="e">
        <f>IF(Ins_Over45!Y198=0,"",IF(F198=0,999,F198))</f>
        <v>#REF!</v>
      </c>
      <c r="H198" s="3" t="e">
        <f>IF(Ins_Over45!Y198=0,"",VLOOKUP(D198,Ins_Over45!$A$4:$AG$303,30,FALSE))</f>
        <v>#REF!</v>
      </c>
      <c r="I198" s="3" t="e">
        <f>IF(Ins_Over45!Y198=0,"",VLOOKUP(D198,Ins_Over45!$A$4:$AG$303,31,FALSE))</f>
        <v>#REF!</v>
      </c>
      <c r="J198" s="3" t="e">
        <f>IF(Ins_Over45!Y198=0,"",VLOOKUP(D198,Ins_Over45!$A$4:$AG$303,32,FALSE))</f>
        <v>#REF!</v>
      </c>
      <c r="K198" s="3" t="e">
        <f>IF(Ins_Over45!Y198=0,"",VLOOKUP(D198,Ins_Over45!$A$4:$AG$303,33,FALSE))</f>
        <v>#REF!</v>
      </c>
      <c r="L198" s="13" t="e">
        <f>IF(Ins_Over45!Y198=0,"",CONCATENATE(TEXT(E198,"00"),TEXT(G198,"000"),TEXT(H198,"00"),TEXT(I198,"00"),TEXT(J198,"00"),TEXT(K198,"00"),)+ROW()/1000)</f>
        <v>#REF!</v>
      </c>
      <c r="M198" t="e">
        <f>IF(Ins_Over45!Y198=0,"",VALUE(L198))</f>
        <v>#REF!</v>
      </c>
      <c r="N198" t="e">
        <f>IF(Ins_Over45!Y198=0,"",RANK(M198,$M$4:$M$303,-1))</f>
        <v>#REF!</v>
      </c>
      <c r="O198" s="12" t="e">
        <f>IF(Ins_Over45!Y198=0,"",VALUE(TEXT(E198,"000")&amp;TEXT(N198,"000"))+ROW()/1000)</f>
        <v>#REF!</v>
      </c>
      <c r="P198" t="e">
        <f>IF(Ins_Over45!Y198=0,"",RANK(O198,$O$4:$O$303,-1))</f>
        <v>#REF!</v>
      </c>
      <c r="Q198" t="e">
        <f>IF(Ins_Over45!$Y198=0,"",MATCH(R198,$P$4:$P$303,0))</f>
        <v>#REF!</v>
      </c>
      <c r="R198" t="e">
        <f>+IF(Ins_Over45!$Y198=0,"",1+R197)</f>
        <v>#REF!</v>
      </c>
      <c r="S198" t="e">
        <f>+IF(Ins_Over45!Y198=0,"",INDEX($D$4:$D$303,Q198))</f>
        <v>#REF!</v>
      </c>
      <c r="T198" t="e">
        <f>IF(S198="","",VLOOKUP(S198,#REF!,2,FALSE))</f>
        <v>#REF!</v>
      </c>
      <c r="U198" t="e">
        <f t="shared" si="3"/>
        <v>#REF!</v>
      </c>
      <c r="V198" t="e">
        <f>IF(S198="","",#REF!)</f>
        <v>#REF!</v>
      </c>
    </row>
    <row r="199" spans="1:22" x14ac:dyDescent="0.25">
      <c r="A199" s="2" t="e">
        <f>IF(Ins_Over45!Y199=0,"",Ins_Over45!Y199+ROW()/1000)</f>
        <v>#REF!</v>
      </c>
      <c r="B199" s="2" t="e">
        <f>IF(Ins_Over45!Y199=0,"",RANK(A199,$A$4:$A$303,-1))</f>
        <v>#REF!</v>
      </c>
      <c r="C199" s="2" t="e">
        <f>IF(Ins_Over45!Y199=0,"",MATCH(Ins_Over45!B199,$B$4:$B$303,0))</f>
        <v>#REF!</v>
      </c>
      <c r="D199" s="3" t="e">
        <f>IF(Ins_Over45!Y199=0,"",+INDEX(Ins_Over45!$A$4:$A$303,$C199))</f>
        <v>#REF!</v>
      </c>
      <c r="E199" s="3" t="e">
        <f>IF(Ins_Over45!Y199=0,"",+INDEX(Ins_Over45!$Y$4:$Y$303,$C199))</f>
        <v>#REF!</v>
      </c>
      <c r="F199" s="3" t="e">
        <f>IF(Ins_Over45!Y199=0,"",+INDEX(Ins_Over45!$AA$4:$AA$303,$C199))</f>
        <v>#REF!</v>
      </c>
      <c r="G199" s="3" t="e">
        <f>IF(Ins_Over45!Y199=0,"",IF(F199=0,999,F199))</f>
        <v>#REF!</v>
      </c>
      <c r="H199" s="3" t="e">
        <f>IF(Ins_Over45!Y199=0,"",VLOOKUP(D199,Ins_Over45!$A$4:$AG$303,30,FALSE))</f>
        <v>#REF!</v>
      </c>
      <c r="I199" s="3" t="e">
        <f>IF(Ins_Over45!Y199=0,"",VLOOKUP(D199,Ins_Over45!$A$4:$AG$303,31,FALSE))</f>
        <v>#REF!</v>
      </c>
      <c r="J199" s="3" t="e">
        <f>IF(Ins_Over45!Y199=0,"",VLOOKUP(D199,Ins_Over45!$A$4:$AG$303,32,FALSE))</f>
        <v>#REF!</v>
      </c>
      <c r="K199" s="3" t="e">
        <f>IF(Ins_Over45!Y199=0,"",VLOOKUP(D199,Ins_Over45!$A$4:$AG$303,33,FALSE))</f>
        <v>#REF!</v>
      </c>
      <c r="L199" s="13" t="e">
        <f>IF(Ins_Over45!Y199=0,"",CONCATENATE(TEXT(E199,"00"),TEXT(G199,"000"),TEXT(H199,"00"),TEXT(I199,"00"),TEXT(J199,"00"),TEXT(K199,"00"),)+ROW()/1000)</f>
        <v>#REF!</v>
      </c>
      <c r="M199" t="e">
        <f>IF(Ins_Over45!Y199=0,"",VALUE(L199))</f>
        <v>#REF!</v>
      </c>
      <c r="N199" t="e">
        <f>IF(Ins_Over45!Y199=0,"",RANK(M199,$M$4:$M$303,-1))</f>
        <v>#REF!</v>
      </c>
      <c r="O199" s="12" t="e">
        <f>IF(Ins_Over45!Y199=0,"",VALUE(TEXT(E199,"000")&amp;TEXT(N199,"000"))+ROW()/1000)</f>
        <v>#REF!</v>
      </c>
      <c r="P199" t="e">
        <f>IF(Ins_Over45!Y199=0,"",RANK(O199,$O$4:$O$303,-1))</f>
        <v>#REF!</v>
      </c>
      <c r="Q199" t="e">
        <f>IF(Ins_Over45!$Y199=0,"",MATCH(R199,$P$4:$P$303,0))</f>
        <v>#REF!</v>
      </c>
      <c r="R199" t="e">
        <f>+IF(Ins_Over45!$Y199=0,"",1+R198)</f>
        <v>#REF!</v>
      </c>
      <c r="S199" t="e">
        <f>+IF(Ins_Over45!Y199=0,"",INDEX($D$4:$D$303,Q199))</f>
        <v>#REF!</v>
      </c>
      <c r="T199" t="e">
        <f>IF(S199="","",VLOOKUP(S199,#REF!,2,FALSE))</f>
        <v>#REF!</v>
      </c>
      <c r="U199" t="e">
        <f t="shared" si="3"/>
        <v>#REF!</v>
      </c>
      <c r="V199" t="e">
        <f>IF(S199="","",#REF!)</f>
        <v>#REF!</v>
      </c>
    </row>
    <row r="200" spans="1:22" x14ac:dyDescent="0.25">
      <c r="A200" s="2" t="e">
        <f>IF(Ins_Over45!Y200=0,"",Ins_Over45!Y200+ROW()/1000)</f>
        <v>#REF!</v>
      </c>
      <c r="B200" s="2" t="e">
        <f>IF(Ins_Over45!Y200=0,"",RANK(A200,$A$4:$A$303,-1))</f>
        <v>#REF!</v>
      </c>
      <c r="C200" s="2" t="e">
        <f>IF(Ins_Over45!Y200=0,"",MATCH(Ins_Over45!B200,$B$4:$B$303,0))</f>
        <v>#REF!</v>
      </c>
      <c r="D200" s="3" t="e">
        <f>IF(Ins_Over45!Y200=0,"",+INDEX(Ins_Over45!$A$4:$A$303,$C200))</f>
        <v>#REF!</v>
      </c>
      <c r="E200" s="3" t="e">
        <f>IF(Ins_Over45!Y200=0,"",+INDEX(Ins_Over45!$Y$4:$Y$303,$C200))</f>
        <v>#REF!</v>
      </c>
      <c r="F200" s="3" t="e">
        <f>IF(Ins_Over45!Y200=0,"",+INDEX(Ins_Over45!$AA$4:$AA$303,$C200))</f>
        <v>#REF!</v>
      </c>
      <c r="G200" s="3" t="e">
        <f>IF(Ins_Over45!Y200=0,"",IF(F200=0,999,F200))</f>
        <v>#REF!</v>
      </c>
      <c r="H200" s="3" t="e">
        <f>IF(Ins_Over45!Y200=0,"",VLOOKUP(D200,Ins_Over45!$A$4:$AG$303,30,FALSE))</f>
        <v>#REF!</v>
      </c>
      <c r="I200" s="3" t="e">
        <f>IF(Ins_Over45!Y200=0,"",VLOOKUP(D200,Ins_Over45!$A$4:$AG$303,31,FALSE))</f>
        <v>#REF!</v>
      </c>
      <c r="J200" s="3" t="e">
        <f>IF(Ins_Over45!Y200=0,"",VLOOKUP(D200,Ins_Over45!$A$4:$AG$303,32,FALSE))</f>
        <v>#REF!</v>
      </c>
      <c r="K200" s="3" t="e">
        <f>IF(Ins_Over45!Y200=0,"",VLOOKUP(D200,Ins_Over45!$A$4:$AG$303,33,FALSE))</f>
        <v>#REF!</v>
      </c>
      <c r="L200" s="13" t="e">
        <f>IF(Ins_Over45!Y200=0,"",CONCATENATE(TEXT(E200,"00"),TEXT(G200,"000"),TEXT(H200,"00"),TEXT(I200,"00"),TEXT(J200,"00"),TEXT(K200,"00"),)+ROW()/1000)</f>
        <v>#REF!</v>
      </c>
      <c r="M200" t="e">
        <f>IF(Ins_Over45!Y200=0,"",VALUE(L200))</f>
        <v>#REF!</v>
      </c>
      <c r="N200" t="e">
        <f>IF(Ins_Over45!Y200=0,"",RANK(M200,$M$4:$M$303,-1))</f>
        <v>#REF!</v>
      </c>
      <c r="O200" s="12" t="e">
        <f>IF(Ins_Over45!Y200=0,"",VALUE(TEXT(E200,"000")&amp;TEXT(N200,"000"))+ROW()/1000)</f>
        <v>#REF!</v>
      </c>
      <c r="P200" t="e">
        <f>IF(Ins_Over45!Y200=0,"",RANK(O200,$O$4:$O$303,-1))</f>
        <v>#REF!</v>
      </c>
      <c r="Q200" t="e">
        <f>IF(Ins_Over45!$Y200=0,"",MATCH(R200,$P$4:$P$303,0))</f>
        <v>#REF!</v>
      </c>
      <c r="R200" t="e">
        <f>+IF(Ins_Over45!$Y200=0,"",1+R199)</f>
        <v>#REF!</v>
      </c>
      <c r="S200" t="e">
        <f>+IF(Ins_Over45!Y200=0,"",INDEX($D$4:$D$303,Q200))</f>
        <v>#REF!</v>
      </c>
      <c r="T200" t="e">
        <f>IF(S200="","",VLOOKUP(S200,#REF!,2,FALSE))</f>
        <v>#REF!</v>
      </c>
      <c r="U200" t="e">
        <f t="shared" si="3"/>
        <v>#REF!</v>
      </c>
      <c r="V200" t="e">
        <f>IF(S200="","",#REF!)</f>
        <v>#REF!</v>
      </c>
    </row>
    <row r="201" spans="1:22" x14ac:dyDescent="0.25">
      <c r="A201" s="2" t="e">
        <f>IF(Ins_Over45!Y201=0,"",Ins_Over45!Y201+ROW()/1000)</f>
        <v>#REF!</v>
      </c>
      <c r="B201" s="2" t="e">
        <f>IF(Ins_Over45!Y201=0,"",RANK(A201,$A$4:$A$303,-1))</f>
        <v>#REF!</v>
      </c>
      <c r="C201" s="2" t="e">
        <f>IF(Ins_Over45!Y201=0,"",MATCH(Ins_Over45!B201,$B$4:$B$303,0))</f>
        <v>#REF!</v>
      </c>
      <c r="D201" s="3" t="e">
        <f>IF(Ins_Over45!Y201=0,"",+INDEX(Ins_Over45!$A$4:$A$303,$C201))</f>
        <v>#REF!</v>
      </c>
      <c r="E201" s="3" t="e">
        <f>IF(Ins_Over45!Y201=0,"",+INDEX(Ins_Over45!$Y$4:$Y$303,$C201))</f>
        <v>#REF!</v>
      </c>
      <c r="F201" s="3" t="e">
        <f>IF(Ins_Over45!Y201=0,"",+INDEX(Ins_Over45!$AA$4:$AA$303,$C201))</f>
        <v>#REF!</v>
      </c>
      <c r="G201" s="3" t="e">
        <f>IF(Ins_Over45!Y201=0,"",IF(F201=0,999,F201))</f>
        <v>#REF!</v>
      </c>
      <c r="H201" s="3" t="e">
        <f>IF(Ins_Over45!Y201=0,"",VLOOKUP(D201,Ins_Over45!$A$4:$AG$303,30,FALSE))</f>
        <v>#REF!</v>
      </c>
      <c r="I201" s="3" t="e">
        <f>IF(Ins_Over45!Y201=0,"",VLOOKUP(D201,Ins_Over45!$A$4:$AG$303,31,FALSE))</f>
        <v>#REF!</v>
      </c>
      <c r="J201" s="3" t="e">
        <f>IF(Ins_Over45!Y201=0,"",VLOOKUP(D201,Ins_Over45!$A$4:$AG$303,32,FALSE))</f>
        <v>#REF!</v>
      </c>
      <c r="K201" s="3" t="e">
        <f>IF(Ins_Over45!Y201=0,"",VLOOKUP(D201,Ins_Over45!$A$4:$AG$303,33,FALSE))</f>
        <v>#REF!</v>
      </c>
      <c r="L201" s="13" t="e">
        <f>IF(Ins_Over45!Y201=0,"",CONCATENATE(TEXT(E201,"00"),TEXT(G201,"000"),TEXT(H201,"00"),TEXT(I201,"00"),TEXT(J201,"00"),TEXT(K201,"00"),)+ROW()/1000)</f>
        <v>#REF!</v>
      </c>
      <c r="M201" t="e">
        <f>IF(Ins_Over45!Y201=0,"",VALUE(L201))</f>
        <v>#REF!</v>
      </c>
      <c r="N201" t="e">
        <f>IF(Ins_Over45!Y201=0,"",RANK(M201,$M$4:$M$303,-1))</f>
        <v>#REF!</v>
      </c>
      <c r="O201" s="12" t="e">
        <f>IF(Ins_Over45!Y201=0,"",VALUE(TEXT(E201,"000")&amp;TEXT(N201,"000"))+ROW()/1000)</f>
        <v>#REF!</v>
      </c>
      <c r="P201" t="e">
        <f>IF(Ins_Over45!Y201=0,"",RANK(O201,$O$4:$O$303,-1))</f>
        <v>#REF!</v>
      </c>
      <c r="Q201" t="e">
        <f>IF(Ins_Over45!$Y201=0,"",MATCH(R201,$P$4:$P$303,0))</f>
        <v>#REF!</v>
      </c>
      <c r="R201" t="e">
        <f>+IF(Ins_Over45!$Y201=0,"",1+R200)</f>
        <v>#REF!</v>
      </c>
      <c r="S201" t="e">
        <f>+IF(Ins_Over45!Y201=0,"",INDEX($D$4:$D$303,Q201))</f>
        <v>#REF!</v>
      </c>
      <c r="T201" t="e">
        <f>IF(S201="","",VLOOKUP(S201,#REF!,2,FALSE))</f>
        <v>#REF!</v>
      </c>
      <c r="U201" t="e">
        <f t="shared" si="3"/>
        <v>#REF!</v>
      </c>
      <c r="V201" t="e">
        <f>IF(S201="","",#REF!)</f>
        <v>#REF!</v>
      </c>
    </row>
    <row r="202" spans="1:22" x14ac:dyDescent="0.25">
      <c r="A202" s="2" t="e">
        <f>IF(Ins_Over45!Y202=0,"",Ins_Over45!Y202+ROW()/1000)</f>
        <v>#REF!</v>
      </c>
      <c r="B202" s="2" t="e">
        <f>IF(Ins_Over45!Y202=0,"",RANK(A202,$A$4:$A$303,-1))</f>
        <v>#REF!</v>
      </c>
      <c r="C202" s="2" t="e">
        <f>IF(Ins_Over45!Y202=0,"",MATCH(Ins_Over45!B202,$B$4:$B$303,0))</f>
        <v>#REF!</v>
      </c>
      <c r="D202" s="3" t="e">
        <f>IF(Ins_Over45!Y202=0,"",+INDEX(Ins_Over45!$A$4:$A$303,$C202))</f>
        <v>#REF!</v>
      </c>
      <c r="E202" s="3" t="e">
        <f>IF(Ins_Over45!Y202=0,"",+INDEX(Ins_Over45!$Y$4:$Y$303,$C202))</f>
        <v>#REF!</v>
      </c>
      <c r="F202" s="3" t="e">
        <f>IF(Ins_Over45!Y202=0,"",+INDEX(Ins_Over45!$AA$4:$AA$303,$C202))</f>
        <v>#REF!</v>
      </c>
      <c r="G202" s="3" t="e">
        <f>IF(Ins_Over45!Y202=0,"",IF(F202=0,999,F202))</f>
        <v>#REF!</v>
      </c>
      <c r="H202" s="3" t="e">
        <f>IF(Ins_Over45!Y202=0,"",VLOOKUP(D202,Ins_Over45!$A$4:$AG$303,30,FALSE))</f>
        <v>#REF!</v>
      </c>
      <c r="I202" s="3" t="e">
        <f>IF(Ins_Over45!Y202=0,"",VLOOKUP(D202,Ins_Over45!$A$4:$AG$303,31,FALSE))</f>
        <v>#REF!</v>
      </c>
      <c r="J202" s="3" t="e">
        <f>IF(Ins_Over45!Y202=0,"",VLOOKUP(D202,Ins_Over45!$A$4:$AG$303,32,FALSE))</f>
        <v>#REF!</v>
      </c>
      <c r="K202" s="3" t="e">
        <f>IF(Ins_Over45!Y202=0,"",VLOOKUP(D202,Ins_Over45!$A$4:$AG$303,33,FALSE))</f>
        <v>#REF!</v>
      </c>
      <c r="L202" s="13" t="e">
        <f>IF(Ins_Over45!Y202=0,"",CONCATENATE(TEXT(E202,"00"),TEXT(G202,"000"),TEXT(H202,"00"),TEXT(I202,"00"),TEXT(J202,"00"),TEXT(K202,"00"),)+ROW()/1000)</f>
        <v>#REF!</v>
      </c>
      <c r="M202" t="e">
        <f>IF(Ins_Over45!Y202=0,"",VALUE(L202))</f>
        <v>#REF!</v>
      </c>
      <c r="N202" t="e">
        <f>IF(Ins_Over45!Y202=0,"",RANK(M202,$M$4:$M$303,-1))</f>
        <v>#REF!</v>
      </c>
      <c r="O202" s="12" t="e">
        <f>IF(Ins_Over45!Y202=0,"",VALUE(TEXT(E202,"000")&amp;TEXT(N202,"000"))+ROW()/1000)</f>
        <v>#REF!</v>
      </c>
      <c r="P202" t="e">
        <f>IF(Ins_Over45!Y202=0,"",RANK(O202,$O$4:$O$303,-1))</f>
        <v>#REF!</v>
      </c>
      <c r="Q202" t="e">
        <f>IF(Ins_Over45!$Y202=0,"",MATCH(R202,$P$4:$P$303,0))</f>
        <v>#REF!</v>
      </c>
      <c r="R202" t="e">
        <f>+IF(Ins_Over45!$Y202=0,"",1+R201)</f>
        <v>#REF!</v>
      </c>
      <c r="S202" t="e">
        <f>+IF(Ins_Over45!Y202=0,"",INDEX($D$4:$D$303,Q202))</f>
        <v>#REF!</v>
      </c>
      <c r="T202" t="e">
        <f>IF(S202="","",VLOOKUP(S202,#REF!,2,FALSE))</f>
        <v>#REF!</v>
      </c>
      <c r="U202" t="e">
        <f t="shared" si="3"/>
        <v>#REF!</v>
      </c>
      <c r="V202" t="e">
        <f>IF(S202="","",#REF!)</f>
        <v>#REF!</v>
      </c>
    </row>
    <row r="203" spans="1:22" x14ac:dyDescent="0.25">
      <c r="A203" s="2" t="e">
        <f>IF(Ins_Over45!Y203=0,"",Ins_Over45!Y203+ROW()/1000)</f>
        <v>#REF!</v>
      </c>
      <c r="B203" s="2" t="e">
        <f>IF(Ins_Over45!Y203=0,"",RANK(A203,$A$4:$A$303,-1))</f>
        <v>#REF!</v>
      </c>
      <c r="C203" s="2" t="e">
        <f>IF(Ins_Over45!Y203=0,"",MATCH(Ins_Over45!B203,$B$4:$B$303,0))</f>
        <v>#REF!</v>
      </c>
      <c r="D203" s="3" t="e">
        <f>IF(Ins_Over45!Y203=0,"",+INDEX(Ins_Over45!$A$4:$A$303,$C203))</f>
        <v>#REF!</v>
      </c>
      <c r="E203" s="3" t="e">
        <f>IF(Ins_Over45!Y203=0,"",+INDEX(Ins_Over45!$Y$4:$Y$303,$C203))</f>
        <v>#REF!</v>
      </c>
      <c r="F203" s="3" t="e">
        <f>IF(Ins_Over45!Y203=0,"",+INDEX(Ins_Over45!$AA$4:$AA$303,$C203))</f>
        <v>#REF!</v>
      </c>
      <c r="G203" s="3" t="e">
        <f>IF(Ins_Over45!Y203=0,"",IF(F203=0,999,F203))</f>
        <v>#REF!</v>
      </c>
      <c r="H203" s="3" t="e">
        <f>IF(Ins_Over45!Y203=0,"",VLOOKUP(D203,Ins_Over45!$A$4:$AG$303,30,FALSE))</f>
        <v>#REF!</v>
      </c>
      <c r="I203" s="3" t="e">
        <f>IF(Ins_Over45!Y203=0,"",VLOOKUP(D203,Ins_Over45!$A$4:$AG$303,31,FALSE))</f>
        <v>#REF!</v>
      </c>
      <c r="J203" s="3" t="e">
        <f>IF(Ins_Over45!Y203=0,"",VLOOKUP(D203,Ins_Over45!$A$4:$AG$303,32,FALSE))</f>
        <v>#REF!</v>
      </c>
      <c r="K203" s="3" t="e">
        <f>IF(Ins_Over45!Y203=0,"",VLOOKUP(D203,Ins_Over45!$A$4:$AG$303,33,FALSE))</f>
        <v>#REF!</v>
      </c>
      <c r="L203" s="13" t="e">
        <f>IF(Ins_Over45!Y203=0,"",CONCATENATE(TEXT(E203,"00"),TEXT(G203,"000"),TEXT(H203,"00"),TEXT(I203,"00"),TEXT(J203,"00"),TEXT(K203,"00"),)+ROW()/1000)</f>
        <v>#REF!</v>
      </c>
      <c r="M203" t="e">
        <f>IF(Ins_Over45!Y203=0,"",VALUE(L203))</f>
        <v>#REF!</v>
      </c>
      <c r="N203" t="e">
        <f>IF(Ins_Over45!Y203=0,"",RANK(M203,$M$4:$M$303,-1))</f>
        <v>#REF!</v>
      </c>
      <c r="O203" s="12" t="e">
        <f>IF(Ins_Over45!Y203=0,"",VALUE(TEXT(E203,"000")&amp;TEXT(N203,"000"))+ROW()/1000)</f>
        <v>#REF!</v>
      </c>
      <c r="P203" t="e">
        <f>IF(Ins_Over45!Y203=0,"",RANK(O203,$O$4:$O$303,-1))</f>
        <v>#REF!</v>
      </c>
      <c r="Q203" t="e">
        <f>IF(Ins_Over45!$Y203=0,"",MATCH(R203,$P$4:$P$303,0))</f>
        <v>#REF!</v>
      </c>
      <c r="R203" t="e">
        <f>+IF(Ins_Over45!$Y203=0,"",1+R202)</f>
        <v>#REF!</v>
      </c>
      <c r="S203" t="e">
        <f>+IF(Ins_Over45!Y203=0,"",INDEX($D$4:$D$303,Q203))</f>
        <v>#REF!</v>
      </c>
      <c r="T203" t="e">
        <f>IF(S203="","",VLOOKUP(S203,#REF!,2,FALSE))</f>
        <v>#REF!</v>
      </c>
      <c r="U203" t="e">
        <f t="shared" si="3"/>
        <v>#REF!</v>
      </c>
      <c r="V203" t="e">
        <f>IF(S203="","",#REF!)</f>
        <v>#REF!</v>
      </c>
    </row>
    <row r="204" spans="1:22" x14ac:dyDescent="0.25">
      <c r="A204" s="2" t="e">
        <f>IF(Ins_Over45!Y204=0,"",Ins_Over45!Y204+ROW()/1000)</f>
        <v>#REF!</v>
      </c>
      <c r="B204" s="2" t="e">
        <f>IF(Ins_Over45!Y204=0,"",RANK(A204,$A$4:$A$303,-1))</f>
        <v>#REF!</v>
      </c>
      <c r="C204" s="2" t="e">
        <f>IF(Ins_Over45!Y204=0,"",MATCH(Ins_Over45!B204,$B$4:$B$303,0))</f>
        <v>#REF!</v>
      </c>
      <c r="D204" s="3" t="e">
        <f>IF(Ins_Over45!Y204=0,"",+INDEX(Ins_Over45!$A$4:$A$303,$C204))</f>
        <v>#REF!</v>
      </c>
      <c r="E204" s="3" t="e">
        <f>IF(Ins_Over45!Y204=0,"",+INDEX(Ins_Over45!$Y$4:$Y$303,$C204))</f>
        <v>#REF!</v>
      </c>
      <c r="F204" s="3" t="e">
        <f>IF(Ins_Over45!Y204=0,"",+INDEX(Ins_Over45!$AA$4:$AA$303,$C204))</f>
        <v>#REF!</v>
      </c>
      <c r="G204" s="3" t="e">
        <f>IF(Ins_Over45!Y204=0,"",IF(F204=0,999,F204))</f>
        <v>#REF!</v>
      </c>
      <c r="H204" s="3" t="e">
        <f>IF(Ins_Over45!Y204=0,"",VLOOKUP(D204,Ins_Over45!$A$4:$AG$303,30,FALSE))</f>
        <v>#REF!</v>
      </c>
      <c r="I204" s="3" t="e">
        <f>IF(Ins_Over45!Y204=0,"",VLOOKUP(D204,Ins_Over45!$A$4:$AG$303,31,FALSE))</f>
        <v>#REF!</v>
      </c>
      <c r="J204" s="3" t="e">
        <f>IF(Ins_Over45!Y204=0,"",VLOOKUP(D204,Ins_Over45!$A$4:$AG$303,32,FALSE))</f>
        <v>#REF!</v>
      </c>
      <c r="K204" s="3" t="e">
        <f>IF(Ins_Over45!Y204=0,"",VLOOKUP(D204,Ins_Over45!$A$4:$AG$303,33,FALSE))</f>
        <v>#REF!</v>
      </c>
      <c r="L204" s="13" t="e">
        <f>IF(Ins_Over45!Y204=0,"",CONCATENATE(TEXT(E204,"00"),TEXT(G204,"000"),TEXT(H204,"00"),TEXT(I204,"00"),TEXT(J204,"00"),TEXT(K204,"00"),)+ROW()/1000)</f>
        <v>#REF!</v>
      </c>
      <c r="M204" t="e">
        <f>IF(Ins_Over45!Y204=0,"",VALUE(L204))</f>
        <v>#REF!</v>
      </c>
      <c r="N204" t="e">
        <f>IF(Ins_Over45!Y204=0,"",RANK(M204,$M$4:$M$303,-1))</f>
        <v>#REF!</v>
      </c>
      <c r="O204" s="12" t="e">
        <f>IF(Ins_Over45!Y204=0,"",VALUE(TEXT(E204,"000")&amp;TEXT(N204,"000"))+ROW()/1000)</f>
        <v>#REF!</v>
      </c>
      <c r="P204" t="e">
        <f>IF(Ins_Over45!Y204=0,"",RANK(O204,$O$4:$O$303,-1))</f>
        <v>#REF!</v>
      </c>
      <c r="Q204" t="e">
        <f>IF(Ins_Over45!$Y204=0,"",MATCH(R204,$P$4:$P$303,0))</f>
        <v>#REF!</v>
      </c>
      <c r="R204" t="e">
        <f>+IF(Ins_Over45!$Y204=0,"",1+R203)</f>
        <v>#REF!</v>
      </c>
      <c r="S204" t="e">
        <f>+IF(Ins_Over45!Y204=0,"",INDEX($D$4:$D$303,Q204))</f>
        <v>#REF!</v>
      </c>
      <c r="T204" t="e">
        <f>IF(S204="","",VLOOKUP(S204,#REF!,2,FALSE))</f>
        <v>#REF!</v>
      </c>
      <c r="U204" t="e">
        <f t="shared" si="3"/>
        <v>#REF!</v>
      </c>
      <c r="V204" t="e">
        <f>IF(S204="","",#REF!)</f>
        <v>#REF!</v>
      </c>
    </row>
    <row r="205" spans="1:22" x14ac:dyDescent="0.25">
      <c r="A205" s="2" t="e">
        <f>IF(Ins_Over45!Y205=0,"",Ins_Over45!Y205+ROW()/1000)</f>
        <v>#REF!</v>
      </c>
      <c r="B205" s="2" t="e">
        <f>IF(Ins_Over45!Y205=0,"",RANK(A205,$A$4:$A$303,-1))</f>
        <v>#REF!</v>
      </c>
      <c r="C205" s="2" t="e">
        <f>IF(Ins_Over45!Y205=0,"",MATCH(Ins_Over45!B205,$B$4:$B$303,0))</f>
        <v>#REF!</v>
      </c>
      <c r="D205" s="3" t="e">
        <f>IF(Ins_Over45!Y205=0,"",+INDEX(Ins_Over45!$A$4:$A$303,$C205))</f>
        <v>#REF!</v>
      </c>
      <c r="E205" s="3" t="e">
        <f>IF(Ins_Over45!Y205=0,"",+INDEX(Ins_Over45!$Y$4:$Y$303,$C205))</f>
        <v>#REF!</v>
      </c>
      <c r="F205" s="3" t="e">
        <f>IF(Ins_Over45!Y205=0,"",+INDEX(Ins_Over45!$AA$4:$AA$303,$C205))</f>
        <v>#REF!</v>
      </c>
      <c r="G205" s="3" t="e">
        <f>IF(Ins_Over45!Y205=0,"",IF(F205=0,999,F205))</f>
        <v>#REF!</v>
      </c>
      <c r="H205" s="3" t="e">
        <f>IF(Ins_Over45!Y205=0,"",VLOOKUP(D205,Ins_Over45!$A$4:$AG$303,30,FALSE))</f>
        <v>#REF!</v>
      </c>
      <c r="I205" s="3" t="e">
        <f>IF(Ins_Over45!Y205=0,"",VLOOKUP(D205,Ins_Over45!$A$4:$AG$303,31,FALSE))</f>
        <v>#REF!</v>
      </c>
      <c r="J205" s="3" t="e">
        <f>IF(Ins_Over45!Y205=0,"",VLOOKUP(D205,Ins_Over45!$A$4:$AG$303,32,FALSE))</f>
        <v>#REF!</v>
      </c>
      <c r="K205" s="3" t="e">
        <f>IF(Ins_Over45!Y205=0,"",VLOOKUP(D205,Ins_Over45!$A$4:$AG$303,33,FALSE))</f>
        <v>#REF!</v>
      </c>
      <c r="L205" s="13" t="e">
        <f>IF(Ins_Over45!Y205=0,"",CONCATENATE(TEXT(E205,"00"),TEXT(G205,"000"),TEXT(H205,"00"),TEXT(I205,"00"),TEXT(J205,"00"),TEXT(K205,"00"),)+ROW()/1000)</f>
        <v>#REF!</v>
      </c>
      <c r="M205" t="e">
        <f>IF(Ins_Over45!Y205=0,"",VALUE(L205))</f>
        <v>#REF!</v>
      </c>
      <c r="N205" t="e">
        <f>IF(Ins_Over45!Y205=0,"",RANK(M205,$M$4:$M$303,-1))</f>
        <v>#REF!</v>
      </c>
      <c r="O205" s="12" t="e">
        <f>IF(Ins_Over45!Y205=0,"",VALUE(TEXT(E205,"000")&amp;TEXT(N205,"000"))+ROW()/1000)</f>
        <v>#REF!</v>
      </c>
      <c r="P205" t="e">
        <f>IF(Ins_Over45!Y205=0,"",RANK(O205,$O$4:$O$303,-1))</f>
        <v>#REF!</v>
      </c>
      <c r="Q205" t="e">
        <f>IF(Ins_Over45!$Y205=0,"",MATCH(R205,$P$4:$P$303,0))</f>
        <v>#REF!</v>
      </c>
      <c r="R205" t="e">
        <f>+IF(Ins_Over45!$Y205=0,"",1+R204)</f>
        <v>#REF!</v>
      </c>
      <c r="S205" t="e">
        <f>+IF(Ins_Over45!Y205=0,"",INDEX($D$4:$D$303,Q205))</f>
        <v>#REF!</v>
      </c>
      <c r="T205" t="e">
        <f>IF(S205="","",VLOOKUP(S205,#REF!,2,FALSE))</f>
        <v>#REF!</v>
      </c>
      <c r="U205" t="e">
        <f t="shared" si="3"/>
        <v>#REF!</v>
      </c>
      <c r="V205" t="e">
        <f>IF(S205="","",#REF!)</f>
        <v>#REF!</v>
      </c>
    </row>
    <row r="206" spans="1:22" x14ac:dyDescent="0.25">
      <c r="A206" s="2" t="e">
        <f>IF(Ins_Over45!Y206=0,"",Ins_Over45!Y206+ROW()/1000)</f>
        <v>#REF!</v>
      </c>
      <c r="B206" s="2" t="e">
        <f>IF(Ins_Over45!Y206=0,"",RANK(A206,$A$4:$A$303,-1))</f>
        <v>#REF!</v>
      </c>
      <c r="C206" s="2" t="e">
        <f>IF(Ins_Over45!Y206=0,"",MATCH(Ins_Over45!B206,$B$4:$B$303,0))</f>
        <v>#REF!</v>
      </c>
      <c r="D206" s="3" t="e">
        <f>IF(Ins_Over45!Y206=0,"",+INDEX(Ins_Over45!$A$4:$A$303,$C206))</f>
        <v>#REF!</v>
      </c>
      <c r="E206" s="3" t="e">
        <f>IF(Ins_Over45!Y206=0,"",+INDEX(Ins_Over45!$Y$4:$Y$303,$C206))</f>
        <v>#REF!</v>
      </c>
      <c r="F206" s="3" t="e">
        <f>IF(Ins_Over45!Y206=0,"",+INDEX(Ins_Over45!$AA$4:$AA$303,$C206))</f>
        <v>#REF!</v>
      </c>
      <c r="G206" s="3" t="e">
        <f>IF(Ins_Over45!Y206=0,"",IF(F206=0,999,F206))</f>
        <v>#REF!</v>
      </c>
      <c r="H206" s="3" t="e">
        <f>IF(Ins_Over45!Y206=0,"",VLOOKUP(D206,Ins_Over45!$A$4:$AG$303,30,FALSE))</f>
        <v>#REF!</v>
      </c>
      <c r="I206" s="3" t="e">
        <f>IF(Ins_Over45!Y206=0,"",VLOOKUP(D206,Ins_Over45!$A$4:$AG$303,31,FALSE))</f>
        <v>#REF!</v>
      </c>
      <c r="J206" s="3" t="e">
        <f>IF(Ins_Over45!Y206=0,"",VLOOKUP(D206,Ins_Over45!$A$4:$AG$303,32,FALSE))</f>
        <v>#REF!</v>
      </c>
      <c r="K206" s="3" t="e">
        <f>IF(Ins_Over45!Y206=0,"",VLOOKUP(D206,Ins_Over45!$A$4:$AG$303,33,FALSE))</f>
        <v>#REF!</v>
      </c>
      <c r="L206" s="13" t="e">
        <f>IF(Ins_Over45!Y206=0,"",CONCATENATE(TEXT(E206,"00"),TEXT(G206,"000"),TEXT(H206,"00"),TEXT(I206,"00"),TEXT(J206,"00"),TEXT(K206,"00"),)+ROW()/1000)</f>
        <v>#REF!</v>
      </c>
      <c r="M206" t="e">
        <f>IF(Ins_Over45!Y206=0,"",VALUE(L206))</f>
        <v>#REF!</v>
      </c>
      <c r="N206" t="e">
        <f>IF(Ins_Over45!Y206=0,"",RANK(M206,$M$4:$M$303,-1))</f>
        <v>#REF!</v>
      </c>
      <c r="O206" s="12" t="e">
        <f>IF(Ins_Over45!Y206=0,"",VALUE(TEXT(E206,"000")&amp;TEXT(N206,"000"))+ROW()/1000)</f>
        <v>#REF!</v>
      </c>
      <c r="P206" t="e">
        <f>IF(Ins_Over45!Y206=0,"",RANK(O206,$O$4:$O$303,-1))</f>
        <v>#REF!</v>
      </c>
      <c r="Q206" t="e">
        <f>IF(Ins_Over45!$Y206=0,"",MATCH(R206,$P$4:$P$303,0))</f>
        <v>#REF!</v>
      </c>
      <c r="R206" t="e">
        <f>+IF(Ins_Over45!$Y206=0,"",1+R205)</f>
        <v>#REF!</v>
      </c>
      <c r="S206" t="e">
        <f>+IF(Ins_Over45!Y206=0,"",INDEX($D$4:$D$303,Q206))</f>
        <v>#REF!</v>
      </c>
      <c r="T206" t="e">
        <f>IF(S206="","",VLOOKUP(S206,#REF!,2,FALSE))</f>
        <v>#REF!</v>
      </c>
      <c r="U206" t="e">
        <f t="shared" si="3"/>
        <v>#REF!</v>
      </c>
      <c r="V206" t="e">
        <f>IF(S206="","",#REF!)</f>
        <v>#REF!</v>
      </c>
    </row>
    <row r="207" spans="1:22" x14ac:dyDescent="0.25">
      <c r="A207" s="2" t="e">
        <f>IF(Ins_Over45!Y207=0,"",Ins_Over45!Y207+ROW()/1000)</f>
        <v>#REF!</v>
      </c>
      <c r="B207" s="2" t="e">
        <f>IF(Ins_Over45!Y207=0,"",RANK(A207,$A$4:$A$303,-1))</f>
        <v>#REF!</v>
      </c>
      <c r="C207" s="2" t="e">
        <f>IF(Ins_Over45!Y207=0,"",MATCH(Ins_Over45!B207,$B$4:$B$303,0))</f>
        <v>#REF!</v>
      </c>
      <c r="D207" s="3" t="e">
        <f>IF(Ins_Over45!Y207=0,"",+INDEX(Ins_Over45!$A$4:$A$303,$C207))</f>
        <v>#REF!</v>
      </c>
      <c r="E207" s="3" t="e">
        <f>IF(Ins_Over45!Y207=0,"",+INDEX(Ins_Over45!$Y$4:$Y$303,$C207))</f>
        <v>#REF!</v>
      </c>
      <c r="F207" s="3" t="e">
        <f>IF(Ins_Over45!Y207=0,"",+INDEX(Ins_Over45!$AA$4:$AA$303,$C207))</f>
        <v>#REF!</v>
      </c>
      <c r="G207" s="3" t="e">
        <f>IF(Ins_Over45!Y207=0,"",IF(F207=0,999,F207))</f>
        <v>#REF!</v>
      </c>
      <c r="H207" s="3" t="e">
        <f>IF(Ins_Over45!Y207=0,"",VLOOKUP(D207,Ins_Over45!$A$4:$AG$303,30,FALSE))</f>
        <v>#REF!</v>
      </c>
      <c r="I207" s="3" t="e">
        <f>IF(Ins_Over45!Y207=0,"",VLOOKUP(D207,Ins_Over45!$A$4:$AG$303,31,FALSE))</f>
        <v>#REF!</v>
      </c>
      <c r="J207" s="3" t="e">
        <f>IF(Ins_Over45!Y207=0,"",VLOOKUP(D207,Ins_Over45!$A$4:$AG$303,32,FALSE))</f>
        <v>#REF!</v>
      </c>
      <c r="K207" s="3" t="e">
        <f>IF(Ins_Over45!Y207=0,"",VLOOKUP(D207,Ins_Over45!$A$4:$AG$303,33,FALSE))</f>
        <v>#REF!</v>
      </c>
      <c r="L207" s="13" t="e">
        <f>IF(Ins_Over45!Y207=0,"",CONCATENATE(TEXT(E207,"00"),TEXT(G207,"000"),TEXT(H207,"00"),TEXT(I207,"00"),TEXT(J207,"00"),TEXT(K207,"00"),)+ROW()/1000)</f>
        <v>#REF!</v>
      </c>
      <c r="M207" t="e">
        <f>IF(Ins_Over45!Y207=0,"",VALUE(L207))</f>
        <v>#REF!</v>
      </c>
      <c r="N207" t="e">
        <f>IF(Ins_Over45!Y207=0,"",RANK(M207,$M$4:$M$303,-1))</f>
        <v>#REF!</v>
      </c>
      <c r="O207" s="12" t="e">
        <f>IF(Ins_Over45!Y207=0,"",VALUE(TEXT(E207,"000")&amp;TEXT(N207,"000"))+ROW()/1000)</f>
        <v>#REF!</v>
      </c>
      <c r="P207" t="e">
        <f>IF(Ins_Over45!Y207=0,"",RANK(O207,$O$4:$O$303,-1))</f>
        <v>#REF!</v>
      </c>
      <c r="Q207" t="e">
        <f>IF(Ins_Over45!$Y207=0,"",MATCH(R207,$P$4:$P$303,0))</f>
        <v>#REF!</v>
      </c>
      <c r="R207" t="e">
        <f>+IF(Ins_Over45!$Y207=0,"",1+R206)</f>
        <v>#REF!</v>
      </c>
      <c r="S207" t="e">
        <f>+IF(Ins_Over45!Y207=0,"",INDEX($D$4:$D$303,Q207))</f>
        <v>#REF!</v>
      </c>
      <c r="T207" t="e">
        <f>IF(S207="","",VLOOKUP(S207,#REF!,2,FALSE))</f>
        <v>#REF!</v>
      </c>
      <c r="U207" t="e">
        <f t="shared" si="3"/>
        <v>#REF!</v>
      </c>
      <c r="V207" t="e">
        <f>IF(S207="","",#REF!)</f>
        <v>#REF!</v>
      </c>
    </row>
    <row r="208" spans="1:22" x14ac:dyDescent="0.25">
      <c r="A208" s="2" t="e">
        <f>IF(Ins_Over45!Y208=0,"",Ins_Over45!Y208+ROW()/1000)</f>
        <v>#REF!</v>
      </c>
      <c r="B208" s="2" t="e">
        <f>IF(Ins_Over45!Y208=0,"",RANK(A208,$A$4:$A$303,-1))</f>
        <v>#REF!</v>
      </c>
      <c r="C208" s="2" t="e">
        <f>IF(Ins_Over45!Y208=0,"",MATCH(Ins_Over45!B208,$B$4:$B$303,0))</f>
        <v>#REF!</v>
      </c>
      <c r="D208" s="3" t="e">
        <f>IF(Ins_Over45!Y208=0,"",+INDEX(Ins_Over45!$A$4:$A$303,$C208))</f>
        <v>#REF!</v>
      </c>
      <c r="E208" s="3" t="e">
        <f>IF(Ins_Over45!Y208=0,"",+INDEX(Ins_Over45!$Y$4:$Y$303,$C208))</f>
        <v>#REF!</v>
      </c>
      <c r="F208" s="3" t="e">
        <f>IF(Ins_Over45!Y208=0,"",+INDEX(Ins_Over45!$AA$4:$AA$303,$C208))</f>
        <v>#REF!</v>
      </c>
      <c r="G208" s="3" t="e">
        <f>IF(Ins_Over45!Y208=0,"",IF(F208=0,999,F208))</f>
        <v>#REF!</v>
      </c>
      <c r="H208" s="3" t="e">
        <f>IF(Ins_Over45!Y208=0,"",VLOOKUP(D208,Ins_Over45!$A$4:$AG$303,30,FALSE))</f>
        <v>#REF!</v>
      </c>
      <c r="I208" s="3" t="e">
        <f>IF(Ins_Over45!Y208=0,"",VLOOKUP(D208,Ins_Over45!$A$4:$AG$303,31,FALSE))</f>
        <v>#REF!</v>
      </c>
      <c r="J208" s="3" t="e">
        <f>IF(Ins_Over45!Y208=0,"",VLOOKUP(D208,Ins_Over45!$A$4:$AG$303,32,FALSE))</f>
        <v>#REF!</v>
      </c>
      <c r="K208" s="3" t="e">
        <f>IF(Ins_Over45!Y208=0,"",VLOOKUP(D208,Ins_Over45!$A$4:$AG$303,33,FALSE))</f>
        <v>#REF!</v>
      </c>
      <c r="L208" s="13" t="e">
        <f>IF(Ins_Over45!Y208=0,"",CONCATENATE(TEXT(E208,"00"),TEXT(G208,"000"),TEXT(H208,"00"),TEXT(I208,"00"),TEXT(J208,"00"),TEXT(K208,"00"),)+ROW()/1000)</f>
        <v>#REF!</v>
      </c>
      <c r="M208" t="e">
        <f>IF(Ins_Over45!Y208=0,"",VALUE(L208))</f>
        <v>#REF!</v>
      </c>
      <c r="N208" t="e">
        <f>IF(Ins_Over45!Y208=0,"",RANK(M208,$M$4:$M$303,-1))</f>
        <v>#REF!</v>
      </c>
      <c r="O208" s="12" t="e">
        <f>IF(Ins_Over45!Y208=0,"",VALUE(TEXT(E208,"000")&amp;TEXT(N208,"000"))+ROW()/1000)</f>
        <v>#REF!</v>
      </c>
      <c r="P208" t="e">
        <f>IF(Ins_Over45!Y208=0,"",RANK(O208,$O$4:$O$303,-1))</f>
        <v>#REF!</v>
      </c>
      <c r="Q208" t="e">
        <f>IF(Ins_Over45!$Y208=0,"",MATCH(R208,$P$4:$P$303,0))</f>
        <v>#REF!</v>
      </c>
      <c r="R208" t="e">
        <f>+IF(Ins_Over45!$Y208=0,"",1+R207)</f>
        <v>#REF!</v>
      </c>
      <c r="S208" t="e">
        <f>+IF(Ins_Over45!Y208=0,"",INDEX($D$4:$D$303,Q208))</f>
        <v>#REF!</v>
      </c>
      <c r="T208" t="e">
        <f>IF(S208="","",VLOOKUP(S208,#REF!,2,FALSE))</f>
        <v>#REF!</v>
      </c>
      <c r="U208" t="e">
        <f t="shared" si="3"/>
        <v>#REF!</v>
      </c>
      <c r="V208" t="e">
        <f>IF(S208="","",#REF!)</f>
        <v>#REF!</v>
      </c>
    </row>
    <row r="209" spans="1:22" x14ac:dyDescent="0.25">
      <c r="A209" s="2" t="e">
        <f>IF(Ins_Over45!Y209=0,"",Ins_Over45!Y209+ROW()/1000)</f>
        <v>#REF!</v>
      </c>
      <c r="B209" s="2" t="e">
        <f>IF(Ins_Over45!Y209=0,"",RANK(A209,$A$4:$A$303,-1))</f>
        <v>#REF!</v>
      </c>
      <c r="C209" s="2" t="e">
        <f>IF(Ins_Over45!Y209=0,"",MATCH(Ins_Over45!B209,$B$4:$B$303,0))</f>
        <v>#REF!</v>
      </c>
      <c r="D209" s="3" t="e">
        <f>IF(Ins_Over45!Y209=0,"",+INDEX(Ins_Over45!$A$4:$A$303,$C209))</f>
        <v>#REF!</v>
      </c>
      <c r="E209" s="3" t="e">
        <f>IF(Ins_Over45!Y209=0,"",+INDEX(Ins_Over45!$Y$4:$Y$303,$C209))</f>
        <v>#REF!</v>
      </c>
      <c r="F209" s="3" t="e">
        <f>IF(Ins_Over45!Y209=0,"",+INDEX(Ins_Over45!$AA$4:$AA$303,$C209))</f>
        <v>#REF!</v>
      </c>
      <c r="G209" s="3" t="e">
        <f>IF(Ins_Over45!Y209=0,"",IF(F209=0,999,F209))</f>
        <v>#REF!</v>
      </c>
      <c r="H209" s="3" t="e">
        <f>IF(Ins_Over45!Y209=0,"",VLOOKUP(D209,Ins_Over45!$A$4:$AG$303,30,FALSE))</f>
        <v>#REF!</v>
      </c>
      <c r="I209" s="3" t="e">
        <f>IF(Ins_Over45!Y209=0,"",VLOOKUP(D209,Ins_Over45!$A$4:$AG$303,31,FALSE))</f>
        <v>#REF!</v>
      </c>
      <c r="J209" s="3" t="e">
        <f>IF(Ins_Over45!Y209=0,"",VLOOKUP(D209,Ins_Over45!$A$4:$AG$303,32,FALSE))</f>
        <v>#REF!</v>
      </c>
      <c r="K209" s="3" t="e">
        <f>IF(Ins_Over45!Y209=0,"",VLOOKUP(D209,Ins_Over45!$A$4:$AG$303,33,FALSE))</f>
        <v>#REF!</v>
      </c>
      <c r="L209" s="13" t="e">
        <f>IF(Ins_Over45!Y209=0,"",CONCATENATE(TEXT(E209,"00"),TEXT(G209,"000"),TEXT(H209,"00"),TEXT(I209,"00"),TEXT(J209,"00"),TEXT(K209,"00"),)+ROW()/1000)</f>
        <v>#REF!</v>
      </c>
      <c r="M209" t="e">
        <f>IF(Ins_Over45!Y209=0,"",VALUE(L209))</f>
        <v>#REF!</v>
      </c>
      <c r="N209" t="e">
        <f>IF(Ins_Over45!Y209=0,"",RANK(M209,$M$4:$M$303,-1))</f>
        <v>#REF!</v>
      </c>
      <c r="O209" s="12" t="e">
        <f>IF(Ins_Over45!Y209=0,"",VALUE(TEXT(E209,"000")&amp;TEXT(N209,"000"))+ROW()/1000)</f>
        <v>#REF!</v>
      </c>
      <c r="P209" t="e">
        <f>IF(Ins_Over45!Y209=0,"",RANK(O209,$O$4:$O$303,-1))</f>
        <v>#REF!</v>
      </c>
      <c r="Q209" t="e">
        <f>IF(Ins_Over45!$Y209=0,"",MATCH(R209,$P$4:$P$303,0))</f>
        <v>#REF!</v>
      </c>
      <c r="R209" t="e">
        <f>+IF(Ins_Over45!$Y209=0,"",1+R208)</f>
        <v>#REF!</v>
      </c>
      <c r="S209" t="e">
        <f>+IF(Ins_Over45!Y209=0,"",INDEX($D$4:$D$303,Q209))</f>
        <v>#REF!</v>
      </c>
      <c r="T209" t="e">
        <f>IF(S209="","",VLOOKUP(S209,#REF!,2,FALSE))</f>
        <v>#REF!</v>
      </c>
      <c r="U209" t="e">
        <f t="shared" si="3"/>
        <v>#REF!</v>
      </c>
      <c r="V209" t="e">
        <f>IF(S209="","",#REF!)</f>
        <v>#REF!</v>
      </c>
    </row>
    <row r="210" spans="1:22" x14ac:dyDescent="0.25">
      <c r="A210" s="2" t="e">
        <f>IF(Ins_Over45!Y210=0,"",Ins_Over45!Y210+ROW()/1000)</f>
        <v>#REF!</v>
      </c>
      <c r="B210" s="2" t="e">
        <f>IF(Ins_Over45!Y210=0,"",RANK(A210,$A$4:$A$303,-1))</f>
        <v>#REF!</v>
      </c>
      <c r="C210" s="2" t="e">
        <f>IF(Ins_Over45!Y210=0,"",MATCH(Ins_Over45!B210,$B$4:$B$303,0))</f>
        <v>#REF!</v>
      </c>
      <c r="D210" s="3" t="e">
        <f>IF(Ins_Over45!Y210=0,"",+INDEX(Ins_Over45!$A$4:$A$303,$C210))</f>
        <v>#REF!</v>
      </c>
      <c r="E210" s="3" t="e">
        <f>IF(Ins_Over45!Y210=0,"",+INDEX(Ins_Over45!$Y$4:$Y$303,$C210))</f>
        <v>#REF!</v>
      </c>
      <c r="F210" s="3" t="e">
        <f>IF(Ins_Over45!Y210=0,"",+INDEX(Ins_Over45!$AA$4:$AA$303,$C210))</f>
        <v>#REF!</v>
      </c>
      <c r="G210" s="3" t="e">
        <f>IF(Ins_Over45!Y210=0,"",IF(F210=0,999,F210))</f>
        <v>#REF!</v>
      </c>
      <c r="H210" s="3" t="e">
        <f>IF(Ins_Over45!Y210=0,"",VLOOKUP(D210,Ins_Over45!$A$4:$AG$303,30,FALSE))</f>
        <v>#REF!</v>
      </c>
      <c r="I210" s="3" t="e">
        <f>IF(Ins_Over45!Y210=0,"",VLOOKUP(D210,Ins_Over45!$A$4:$AG$303,31,FALSE))</f>
        <v>#REF!</v>
      </c>
      <c r="J210" s="3" t="e">
        <f>IF(Ins_Over45!Y210=0,"",VLOOKUP(D210,Ins_Over45!$A$4:$AG$303,32,FALSE))</f>
        <v>#REF!</v>
      </c>
      <c r="K210" s="3" t="e">
        <f>IF(Ins_Over45!Y210=0,"",VLOOKUP(D210,Ins_Over45!$A$4:$AG$303,33,FALSE))</f>
        <v>#REF!</v>
      </c>
      <c r="L210" s="13" t="e">
        <f>IF(Ins_Over45!Y210=0,"",CONCATENATE(TEXT(E210,"00"),TEXT(G210,"000"),TEXT(H210,"00"),TEXT(I210,"00"),TEXT(J210,"00"),TEXT(K210,"00"),)+ROW()/1000)</f>
        <v>#REF!</v>
      </c>
      <c r="M210" t="e">
        <f>IF(Ins_Over45!Y210=0,"",VALUE(L210))</f>
        <v>#REF!</v>
      </c>
      <c r="N210" t="e">
        <f>IF(Ins_Over45!Y210=0,"",RANK(M210,$M$4:$M$303,-1))</f>
        <v>#REF!</v>
      </c>
      <c r="O210" s="12" t="e">
        <f>IF(Ins_Over45!Y210=0,"",VALUE(TEXT(E210,"000")&amp;TEXT(N210,"000"))+ROW()/1000)</f>
        <v>#REF!</v>
      </c>
      <c r="P210" t="e">
        <f>IF(Ins_Over45!Y210=0,"",RANK(O210,$O$4:$O$303,-1))</f>
        <v>#REF!</v>
      </c>
      <c r="Q210" t="e">
        <f>IF(Ins_Over45!$Y210=0,"",MATCH(R210,$P$4:$P$303,0))</f>
        <v>#REF!</v>
      </c>
      <c r="R210" t="e">
        <f>+IF(Ins_Over45!$Y210=0,"",1+R209)</f>
        <v>#REF!</v>
      </c>
      <c r="S210" t="e">
        <f>+IF(Ins_Over45!Y210=0,"",INDEX($D$4:$D$303,Q210))</f>
        <v>#REF!</v>
      </c>
      <c r="T210" t="e">
        <f>IF(S210="","",VLOOKUP(S210,#REF!,2,FALSE))</f>
        <v>#REF!</v>
      </c>
      <c r="U210" t="e">
        <f t="shared" si="3"/>
        <v>#REF!</v>
      </c>
      <c r="V210" t="e">
        <f>IF(S210="","",#REF!)</f>
        <v>#REF!</v>
      </c>
    </row>
    <row r="211" spans="1:22" x14ac:dyDescent="0.25">
      <c r="A211" s="2" t="e">
        <f>IF(Ins_Over45!Y211=0,"",Ins_Over45!Y211+ROW()/1000)</f>
        <v>#REF!</v>
      </c>
      <c r="B211" s="2" t="e">
        <f>IF(Ins_Over45!Y211=0,"",RANK(A211,$A$4:$A$303,-1))</f>
        <v>#REF!</v>
      </c>
      <c r="C211" s="2" t="e">
        <f>IF(Ins_Over45!Y211=0,"",MATCH(Ins_Over45!B211,$B$4:$B$303,0))</f>
        <v>#REF!</v>
      </c>
      <c r="D211" s="3" t="e">
        <f>IF(Ins_Over45!Y211=0,"",+INDEX(Ins_Over45!$A$4:$A$303,$C211))</f>
        <v>#REF!</v>
      </c>
      <c r="E211" s="3" t="e">
        <f>IF(Ins_Over45!Y211=0,"",+INDEX(Ins_Over45!$Y$4:$Y$303,$C211))</f>
        <v>#REF!</v>
      </c>
      <c r="F211" s="3" t="e">
        <f>IF(Ins_Over45!Y211=0,"",+INDEX(Ins_Over45!$AA$4:$AA$303,$C211))</f>
        <v>#REF!</v>
      </c>
      <c r="G211" s="3" t="e">
        <f>IF(Ins_Over45!Y211=0,"",IF(F211=0,999,F211))</f>
        <v>#REF!</v>
      </c>
      <c r="H211" s="3" t="e">
        <f>IF(Ins_Over45!Y211=0,"",VLOOKUP(D211,Ins_Over45!$A$4:$AG$303,30,FALSE))</f>
        <v>#REF!</v>
      </c>
      <c r="I211" s="3" t="e">
        <f>IF(Ins_Over45!Y211=0,"",VLOOKUP(D211,Ins_Over45!$A$4:$AG$303,31,FALSE))</f>
        <v>#REF!</v>
      </c>
      <c r="J211" s="3" t="e">
        <f>IF(Ins_Over45!Y211=0,"",VLOOKUP(D211,Ins_Over45!$A$4:$AG$303,32,FALSE))</f>
        <v>#REF!</v>
      </c>
      <c r="K211" s="3" t="e">
        <f>IF(Ins_Over45!Y211=0,"",VLOOKUP(D211,Ins_Over45!$A$4:$AG$303,33,FALSE))</f>
        <v>#REF!</v>
      </c>
      <c r="L211" s="13" t="e">
        <f>IF(Ins_Over45!Y211=0,"",CONCATENATE(TEXT(E211,"00"),TEXT(G211,"000"),TEXT(H211,"00"),TEXT(I211,"00"),TEXT(J211,"00"),TEXT(K211,"00"),)+ROW()/1000)</f>
        <v>#REF!</v>
      </c>
      <c r="M211" t="e">
        <f>IF(Ins_Over45!Y211=0,"",VALUE(L211))</f>
        <v>#REF!</v>
      </c>
      <c r="N211" t="e">
        <f>IF(Ins_Over45!Y211=0,"",RANK(M211,$M$4:$M$303,-1))</f>
        <v>#REF!</v>
      </c>
      <c r="O211" s="12" t="e">
        <f>IF(Ins_Over45!Y211=0,"",VALUE(TEXT(E211,"000")&amp;TEXT(N211,"000"))+ROW()/1000)</f>
        <v>#REF!</v>
      </c>
      <c r="P211" t="e">
        <f>IF(Ins_Over45!Y211=0,"",RANK(O211,$O$4:$O$303,-1))</f>
        <v>#REF!</v>
      </c>
      <c r="Q211" t="e">
        <f>IF(Ins_Over45!$Y211=0,"",MATCH(R211,$P$4:$P$303,0))</f>
        <v>#REF!</v>
      </c>
      <c r="R211" t="e">
        <f>+IF(Ins_Over45!$Y211=0,"",1+R210)</f>
        <v>#REF!</v>
      </c>
      <c r="S211" t="e">
        <f>+IF(Ins_Over45!Y211=0,"",INDEX($D$4:$D$303,Q211))</f>
        <v>#REF!</v>
      </c>
      <c r="T211" t="e">
        <f>IF(S211="","",VLOOKUP(S211,#REF!,2,FALSE))</f>
        <v>#REF!</v>
      </c>
      <c r="U211" t="e">
        <f t="shared" si="3"/>
        <v>#REF!</v>
      </c>
      <c r="V211" t="e">
        <f>IF(S211="","",#REF!)</f>
        <v>#REF!</v>
      </c>
    </row>
    <row r="212" spans="1:22" x14ac:dyDescent="0.25">
      <c r="A212" s="2" t="e">
        <f>IF(Ins_Over45!Y212=0,"",Ins_Over45!Y212+ROW()/1000)</f>
        <v>#REF!</v>
      </c>
      <c r="B212" s="2" t="e">
        <f>IF(Ins_Over45!Y212=0,"",RANK(A212,$A$4:$A$303,-1))</f>
        <v>#REF!</v>
      </c>
      <c r="C212" s="2" t="e">
        <f>IF(Ins_Over45!Y212=0,"",MATCH(Ins_Over45!B212,$B$4:$B$303,0))</f>
        <v>#REF!</v>
      </c>
      <c r="D212" s="3" t="e">
        <f>IF(Ins_Over45!Y212=0,"",+INDEX(Ins_Over45!$A$4:$A$303,$C212))</f>
        <v>#REF!</v>
      </c>
      <c r="E212" s="3" t="e">
        <f>IF(Ins_Over45!Y212=0,"",+INDEX(Ins_Over45!$Y$4:$Y$303,$C212))</f>
        <v>#REF!</v>
      </c>
      <c r="F212" s="3" t="e">
        <f>IF(Ins_Over45!Y212=0,"",+INDEX(Ins_Over45!$AA$4:$AA$303,$C212))</f>
        <v>#REF!</v>
      </c>
      <c r="G212" s="3" t="e">
        <f>IF(Ins_Over45!Y212=0,"",IF(F212=0,999,F212))</f>
        <v>#REF!</v>
      </c>
      <c r="H212" s="3" t="e">
        <f>IF(Ins_Over45!Y212=0,"",VLOOKUP(D212,Ins_Over45!$A$4:$AG$303,30,FALSE))</f>
        <v>#REF!</v>
      </c>
      <c r="I212" s="3" t="e">
        <f>IF(Ins_Over45!Y212=0,"",VLOOKUP(D212,Ins_Over45!$A$4:$AG$303,31,FALSE))</f>
        <v>#REF!</v>
      </c>
      <c r="J212" s="3" t="e">
        <f>IF(Ins_Over45!Y212=0,"",VLOOKUP(D212,Ins_Over45!$A$4:$AG$303,32,FALSE))</f>
        <v>#REF!</v>
      </c>
      <c r="K212" s="3" t="e">
        <f>IF(Ins_Over45!Y212=0,"",VLOOKUP(D212,Ins_Over45!$A$4:$AG$303,33,FALSE))</f>
        <v>#REF!</v>
      </c>
      <c r="L212" s="13" t="e">
        <f>IF(Ins_Over45!Y212=0,"",CONCATENATE(TEXT(E212,"00"),TEXT(G212,"000"),TEXT(H212,"00"),TEXT(I212,"00"),TEXT(J212,"00"),TEXT(K212,"00"),)+ROW()/1000)</f>
        <v>#REF!</v>
      </c>
      <c r="M212" t="e">
        <f>IF(Ins_Over45!Y212=0,"",VALUE(L212))</f>
        <v>#REF!</v>
      </c>
      <c r="N212" t="e">
        <f>IF(Ins_Over45!Y212=0,"",RANK(M212,$M$4:$M$303,-1))</f>
        <v>#REF!</v>
      </c>
      <c r="O212" s="12" t="e">
        <f>IF(Ins_Over45!Y212=0,"",VALUE(TEXT(E212,"000")&amp;TEXT(N212,"000"))+ROW()/1000)</f>
        <v>#REF!</v>
      </c>
      <c r="P212" t="e">
        <f>IF(Ins_Over45!Y212=0,"",RANK(O212,$O$4:$O$303,-1))</f>
        <v>#REF!</v>
      </c>
      <c r="Q212" t="e">
        <f>IF(Ins_Over45!$Y212=0,"",MATCH(R212,$P$4:$P$303,0))</f>
        <v>#REF!</v>
      </c>
      <c r="R212" t="e">
        <f>+IF(Ins_Over45!$Y212=0,"",1+R211)</f>
        <v>#REF!</v>
      </c>
      <c r="S212" t="e">
        <f>+IF(Ins_Over45!Y212=0,"",INDEX($D$4:$D$303,Q212))</f>
        <v>#REF!</v>
      </c>
      <c r="T212" t="e">
        <f>IF(S212="","",VLOOKUP(S212,#REF!,2,FALSE))</f>
        <v>#REF!</v>
      </c>
      <c r="U212" t="e">
        <f t="shared" si="3"/>
        <v>#REF!</v>
      </c>
      <c r="V212" t="e">
        <f>IF(S212="","",#REF!)</f>
        <v>#REF!</v>
      </c>
    </row>
    <row r="213" spans="1:22" x14ac:dyDescent="0.25">
      <c r="A213" s="2" t="e">
        <f>IF(Ins_Over45!Y213=0,"",Ins_Over45!Y213+ROW()/1000)</f>
        <v>#REF!</v>
      </c>
      <c r="B213" s="2" t="e">
        <f>IF(Ins_Over45!Y213=0,"",RANK(A213,$A$4:$A$303,-1))</f>
        <v>#REF!</v>
      </c>
      <c r="C213" s="2" t="e">
        <f>IF(Ins_Over45!Y213=0,"",MATCH(Ins_Over45!B213,$B$4:$B$303,0))</f>
        <v>#REF!</v>
      </c>
      <c r="D213" s="3" t="e">
        <f>IF(Ins_Over45!Y213=0,"",+INDEX(Ins_Over45!$A$4:$A$303,$C213))</f>
        <v>#REF!</v>
      </c>
      <c r="E213" s="3" t="e">
        <f>IF(Ins_Over45!Y213=0,"",+INDEX(Ins_Over45!$Y$4:$Y$303,$C213))</f>
        <v>#REF!</v>
      </c>
      <c r="F213" s="3" t="e">
        <f>IF(Ins_Over45!Y213=0,"",+INDEX(Ins_Over45!$AA$4:$AA$303,$C213))</f>
        <v>#REF!</v>
      </c>
      <c r="G213" s="3" t="e">
        <f>IF(Ins_Over45!Y213=0,"",IF(F213=0,999,F213))</f>
        <v>#REF!</v>
      </c>
      <c r="H213" s="3" t="e">
        <f>IF(Ins_Over45!Y213=0,"",VLOOKUP(D213,Ins_Over45!$A$4:$AG$303,30,FALSE))</f>
        <v>#REF!</v>
      </c>
      <c r="I213" s="3" t="e">
        <f>IF(Ins_Over45!Y213=0,"",VLOOKUP(D213,Ins_Over45!$A$4:$AG$303,31,FALSE))</f>
        <v>#REF!</v>
      </c>
      <c r="J213" s="3" t="e">
        <f>IF(Ins_Over45!Y213=0,"",VLOOKUP(D213,Ins_Over45!$A$4:$AG$303,32,FALSE))</f>
        <v>#REF!</v>
      </c>
      <c r="K213" s="3" t="e">
        <f>IF(Ins_Over45!Y213=0,"",VLOOKUP(D213,Ins_Over45!$A$4:$AG$303,33,FALSE))</f>
        <v>#REF!</v>
      </c>
      <c r="L213" s="13" t="e">
        <f>IF(Ins_Over45!Y213=0,"",CONCATENATE(TEXT(E213,"00"),TEXT(G213,"000"),TEXT(H213,"00"),TEXT(I213,"00"),TEXT(J213,"00"),TEXT(K213,"00"),)+ROW()/1000)</f>
        <v>#REF!</v>
      </c>
      <c r="M213" t="e">
        <f>IF(Ins_Over45!Y213=0,"",VALUE(L213))</f>
        <v>#REF!</v>
      </c>
      <c r="N213" t="e">
        <f>IF(Ins_Over45!Y213=0,"",RANK(M213,$M$4:$M$303,-1))</f>
        <v>#REF!</v>
      </c>
      <c r="O213" s="12" t="e">
        <f>IF(Ins_Over45!Y213=0,"",VALUE(TEXT(E213,"000")&amp;TEXT(N213,"000"))+ROW()/1000)</f>
        <v>#REF!</v>
      </c>
      <c r="P213" t="e">
        <f>IF(Ins_Over45!Y213=0,"",RANK(O213,$O$4:$O$303,-1))</f>
        <v>#REF!</v>
      </c>
      <c r="Q213" t="e">
        <f>IF(Ins_Over45!$Y213=0,"",MATCH(R213,$P$4:$P$303,0))</f>
        <v>#REF!</v>
      </c>
      <c r="R213" t="e">
        <f>+IF(Ins_Over45!$Y213=0,"",1+R212)</f>
        <v>#REF!</v>
      </c>
      <c r="S213" t="e">
        <f>+IF(Ins_Over45!Y213=0,"",INDEX($D$4:$D$303,Q213))</f>
        <v>#REF!</v>
      </c>
      <c r="T213" t="e">
        <f>IF(S213="","",VLOOKUP(S213,#REF!,2,FALSE))</f>
        <v>#REF!</v>
      </c>
      <c r="U213" t="e">
        <f t="shared" si="3"/>
        <v>#REF!</v>
      </c>
      <c r="V213" t="e">
        <f>IF(S213="","",#REF!)</f>
        <v>#REF!</v>
      </c>
    </row>
    <row r="214" spans="1:22" x14ac:dyDescent="0.25">
      <c r="A214" s="2" t="e">
        <f>IF(Ins_Over45!Y214=0,"",Ins_Over45!Y214+ROW()/1000)</f>
        <v>#REF!</v>
      </c>
      <c r="B214" s="2" t="e">
        <f>IF(Ins_Over45!Y214=0,"",RANK(A214,$A$4:$A$303,-1))</f>
        <v>#REF!</v>
      </c>
      <c r="C214" s="2" t="e">
        <f>IF(Ins_Over45!Y214=0,"",MATCH(Ins_Over45!B214,$B$4:$B$303,0))</f>
        <v>#REF!</v>
      </c>
      <c r="D214" s="3" t="e">
        <f>IF(Ins_Over45!Y214=0,"",+INDEX(Ins_Over45!$A$4:$A$303,$C214))</f>
        <v>#REF!</v>
      </c>
      <c r="E214" s="3" t="e">
        <f>IF(Ins_Over45!Y214=0,"",+INDEX(Ins_Over45!$Y$4:$Y$303,$C214))</f>
        <v>#REF!</v>
      </c>
      <c r="F214" s="3" t="e">
        <f>IF(Ins_Over45!Y214=0,"",+INDEX(Ins_Over45!$AA$4:$AA$303,$C214))</f>
        <v>#REF!</v>
      </c>
      <c r="G214" s="3" t="e">
        <f>IF(Ins_Over45!Y214=0,"",IF(F214=0,999,F214))</f>
        <v>#REF!</v>
      </c>
      <c r="H214" s="3" t="e">
        <f>IF(Ins_Over45!Y214=0,"",VLOOKUP(D214,Ins_Over45!$A$4:$AG$303,30,FALSE))</f>
        <v>#REF!</v>
      </c>
      <c r="I214" s="3" t="e">
        <f>IF(Ins_Over45!Y214=0,"",VLOOKUP(D214,Ins_Over45!$A$4:$AG$303,31,FALSE))</f>
        <v>#REF!</v>
      </c>
      <c r="J214" s="3" t="e">
        <f>IF(Ins_Over45!Y214=0,"",VLOOKUP(D214,Ins_Over45!$A$4:$AG$303,32,FALSE))</f>
        <v>#REF!</v>
      </c>
      <c r="K214" s="3" t="e">
        <f>IF(Ins_Over45!Y214=0,"",VLOOKUP(D214,Ins_Over45!$A$4:$AG$303,33,FALSE))</f>
        <v>#REF!</v>
      </c>
      <c r="L214" s="13" t="e">
        <f>IF(Ins_Over45!Y214=0,"",CONCATENATE(TEXT(E214,"00"),TEXT(G214,"000"),TEXT(H214,"00"),TEXT(I214,"00"),TEXT(J214,"00"),TEXT(K214,"00"),)+ROW()/1000)</f>
        <v>#REF!</v>
      </c>
      <c r="M214" t="e">
        <f>IF(Ins_Over45!Y214=0,"",VALUE(L214))</f>
        <v>#REF!</v>
      </c>
      <c r="N214" t="e">
        <f>IF(Ins_Over45!Y214=0,"",RANK(M214,$M$4:$M$303,-1))</f>
        <v>#REF!</v>
      </c>
      <c r="O214" s="12" t="e">
        <f>IF(Ins_Over45!Y214=0,"",VALUE(TEXT(E214,"000")&amp;TEXT(N214,"000"))+ROW()/1000)</f>
        <v>#REF!</v>
      </c>
      <c r="P214" t="e">
        <f>IF(Ins_Over45!Y214=0,"",RANK(O214,$O$4:$O$303,-1))</f>
        <v>#REF!</v>
      </c>
      <c r="Q214" t="e">
        <f>IF(Ins_Over45!$Y214=0,"",MATCH(R214,$P$4:$P$303,0))</f>
        <v>#REF!</v>
      </c>
      <c r="R214" t="e">
        <f>+IF(Ins_Over45!$Y214=0,"",1+R213)</f>
        <v>#REF!</v>
      </c>
      <c r="S214" t="e">
        <f>+IF(Ins_Over45!Y214=0,"",INDEX($D$4:$D$303,Q214))</f>
        <v>#REF!</v>
      </c>
      <c r="T214" t="e">
        <f>IF(S214="","",VLOOKUP(S214,#REF!,2,FALSE))</f>
        <v>#REF!</v>
      </c>
      <c r="U214" t="e">
        <f t="shared" si="3"/>
        <v>#REF!</v>
      </c>
      <c r="V214" t="e">
        <f>IF(S214="","",#REF!)</f>
        <v>#REF!</v>
      </c>
    </row>
    <row r="215" spans="1:22" x14ac:dyDescent="0.25">
      <c r="A215" s="2" t="e">
        <f>IF(Ins_Over45!Y215=0,"",Ins_Over45!Y215+ROW()/1000)</f>
        <v>#REF!</v>
      </c>
      <c r="B215" s="2" t="e">
        <f>IF(Ins_Over45!Y215=0,"",RANK(A215,$A$4:$A$303,-1))</f>
        <v>#REF!</v>
      </c>
      <c r="C215" s="2" t="e">
        <f>IF(Ins_Over45!Y215=0,"",MATCH(Ins_Over45!B215,$B$4:$B$303,0))</f>
        <v>#REF!</v>
      </c>
      <c r="D215" s="3" t="e">
        <f>IF(Ins_Over45!Y215=0,"",+INDEX(Ins_Over45!$A$4:$A$303,$C215))</f>
        <v>#REF!</v>
      </c>
      <c r="E215" s="3" t="e">
        <f>IF(Ins_Over45!Y215=0,"",+INDEX(Ins_Over45!$Y$4:$Y$303,$C215))</f>
        <v>#REF!</v>
      </c>
      <c r="F215" s="3" t="e">
        <f>IF(Ins_Over45!Y215=0,"",+INDEX(Ins_Over45!$AA$4:$AA$303,$C215))</f>
        <v>#REF!</v>
      </c>
      <c r="G215" s="3" t="e">
        <f>IF(Ins_Over45!Y215=0,"",IF(F215=0,999,F215))</f>
        <v>#REF!</v>
      </c>
      <c r="H215" s="3" t="e">
        <f>IF(Ins_Over45!Y215=0,"",VLOOKUP(D215,Ins_Over45!$A$4:$AG$303,30,FALSE))</f>
        <v>#REF!</v>
      </c>
      <c r="I215" s="3" t="e">
        <f>IF(Ins_Over45!Y215=0,"",VLOOKUP(D215,Ins_Over45!$A$4:$AG$303,31,FALSE))</f>
        <v>#REF!</v>
      </c>
      <c r="J215" s="3" t="e">
        <f>IF(Ins_Over45!Y215=0,"",VLOOKUP(D215,Ins_Over45!$A$4:$AG$303,32,FALSE))</f>
        <v>#REF!</v>
      </c>
      <c r="K215" s="3" t="e">
        <f>IF(Ins_Over45!Y215=0,"",VLOOKUP(D215,Ins_Over45!$A$4:$AG$303,33,FALSE))</f>
        <v>#REF!</v>
      </c>
      <c r="L215" s="13" t="e">
        <f>IF(Ins_Over45!Y215=0,"",CONCATENATE(TEXT(E215,"00"),TEXT(G215,"000"),TEXT(H215,"00"),TEXT(I215,"00"),TEXT(J215,"00"),TEXT(K215,"00"),)+ROW()/1000)</f>
        <v>#REF!</v>
      </c>
      <c r="M215" t="e">
        <f>IF(Ins_Over45!Y215=0,"",VALUE(L215))</f>
        <v>#REF!</v>
      </c>
      <c r="N215" t="e">
        <f>IF(Ins_Over45!Y215=0,"",RANK(M215,$M$4:$M$303,-1))</f>
        <v>#REF!</v>
      </c>
      <c r="O215" s="12" t="e">
        <f>IF(Ins_Over45!Y215=0,"",VALUE(TEXT(E215,"000")&amp;TEXT(N215,"000"))+ROW()/1000)</f>
        <v>#REF!</v>
      </c>
      <c r="P215" t="e">
        <f>IF(Ins_Over45!Y215=0,"",RANK(O215,$O$4:$O$303,-1))</f>
        <v>#REF!</v>
      </c>
      <c r="Q215" t="e">
        <f>IF(Ins_Over45!$Y215=0,"",MATCH(R215,$P$4:$P$303,0))</f>
        <v>#REF!</v>
      </c>
      <c r="R215" t="e">
        <f>+IF(Ins_Over45!$Y215=0,"",1+R214)</f>
        <v>#REF!</v>
      </c>
      <c r="S215" t="e">
        <f>+IF(Ins_Over45!Y215=0,"",INDEX($D$4:$D$303,Q215))</f>
        <v>#REF!</v>
      </c>
      <c r="T215" t="e">
        <f>IF(S215="","",VLOOKUP(S215,#REF!,2,FALSE))</f>
        <v>#REF!</v>
      </c>
      <c r="U215" t="e">
        <f t="shared" si="3"/>
        <v>#REF!</v>
      </c>
      <c r="V215" t="e">
        <f>IF(S215="","",#REF!)</f>
        <v>#REF!</v>
      </c>
    </row>
    <row r="216" spans="1:22" x14ac:dyDescent="0.25">
      <c r="A216" s="2" t="e">
        <f>IF(Ins_Over45!Y216=0,"",Ins_Over45!Y216+ROW()/1000)</f>
        <v>#REF!</v>
      </c>
      <c r="B216" s="2" t="e">
        <f>IF(Ins_Over45!Y216=0,"",RANK(A216,$A$4:$A$303,-1))</f>
        <v>#REF!</v>
      </c>
      <c r="C216" s="2" t="e">
        <f>IF(Ins_Over45!Y216=0,"",MATCH(Ins_Over45!B216,$B$4:$B$303,0))</f>
        <v>#REF!</v>
      </c>
      <c r="D216" s="3" t="e">
        <f>IF(Ins_Over45!Y216=0,"",+INDEX(Ins_Over45!$A$4:$A$303,$C216))</f>
        <v>#REF!</v>
      </c>
      <c r="E216" s="3" t="e">
        <f>IF(Ins_Over45!Y216=0,"",+INDEX(Ins_Over45!$Y$4:$Y$303,$C216))</f>
        <v>#REF!</v>
      </c>
      <c r="F216" s="3" t="e">
        <f>IF(Ins_Over45!Y216=0,"",+INDEX(Ins_Over45!$AA$4:$AA$303,$C216))</f>
        <v>#REF!</v>
      </c>
      <c r="G216" s="3" t="e">
        <f>IF(Ins_Over45!Y216=0,"",IF(F216=0,999,F216))</f>
        <v>#REF!</v>
      </c>
      <c r="H216" s="3" t="e">
        <f>IF(Ins_Over45!Y216=0,"",VLOOKUP(D216,Ins_Over45!$A$4:$AG$303,30,FALSE))</f>
        <v>#REF!</v>
      </c>
      <c r="I216" s="3" t="e">
        <f>IF(Ins_Over45!Y216=0,"",VLOOKUP(D216,Ins_Over45!$A$4:$AG$303,31,FALSE))</f>
        <v>#REF!</v>
      </c>
      <c r="J216" s="3" t="e">
        <f>IF(Ins_Over45!Y216=0,"",VLOOKUP(D216,Ins_Over45!$A$4:$AG$303,32,FALSE))</f>
        <v>#REF!</v>
      </c>
      <c r="K216" s="3" t="e">
        <f>IF(Ins_Over45!Y216=0,"",VLOOKUP(D216,Ins_Over45!$A$4:$AG$303,33,FALSE))</f>
        <v>#REF!</v>
      </c>
      <c r="L216" s="13" t="e">
        <f>IF(Ins_Over45!Y216=0,"",CONCATENATE(TEXT(E216,"00"),TEXT(G216,"000"),TEXT(H216,"00"),TEXT(I216,"00"),TEXT(J216,"00"),TEXT(K216,"00"),)+ROW()/1000)</f>
        <v>#REF!</v>
      </c>
      <c r="M216" t="e">
        <f>IF(Ins_Over45!Y216=0,"",VALUE(L216))</f>
        <v>#REF!</v>
      </c>
      <c r="N216" t="e">
        <f>IF(Ins_Over45!Y216=0,"",RANK(M216,$M$4:$M$303,-1))</f>
        <v>#REF!</v>
      </c>
      <c r="O216" s="12" t="e">
        <f>IF(Ins_Over45!Y216=0,"",VALUE(TEXT(E216,"000")&amp;TEXT(N216,"000"))+ROW()/1000)</f>
        <v>#REF!</v>
      </c>
      <c r="P216" t="e">
        <f>IF(Ins_Over45!Y216=0,"",RANK(O216,$O$4:$O$303,-1))</f>
        <v>#REF!</v>
      </c>
      <c r="Q216" t="e">
        <f>IF(Ins_Over45!$Y216=0,"",MATCH(R216,$P$4:$P$303,0))</f>
        <v>#REF!</v>
      </c>
      <c r="R216" t="e">
        <f>+IF(Ins_Over45!$Y216=0,"",1+R215)</f>
        <v>#REF!</v>
      </c>
      <c r="S216" t="e">
        <f>+IF(Ins_Over45!Y216=0,"",INDEX($D$4:$D$303,Q216))</f>
        <v>#REF!</v>
      </c>
      <c r="T216" t="e">
        <f>IF(S216="","",VLOOKUP(S216,#REF!,2,FALSE))</f>
        <v>#REF!</v>
      </c>
      <c r="U216" t="e">
        <f t="shared" si="3"/>
        <v>#REF!</v>
      </c>
      <c r="V216" t="e">
        <f>IF(S216="","",#REF!)</f>
        <v>#REF!</v>
      </c>
    </row>
    <row r="217" spans="1:22" x14ac:dyDescent="0.25">
      <c r="A217" s="2" t="e">
        <f>IF(Ins_Over45!Y217=0,"",Ins_Over45!Y217+ROW()/1000)</f>
        <v>#REF!</v>
      </c>
      <c r="B217" s="2" t="e">
        <f>IF(Ins_Over45!Y217=0,"",RANK(A217,$A$4:$A$303,-1))</f>
        <v>#REF!</v>
      </c>
      <c r="C217" s="2" t="e">
        <f>IF(Ins_Over45!Y217=0,"",MATCH(Ins_Over45!B217,$B$4:$B$303,0))</f>
        <v>#REF!</v>
      </c>
      <c r="D217" s="3" t="e">
        <f>IF(Ins_Over45!Y217=0,"",+INDEX(Ins_Over45!$A$4:$A$303,$C217))</f>
        <v>#REF!</v>
      </c>
      <c r="E217" s="3" t="e">
        <f>IF(Ins_Over45!Y217=0,"",+INDEX(Ins_Over45!$Y$4:$Y$303,$C217))</f>
        <v>#REF!</v>
      </c>
      <c r="F217" s="3" t="e">
        <f>IF(Ins_Over45!Y217=0,"",+INDEX(Ins_Over45!$AA$4:$AA$303,$C217))</f>
        <v>#REF!</v>
      </c>
      <c r="G217" s="3" t="e">
        <f>IF(Ins_Over45!Y217=0,"",IF(F217=0,999,F217))</f>
        <v>#REF!</v>
      </c>
      <c r="H217" s="3" t="e">
        <f>IF(Ins_Over45!Y217=0,"",VLOOKUP(D217,Ins_Over45!$A$4:$AG$303,30,FALSE))</f>
        <v>#REF!</v>
      </c>
      <c r="I217" s="3" t="e">
        <f>IF(Ins_Over45!Y217=0,"",VLOOKUP(D217,Ins_Over45!$A$4:$AG$303,31,FALSE))</f>
        <v>#REF!</v>
      </c>
      <c r="J217" s="3" t="e">
        <f>IF(Ins_Over45!Y217=0,"",VLOOKUP(D217,Ins_Over45!$A$4:$AG$303,32,FALSE))</f>
        <v>#REF!</v>
      </c>
      <c r="K217" s="3" t="e">
        <f>IF(Ins_Over45!Y217=0,"",VLOOKUP(D217,Ins_Over45!$A$4:$AG$303,33,FALSE))</f>
        <v>#REF!</v>
      </c>
      <c r="L217" s="13" t="e">
        <f>IF(Ins_Over45!Y217=0,"",CONCATENATE(TEXT(E217,"00"),TEXT(G217,"000"),TEXT(H217,"00"),TEXT(I217,"00"),TEXT(J217,"00"),TEXT(K217,"00"),)+ROW()/1000)</f>
        <v>#REF!</v>
      </c>
      <c r="M217" t="e">
        <f>IF(Ins_Over45!Y217=0,"",VALUE(L217))</f>
        <v>#REF!</v>
      </c>
      <c r="N217" t="e">
        <f>IF(Ins_Over45!Y217=0,"",RANK(M217,$M$4:$M$303,-1))</f>
        <v>#REF!</v>
      </c>
      <c r="O217" s="12" t="e">
        <f>IF(Ins_Over45!Y217=0,"",VALUE(TEXT(E217,"000")&amp;TEXT(N217,"000"))+ROW()/1000)</f>
        <v>#REF!</v>
      </c>
      <c r="P217" t="e">
        <f>IF(Ins_Over45!Y217=0,"",RANK(O217,$O$4:$O$303,-1))</f>
        <v>#REF!</v>
      </c>
      <c r="Q217" t="e">
        <f>IF(Ins_Over45!$Y217=0,"",MATCH(R217,$P$4:$P$303,0))</f>
        <v>#REF!</v>
      </c>
      <c r="R217" t="e">
        <f>+IF(Ins_Over45!$Y217=0,"",1+R216)</f>
        <v>#REF!</v>
      </c>
      <c r="S217" t="e">
        <f>+IF(Ins_Over45!Y217=0,"",INDEX($D$4:$D$303,Q217))</f>
        <v>#REF!</v>
      </c>
      <c r="T217" t="e">
        <f>IF(S217="","",VLOOKUP(S217,#REF!,2,FALSE))</f>
        <v>#REF!</v>
      </c>
      <c r="U217" t="e">
        <f t="shared" si="3"/>
        <v>#REF!</v>
      </c>
      <c r="V217" t="e">
        <f>IF(S217="","",#REF!)</f>
        <v>#REF!</v>
      </c>
    </row>
    <row r="218" spans="1:22" x14ac:dyDescent="0.25">
      <c r="A218" s="2" t="e">
        <f>IF(Ins_Over45!Y218=0,"",Ins_Over45!Y218+ROW()/1000)</f>
        <v>#REF!</v>
      </c>
      <c r="B218" s="2" t="e">
        <f>IF(Ins_Over45!Y218=0,"",RANK(A218,$A$4:$A$303,-1))</f>
        <v>#REF!</v>
      </c>
      <c r="C218" s="2" t="e">
        <f>IF(Ins_Over45!Y218=0,"",MATCH(Ins_Over45!B218,$B$4:$B$303,0))</f>
        <v>#REF!</v>
      </c>
      <c r="D218" s="3" t="e">
        <f>IF(Ins_Over45!Y218=0,"",+INDEX(Ins_Over45!$A$4:$A$303,$C218))</f>
        <v>#REF!</v>
      </c>
      <c r="E218" s="3" t="e">
        <f>IF(Ins_Over45!Y218=0,"",+INDEX(Ins_Over45!$Y$4:$Y$303,$C218))</f>
        <v>#REF!</v>
      </c>
      <c r="F218" s="3" t="e">
        <f>IF(Ins_Over45!Y218=0,"",+INDEX(Ins_Over45!$AA$4:$AA$303,$C218))</f>
        <v>#REF!</v>
      </c>
      <c r="G218" s="3" t="e">
        <f>IF(Ins_Over45!Y218=0,"",IF(F218=0,999,F218))</f>
        <v>#REF!</v>
      </c>
      <c r="H218" s="3" t="e">
        <f>IF(Ins_Over45!Y218=0,"",VLOOKUP(D218,Ins_Over45!$A$4:$AG$303,30,FALSE))</f>
        <v>#REF!</v>
      </c>
      <c r="I218" s="3" t="e">
        <f>IF(Ins_Over45!Y218=0,"",VLOOKUP(D218,Ins_Over45!$A$4:$AG$303,31,FALSE))</f>
        <v>#REF!</v>
      </c>
      <c r="J218" s="3" t="e">
        <f>IF(Ins_Over45!Y218=0,"",VLOOKUP(D218,Ins_Over45!$A$4:$AG$303,32,FALSE))</f>
        <v>#REF!</v>
      </c>
      <c r="K218" s="3" t="e">
        <f>IF(Ins_Over45!Y218=0,"",VLOOKUP(D218,Ins_Over45!$A$4:$AG$303,33,FALSE))</f>
        <v>#REF!</v>
      </c>
      <c r="L218" s="13" t="e">
        <f>IF(Ins_Over45!Y218=0,"",CONCATENATE(TEXT(E218,"00"),TEXT(G218,"000"),TEXT(H218,"00"),TEXT(I218,"00"),TEXT(J218,"00"),TEXT(K218,"00"),)+ROW()/1000)</f>
        <v>#REF!</v>
      </c>
      <c r="M218" t="e">
        <f>IF(Ins_Over45!Y218=0,"",VALUE(L218))</f>
        <v>#REF!</v>
      </c>
      <c r="N218" t="e">
        <f>IF(Ins_Over45!Y218=0,"",RANK(M218,$M$4:$M$303,-1))</f>
        <v>#REF!</v>
      </c>
      <c r="O218" s="12" t="e">
        <f>IF(Ins_Over45!Y218=0,"",VALUE(TEXT(E218,"000")&amp;TEXT(N218,"000"))+ROW()/1000)</f>
        <v>#REF!</v>
      </c>
      <c r="P218" t="e">
        <f>IF(Ins_Over45!Y218=0,"",RANK(O218,$O$4:$O$303,-1))</f>
        <v>#REF!</v>
      </c>
      <c r="Q218" t="e">
        <f>IF(Ins_Over45!$Y218=0,"",MATCH(R218,$P$4:$P$303,0))</f>
        <v>#REF!</v>
      </c>
      <c r="R218" t="e">
        <f>+IF(Ins_Over45!$Y218=0,"",1+R217)</f>
        <v>#REF!</v>
      </c>
      <c r="S218" t="e">
        <f>+IF(Ins_Over45!Y218=0,"",INDEX($D$4:$D$303,Q218))</f>
        <v>#REF!</v>
      </c>
      <c r="T218" t="e">
        <f>IF(S218="","",VLOOKUP(S218,#REF!,2,FALSE))</f>
        <v>#REF!</v>
      </c>
      <c r="U218" t="e">
        <f t="shared" si="3"/>
        <v>#REF!</v>
      </c>
      <c r="V218" t="e">
        <f>IF(S218="","",#REF!)</f>
        <v>#REF!</v>
      </c>
    </row>
    <row r="219" spans="1:22" x14ac:dyDescent="0.25">
      <c r="A219" s="2" t="e">
        <f>IF(Ins_Over45!Y219=0,"",Ins_Over45!Y219+ROW()/1000)</f>
        <v>#REF!</v>
      </c>
      <c r="B219" s="2" t="e">
        <f>IF(Ins_Over45!Y219=0,"",RANK(A219,$A$4:$A$303,-1))</f>
        <v>#REF!</v>
      </c>
      <c r="C219" s="2" t="e">
        <f>IF(Ins_Over45!Y219=0,"",MATCH(Ins_Over45!B219,$B$4:$B$303,0))</f>
        <v>#REF!</v>
      </c>
      <c r="D219" s="3" t="e">
        <f>IF(Ins_Over45!Y219=0,"",+INDEX(Ins_Over45!$A$4:$A$303,$C219))</f>
        <v>#REF!</v>
      </c>
      <c r="E219" s="3" t="e">
        <f>IF(Ins_Over45!Y219=0,"",+INDEX(Ins_Over45!$Y$4:$Y$303,$C219))</f>
        <v>#REF!</v>
      </c>
      <c r="F219" s="3" t="e">
        <f>IF(Ins_Over45!Y219=0,"",+INDEX(Ins_Over45!$AA$4:$AA$303,$C219))</f>
        <v>#REF!</v>
      </c>
      <c r="G219" s="3" t="e">
        <f>IF(Ins_Over45!Y219=0,"",IF(F219=0,999,F219))</f>
        <v>#REF!</v>
      </c>
      <c r="H219" s="3" t="e">
        <f>IF(Ins_Over45!Y219=0,"",VLOOKUP(D219,Ins_Over45!$A$4:$AG$303,30,FALSE))</f>
        <v>#REF!</v>
      </c>
      <c r="I219" s="3" t="e">
        <f>IF(Ins_Over45!Y219=0,"",VLOOKUP(D219,Ins_Over45!$A$4:$AG$303,31,FALSE))</f>
        <v>#REF!</v>
      </c>
      <c r="J219" s="3" t="e">
        <f>IF(Ins_Over45!Y219=0,"",VLOOKUP(D219,Ins_Over45!$A$4:$AG$303,32,FALSE))</f>
        <v>#REF!</v>
      </c>
      <c r="K219" s="3" t="e">
        <f>IF(Ins_Over45!Y219=0,"",VLOOKUP(D219,Ins_Over45!$A$4:$AG$303,33,FALSE))</f>
        <v>#REF!</v>
      </c>
      <c r="L219" s="13" t="e">
        <f>IF(Ins_Over45!Y219=0,"",CONCATENATE(TEXT(E219,"00"),TEXT(G219,"000"),TEXT(H219,"00"),TEXT(I219,"00"),TEXT(J219,"00"),TEXT(K219,"00"),)+ROW()/1000)</f>
        <v>#REF!</v>
      </c>
      <c r="M219" t="e">
        <f>IF(Ins_Over45!Y219=0,"",VALUE(L219))</f>
        <v>#REF!</v>
      </c>
      <c r="N219" t="e">
        <f>IF(Ins_Over45!Y219=0,"",RANK(M219,$M$4:$M$303,-1))</f>
        <v>#REF!</v>
      </c>
      <c r="O219" s="12" t="e">
        <f>IF(Ins_Over45!Y219=0,"",VALUE(TEXT(E219,"000")&amp;TEXT(N219,"000"))+ROW()/1000)</f>
        <v>#REF!</v>
      </c>
      <c r="P219" t="e">
        <f>IF(Ins_Over45!Y219=0,"",RANK(O219,$O$4:$O$303,-1))</f>
        <v>#REF!</v>
      </c>
      <c r="Q219" t="e">
        <f>IF(Ins_Over45!$Y219=0,"",MATCH(R219,$P$4:$P$303,0))</f>
        <v>#REF!</v>
      </c>
      <c r="R219" t="e">
        <f>+IF(Ins_Over45!$Y219=0,"",1+R218)</f>
        <v>#REF!</v>
      </c>
      <c r="S219" t="e">
        <f>+IF(Ins_Over45!Y219=0,"",INDEX($D$4:$D$303,Q219))</f>
        <v>#REF!</v>
      </c>
      <c r="T219" t="e">
        <f>IF(S219="","",VLOOKUP(S219,#REF!,2,FALSE))</f>
        <v>#REF!</v>
      </c>
      <c r="U219" t="e">
        <f t="shared" si="3"/>
        <v>#REF!</v>
      </c>
      <c r="V219" t="e">
        <f>IF(S219="","",#REF!)</f>
        <v>#REF!</v>
      </c>
    </row>
    <row r="220" spans="1:22" x14ac:dyDescent="0.25">
      <c r="A220" s="2" t="e">
        <f>IF(Ins_Over45!Y220=0,"",Ins_Over45!Y220+ROW()/1000)</f>
        <v>#REF!</v>
      </c>
      <c r="B220" s="2" t="e">
        <f>IF(Ins_Over45!Y220=0,"",RANK(A220,$A$4:$A$303,-1))</f>
        <v>#REF!</v>
      </c>
      <c r="C220" s="2" t="e">
        <f>IF(Ins_Over45!Y220=0,"",MATCH(Ins_Over45!B220,$B$4:$B$303,0))</f>
        <v>#REF!</v>
      </c>
      <c r="D220" s="3" t="e">
        <f>IF(Ins_Over45!Y220=0,"",+INDEX(Ins_Over45!$A$4:$A$303,$C220))</f>
        <v>#REF!</v>
      </c>
      <c r="E220" s="3" t="e">
        <f>IF(Ins_Over45!Y220=0,"",+INDEX(Ins_Over45!$Y$4:$Y$303,$C220))</f>
        <v>#REF!</v>
      </c>
      <c r="F220" s="3" t="e">
        <f>IF(Ins_Over45!Y220=0,"",+INDEX(Ins_Over45!$AA$4:$AA$303,$C220))</f>
        <v>#REF!</v>
      </c>
      <c r="G220" s="3" t="e">
        <f>IF(Ins_Over45!Y220=0,"",IF(F220=0,999,F220))</f>
        <v>#REF!</v>
      </c>
      <c r="H220" s="3" t="e">
        <f>IF(Ins_Over45!Y220=0,"",VLOOKUP(D220,Ins_Over45!$A$4:$AG$303,30,FALSE))</f>
        <v>#REF!</v>
      </c>
      <c r="I220" s="3" t="e">
        <f>IF(Ins_Over45!Y220=0,"",VLOOKUP(D220,Ins_Over45!$A$4:$AG$303,31,FALSE))</f>
        <v>#REF!</v>
      </c>
      <c r="J220" s="3" t="e">
        <f>IF(Ins_Over45!Y220=0,"",VLOOKUP(D220,Ins_Over45!$A$4:$AG$303,32,FALSE))</f>
        <v>#REF!</v>
      </c>
      <c r="K220" s="3" t="e">
        <f>IF(Ins_Over45!Y220=0,"",VLOOKUP(D220,Ins_Over45!$A$4:$AG$303,33,FALSE))</f>
        <v>#REF!</v>
      </c>
      <c r="L220" s="13" t="e">
        <f>IF(Ins_Over45!Y220=0,"",CONCATENATE(TEXT(E220,"00"),TEXT(G220,"000"),TEXT(H220,"00"),TEXT(I220,"00"),TEXT(J220,"00"),TEXT(K220,"00"),)+ROW()/1000)</f>
        <v>#REF!</v>
      </c>
      <c r="M220" t="e">
        <f>IF(Ins_Over45!Y220=0,"",VALUE(L220))</f>
        <v>#REF!</v>
      </c>
      <c r="N220" t="e">
        <f>IF(Ins_Over45!Y220=0,"",RANK(M220,$M$4:$M$303,-1))</f>
        <v>#REF!</v>
      </c>
      <c r="O220" s="12" t="e">
        <f>IF(Ins_Over45!Y220=0,"",VALUE(TEXT(E220,"000")&amp;TEXT(N220,"000"))+ROW()/1000)</f>
        <v>#REF!</v>
      </c>
      <c r="P220" t="e">
        <f>IF(Ins_Over45!Y220=0,"",RANK(O220,$O$4:$O$303,-1))</f>
        <v>#REF!</v>
      </c>
      <c r="Q220" t="e">
        <f>IF(Ins_Over45!$Y220=0,"",MATCH(R220,$P$4:$P$303,0))</f>
        <v>#REF!</v>
      </c>
      <c r="R220" t="e">
        <f>+IF(Ins_Over45!$Y220=0,"",1+R219)</f>
        <v>#REF!</v>
      </c>
      <c r="S220" t="e">
        <f>+IF(Ins_Over45!Y220=0,"",INDEX($D$4:$D$303,Q220))</f>
        <v>#REF!</v>
      </c>
      <c r="T220" t="e">
        <f>IF(S220="","",VLOOKUP(S220,#REF!,2,FALSE))</f>
        <v>#REF!</v>
      </c>
      <c r="U220" t="e">
        <f t="shared" si="3"/>
        <v>#REF!</v>
      </c>
      <c r="V220" t="e">
        <f>IF(S220="","",#REF!)</f>
        <v>#REF!</v>
      </c>
    </row>
    <row r="221" spans="1:22" x14ac:dyDescent="0.25">
      <c r="A221" s="2" t="e">
        <f>IF(Ins_Over45!Y221=0,"",Ins_Over45!Y221+ROW()/1000)</f>
        <v>#REF!</v>
      </c>
      <c r="B221" s="2" t="e">
        <f>IF(Ins_Over45!Y221=0,"",RANK(A221,$A$4:$A$303,-1))</f>
        <v>#REF!</v>
      </c>
      <c r="C221" s="2" t="e">
        <f>IF(Ins_Over45!Y221=0,"",MATCH(Ins_Over45!B221,$B$4:$B$303,0))</f>
        <v>#REF!</v>
      </c>
      <c r="D221" s="3" t="e">
        <f>IF(Ins_Over45!Y221=0,"",+INDEX(Ins_Over45!$A$4:$A$303,$C221))</f>
        <v>#REF!</v>
      </c>
      <c r="E221" s="3" t="e">
        <f>IF(Ins_Over45!Y221=0,"",+INDEX(Ins_Over45!$Y$4:$Y$303,$C221))</f>
        <v>#REF!</v>
      </c>
      <c r="F221" s="3" t="e">
        <f>IF(Ins_Over45!Y221=0,"",+INDEX(Ins_Over45!$AA$4:$AA$303,$C221))</f>
        <v>#REF!</v>
      </c>
      <c r="G221" s="3" t="e">
        <f>IF(Ins_Over45!Y221=0,"",IF(F221=0,999,F221))</f>
        <v>#REF!</v>
      </c>
      <c r="H221" s="3" t="e">
        <f>IF(Ins_Over45!Y221=0,"",VLOOKUP(D221,Ins_Over45!$A$4:$AG$303,30,FALSE))</f>
        <v>#REF!</v>
      </c>
      <c r="I221" s="3" t="e">
        <f>IF(Ins_Over45!Y221=0,"",VLOOKUP(D221,Ins_Over45!$A$4:$AG$303,31,FALSE))</f>
        <v>#REF!</v>
      </c>
      <c r="J221" s="3" t="e">
        <f>IF(Ins_Over45!Y221=0,"",VLOOKUP(D221,Ins_Over45!$A$4:$AG$303,32,FALSE))</f>
        <v>#REF!</v>
      </c>
      <c r="K221" s="3" t="e">
        <f>IF(Ins_Over45!Y221=0,"",VLOOKUP(D221,Ins_Over45!$A$4:$AG$303,33,FALSE))</f>
        <v>#REF!</v>
      </c>
      <c r="L221" s="13" t="e">
        <f>IF(Ins_Over45!Y221=0,"",CONCATENATE(TEXT(E221,"00"),TEXT(G221,"000"),TEXT(H221,"00"),TEXT(I221,"00"),TEXT(J221,"00"),TEXT(K221,"00"),)+ROW()/1000)</f>
        <v>#REF!</v>
      </c>
      <c r="M221" t="e">
        <f>IF(Ins_Over45!Y221=0,"",VALUE(L221))</f>
        <v>#REF!</v>
      </c>
      <c r="N221" t="e">
        <f>IF(Ins_Over45!Y221=0,"",RANK(M221,$M$4:$M$303,-1))</f>
        <v>#REF!</v>
      </c>
      <c r="O221" s="12" t="e">
        <f>IF(Ins_Over45!Y221=0,"",VALUE(TEXT(E221,"000")&amp;TEXT(N221,"000"))+ROW()/1000)</f>
        <v>#REF!</v>
      </c>
      <c r="P221" t="e">
        <f>IF(Ins_Over45!Y221=0,"",RANK(O221,$O$4:$O$303,-1))</f>
        <v>#REF!</v>
      </c>
      <c r="Q221" t="e">
        <f>IF(Ins_Over45!$Y221=0,"",MATCH(R221,$P$4:$P$303,0))</f>
        <v>#REF!</v>
      </c>
      <c r="R221" t="e">
        <f>+IF(Ins_Over45!$Y221=0,"",1+R220)</f>
        <v>#REF!</v>
      </c>
      <c r="S221" t="e">
        <f>+IF(Ins_Over45!Y221=0,"",INDEX($D$4:$D$303,Q221))</f>
        <v>#REF!</v>
      </c>
      <c r="T221" t="e">
        <f>IF(S221="","",VLOOKUP(S221,#REF!,2,FALSE))</f>
        <v>#REF!</v>
      </c>
      <c r="U221" t="e">
        <f t="shared" si="3"/>
        <v>#REF!</v>
      </c>
      <c r="V221" t="e">
        <f>IF(S221="","",#REF!)</f>
        <v>#REF!</v>
      </c>
    </row>
    <row r="222" spans="1:22" x14ac:dyDescent="0.25">
      <c r="A222" s="2" t="e">
        <f>IF(Ins_Over45!Y222=0,"",Ins_Over45!Y222+ROW()/1000)</f>
        <v>#REF!</v>
      </c>
      <c r="B222" s="2" t="e">
        <f>IF(Ins_Over45!Y222=0,"",RANK(A222,$A$4:$A$303,-1))</f>
        <v>#REF!</v>
      </c>
      <c r="C222" s="2" t="e">
        <f>IF(Ins_Over45!Y222=0,"",MATCH(Ins_Over45!B222,$B$4:$B$303,0))</f>
        <v>#REF!</v>
      </c>
      <c r="D222" s="3" t="e">
        <f>IF(Ins_Over45!Y222=0,"",+INDEX(Ins_Over45!$A$4:$A$303,$C222))</f>
        <v>#REF!</v>
      </c>
      <c r="E222" s="3" t="e">
        <f>IF(Ins_Over45!Y222=0,"",+INDEX(Ins_Over45!$Y$4:$Y$303,$C222))</f>
        <v>#REF!</v>
      </c>
      <c r="F222" s="3" t="e">
        <f>IF(Ins_Over45!Y222=0,"",+INDEX(Ins_Over45!$AA$4:$AA$303,$C222))</f>
        <v>#REF!</v>
      </c>
      <c r="G222" s="3" t="e">
        <f>IF(Ins_Over45!Y222=0,"",IF(F222=0,999,F222))</f>
        <v>#REF!</v>
      </c>
      <c r="H222" s="3" t="e">
        <f>IF(Ins_Over45!Y222=0,"",VLOOKUP(D222,Ins_Over45!$A$4:$AG$303,30,FALSE))</f>
        <v>#REF!</v>
      </c>
      <c r="I222" s="3" t="e">
        <f>IF(Ins_Over45!Y222=0,"",VLOOKUP(D222,Ins_Over45!$A$4:$AG$303,31,FALSE))</f>
        <v>#REF!</v>
      </c>
      <c r="J222" s="3" t="e">
        <f>IF(Ins_Over45!Y222=0,"",VLOOKUP(D222,Ins_Over45!$A$4:$AG$303,32,FALSE))</f>
        <v>#REF!</v>
      </c>
      <c r="K222" s="3" t="e">
        <f>IF(Ins_Over45!Y222=0,"",VLOOKUP(D222,Ins_Over45!$A$4:$AG$303,33,FALSE))</f>
        <v>#REF!</v>
      </c>
      <c r="L222" s="13" t="e">
        <f>IF(Ins_Over45!Y222=0,"",CONCATENATE(TEXT(E222,"00"),TEXT(G222,"000"),TEXT(H222,"00"),TEXT(I222,"00"),TEXT(J222,"00"),TEXT(K222,"00"),)+ROW()/1000)</f>
        <v>#REF!</v>
      </c>
      <c r="M222" t="e">
        <f>IF(Ins_Over45!Y222=0,"",VALUE(L222))</f>
        <v>#REF!</v>
      </c>
      <c r="N222" t="e">
        <f>IF(Ins_Over45!Y222=0,"",RANK(M222,$M$4:$M$303,-1))</f>
        <v>#REF!</v>
      </c>
      <c r="O222" s="12" t="e">
        <f>IF(Ins_Over45!Y222=0,"",VALUE(TEXT(E222,"000")&amp;TEXT(N222,"000"))+ROW()/1000)</f>
        <v>#REF!</v>
      </c>
      <c r="P222" t="e">
        <f>IF(Ins_Over45!Y222=0,"",RANK(O222,$O$4:$O$303,-1))</f>
        <v>#REF!</v>
      </c>
      <c r="Q222" t="e">
        <f>IF(Ins_Over45!$Y222=0,"",MATCH(R222,$P$4:$P$303,0))</f>
        <v>#REF!</v>
      </c>
      <c r="R222" t="e">
        <f>+IF(Ins_Over45!$Y222=0,"",1+R221)</f>
        <v>#REF!</v>
      </c>
      <c r="S222" t="e">
        <f>+IF(Ins_Over45!Y222=0,"",INDEX($D$4:$D$303,Q222))</f>
        <v>#REF!</v>
      </c>
      <c r="T222" t="e">
        <f>IF(S222="","",VLOOKUP(S222,#REF!,2,FALSE))</f>
        <v>#REF!</v>
      </c>
      <c r="U222" t="e">
        <f t="shared" si="3"/>
        <v>#REF!</v>
      </c>
      <c r="V222" t="e">
        <f>IF(S222="","",#REF!)</f>
        <v>#REF!</v>
      </c>
    </row>
    <row r="223" spans="1:22" x14ac:dyDescent="0.25">
      <c r="A223" s="2" t="e">
        <f>IF(Ins_Over45!Y223=0,"",Ins_Over45!Y223+ROW()/1000)</f>
        <v>#REF!</v>
      </c>
      <c r="B223" s="2" t="e">
        <f>IF(Ins_Over45!Y223=0,"",RANK(A223,$A$4:$A$303,-1))</f>
        <v>#REF!</v>
      </c>
      <c r="C223" s="2" t="e">
        <f>IF(Ins_Over45!Y223=0,"",MATCH(Ins_Over45!B223,$B$4:$B$303,0))</f>
        <v>#REF!</v>
      </c>
      <c r="D223" s="3" t="e">
        <f>IF(Ins_Over45!Y223=0,"",+INDEX(Ins_Over45!$A$4:$A$303,$C223))</f>
        <v>#REF!</v>
      </c>
      <c r="E223" s="3" t="e">
        <f>IF(Ins_Over45!Y223=0,"",+INDEX(Ins_Over45!$Y$4:$Y$303,$C223))</f>
        <v>#REF!</v>
      </c>
      <c r="F223" s="3" t="e">
        <f>IF(Ins_Over45!Y223=0,"",+INDEX(Ins_Over45!$AA$4:$AA$303,$C223))</f>
        <v>#REF!</v>
      </c>
      <c r="G223" s="3" t="e">
        <f>IF(Ins_Over45!Y223=0,"",IF(F223=0,999,F223))</f>
        <v>#REF!</v>
      </c>
      <c r="H223" s="3" t="e">
        <f>IF(Ins_Over45!Y223=0,"",VLOOKUP(D223,Ins_Over45!$A$4:$AG$303,30,FALSE))</f>
        <v>#REF!</v>
      </c>
      <c r="I223" s="3" t="e">
        <f>IF(Ins_Over45!Y223=0,"",VLOOKUP(D223,Ins_Over45!$A$4:$AG$303,31,FALSE))</f>
        <v>#REF!</v>
      </c>
      <c r="J223" s="3" t="e">
        <f>IF(Ins_Over45!Y223=0,"",VLOOKUP(D223,Ins_Over45!$A$4:$AG$303,32,FALSE))</f>
        <v>#REF!</v>
      </c>
      <c r="K223" s="3" t="e">
        <f>IF(Ins_Over45!Y223=0,"",VLOOKUP(D223,Ins_Over45!$A$4:$AG$303,33,FALSE))</f>
        <v>#REF!</v>
      </c>
      <c r="L223" s="13" t="e">
        <f>IF(Ins_Over45!Y223=0,"",CONCATENATE(TEXT(E223,"00"),TEXT(G223,"000"),TEXT(H223,"00"),TEXT(I223,"00"),TEXT(J223,"00"),TEXT(K223,"00"),)+ROW()/1000)</f>
        <v>#REF!</v>
      </c>
      <c r="M223" t="e">
        <f>IF(Ins_Over45!Y223=0,"",VALUE(L223))</f>
        <v>#REF!</v>
      </c>
      <c r="N223" t="e">
        <f>IF(Ins_Over45!Y223=0,"",RANK(M223,$M$4:$M$303,-1))</f>
        <v>#REF!</v>
      </c>
      <c r="O223" s="12" t="e">
        <f>IF(Ins_Over45!Y223=0,"",VALUE(TEXT(E223,"000")&amp;TEXT(N223,"000"))+ROW()/1000)</f>
        <v>#REF!</v>
      </c>
      <c r="P223" t="e">
        <f>IF(Ins_Over45!Y223=0,"",RANK(O223,$O$4:$O$303,-1))</f>
        <v>#REF!</v>
      </c>
      <c r="Q223" t="e">
        <f>IF(Ins_Over45!$Y223=0,"",MATCH(R223,$P$4:$P$303,0))</f>
        <v>#REF!</v>
      </c>
      <c r="R223" t="e">
        <f>+IF(Ins_Over45!$Y223=0,"",1+R222)</f>
        <v>#REF!</v>
      </c>
      <c r="S223" t="e">
        <f>+IF(Ins_Over45!Y223=0,"",INDEX($D$4:$D$303,Q223))</f>
        <v>#REF!</v>
      </c>
      <c r="T223" t="e">
        <f>IF(S223="","",VLOOKUP(S223,#REF!,2,FALSE))</f>
        <v>#REF!</v>
      </c>
      <c r="U223" t="e">
        <f t="shared" si="3"/>
        <v>#REF!</v>
      </c>
      <c r="V223" t="e">
        <f>IF(S223="","",#REF!)</f>
        <v>#REF!</v>
      </c>
    </row>
    <row r="224" spans="1:22" x14ac:dyDescent="0.25">
      <c r="A224" s="2" t="e">
        <f>IF(Ins_Over45!Y224=0,"",Ins_Over45!Y224+ROW()/1000)</f>
        <v>#REF!</v>
      </c>
      <c r="B224" s="2" t="e">
        <f>IF(Ins_Over45!Y224=0,"",RANK(A224,$A$4:$A$303,-1))</f>
        <v>#REF!</v>
      </c>
      <c r="C224" s="2" t="e">
        <f>IF(Ins_Over45!Y224=0,"",MATCH(Ins_Over45!B224,$B$4:$B$303,0))</f>
        <v>#REF!</v>
      </c>
      <c r="D224" s="3" t="e">
        <f>IF(Ins_Over45!Y224=0,"",+INDEX(Ins_Over45!$A$4:$A$303,$C224))</f>
        <v>#REF!</v>
      </c>
      <c r="E224" s="3" t="e">
        <f>IF(Ins_Over45!Y224=0,"",+INDEX(Ins_Over45!$Y$4:$Y$303,$C224))</f>
        <v>#REF!</v>
      </c>
      <c r="F224" s="3" t="e">
        <f>IF(Ins_Over45!Y224=0,"",+INDEX(Ins_Over45!$AA$4:$AA$303,$C224))</f>
        <v>#REF!</v>
      </c>
      <c r="G224" s="3" t="e">
        <f>IF(Ins_Over45!Y224=0,"",IF(F224=0,999,F224))</f>
        <v>#REF!</v>
      </c>
      <c r="H224" s="3" t="e">
        <f>IF(Ins_Over45!Y224=0,"",VLOOKUP(D224,Ins_Over45!$A$4:$AG$303,30,FALSE))</f>
        <v>#REF!</v>
      </c>
      <c r="I224" s="3" t="e">
        <f>IF(Ins_Over45!Y224=0,"",VLOOKUP(D224,Ins_Over45!$A$4:$AG$303,31,FALSE))</f>
        <v>#REF!</v>
      </c>
      <c r="J224" s="3" t="e">
        <f>IF(Ins_Over45!Y224=0,"",VLOOKUP(D224,Ins_Over45!$A$4:$AG$303,32,FALSE))</f>
        <v>#REF!</v>
      </c>
      <c r="K224" s="3" t="e">
        <f>IF(Ins_Over45!Y224=0,"",VLOOKUP(D224,Ins_Over45!$A$4:$AG$303,33,FALSE))</f>
        <v>#REF!</v>
      </c>
      <c r="L224" s="13" t="e">
        <f>IF(Ins_Over45!Y224=0,"",CONCATENATE(TEXT(E224,"00"),TEXT(G224,"000"),TEXT(H224,"00"),TEXT(I224,"00"),TEXT(J224,"00"),TEXT(K224,"00"),)+ROW()/1000)</f>
        <v>#REF!</v>
      </c>
      <c r="M224" t="e">
        <f>IF(Ins_Over45!Y224=0,"",VALUE(L224))</f>
        <v>#REF!</v>
      </c>
      <c r="N224" t="e">
        <f>IF(Ins_Over45!Y224=0,"",RANK(M224,$M$4:$M$303,-1))</f>
        <v>#REF!</v>
      </c>
      <c r="O224" s="12" t="e">
        <f>IF(Ins_Over45!Y224=0,"",VALUE(TEXT(E224,"000")&amp;TEXT(N224,"000"))+ROW()/1000)</f>
        <v>#REF!</v>
      </c>
      <c r="P224" t="e">
        <f>IF(Ins_Over45!Y224=0,"",RANK(O224,$O$4:$O$303,-1))</f>
        <v>#REF!</v>
      </c>
      <c r="Q224" t="e">
        <f>IF(Ins_Over45!$Y224=0,"",MATCH(R224,$P$4:$P$303,0))</f>
        <v>#REF!</v>
      </c>
      <c r="R224" t="e">
        <f>+IF(Ins_Over45!$Y224=0,"",1+R223)</f>
        <v>#REF!</v>
      </c>
      <c r="S224" t="e">
        <f>+IF(Ins_Over45!Y224=0,"",INDEX($D$4:$D$303,Q224))</f>
        <v>#REF!</v>
      </c>
      <c r="T224" t="e">
        <f>IF(S224="","",VLOOKUP(S224,#REF!,2,FALSE))</f>
        <v>#REF!</v>
      </c>
      <c r="U224" t="e">
        <f t="shared" si="3"/>
        <v>#REF!</v>
      </c>
      <c r="V224" t="e">
        <f>IF(S224="","",#REF!)</f>
        <v>#REF!</v>
      </c>
    </row>
    <row r="225" spans="1:22" x14ac:dyDescent="0.25">
      <c r="A225" s="2" t="e">
        <f>IF(Ins_Over45!Y225=0,"",Ins_Over45!Y225+ROW()/1000)</f>
        <v>#REF!</v>
      </c>
      <c r="B225" s="2" t="e">
        <f>IF(Ins_Over45!Y225=0,"",RANK(A225,$A$4:$A$303,-1))</f>
        <v>#REF!</v>
      </c>
      <c r="C225" s="2" t="e">
        <f>IF(Ins_Over45!Y225=0,"",MATCH(Ins_Over45!B225,$B$4:$B$303,0))</f>
        <v>#REF!</v>
      </c>
      <c r="D225" s="3" t="e">
        <f>IF(Ins_Over45!Y225=0,"",+INDEX(Ins_Over45!$A$4:$A$303,$C225))</f>
        <v>#REF!</v>
      </c>
      <c r="E225" s="3" t="e">
        <f>IF(Ins_Over45!Y225=0,"",+INDEX(Ins_Over45!$Y$4:$Y$303,$C225))</f>
        <v>#REF!</v>
      </c>
      <c r="F225" s="3" t="e">
        <f>IF(Ins_Over45!Y225=0,"",+INDEX(Ins_Over45!$AA$4:$AA$303,$C225))</f>
        <v>#REF!</v>
      </c>
      <c r="G225" s="3" t="e">
        <f>IF(Ins_Over45!Y225=0,"",IF(F225=0,999,F225))</f>
        <v>#REF!</v>
      </c>
      <c r="H225" s="3" t="e">
        <f>IF(Ins_Over45!Y225=0,"",VLOOKUP(D225,Ins_Over45!$A$4:$AG$303,30,FALSE))</f>
        <v>#REF!</v>
      </c>
      <c r="I225" s="3" t="e">
        <f>IF(Ins_Over45!Y225=0,"",VLOOKUP(D225,Ins_Over45!$A$4:$AG$303,31,FALSE))</f>
        <v>#REF!</v>
      </c>
      <c r="J225" s="3" t="e">
        <f>IF(Ins_Over45!Y225=0,"",VLOOKUP(D225,Ins_Over45!$A$4:$AG$303,32,FALSE))</f>
        <v>#REF!</v>
      </c>
      <c r="K225" s="3" t="e">
        <f>IF(Ins_Over45!Y225=0,"",VLOOKUP(D225,Ins_Over45!$A$4:$AG$303,33,FALSE))</f>
        <v>#REF!</v>
      </c>
      <c r="L225" s="13" t="e">
        <f>IF(Ins_Over45!Y225=0,"",CONCATENATE(TEXT(E225,"00"),TEXT(G225,"000"),TEXT(H225,"00"),TEXT(I225,"00"),TEXT(J225,"00"),TEXT(K225,"00"),)+ROW()/1000)</f>
        <v>#REF!</v>
      </c>
      <c r="M225" t="e">
        <f>IF(Ins_Over45!Y225=0,"",VALUE(L225))</f>
        <v>#REF!</v>
      </c>
      <c r="N225" t="e">
        <f>IF(Ins_Over45!Y225=0,"",RANK(M225,$M$4:$M$303,-1))</f>
        <v>#REF!</v>
      </c>
      <c r="O225" s="12" t="e">
        <f>IF(Ins_Over45!Y225=0,"",VALUE(TEXT(E225,"000")&amp;TEXT(N225,"000"))+ROW()/1000)</f>
        <v>#REF!</v>
      </c>
      <c r="P225" t="e">
        <f>IF(Ins_Over45!Y225=0,"",RANK(O225,$O$4:$O$303,-1))</f>
        <v>#REF!</v>
      </c>
      <c r="Q225" t="e">
        <f>IF(Ins_Over45!$Y225=0,"",MATCH(R225,$P$4:$P$303,0))</f>
        <v>#REF!</v>
      </c>
      <c r="R225" t="e">
        <f>+IF(Ins_Over45!$Y225=0,"",1+R224)</f>
        <v>#REF!</v>
      </c>
      <c r="S225" t="e">
        <f>+IF(Ins_Over45!Y225=0,"",INDEX($D$4:$D$303,Q225))</f>
        <v>#REF!</v>
      </c>
      <c r="T225" t="e">
        <f>IF(S225="","",VLOOKUP(S225,#REF!,2,FALSE))</f>
        <v>#REF!</v>
      </c>
      <c r="U225" t="e">
        <f t="shared" si="3"/>
        <v>#REF!</v>
      </c>
      <c r="V225" t="e">
        <f>IF(S225="","",#REF!)</f>
        <v>#REF!</v>
      </c>
    </row>
    <row r="226" spans="1:22" x14ac:dyDescent="0.25">
      <c r="A226" s="2" t="e">
        <f>IF(Ins_Over45!Y226=0,"",Ins_Over45!Y226+ROW()/1000)</f>
        <v>#REF!</v>
      </c>
      <c r="B226" s="2" t="e">
        <f>IF(Ins_Over45!Y226=0,"",RANK(A226,$A$4:$A$303,-1))</f>
        <v>#REF!</v>
      </c>
      <c r="C226" s="2" t="e">
        <f>IF(Ins_Over45!Y226=0,"",MATCH(Ins_Over45!B226,$B$4:$B$303,0))</f>
        <v>#REF!</v>
      </c>
      <c r="D226" s="3" t="e">
        <f>IF(Ins_Over45!Y226=0,"",+INDEX(Ins_Over45!$A$4:$A$303,$C226))</f>
        <v>#REF!</v>
      </c>
      <c r="E226" s="3" t="e">
        <f>IF(Ins_Over45!Y226=0,"",+INDEX(Ins_Over45!$Y$4:$Y$303,$C226))</f>
        <v>#REF!</v>
      </c>
      <c r="F226" s="3" t="e">
        <f>IF(Ins_Over45!Y226=0,"",+INDEX(Ins_Over45!$AA$4:$AA$303,$C226))</f>
        <v>#REF!</v>
      </c>
      <c r="G226" s="3" t="e">
        <f>IF(Ins_Over45!Y226=0,"",IF(F226=0,999,F226))</f>
        <v>#REF!</v>
      </c>
      <c r="H226" s="3" t="e">
        <f>IF(Ins_Over45!Y226=0,"",VLOOKUP(D226,Ins_Over45!$A$4:$AG$303,30,FALSE))</f>
        <v>#REF!</v>
      </c>
      <c r="I226" s="3" t="e">
        <f>IF(Ins_Over45!Y226=0,"",VLOOKUP(D226,Ins_Over45!$A$4:$AG$303,31,FALSE))</f>
        <v>#REF!</v>
      </c>
      <c r="J226" s="3" t="e">
        <f>IF(Ins_Over45!Y226=0,"",VLOOKUP(D226,Ins_Over45!$A$4:$AG$303,32,FALSE))</f>
        <v>#REF!</v>
      </c>
      <c r="K226" s="3" t="e">
        <f>IF(Ins_Over45!Y226=0,"",VLOOKUP(D226,Ins_Over45!$A$4:$AG$303,33,FALSE))</f>
        <v>#REF!</v>
      </c>
      <c r="L226" s="13" t="e">
        <f>IF(Ins_Over45!Y226=0,"",CONCATENATE(TEXT(E226,"00"),TEXT(G226,"000"),TEXT(H226,"00"),TEXT(I226,"00"),TEXT(J226,"00"),TEXT(K226,"00"),)+ROW()/1000)</f>
        <v>#REF!</v>
      </c>
      <c r="M226" t="e">
        <f>IF(Ins_Over45!Y226=0,"",VALUE(L226))</f>
        <v>#REF!</v>
      </c>
      <c r="N226" t="e">
        <f>IF(Ins_Over45!Y226=0,"",RANK(M226,$M$4:$M$303,-1))</f>
        <v>#REF!</v>
      </c>
      <c r="O226" s="12" t="e">
        <f>IF(Ins_Over45!Y226=0,"",VALUE(TEXT(E226,"000")&amp;TEXT(N226,"000"))+ROW()/1000)</f>
        <v>#REF!</v>
      </c>
      <c r="P226" t="e">
        <f>IF(Ins_Over45!Y226=0,"",RANK(O226,$O$4:$O$303,-1))</f>
        <v>#REF!</v>
      </c>
      <c r="Q226" t="e">
        <f>IF(Ins_Over45!$Y226=0,"",MATCH(R226,$P$4:$P$303,0))</f>
        <v>#REF!</v>
      </c>
      <c r="R226" t="e">
        <f>+IF(Ins_Over45!$Y226=0,"",1+R225)</f>
        <v>#REF!</v>
      </c>
      <c r="S226" t="e">
        <f>+IF(Ins_Over45!Y226=0,"",INDEX($D$4:$D$303,Q226))</f>
        <v>#REF!</v>
      </c>
      <c r="T226" t="e">
        <f>IF(S226="","",VLOOKUP(S226,#REF!,2,FALSE))</f>
        <v>#REF!</v>
      </c>
      <c r="U226" t="e">
        <f t="shared" si="3"/>
        <v>#REF!</v>
      </c>
      <c r="V226" t="e">
        <f>IF(S226="","",#REF!)</f>
        <v>#REF!</v>
      </c>
    </row>
    <row r="227" spans="1:22" x14ac:dyDescent="0.25">
      <c r="A227" s="2" t="e">
        <f>IF(Ins_Over45!Y227=0,"",Ins_Over45!Y227+ROW()/1000)</f>
        <v>#REF!</v>
      </c>
      <c r="B227" s="2" t="e">
        <f>IF(Ins_Over45!Y227=0,"",RANK(A227,$A$4:$A$303,-1))</f>
        <v>#REF!</v>
      </c>
      <c r="C227" s="2" t="e">
        <f>IF(Ins_Over45!Y227=0,"",MATCH(Ins_Over45!B227,$B$4:$B$303,0))</f>
        <v>#REF!</v>
      </c>
      <c r="D227" s="3" t="e">
        <f>IF(Ins_Over45!Y227=0,"",+INDEX(Ins_Over45!$A$4:$A$303,$C227))</f>
        <v>#REF!</v>
      </c>
      <c r="E227" s="3" t="e">
        <f>IF(Ins_Over45!Y227=0,"",+INDEX(Ins_Over45!$Y$4:$Y$303,$C227))</f>
        <v>#REF!</v>
      </c>
      <c r="F227" s="3" t="e">
        <f>IF(Ins_Over45!Y227=0,"",+INDEX(Ins_Over45!$AA$4:$AA$303,$C227))</f>
        <v>#REF!</v>
      </c>
      <c r="G227" s="3" t="e">
        <f>IF(Ins_Over45!Y227=0,"",IF(F227=0,999,F227))</f>
        <v>#REF!</v>
      </c>
      <c r="H227" s="3" t="e">
        <f>IF(Ins_Over45!Y227=0,"",VLOOKUP(D227,Ins_Over45!$A$4:$AG$303,30,FALSE))</f>
        <v>#REF!</v>
      </c>
      <c r="I227" s="3" t="e">
        <f>IF(Ins_Over45!Y227=0,"",VLOOKUP(D227,Ins_Over45!$A$4:$AG$303,31,FALSE))</f>
        <v>#REF!</v>
      </c>
      <c r="J227" s="3" t="e">
        <f>IF(Ins_Over45!Y227=0,"",VLOOKUP(D227,Ins_Over45!$A$4:$AG$303,32,FALSE))</f>
        <v>#REF!</v>
      </c>
      <c r="K227" s="3" t="e">
        <f>IF(Ins_Over45!Y227=0,"",VLOOKUP(D227,Ins_Over45!$A$4:$AG$303,33,FALSE))</f>
        <v>#REF!</v>
      </c>
      <c r="L227" s="13" t="e">
        <f>IF(Ins_Over45!Y227=0,"",CONCATENATE(TEXT(E227,"00"),TEXT(G227,"000"),TEXT(H227,"00"),TEXT(I227,"00"),TEXT(J227,"00"),TEXT(K227,"00"),)+ROW()/1000)</f>
        <v>#REF!</v>
      </c>
      <c r="M227" t="e">
        <f>IF(Ins_Over45!Y227=0,"",VALUE(L227))</f>
        <v>#REF!</v>
      </c>
      <c r="N227" t="e">
        <f>IF(Ins_Over45!Y227=0,"",RANK(M227,$M$4:$M$303,-1))</f>
        <v>#REF!</v>
      </c>
      <c r="O227" s="12" t="e">
        <f>IF(Ins_Over45!Y227=0,"",VALUE(TEXT(E227,"000")&amp;TEXT(N227,"000"))+ROW()/1000)</f>
        <v>#REF!</v>
      </c>
      <c r="P227" t="e">
        <f>IF(Ins_Over45!Y227=0,"",RANK(O227,$O$4:$O$303,-1))</f>
        <v>#REF!</v>
      </c>
      <c r="Q227" t="e">
        <f>IF(Ins_Over45!$Y227=0,"",MATCH(R227,$P$4:$P$303,0))</f>
        <v>#REF!</v>
      </c>
      <c r="R227" t="e">
        <f>+IF(Ins_Over45!$Y227=0,"",1+R226)</f>
        <v>#REF!</v>
      </c>
      <c r="S227" t="e">
        <f>+IF(Ins_Over45!Y227=0,"",INDEX($D$4:$D$303,Q227))</f>
        <v>#REF!</v>
      </c>
      <c r="T227" t="e">
        <f>IF(S227="","",VLOOKUP(S227,#REF!,2,FALSE))</f>
        <v>#REF!</v>
      </c>
      <c r="U227" t="e">
        <f t="shared" si="3"/>
        <v>#REF!</v>
      </c>
      <c r="V227" t="e">
        <f>IF(S227="","",#REF!)</f>
        <v>#REF!</v>
      </c>
    </row>
    <row r="228" spans="1:22" x14ac:dyDescent="0.25">
      <c r="A228" s="2" t="e">
        <f>IF(Ins_Over45!Y228=0,"",Ins_Over45!Y228+ROW()/1000)</f>
        <v>#REF!</v>
      </c>
      <c r="B228" s="2" t="e">
        <f>IF(Ins_Over45!Y228=0,"",RANK(A228,$A$4:$A$303,-1))</f>
        <v>#REF!</v>
      </c>
      <c r="C228" s="2" t="e">
        <f>IF(Ins_Over45!Y228=0,"",MATCH(Ins_Over45!B228,$B$4:$B$303,0))</f>
        <v>#REF!</v>
      </c>
      <c r="D228" s="3" t="e">
        <f>IF(Ins_Over45!Y228=0,"",+INDEX(Ins_Over45!$A$4:$A$303,$C228))</f>
        <v>#REF!</v>
      </c>
      <c r="E228" s="3" t="e">
        <f>IF(Ins_Over45!Y228=0,"",+INDEX(Ins_Over45!$Y$4:$Y$303,$C228))</f>
        <v>#REF!</v>
      </c>
      <c r="F228" s="3" t="e">
        <f>IF(Ins_Over45!Y228=0,"",+INDEX(Ins_Over45!$AA$4:$AA$303,$C228))</f>
        <v>#REF!</v>
      </c>
      <c r="G228" s="3" t="e">
        <f>IF(Ins_Over45!Y228=0,"",IF(F228=0,999,F228))</f>
        <v>#REF!</v>
      </c>
      <c r="H228" s="3" t="e">
        <f>IF(Ins_Over45!Y228=0,"",VLOOKUP(D228,Ins_Over45!$A$4:$AG$303,30,FALSE))</f>
        <v>#REF!</v>
      </c>
      <c r="I228" s="3" t="e">
        <f>IF(Ins_Over45!Y228=0,"",VLOOKUP(D228,Ins_Over45!$A$4:$AG$303,31,FALSE))</f>
        <v>#REF!</v>
      </c>
      <c r="J228" s="3" t="e">
        <f>IF(Ins_Over45!Y228=0,"",VLOOKUP(D228,Ins_Over45!$A$4:$AG$303,32,FALSE))</f>
        <v>#REF!</v>
      </c>
      <c r="K228" s="3" t="e">
        <f>IF(Ins_Over45!Y228=0,"",VLOOKUP(D228,Ins_Over45!$A$4:$AG$303,33,FALSE))</f>
        <v>#REF!</v>
      </c>
      <c r="L228" s="13" t="e">
        <f>IF(Ins_Over45!Y228=0,"",CONCATENATE(TEXT(E228,"00"),TEXT(G228,"000"),TEXT(H228,"00"),TEXT(I228,"00"),TEXT(J228,"00"),TEXT(K228,"00"),)+ROW()/1000)</f>
        <v>#REF!</v>
      </c>
      <c r="M228" t="e">
        <f>IF(Ins_Over45!Y228=0,"",VALUE(L228))</f>
        <v>#REF!</v>
      </c>
      <c r="N228" t="e">
        <f>IF(Ins_Over45!Y228=0,"",RANK(M228,$M$4:$M$303,-1))</f>
        <v>#REF!</v>
      </c>
      <c r="O228" s="12" t="e">
        <f>IF(Ins_Over45!Y228=0,"",VALUE(TEXT(E228,"000")&amp;TEXT(N228,"000"))+ROW()/1000)</f>
        <v>#REF!</v>
      </c>
      <c r="P228" t="e">
        <f>IF(Ins_Over45!Y228=0,"",RANK(O228,$O$4:$O$303,-1))</f>
        <v>#REF!</v>
      </c>
      <c r="Q228" t="e">
        <f>IF(Ins_Over45!$Y228=0,"",MATCH(R228,$P$4:$P$303,0))</f>
        <v>#REF!</v>
      </c>
      <c r="R228" t="e">
        <f>+IF(Ins_Over45!$Y228=0,"",1+R227)</f>
        <v>#REF!</v>
      </c>
      <c r="S228" t="e">
        <f>+IF(Ins_Over45!Y228=0,"",INDEX($D$4:$D$303,Q228))</f>
        <v>#REF!</v>
      </c>
      <c r="T228" t="e">
        <f>IF(S228="","",VLOOKUP(S228,#REF!,2,FALSE))</f>
        <v>#REF!</v>
      </c>
      <c r="U228" t="e">
        <f t="shared" si="3"/>
        <v>#REF!</v>
      </c>
      <c r="V228" t="e">
        <f>IF(S228="","",#REF!)</f>
        <v>#REF!</v>
      </c>
    </row>
    <row r="229" spans="1:22" x14ac:dyDescent="0.25">
      <c r="A229" s="2" t="e">
        <f>IF(Ins_Over45!Y229=0,"",Ins_Over45!Y229+ROW()/1000)</f>
        <v>#REF!</v>
      </c>
      <c r="B229" s="2" t="e">
        <f>IF(Ins_Over45!Y229=0,"",RANK(A229,$A$4:$A$303,-1))</f>
        <v>#REF!</v>
      </c>
      <c r="C229" s="2" t="e">
        <f>IF(Ins_Over45!Y229=0,"",MATCH(Ins_Over45!B229,$B$4:$B$303,0))</f>
        <v>#REF!</v>
      </c>
      <c r="D229" s="3" t="e">
        <f>IF(Ins_Over45!Y229=0,"",+INDEX(Ins_Over45!$A$4:$A$303,$C229))</f>
        <v>#REF!</v>
      </c>
      <c r="E229" s="3" t="e">
        <f>IF(Ins_Over45!Y229=0,"",+INDEX(Ins_Over45!$Y$4:$Y$303,$C229))</f>
        <v>#REF!</v>
      </c>
      <c r="F229" s="3" t="e">
        <f>IF(Ins_Over45!Y229=0,"",+INDEX(Ins_Over45!$AA$4:$AA$303,$C229))</f>
        <v>#REF!</v>
      </c>
      <c r="G229" s="3" t="e">
        <f>IF(Ins_Over45!Y229=0,"",IF(F229=0,999,F229))</f>
        <v>#REF!</v>
      </c>
      <c r="H229" s="3" t="e">
        <f>IF(Ins_Over45!Y229=0,"",VLOOKUP(D229,Ins_Over45!$A$4:$AG$303,30,FALSE))</f>
        <v>#REF!</v>
      </c>
      <c r="I229" s="3" t="e">
        <f>IF(Ins_Over45!Y229=0,"",VLOOKUP(D229,Ins_Over45!$A$4:$AG$303,31,FALSE))</f>
        <v>#REF!</v>
      </c>
      <c r="J229" s="3" t="e">
        <f>IF(Ins_Over45!Y229=0,"",VLOOKUP(D229,Ins_Over45!$A$4:$AG$303,32,FALSE))</f>
        <v>#REF!</v>
      </c>
      <c r="K229" s="3" t="e">
        <f>IF(Ins_Over45!Y229=0,"",VLOOKUP(D229,Ins_Over45!$A$4:$AG$303,33,FALSE))</f>
        <v>#REF!</v>
      </c>
      <c r="L229" s="13" t="e">
        <f>IF(Ins_Over45!Y229=0,"",CONCATENATE(TEXT(E229,"00"),TEXT(G229,"000"),TEXT(H229,"00"),TEXT(I229,"00"),TEXT(J229,"00"),TEXT(K229,"00"),)+ROW()/1000)</f>
        <v>#REF!</v>
      </c>
      <c r="M229" t="e">
        <f>IF(Ins_Over45!Y229=0,"",VALUE(L229))</f>
        <v>#REF!</v>
      </c>
      <c r="N229" t="e">
        <f>IF(Ins_Over45!Y229=0,"",RANK(M229,$M$4:$M$303,-1))</f>
        <v>#REF!</v>
      </c>
      <c r="O229" s="12" t="e">
        <f>IF(Ins_Over45!Y229=0,"",VALUE(TEXT(E229,"000")&amp;TEXT(N229,"000"))+ROW()/1000)</f>
        <v>#REF!</v>
      </c>
      <c r="P229" t="e">
        <f>IF(Ins_Over45!Y229=0,"",RANK(O229,$O$4:$O$303,-1))</f>
        <v>#REF!</v>
      </c>
      <c r="Q229" t="e">
        <f>IF(Ins_Over45!$Y229=0,"",MATCH(R229,$P$4:$P$303,0))</f>
        <v>#REF!</v>
      </c>
      <c r="R229" t="e">
        <f>+IF(Ins_Over45!$Y229=0,"",1+R228)</f>
        <v>#REF!</v>
      </c>
      <c r="S229" t="e">
        <f>+IF(Ins_Over45!Y229=0,"",INDEX($D$4:$D$303,Q229))</f>
        <v>#REF!</v>
      </c>
      <c r="T229" t="e">
        <f>IF(S229="","",VLOOKUP(S229,#REF!,2,FALSE))</f>
        <v>#REF!</v>
      </c>
      <c r="U229" t="e">
        <f t="shared" si="3"/>
        <v>#REF!</v>
      </c>
      <c r="V229" t="e">
        <f>IF(S229="","",#REF!)</f>
        <v>#REF!</v>
      </c>
    </row>
    <row r="230" spans="1:22" x14ac:dyDescent="0.25">
      <c r="A230" s="2" t="e">
        <f>IF(Ins_Over45!Y230=0,"",Ins_Over45!Y230+ROW()/1000)</f>
        <v>#REF!</v>
      </c>
      <c r="B230" s="2" t="e">
        <f>IF(Ins_Over45!Y230=0,"",RANK(A230,$A$4:$A$303,-1))</f>
        <v>#REF!</v>
      </c>
      <c r="C230" s="2" t="e">
        <f>IF(Ins_Over45!Y230=0,"",MATCH(Ins_Over45!B230,$B$4:$B$303,0))</f>
        <v>#REF!</v>
      </c>
      <c r="D230" s="3" t="e">
        <f>IF(Ins_Over45!Y230=0,"",+INDEX(Ins_Over45!$A$4:$A$303,$C230))</f>
        <v>#REF!</v>
      </c>
      <c r="E230" s="3" t="e">
        <f>IF(Ins_Over45!Y230=0,"",+INDEX(Ins_Over45!$Y$4:$Y$303,$C230))</f>
        <v>#REF!</v>
      </c>
      <c r="F230" s="3" t="e">
        <f>IF(Ins_Over45!Y230=0,"",+INDEX(Ins_Over45!$AA$4:$AA$303,$C230))</f>
        <v>#REF!</v>
      </c>
      <c r="G230" s="3" t="e">
        <f>IF(Ins_Over45!Y230=0,"",IF(F230=0,999,F230))</f>
        <v>#REF!</v>
      </c>
      <c r="H230" s="3" t="e">
        <f>IF(Ins_Over45!Y230=0,"",VLOOKUP(D230,Ins_Over45!$A$4:$AG$303,30,FALSE))</f>
        <v>#REF!</v>
      </c>
      <c r="I230" s="3" t="e">
        <f>IF(Ins_Over45!Y230=0,"",VLOOKUP(D230,Ins_Over45!$A$4:$AG$303,31,FALSE))</f>
        <v>#REF!</v>
      </c>
      <c r="J230" s="3" t="e">
        <f>IF(Ins_Over45!Y230=0,"",VLOOKUP(D230,Ins_Over45!$A$4:$AG$303,32,FALSE))</f>
        <v>#REF!</v>
      </c>
      <c r="K230" s="3" t="e">
        <f>IF(Ins_Over45!Y230=0,"",VLOOKUP(D230,Ins_Over45!$A$4:$AG$303,33,FALSE))</f>
        <v>#REF!</v>
      </c>
      <c r="L230" s="13" t="e">
        <f>IF(Ins_Over45!Y230=0,"",CONCATENATE(TEXT(E230,"00"),TEXT(G230,"000"),TEXT(H230,"00"),TEXT(I230,"00"),TEXT(J230,"00"),TEXT(K230,"00"),)+ROW()/1000)</f>
        <v>#REF!</v>
      </c>
      <c r="M230" t="e">
        <f>IF(Ins_Over45!Y230=0,"",VALUE(L230))</f>
        <v>#REF!</v>
      </c>
      <c r="N230" t="e">
        <f>IF(Ins_Over45!Y230=0,"",RANK(M230,$M$4:$M$303,-1))</f>
        <v>#REF!</v>
      </c>
      <c r="O230" s="12" t="e">
        <f>IF(Ins_Over45!Y230=0,"",VALUE(TEXT(E230,"000")&amp;TEXT(N230,"000"))+ROW()/1000)</f>
        <v>#REF!</v>
      </c>
      <c r="P230" t="e">
        <f>IF(Ins_Over45!Y230=0,"",RANK(O230,$O$4:$O$303,-1))</f>
        <v>#REF!</v>
      </c>
      <c r="Q230" t="e">
        <f>IF(Ins_Over45!$Y230=0,"",MATCH(R230,$P$4:$P$303,0))</f>
        <v>#REF!</v>
      </c>
      <c r="R230" t="e">
        <f>+IF(Ins_Over45!$Y230=0,"",1+R229)</f>
        <v>#REF!</v>
      </c>
      <c r="S230" t="e">
        <f>+IF(Ins_Over45!Y230=0,"",INDEX($D$4:$D$303,Q230))</f>
        <v>#REF!</v>
      </c>
      <c r="T230" t="e">
        <f>IF(S230="","",VLOOKUP(S230,#REF!,2,FALSE))</f>
        <v>#REF!</v>
      </c>
      <c r="U230" t="e">
        <f t="shared" si="3"/>
        <v>#REF!</v>
      </c>
      <c r="V230" t="e">
        <f>IF(S230="","",#REF!)</f>
        <v>#REF!</v>
      </c>
    </row>
    <row r="231" spans="1:22" x14ac:dyDescent="0.25">
      <c r="A231" s="2" t="e">
        <f>IF(Ins_Over45!Y231=0,"",Ins_Over45!Y231+ROW()/1000)</f>
        <v>#REF!</v>
      </c>
      <c r="B231" s="2" t="e">
        <f>IF(Ins_Over45!Y231=0,"",RANK(A231,$A$4:$A$303,-1))</f>
        <v>#REF!</v>
      </c>
      <c r="C231" s="2" t="e">
        <f>IF(Ins_Over45!Y231=0,"",MATCH(Ins_Over45!B231,$B$4:$B$303,0))</f>
        <v>#REF!</v>
      </c>
      <c r="D231" s="3" t="e">
        <f>IF(Ins_Over45!Y231=0,"",+INDEX(Ins_Over45!$A$4:$A$303,$C231))</f>
        <v>#REF!</v>
      </c>
      <c r="E231" s="3" t="e">
        <f>IF(Ins_Over45!Y231=0,"",+INDEX(Ins_Over45!$Y$4:$Y$303,$C231))</f>
        <v>#REF!</v>
      </c>
      <c r="F231" s="3" t="e">
        <f>IF(Ins_Over45!Y231=0,"",+INDEX(Ins_Over45!$AA$4:$AA$303,$C231))</f>
        <v>#REF!</v>
      </c>
      <c r="G231" s="3" t="e">
        <f>IF(Ins_Over45!Y231=0,"",IF(F231=0,999,F231))</f>
        <v>#REF!</v>
      </c>
      <c r="H231" s="3" t="e">
        <f>IF(Ins_Over45!Y231=0,"",VLOOKUP(D231,Ins_Over45!$A$4:$AG$303,30,FALSE))</f>
        <v>#REF!</v>
      </c>
      <c r="I231" s="3" t="e">
        <f>IF(Ins_Over45!Y231=0,"",VLOOKUP(D231,Ins_Over45!$A$4:$AG$303,31,FALSE))</f>
        <v>#REF!</v>
      </c>
      <c r="J231" s="3" t="e">
        <f>IF(Ins_Over45!Y231=0,"",VLOOKUP(D231,Ins_Over45!$A$4:$AG$303,32,FALSE))</f>
        <v>#REF!</v>
      </c>
      <c r="K231" s="3" t="e">
        <f>IF(Ins_Over45!Y231=0,"",VLOOKUP(D231,Ins_Over45!$A$4:$AG$303,33,FALSE))</f>
        <v>#REF!</v>
      </c>
      <c r="L231" s="13" t="e">
        <f>IF(Ins_Over45!Y231=0,"",CONCATENATE(TEXT(E231,"00"),TEXT(G231,"000"),TEXT(H231,"00"),TEXT(I231,"00"),TEXT(J231,"00"),TEXT(K231,"00"),)+ROW()/1000)</f>
        <v>#REF!</v>
      </c>
      <c r="M231" t="e">
        <f>IF(Ins_Over45!Y231=0,"",VALUE(L231))</f>
        <v>#REF!</v>
      </c>
      <c r="N231" t="e">
        <f>IF(Ins_Over45!Y231=0,"",RANK(M231,$M$4:$M$303,-1))</f>
        <v>#REF!</v>
      </c>
      <c r="O231" s="12" t="e">
        <f>IF(Ins_Over45!Y231=0,"",VALUE(TEXT(E231,"000")&amp;TEXT(N231,"000"))+ROW()/1000)</f>
        <v>#REF!</v>
      </c>
      <c r="P231" t="e">
        <f>IF(Ins_Over45!Y231=0,"",RANK(O231,$O$4:$O$303,-1))</f>
        <v>#REF!</v>
      </c>
      <c r="Q231" t="e">
        <f>IF(Ins_Over45!$Y231=0,"",MATCH(R231,$P$4:$P$303,0))</f>
        <v>#REF!</v>
      </c>
      <c r="R231" t="e">
        <f>+IF(Ins_Over45!$Y231=0,"",1+R230)</f>
        <v>#REF!</v>
      </c>
      <c r="S231" t="e">
        <f>+IF(Ins_Over45!Y231=0,"",INDEX($D$4:$D$303,Q231))</f>
        <v>#REF!</v>
      </c>
      <c r="T231" t="e">
        <f>IF(S231="","",VLOOKUP(S231,#REF!,2,FALSE))</f>
        <v>#REF!</v>
      </c>
      <c r="U231" t="e">
        <f t="shared" si="3"/>
        <v>#REF!</v>
      </c>
      <c r="V231" t="e">
        <f>IF(S231="","",#REF!)</f>
        <v>#REF!</v>
      </c>
    </row>
    <row r="232" spans="1:22" x14ac:dyDescent="0.25">
      <c r="A232" s="2" t="e">
        <f>IF(Ins_Over45!Y232=0,"",Ins_Over45!Y232+ROW()/1000)</f>
        <v>#REF!</v>
      </c>
      <c r="B232" s="2" t="e">
        <f>IF(Ins_Over45!Y232=0,"",RANK(A232,$A$4:$A$303,-1))</f>
        <v>#REF!</v>
      </c>
      <c r="C232" s="2" t="e">
        <f>IF(Ins_Over45!Y232=0,"",MATCH(Ins_Over45!B232,$B$4:$B$303,0))</f>
        <v>#REF!</v>
      </c>
      <c r="D232" s="3" t="e">
        <f>IF(Ins_Over45!Y232=0,"",+INDEX(Ins_Over45!$A$4:$A$303,$C232))</f>
        <v>#REF!</v>
      </c>
      <c r="E232" s="3" t="e">
        <f>IF(Ins_Over45!Y232=0,"",+INDEX(Ins_Over45!$Y$4:$Y$303,$C232))</f>
        <v>#REF!</v>
      </c>
      <c r="F232" s="3" t="e">
        <f>IF(Ins_Over45!Y232=0,"",+INDEX(Ins_Over45!$AA$4:$AA$303,$C232))</f>
        <v>#REF!</v>
      </c>
      <c r="G232" s="3" t="e">
        <f>IF(Ins_Over45!Y232=0,"",IF(F232=0,999,F232))</f>
        <v>#REF!</v>
      </c>
      <c r="H232" s="3" t="e">
        <f>IF(Ins_Over45!Y232=0,"",VLOOKUP(D232,Ins_Over45!$A$4:$AG$303,30,FALSE))</f>
        <v>#REF!</v>
      </c>
      <c r="I232" s="3" t="e">
        <f>IF(Ins_Over45!Y232=0,"",VLOOKUP(D232,Ins_Over45!$A$4:$AG$303,31,FALSE))</f>
        <v>#REF!</v>
      </c>
      <c r="J232" s="3" t="e">
        <f>IF(Ins_Over45!Y232=0,"",VLOOKUP(D232,Ins_Over45!$A$4:$AG$303,32,FALSE))</f>
        <v>#REF!</v>
      </c>
      <c r="K232" s="3" t="e">
        <f>IF(Ins_Over45!Y232=0,"",VLOOKUP(D232,Ins_Over45!$A$4:$AG$303,33,FALSE))</f>
        <v>#REF!</v>
      </c>
      <c r="L232" s="13" t="e">
        <f>IF(Ins_Over45!Y232=0,"",CONCATENATE(TEXT(E232,"00"),TEXT(G232,"000"),TEXT(H232,"00"),TEXT(I232,"00"),TEXT(J232,"00"),TEXT(K232,"00"),)+ROW()/1000)</f>
        <v>#REF!</v>
      </c>
      <c r="M232" t="e">
        <f>IF(Ins_Over45!Y232=0,"",VALUE(L232))</f>
        <v>#REF!</v>
      </c>
      <c r="N232" t="e">
        <f>IF(Ins_Over45!Y232=0,"",RANK(M232,$M$4:$M$303,-1))</f>
        <v>#REF!</v>
      </c>
      <c r="O232" s="12" t="e">
        <f>IF(Ins_Over45!Y232=0,"",VALUE(TEXT(E232,"000")&amp;TEXT(N232,"000"))+ROW()/1000)</f>
        <v>#REF!</v>
      </c>
      <c r="P232" t="e">
        <f>IF(Ins_Over45!Y232=0,"",RANK(O232,$O$4:$O$303,-1))</f>
        <v>#REF!</v>
      </c>
      <c r="Q232" t="e">
        <f>IF(Ins_Over45!$Y232=0,"",MATCH(R232,$P$4:$P$303,0))</f>
        <v>#REF!</v>
      </c>
      <c r="R232" t="e">
        <f>+IF(Ins_Over45!$Y232=0,"",1+R231)</f>
        <v>#REF!</v>
      </c>
      <c r="S232" t="e">
        <f>+IF(Ins_Over45!Y232=0,"",INDEX($D$4:$D$303,Q232))</f>
        <v>#REF!</v>
      </c>
      <c r="T232" t="e">
        <f>IF(S232="","",VLOOKUP(S232,#REF!,2,FALSE))</f>
        <v>#REF!</v>
      </c>
      <c r="U232" t="e">
        <f t="shared" si="3"/>
        <v>#REF!</v>
      </c>
      <c r="V232" t="e">
        <f>IF(S232="","",#REF!)</f>
        <v>#REF!</v>
      </c>
    </row>
    <row r="233" spans="1:22" x14ac:dyDescent="0.25">
      <c r="A233" s="2" t="e">
        <f>IF(Ins_Over45!Y233=0,"",Ins_Over45!Y233+ROW()/1000)</f>
        <v>#REF!</v>
      </c>
      <c r="B233" s="2" t="e">
        <f>IF(Ins_Over45!Y233=0,"",RANK(A233,$A$4:$A$303,-1))</f>
        <v>#REF!</v>
      </c>
      <c r="C233" s="2" t="e">
        <f>IF(Ins_Over45!Y233=0,"",MATCH(Ins_Over45!B233,$B$4:$B$303,0))</f>
        <v>#REF!</v>
      </c>
      <c r="D233" s="3" t="e">
        <f>IF(Ins_Over45!Y233=0,"",+INDEX(Ins_Over45!$A$4:$A$303,$C233))</f>
        <v>#REF!</v>
      </c>
      <c r="E233" s="3" t="e">
        <f>IF(Ins_Over45!Y233=0,"",+INDEX(Ins_Over45!$Y$4:$Y$303,$C233))</f>
        <v>#REF!</v>
      </c>
      <c r="F233" s="3" t="e">
        <f>IF(Ins_Over45!Y233=0,"",+INDEX(Ins_Over45!$AA$4:$AA$303,$C233))</f>
        <v>#REF!</v>
      </c>
      <c r="G233" s="3" t="e">
        <f>IF(Ins_Over45!Y233=0,"",IF(F233=0,999,F233))</f>
        <v>#REF!</v>
      </c>
      <c r="H233" s="3" t="e">
        <f>IF(Ins_Over45!Y233=0,"",VLOOKUP(D233,Ins_Over45!$A$4:$AG$303,30,FALSE))</f>
        <v>#REF!</v>
      </c>
      <c r="I233" s="3" t="e">
        <f>IF(Ins_Over45!Y233=0,"",VLOOKUP(D233,Ins_Over45!$A$4:$AG$303,31,FALSE))</f>
        <v>#REF!</v>
      </c>
      <c r="J233" s="3" t="e">
        <f>IF(Ins_Over45!Y233=0,"",VLOOKUP(D233,Ins_Over45!$A$4:$AG$303,32,FALSE))</f>
        <v>#REF!</v>
      </c>
      <c r="K233" s="3" t="e">
        <f>IF(Ins_Over45!Y233=0,"",VLOOKUP(D233,Ins_Over45!$A$4:$AG$303,33,FALSE))</f>
        <v>#REF!</v>
      </c>
      <c r="L233" s="13" t="e">
        <f>IF(Ins_Over45!Y233=0,"",CONCATENATE(TEXT(E233,"00"),TEXT(G233,"000"),TEXT(H233,"00"),TEXT(I233,"00"),TEXT(J233,"00"),TEXT(K233,"00"),)+ROW()/1000)</f>
        <v>#REF!</v>
      </c>
      <c r="M233" t="e">
        <f>IF(Ins_Over45!Y233=0,"",VALUE(L233))</f>
        <v>#REF!</v>
      </c>
      <c r="N233" t="e">
        <f>IF(Ins_Over45!Y233=0,"",RANK(M233,$M$4:$M$303,-1))</f>
        <v>#REF!</v>
      </c>
      <c r="O233" s="12" t="e">
        <f>IF(Ins_Over45!Y233=0,"",VALUE(TEXT(E233,"000")&amp;TEXT(N233,"000"))+ROW()/1000)</f>
        <v>#REF!</v>
      </c>
      <c r="P233" t="e">
        <f>IF(Ins_Over45!Y233=0,"",RANK(O233,$O$4:$O$303,-1))</f>
        <v>#REF!</v>
      </c>
      <c r="Q233" t="e">
        <f>IF(Ins_Over45!$Y233=0,"",MATCH(R233,$P$4:$P$303,0))</f>
        <v>#REF!</v>
      </c>
      <c r="R233" t="e">
        <f>+IF(Ins_Over45!$Y233=0,"",1+R232)</f>
        <v>#REF!</v>
      </c>
      <c r="S233" t="e">
        <f>+IF(Ins_Over45!Y233=0,"",INDEX($D$4:$D$303,Q233))</f>
        <v>#REF!</v>
      </c>
      <c r="T233" t="e">
        <f>IF(S233="","",VLOOKUP(S233,#REF!,2,FALSE))</f>
        <v>#REF!</v>
      </c>
      <c r="U233" t="e">
        <f t="shared" si="3"/>
        <v>#REF!</v>
      </c>
      <c r="V233" t="e">
        <f>IF(S233="","",#REF!)</f>
        <v>#REF!</v>
      </c>
    </row>
    <row r="234" spans="1:22" x14ac:dyDescent="0.25">
      <c r="A234" s="2" t="e">
        <f>IF(Ins_Over45!Y234=0,"",Ins_Over45!Y234+ROW()/1000)</f>
        <v>#REF!</v>
      </c>
      <c r="B234" s="2" t="e">
        <f>IF(Ins_Over45!Y234=0,"",RANK(A234,$A$4:$A$303,-1))</f>
        <v>#REF!</v>
      </c>
      <c r="C234" s="2" t="e">
        <f>IF(Ins_Over45!Y234=0,"",MATCH(Ins_Over45!B234,$B$4:$B$303,0))</f>
        <v>#REF!</v>
      </c>
      <c r="D234" s="3" t="e">
        <f>IF(Ins_Over45!Y234=0,"",+INDEX(Ins_Over45!$A$4:$A$303,$C234))</f>
        <v>#REF!</v>
      </c>
      <c r="E234" s="3" t="e">
        <f>IF(Ins_Over45!Y234=0,"",+INDEX(Ins_Over45!$Y$4:$Y$303,$C234))</f>
        <v>#REF!</v>
      </c>
      <c r="F234" s="3" t="e">
        <f>IF(Ins_Over45!Y234=0,"",+INDEX(Ins_Over45!$AA$4:$AA$303,$C234))</f>
        <v>#REF!</v>
      </c>
      <c r="G234" s="3" t="e">
        <f>IF(Ins_Over45!Y234=0,"",IF(F234=0,999,F234))</f>
        <v>#REF!</v>
      </c>
      <c r="H234" s="3" t="e">
        <f>IF(Ins_Over45!Y234=0,"",VLOOKUP(D234,Ins_Over45!$A$4:$AG$303,30,FALSE))</f>
        <v>#REF!</v>
      </c>
      <c r="I234" s="3" t="e">
        <f>IF(Ins_Over45!Y234=0,"",VLOOKUP(D234,Ins_Over45!$A$4:$AG$303,31,FALSE))</f>
        <v>#REF!</v>
      </c>
      <c r="J234" s="3" t="e">
        <f>IF(Ins_Over45!Y234=0,"",VLOOKUP(D234,Ins_Over45!$A$4:$AG$303,32,FALSE))</f>
        <v>#REF!</v>
      </c>
      <c r="K234" s="3" t="e">
        <f>IF(Ins_Over45!Y234=0,"",VLOOKUP(D234,Ins_Over45!$A$4:$AG$303,33,FALSE))</f>
        <v>#REF!</v>
      </c>
      <c r="L234" s="13" t="e">
        <f>IF(Ins_Over45!Y234=0,"",CONCATENATE(TEXT(E234,"00"),TEXT(G234,"000"),TEXT(H234,"00"),TEXT(I234,"00"),TEXT(J234,"00"),TEXT(K234,"00"),)+ROW()/1000)</f>
        <v>#REF!</v>
      </c>
      <c r="M234" t="e">
        <f>IF(Ins_Over45!Y234=0,"",VALUE(L234))</f>
        <v>#REF!</v>
      </c>
      <c r="N234" t="e">
        <f>IF(Ins_Over45!Y234=0,"",RANK(M234,$M$4:$M$303,-1))</f>
        <v>#REF!</v>
      </c>
      <c r="O234" s="12" t="e">
        <f>IF(Ins_Over45!Y234=0,"",VALUE(TEXT(E234,"000")&amp;TEXT(N234,"000"))+ROW()/1000)</f>
        <v>#REF!</v>
      </c>
      <c r="P234" t="e">
        <f>IF(Ins_Over45!Y234=0,"",RANK(O234,$O$4:$O$303,-1))</f>
        <v>#REF!</v>
      </c>
      <c r="Q234" t="e">
        <f>IF(Ins_Over45!$Y234=0,"",MATCH(R234,$P$4:$P$303,0))</f>
        <v>#REF!</v>
      </c>
      <c r="R234" t="e">
        <f>+IF(Ins_Over45!$Y234=0,"",1+R233)</f>
        <v>#REF!</v>
      </c>
      <c r="S234" t="e">
        <f>+IF(Ins_Over45!Y234=0,"",INDEX($D$4:$D$303,Q234))</f>
        <v>#REF!</v>
      </c>
      <c r="T234" t="e">
        <f>IF(S234="","",VLOOKUP(S234,#REF!,2,FALSE))</f>
        <v>#REF!</v>
      </c>
      <c r="U234" t="e">
        <f t="shared" si="3"/>
        <v>#REF!</v>
      </c>
      <c r="V234" t="e">
        <f>IF(S234="","",#REF!)</f>
        <v>#REF!</v>
      </c>
    </row>
    <row r="235" spans="1:22" x14ac:dyDescent="0.25">
      <c r="A235" s="2" t="e">
        <f>IF(Ins_Over45!Y235=0,"",Ins_Over45!Y235+ROW()/1000)</f>
        <v>#REF!</v>
      </c>
      <c r="B235" s="2" t="e">
        <f>IF(Ins_Over45!Y235=0,"",RANK(A235,$A$4:$A$303,-1))</f>
        <v>#REF!</v>
      </c>
      <c r="C235" s="2" t="e">
        <f>IF(Ins_Over45!Y235=0,"",MATCH(Ins_Over45!B235,$B$4:$B$303,0))</f>
        <v>#REF!</v>
      </c>
      <c r="D235" s="3" t="e">
        <f>IF(Ins_Over45!Y235=0,"",+INDEX(Ins_Over45!$A$4:$A$303,$C235))</f>
        <v>#REF!</v>
      </c>
      <c r="E235" s="3" t="e">
        <f>IF(Ins_Over45!Y235=0,"",+INDEX(Ins_Over45!$Y$4:$Y$303,$C235))</f>
        <v>#REF!</v>
      </c>
      <c r="F235" s="3" t="e">
        <f>IF(Ins_Over45!Y235=0,"",+INDEX(Ins_Over45!$AA$4:$AA$303,$C235))</f>
        <v>#REF!</v>
      </c>
      <c r="G235" s="3" t="e">
        <f>IF(Ins_Over45!Y235=0,"",IF(F235=0,999,F235))</f>
        <v>#REF!</v>
      </c>
      <c r="H235" s="3" t="e">
        <f>IF(Ins_Over45!Y235=0,"",VLOOKUP(D235,Ins_Over45!$A$4:$AG$303,30,FALSE))</f>
        <v>#REF!</v>
      </c>
      <c r="I235" s="3" t="e">
        <f>IF(Ins_Over45!Y235=0,"",VLOOKUP(D235,Ins_Over45!$A$4:$AG$303,31,FALSE))</f>
        <v>#REF!</v>
      </c>
      <c r="J235" s="3" t="e">
        <f>IF(Ins_Over45!Y235=0,"",VLOOKUP(D235,Ins_Over45!$A$4:$AG$303,32,FALSE))</f>
        <v>#REF!</v>
      </c>
      <c r="K235" s="3" t="e">
        <f>IF(Ins_Over45!Y235=0,"",VLOOKUP(D235,Ins_Over45!$A$4:$AG$303,33,FALSE))</f>
        <v>#REF!</v>
      </c>
      <c r="L235" s="13" t="e">
        <f>IF(Ins_Over45!Y235=0,"",CONCATENATE(TEXT(E235,"00"),TEXT(G235,"000"),TEXT(H235,"00"),TEXT(I235,"00"),TEXT(J235,"00"),TEXT(K235,"00"),)+ROW()/1000)</f>
        <v>#REF!</v>
      </c>
      <c r="M235" t="e">
        <f>IF(Ins_Over45!Y235=0,"",VALUE(L235))</f>
        <v>#REF!</v>
      </c>
      <c r="N235" t="e">
        <f>IF(Ins_Over45!Y235=0,"",RANK(M235,$M$4:$M$303,-1))</f>
        <v>#REF!</v>
      </c>
      <c r="O235" s="12" t="e">
        <f>IF(Ins_Over45!Y235=0,"",VALUE(TEXT(E235,"000")&amp;TEXT(N235,"000"))+ROW()/1000)</f>
        <v>#REF!</v>
      </c>
      <c r="P235" t="e">
        <f>IF(Ins_Over45!Y235=0,"",RANK(O235,$O$4:$O$303,-1))</f>
        <v>#REF!</v>
      </c>
      <c r="Q235" t="e">
        <f>IF(Ins_Over45!$Y235=0,"",MATCH(R235,$P$4:$P$303,0))</f>
        <v>#REF!</v>
      </c>
      <c r="R235" t="e">
        <f>+IF(Ins_Over45!$Y235=0,"",1+R234)</f>
        <v>#REF!</v>
      </c>
      <c r="S235" t="e">
        <f>+IF(Ins_Over45!Y235=0,"",INDEX($D$4:$D$303,Q235))</f>
        <v>#REF!</v>
      </c>
      <c r="T235" t="e">
        <f>IF(S235="","",VLOOKUP(S235,#REF!,2,FALSE))</f>
        <v>#REF!</v>
      </c>
      <c r="U235" t="e">
        <f t="shared" si="3"/>
        <v>#REF!</v>
      </c>
      <c r="V235" t="e">
        <f>IF(S235="","",#REF!)</f>
        <v>#REF!</v>
      </c>
    </row>
    <row r="236" spans="1:22" x14ac:dyDescent="0.25">
      <c r="A236" s="2" t="e">
        <f>IF(Ins_Over45!Y236=0,"",Ins_Over45!Y236+ROW()/1000)</f>
        <v>#REF!</v>
      </c>
      <c r="B236" s="2" t="e">
        <f>IF(Ins_Over45!Y236=0,"",RANK(A236,$A$4:$A$303,-1))</f>
        <v>#REF!</v>
      </c>
      <c r="C236" s="2" t="e">
        <f>IF(Ins_Over45!Y236=0,"",MATCH(Ins_Over45!B236,$B$4:$B$303,0))</f>
        <v>#REF!</v>
      </c>
      <c r="D236" s="3" t="e">
        <f>IF(Ins_Over45!Y236=0,"",+INDEX(Ins_Over45!$A$4:$A$303,$C236))</f>
        <v>#REF!</v>
      </c>
      <c r="E236" s="3" t="e">
        <f>IF(Ins_Over45!Y236=0,"",+INDEX(Ins_Over45!$Y$4:$Y$303,$C236))</f>
        <v>#REF!</v>
      </c>
      <c r="F236" s="3" t="e">
        <f>IF(Ins_Over45!Y236=0,"",+INDEX(Ins_Over45!$AA$4:$AA$303,$C236))</f>
        <v>#REF!</v>
      </c>
      <c r="G236" s="3" t="e">
        <f>IF(Ins_Over45!Y236=0,"",IF(F236=0,999,F236))</f>
        <v>#REF!</v>
      </c>
      <c r="H236" s="3" t="e">
        <f>IF(Ins_Over45!Y236=0,"",VLOOKUP(D236,Ins_Over45!$A$4:$AG$303,30,FALSE))</f>
        <v>#REF!</v>
      </c>
      <c r="I236" s="3" t="e">
        <f>IF(Ins_Over45!Y236=0,"",VLOOKUP(D236,Ins_Over45!$A$4:$AG$303,31,FALSE))</f>
        <v>#REF!</v>
      </c>
      <c r="J236" s="3" t="e">
        <f>IF(Ins_Over45!Y236=0,"",VLOOKUP(D236,Ins_Over45!$A$4:$AG$303,32,FALSE))</f>
        <v>#REF!</v>
      </c>
      <c r="K236" s="3" t="e">
        <f>IF(Ins_Over45!Y236=0,"",VLOOKUP(D236,Ins_Over45!$A$4:$AG$303,33,FALSE))</f>
        <v>#REF!</v>
      </c>
      <c r="L236" s="13" t="e">
        <f>IF(Ins_Over45!Y236=0,"",CONCATENATE(TEXT(E236,"00"),TEXT(G236,"000"),TEXT(H236,"00"),TEXT(I236,"00"),TEXT(J236,"00"),TEXT(K236,"00"),)+ROW()/1000)</f>
        <v>#REF!</v>
      </c>
      <c r="M236" t="e">
        <f>IF(Ins_Over45!Y236=0,"",VALUE(L236))</f>
        <v>#REF!</v>
      </c>
      <c r="N236" t="e">
        <f>IF(Ins_Over45!Y236=0,"",RANK(M236,$M$4:$M$303,-1))</f>
        <v>#REF!</v>
      </c>
      <c r="O236" s="12" t="e">
        <f>IF(Ins_Over45!Y236=0,"",VALUE(TEXT(E236,"000")&amp;TEXT(N236,"000"))+ROW()/1000)</f>
        <v>#REF!</v>
      </c>
      <c r="P236" t="e">
        <f>IF(Ins_Over45!Y236=0,"",RANK(O236,$O$4:$O$303,-1))</f>
        <v>#REF!</v>
      </c>
      <c r="Q236" t="e">
        <f>IF(Ins_Over45!$Y236=0,"",MATCH(R236,$P$4:$P$303,0))</f>
        <v>#REF!</v>
      </c>
      <c r="R236" t="e">
        <f>+IF(Ins_Over45!$Y236=0,"",1+R235)</f>
        <v>#REF!</v>
      </c>
      <c r="S236" t="e">
        <f>+IF(Ins_Over45!Y236=0,"",INDEX($D$4:$D$303,Q236))</f>
        <v>#REF!</v>
      </c>
      <c r="T236" t="e">
        <f>IF(S236="","",VLOOKUP(S236,#REF!,2,FALSE))</f>
        <v>#REF!</v>
      </c>
      <c r="U236" t="e">
        <f t="shared" si="3"/>
        <v>#REF!</v>
      </c>
      <c r="V236" t="e">
        <f>IF(S236="","",#REF!)</f>
        <v>#REF!</v>
      </c>
    </row>
    <row r="237" spans="1:22" x14ac:dyDescent="0.25">
      <c r="A237" s="2" t="e">
        <f>IF(Ins_Over45!Y237=0,"",Ins_Over45!Y237+ROW()/1000)</f>
        <v>#REF!</v>
      </c>
      <c r="B237" s="2" t="e">
        <f>IF(Ins_Over45!Y237=0,"",RANK(A237,$A$4:$A$303,-1))</f>
        <v>#REF!</v>
      </c>
      <c r="C237" s="2" t="e">
        <f>IF(Ins_Over45!Y237=0,"",MATCH(Ins_Over45!B237,$B$4:$B$303,0))</f>
        <v>#REF!</v>
      </c>
      <c r="D237" s="3" t="e">
        <f>IF(Ins_Over45!Y237=0,"",+INDEX(Ins_Over45!$A$4:$A$303,$C237))</f>
        <v>#REF!</v>
      </c>
      <c r="E237" s="3" t="e">
        <f>IF(Ins_Over45!Y237=0,"",+INDEX(Ins_Over45!$Y$4:$Y$303,$C237))</f>
        <v>#REF!</v>
      </c>
      <c r="F237" s="3" t="e">
        <f>IF(Ins_Over45!Y237=0,"",+INDEX(Ins_Over45!$AA$4:$AA$303,$C237))</f>
        <v>#REF!</v>
      </c>
      <c r="G237" s="3" t="e">
        <f>IF(Ins_Over45!Y237=0,"",IF(F237=0,999,F237))</f>
        <v>#REF!</v>
      </c>
      <c r="H237" s="3" t="e">
        <f>IF(Ins_Over45!Y237=0,"",VLOOKUP(D237,Ins_Over45!$A$4:$AG$303,30,FALSE))</f>
        <v>#REF!</v>
      </c>
      <c r="I237" s="3" t="e">
        <f>IF(Ins_Over45!Y237=0,"",VLOOKUP(D237,Ins_Over45!$A$4:$AG$303,31,FALSE))</f>
        <v>#REF!</v>
      </c>
      <c r="J237" s="3" t="e">
        <f>IF(Ins_Over45!Y237=0,"",VLOOKUP(D237,Ins_Over45!$A$4:$AG$303,32,FALSE))</f>
        <v>#REF!</v>
      </c>
      <c r="K237" s="3" t="e">
        <f>IF(Ins_Over45!Y237=0,"",VLOOKUP(D237,Ins_Over45!$A$4:$AG$303,33,FALSE))</f>
        <v>#REF!</v>
      </c>
      <c r="L237" s="13" t="e">
        <f>IF(Ins_Over45!Y237=0,"",CONCATENATE(TEXT(E237,"00"),TEXT(G237,"000"),TEXT(H237,"00"),TEXT(I237,"00"),TEXT(J237,"00"),TEXT(K237,"00"),)+ROW()/1000)</f>
        <v>#REF!</v>
      </c>
      <c r="M237" t="e">
        <f>IF(Ins_Over45!Y237=0,"",VALUE(L237))</f>
        <v>#REF!</v>
      </c>
      <c r="N237" t="e">
        <f>IF(Ins_Over45!Y237=0,"",RANK(M237,$M$4:$M$303,-1))</f>
        <v>#REF!</v>
      </c>
      <c r="O237" s="12" t="e">
        <f>IF(Ins_Over45!Y237=0,"",VALUE(TEXT(E237,"000")&amp;TEXT(N237,"000"))+ROW()/1000)</f>
        <v>#REF!</v>
      </c>
      <c r="P237" t="e">
        <f>IF(Ins_Over45!Y237=0,"",RANK(O237,$O$4:$O$303,-1))</f>
        <v>#REF!</v>
      </c>
      <c r="Q237" t="e">
        <f>IF(Ins_Over45!$Y237=0,"",MATCH(R237,$P$4:$P$303,0))</f>
        <v>#REF!</v>
      </c>
      <c r="R237" t="e">
        <f>+IF(Ins_Over45!$Y237=0,"",1+R236)</f>
        <v>#REF!</v>
      </c>
      <c r="S237" t="e">
        <f>+IF(Ins_Over45!Y237=0,"",INDEX($D$4:$D$303,Q237))</f>
        <v>#REF!</v>
      </c>
      <c r="T237" t="e">
        <f>IF(S237="","",VLOOKUP(S237,#REF!,2,FALSE))</f>
        <v>#REF!</v>
      </c>
      <c r="U237" t="e">
        <f t="shared" si="3"/>
        <v>#REF!</v>
      </c>
      <c r="V237" t="e">
        <f>IF(S237="","",#REF!)</f>
        <v>#REF!</v>
      </c>
    </row>
    <row r="238" spans="1:22" x14ac:dyDescent="0.25">
      <c r="A238" s="2" t="e">
        <f>IF(Ins_Over45!Y238=0,"",Ins_Over45!Y238+ROW()/1000)</f>
        <v>#REF!</v>
      </c>
      <c r="B238" s="2" t="e">
        <f>IF(Ins_Over45!Y238=0,"",RANK(A238,$A$4:$A$303,-1))</f>
        <v>#REF!</v>
      </c>
      <c r="C238" s="2" t="e">
        <f>IF(Ins_Over45!Y238=0,"",MATCH(Ins_Over45!B238,$B$4:$B$303,0))</f>
        <v>#REF!</v>
      </c>
      <c r="D238" s="3" t="e">
        <f>IF(Ins_Over45!Y238=0,"",+INDEX(Ins_Over45!$A$4:$A$303,$C238))</f>
        <v>#REF!</v>
      </c>
      <c r="E238" s="3" t="e">
        <f>IF(Ins_Over45!Y238=0,"",+INDEX(Ins_Over45!$Y$4:$Y$303,$C238))</f>
        <v>#REF!</v>
      </c>
      <c r="F238" s="3" t="e">
        <f>IF(Ins_Over45!Y238=0,"",+INDEX(Ins_Over45!$AA$4:$AA$303,$C238))</f>
        <v>#REF!</v>
      </c>
      <c r="G238" s="3" t="e">
        <f>IF(Ins_Over45!Y238=0,"",IF(F238=0,999,F238))</f>
        <v>#REF!</v>
      </c>
      <c r="H238" s="3" t="e">
        <f>IF(Ins_Over45!Y238=0,"",VLOOKUP(D238,Ins_Over45!$A$4:$AG$303,30,FALSE))</f>
        <v>#REF!</v>
      </c>
      <c r="I238" s="3" t="e">
        <f>IF(Ins_Over45!Y238=0,"",VLOOKUP(D238,Ins_Over45!$A$4:$AG$303,31,FALSE))</f>
        <v>#REF!</v>
      </c>
      <c r="J238" s="3" t="e">
        <f>IF(Ins_Over45!Y238=0,"",VLOOKUP(D238,Ins_Over45!$A$4:$AG$303,32,FALSE))</f>
        <v>#REF!</v>
      </c>
      <c r="K238" s="3" t="e">
        <f>IF(Ins_Over45!Y238=0,"",VLOOKUP(D238,Ins_Over45!$A$4:$AG$303,33,FALSE))</f>
        <v>#REF!</v>
      </c>
      <c r="L238" s="13" t="e">
        <f>IF(Ins_Over45!Y238=0,"",CONCATENATE(TEXT(E238,"00"),TEXT(G238,"000"),TEXT(H238,"00"),TEXT(I238,"00"),TEXT(J238,"00"),TEXT(K238,"00"),)+ROW()/1000)</f>
        <v>#REF!</v>
      </c>
      <c r="M238" t="e">
        <f>IF(Ins_Over45!Y238=0,"",VALUE(L238))</f>
        <v>#REF!</v>
      </c>
      <c r="N238" t="e">
        <f>IF(Ins_Over45!Y238=0,"",RANK(M238,$M$4:$M$303,-1))</f>
        <v>#REF!</v>
      </c>
      <c r="O238" s="12" t="e">
        <f>IF(Ins_Over45!Y238=0,"",VALUE(TEXT(E238,"000")&amp;TEXT(N238,"000"))+ROW()/1000)</f>
        <v>#REF!</v>
      </c>
      <c r="P238" t="e">
        <f>IF(Ins_Over45!Y238=0,"",RANK(O238,$O$4:$O$303,-1))</f>
        <v>#REF!</v>
      </c>
      <c r="Q238" t="e">
        <f>IF(Ins_Over45!$Y238=0,"",MATCH(R238,$P$4:$P$303,0))</f>
        <v>#REF!</v>
      </c>
      <c r="R238" t="e">
        <f>+IF(Ins_Over45!$Y238=0,"",1+R237)</f>
        <v>#REF!</v>
      </c>
      <c r="S238" t="e">
        <f>+IF(Ins_Over45!Y238=0,"",INDEX($D$4:$D$303,Q238))</f>
        <v>#REF!</v>
      </c>
      <c r="T238" t="e">
        <f>IF(S238="","",VLOOKUP(S238,#REF!,2,FALSE))</f>
        <v>#REF!</v>
      </c>
      <c r="U238" t="e">
        <f t="shared" si="3"/>
        <v>#REF!</v>
      </c>
      <c r="V238" t="e">
        <f>IF(S238="","",#REF!)</f>
        <v>#REF!</v>
      </c>
    </row>
    <row r="239" spans="1:22" x14ac:dyDescent="0.25">
      <c r="A239" s="2" t="e">
        <f>IF(Ins_Over45!Y239=0,"",Ins_Over45!Y239+ROW()/1000)</f>
        <v>#REF!</v>
      </c>
      <c r="B239" s="2" t="e">
        <f>IF(Ins_Over45!Y239=0,"",RANK(A239,$A$4:$A$303,-1))</f>
        <v>#REF!</v>
      </c>
      <c r="C239" s="2" t="e">
        <f>IF(Ins_Over45!Y239=0,"",MATCH(Ins_Over45!B239,$B$4:$B$303,0))</f>
        <v>#REF!</v>
      </c>
      <c r="D239" s="3" t="e">
        <f>IF(Ins_Over45!Y239=0,"",+INDEX(Ins_Over45!$A$4:$A$303,$C239))</f>
        <v>#REF!</v>
      </c>
      <c r="E239" s="3" t="e">
        <f>IF(Ins_Over45!Y239=0,"",+INDEX(Ins_Over45!$Y$4:$Y$303,$C239))</f>
        <v>#REF!</v>
      </c>
      <c r="F239" s="3" t="e">
        <f>IF(Ins_Over45!Y239=0,"",+INDEX(Ins_Over45!$AA$4:$AA$303,$C239))</f>
        <v>#REF!</v>
      </c>
      <c r="G239" s="3" t="e">
        <f>IF(Ins_Over45!Y239=0,"",IF(F239=0,999,F239))</f>
        <v>#REF!</v>
      </c>
      <c r="H239" s="3" t="e">
        <f>IF(Ins_Over45!Y239=0,"",VLOOKUP(D239,Ins_Over45!$A$4:$AG$303,30,FALSE))</f>
        <v>#REF!</v>
      </c>
      <c r="I239" s="3" t="e">
        <f>IF(Ins_Over45!Y239=0,"",VLOOKUP(D239,Ins_Over45!$A$4:$AG$303,31,FALSE))</f>
        <v>#REF!</v>
      </c>
      <c r="J239" s="3" t="e">
        <f>IF(Ins_Over45!Y239=0,"",VLOOKUP(D239,Ins_Over45!$A$4:$AG$303,32,FALSE))</f>
        <v>#REF!</v>
      </c>
      <c r="K239" s="3" t="e">
        <f>IF(Ins_Over45!Y239=0,"",VLOOKUP(D239,Ins_Over45!$A$4:$AG$303,33,FALSE))</f>
        <v>#REF!</v>
      </c>
      <c r="L239" s="13" t="e">
        <f>IF(Ins_Over45!Y239=0,"",CONCATENATE(TEXT(E239,"00"),TEXT(G239,"000"),TEXT(H239,"00"),TEXT(I239,"00"),TEXT(J239,"00"),TEXT(K239,"00"),)+ROW()/1000)</f>
        <v>#REF!</v>
      </c>
      <c r="M239" t="e">
        <f>IF(Ins_Over45!Y239=0,"",VALUE(L239))</f>
        <v>#REF!</v>
      </c>
      <c r="N239" t="e">
        <f>IF(Ins_Over45!Y239=0,"",RANK(M239,$M$4:$M$303,-1))</f>
        <v>#REF!</v>
      </c>
      <c r="O239" s="12" t="e">
        <f>IF(Ins_Over45!Y239=0,"",VALUE(TEXT(E239,"000")&amp;TEXT(N239,"000"))+ROW()/1000)</f>
        <v>#REF!</v>
      </c>
      <c r="P239" t="e">
        <f>IF(Ins_Over45!Y239=0,"",RANK(O239,$O$4:$O$303,-1))</f>
        <v>#REF!</v>
      </c>
      <c r="Q239" t="e">
        <f>IF(Ins_Over45!$Y239=0,"",MATCH(R239,$P$4:$P$303,0))</f>
        <v>#REF!</v>
      </c>
      <c r="R239" t="e">
        <f>+IF(Ins_Over45!$Y239=0,"",1+R238)</f>
        <v>#REF!</v>
      </c>
      <c r="S239" t="e">
        <f>+IF(Ins_Over45!Y239=0,"",INDEX($D$4:$D$303,Q239))</f>
        <v>#REF!</v>
      </c>
      <c r="T239" t="e">
        <f>IF(S239="","",VLOOKUP(S239,#REF!,2,FALSE))</f>
        <v>#REF!</v>
      </c>
      <c r="U239" t="e">
        <f t="shared" si="3"/>
        <v>#REF!</v>
      </c>
      <c r="V239" t="e">
        <f>IF(S239="","",#REF!)</f>
        <v>#REF!</v>
      </c>
    </row>
    <row r="240" spans="1:22" x14ac:dyDescent="0.25">
      <c r="A240" s="2" t="e">
        <f>IF(Ins_Over45!Y240=0,"",Ins_Over45!Y240+ROW()/1000)</f>
        <v>#REF!</v>
      </c>
      <c r="B240" s="2" t="e">
        <f>IF(Ins_Over45!Y240=0,"",RANK(A240,$A$4:$A$303,-1))</f>
        <v>#REF!</v>
      </c>
      <c r="C240" s="2" t="e">
        <f>IF(Ins_Over45!Y240=0,"",MATCH(Ins_Over45!B240,$B$4:$B$303,0))</f>
        <v>#REF!</v>
      </c>
      <c r="D240" s="3" t="e">
        <f>IF(Ins_Over45!Y240=0,"",+INDEX(Ins_Over45!$A$4:$A$303,$C240))</f>
        <v>#REF!</v>
      </c>
      <c r="E240" s="3" t="e">
        <f>IF(Ins_Over45!Y240=0,"",+INDEX(Ins_Over45!$Y$4:$Y$303,$C240))</f>
        <v>#REF!</v>
      </c>
      <c r="F240" s="3" t="e">
        <f>IF(Ins_Over45!Y240=0,"",+INDEX(Ins_Over45!$AA$4:$AA$303,$C240))</f>
        <v>#REF!</v>
      </c>
      <c r="G240" s="3" t="e">
        <f>IF(Ins_Over45!Y240=0,"",IF(F240=0,999,F240))</f>
        <v>#REF!</v>
      </c>
      <c r="H240" s="3" t="e">
        <f>IF(Ins_Over45!Y240=0,"",VLOOKUP(D240,Ins_Over45!$A$4:$AG$303,30,FALSE))</f>
        <v>#REF!</v>
      </c>
      <c r="I240" s="3" t="e">
        <f>IF(Ins_Over45!Y240=0,"",VLOOKUP(D240,Ins_Over45!$A$4:$AG$303,31,FALSE))</f>
        <v>#REF!</v>
      </c>
      <c r="J240" s="3" t="e">
        <f>IF(Ins_Over45!Y240=0,"",VLOOKUP(D240,Ins_Over45!$A$4:$AG$303,32,FALSE))</f>
        <v>#REF!</v>
      </c>
      <c r="K240" s="3" t="e">
        <f>IF(Ins_Over45!Y240=0,"",VLOOKUP(D240,Ins_Over45!$A$4:$AG$303,33,FALSE))</f>
        <v>#REF!</v>
      </c>
      <c r="L240" s="13" t="e">
        <f>IF(Ins_Over45!Y240=0,"",CONCATENATE(TEXT(E240,"00"),TEXT(G240,"000"),TEXT(H240,"00"),TEXT(I240,"00"),TEXT(J240,"00"),TEXT(K240,"00"),)+ROW()/1000)</f>
        <v>#REF!</v>
      </c>
      <c r="M240" t="e">
        <f>IF(Ins_Over45!Y240=0,"",VALUE(L240))</f>
        <v>#REF!</v>
      </c>
      <c r="N240" t="e">
        <f>IF(Ins_Over45!Y240=0,"",RANK(M240,$M$4:$M$303,-1))</f>
        <v>#REF!</v>
      </c>
      <c r="O240" s="12" t="e">
        <f>IF(Ins_Over45!Y240=0,"",VALUE(TEXT(E240,"000")&amp;TEXT(N240,"000"))+ROW()/1000)</f>
        <v>#REF!</v>
      </c>
      <c r="P240" t="e">
        <f>IF(Ins_Over45!Y240=0,"",RANK(O240,$O$4:$O$303,-1))</f>
        <v>#REF!</v>
      </c>
      <c r="Q240" t="e">
        <f>IF(Ins_Over45!$Y240=0,"",MATCH(R240,$P$4:$P$303,0))</f>
        <v>#REF!</v>
      </c>
      <c r="R240" t="e">
        <f>+IF(Ins_Over45!$Y240=0,"",1+R239)</f>
        <v>#REF!</v>
      </c>
      <c r="S240" t="e">
        <f>+IF(Ins_Over45!Y240=0,"",INDEX($D$4:$D$303,Q240))</f>
        <v>#REF!</v>
      </c>
      <c r="T240" t="e">
        <f>IF(S240="","",VLOOKUP(S240,#REF!,2,FALSE))</f>
        <v>#REF!</v>
      </c>
      <c r="U240" t="e">
        <f t="shared" si="3"/>
        <v>#REF!</v>
      </c>
      <c r="V240" t="e">
        <f>IF(S240="","",#REF!)</f>
        <v>#REF!</v>
      </c>
    </row>
    <row r="241" spans="1:22" x14ac:dyDescent="0.25">
      <c r="A241" s="2" t="e">
        <f>IF(Ins_Over45!Y241=0,"",Ins_Over45!Y241+ROW()/1000)</f>
        <v>#REF!</v>
      </c>
      <c r="B241" s="2" t="e">
        <f>IF(Ins_Over45!Y241=0,"",RANK(A241,$A$4:$A$303,-1))</f>
        <v>#REF!</v>
      </c>
      <c r="C241" s="2" t="e">
        <f>IF(Ins_Over45!Y241=0,"",MATCH(Ins_Over45!B241,$B$4:$B$303,0))</f>
        <v>#REF!</v>
      </c>
      <c r="D241" s="3" t="e">
        <f>IF(Ins_Over45!Y241=0,"",+INDEX(Ins_Over45!$A$4:$A$303,$C241))</f>
        <v>#REF!</v>
      </c>
      <c r="E241" s="3" t="e">
        <f>IF(Ins_Over45!Y241=0,"",+INDEX(Ins_Over45!$Y$4:$Y$303,$C241))</f>
        <v>#REF!</v>
      </c>
      <c r="F241" s="3" t="e">
        <f>IF(Ins_Over45!Y241=0,"",+INDEX(Ins_Over45!$AA$4:$AA$303,$C241))</f>
        <v>#REF!</v>
      </c>
      <c r="G241" s="3" t="e">
        <f>IF(Ins_Over45!Y241=0,"",IF(F241=0,999,F241))</f>
        <v>#REF!</v>
      </c>
      <c r="H241" s="3" t="e">
        <f>IF(Ins_Over45!Y241=0,"",VLOOKUP(D241,Ins_Over45!$A$4:$AG$303,30,FALSE))</f>
        <v>#REF!</v>
      </c>
      <c r="I241" s="3" t="e">
        <f>IF(Ins_Over45!Y241=0,"",VLOOKUP(D241,Ins_Over45!$A$4:$AG$303,31,FALSE))</f>
        <v>#REF!</v>
      </c>
      <c r="J241" s="3" t="e">
        <f>IF(Ins_Over45!Y241=0,"",VLOOKUP(D241,Ins_Over45!$A$4:$AG$303,32,FALSE))</f>
        <v>#REF!</v>
      </c>
      <c r="K241" s="3" t="e">
        <f>IF(Ins_Over45!Y241=0,"",VLOOKUP(D241,Ins_Over45!$A$4:$AG$303,33,FALSE))</f>
        <v>#REF!</v>
      </c>
      <c r="L241" s="13" t="e">
        <f>IF(Ins_Over45!Y241=0,"",CONCATENATE(TEXT(E241,"00"),TEXT(G241,"000"),TEXT(H241,"00"),TEXT(I241,"00"),TEXT(J241,"00"),TEXT(K241,"00"),)+ROW()/1000)</f>
        <v>#REF!</v>
      </c>
      <c r="M241" t="e">
        <f>IF(Ins_Over45!Y241=0,"",VALUE(L241))</f>
        <v>#REF!</v>
      </c>
      <c r="N241" t="e">
        <f>IF(Ins_Over45!Y241=0,"",RANK(M241,$M$4:$M$303,-1))</f>
        <v>#REF!</v>
      </c>
      <c r="O241" s="12" t="e">
        <f>IF(Ins_Over45!Y241=0,"",VALUE(TEXT(E241,"000")&amp;TEXT(N241,"000"))+ROW()/1000)</f>
        <v>#REF!</v>
      </c>
      <c r="P241" t="e">
        <f>IF(Ins_Over45!Y241=0,"",RANK(O241,$O$4:$O$303,-1))</f>
        <v>#REF!</v>
      </c>
      <c r="Q241" t="e">
        <f>IF(Ins_Over45!$Y241=0,"",MATCH(R241,$P$4:$P$303,0))</f>
        <v>#REF!</v>
      </c>
      <c r="R241" t="e">
        <f>+IF(Ins_Over45!$Y241=0,"",1+R240)</f>
        <v>#REF!</v>
      </c>
      <c r="S241" t="e">
        <f>+IF(Ins_Over45!Y241=0,"",INDEX($D$4:$D$303,Q241))</f>
        <v>#REF!</v>
      </c>
      <c r="T241" t="e">
        <f>IF(S241="","",VLOOKUP(S241,#REF!,2,FALSE))</f>
        <v>#REF!</v>
      </c>
      <c r="U241" t="e">
        <f t="shared" si="3"/>
        <v>#REF!</v>
      </c>
      <c r="V241" t="e">
        <f>IF(S241="","",#REF!)</f>
        <v>#REF!</v>
      </c>
    </row>
    <row r="242" spans="1:22" x14ac:dyDescent="0.25">
      <c r="A242" s="2" t="e">
        <f>IF(Ins_Over45!Y242=0,"",Ins_Over45!Y242+ROW()/1000)</f>
        <v>#REF!</v>
      </c>
      <c r="B242" s="2" t="e">
        <f>IF(Ins_Over45!Y242=0,"",RANK(A242,$A$4:$A$303,-1))</f>
        <v>#REF!</v>
      </c>
      <c r="C242" s="2" t="e">
        <f>IF(Ins_Over45!Y242=0,"",MATCH(Ins_Over45!B242,$B$4:$B$303,0))</f>
        <v>#REF!</v>
      </c>
      <c r="D242" s="3" t="e">
        <f>IF(Ins_Over45!Y242=0,"",+INDEX(Ins_Over45!$A$4:$A$303,$C242))</f>
        <v>#REF!</v>
      </c>
      <c r="E242" s="3" t="e">
        <f>IF(Ins_Over45!Y242=0,"",+INDEX(Ins_Over45!$Y$4:$Y$303,$C242))</f>
        <v>#REF!</v>
      </c>
      <c r="F242" s="3" t="e">
        <f>IF(Ins_Over45!Y242=0,"",+INDEX(Ins_Over45!$AA$4:$AA$303,$C242))</f>
        <v>#REF!</v>
      </c>
      <c r="G242" s="3" t="e">
        <f>IF(Ins_Over45!Y242=0,"",IF(F242=0,999,F242))</f>
        <v>#REF!</v>
      </c>
      <c r="H242" s="3" t="e">
        <f>IF(Ins_Over45!Y242=0,"",VLOOKUP(D242,Ins_Over45!$A$4:$AG$303,30,FALSE))</f>
        <v>#REF!</v>
      </c>
      <c r="I242" s="3" t="e">
        <f>IF(Ins_Over45!Y242=0,"",VLOOKUP(D242,Ins_Over45!$A$4:$AG$303,31,FALSE))</f>
        <v>#REF!</v>
      </c>
      <c r="J242" s="3" t="e">
        <f>IF(Ins_Over45!Y242=0,"",VLOOKUP(D242,Ins_Over45!$A$4:$AG$303,32,FALSE))</f>
        <v>#REF!</v>
      </c>
      <c r="K242" s="3" t="e">
        <f>IF(Ins_Over45!Y242=0,"",VLOOKUP(D242,Ins_Over45!$A$4:$AG$303,33,FALSE))</f>
        <v>#REF!</v>
      </c>
      <c r="L242" s="13" t="e">
        <f>IF(Ins_Over45!Y242=0,"",CONCATENATE(TEXT(E242,"00"),TEXT(G242,"000"),TEXT(H242,"00"),TEXT(I242,"00"),TEXT(J242,"00"),TEXT(K242,"00"),)+ROW()/1000)</f>
        <v>#REF!</v>
      </c>
      <c r="M242" t="e">
        <f>IF(Ins_Over45!Y242=0,"",VALUE(L242))</f>
        <v>#REF!</v>
      </c>
      <c r="N242" t="e">
        <f>IF(Ins_Over45!Y242=0,"",RANK(M242,$M$4:$M$303,-1))</f>
        <v>#REF!</v>
      </c>
      <c r="O242" s="12" t="e">
        <f>IF(Ins_Over45!Y242=0,"",VALUE(TEXT(E242,"000")&amp;TEXT(N242,"000"))+ROW()/1000)</f>
        <v>#REF!</v>
      </c>
      <c r="P242" t="e">
        <f>IF(Ins_Over45!Y242=0,"",RANK(O242,$O$4:$O$303,-1))</f>
        <v>#REF!</v>
      </c>
      <c r="Q242" t="e">
        <f>IF(Ins_Over45!$Y242=0,"",MATCH(R242,$P$4:$P$303,0))</f>
        <v>#REF!</v>
      </c>
      <c r="R242" t="e">
        <f>+IF(Ins_Over45!$Y242=0,"",1+R241)</f>
        <v>#REF!</v>
      </c>
      <c r="S242" t="e">
        <f>+IF(Ins_Over45!Y242=0,"",INDEX($D$4:$D$303,Q242))</f>
        <v>#REF!</v>
      </c>
      <c r="T242" t="e">
        <f>IF(S242="","",VLOOKUP(S242,#REF!,2,FALSE))</f>
        <v>#REF!</v>
      </c>
      <c r="U242" t="e">
        <f t="shared" si="3"/>
        <v>#REF!</v>
      </c>
      <c r="V242" t="e">
        <f>IF(S242="","",#REF!)</f>
        <v>#REF!</v>
      </c>
    </row>
    <row r="243" spans="1:22" x14ac:dyDescent="0.25">
      <c r="A243" s="2" t="e">
        <f>IF(Ins_Over45!Y243=0,"",Ins_Over45!Y243+ROW()/1000)</f>
        <v>#REF!</v>
      </c>
      <c r="B243" s="2" t="e">
        <f>IF(Ins_Over45!Y243=0,"",RANK(A243,$A$4:$A$303,-1))</f>
        <v>#REF!</v>
      </c>
      <c r="C243" s="2" t="e">
        <f>IF(Ins_Over45!Y243=0,"",MATCH(Ins_Over45!B243,$B$4:$B$303,0))</f>
        <v>#REF!</v>
      </c>
      <c r="D243" s="3" t="e">
        <f>IF(Ins_Over45!Y243=0,"",+INDEX(Ins_Over45!$A$4:$A$303,$C243))</f>
        <v>#REF!</v>
      </c>
      <c r="E243" s="3" t="e">
        <f>IF(Ins_Over45!Y243=0,"",+INDEX(Ins_Over45!$Y$4:$Y$303,$C243))</f>
        <v>#REF!</v>
      </c>
      <c r="F243" s="3" t="e">
        <f>IF(Ins_Over45!Y243=0,"",+INDEX(Ins_Over45!$AA$4:$AA$303,$C243))</f>
        <v>#REF!</v>
      </c>
      <c r="G243" s="3" t="e">
        <f>IF(Ins_Over45!Y243=0,"",IF(F243=0,999,F243))</f>
        <v>#REF!</v>
      </c>
      <c r="H243" s="3" t="e">
        <f>IF(Ins_Over45!Y243=0,"",VLOOKUP(D243,Ins_Over45!$A$4:$AG$303,30,FALSE))</f>
        <v>#REF!</v>
      </c>
      <c r="I243" s="3" t="e">
        <f>IF(Ins_Over45!Y243=0,"",VLOOKUP(D243,Ins_Over45!$A$4:$AG$303,31,FALSE))</f>
        <v>#REF!</v>
      </c>
      <c r="J243" s="3" t="e">
        <f>IF(Ins_Over45!Y243=0,"",VLOOKUP(D243,Ins_Over45!$A$4:$AG$303,32,FALSE))</f>
        <v>#REF!</v>
      </c>
      <c r="K243" s="3" t="e">
        <f>IF(Ins_Over45!Y243=0,"",VLOOKUP(D243,Ins_Over45!$A$4:$AG$303,33,FALSE))</f>
        <v>#REF!</v>
      </c>
      <c r="L243" s="13" t="e">
        <f>IF(Ins_Over45!Y243=0,"",CONCATENATE(TEXT(E243,"00"),TEXT(G243,"000"),TEXT(H243,"00"),TEXT(I243,"00"),TEXT(J243,"00"),TEXT(K243,"00"),)+ROW()/1000)</f>
        <v>#REF!</v>
      </c>
      <c r="M243" t="e">
        <f>IF(Ins_Over45!Y243=0,"",VALUE(L243))</f>
        <v>#REF!</v>
      </c>
      <c r="N243" t="e">
        <f>IF(Ins_Over45!Y243=0,"",RANK(M243,$M$4:$M$303,-1))</f>
        <v>#REF!</v>
      </c>
      <c r="O243" s="12" t="e">
        <f>IF(Ins_Over45!Y243=0,"",VALUE(TEXT(E243,"000")&amp;TEXT(N243,"000"))+ROW()/1000)</f>
        <v>#REF!</v>
      </c>
      <c r="P243" t="e">
        <f>IF(Ins_Over45!Y243=0,"",RANK(O243,$O$4:$O$303,-1))</f>
        <v>#REF!</v>
      </c>
      <c r="Q243" t="e">
        <f>IF(Ins_Over45!$Y243=0,"",MATCH(R243,$P$4:$P$303,0))</f>
        <v>#REF!</v>
      </c>
      <c r="R243" t="e">
        <f>+IF(Ins_Over45!$Y243=0,"",1+R242)</f>
        <v>#REF!</v>
      </c>
      <c r="S243" t="e">
        <f>+IF(Ins_Over45!Y243=0,"",INDEX($D$4:$D$303,Q243))</f>
        <v>#REF!</v>
      </c>
      <c r="T243" t="e">
        <f>IF(S243="","",VLOOKUP(S243,#REF!,2,FALSE))</f>
        <v>#REF!</v>
      </c>
      <c r="U243" t="e">
        <f t="shared" si="3"/>
        <v>#REF!</v>
      </c>
      <c r="V243" t="e">
        <f>IF(S243="","",#REF!)</f>
        <v>#REF!</v>
      </c>
    </row>
    <row r="244" spans="1:22" x14ac:dyDescent="0.25">
      <c r="A244" s="2" t="e">
        <f>IF(Ins_Over45!Y244=0,"",Ins_Over45!Y244+ROW()/1000)</f>
        <v>#REF!</v>
      </c>
      <c r="B244" s="2" t="e">
        <f>IF(Ins_Over45!Y244=0,"",RANK(A244,$A$4:$A$303,-1))</f>
        <v>#REF!</v>
      </c>
      <c r="C244" s="2" t="e">
        <f>IF(Ins_Over45!Y244=0,"",MATCH(Ins_Over45!B244,$B$4:$B$303,0))</f>
        <v>#REF!</v>
      </c>
      <c r="D244" s="3" t="e">
        <f>IF(Ins_Over45!Y244=0,"",+INDEX(Ins_Over45!$A$4:$A$303,$C244))</f>
        <v>#REF!</v>
      </c>
      <c r="E244" s="3" t="e">
        <f>IF(Ins_Over45!Y244=0,"",+INDEX(Ins_Over45!$Y$4:$Y$303,$C244))</f>
        <v>#REF!</v>
      </c>
      <c r="F244" s="3" t="e">
        <f>IF(Ins_Over45!Y244=0,"",+INDEX(Ins_Over45!$AA$4:$AA$303,$C244))</f>
        <v>#REF!</v>
      </c>
      <c r="G244" s="3" t="e">
        <f>IF(Ins_Over45!Y244=0,"",IF(F244=0,999,F244))</f>
        <v>#REF!</v>
      </c>
      <c r="H244" s="3" t="e">
        <f>IF(Ins_Over45!Y244=0,"",VLOOKUP(D244,Ins_Over45!$A$4:$AG$303,30,FALSE))</f>
        <v>#REF!</v>
      </c>
      <c r="I244" s="3" t="e">
        <f>IF(Ins_Over45!Y244=0,"",VLOOKUP(D244,Ins_Over45!$A$4:$AG$303,31,FALSE))</f>
        <v>#REF!</v>
      </c>
      <c r="J244" s="3" t="e">
        <f>IF(Ins_Over45!Y244=0,"",VLOOKUP(D244,Ins_Over45!$A$4:$AG$303,32,FALSE))</f>
        <v>#REF!</v>
      </c>
      <c r="K244" s="3" t="e">
        <f>IF(Ins_Over45!Y244=0,"",VLOOKUP(D244,Ins_Over45!$A$4:$AG$303,33,FALSE))</f>
        <v>#REF!</v>
      </c>
      <c r="L244" s="13" t="e">
        <f>IF(Ins_Over45!Y244=0,"",CONCATENATE(TEXT(E244,"00"),TEXT(G244,"000"),TEXT(H244,"00"),TEXT(I244,"00"),TEXT(J244,"00"),TEXT(K244,"00"),)+ROW()/1000)</f>
        <v>#REF!</v>
      </c>
      <c r="M244" t="e">
        <f>IF(Ins_Over45!Y244=0,"",VALUE(L244))</f>
        <v>#REF!</v>
      </c>
      <c r="N244" t="e">
        <f>IF(Ins_Over45!Y244=0,"",RANK(M244,$M$4:$M$303,-1))</f>
        <v>#REF!</v>
      </c>
      <c r="O244" s="12" t="e">
        <f>IF(Ins_Over45!Y244=0,"",VALUE(TEXT(E244,"000")&amp;TEXT(N244,"000"))+ROW()/1000)</f>
        <v>#REF!</v>
      </c>
      <c r="P244" t="e">
        <f>IF(Ins_Over45!Y244=0,"",RANK(O244,$O$4:$O$303,-1))</f>
        <v>#REF!</v>
      </c>
      <c r="Q244" t="e">
        <f>IF(Ins_Over45!$Y244=0,"",MATCH(R244,$P$4:$P$303,0))</f>
        <v>#REF!</v>
      </c>
      <c r="R244" t="e">
        <f>+IF(Ins_Over45!$Y244=0,"",1+R243)</f>
        <v>#REF!</v>
      </c>
      <c r="S244" t="e">
        <f>+IF(Ins_Over45!Y244=0,"",INDEX($D$4:$D$303,Q244))</f>
        <v>#REF!</v>
      </c>
      <c r="T244" t="e">
        <f>IF(S244="","",VLOOKUP(S244,#REF!,2,FALSE))</f>
        <v>#REF!</v>
      </c>
      <c r="U244" t="e">
        <f t="shared" si="3"/>
        <v>#REF!</v>
      </c>
      <c r="V244" t="e">
        <f>IF(S244="","",#REF!)</f>
        <v>#REF!</v>
      </c>
    </row>
    <row r="245" spans="1:22" x14ac:dyDescent="0.25">
      <c r="A245" s="2" t="e">
        <f>IF(Ins_Over45!Y245=0,"",Ins_Over45!Y245+ROW()/1000)</f>
        <v>#REF!</v>
      </c>
      <c r="B245" s="2" t="e">
        <f>IF(Ins_Over45!Y245=0,"",RANK(A245,$A$4:$A$303,-1))</f>
        <v>#REF!</v>
      </c>
      <c r="C245" s="2" t="e">
        <f>IF(Ins_Over45!Y245=0,"",MATCH(Ins_Over45!B245,$B$4:$B$303,0))</f>
        <v>#REF!</v>
      </c>
      <c r="D245" s="3" t="e">
        <f>IF(Ins_Over45!Y245=0,"",+INDEX(Ins_Over45!$A$4:$A$303,$C245))</f>
        <v>#REF!</v>
      </c>
      <c r="E245" s="3" t="e">
        <f>IF(Ins_Over45!Y245=0,"",+INDEX(Ins_Over45!$Y$4:$Y$303,$C245))</f>
        <v>#REF!</v>
      </c>
      <c r="F245" s="3" t="e">
        <f>IF(Ins_Over45!Y245=0,"",+INDEX(Ins_Over45!$AA$4:$AA$303,$C245))</f>
        <v>#REF!</v>
      </c>
      <c r="G245" s="3" t="e">
        <f>IF(Ins_Over45!Y245=0,"",IF(F245=0,999,F245))</f>
        <v>#REF!</v>
      </c>
      <c r="H245" s="3" t="e">
        <f>IF(Ins_Over45!Y245=0,"",VLOOKUP(D245,Ins_Over45!$A$4:$AG$303,30,FALSE))</f>
        <v>#REF!</v>
      </c>
      <c r="I245" s="3" t="e">
        <f>IF(Ins_Over45!Y245=0,"",VLOOKUP(D245,Ins_Over45!$A$4:$AG$303,31,FALSE))</f>
        <v>#REF!</v>
      </c>
      <c r="J245" s="3" t="e">
        <f>IF(Ins_Over45!Y245=0,"",VLOOKUP(D245,Ins_Over45!$A$4:$AG$303,32,FALSE))</f>
        <v>#REF!</v>
      </c>
      <c r="K245" s="3" t="e">
        <f>IF(Ins_Over45!Y245=0,"",VLOOKUP(D245,Ins_Over45!$A$4:$AG$303,33,FALSE))</f>
        <v>#REF!</v>
      </c>
      <c r="L245" s="13" t="e">
        <f>IF(Ins_Over45!Y245=0,"",CONCATENATE(TEXT(E245,"00"),TEXT(G245,"000"),TEXT(H245,"00"),TEXT(I245,"00"),TEXT(J245,"00"),TEXT(K245,"00"),)+ROW()/1000)</f>
        <v>#REF!</v>
      </c>
      <c r="M245" t="e">
        <f>IF(Ins_Over45!Y245=0,"",VALUE(L245))</f>
        <v>#REF!</v>
      </c>
      <c r="N245" t="e">
        <f>IF(Ins_Over45!Y245=0,"",RANK(M245,$M$4:$M$303,-1))</f>
        <v>#REF!</v>
      </c>
      <c r="O245" s="12" t="e">
        <f>IF(Ins_Over45!Y245=0,"",VALUE(TEXT(E245,"000")&amp;TEXT(N245,"000"))+ROW()/1000)</f>
        <v>#REF!</v>
      </c>
      <c r="P245" t="e">
        <f>IF(Ins_Over45!Y245=0,"",RANK(O245,$O$4:$O$303,-1))</f>
        <v>#REF!</v>
      </c>
      <c r="Q245" t="e">
        <f>IF(Ins_Over45!$Y245=0,"",MATCH(R245,$P$4:$P$303,0))</f>
        <v>#REF!</v>
      </c>
      <c r="R245" t="e">
        <f>+IF(Ins_Over45!$Y245=0,"",1+R244)</f>
        <v>#REF!</v>
      </c>
      <c r="S245" t="e">
        <f>+IF(Ins_Over45!Y245=0,"",INDEX($D$4:$D$303,Q245))</f>
        <v>#REF!</v>
      </c>
      <c r="T245" t="e">
        <f>IF(S245="","",VLOOKUP(S245,#REF!,2,FALSE))</f>
        <v>#REF!</v>
      </c>
      <c r="U245" t="e">
        <f t="shared" si="3"/>
        <v>#REF!</v>
      </c>
      <c r="V245" t="e">
        <f>IF(S245="","",#REF!)</f>
        <v>#REF!</v>
      </c>
    </row>
    <row r="246" spans="1:22" x14ac:dyDescent="0.25">
      <c r="A246" s="2" t="e">
        <f>IF(Ins_Over45!Y246=0,"",Ins_Over45!Y246+ROW()/1000)</f>
        <v>#REF!</v>
      </c>
      <c r="B246" s="2" t="e">
        <f>IF(Ins_Over45!Y246=0,"",RANK(A246,$A$4:$A$303,-1))</f>
        <v>#REF!</v>
      </c>
      <c r="C246" s="2" t="e">
        <f>IF(Ins_Over45!Y246=0,"",MATCH(Ins_Over45!B246,$B$4:$B$303,0))</f>
        <v>#REF!</v>
      </c>
      <c r="D246" s="3" t="e">
        <f>IF(Ins_Over45!Y246=0,"",+INDEX(Ins_Over45!$A$4:$A$303,$C246))</f>
        <v>#REF!</v>
      </c>
      <c r="E246" s="3" t="e">
        <f>IF(Ins_Over45!Y246=0,"",+INDEX(Ins_Over45!$Y$4:$Y$303,$C246))</f>
        <v>#REF!</v>
      </c>
      <c r="F246" s="3" t="e">
        <f>IF(Ins_Over45!Y246=0,"",+INDEX(Ins_Over45!$AA$4:$AA$303,$C246))</f>
        <v>#REF!</v>
      </c>
      <c r="G246" s="3" t="e">
        <f>IF(Ins_Over45!Y246=0,"",IF(F246=0,999,F246))</f>
        <v>#REF!</v>
      </c>
      <c r="H246" s="3" t="e">
        <f>IF(Ins_Over45!Y246=0,"",VLOOKUP(D246,Ins_Over45!$A$4:$AG$303,30,FALSE))</f>
        <v>#REF!</v>
      </c>
      <c r="I246" s="3" t="e">
        <f>IF(Ins_Over45!Y246=0,"",VLOOKUP(D246,Ins_Over45!$A$4:$AG$303,31,FALSE))</f>
        <v>#REF!</v>
      </c>
      <c r="J246" s="3" t="e">
        <f>IF(Ins_Over45!Y246=0,"",VLOOKUP(D246,Ins_Over45!$A$4:$AG$303,32,FALSE))</f>
        <v>#REF!</v>
      </c>
      <c r="K246" s="3" t="e">
        <f>IF(Ins_Over45!Y246=0,"",VLOOKUP(D246,Ins_Over45!$A$4:$AG$303,33,FALSE))</f>
        <v>#REF!</v>
      </c>
      <c r="L246" s="13" t="e">
        <f>IF(Ins_Over45!Y246=0,"",CONCATENATE(TEXT(E246,"00"),TEXT(G246,"000"),TEXT(H246,"00"),TEXT(I246,"00"),TEXT(J246,"00"),TEXT(K246,"00"),)+ROW()/1000)</f>
        <v>#REF!</v>
      </c>
      <c r="M246" t="e">
        <f>IF(Ins_Over45!Y246=0,"",VALUE(L246))</f>
        <v>#REF!</v>
      </c>
      <c r="N246" t="e">
        <f>IF(Ins_Over45!Y246=0,"",RANK(M246,$M$4:$M$303,-1))</f>
        <v>#REF!</v>
      </c>
      <c r="O246" s="12" t="e">
        <f>IF(Ins_Over45!Y246=0,"",VALUE(TEXT(E246,"000")&amp;TEXT(N246,"000"))+ROW()/1000)</f>
        <v>#REF!</v>
      </c>
      <c r="P246" t="e">
        <f>IF(Ins_Over45!Y246=0,"",RANK(O246,$O$4:$O$303,-1))</f>
        <v>#REF!</v>
      </c>
      <c r="Q246" t="e">
        <f>IF(Ins_Over45!$Y246=0,"",MATCH(R246,$P$4:$P$303,0))</f>
        <v>#REF!</v>
      </c>
      <c r="R246" t="e">
        <f>+IF(Ins_Over45!$Y246=0,"",1+R245)</f>
        <v>#REF!</v>
      </c>
      <c r="S246" t="e">
        <f>+IF(Ins_Over45!Y246=0,"",INDEX($D$4:$D$303,Q246))</f>
        <v>#REF!</v>
      </c>
      <c r="T246" t="e">
        <f>IF(S246="","",VLOOKUP(S246,#REF!,2,FALSE))</f>
        <v>#REF!</v>
      </c>
      <c r="U246" t="e">
        <f t="shared" si="3"/>
        <v>#REF!</v>
      </c>
      <c r="V246" t="e">
        <f>IF(S246="","",#REF!)</f>
        <v>#REF!</v>
      </c>
    </row>
    <row r="247" spans="1:22" x14ac:dyDescent="0.25">
      <c r="A247" s="2" t="e">
        <f>IF(Ins_Over45!Y247=0,"",Ins_Over45!Y247+ROW()/1000)</f>
        <v>#REF!</v>
      </c>
      <c r="B247" s="2" t="e">
        <f>IF(Ins_Over45!Y247=0,"",RANK(A247,$A$4:$A$303,-1))</f>
        <v>#REF!</v>
      </c>
      <c r="C247" s="2" t="e">
        <f>IF(Ins_Over45!Y247=0,"",MATCH(Ins_Over45!B247,$B$4:$B$303,0))</f>
        <v>#REF!</v>
      </c>
      <c r="D247" s="3" t="e">
        <f>IF(Ins_Over45!Y247=0,"",+INDEX(Ins_Over45!$A$4:$A$303,$C247))</f>
        <v>#REF!</v>
      </c>
      <c r="E247" s="3" t="e">
        <f>IF(Ins_Over45!Y247=0,"",+INDEX(Ins_Over45!$Y$4:$Y$303,$C247))</f>
        <v>#REF!</v>
      </c>
      <c r="F247" s="3" t="e">
        <f>IF(Ins_Over45!Y247=0,"",+INDEX(Ins_Over45!$AA$4:$AA$303,$C247))</f>
        <v>#REF!</v>
      </c>
      <c r="G247" s="3" t="e">
        <f>IF(Ins_Over45!Y247=0,"",IF(F247=0,999,F247))</f>
        <v>#REF!</v>
      </c>
      <c r="H247" s="3" t="e">
        <f>IF(Ins_Over45!Y247=0,"",VLOOKUP(D247,Ins_Over45!$A$4:$AG$303,30,FALSE))</f>
        <v>#REF!</v>
      </c>
      <c r="I247" s="3" t="e">
        <f>IF(Ins_Over45!Y247=0,"",VLOOKUP(D247,Ins_Over45!$A$4:$AG$303,31,FALSE))</f>
        <v>#REF!</v>
      </c>
      <c r="J247" s="3" t="e">
        <f>IF(Ins_Over45!Y247=0,"",VLOOKUP(D247,Ins_Over45!$A$4:$AG$303,32,FALSE))</f>
        <v>#REF!</v>
      </c>
      <c r="K247" s="3" t="e">
        <f>IF(Ins_Over45!Y247=0,"",VLOOKUP(D247,Ins_Over45!$A$4:$AG$303,33,FALSE))</f>
        <v>#REF!</v>
      </c>
      <c r="L247" s="13" t="e">
        <f>IF(Ins_Over45!Y247=0,"",CONCATENATE(TEXT(E247,"00"),TEXT(G247,"000"),TEXT(H247,"00"),TEXT(I247,"00"),TEXT(J247,"00"),TEXT(K247,"00"),)+ROW()/1000)</f>
        <v>#REF!</v>
      </c>
      <c r="M247" t="e">
        <f>IF(Ins_Over45!Y247=0,"",VALUE(L247))</f>
        <v>#REF!</v>
      </c>
      <c r="N247" t="e">
        <f>IF(Ins_Over45!Y247=0,"",RANK(M247,$M$4:$M$303,-1))</f>
        <v>#REF!</v>
      </c>
      <c r="O247" s="12" t="e">
        <f>IF(Ins_Over45!Y247=0,"",VALUE(TEXT(E247,"000")&amp;TEXT(N247,"000"))+ROW()/1000)</f>
        <v>#REF!</v>
      </c>
      <c r="P247" t="e">
        <f>IF(Ins_Over45!Y247=0,"",RANK(O247,$O$4:$O$303,-1))</f>
        <v>#REF!</v>
      </c>
      <c r="Q247" t="e">
        <f>IF(Ins_Over45!$Y247=0,"",MATCH(R247,$P$4:$P$303,0))</f>
        <v>#REF!</v>
      </c>
      <c r="R247" t="e">
        <f>+IF(Ins_Over45!$Y247=0,"",1+R246)</f>
        <v>#REF!</v>
      </c>
      <c r="S247" t="e">
        <f>+IF(Ins_Over45!Y247=0,"",INDEX($D$4:$D$303,Q247))</f>
        <v>#REF!</v>
      </c>
      <c r="T247" t="e">
        <f>IF(S247="","",VLOOKUP(S247,#REF!,2,FALSE))</f>
        <v>#REF!</v>
      </c>
      <c r="U247" t="e">
        <f t="shared" si="3"/>
        <v>#REF!</v>
      </c>
      <c r="V247" t="e">
        <f>IF(S247="","",#REF!)</f>
        <v>#REF!</v>
      </c>
    </row>
    <row r="248" spans="1:22" x14ac:dyDescent="0.25">
      <c r="A248" s="2" t="e">
        <f>IF(Ins_Over45!Y248=0,"",Ins_Over45!Y248+ROW()/1000)</f>
        <v>#REF!</v>
      </c>
      <c r="B248" s="2" t="e">
        <f>IF(Ins_Over45!Y248=0,"",RANK(A248,$A$4:$A$303,-1))</f>
        <v>#REF!</v>
      </c>
      <c r="C248" s="2" t="e">
        <f>IF(Ins_Over45!Y248=0,"",MATCH(Ins_Over45!B248,$B$4:$B$303,0))</f>
        <v>#REF!</v>
      </c>
      <c r="D248" s="3" t="e">
        <f>IF(Ins_Over45!Y248=0,"",+INDEX(Ins_Over45!$A$4:$A$303,$C248))</f>
        <v>#REF!</v>
      </c>
      <c r="E248" s="3" t="e">
        <f>IF(Ins_Over45!Y248=0,"",+INDEX(Ins_Over45!$Y$4:$Y$303,$C248))</f>
        <v>#REF!</v>
      </c>
      <c r="F248" s="3" t="e">
        <f>IF(Ins_Over45!Y248=0,"",+INDEX(Ins_Over45!$AA$4:$AA$303,$C248))</f>
        <v>#REF!</v>
      </c>
      <c r="G248" s="3" t="e">
        <f>IF(Ins_Over45!Y248=0,"",IF(F248=0,999,F248))</f>
        <v>#REF!</v>
      </c>
      <c r="H248" s="3" t="e">
        <f>IF(Ins_Over45!Y248=0,"",VLOOKUP(D248,Ins_Over45!$A$4:$AG$303,30,FALSE))</f>
        <v>#REF!</v>
      </c>
      <c r="I248" s="3" t="e">
        <f>IF(Ins_Over45!Y248=0,"",VLOOKUP(D248,Ins_Over45!$A$4:$AG$303,31,FALSE))</f>
        <v>#REF!</v>
      </c>
      <c r="J248" s="3" t="e">
        <f>IF(Ins_Over45!Y248=0,"",VLOOKUP(D248,Ins_Over45!$A$4:$AG$303,32,FALSE))</f>
        <v>#REF!</v>
      </c>
      <c r="K248" s="3" t="e">
        <f>IF(Ins_Over45!Y248=0,"",VLOOKUP(D248,Ins_Over45!$A$4:$AG$303,33,FALSE))</f>
        <v>#REF!</v>
      </c>
      <c r="L248" s="13" t="e">
        <f>IF(Ins_Over45!Y248=0,"",CONCATENATE(TEXT(E248,"00"),TEXT(G248,"000"),TEXT(H248,"00"),TEXT(I248,"00"),TEXT(J248,"00"),TEXT(K248,"00"),)+ROW()/1000)</f>
        <v>#REF!</v>
      </c>
      <c r="M248" t="e">
        <f>IF(Ins_Over45!Y248=0,"",VALUE(L248))</f>
        <v>#REF!</v>
      </c>
      <c r="N248" t="e">
        <f>IF(Ins_Over45!Y248=0,"",RANK(M248,$M$4:$M$303,-1))</f>
        <v>#REF!</v>
      </c>
      <c r="O248" s="12" t="e">
        <f>IF(Ins_Over45!Y248=0,"",VALUE(TEXT(E248,"000")&amp;TEXT(N248,"000"))+ROW()/1000)</f>
        <v>#REF!</v>
      </c>
      <c r="P248" t="e">
        <f>IF(Ins_Over45!Y248=0,"",RANK(O248,$O$4:$O$303,-1))</f>
        <v>#REF!</v>
      </c>
      <c r="Q248" t="e">
        <f>IF(Ins_Over45!$Y248=0,"",MATCH(R248,$P$4:$P$303,0))</f>
        <v>#REF!</v>
      </c>
      <c r="R248" t="e">
        <f>+IF(Ins_Over45!$Y248=0,"",1+R247)</f>
        <v>#REF!</v>
      </c>
      <c r="S248" t="e">
        <f>+IF(Ins_Over45!Y248=0,"",INDEX($D$4:$D$303,Q248))</f>
        <v>#REF!</v>
      </c>
      <c r="T248" t="e">
        <f>IF(S248="","",VLOOKUP(S248,#REF!,2,FALSE))</f>
        <v>#REF!</v>
      </c>
      <c r="U248" t="e">
        <f t="shared" si="3"/>
        <v>#REF!</v>
      </c>
      <c r="V248" t="e">
        <f>IF(S248="","",#REF!)</f>
        <v>#REF!</v>
      </c>
    </row>
    <row r="249" spans="1:22" x14ac:dyDescent="0.25">
      <c r="A249" s="2" t="e">
        <f>IF(Ins_Over45!Y249=0,"",Ins_Over45!Y249+ROW()/1000)</f>
        <v>#REF!</v>
      </c>
      <c r="B249" s="2" t="e">
        <f>IF(Ins_Over45!Y249=0,"",RANK(A249,$A$4:$A$303,-1))</f>
        <v>#REF!</v>
      </c>
      <c r="C249" s="2" t="e">
        <f>IF(Ins_Over45!Y249=0,"",MATCH(Ins_Over45!B249,$B$4:$B$303,0))</f>
        <v>#REF!</v>
      </c>
      <c r="D249" s="3" t="e">
        <f>IF(Ins_Over45!Y249=0,"",+INDEX(Ins_Over45!$A$4:$A$303,$C249))</f>
        <v>#REF!</v>
      </c>
      <c r="E249" s="3" t="e">
        <f>IF(Ins_Over45!Y249=0,"",+INDEX(Ins_Over45!$Y$4:$Y$303,$C249))</f>
        <v>#REF!</v>
      </c>
      <c r="F249" s="3" t="e">
        <f>IF(Ins_Over45!Y249=0,"",+INDEX(Ins_Over45!$AA$4:$AA$303,$C249))</f>
        <v>#REF!</v>
      </c>
      <c r="G249" s="3" t="e">
        <f>IF(Ins_Over45!Y249=0,"",IF(F249=0,999,F249))</f>
        <v>#REF!</v>
      </c>
      <c r="H249" s="3" t="e">
        <f>IF(Ins_Over45!Y249=0,"",VLOOKUP(D249,Ins_Over45!$A$4:$AG$303,30,FALSE))</f>
        <v>#REF!</v>
      </c>
      <c r="I249" s="3" t="e">
        <f>IF(Ins_Over45!Y249=0,"",VLOOKUP(D249,Ins_Over45!$A$4:$AG$303,31,FALSE))</f>
        <v>#REF!</v>
      </c>
      <c r="J249" s="3" t="e">
        <f>IF(Ins_Over45!Y249=0,"",VLOOKUP(D249,Ins_Over45!$A$4:$AG$303,32,FALSE))</f>
        <v>#REF!</v>
      </c>
      <c r="K249" s="3" t="e">
        <f>IF(Ins_Over45!Y249=0,"",VLOOKUP(D249,Ins_Over45!$A$4:$AG$303,33,FALSE))</f>
        <v>#REF!</v>
      </c>
      <c r="L249" s="13" t="e">
        <f>IF(Ins_Over45!Y249=0,"",CONCATENATE(TEXT(E249,"00"),TEXT(G249,"000"),TEXT(H249,"00"),TEXT(I249,"00"),TEXT(J249,"00"),TEXT(K249,"00"),)+ROW()/1000)</f>
        <v>#REF!</v>
      </c>
      <c r="M249" t="e">
        <f>IF(Ins_Over45!Y249=0,"",VALUE(L249))</f>
        <v>#REF!</v>
      </c>
      <c r="N249" t="e">
        <f>IF(Ins_Over45!Y249=0,"",RANK(M249,$M$4:$M$303,-1))</f>
        <v>#REF!</v>
      </c>
      <c r="O249" s="12" t="e">
        <f>IF(Ins_Over45!Y249=0,"",VALUE(TEXT(E249,"000")&amp;TEXT(N249,"000"))+ROW()/1000)</f>
        <v>#REF!</v>
      </c>
      <c r="P249" t="e">
        <f>IF(Ins_Over45!Y249=0,"",RANK(O249,$O$4:$O$303,-1))</f>
        <v>#REF!</v>
      </c>
      <c r="Q249" t="e">
        <f>IF(Ins_Over45!$Y249=0,"",MATCH(R249,$P$4:$P$303,0))</f>
        <v>#REF!</v>
      </c>
      <c r="R249" t="e">
        <f>+IF(Ins_Over45!$Y249=0,"",1+R248)</f>
        <v>#REF!</v>
      </c>
      <c r="S249" t="e">
        <f>+IF(Ins_Over45!Y249=0,"",INDEX($D$4:$D$303,Q249))</f>
        <v>#REF!</v>
      </c>
      <c r="T249" t="e">
        <f>IF(S249="","",VLOOKUP(S249,#REF!,2,FALSE))</f>
        <v>#REF!</v>
      </c>
      <c r="U249" t="e">
        <f t="shared" si="3"/>
        <v>#REF!</v>
      </c>
      <c r="V249" t="e">
        <f>IF(S249="","",#REF!)</f>
        <v>#REF!</v>
      </c>
    </row>
    <row r="250" spans="1:22" x14ac:dyDescent="0.25">
      <c r="A250" s="2" t="e">
        <f>IF(Ins_Over45!Y250=0,"",Ins_Over45!Y250+ROW()/1000)</f>
        <v>#REF!</v>
      </c>
      <c r="B250" s="2" t="e">
        <f>IF(Ins_Over45!Y250=0,"",RANK(A250,$A$4:$A$303,-1))</f>
        <v>#REF!</v>
      </c>
      <c r="C250" s="2" t="e">
        <f>IF(Ins_Over45!Y250=0,"",MATCH(Ins_Over45!B250,$B$4:$B$303,0))</f>
        <v>#REF!</v>
      </c>
      <c r="D250" s="3" t="e">
        <f>IF(Ins_Over45!Y250=0,"",+INDEX(Ins_Over45!$A$4:$A$303,$C250))</f>
        <v>#REF!</v>
      </c>
      <c r="E250" s="3" t="e">
        <f>IF(Ins_Over45!Y250=0,"",+INDEX(Ins_Over45!$Y$4:$Y$303,$C250))</f>
        <v>#REF!</v>
      </c>
      <c r="F250" s="3" t="e">
        <f>IF(Ins_Over45!Y250=0,"",+INDEX(Ins_Over45!$AA$4:$AA$303,$C250))</f>
        <v>#REF!</v>
      </c>
      <c r="G250" s="3" t="e">
        <f>IF(Ins_Over45!Y250=0,"",IF(F250=0,999,F250))</f>
        <v>#REF!</v>
      </c>
      <c r="H250" s="3" t="e">
        <f>IF(Ins_Over45!Y250=0,"",VLOOKUP(D250,Ins_Over45!$A$4:$AG$303,30,FALSE))</f>
        <v>#REF!</v>
      </c>
      <c r="I250" s="3" t="e">
        <f>IF(Ins_Over45!Y250=0,"",VLOOKUP(D250,Ins_Over45!$A$4:$AG$303,31,FALSE))</f>
        <v>#REF!</v>
      </c>
      <c r="J250" s="3" t="e">
        <f>IF(Ins_Over45!Y250=0,"",VLOOKUP(D250,Ins_Over45!$A$4:$AG$303,32,FALSE))</f>
        <v>#REF!</v>
      </c>
      <c r="K250" s="3" t="e">
        <f>IF(Ins_Over45!Y250=0,"",VLOOKUP(D250,Ins_Over45!$A$4:$AG$303,33,FALSE))</f>
        <v>#REF!</v>
      </c>
      <c r="L250" s="13" t="e">
        <f>IF(Ins_Over45!Y250=0,"",CONCATENATE(TEXT(E250,"00"),TEXT(G250,"000"),TEXT(H250,"00"),TEXT(I250,"00"),TEXT(J250,"00"),TEXT(K250,"00"),)+ROW()/1000)</f>
        <v>#REF!</v>
      </c>
      <c r="M250" t="e">
        <f>IF(Ins_Over45!Y250=0,"",VALUE(L250))</f>
        <v>#REF!</v>
      </c>
      <c r="N250" t="e">
        <f>IF(Ins_Over45!Y250=0,"",RANK(M250,$M$4:$M$303,-1))</f>
        <v>#REF!</v>
      </c>
      <c r="O250" s="12" t="e">
        <f>IF(Ins_Over45!Y250=0,"",VALUE(TEXT(E250,"000")&amp;TEXT(N250,"000"))+ROW()/1000)</f>
        <v>#REF!</v>
      </c>
      <c r="P250" t="e">
        <f>IF(Ins_Over45!Y250=0,"",RANK(O250,$O$4:$O$303,-1))</f>
        <v>#REF!</v>
      </c>
      <c r="Q250" t="e">
        <f>IF(Ins_Over45!$Y250=0,"",MATCH(R250,$P$4:$P$303,0))</f>
        <v>#REF!</v>
      </c>
      <c r="R250" t="e">
        <f>+IF(Ins_Over45!$Y250=0,"",1+R249)</f>
        <v>#REF!</v>
      </c>
      <c r="S250" t="e">
        <f>+IF(Ins_Over45!Y250=0,"",INDEX($D$4:$D$303,Q250))</f>
        <v>#REF!</v>
      </c>
      <c r="T250" t="e">
        <f>IF(S250="","",VLOOKUP(S250,#REF!,2,FALSE))</f>
        <v>#REF!</v>
      </c>
      <c r="U250" t="e">
        <f t="shared" si="3"/>
        <v>#REF!</v>
      </c>
      <c r="V250" t="e">
        <f>IF(S250="","",#REF!)</f>
        <v>#REF!</v>
      </c>
    </row>
    <row r="251" spans="1:22" x14ac:dyDescent="0.25">
      <c r="A251" s="2" t="e">
        <f>IF(Ins_Over45!Y251=0,"",Ins_Over45!Y251+ROW()/1000)</f>
        <v>#REF!</v>
      </c>
      <c r="B251" s="2" t="e">
        <f>IF(Ins_Over45!Y251=0,"",RANK(A251,$A$4:$A$303,-1))</f>
        <v>#REF!</v>
      </c>
      <c r="C251" s="2" t="e">
        <f>IF(Ins_Over45!Y251=0,"",MATCH(Ins_Over45!B251,$B$4:$B$303,0))</f>
        <v>#REF!</v>
      </c>
      <c r="D251" s="3" t="e">
        <f>IF(Ins_Over45!Y251=0,"",+INDEX(Ins_Over45!$A$4:$A$303,$C251))</f>
        <v>#REF!</v>
      </c>
      <c r="E251" s="3" t="e">
        <f>IF(Ins_Over45!Y251=0,"",+INDEX(Ins_Over45!$Y$4:$Y$303,$C251))</f>
        <v>#REF!</v>
      </c>
      <c r="F251" s="3" t="e">
        <f>IF(Ins_Over45!Y251=0,"",+INDEX(Ins_Over45!$AA$4:$AA$303,$C251))</f>
        <v>#REF!</v>
      </c>
      <c r="G251" s="3" t="e">
        <f>IF(Ins_Over45!Y251=0,"",IF(F251=0,999,F251))</f>
        <v>#REF!</v>
      </c>
      <c r="H251" s="3" t="e">
        <f>IF(Ins_Over45!Y251=0,"",VLOOKUP(D251,Ins_Over45!$A$4:$AG$303,30,FALSE))</f>
        <v>#REF!</v>
      </c>
      <c r="I251" s="3" t="e">
        <f>IF(Ins_Over45!Y251=0,"",VLOOKUP(D251,Ins_Over45!$A$4:$AG$303,31,FALSE))</f>
        <v>#REF!</v>
      </c>
      <c r="J251" s="3" t="e">
        <f>IF(Ins_Over45!Y251=0,"",VLOOKUP(D251,Ins_Over45!$A$4:$AG$303,32,FALSE))</f>
        <v>#REF!</v>
      </c>
      <c r="K251" s="3" t="e">
        <f>IF(Ins_Over45!Y251=0,"",VLOOKUP(D251,Ins_Over45!$A$4:$AG$303,33,FALSE))</f>
        <v>#REF!</v>
      </c>
      <c r="L251" s="13" t="e">
        <f>IF(Ins_Over45!Y251=0,"",CONCATENATE(TEXT(E251,"00"),TEXT(G251,"000"),TEXT(H251,"00"),TEXT(I251,"00"),TEXT(J251,"00"),TEXT(K251,"00"),)+ROW()/1000)</f>
        <v>#REF!</v>
      </c>
      <c r="M251" t="e">
        <f>IF(Ins_Over45!Y251=0,"",VALUE(L251))</f>
        <v>#REF!</v>
      </c>
      <c r="N251" t="e">
        <f>IF(Ins_Over45!Y251=0,"",RANK(M251,$M$4:$M$303,-1))</f>
        <v>#REF!</v>
      </c>
      <c r="O251" s="12" t="e">
        <f>IF(Ins_Over45!Y251=0,"",VALUE(TEXT(E251,"000")&amp;TEXT(N251,"000"))+ROW()/1000)</f>
        <v>#REF!</v>
      </c>
      <c r="P251" t="e">
        <f>IF(Ins_Over45!Y251=0,"",RANK(O251,$O$4:$O$303,-1))</f>
        <v>#REF!</v>
      </c>
      <c r="Q251" t="e">
        <f>IF(Ins_Over45!$Y251=0,"",MATCH(R251,$P$4:$P$303,0))</f>
        <v>#REF!</v>
      </c>
      <c r="R251" t="e">
        <f>+IF(Ins_Over45!$Y251=0,"",1+R250)</f>
        <v>#REF!</v>
      </c>
      <c r="S251" t="e">
        <f>+IF(Ins_Over45!Y251=0,"",INDEX($D$4:$D$303,Q251))</f>
        <v>#REF!</v>
      </c>
      <c r="T251" t="e">
        <f>IF(S251="","",VLOOKUP(S251,#REF!,2,FALSE))</f>
        <v>#REF!</v>
      </c>
      <c r="U251" t="e">
        <f t="shared" si="3"/>
        <v>#REF!</v>
      </c>
      <c r="V251" t="e">
        <f>IF(S251="","",#REF!)</f>
        <v>#REF!</v>
      </c>
    </row>
    <row r="252" spans="1:22" x14ac:dyDescent="0.25">
      <c r="A252" s="2" t="e">
        <f>IF(Ins_Over45!Y252=0,"",Ins_Over45!Y252+ROW()/1000)</f>
        <v>#REF!</v>
      </c>
      <c r="B252" s="2" t="e">
        <f>IF(Ins_Over45!Y252=0,"",RANK(A252,$A$4:$A$303,-1))</f>
        <v>#REF!</v>
      </c>
      <c r="C252" s="2" t="e">
        <f>IF(Ins_Over45!Y252=0,"",MATCH(Ins_Over45!B252,$B$4:$B$303,0))</f>
        <v>#REF!</v>
      </c>
      <c r="D252" s="3" t="e">
        <f>IF(Ins_Over45!Y252=0,"",+INDEX(Ins_Over45!$A$4:$A$303,$C252))</f>
        <v>#REF!</v>
      </c>
      <c r="E252" s="3" t="e">
        <f>IF(Ins_Over45!Y252=0,"",+INDEX(Ins_Over45!$Y$4:$Y$303,$C252))</f>
        <v>#REF!</v>
      </c>
      <c r="F252" s="3" t="e">
        <f>IF(Ins_Over45!Y252=0,"",+INDEX(Ins_Over45!$AA$4:$AA$303,$C252))</f>
        <v>#REF!</v>
      </c>
      <c r="G252" s="3" t="e">
        <f>IF(Ins_Over45!Y252=0,"",IF(F252=0,999,F252))</f>
        <v>#REF!</v>
      </c>
      <c r="H252" s="3" t="e">
        <f>IF(Ins_Over45!Y252=0,"",VLOOKUP(D252,Ins_Over45!$A$4:$AG$303,30,FALSE))</f>
        <v>#REF!</v>
      </c>
      <c r="I252" s="3" t="e">
        <f>IF(Ins_Over45!Y252=0,"",VLOOKUP(D252,Ins_Over45!$A$4:$AG$303,31,FALSE))</f>
        <v>#REF!</v>
      </c>
      <c r="J252" s="3" t="e">
        <f>IF(Ins_Over45!Y252=0,"",VLOOKUP(D252,Ins_Over45!$A$4:$AG$303,32,FALSE))</f>
        <v>#REF!</v>
      </c>
      <c r="K252" s="3" t="e">
        <f>IF(Ins_Over45!Y252=0,"",VLOOKUP(D252,Ins_Over45!$A$4:$AG$303,33,FALSE))</f>
        <v>#REF!</v>
      </c>
      <c r="L252" s="13" t="e">
        <f>IF(Ins_Over45!Y252=0,"",CONCATENATE(TEXT(E252,"00"),TEXT(G252,"000"),TEXT(H252,"00"),TEXT(I252,"00"),TEXT(J252,"00"),TEXT(K252,"00"),)+ROW()/1000)</f>
        <v>#REF!</v>
      </c>
      <c r="M252" t="e">
        <f>IF(Ins_Over45!Y252=0,"",VALUE(L252))</f>
        <v>#REF!</v>
      </c>
      <c r="N252" t="e">
        <f>IF(Ins_Over45!Y252=0,"",RANK(M252,$M$4:$M$303,-1))</f>
        <v>#REF!</v>
      </c>
      <c r="O252" s="12" t="e">
        <f>IF(Ins_Over45!Y252=0,"",VALUE(TEXT(E252,"000")&amp;TEXT(N252,"000"))+ROW()/1000)</f>
        <v>#REF!</v>
      </c>
      <c r="P252" t="e">
        <f>IF(Ins_Over45!Y252=0,"",RANK(O252,$O$4:$O$303,-1))</f>
        <v>#REF!</v>
      </c>
      <c r="Q252" t="e">
        <f>IF(Ins_Over45!$Y252=0,"",MATCH(R252,$P$4:$P$303,0))</f>
        <v>#REF!</v>
      </c>
      <c r="R252" t="e">
        <f>+IF(Ins_Over45!$Y252=0,"",1+R251)</f>
        <v>#REF!</v>
      </c>
      <c r="S252" t="e">
        <f>+IF(Ins_Over45!Y252=0,"",INDEX($D$4:$D$303,Q252))</f>
        <v>#REF!</v>
      </c>
      <c r="T252" t="e">
        <f>IF(S252="","",VLOOKUP(S252,#REF!,2,FALSE))</f>
        <v>#REF!</v>
      </c>
      <c r="U252" t="e">
        <f t="shared" si="3"/>
        <v>#REF!</v>
      </c>
      <c r="V252" t="e">
        <f>IF(S252="","",#REF!)</f>
        <v>#REF!</v>
      </c>
    </row>
    <row r="253" spans="1:22" x14ac:dyDescent="0.25">
      <c r="A253" s="2" t="e">
        <f>IF(Ins_Over45!Y253=0,"",Ins_Over45!Y253+ROW()/1000)</f>
        <v>#REF!</v>
      </c>
      <c r="B253" s="2" t="e">
        <f>IF(Ins_Over45!Y253=0,"",RANK(A253,$A$4:$A$303,-1))</f>
        <v>#REF!</v>
      </c>
      <c r="C253" s="2" t="e">
        <f>IF(Ins_Over45!Y253=0,"",MATCH(Ins_Over45!B253,$B$4:$B$303,0))</f>
        <v>#REF!</v>
      </c>
      <c r="D253" s="3" t="e">
        <f>IF(Ins_Over45!Y253=0,"",+INDEX(Ins_Over45!$A$4:$A$303,$C253))</f>
        <v>#REF!</v>
      </c>
      <c r="E253" s="3" t="e">
        <f>IF(Ins_Over45!Y253=0,"",+INDEX(Ins_Over45!$Y$4:$Y$303,$C253))</f>
        <v>#REF!</v>
      </c>
      <c r="F253" s="3" t="e">
        <f>IF(Ins_Over45!Y253=0,"",+INDEX(Ins_Over45!$AA$4:$AA$303,$C253))</f>
        <v>#REF!</v>
      </c>
      <c r="G253" s="3" t="e">
        <f>IF(Ins_Over45!Y253=0,"",IF(F253=0,999,F253))</f>
        <v>#REF!</v>
      </c>
      <c r="H253" s="3" t="e">
        <f>IF(Ins_Over45!Y253=0,"",VLOOKUP(D253,Ins_Over45!$A$4:$AG$303,30,FALSE))</f>
        <v>#REF!</v>
      </c>
      <c r="I253" s="3" t="e">
        <f>IF(Ins_Over45!Y253=0,"",VLOOKUP(D253,Ins_Over45!$A$4:$AG$303,31,FALSE))</f>
        <v>#REF!</v>
      </c>
      <c r="J253" s="3" t="e">
        <f>IF(Ins_Over45!Y253=0,"",VLOOKUP(D253,Ins_Over45!$A$4:$AG$303,32,FALSE))</f>
        <v>#REF!</v>
      </c>
      <c r="K253" s="3" t="e">
        <f>IF(Ins_Over45!Y253=0,"",VLOOKUP(D253,Ins_Over45!$A$4:$AG$303,33,FALSE))</f>
        <v>#REF!</v>
      </c>
      <c r="L253" s="13" t="e">
        <f>IF(Ins_Over45!Y253=0,"",CONCATENATE(TEXT(E253,"00"),TEXT(G253,"000"),TEXT(H253,"00"),TEXT(I253,"00"),TEXT(J253,"00"),TEXT(K253,"00"),)+ROW()/1000)</f>
        <v>#REF!</v>
      </c>
      <c r="M253" t="e">
        <f>IF(Ins_Over45!Y253=0,"",VALUE(L253))</f>
        <v>#REF!</v>
      </c>
      <c r="N253" t="e">
        <f>IF(Ins_Over45!Y253=0,"",RANK(M253,$M$4:$M$303,-1))</f>
        <v>#REF!</v>
      </c>
      <c r="O253" s="12" t="e">
        <f>IF(Ins_Over45!Y253=0,"",VALUE(TEXT(E253,"000")&amp;TEXT(N253,"000"))+ROW()/1000)</f>
        <v>#REF!</v>
      </c>
      <c r="P253" t="e">
        <f>IF(Ins_Over45!Y253=0,"",RANK(O253,$O$4:$O$303,-1))</f>
        <v>#REF!</v>
      </c>
      <c r="Q253" t="e">
        <f>IF(Ins_Over45!$Y253=0,"",MATCH(R253,$P$4:$P$303,0))</f>
        <v>#REF!</v>
      </c>
      <c r="R253" t="e">
        <f>+IF(Ins_Over45!$Y253=0,"",1+R252)</f>
        <v>#REF!</v>
      </c>
      <c r="S253" t="e">
        <f>+IF(Ins_Over45!Y253=0,"",INDEX($D$4:$D$303,Q253))</f>
        <v>#REF!</v>
      </c>
      <c r="T253" t="e">
        <f>IF(S253="","",VLOOKUP(S253,#REF!,2,FALSE))</f>
        <v>#REF!</v>
      </c>
      <c r="U253" t="e">
        <f t="shared" si="3"/>
        <v>#REF!</v>
      </c>
      <c r="V253" t="e">
        <f>IF(S253="","",#REF!)</f>
        <v>#REF!</v>
      </c>
    </row>
    <row r="254" spans="1:22" x14ac:dyDescent="0.25">
      <c r="A254" s="2" t="e">
        <f>IF(Ins_Over45!Y254=0,"",Ins_Over45!Y254+ROW()/1000)</f>
        <v>#REF!</v>
      </c>
      <c r="B254" s="2" t="e">
        <f>IF(Ins_Over45!Y254=0,"",RANK(A254,$A$4:$A$303,-1))</f>
        <v>#REF!</v>
      </c>
      <c r="C254" s="2" t="e">
        <f>IF(Ins_Over45!Y254=0,"",MATCH(Ins_Over45!B254,$B$4:$B$303,0))</f>
        <v>#REF!</v>
      </c>
      <c r="D254" s="3" t="e">
        <f>IF(Ins_Over45!Y254=0,"",+INDEX(Ins_Over45!$A$4:$A$303,$C254))</f>
        <v>#REF!</v>
      </c>
      <c r="E254" s="3" t="e">
        <f>IF(Ins_Over45!Y254=0,"",+INDEX(Ins_Over45!$Y$4:$Y$303,$C254))</f>
        <v>#REF!</v>
      </c>
      <c r="F254" s="3" t="e">
        <f>IF(Ins_Over45!Y254=0,"",+INDEX(Ins_Over45!$AA$4:$AA$303,$C254))</f>
        <v>#REF!</v>
      </c>
      <c r="G254" s="3" t="e">
        <f>IF(Ins_Over45!Y254=0,"",IF(F254=0,999,F254))</f>
        <v>#REF!</v>
      </c>
      <c r="H254" s="3" t="e">
        <f>IF(Ins_Over45!Y254=0,"",VLOOKUP(D254,Ins_Over45!$A$4:$AG$303,30,FALSE))</f>
        <v>#REF!</v>
      </c>
      <c r="I254" s="3" t="e">
        <f>IF(Ins_Over45!Y254=0,"",VLOOKUP(D254,Ins_Over45!$A$4:$AG$303,31,FALSE))</f>
        <v>#REF!</v>
      </c>
      <c r="J254" s="3" t="e">
        <f>IF(Ins_Over45!Y254=0,"",VLOOKUP(D254,Ins_Over45!$A$4:$AG$303,32,FALSE))</f>
        <v>#REF!</v>
      </c>
      <c r="K254" s="3" t="e">
        <f>IF(Ins_Over45!Y254=0,"",VLOOKUP(D254,Ins_Over45!$A$4:$AG$303,33,FALSE))</f>
        <v>#REF!</v>
      </c>
      <c r="L254" s="13" t="e">
        <f>IF(Ins_Over45!Y254=0,"",CONCATENATE(TEXT(E254,"00"),TEXT(G254,"000"),TEXT(H254,"00"),TEXT(I254,"00"),TEXT(J254,"00"),TEXT(K254,"00"),)+ROW()/1000)</f>
        <v>#REF!</v>
      </c>
      <c r="M254" t="e">
        <f>IF(Ins_Over45!Y254=0,"",VALUE(L254))</f>
        <v>#REF!</v>
      </c>
      <c r="N254" t="e">
        <f>IF(Ins_Over45!Y254=0,"",RANK(M254,$M$4:$M$303,-1))</f>
        <v>#REF!</v>
      </c>
      <c r="O254" s="12" t="e">
        <f>IF(Ins_Over45!Y254=0,"",VALUE(TEXT(E254,"000")&amp;TEXT(N254,"000"))+ROW()/1000)</f>
        <v>#REF!</v>
      </c>
      <c r="P254" t="e">
        <f>IF(Ins_Over45!Y254=0,"",RANK(O254,$O$4:$O$303,-1))</f>
        <v>#REF!</v>
      </c>
      <c r="Q254" t="e">
        <f>IF(Ins_Over45!$Y254=0,"",MATCH(R254,$P$4:$P$303,0))</f>
        <v>#REF!</v>
      </c>
      <c r="R254" t="e">
        <f>+IF(Ins_Over45!$Y254=0,"",1+R253)</f>
        <v>#REF!</v>
      </c>
      <c r="S254" t="e">
        <f>+IF(Ins_Over45!Y254=0,"",INDEX($D$4:$D$303,Q254))</f>
        <v>#REF!</v>
      </c>
      <c r="T254" t="e">
        <f>IF(S254="","",VLOOKUP(S254,#REF!,2,FALSE))</f>
        <v>#REF!</v>
      </c>
      <c r="U254" t="e">
        <f t="shared" si="3"/>
        <v>#REF!</v>
      </c>
      <c r="V254" t="e">
        <f>IF(S254="","",#REF!)</f>
        <v>#REF!</v>
      </c>
    </row>
    <row r="255" spans="1:22" x14ac:dyDescent="0.25">
      <c r="A255" s="2" t="e">
        <f>IF(Ins_Over45!Y255=0,"",Ins_Over45!Y255+ROW()/1000)</f>
        <v>#REF!</v>
      </c>
      <c r="B255" s="2" t="e">
        <f>IF(Ins_Over45!Y255=0,"",RANK(A255,$A$4:$A$303,-1))</f>
        <v>#REF!</v>
      </c>
      <c r="C255" s="2" t="e">
        <f>IF(Ins_Over45!Y255=0,"",MATCH(Ins_Over45!B255,$B$4:$B$303,0))</f>
        <v>#REF!</v>
      </c>
      <c r="D255" s="3" t="e">
        <f>IF(Ins_Over45!Y255=0,"",+INDEX(Ins_Over45!$A$4:$A$303,$C255))</f>
        <v>#REF!</v>
      </c>
      <c r="E255" s="3" t="e">
        <f>IF(Ins_Over45!Y255=0,"",+INDEX(Ins_Over45!$Y$4:$Y$303,$C255))</f>
        <v>#REF!</v>
      </c>
      <c r="F255" s="3" t="e">
        <f>IF(Ins_Over45!Y255=0,"",+INDEX(Ins_Over45!$AA$4:$AA$303,$C255))</f>
        <v>#REF!</v>
      </c>
      <c r="G255" s="3" t="e">
        <f>IF(Ins_Over45!Y255=0,"",IF(F255=0,999,F255))</f>
        <v>#REF!</v>
      </c>
      <c r="H255" s="3" t="e">
        <f>IF(Ins_Over45!Y255=0,"",VLOOKUP(D255,Ins_Over45!$A$4:$AG$303,30,FALSE))</f>
        <v>#REF!</v>
      </c>
      <c r="I255" s="3" t="e">
        <f>IF(Ins_Over45!Y255=0,"",VLOOKUP(D255,Ins_Over45!$A$4:$AG$303,31,FALSE))</f>
        <v>#REF!</v>
      </c>
      <c r="J255" s="3" t="e">
        <f>IF(Ins_Over45!Y255=0,"",VLOOKUP(D255,Ins_Over45!$A$4:$AG$303,32,FALSE))</f>
        <v>#REF!</v>
      </c>
      <c r="K255" s="3" t="e">
        <f>IF(Ins_Over45!Y255=0,"",VLOOKUP(D255,Ins_Over45!$A$4:$AG$303,33,FALSE))</f>
        <v>#REF!</v>
      </c>
      <c r="L255" s="13" t="e">
        <f>IF(Ins_Over45!Y255=0,"",CONCATENATE(TEXT(E255,"00"),TEXT(G255,"000"),TEXT(H255,"00"),TEXT(I255,"00"),TEXT(J255,"00"),TEXT(K255,"00"),)+ROW()/1000)</f>
        <v>#REF!</v>
      </c>
      <c r="M255" t="e">
        <f>IF(Ins_Over45!Y255=0,"",VALUE(L255))</f>
        <v>#REF!</v>
      </c>
      <c r="N255" t="e">
        <f>IF(Ins_Over45!Y255=0,"",RANK(M255,$M$4:$M$303,-1))</f>
        <v>#REF!</v>
      </c>
      <c r="O255" s="12" t="e">
        <f>IF(Ins_Over45!Y255=0,"",VALUE(TEXT(E255,"000")&amp;TEXT(N255,"000"))+ROW()/1000)</f>
        <v>#REF!</v>
      </c>
      <c r="P255" t="e">
        <f>IF(Ins_Over45!Y255=0,"",RANK(O255,$O$4:$O$303,-1))</f>
        <v>#REF!</v>
      </c>
      <c r="Q255" t="e">
        <f>IF(Ins_Over45!$Y255=0,"",MATCH(R255,$P$4:$P$303,0))</f>
        <v>#REF!</v>
      </c>
      <c r="R255" t="e">
        <f>+IF(Ins_Over45!$Y255=0,"",1+R254)</f>
        <v>#REF!</v>
      </c>
      <c r="S255" t="e">
        <f>+IF(Ins_Over45!Y255=0,"",INDEX($D$4:$D$303,Q255))</f>
        <v>#REF!</v>
      </c>
      <c r="T255" t="e">
        <f>IF(S255="","",VLOOKUP(S255,#REF!,2,FALSE))</f>
        <v>#REF!</v>
      </c>
      <c r="U255" t="e">
        <f t="shared" si="3"/>
        <v>#REF!</v>
      </c>
      <c r="V255" t="e">
        <f>IF(S255="","",#REF!)</f>
        <v>#REF!</v>
      </c>
    </row>
    <row r="256" spans="1:22" x14ac:dyDescent="0.25">
      <c r="A256" s="2" t="e">
        <f>IF(Ins_Over45!Y256=0,"",Ins_Over45!Y256+ROW()/1000)</f>
        <v>#REF!</v>
      </c>
      <c r="B256" s="2" t="e">
        <f>IF(Ins_Over45!Y256=0,"",RANK(A256,$A$4:$A$303,-1))</f>
        <v>#REF!</v>
      </c>
      <c r="C256" s="2" t="e">
        <f>IF(Ins_Over45!Y256=0,"",MATCH(Ins_Over45!B256,$B$4:$B$303,0))</f>
        <v>#REF!</v>
      </c>
      <c r="D256" s="3" t="e">
        <f>IF(Ins_Over45!Y256=0,"",+INDEX(Ins_Over45!$A$4:$A$303,$C256))</f>
        <v>#REF!</v>
      </c>
      <c r="E256" s="3" t="e">
        <f>IF(Ins_Over45!Y256=0,"",+INDEX(Ins_Over45!$Y$4:$Y$303,$C256))</f>
        <v>#REF!</v>
      </c>
      <c r="F256" s="3" t="e">
        <f>IF(Ins_Over45!Y256=0,"",+INDEX(Ins_Over45!$AA$4:$AA$303,$C256))</f>
        <v>#REF!</v>
      </c>
      <c r="G256" s="3" t="e">
        <f>IF(Ins_Over45!Y256=0,"",IF(F256=0,999,F256))</f>
        <v>#REF!</v>
      </c>
      <c r="H256" s="3" t="e">
        <f>IF(Ins_Over45!Y256=0,"",VLOOKUP(D256,Ins_Over45!$A$4:$AG$303,30,FALSE))</f>
        <v>#REF!</v>
      </c>
      <c r="I256" s="3" t="e">
        <f>IF(Ins_Over45!Y256=0,"",VLOOKUP(D256,Ins_Over45!$A$4:$AG$303,31,FALSE))</f>
        <v>#REF!</v>
      </c>
      <c r="J256" s="3" t="e">
        <f>IF(Ins_Over45!Y256=0,"",VLOOKUP(D256,Ins_Over45!$A$4:$AG$303,32,FALSE))</f>
        <v>#REF!</v>
      </c>
      <c r="K256" s="3" t="e">
        <f>IF(Ins_Over45!Y256=0,"",VLOOKUP(D256,Ins_Over45!$A$4:$AG$303,33,FALSE))</f>
        <v>#REF!</v>
      </c>
      <c r="L256" s="13" t="e">
        <f>IF(Ins_Over45!Y256=0,"",CONCATENATE(TEXT(E256,"00"),TEXT(G256,"000"),TEXT(H256,"00"),TEXT(I256,"00"),TEXT(J256,"00"),TEXT(K256,"00"),)+ROW()/1000)</f>
        <v>#REF!</v>
      </c>
      <c r="M256" t="e">
        <f>IF(Ins_Over45!Y256=0,"",VALUE(L256))</f>
        <v>#REF!</v>
      </c>
      <c r="N256" t="e">
        <f>IF(Ins_Over45!Y256=0,"",RANK(M256,$M$4:$M$303,-1))</f>
        <v>#REF!</v>
      </c>
      <c r="O256" s="12" t="e">
        <f>IF(Ins_Over45!Y256=0,"",VALUE(TEXT(E256,"000")&amp;TEXT(N256,"000"))+ROW()/1000)</f>
        <v>#REF!</v>
      </c>
      <c r="P256" t="e">
        <f>IF(Ins_Over45!Y256=0,"",RANK(O256,$O$4:$O$303,-1))</f>
        <v>#REF!</v>
      </c>
      <c r="Q256" t="e">
        <f>IF(Ins_Over45!$Y256=0,"",MATCH(R256,$P$4:$P$303,0))</f>
        <v>#REF!</v>
      </c>
      <c r="R256" t="e">
        <f>+IF(Ins_Over45!$Y256=0,"",1+R255)</f>
        <v>#REF!</v>
      </c>
      <c r="S256" t="e">
        <f>+IF(Ins_Over45!Y256=0,"",INDEX($D$4:$D$303,Q256))</f>
        <v>#REF!</v>
      </c>
      <c r="T256" t="e">
        <f>IF(S256="","",VLOOKUP(S256,#REF!,2,FALSE))</f>
        <v>#REF!</v>
      </c>
      <c r="U256" t="e">
        <f t="shared" si="3"/>
        <v>#REF!</v>
      </c>
      <c r="V256" t="e">
        <f>IF(S256="","",#REF!)</f>
        <v>#REF!</v>
      </c>
    </row>
    <row r="257" spans="1:22" x14ac:dyDescent="0.25">
      <c r="A257" s="2" t="e">
        <f>IF(Ins_Over45!Y257=0,"",Ins_Over45!Y257+ROW()/1000)</f>
        <v>#REF!</v>
      </c>
      <c r="B257" s="2" t="e">
        <f>IF(Ins_Over45!Y257=0,"",RANK(A257,$A$4:$A$303,-1))</f>
        <v>#REF!</v>
      </c>
      <c r="C257" s="2" t="e">
        <f>IF(Ins_Over45!Y257=0,"",MATCH(Ins_Over45!B257,$B$4:$B$303,0))</f>
        <v>#REF!</v>
      </c>
      <c r="D257" s="3" t="e">
        <f>IF(Ins_Over45!Y257=0,"",+INDEX(Ins_Over45!$A$4:$A$303,$C257))</f>
        <v>#REF!</v>
      </c>
      <c r="E257" s="3" t="e">
        <f>IF(Ins_Over45!Y257=0,"",+INDEX(Ins_Over45!$Y$4:$Y$303,$C257))</f>
        <v>#REF!</v>
      </c>
      <c r="F257" s="3" t="e">
        <f>IF(Ins_Over45!Y257=0,"",+INDEX(Ins_Over45!$AA$4:$AA$303,$C257))</f>
        <v>#REF!</v>
      </c>
      <c r="G257" s="3" t="e">
        <f>IF(Ins_Over45!Y257=0,"",IF(F257=0,999,F257))</f>
        <v>#REF!</v>
      </c>
      <c r="H257" s="3" t="e">
        <f>IF(Ins_Over45!Y257=0,"",VLOOKUP(D257,Ins_Over45!$A$4:$AG$303,30,FALSE))</f>
        <v>#REF!</v>
      </c>
      <c r="I257" s="3" t="e">
        <f>IF(Ins_Over45!Y257=0,"",VLOOKUP(D257,Ins_Over45!$A$4:$AG$303,31,FALSE))</f>
        <v>#REF!</v>
      </c>
      <c r="J257" s="3" t="e">
        <f>IF(Ins_Over45!Y257=0,"",VLOOKUP(D257,Ins_Over45!$A$4:$AG$303,32,FALSE))</f>
        <v>#REF!</v>
      </c>
      <c r="K257" s="3" t="e">
        <f>IF(Ins_Over45!Y257=0,"",VLOOKUP(D257,Ins_Over45!$A$4:$AG$303,33,FALSE))</f>
        <v>#REF!</v>
      </c>
      <c r="L257" s="13" t="e">
        <f>IF(Ins_Over45!Y257=0,"",CONCATENATE(TEXT(E257,"00"),TEXT(G257,"000"),TEXT(H257,"00"),TEXT(I257,"00"),TEXT(J257,"00"),TEXT(K257,"00"),)+ROW()/1000)</f>
        <v>#REF!</v>
      </c>
      <c r="M257" t="e">
        <f>IF(Ins_Over45!Y257=0,"",VALUE(L257))</f>
        <v>#REF!</v>
      </c>
      <c r="N257" t="e">
        <f>IF(Ins_Over45!Y257=0,"",RANK(M257,$M$4:$M$303,-1))</f>
        <v>#REF!</v>
      </c>
      <c r="O257" s="12" t="e">
        <f>IF(Ins_Over45!Y257=0,"",VALUE(TEXT(E257,"000")&amp;TEXT(N257,"000"))+ROW()/1000)</f>
        <v>#REF!</v>
      </c>
      <c r="P257" t="e">
        <f>IF(Ins_Over45!Y257=0,"",RANK(O257,$O$4:$O$303,-1))</f>
        <v>#REF!</v>
      </c>
      <c r="Q257" t="e">
        <f>IF(Ins_Over45!$Y257=0,"",MATCH(R257,$P$4:$P$303,0))</f>
        <v>#REF!</v>
      </c>
      <c r="R257" t="e">
        <f>+IF(Ins_Over45!$Y257=0,"",1+R256)</f>
        <v>#REF!</v>
      </c>
      <c r="S257" t="e">
        <f>+IF(Ins_Over45!Y257=0,"",INDEX($D$4:$D$303,Q257))</f>
        <v>#REF!</v>
      </c>
      <c r="T257" t="e">
        <f>IF(S257="","",VLOOKUP(S257,#REF!,2,FALSE))</f>
        <v>#REF!</v>
      </c>
      <c r="U257" t="e">
        <f t="shared" si="3"/>
        <v>#REF!</v>
      </c>
      <c r="V257" t="e">
        <f>IF(S257="","",#REF!)</f>
        <v>#REF!</v>
      </c>
    </row>
    <row r="258" spans="1:22" x14ac:dyDescent="0.25">
      <c r="A258" s="2" t="e">
        <f>IF(Ins_Over45!Y258=0,"",Ins_Over45!Y258+ROW()/1000)</f>
        <v>#REF!</v>
      </c>
      <c r="B258" s="2" t="e">
        <f>IF(Ins_Over45!Y258=0,"",RANK(A258,$A$4:$A$303,-1))</f>
        <v>#REF!</v>
      </c>
      <c r="C258" s="2" t="e">
        <f>IF(Ins_Over45!Y258=0,"",MATCH(Ins_Over45!B258,$B$4:$B$303,0))</f>
        <v>#REF!</v>
      </c>
      <c r="D258" s="3" t="e">
        <f>IF(Ins_Over45!Y258=0,"",+INDEX(Ins_Over45!$A$4:$A$303,$C258))</f>
        <v>#REF!</v>
      </c>
      <c r="E258" s="3" t="e">
        <f>IF(Ins_Over45!Y258=0,"",+INDEX(Ins_Over45!$Y$4:$Y$303,$C258))</f>
        <v>#REF!</v>
      </c>
      <c r="F258" s="3" t="e">
        <f>IF(Ins_Over45!Y258=0,"",+INDEX(Ins_Over45!$AA$4:$AA$303,$C258))</f>
        <v>#REF!</v>
      </c>
      <c r="G258" s="3" t="e">
        <f>IF(Ins_Over45!Y258=0,"",IF(F258=0,999,F258))</f>
        <v>#REF!</v>
      </c>
      <c r="H258" s="3" t="e">
        <f>IF(Ins_Over45!Y258=0,"",VLOOKUP(D258,Ins_Over45!$A$4:$AG$303,30,FALSE))</f>
        <v>#REF!</v>
      </c>
      <c r="I258" s="3" t="e">
        <f>IF(Ins_Over45!Y258=0,"",VLOOKUP(D258,Ins_Over45!$A$4:$AG$303,31,FALSE))</f>
        <v>#REF!</v>
      </c>
      <c r="J258" s="3" t="e">
        <f>IF(Ins_Over45!Y258=0,"",VLOOKUP(D258,Ins_Over45!$A$4:$AG$303,32,FALSE))</f>
        <v>#REF!</v>
      </c>
      <c r="K258" s="3" t="e">
        <f>IF(Ins_Over45!Y258=0,"",VLOOKUP(D258,Ins_Over45!$A$4:$AG$303,33,FALSE))</f>
        <v>#REF!</v>
      </c>
      <c r="L258" s="13" t="e">
        <f>IF(Ins_Over45!Y258=0,"",CONCATENATE(TEXT(E258,"00"),TEXT(G258,"000"),TEXT(H258,"00"),TEXT(I258,"00"),TEXT(J258,"00"),TEXT(K258,"00"),)+ROW()/1000)</f>
        <v>#REF!</v>
      </c>
      <c r="M258" t="e">
        <f>IF(Ins_Over45!Y258=0,"",VALUE(L258))</f>
        <v>#REF!</v>
      </c>
      <c r="N258" t="e">
        <f>IF(Ins_Over45!Y258=0,"",RANK(M258,$M$4:$M$303,-1))</f>
        <v>#REF!</v>
      </c>
      <c r="O258" s="12" t="e">
        <f>IF(Ins_Over45!Y258=0,"",VALUE(TEXT(E258,"000")&amp;TEXT(N258,"000"))+ROW()/1000)</f>
        <v>#REF!</v>
      </c>
      <c r="P258" t="e">
        <f>IF(Ins_Over45!Y258=0,"",RANK(O258,$O$4:$O$303,-1))</f>
        <v>#REF!</v>
      </c>
      <c r="Q258" t="e">
        <f>IF(Ins_Over45!$Y258=0,"",MATCH(R258,$P$4:$P$303,0))</f>
        <v>#REF!</v>
      </c>
      <c r="R258" t="e">
        <f>+IF(Ins_Over45!$Y258=0,"",1+R257)</f>
        <v>#REF!</v>
      </c>
      <c r="S258" t="e">
        <f>+IF(Ins_Over45!Y258=0,"",INDEX($D$4:$D$303,Q258))</f>
        <v>#REF!</v>
      </c>
      <c r="T258" t="e">
        <f>IF(S258="","",VLOOKUP(S258,#REF!,2,FALSE))</f>
        <v>#REF!</v>
      </c>
      <c r="U258" t="e">
        <f t="shared" si="3"/>
        <v>#REF!</v>
      </c>
      <c r="V258" t="e">
        <f>IF(S258="","",#REF!)</f>
        <v>#REF!</v>
      </c>
    </row>
    <row r="259" spans="1:22" x14ac:dyDescent="0.25">
      <c r="A259" s="2" t="e">
        <f>IF(Ins_Over45!Y259=0,"",Ins_Over45!Y259+ROW()/1000)</f>
        <v>#REF!</v>
      </c>
      <c r="B259" s="2" t="e">
        <f>IF(Ins_Over45!Y259=0,"",RANK(A259,$A$4:$A$303,-1))</f>
        <v>#REF!</v>
      </c>
      <c r="C259" s="2" t="e">
        <f>IF(Ins_Over45!Y259=0,"",MATCH(Ins_Over45!B259,$B$4:$B$303,0))</f>
        <v>#REF!</v>
      </c>
      <c r="D259" s="3" t="e">
        <f>IF(Ins_Over45!Y259=0,"",+INDEX(Ins_Over45!$A$4:$A$303,$C259))</f>
        <v>#REF!</v>
      </c>
      <c r="E259" s="3" t="e">
        <f>IF(Ins_Over45!Y259=0,"",+INDEX(Ins_Over45!$Y$4:$Y$303,$C259))</f>
        <v>#REF!</v>
      </c>
      <c r="F259" s="3" t="e">
        <f>IF(Ins_Over45!Y259=0,"",+INDEX(Ins_Over45!$AA$4:$AA$303,$C259))</f>
        <v>#REF!</v>
      </c>
      <c r="G259" s="3" t="e">
        <f>IF(Ins_Over45!Y259=0,"",IF(F259=0,999,F259))</f>
        <v>#REF!</v>
      </c>
      <c r="H259" s="3" t="e">
        <f>IF(Ins_Over45!Y259=0,"",VLOOKUP(D259,Ins_Over45!$A$4:$AG$303,30,FALSE))</f>
        <v>#REF!</v>
      </c>
      <c r="I259" s="3" t="e">
        <f>IF(Ins_Over45!Y259=0,"",VLOOKUP(D259,Ins_Over45!$A$4:$AG$303,31,FALSE))</f>
        <v>#REF!</v>
      </c>
      <c r="J259" s="3" t="e">
        <f>IF(Ins_Over45!Y259=0,"",VLOOKUP(D259,Ins_Over45!$A$4:$AG$303,32,FALSE))</f>
        <v>#REF!</v>
      </c>
      <c r="K259" s="3" t="e">
        <f>IF(Ins_Over45!Y259=0,"",VLOOKUP(D259,Ins_Over45!$A$4:$AG$303,33,FALSE))</f>
        <v>#REF!</v>
      </c>
      <c r="L259" s="13" t="e">
        <f>IF(Ins_Over45!Y259=0,"",CONCATENATE(TEXT(E259,"00"),TEXT(G259,"000"),TEXT(H259,"00"),TEXT(I259,"00"),TEXT(J259,"00"),TEXT(K259,"00"),)+ROW()/1000)</f>
        <v>#REF!</v>
      </c>
      <c r="M259" t="e">
        <f>IF(Ins_Over45!Y259=0,"",VALUE(L259))</f>
        <v>#REF!</v>
      </c>
      <c r="N259" t="e">
        <f>IF(Ins_Over45!Y259=0,"",RANK(M259,$M$4:$M$303,-1))</f>
        <v>#REF!</v>
      </c>
      <c r="O259" s="12" t="e">
        <f>IF(Ins_Over45!Y259=0,"",VALUE(TEXT(E259,"000")&amp;TEXT(N259,"000"))+ROW()/1000)</f>
        <v>#REF!</v>
      </c>
      <c r="P259" t="e">
        <f>IF(Ins_Over45!Y259=0,"",RANK(O259,$O$4:$O$303,-1))</f>
        <v>#REF!</v>
      </c>
      <c r="Q259" t="e">
        <f>IF(Ins_Over45!$Y259=0,"",MATCH(R259,$P$4:$P$303,0))</f>
        <v>#REF!</v>
      </c>
      <c r="R259" t="e">
        <f>+IF(Ins_Over45!$Y259=0,"",1+R258)</f>
        <v>#REF!</v>
      </c>
      <c r="S259" t="e">
        <f>+IF(Ins_Over45!Y259=0,"",INDEX($D$4:$D$303,Q259))</f>
        <v>#REF!</v>
      </c>
      <c r="T259" t="e">
        <f>IF(S259="","",VLOOKUP(S259,#REF!,2,FALSE))</f>
        <v>#REF!</v>
      </c>
      <c r="U259" t="e">
        <f t="shared" si="3"/>
        <v>#REF!</v>
      </c>
      <c r="V259" t="e">
        <f>IF(S259="","",#REF!)</f>
        <v>#REF!</v>
      </c>
    </row>
    <row r="260" spans="1:22" x14ac:dyDescent="0.25">
      <c r="A260" s="2" t="e">
        <f>IF(Ins_Over45!Y260=0,"",Ins_Over45!Y260+ROW()/1000)</f>
        <v>#REF!</v>
      </c>
      <c r="B260" s="2" t="e">
        <f>IF(Ins_Over45!Y260=0,"",RANK(A260,$A$4:$A$303,-1))</f>
        <v>#REF!</v>
      </c>
      <c r="C260" s="2" t="e">
        <f>IF(Ins_Over45!Y260=0,"",MATCH(Ins_Over45!B260,$B$4:$B$303,0))</f>
        <v>#REF!</v>
      </c>
      <c r="D260" s="3" t="e">
        <f>IF(Ins_Over45!Y260=0,"",+INDEX(Ins_Over45!$A$4:$A$303,$C260))</f>
        <v>#REF!</v>
      </c>
      <c r="E260" s="3" t="e">
        <f>IF(Ins_Over45!Y260=0,"",+INDEX(Ins_Over45!$Y$4:$Y$303,$C260))</f>
        <v>#REF!</v>
      </c>
      <c r="F260" s="3" t="e">
        <f>IF(Ins_Over45!Y260=0,"",+INDEX(Ins_Over45!$AA$4:$AA$303,$C260))</f>
        <v>#REF!</v>
      </c>
      <c r="G260" s="3" t="e">
        <f>IF(Ins_Over45!Y260=0,"",IF(F260=0,999,F260))</f>
        <v>#REF!</v>
      </c>
      <c r="H260" s="3" t="e">
        <f>IF(Ins_Over45!Y260=0,"",VLOOKUP(D260,Ins_Over45!$A$4:$AG$303,30,FALSE))</f>
        <v>#REF!</v>
      </c>
      <c r="I260" s="3" t="e">
        <f>IF(Ins_Over45!Y260=0,"",VLOOKUP(D260,Ins_Over45!$A$4:$AG$303,31,FALSE))</f>
        <v>#REF!</v>
      </c>
      <c r="J260" s="3" t="e">
        <f>IF(Ins_Over45!Y260=0,"",VLOOKUP(D260,Ins_Over45!$A$4:$AG$303,32,FALSE))</f>
        <v>#REF!</v>
      </c>
      <c r="K260" s="3" t="e">
        <f>IF(Ins_Over45!Y260=0,"",VLOOKUP(D260,Ins_Over45!$A$4:$AG$303,33,FALSE))</f>
        <v>#REF!</v>
      </c>
      <c r="L260" s="13" t="e">
        <f>IF(Ins_Over45!Y260=0,"",CONCATENATE(TEXT(E260,"00"),TEXT(G260,"000"),TEXT(H260,"00"),TEXT(I260,"00"),TEXT(J260,"00"),TEXT(K260,"00"),)+ROW()/1000)</f>
        <v>#REF!</v>
      </c>
      <c r="M260" t="e">
        <f>IF(Ins_Over45!Y260=0,"",VALUE(L260))</f>
        <v>#REF!</v>
      </c>
      <c r="N260" t="e">
        <f>IF(Ins_Over45!Y260=0,"",RANK(M260,$M$4:$M$303,-1))</f>
        <v>#REF!</v>
      </c>
      <c r="O260" s="12" t="e">
        <f>IF(Ins_Over45!Y260=0,"",VALUE(TEXT(E260,"000")&amp;TEXT(N260,"000"))+ROW()/1000)</f>
        <v>#REF!</v>
      </c>
      <c r="P260" t="e">
        <f>IF(Ins_Over45!Y260=0,"",RANK(O260,$O$4:$O$303,-1))</f>
        <v>#REF!</v>
      </c>
      <c r="Q260" t="e">
        <f>IF(Ins_Over45!$Y260=0,"",MATCH(R260,$P$4:$P$303,0))</f>
        <v>#REF!</v>
      </c>
      <c r="R260" t="e">
        <f>+IF(Ins_Over45!$Y260=0,"",1+R259)</f>
        <v>#REF!</v>
      </c>
      <c r="S260" t="e">
        <f>+IF(Ins_Over45!Y260=0,"",INDEX($D$4:$D$303,Q260))</f>
        <v>#REF!</v>
      </c>
      <c r="T260" t="e">
        <f>IF(S260="","",VLOOKUP(S260,#REF!,2,FALSE))</f>
        <v>#REF!</v>
      </c>
      <c r="U260" t="e">
        <f t="shared" si="3"/>
        <v>#REF!</v>
      </c>
      <c r="V260" t="e">
        <f>IF(S260="","",#REF!)</f>
        <v>#REF!</v>
      </c>
    </row>
    <row r="261" spans="1:22" x14ac:dyDescent="0.25">
      <c r="A261" s="2" t="e">
        <f>IF(Ins_Over45!Y261=0,"",Ins_Over45!Y261+ROW()/1000)</f>
        <v>#REF!</v>
      </c>
      <c r="B261" s="2" t="e">
        <f>IF(Ins_Over45!Y261=0,"",RANK(A261,$A$4:$A$303,-1))</f>
        <v>#REF!</v>
      </c>
      <c r="C261" s="2" t="e">
        <f>IF(Ins_Over45!Y261=0,"",MATCH(Ins_Over45!B261,$B$4:$B$303,0))</f>
        <v>#REF!</v>
      </c>
      <c r="D261" s="3" t="e">
        <f>IF(Ins_Over45!Y261=0,"",+INDEX(Ins_Over45!$A$4:$A$303,$C261))</f>
        <v>#REF!</v>
      </c>
      <c r="E261" s="3" t="e">
        <f>IF(Ins_Over45!Y261=0,"",+INDEX(Ins_Over45!$Y$4:$Y$303,$C261))</f>
        <v>#REF!</v>
      </c>
      <c r="F261" s="3" t="e">
        <f>IF(Ins_Over45!Y261=0,"",+INDEX(Ins_Over45!$AA$4:$AA$303,$C261))</f>
        <v>#REF!</v>
      </c>
      <c r="G261" s="3" t="e">
        <f>IF(Ins_Over45!Y261=0,"",IF(F261=0,999,F261))</f>
        <v>#REF!</v>
      </c>
      <c r="H261" s="3" t="e">
        <f>IF(Ins_Over45!Y261=0,"",VLOOKUP(D261,Ins_Over45!$A$4:$AG$303,30,FALSE))</f>
        <v>#REF!</v>
      </c>
      <c r="I261" s="3" t="e">
        <f>IF(Ins_Over45!Y261=0,"",VLOOKUP(D261,Ins_Over45!$A$4:$AG$303,31,FALSE))</f>
        <v>#REF!</v>
      </c>
      <c r="J261" s="3" t="e">
        <f>IF(Ins_Over45!Y261=0,"",VLOOKUP(D261,Ins_Over45!$A$4:$AG$303,32,FALSE))</f>
        <v>#REF!</v>
      </c>
      <c r="K261" s="3" t="e">
        <f>IF(Ins_Over45!Y261=0,"",VLOOKUP(D261,Ins_Over45!$A$4:$AG$303,33,FALSE))</f>
        <v>#REF!</v>
      </c>
      <c r="L261" s="13" t="e">
        <f>IF(Ins_Over45!Y261=0,"",CONCATENATE(TEXT(E261,"00"),TEXT(G261,"000"),TEXT(H261,"00"),TEXT(I261,"00"),TEXT(J261,"00"),TEXT(K261,"00"),)+ROW()/1000)</f>
        <v>#REF!</v>
      </c>
      <c r="M261" t="e">
        <f>IF(Ins_Over45!Y261=0,"",VALUE(L261))</f>
        <v>#REF!</v>
      </c>
      <c r="N261" t="e">
        <f>IF(Ins_Over45!Y261=0,"",RANK(M261,$M$4:$M$303,-1))</f>
        <v>#REF!</v>
      </c>
      <c r="O261" s="12" t="e">
        <f>IF(Ins_Over45!Y261=0,"",VALUE(TEXT(E261,"000")&amp;TEXT(N261,"000"))+ROW()/1000)</f>
        <v>#REF!</v>
      </c>
      <c r="P261" t="e">
        <f>IF(Ins_Over45!Y261=0,"",RANK(O261,$O$4:$O$303,-1))</f>
        <v>#REF!</v>
      </c>
      <c r="Q261" t="e">
        <f>IF(Ins_Over45!$Y261=0,"",MATCH(R261,$P$4:$P$303,0))</f>
        <v>#REF!</v>
      </c>
      <c r="R261" t="e">
        <f>+IF(Ins_Over45!$Y261=0,"",1+R260)</f>
        <v>#REF!</v>
      </c>
      <c r="S261" t="e">
        <f>+IF(Ins_Over45!Y261=0,"",INDEX($D$4:$D$303,Q261))</f>
        <v>#REF!</v>
      </c>
      <c r="T261" t="e">
        <f>IF(S261="","",VLOOKUP(S261,#REF!,2,FALSE))</f>
        <v>#REF!</v>
      </c>
      <c r="U261" t="e">
        <f t="shared" ref="U261:U303" si="4">+E261</f>
        <v>#REF!</v>
      </c>
      <c r="V261" t="e">
        <f>IF(S261="","",#REF!)</f>
        <v>#REF!</v>
      </c>
    </row>
    <row r="262" spans="1:22" x14ac:dyDescent="0.25">
      <c r="A262" s="2" t="e">
        <f>IF(Ins_Over45!Y262=0,"",Ins_Over45!Y262+ROW()/1000)</f>
        <v>#REF!</v>
      </c>
      <c r="B262" s="2" t="e">
        <f>IF(Ins_Over45!Y262=0,"",RANK(A262,$A$4:$A$303,-1))</f>
        <v>#REF!</v>
      </c>
      <c r="C262" s="2" t="e">
        <f>IF(Ins_Over45!Y262=0,"",MATCH(Ins_Over45!B262,$B$4:$B$303,0))</f>
        <v>#REF!</v>
      </c>
      <c r="D262" s="3" t="e">
        <f>IF(Ins_Over45!Y262=0,"",+INDEX(Ins_Over45!$A$4:$A$303,$C262))</f>
        <v>#REF!</v>
      </c>
      <c r="E262" s="3" t="e">
        <f>IF(Ins_Over45!Y262=0,"",+INDEX(Ins_Over45!$Y$4:$Y$303,$C262))</f>
        <v>#REF!</v>
      </c>
      <c r="F262" s="3" t="e">
        <f>IF(Ins_Over45!Y262=0,"",+INDEX(Ins_Over45!$AA$4:$AA$303,$C262))</f>
        <v>#REF!</v>
      </c>
      <c r="G262" s="3" t="e">
        <f>IF(Ins_Over45!Y262=0,"",IF(F262=0,999,F262))</f>
        <v>#REF!</v>
      </c>
      <c r="H262" s="3" t="e">
        <f>IF(Ins_Over45!Y262=0,"",VLOOKUP(D262,Ins_Over45!$A$4:$AG$303,30,FALSE))</f>
        <v>#REF!</v>
      </c>
      <c r="I262" s="3" t="e">
        <f>IF(Ins_Over45!Y262=0,"",VLOOKUP(D262,Ins_Over45!$A$4:$AG$303,31,FALSE))</f>
        <v>#REF!</v>
      </c>
      <c r="J262" s="3" t="e">
        <f>IF(Ins_Over45!Y262=0,"",VLOOKUP(D262,Ins_Over45!$A$4:$AG$303,32,FALSE))</f>
        <v>#REF!</v>
      </c>
      <c r="K262" s="3" t="e">
        <f>IF(Ins_Over45!Y262=0,"",VLOOKUP(D262,Ins_Over45!$A$4:$AG$303,33,FALSE))</f>
        <v>#REF!</v>
      </c>
      <c r="L262" s="13" t="e">
        <f>IF(Ins_Over45!Y262=0,"",CONCATENATE(TEXT(E262,"00"),TEXT(G262,"000"),TEXT(H262,"00"),TEXT(I262,"00"),TEXT(J262,"00"),TEXT(K262,"00"),)+ROW()/1000)</f>
        <v>#REF!</v>
      </c>
      <c r="M262" t="e">
        <f>IF(Ins_Over45!Y262=0,"",VALUE(L262))</f>
        <v>#REF!</v>
      </c>
      <c r="N262" t="e">
        <f>IF(Ins_Over45!Y262=0,"",RANK(M262,$M$4:$M$303,-1))</f>
        <v>#REF!</v>
      </c>
      <c r="O262" s="12" t="e">
        <f>IF(Ins_Over45!Y262=0,"",VALUE(TEXT(E262,"000")&amp;TEXT(N262,"000"))+ROW()/1000)</f>
        <v>#REF!</v>
      </c>
      <c r="P262" t="e">
        <f>IF(Ins_Over45!Y262=0,"",RANK(O262,$O$4:$O$303,-1))</f>
        <v>#REF!</v>
      </c>
      <c r="Q262" t="e">
        <f>IF(Ins_Over45!$Y262=0,"",MATCH(R262,$P$4:$P$303,0))</f>
        <v>#REF!</v>
      </c>
      <c r="R262" t="e">
        <f>+IF(Ins_Over45!$Y262=0,"",1+R261)</f>
        <v>#REF!</v>
      </c>
      <c r="S262" t="e">
        <f>+IF(Ins_Over45!Y262=0,"",INDEX($D$4:$D$303,Q262))</f>
        <v>#REF!</v>
      </c>
      <c r="T262" t="e">
        <f>IF(S262="","",VLOOKUP(S262,#REF!,2,FALSE))</f>
        <v>#REF!</v>
      </c>
      <c r="U262" t="e">
        <f t="shared" si="4"/>
        <v>#REF!</v>
      </c>
      <c r="V262" t="e">
        <f>IF(S262="","",#REF!)</f>
        <v>#REF!</v>
      </c>
    </row>
    <row r="263" spans="1:22" x14ac:dyDescent="0.25">
      <c r="A263" s="2" t="e">
        <f>IF(Ins_Over45!Y263=0,"",Ins_Over45!Y263+ROW()/1000)</f>
        <v>#REF!</v>
      </c>
      <c r="B263" s="2" t="e">
        <f>IF(Ins_Over45!Y263=0,"",RANK(A263,$A$4:$A$303,-1))</f>
        <v>#REF!</v>
      </c>
      <c r="C263" s="2" t="e">
        <f>IF(Ins_Over45!Y263=0,"",MATCH(Ins_Over45!B263,$B$4:$B$303,0))</f>
        <v>#REF!</v>
      </c>
      <c r="D263" s="3" t="e">
        <f>IF(Ins_Over45!Y263=0,"",+INDEX(Ins_Over45!$A$4:$A$303,$C263))</f>
        <v>#REF!</v>
      </c>
      <c r="E263" s="3" t="e">
        <f>IF(Ins_Over45!Y263=0,"",+INDEX(Ins_Over45!$Y$4:$Y$303,$C263))</f>
        <v>#REF!</v>
      </c>
      <c r="F263" s="3" t="e">
        <f>IF(Ins_Over45!Y263=0,"",+INDEX(Ins_Over45!$AA$4:$AA$303,$C263))</f>
        <v>#REF!</v>
      </c>
      <c r="G263" s="3" t="e">
        <f>IF(Ins_Over45!Y263=0,"",IF(F263=0,999,F263))</f>
        <v>#REF!</v>
      </c>
      <c r="H263" s="3" t="e">
        <f>IF(Ins_Over45!Y263=0,"",VLOOKUP(D263,Ins_Over45!$A$4:$AG$303,30,FALSE))</f>
        <v>#REF!</v>
      </c>
      <c r="I263" s="3" t="e">
        <f>IF(Ins_Over45!Y263=0,"",VLOOKUP(D263,Ins_Over45!$A$4:$AG$303,31,FALSE))</f>
        <v>#REF!</v>
      </c>
      <c r="J263" s="3" t="e">
        <f>IF(Ins_Over45!Y263=0,"",VLOOKUP(D263,Ins_Over45!$A$4:$AG$303,32,FALSE))</f>
        <v>#REF!</v>
      </c>
      <c r="K263" s="3" t="e">
        <f>IF(Ins_Over45!Y263=0,"",VLOOKUP(D263,Ins_Over45!$A$4:$AG$303,33,FALSE))</f>
        <v>#REF!</v>
      </c>
      <c r="L263" s="13" t="e">
        <f>IF(Ins_Over45!Y263=0,"",CONCATENATE(TEXT(E263,"00"),TEXT(G263,"000"),TEXT(H263,"00"),TEXT(I263,"00"),TEXT(J263,"00"),TEXT(K263,"00"),)+ROW()/1000)</f>
        <v>#REF!</v>
      </c>
      <c r="M263" t="e">
        <f>IF(Ins_Over45!Y263=0,"",VALUE(L263))</f>
        <v>#REF!</v>
      </c>
      <c r="N263" t="e">
        <f>IF(Ins_Over45!Y263=0,"",RANK(M263,$M$4:$M$303,-1))</f>
        <v>#REF!</v>
      </c>
      <c r="O263" s="12" t="e">
        <f>IF(Ins_Over45!Y263=0,"",VALUE(TEXT(E263,"000")&amp;TEXT(N263,"000"))+ROW()/1000)</f>
        <v>#REF!</v>
      </c>
      <c r="P263" t="e">
        <f>IF(Ins_Over45!Y263=0,"",RANK(O263,$O$4:$O$303,-1))</f>
        <v>#REF!</v>
      </c>
      <c r="Q263" t="e">
        <f>IF(Ins_Over45!$Y263=0,"",MATCH(R263,$P$4:$P$303,0))</f>
        <v>#REF!</v>
      </c>
      <c r="R263" t="e">
        <f>+IF(Ins_Over45!$Y263=0,"",1+R262)</f>
        <v>#REF!</v>
      </c>
      <c r="S263" t="e">
        <f>+IF(Ins_Over45!Y263=0,"",INDEX($D$4:$D$303,Q263))</f>
        <v>#REF!</v>
      </c>
      <c r="T263" t="e">
        <f>IF(S263="","",VLOOKUP(S263,#REF!,2,FALSE))</f>
        <v>#REF!</v>
      </c>
      <c r="U263" t="e">
        <f t="shared" si="4"/>
        <v>#REF!</v>
      </c>
      <c r="V263" t="e">
        <f>IF(S263="","",#REF!)</f>
        <v>#REF!</v>
      </c>
    </row>
    <row r="264" spans="1:22" x14ac:dyDescent="0.25">
      <c r="A264" s="2" t="e">
        <f>IF(Ins_Over45!Y264=0,"",Ins_Over45!Y264+ROW()/1000)</f>
        <v>#REF!</v>
      </c>
      <c r="B264" s="2" t="e">
        <f>IF(Ins_Over45!Y264=0,"",RANK(A264,$A$4:$A$303,-1))</f>
        <v>#REF!</v>
      </c>
      <c r="C264" s="2" t="e">
        <f>IF(Ins_Over45!Y264=0,"",MATCH(Ins_Over45!B264,$B$4:$B$303,0))</f>
        <v>#REF!</v>
      </c>
      <c r="D264" s="3" t="e">
        <f>IF(Ins_Over45!Y264=0,"",+INDEX(Ins_Over45!$A$4:$A$303,$C264))</f>
        <v>#REF!</v>
      </c>
      <c r="E264" s="3" t="e">
        <f>IF(Ins_Over45!Y264=0,"",+INDEX(Ins_Over45!$Y$4:$Y$303,$C264))</f>
        <v>#REF!</v>
      </c>
      <c r="F264" s="3" t="e">
        <f>IF(Ins_Over45!Y264=0,"",+INDEX(Ins_Over45!$AA$4:$AA$303,$C264))</f>
        <v>#REF!</v>
      </c>
      <c r="G264" s="3" t="e">
        <f>IF(Ins_Over45!Y264=0,"",IF(F264=0,999,F264))</f>
        <v>#REF!</v>
      </c>
      <c r="H264" s="3" t="e">
        <f>IF(Ins_Over45!Y264=0,"",VLOOKUP(D264,Ins_Over45!$A$4:$AG$303,30,FALSE))</f>
        <v>#REF!</v>
      </c>
      <c r="I264" s="3" t="e">
        <f>IF(Ins_Over45!Y264=0,"",VLOOKUP(D264,Ins_Over45!$A$4:$AG$303,31,FALSE))</f>
        <v>#REF!</v>
      </c>
      <c r="J264" s="3" t="e">
        <f>IF(Ins_Over45!Y264=0,"",VLOOKUP(D264,Ins_Over45!$A$4:$AG$303,32,FALSE))</f>
        <v>#REF!</v>
      </c>
      <c r="K264" s="3" t="e">
        <f>IF(Ins_Over45!Y264=0,"",VLOOKUP(D264,Ins_Over45!$A$4:$AG$303,33,FALSE))</f>
        <v>#REF!</v>
      </c>
      <c r="L264" s="13" t="e">
        <f>IF(Ins_Over45!Y264=0,"",CONCATENATE(TEXT(E264,"00"),TEXT(G264,"000"),TEXT(H264,"00"),TEXT(I264,"00"),TEXT(J264,"00"),TEXT(K264,"00"),)+ROW()/1000)</f>
        <v>#REF!</v>
      </c>
      <c r="M264" t="e">
        <f>IF(Ins_Over45!Y264=0,"",VALUE(L264))</f>
        <v>#REF!</v>
      </c>
      <c r="N264" t="e">
        <f>IF(Ins_Over45!Y264=0,"",RANK(M264,$M$4:$M$303,-1))</f>
        <v>#REF!</v>
      </c>
      <c r="O264" s="12" t="e">
        <f>IF(Ins_Over45!Y264=0,"",VALUE(TEXT(E264,"000")&amp;TEXT(N264,"000"))+ROW()/1000)</f>
        <v>#REF!</v>
      </c>
      <c r="P264" t="e">
        <f>IF(Ins_Over45!Y264=0,"",RANK(O264,$O$4:$O$303,-1))</f>
        <v>#REF!</v>
      </c>
      <c r="Q264" t="e">
        <f>IF(Ins_Over45!$Y264=0,"",MATCH(R264,$P$4:$P$303,0))</f>
        <v>#REF!</v>
      </c>
      <c r="R264" t="e">
        <f>+IF(Ins_Over45!$Y264=0,"",1+R263)</f>
        <v>#REF!</v>
      </c>
      <c r="S264" t="e">
        <f>+IF(Ins_Over45!Y264=0,"",INDEX($D$4:$D$303,Q264))</f>
        <v>#REF!</v>
      </c>
      <c r="T264" t="e">
        <f>IF(S264="","",VLOOKUP(S264,#REF!,2,FALSE))</f>
        <v>#REF!</v>
      </c>
      <c r="U264" t="e">
        <f t="shared" si="4"/>
        <v>#REF!</v>
      </c>
      <c r="V264" t="e">
        <f>IF(S264="","",#REF!)</f>
        <v>#REF!</v>
      </c>
    </row>
    <row r="265" spans="1:22" x14ac:dyDescent="0.25">
      <c r="A265" s="2" t="e">
        <f>IF(Ins_Over45!Y265=0,"",Ins_Over45!Y265+ROW()/1000)</f>
        <v>#REF!</v>
      </c>
      <c r="B265" s="2" t="e">
        <f>IF(Ins_Over45!Y265=0,"",RANK(A265,$A$4:$A$303,-1))</f>
        <v>#REF!</v>
      </c>
      <c r="C265" s="2" t="e">
        <f>IF(Ins_Over45!Y265=0,"",MATCH(Ins_Over45!B265,$B$4:$B$303,0))</f>
        <v>#REF!</v>
      </c>
      <c r="D265" s="3" t="e">
        <f>IF(Ins_Over45!Y265=0,"",+INDEX(Ins_Over45!$A$4:$A$303,$C265))</f>
        <v>#REF!</v>
      </c>
      <c r="E265" s="3" t="e">
        <f>IF(Ins_Over45!Y265=0,"",+INDEX(Ins_Over45!$Y$4:$Y$303,$C265))</f>
        <v>#REF!</v>
      </c>
      <c r="F265" s="3" t="e">
        <f>IF(Ins_Over45!Y265=0,"",+INDEX(Ins_Over45!$AA$4:$AA$303,$C265))</f>
        <v>#REF!</v>
      </c>
      <c r="G265" s="3" t="e">
        <f>IF(Ins_Over45!Y265=0,"",IF(F265=0,999,F265))</f>
        <v>#REF!</v>
      </c>
      <c r="H265" s="3" t="e">
        <f>IF(Ins_Over45!Y265=0,"",VLOOKUP(D265,Ins_Over45!$A$4:$AG$303,30,FALSE))</f>
        <v>#REF!</v>
      </c>
      <c r="I265" s="3" t="e">
        <f>IF(Ins_Over45!Y265=0,"",VLOOKUP(D265,Ins_Over45!$A$4:$AG$303,31,FALSE))</f>
        <v>#REF!</v>
      </c>
      <c r="J265" s="3" t="e">
        <f>IF(Ins_Over45!Y265=0,"",VLOOKUP(D265,Ins_Over45!$A$4:$AG$303,32,FALSE))</f>
        <v>#REF!</v>
      </c>
      <c r="K265" s="3" t="e">
        <f>IF(Ins_Over45!Y265=0,"",VLOOKUP(D265,Ins_Over45!$A$4:$AG$303,33,FALSE))</f>
        <v>#REF!</v>
      </c>
      <c r="L265" s="13" t="e">
        <f>IF(Ins_Over45!Y265=0,"",CONCATENATE(TEXT(E265,"00"),TEXT(G265,"000"),TEXT(H265,"00"),TEXT(I265,"00"),TEXT(J265,"00"),TEXT(K265,"00"),)+ROW()/1000)</f>
        <v>#REF!</v>
      </c>
      <c r="M265" t="e">
        <f>IF(Ins_Over45!Y265=0,"",VALUE(L265))</f>
        <v>#REF!</v>
      </c>
      <c r="N265" t="e">
        <f>IF(Ins_Over45!Y265=0,"",RANK(M265,$M$4:$M$303,-1))</f>
        <v>#REF!</v>
      </c>
      <c r="O265" s="12" t="e">
        <f>IF(Ins_Over45!Y265=0,"",VALUE(TEXT(E265,"000")&amp;TEXT(N265,"000"))+ROW()/1000)</f>
        <v>#REF!</v>
      </c>
      <c r="P265" t="e">
        <f>IF(Ins_Over45!Y265=0,"",RANK(O265,$O$4:$O$303,-1))</f>
        <v>#REF!</v>
      </c>
      <c r="Q265" t="e">
        <f>IF(Ins_Over45!$Y265=0,"",MATCH(R265,$P$4:$P$303,0))</f>
        <v>#REF!</v>
      </c>
      <c r="R265" t="e">
        <f>+IF(Ins_Over45!$Y265=0,"",1+R264)</f>
        <v>#REF!</v>
      </c>
      <c r="S265" t="e">
        <f>+IF(Ins_Over45!Y265=0,"",INDEX($D$4:$D$303,Q265))</f>
        <v>#REF!</v>
      </c>
      <c r="T265" t="e">
        <f>IF(S265="","",VLOOKUP(S265,#REF!,2,FALSE))</f>
        <v>#REF!</v>
      </c>
      <c r="U265" t="e">
        <f t="shared" si="4"/>
        <v>#REF!</v>
      </c>
      <c r="V265" t="e">
        <f>IF(S265="","",#REF!)</f>
        <v>#REF!</v>
      </c>
    </row>
    <row r="266" spans="1:22" x14ac:dyDescent="0.25">
      <c r="A266" s="2" t="e">
        <f>IF(Ins_Over45!Y266=0,"",Ins_Over45!Y266+ROW()/1000)</f>
        <v>#REF!</v>
      </c>
      <c r="B266" s="2" t="e">
        <f>IF(Ins_Over45!Y266=0,"",RANK(A266,$A$4:$A$303,-1))</f>
        <v>#REF!</v>
      </c>
      <c r="C266" s="2" t="e">
        <f>IF(Ins_Over45!Y266=0,"",MATCH(Ins_Over45!B266,$B$4:$B$303,0))</f>
        <v>#REF!</v>
      </c>
      <c r="D266" s="3" t="e">
        <f>IF(Ins_Over45!Y266=0,"",+INDEX(Ins_Over45!$A$4:$A$303,$C266))</f>
        <v>#REF!</v>
      </c>
      <c r="E266" s="3" t="e">
        <f>IF(Ins_Over45!Y266=0,"",+INDEX(Ins_Over45!$Y$4:$Y$303,$C266))</f>
        <v>#REF!</v>
      </c>
      <c r="F266" s="3" t="e">
        <f>IF(Ins_Over45!Y266=0,"",+INDEX(Ins_Over45!$AA$4:$AA$303,$C266))</f>
        <v>#REF!</v>
      </c>
      <c r="G266" s="3" t="e">
        <f>IF(Ins_Over45!Y266=0,"",IF(F266=0,999,F266))</f>
        <v>#REF!</v>
      </c>
      <c r="H266" s="3" t="e">
        <f>IF(Ins_Over45!Y266=0,"",VLOOKUP(D266,Ins_Over45!$A$4:$AG$303,30,FALSE))</f>
        <v>#REF!</v>
      </c>
      <c r="I266" s="3" t="e">
        <f>IF(Ins_Over45!Y266=0,"",VLOOKUP(D266,Ins_Over45!$A$4:$AG$303,31,FALSE))</f>
        <v>#REF!</v>
      </c>
      <c r="J266" s="3" t="e">
        <f>IF(Ins_Over45!Y266=0,"",VLOOKUP(D266,Ins_Over45!$A$4:$AG$303,32,FALSE))</f>
        <v>#REF!</v>
      </c>
      <c r="K266" s="3" t="e">
        <f>IF(Ins_Over45!Y266=0,"",VLOOKUP(D266,Ins_Over45!$A$4:$AG$303,33,FALSE))</f>
        <v>#REF!</v>
      </c>
      <c r="L266" s="13" t="e">
        <f>IF(Ins_Over45!Y266=0,"",CONCATENATE(TEXT(E266,"00"),TEXT(G266,"000"),TEXT(H266,"00"),TEXT(I266,"00"),TEXT(J266,"00"),TEXT(K266,"00"),)+ROW()/1000)</f>
        <v>#REF!</v>
      </c>
      <c r="M266" t="e">
        <f>IF(Ins_Over45!Y266=0,"",VALUE(L266))</f>
        <v>#REF!</v>
      </c>
      <c r="N266" t="e">
        <f>IF(Ins_Over45!Y266=0,"",RANK(M266,$M$4:$M$303,-1))</f>
        <v>#REF!</v>
      </c>
      <c r="O266" s="12" t="e">
        <f>IF(Ins_Over45!Y266=0,"",VALUE(TEXT(E266,"000")&amp;TEXT(N266,"000"))+ROW()/1000)</f>
        <v>#REF!</v>
      </c>
      <c r="P266" t="e">
        <f>IF(Ins_Over45!Y266=0,"",RANK(O266,$O$4:$O$303,-1))</f>
        <v>#REF!</v>
      </c>
      <c r="Q266" t="e">
        <f>IF(Ins_Over45!$Y266=0,"",MATCH(R266,$P$4:$P$303,0))</f>
        <v>#REF!</v>
      </c>
      <c r="R266" t="e">
        <f>+IF(Ins_Over45!$Y266=0,"",1+R265)</f>
        <v>#REF!</v>
      </c>
      <c r="S266" t="e">
        <f>+IF(Ins_Over45!Y266=0,"",INDEX($D$4:$D$303,Q266))</f>
        <v>#REF!</v>
      </c>
      <c r="T266" t="e">
        <f>IF(S266="","",VLOOKUP(S266,#REF!,2,FALSE))</f>
        <v>#REF!</v>
      </c>
      <c r="U266" t="e">
        <f t="shared" si="4"/>
        <v>#REF!</v>
      </c>
      <c r="V266" t="e">
        <f>IF(S266="","",#REF!)</f>
        <v>#REF!</v>
      </c>
    </row>
    <row r="267" spans="1:22" x14ac:dyDescent="0.25">
      <c r="A267" s="2" t="e">
        <f>IF(Ins_Over45!Y267=0,"",Ins_Over45!Y267+ROW()/1000)</f>
        <v>#REF!</v>
      </c>
      <c r="B267" s="2" t="e">
        <f>IF(Ins_Over45!Y267=0,"",RANK(A267,$A$4:$A$303,-1))</f>
        <v>#REF!</v>
      </c>
      <c r="C267" s="2" t="e">
        <f>IF(Ins_Over45!Y267=0,"",MATCH(Ins_Over45!B267,$B$4:$B$303,0))</f>
        <v>#REF!</v>
      </c>
      <c r="D267" s="3" t="e">
        <f>IF(Ins_Over45!Y267=0,"",+INDEX(Ins_Over45!$A$4:$A$303,$C267))</f>
        <v>#REF!</v>
      </c>
      <c r="E267" s="3" t="e">
        <f>IF(Ins_Over45!Y267=0,"",+INDEX(Ins_Over45!$Y$4:$Y$303,$C267))</f>
        <v>#REF!</v>
      </c>
      <c r="F267" s="3" t="e">
        <f>IF(Ins_Over45!Y267=0,"",+INDEX(Ins_Over45!$AA$4:$AA$303,$C267))</f>
        <v>#REF!</v>
      </c>
      <c r="G267" s="3" t="e">
        <f>IF(Ins_Over45!Y267=0,"",IF(F267=0,999,F267))</f>
        <v>#REF!</v>
      </c>
      <c r="H267" s="3" t="e">
        <f>IF(Ins_Over45!Y267=0,"",VLOOKUP(D267,Ins_Over45!$A$4:$AG$303,30,FALSE))</f>
        <v>#REF!</v>
      </c>
      <c r="I267" s="3" t="e">
        <f>IF(Ins_Over45!Y267=0,"",VLOOKUP(D267,Ins_Over45!$A$4:$AG$303,31,FALSE))</f>
        <v>#REF!</v>
      </c>
      <c r="J267" s="3" t="e">
        <f>IF(Ins_Over45!Y267=0,"",VLOOKUP(D267,Ins_Over45!$A$4:$AG$303,32,FALSE))</f>
        <v>#REF!</v>
      </c>
      <c r="K267" s="3" t="e">
        <f>IF(Ins_Over45!Y267=0,"",VLOOKUP(D267,Ins_Over45!$A$4:$AG$303,33,FALSE))</f>
        <v>#REF!</v>
      </c>
      <c r="L267" s="13" t="e">
        <f>IF(Ins_Over45!Y267=0,"",CONCATENATE(TEXT(E267,"00"),TEXT(G267,"000"),TEXT(H267,"00"),TEXT(I267,"00"),TEXT(J267,"00"),TEXT(K267,"00"),)+ROW()/1000)</f>
        <v>#REF!</v>
      </c>
      <c r="M267" t="e">
        <f>IF(Ins_Over45!Y267=0,"",VALUE(L267))</f>
        <v>#REF!</v>
      </c>
      <c r="N267" t="e">
        <f>IF(Ins_Over45!Y267=0,"",RANK(M267,$M$4:$M$303,-1))</f>
        <v>#REF!</v>
      </c>
      <c r="O267" s="12" t="e">
        <f>IF(Ins_Over45!Y267=0,"",VALUE(TEXT(E267,"000")&amp;TEXT(N267,"000"))+ROW()/1000)</f>
        <v>#REF!</v>
      </c>
      <c r="P267" t="e">
        <f>IF(Ins_Over45!Y267=0,"",RANK(O267,$O$4:$O$303,-1))</f>
        <v>#REF!</v>
      </c>
      <c r="Q267" t="e">
        <f>IF(Ins_Over45!$Y267=0,"",MATCH(R267,$P$4:$P$303,0))</f>
        <v>#REF!</v>
      </c>
      <c r="R267" t="e">
        <f>+IF(Ins_Over45!$Y267=0,"",1+R266)</f>
        <v>#REF!</v>
      </c>
      <c r="S267" t="e">
        <f>+IF(Ins_Over45!Y267=0,"",INDEX($D$4:$D$303,Q267))</f>
        <v>#REF!</v>
      </c>
      <c r="T267" t="e">
        <f>IF(S267="","",VLOOKUP(S267,#REF!,2,FALSE))</f>
        <v>#REF!</v>
      </c>
      <c r="U267" t="e">
        <f t="shared" si="4"/>
        <v>#REF!</v>
      </c>
      <c r="V267" t="e">
        <f>IF(S267="","",#REF!)</f>
        <v>#REF!</v>
      </c>
    </row>
    <row r="268" spans="1:22" x14ac:dyDescent="0.25">
      <c r="A268" s="2" t="e">
        <f>IF(Ins_Over45!Y268=0,"",Ins_Over45!Y268+ROW()/1000)</f>
        <v>#REF!</v>
      </c>
      <c r="B268" s="2" t="e">
        <f>IF(Ins_Over45!Y268=0,"",RANK(A268,$A$4:$A$303,-1))</f>
        <v>#REF!</v>
      </c>
      <c r="C268" s="2" t="e">
        <f>IF(Ins_Over45!Y268=0,"",MATCH(Ins_Over45!B268,$B$4:$B$303,0))</f>
        <v>#REF!</v>
      </c>
      <c r="D268" s="3" t="e">
        <f>IF(Ins_Over45!Y268=0,"",+INDEX(Ins_Over45!$A$4:$A$303,$C268))</f>
        <v>#REF!</v>
      </c>
      <c r="E268" s="3" t="e">
        <f>IF(Ins_Over45!Y268=0,"",+INDEX(Ins_Over45!$Y$4:$Y$303,$C268))</f>
        <v>#REF!</v>
      </c>
      <c r="F268" s="3" t="e">
        <f>IF(Ins_Over45!Y268=0,"",+INDEX(Ins_Over45!$AA$4:$AA$303,$C268))</f>
        <v>#REF!</v>
      </c>
      <c r="G268" s="3" t="e">
        <f>IF(Ins_Over45!Y268=0,"",IF(F268=0,999,F268))</f>
        <v>#REF!</v>
      </c>
      <c r="H268" s="3" t="e">
        <f>IF(Ins_Over45!Y268=0,"",VLOOKUP(D268,Ins_Over45!$A$4:$AG$303,30,FALSE))</f>
        <v>#REF!</v>
      </c>
      <c r="I268" s="3" t="e">
        <f>IF(Ins_Over45!Y268=0,"",VLOOKUP(D268,Ins_Over45!$A$4:$AG$303,31,FALSE))</f>
        <v>#REF!</v>
      </c>
      <c r="J268" s="3" t="e">
        <f>IF(Ins_Over45!Y268=0,"",VLOOKUP(D268,Ins_Over45!$A$4:$AG$303,32,FALSE))</f>
        <v>#REF!</v>
      </c>
      <c r="K268" s="3" t="e">
        <f>IF(Ins_Over45!Y268=0,"",VLOOKUP(D268,Ins_Over45!$A$4:$AG$303,33,FALSE))</f>
        <v>#REF!</v>
      </c>
      <c r="L268" s="13" t="e">
        <f>IF(Ins_Over45!Y268=0,"",CONCATENATE(TEXT(E268,"00"),TEXT(G268,"000"),TEXT(H268,"00"),TEXT(I268,"00"),TEXT(J268,"00"),TEXT(K268,"00"),)+ROW()/1000)</f>
        <v>#REF!</v>
      </c>
      <c r="M268" t="e">
        <f>IF(Ins_Over45!Y268=0,"",VALUE(L268))</f>
        <v>#REF!</v>
      </c>
      <c r="N268" t="e">
        <f>IF(Ins_Over45!Y268=0,"",RANK(M268,$M$4:$M$303,-1))</f>
        <v>#REF!</v>
      </c>
      <c r="O268" s="12" t="e">
        <f>IF(Ins_Over45!Y268=0,"",VALUE(TEXT(E268,"000")&amp;TEXT(N268,"000"))+ROW()/1000)</f>
        <v>#REF!</v>
      </c>
      <c r="P268" t="e">
        <f>IF(Ins_Over45!Y268=0,"",RANK(O268,$O$4:$O$303,-1))</f>
        <v>#REF!</v>
      </c>
      <c r="Q268" t="e">
        <f>IF(Ins_Over45!$Y268=0,"",MATCH(R268,$P$4:$P$303,0))</f>
        <v>#REF!</v>
      </c>
      <c r="R268" t="e">
        <f>+IF(Ins_Over45!$Y268=0,"",1+R267)</f>
        <v>#REF!</v>
      </c>
      <c r="S268" t="e">
        <f>+IF(Ins_Over45!Y268=0,"",INDEX($D$4:$D$303,Q268))</f>
        <v>#REF!</v>
      </c>
      <c r="T268" t="e">
        <f>IF(S268="","",VLOOKUP(S268,#REF!,2,FALSE))</f>
        <v>#REF!</v>
      </c>
      <c r="U268" t="e">
        <f t="shared" si="4"/>
        <v>#REF!</v>
      </c>
      <c r="V268" t="e">
        <f>IF(S268="","",#REF!)</f>
        <v>#REF!</v>
      </c>
    </row>
    <row r="269" spans="1:22" x14ac:dyDescent="0.25">
      <c r="A269" s="2" t="e">
        <f>IF(Ins_Over45!Y269=0,"",Ins_Over45!Y269+ROW()/1000)</f>
        <v>#REF!</v>
      </c>
      <c r="B269" s="2" t="e">
        <f>IF(Ins_Over45!Y269=0,"",RANK(A269,$A$4:$A$303,-1))</f>
        <v>#REF!</v>
      </c>
      <c r="C269" s="2" t="e">
        <f>IF(Ins_Over45!Y269=0,"",MATCH(Ins_Over45!B269,$B$4:$B$303,0))</f>
        <v>#REF!</v>
      </c>
      <c r="D269" s="3" t="e">
        <f>IF(Ins_Over45!Y269=0,"",+INDEX(Ins_Over45!$A$4:$A$303,$C269))</f>
        <v>#REF!</v>
      </c>
      <c r="E269" s="3" t="e">
        <f>IF(Ins_Over45!Y269=0,"",+INDEX(Ins_Over45!$Y$4:$Y$303,$C269))</f>
        <v>#REF!</v>
      </c>
      <c r="F269" s="3" t="e">
        <f>IF(Ins_Over45!Y269=0,"",+INDEX(Ins_Over45!$AA$4:$AA$303,$C269))</f>
        <v>#REF!</v>
      </c>
      <c r="G269" s="3" t="e">
        <f>IF(Ins_Over45!Y269=0,"",IF(F269=0,999,F269))</f>
        <v>#REF!</v>
      </c>
      <c r="H269" s="3" t="e">
        <f>IF(Ins_Over45!Y269=0,"",VLOOKUP(D269,Ins_Over45!$A$4:$AG$303,30,FALSE))</f>
        <v>#REF!</v>
      </c>
      <c r="I269" s="3" t="e">
        <f>IF(Ins_Over45!Y269=0,"",VLOOKUP(D269,Ins_Over45!$A$4:$AG$303,31,FALSE))</f>
        <v>#REF!</v>
      </c>
      <c r="J269" s="3" t="e">
        <f>IF(Ins_Over45!Y269=0,"",VLOOKUP(D269,Ins_Over45!$A$4:$AG$303,32,FALSE))</f>
        <v>#REF!</v>
      </c>
      <c r="K269" s="3" t="e">
        <f>IF(Ins_Over45!Y269=0,"",VLOOKUP(D269,Ins_Over45!$A$4:$AG$303,33,FALSE))</f>
        <v>#REF!</v>
      </c>
      <c r="L269" s="13" t="e">
        <f>IF(Ins_Over45!Y269=0,"",CONCATENATE(TEXT(E269,"00"),TEXT(G269,"000"),TEXT(H269,"00"),TEXT(I269,"00"),TEXT(J269,"00"),TEXT(K269,"00"),)+ROW()/1000)</f>
        <v>#REF!</v>
      </c>
      <c r="M269" t="e">
        <f>IF(Ins_Over45!Y269=0,"",VALUE(L269))</f>
        <v>#REF!</v>
      </c>
      <c r="N269" t="e">
        <f>IF(Ins_Over45!Y269=0,"",RANK(M269,$M$4:$M$303,-1))</f>
        <v>#REF!</v>
      </c>
      <c r="O269" s="12" t="e">
        <f>IF(Ins_Over45!Y269=0,"",VALUE(TEXT(E269,"000")&amp;TEXT(N269,"000"))+ROW()/1000)</f>
        <v>#REF!</v>
      </c>
      <c r="P269" t="e">
        <f>IF(Ins_Over45!Y269=0,"",RANK(O269,$O$4:$O$303,-1))</f>
        <v>#REF!</v>
      </c>
      <c r="Q269" t="e">
        <f>IF(Ins_Over45!$Y269=0,"",MATCH(R269,$P$4:$P$303,0))</f>
        <v>#REF!</v>
      </c>
      <c r="R269" t="e">
        <f>+IF(Ins_Over45!$Y269=0,"",1+R268)</f>
        <v>#REF!</v>
      </c>
      <c r="S269" t="e">
        <f>+IF(Ins_Over45!Y269=0,"",INDEX($D$4:$D$303,Q269))</f>
        <v>#REF!</v>
      </c>
      <c r="T269" t="e">
        <f>IF(S269="","",VLOOKUP(S269,#REF!,2,FALSE))</f>
        <v>#REF!</v>
      </c>
      <c r="U269" t="e">
        <f t="shared" si="4"/>
        <v>#REF!</v>
      </c>
      <c r="V269" t="e">
        <f>IF(S269="","",#REF!)</f>
        <v>#REF!</v>
      </c>
    </row>
    <row r="270" spans="1:22" x14ac:dyDescent="0.25">
      <c r="A270" s="2" t="e">
        <f>IF(Ins_Over45!Y270=0,"",Ins_Over45!Y270+ROW()/1000)</f>
        <v>#REF!</v>
      </c>
      <c r="B270" s="2" t="e">
        <f>IF(Ins_Over45!Y270=0,"",RANK(A270,$A$4:$A$303,-1))</f>
        <v>#REF!</v>
      </c>
      <c r="C270" s="2" t="e">
        <f>IF(Ins_Over45!Y270=0,"",MATCH(Ins_Over45!B270,$B$4:$B$303,0))</f>
        <v>#REF!</v>
      </c>
      <c r="D270" s="3" t="e">
        <f>IF(Ins_Over45!Y270=0,"",+INDEX(Ins_Over45!$A$4:$A$303,$C270))</f>
        <v>#REF!</v>
      </c>
      <c r="E270" s="3" t="e">
        <f>IF(Ins_Over45!Y270=0,"",+INDEX(Ins_Over45!$Y$4:$Y$303,$C270))</f>
        <v>#REF!</v>
      </c>
      <c r="F270" s="3" t="e">
        <f>IF(Ins_Over45!Y270=0,"",+INDEX(Ins_Over45!$AA$4:$AA$303,$C270))</f>
        <v>#REF!</v>
      </c>
      <c r="G270" s="3" t="e">
        <f>IF(Ins_Over45!Y270=0,"",IF(F270=0,999,F270))</f>
        <v>#REF!</v>
      </c>
      <c r="H270" s="3" t="e">
        <f>IF(Ins_Over45!Y270=0,"",VLOOKUP(D270,Ins_Over45!$A$4:$AG$303,30,FALSE))</f>
        <v>#REF!</v>
      </c>
      <c r="I270" s="3" t="e">
        <f>IF(Ins_Over45!Y270=0,"",VLOOKUP(D270,Ins_Over45!$A$4:$AG$303,31,FALSE))</f>
        <v>#REF!</v>
      </c>
      <c r="J270" s="3" t="e">
        <f>IF(Ins_Over45!Y270=0,"",VLOOKUP(D270,Ins_Over45!$A$4:$AG$303,32,FALSE))</f>
        <v>#REF!</v>
      </c>
      <c r="K270" s="3" t="e">
        <f>IF(Ins_Over45!Y270=0,"",VLOOKUP(D270,Ins_Over45!$A$4:$AG$303,33,FALSE))</f>
        <v>#REF!</v>
      </c>
      <c r="L270" s="13" t="e">
        <f>IF(Ins_Over45!Y270=0,"",CONCATENATE(TEXT(E270,"00"),TEXT(G270,"000"),TEXT(H270,"00"),TEXT(I270,"00"),TEXT(J270,"00"),TEXT(K270,"00"),)+ROW()/1000)</f>
        <v>#REF!</v>
      </c>
      <c r="M270" t="e">
        <f>IF(Ins_Over45!Y270=0,"",VALUE(L270))</f>
        <v>#REF!</v>
      </c>
      <c r="N270" t="e">
        <f>IF(Ins_Over45!Y270=0,"",RANK(M270,$M$4:$M$303,-1))</f>
        <v>#REF!</v>
      </c>
      <c r="O270" s="12" t="e">
        <f>IF(Ins_Over45!Y270=0,"",VALUE(TEXT(E270,"000")&amp;TEXT(N270,"000"))+ROW()/1000)</f>
        <v>#REF!</v>
      </c>
      <c r="P270" t="e">
        <f>IF(Ins_Over45!Y270=0,"",RANK(O270,$O$4:$O$303,-1))</f>
        <v>#REF!</v>
      </c>
      <c r="Q270" t="e">
        <f>IF(Ins_Over45!$Y270=0,"",MATCH(R270,$P$4:$P$303,0))</f>
        <v>#REF!</v>
      </c>
      <c r="R270" t="e">
        <f>+IF(Ins_Over45!$Y270=0,"",1+R269)</f>
        <v>#REF!</v>
      </c>
      <c r="S270" t="e">
        <f>+IF(Ins_Over45!Y270=0,"",INDEX($D$4:$D$303,Q270))</f>
        <v>#REF!</v>
      </c>
      <c r="T270" t="e">
        <f>IF(S270="","",VLOOKUP(S270,#REF!,2,FALSE))</f>
        <v>#REF!</v>
      </c>
      <c r="U270" t="e">
        <f t="shared" si="4"/>
        <v>#REF!</v>
      </c>
      <c r="V270" t="e">
        <f>IF(S270="","",#REF!)</f>
        <v>#REF!</v>
      </c>
    </row>
    <row r="271" spans="1:22" x14ac:dyDescent="0.25">
      <c r="A271" s="2" t="e">
        <f>IF(Ins_Over45!Y271=0,"",Ins_Over45!Y271+ROW()/1000)</f>
        <v>#REF!</v>
      </c>
      <c r="B271" s="2" t="e">
        <f>IF(Ins_Over45!Y271=0,"",RANK(A271,$A$4:$A$303,-1))</f>
        <v>#REF!</v>
      </c>
      <c r="C271" s="2" t="e">
        <f>IF(Ins_Over45!Y271=0,"",MATCH(Ins_Over45!B271,$B$4:$B$303,0))</f>
        <v>#REF!</v>
      </c>
      <c r="D271" s="3" t="e">
        <f>IF(Ins_Over45!Y271=0,"",+INDEX(Ins_Over45!$A$4:$A$303,$C271))</f>
        <v>#REF!</v>
      </c>
      <c r="E271" s="3" t="e">
        <f>IF(Ins_Over45!Y271=0,"",+INDEX(Ins_Over45!$Y$4:$Y$303,$C271))</f>
        <v>#REF!</v>
      </c>
      <c r="F271" s="3" t="e">
        <f>IF(Ins_Over45!Y271=0,"",+INDEX(Ins_Over45!$AA$4:$AA$303,$C271))</f>
        <v>#REF!</v>
      </c>
      <c r="G271" s="3" t="e">
        <f>IF(Ins_Over45!Y271=0,"",IF(F271=0,999,F271))</f>
        <v>#REF!</v>
      </c>
      <c r="H271" s="3" t="e">
        <f>IF(Ins_Over45!Y271=0,"",VLOOKUP(D271,Ins_Over45!$A$4:$AG$303,30,FALSE))</f>
        <v>#REF!</v>
      </c>
      <c r="I271" s="3" t="e">
        <f>IF(Ins_Over45!Y271=0,"",VLOOKUP(D271,Ins_Over45!$A$4:$AG$303,31,FALSE))</f>
        <v>#REF!</v>
      </c>
      <c r="J271" s="3" t="e">
        <f>IF(Ins_Over45!Y271=0,"",VLOOKUP(D271,Ins_Over45!$A$4:$AG$303,32,FALSE))</f>
        <v>#REF!</v>
      </c>
      <c r="K271" s="3" t="e">
        <f>IF(Ins_Over45!Y271=0,"",VLOOKUP(D271,Ins_Over45!$A$4:$AG$303,33,FALSE))</f>
        <v>#REF!</v>
      </c>
      <c r="L271" s="13" t="e">
        <f>IF(Ins_Over45!Y271=0,"",CONCATENATE(TEXT(E271,"00"),TEXT(G271,"000"),TEXT(H271,"00"),TEXT(I271,"00"),TEXT(J271,"00"),TEXT(K271,"00"),)+ROW()/1000)</f>
        <v>#REF!</v>
      </c>
      <c r="M271" t="e">
        <f>IF(Ins_Over45!Y271=0,"",VALUE(L271))</f>
        <v>#REF!</v>
      </c>
      <c r="N271" t="e">
        <f>IF(Ins_Over45!Y271=0,"",RANK(M271,$M$4:$M$303,-1))</f>
        <v>#REF!</v>
      </c>
      <c r="O271" s="12" t="e">
        <f>IF(Ins_Over45!Y271=0,"",VALUE(TEXT(E271,"000")&amp;TEXT(N271,"000"))+ROW()/1000)</f>
        <v>#REF!</v>
      </c>
      <c r="P271" t="e">
        <f>IF(Ins_Over45!Y271=0,"",RANK(O271,$O$4:$O$303,-1))</f>
        <v>#REF!</v>
      </c>
      <c r="Q271" t="e">
        <f>IF(Ins_Over45!$Y271=0,"",MATCH(R271,$P$4:$P$303,0))</f>
        <v>#REF!</v>
      </c>
      <c r="R271" t="e">
        <f>+IF(Ins_Over45!$Y271=0,"",1+R270)</f>
        <v>#REF!</v>
      </c>
      <c r="S271" t="e">
        <f>+IF(Ins_Over45!Y271=0,"",INDEX($D$4:$D$303,Q271))</f>
        <v>#REF!</v>
      </c>
      <c r="T271" t="e">
        <f>IF(S271="","",VLOOKUP(S271,#REF!,2,FALSE))</f>
        <v>#REF!</v>
      </c>
      <c r="U271" t="e">
        <f t="shared" si="4"/>
        <v>#REF!</v>
      </c>
      <c r="V271" t="e">
        <f>IF(S271="","",#REF!)</f>
        <v>#REF!</v>
      </c>
    </row>
    <row r="272" spans="1:22" x14ac:dyDescent="0.25">
      <c r="A272" s="2" t="e">
        <f>IF(Ins_Over45!Y272=0,"",Ins_Over45!Y272+ROW()/1000)</f>
        <v>#REF!</v>
      </c>
      <c r="B272" s="2" t="e">
        <f>IF(Ins_Over45!Y272=0,"",RANK(A272,$A$4:$A$303,-1))</f>
        <v>#REF!</v>
      </c>
      <c r="C272" s="2" t="e">
        <f>IF(Ins_Over45!Y272=0,"",MATCH(Ins_Over45!B272,$B$4:$B$303,0))</f>
        <v>#REF!</v>
      </c>
      <c r="D272" s="3" t="e">
        <f>IF(Ins_Over45!Y272=0,"",+INDEX(Ins_Over45!$A$4:$A$303,$C272))</f>
        <v>#REF!</v>
      </c>
      <c r="E272" s="3" t="e">
        <f>IF(Ins_Over45!Y272=0,"",+INDEX(Ins_Over45!$Y$4:$Y$303,$C272))</f>
        <v>#REF!</v>
      </c>
      <c r="F272" s="3" t="e">
        <f>IF(Ins_Over45!Y272=0,"",+INDEX(Ins_Over45!$AA$4:$AA$303,$C272))</f>
        <v>#REF!</v>
      </c>
      <c r="G272" s="3" t="e">
        <f>IF(Ins_Over45!Y272=0,"",IF(F272=0,999,F272))</f>
        <v>#REF!</v>
      </c>
      <c r="H272" s="3" t="e">
        <f>IF(Ins_Over45!Y272=0,"",VLOOKUP(D272,Ins_Over45!$A$4:$AG$303,30,FALSE))</f>
        <v>#REF!</v>
      </c>
      <c r="I272" s="3" t="e">
        <f>IF(Ins_Over45!Y272=0,"",VLOOKUP(D272,Ins_Over45!$A$4:$AG$303,31,FALSE))</f>
        <v>#REF!</v>
      </c>
      <c r="J272" s="3" t="e">
        <f>IF(Ins_Over45!Y272=0,"",VLOOKUP(D272,Ins_Over45!$A$4:$AG$303,32,FALSE))</f>
        <v>#REF!</v>
      </c>
      <c r="K272" s="3" t="e">
        <f>IF(Ins_Over45!Y272=0,"",VLOOKUP(D272,Ins_Over45!$A$4:$AG$303,33,FALSE))</f>
        <v>#REF!</v>
      </c>
      <c r="L272" s="13" t="e">
        <f>IF(Ins_Over45!Y272=0,"",CONCATENATE(TEXT(E272,"00"),TEXT(G272,"000"),TEXT(H272,"00"),TEXT(I272,"00"),TEXT(J272,"00"),TEXT(K272,"00"),)+ROW()/1000)</f>
        <v>#REF!</v>
      </c>
      <c r="M272" t="e">
        <f>IF(Ins_Over45!Y272=0,"",VALUE(L272))</f>
        <v>#REF!</v>
      </c>
      <c r="N272" t="e">
        <f>IF(Ins_Over45!Y272=0,"",RANK(M272,$M$4:$M$303,-1))</f>
        <v>#REF!</v>
      </c>
      <c r="O272" s="12" t="e">
        <f>IF(Ins_Over45!Y272=0,"",VALUE(TEXT(E272,"000")&amp;TEXT(N272,"000"))+ROW()/1000)</f>
        <v>#REF!</v>
      </c>
      <c r="P272" t="e">
        <f>IF(Ins_Over45!Y272=0,"",RANK(O272,$O$4:$O$303,-1))</f>
        <v>#REF!</v>
      </c>
      <c r="Q272" t="e">
        <f>IF(Ins_Over45!$Y272=0,"",MATCH(R272,$P$4:$P$303,0))</f>
        <v>#REF!</v>
      </c>
      <c r="R272" t="e">
        <f>+IF(Ins_Over45!$Y272=0,"",1+R271)</f>
        <v>#REF!</v>
      </c>
      <c r="S272" t="e">
        <f>+IF(Ins_Over45!Y272=0,"",INDEX($D$4:$D$303,Q272))</f>
        <v>#REF!</v>
      </c>
      <c r="T272" t="e">
        <f>IF(S272="","",VLOOKUP(S272,#REF!,2,FALSE))</f>
        <v>#REF!</v>
      </c>
      <c r="U272" t="e">
        <f t="shared" si="4"/>
        <v>#REF!</v>
      </c>
      <c r="V272" t="e">
        <f>IF(S272="","",#REF!)</f>
        <v>#REF!</v>
      </c>
    </row>
    <row r="273" spans="1:22" x14ac:dyDescent="0.25">
      <c r="A273" s="2" t="e">
        <f>IF(Ins_Over45!Y273=0,"",Ins_Over45!Y273+ROW()/1000)</f>
        <v>#REF!</v>
      </c>
      <c r="B273" s="2" t="e">
        <f>IF(Ins_Over45!Y273=0,"",RANK(A273,$A$4:$A$303,-1))</f>
        <v>#REF!</v>
      </c>
      <c r="C273" s="2" t="e">
        <f>IF(Ins_Over45!Y273=0,"",MATCH(Ins_Over45!B273,$B$4:$B$303,0))</f>
        <v>#REF!</v>
      </c>
      <c r="D273" s="3" t="e">
        <f>IF(Ins_Over45!Y273=0,"",+INDEX(Ins_Over45!$A$4:$A$303,$C273))</f>
        <v>#REF!</v>
      </c>
      <c r="E273" s="3" t="e">
        <f>IF(Ins_Over45!Y273=0,"",+INDEX(Ins_Over45!$Y$4:$Y$303,$C273))</f>
        <v>#REF!</v>
      </c>
      <c r="F273" s="3" t="e">
        <f>IF(Ins_Over45!Y273=0,"",+INDEX(Ins_Over45!$AA$4:$AA$303,$C273))</f>
        <v>#REF!</v>
      </c>
      <c r="G273" s="3" t="e">
        <f>IF(Ins_Over45!Y273=0,"",IF(F273=0,999,F273))</f>
        <v>#REF!</v>
      </c>
      <c r="H273" s="3" t="e">
        <f>IF(Ins_Over45!Y273=0,"",VLOOKUP(D273,Ins_Over45!$A$4:$AG$303,30,FALSE))</f>
        <v>#REF!</v>
      </c>
      <c r="I273" s="3" t="e">
        <f>IF(Ins_Over45!Y273=0,"",VLOOKUP(D273,Ins_Over45!$A$4:$AG$303,31,FALSE))</f>
        <v>#REF!</v>
      </c>
      <c r="J273" s="3" t="e">
        <f>IF(Ins_Over45!Y273=0,"",VLOOKUP(D273,Ins_Over45!$A$4:$AG$303,32,FALSE))</f>
        <v>#REF!</v>
      </c>
      <c r="K273" s="3" t="e">
        <f>IF(Ins_Over45!Y273=0,"",VLOOKUP(D273,Ins_Over45!$A$4:$AG$303,33,FALSE))</f>
        <v>#REF!</v>
      </c>
      <c r="L273" s="13" t="e">
        <f>IF(Ins_Over45!Y273=0,"",CONCATENATE(TEXT(E273,"00"),TEXT(G273,"000"),TEXT(H273,"00"),TEXT(I273,"00"),TEXT(J273,"00"),TEXT(K273,"00"),)+ROW()/1000)</f>
        <v>#REF!</v>
      </c>
      <c r="M273" t="e">
        <f>IF(Ins_Over45!Y273=0,"",VALUE(L273))</f>
        <v>#REF!</v>
      </c>
      <c r="N273" t="e">
        <f>IF(Ins_Over45!Y273=0,"",RANK(M273,$M$4:$M$303,-1))</f>
        <v>#REF!</v>
      </c>
      <c r="O273" s="12" t="e">
        <f>IF(Ins_Over45!Y273=0,"",VALUE(TEXT(E273,"000")&amp;TEXT(N273,"000"))+ROW()/1000)</f>
        <v>#REF!</v>
      </c>
      <c r="P273" t="e">
        <f>IF(Ins_Over45!Y273=0,"",RANK(O273,$O$4:$O$303,-1))</f>
        <v>#REF!</v>
      </c>
      <c r="Q273" t="e">
        <f>IF(Ins_Over45!$Y273=0,"",MATCH(R273,$P$4:$P$303,0))</f>
        <v>#REF!</v>
      </c>
      <c r="R273" t="e">
        <f>+IF(Ins_Over45!$Y273=0,"",1+R272)</f>
        <v>#REF!</v>
      </c>
      <c r="S273" t="e">
        <f>+IF(Ins_Over45!Y273=0,"",INDEX($D$4:$D$303,Q273))</f>
        <v>#REF!</v>
      </c>
      <c r="T273" t="e">
        <f>IF(S273="","",VLOOKUP(S273,#REF!,2,FALSE))</f>
        <v>#REF!</v>
      </c>
      <c r="U273" t="e">
        <f t="shared" si="4"/>
        <v>#REF!</v>
      </c>
      <c r="V273" t="e">
        <f>IF(S273="","",#REF!)</f>
        <v>#REF!</v>
      </c>
    </row>
    <row r="274" spans="1:22" x14ac:dyDescent="0.25">
      <c r="A274" s="2" t="e">
        <f>IF(Ins_Over45!Y274=0,"",Ins_Over45!Y274+ROW()/1000)</f>
        <v>#REF!</v>
      </c>
      <c r="B274" s="2" t="e">
        <f>IF(Ins_Over45!Y274=0,"",RANK(A274,$A$4:$A$303,-1))</f>
        <v>#REF!</v>
      </c>
      <c r="C274" s="2" t="e">
        <f>IF(Ins_Over45!Y274=0,"",MATCH(Ins_Over45!B274,$B$4:$B$303,0))</f>
        <v>#REF!</v>
      </c>
      <c r="D274" s="3" t="e">
        <f>IF(Ins_Over45!Y274=0,"",+INDEX(Ins_Over45!$A$4:$A$303,$C274))</f>
        <v>#REF!</v>
      </c>
      <c r="E274" s="3" t="e">
        <f>IF(Ins_Over45!Y274=0,"",+INDEX(Ins_Over45!$Y$4:$Y$303,$C274))</f>
        <v>#REF!</v>
      </c>
      <c r="F274" s="3" t="e">
        <f>IF(Ins_Over45!Y274=0,"",+INDEX(Ins_Over45!$AA$4:$AA$303,$C274))</f>
        <v>#REF!</v>
      </c>
      <c r="G274" s="3" t="e">
        <f>IF(Ins_Over45!Y274=0,"",IF(F274=0,999,F274))</f>
        <v>#REF!</v>
      </c>
      <c r="H274" s="3" t="e">
        <f>IF(Ins_Over45!Y274=0,"",VLOOKUP(D274,Ins_Over45!$A$4:$AG$303,30,FALSE))</f>
        <v>#REF!</v>
      </c>
      <c r="I274" s="3" t="e">
        <f>IF(Ins_Over45!Y274=0,"",VLOOKUP(D274,Ins_Over45!$A$4:$AG$303,31,FALSE))</f>
        <v>#REF!</v>
      </c>
      <c r="J274" s="3" t="e">
        <f>IF(Ins_Over45!Y274=0,"",VLOOKUP(D274,Ins_Over45!$A$4:$AG$303,32,FALSE))</f>
        <v>#REF!</v>
      </c>
      <c r="K274" s="3" t="e">
        <f>IF(Ins_Over45!Y274=0,"",VLOOKUP(D274,Ins_Over45!$A$4:$AG$303,33,FALSE))</f>
        <v>#REF!</v>
      </c>
      <c r="L274" s="13" t="e">
        <f>IF(Ins_Over45!Y274=0,"",CONCATENATE(TEXT(E274,"00"),TEXT(G274,"000"),TEXT(H274,"00"),TEXT(I274,"00"),TEXT(J274,"00"),TEXT(K274,"00"),)+ROW()/1000)</f>
        <v>#REF!</v>
      </c>
      <c r="M274" t="e">
        <f>IF(Ins_Over45!Y274=0,"",VALUE(L274))</f>
        <v>#REF!</v>
      </c>
      <c r="N274" t="e">
        <f>IF(Ins_Over45!Y274=0,"",RANK(M274,$M$4:$M$303,-1))</f>
        <v>#REF!</v>
      </c>
      <c r="O274" s="12" t="e">
        <f>IF(Ins_Over45!Y274=0,"",VALUE(TEXT(E274,"000")&amp;TEXT(N274,"000"))+ROW()/1000)</f>
        <v>#REF!</v>
      </c>
      <c r="P274" t="e">
        <f>IF(Ins_Over45!Y274=0,"",RANK(O274,$O$4:$O$303,-1))</f>
        <v>#REF!</v>
      </c>
      <c r="Q274" t="e">
        <f>IF(Ins_Over45!$Y274=0,"",MATCH(R274,$P$4:$P$303,0))</f>
        <v>#REF!</v>
      </c>
      <c r="R274" t="e">
        <f>+IF(Ins_Over45!$Y274=0,"",1+R273)</f>
        <v>#REF!</v>
      </c>
      <c r="S274" t="e">
        <f>+IF(Ins_Over45!Y274=0,"",INDEX($D$4:$D$303,Q274))</f>
        <v>#REF!</v>
      </c>
      <c r="T274" t="e">
        <f>IF(S274="","",VLOOKUP(S274,#REF!,2,FALSE))</f>
        <v>#REF!</v>
      </c>
      <c r="U274" t="e">
        <f t="shared" si="4"/>
        <v>#REF!</v>
      </c>
      <c r="V274" t="e">
        <f>IF(S274="","",#REF!)</f>
        <v>#REF!</v>
      </c>
    </row>
    <row r="275" spans="1:22" x14ac:dyDescent="0.25">
      <c r="A275" s="2" t="e">
        <f>IF(Ins_Over45!Y275=0,"",Ins_Over45!Y275+ROW()/1000)</f>
        <v>#REF!</v>
      </c>
      <c r="B275" s="2" t="e">
        <f>IF(Ins_Over45!Y275=0,"",RANK(A275,$A$4:$A$303,-1))</f>
        <v>#REF!</v>
      </c>
      <c r="C275" s="2" t="e">
        <f>IF(Ins_Over45!Y275=0,"",MATCH(Ins_Over45!B275,$B$4:$B$303,0))</f>
        <v>#REF!</v>
      </c>
      <c r="D275" s="3" t="e">
        <f>IF(Ins_Over45!Y275=0,"",+INDEX(Ins_Over45!$A$4:$A$303,$C275))</f>
        <v>#REF!</v>
      </c>
      <c r="E275" s="3" t="e">
        <f>IF(Ins_Over45!Y275=0,"",+INDEX(Ins_Over45!$Y$4:$Y$303,$C275))</f>
        <v>#REF!</v>
      </c>
      <c r="F275" s="3" t="e">
        <f>IF(Ins_Over45!Y275=0,"",+INDEX(Ins_Over45!$AA$4:$AA$303,$C275))</f>
        <v>#REF!</v>
      </c>
      <c r="G275" s="3" t="e">
        <f>IF(Ins_Over45!Y275=0,"",IF(F275=0,999,F275))</f>
        <v>#REF!</v>
      </c>
      <c r="H275" s="3" t="e">
        <f>IF(Ins_Over45!Y275=0,"",VLOOKUP(D275,Ins_Over45!$A$4:$AG$303,30,FALSE))</f>
        <v>#REF!</v>
      </c>
      <c r="I275" s="3" t="e">
        <f>IF(Ins_Over45!Y275=0,"",VLOOKUP(D275,Ins_Over45!$A$4:$AG$303,31,FALSE))</f>
        <v>#REF!</v>
      </c>
      <c r="J275" s="3" t="e">
        <f>IF(Ins_Over45!Y275=0,"",VLOOKUP(D275,Ins_Over45!$A$4:$AG$303,32,FALSE))</f>
        <v>#REF!</v>
      </c>
      <c r="K275" s="3" t="e">
        <f>IF(Ins_Over45!Y275=0,"",VLOOKUP(D275,Ins_Over45!$A$4:$AG$303,33,FALSE))</f>
        <v>#REF!</v>
      </c>
      <c r="L275" s="13" t="e">
        <f>IF(Ins_Over45!Y275=0,"",CONCATENATE(TEXT(E275,"00"),TEXT(G275,"000"),TEXT(H275,"00"),TEXT(I275,"00"),TEXT(J275,"00"),TEXT(K275,"00"),)+ROW()/1000)</f>
        <v>#REF!</v>
      </c>
      <c r="M275" t="e">
        <f>IF(Ins_Over45!Y275=0,"",VALUE(L275))</f>
        <v>#REF!</v>
      </c>
      <c r="N275" t="e">
        <f>IF(Ins_Over45!Y275=0,"",RANK(M275,$M$4:$M$303,-1))</f>
        <v>#REF!</v>
      </c>
      <c r="O275" s="12" t="e">
        <f>IF(Ins_Over45!Y275=0,"",VALUE(TEXT(E275,"000")&amp;TEXT(N275,"000"))+ROW()/1000)</f>
        <v>#REF!</v>
      </c>
      <c r="P275" t="e">
        <f>IF(Ins_Over45!Y275=0,"",RANK(O275,$O$4:$O$303,-1))</f>
        <v>#REF!</v>
      </c>
      <c r="Q275" t="e">
        <f>IF(Ins_Over45!$Y275=0,"",MATCH(R275,$P$4:$P$303,0))</f>
        <v>#REF!</v>
      </c>
      <c r="R275" t="e">
        <f>+IF(Ins_Over45!$Y275=0,"",1+R274)</f>
        <v>#REF!</v>
      </c>
      <c r="S275" t="e">
        <f>+IF(Ins_Over45!Y275=0,"",INDEX($D$4:$D$303,Q275))</f>
        <v>#REF!</v>
      </c>
      <c r="T275" t="e">
        <f>IF(S275="","",VLOOKUP(S275,#REF!,2,FALSE))</f>
        <v>#REF!</v>
      </c>
      <c r="U275" t="e">
        <f t="shared" si="4"/>
        <v>#REF!</v>
      </c>
      <c r="V275" t="e">
        <f>IF(S275="","",#REF!)</f>
        <v>#REF!</v>
      </c>
    </row>
    <row r="276" spans="1:22" x14ac:dyDescent="0.25">
      <c r="A276" s="2" t="e">
        <f>IF(Ins_Over45!Y276=0,"",Ins_Over45!Y276+ROW()/1000)</f>
        <v>#REF!</v>
      </c>
      <c r="B276" s="2" t="e">
        <f>IF(Ins_Over45!Y276=0,"",RANK(A276,$A$4:$A$303,-1))</f>
        <v>#REF!</v>
      </c>
      <c r="C276" s="2" t="e">
        <f>IF(Ins_Over45!Y276=0,"",MATCH(Ins_Over45!B276,$B$4:$B$303,0))</f>
        <v>#REF!</v>
      </c>
      <c r="D276" s="3" t="e">
        <f>IF(Ins_Over45!Y276=0,"",+INDEX(Ins_Over45!$A$4:$A$303,$C276))</f>
        <v>#REF!</v>
      </c>
      <c r="E276" s="3" t="e">
        <f>IF(Ins_Over45!Y276=0,"",+INDEX(Ins_Over45!$Y$4:$Y$303,$C276))</f>
        <v>#REF!</v>
      </c>
      <c r="F276" s="3" t="e">
        <f>IF(Ins_Over45!Y276=0,"",+INDEX(Ins_Over45!$AA$4:$AA$303,$C276))</f>
        <v>#REF!</v>
      </c>
      <c r="G276" s="3" t="e">
        <f>IF(Ins_Over45!Y276=0,"",IF(F276=0,999,F276))</f>
        <v>#REF!</v>
      </c>
      <c r="H276" s="3" t="e">
        <f>IF(Ins_Over45!Y276=0,"",VLOOKUP(D276,Ins_Over45!$A$4:$AG$303,30,FALSE))</f>
        <v>#REF!</v>
      </c>
      <c r="I276" s="3" t="e">
        <f>IF(Ins_Over45!Y276=0,"",VLOOKUP(D276,Ins_Over45!$A$4:$AG$303,31,FALSE))</f>
        <v>#REF!</v>
      </c>
      <c r="J276" s="3" t="e">
        <f>IF(Ins_Over45!Y276=0,"",VLOOKUP(D276,Ins_Over45!$A$4:$AG$303,32,FALSE))</f>
        <v>#REF!</v>
      </c>
      <c r="K276" s="3" t="e">
        <f>IF(Ins_Over45!Y276=0,"",VLOOKUP(D276,Ins_Over45!$A$4:$AG$303,33,FALSE))</f>
        <v>#REF!</v>
      </c>
      <c r="L276" s="13" t="e">
        <f>IF(Ins_Over45!Y276=0,"",CONCATENATE(TEXT(E276,"00"),TEXT(G276,"000"),TEXT(H276,"00"),TEXT(I276,"00"),TEXT(J276,"00"),TEXT(K276,"00"),)+ROW()/1000)</f>
        <v>#REF!</v>
      </c>
      <c r="M276" t="e">
        <f>IF(Ins_Over45!Y276=0,"",VALUE(L276))</f>
        <v>#REF!</v>
      </c>
      <c r="N276" t="e">
        <f>IF(Ins_Over45!Y276=0,"",RANK(M276,$M$4:$M$303,-1))</f>
        <v>#REF!</v>
      </c>
      <c r="O276" s="12" t="e">
        <f>IF(Ins_Over45!Y276=0,"",VALUE(TEXT(E276,"000")&amp;TEXT(N276,"000"))+ROW()/1000)</f>
        <v>#REF!</v>
      </c>
      <c r="P276" t="e">
        <f>IF(Ins_Over45!Y276=0,"",RANK(O276,$O$4:$O$303,-1))</f>
        <v>#REF!</v>
      </c>
      <c r="Q276" t="e">
        <f>IF(Ins_Over45!$Y276=0,"",MATCH(R276,$P$4:$P$303,0))</f>
        <v>#REF!</v>
      </c>
      <c r="R276" t="e">
        <f>+IF(Ins_Over45!$Y276=0,"",1+R275)</f>
        <v>#REF!</v>
      </c>
      <c r="S276" t="e">
        <f>+IF(Ins_Over45!Y276=0,"",INDEX($D$4:$D$303,Q276))</f>
        <v>#REF!</v>
      </c>
      <c r="T276" t="e">
        <f>IF(S276="","",VLOOKUP(S276,#REF!,2,FALSE))</f>
        <v>#REF!</v>
      </c>
      <c r="U276" t="e">
        <f t="shared" si="4"/>
        <v>#REF!</v>
      </c>
      <c r="V276" t="e">
        <f>IF(S276="","",#REF!)</f>
        <v>#REF!</v>
      </c>
    </row>
    <row r="277" spans="1:22" x14ac:dyDescent="0.25">
      <c r="A277" s="2" t="e">
        <f>IF(Ins_Over45!Y277=0,"",Ins_Over45!Y277+ROW()/1000)</f>
        <v>#REF!</v>
      </c>
      <c r="B277" s="2" t="e">
        <f>IF(Ins_Over45!Y277=0,"",RANK(A277,$A$4:$A$303,-1))</f>
        <v>#REF!</v>
      </c>
      <c r="C277" s="2" t="e">
        <f>IF(Ins_Over45!Y277=0,"",MATCH(Ins_Over45!B277,$B$4:$B$303,0))</f>
        <v>#REF!</v>
      </c>
      <c r="D277" s="3" t="e">
        <f>IF(Ins_Over45!Y277=0,"",+INDEX(Ins_Over45!$A$4:$A$303,$C277))</f>
        <v>#REF!</v>
      </c>
      <c r="E277" s="3" t="e">
        <f>IF(Ins_Over45!Y277=0,"",+INDEX(Ins_Over45!$Y$4:$Y$303,$C277))</f>
        <v>#REF!</v>
      </c>
      <c r="F277" s="3" t="e">
        <f>IF(Ins_Over45!Y277=0,"",+INDEX(Ins_Over45!$AA$4:$AA$303,$C277))</f>
        <v>#REF!</v>
      </c>
      <c r="G277" s="3" t="e">
        <f>IF(Ins_Over45!Y277=0,"",IF(F277=0,999,F277))</f>
        <v>#REF!</v>
      </c>
      <c r="H277" s="3" t="e">
        <f>IF(Ins_Over45!Y277=0,"",VLOOKUP(D277,Ins_Over45!$A$4:$AG$303,30,FALSE))</f>
        <v>#REF!</v>
      </c>
      <c r="I277" s="3" t="e">
        <f>IF(Ins_Over45!Y277=0,"",VLOOKUP(D277,Ins_Over45!$A$4:$AG$303,31,FALSE))</f>
        <v>#REF!</v>
      </c>
      <c r="J277" s="3" t="e">
        <f>IF(Ins_Over45!Y277=0,"",VLOOKUP(D277,Ins_Over45!$A$4:$AG$303,32,FALSE))</f>
        <v>#REF!</v>
      </c>
      <c r="K277" s="3" t="e">
        <f>IF(Ins_Over45!Y277=0,"",VLOOKUP(D277,Ins_Over45!$A$4:$AG$303,33,FALSE))</f>
        <v>#REF!</v>
      </c>
      <c r="L277" s="13" t="e">
        <f>IF(Ins_Over45!Y277=0,"",CONCATENATE(TEXT(E277,"00"),TEXT(G277,"000"),TEXT(H277,"00"),TEXT(I277,"00"),TEXT(J277,"00"),TEXT(K277,"00"),)+ROW()/1000)</f>
        <v>#REF!</v>
      </c>
      <c r="M277" t="e">
        <f>IF(Ins_Over45!Y277=0,"",VALUE(L277))</f>
        <v>#REF!</v>
      </c>
      <c r="N277" t="e">
        <f>IF(Ins_Over45!Y277=0,"",RANK(M277,$M$4:$M$303,-1))</f>
        <v>#REF!</v>
      </c>
      <c r="O277" s="12" t="e">
        <f>IF(Ins_Over45!Y277=0,"",VALUE(TEXT(E277,"000")&amp;TEXT(N277,"000"))+ROW()/1000)</f>
        <v>#REF!</v>
      </c>
      <c r="P277" t="e">
        <f>IF(Ins_Over45!Y277=0,"",RANK(O277,$O$4:$O$303,-1))</f>
        <v>#REF!</v>
      </c>
      <c r="Q277" t="e">
        <f>IF(Ins_Over45!$Y277=0,"",MATCH(R277,$P$4:$P$303,0))</f>
        <v>#REF!</v>
      </c>
      <c r="R277" t="e">
        <f>+IF(Ins_Over45!$Y277=0,"",1+R276)</f>
        <v>#REF!</v>
      </c>
      <c r="S277" t="e">
        <f>+IF(Ins_Over45!Y277=0,"",INDEX($D$4:$D$303,Q277))</f>
        <v>#REF!</v>
      </c>
      <c r="T277" t="e">
        <f>IF(S277="","",VLOOKUP(S277,#REF!,2,FALSE))</f>
        <v>#REF!</v>
      </c>
      <c r="U277" t="e">
        <f t="shared" si="4"/>
        <v>#REF!</v>
      </c>
      <c r="V277" t="e">
        <f>IF(S277="","",#REF!)</f>
        <v>#REF!</v>
      </c>
    </row>
    <row r="278" spans="1:22" x14ac:dyDescent="0.25">
      <c r="A278" s="2" t="e">
        <f>IF(Ins_Over45!Y278=0,"",Ins_Over45!Y278+ROW()/1000)</f>
        <v>#REF!</v>
      </c>
      <c r="B278" s="2" t="e">
        <f>IF(Ins_Over45!Y278=0,"",RANK(A278,$A$4:$A$303,-1))</f>
        <v>#REF!</v>
      </c>
      <c r="C278" s="2" t="e">
        <f>IF(Ins_Over45!Y278=0,"",MATCH(Ins_Over45!B278,$B$4:$B$303,0))</f>
        <v>#REF!</v>
      </c>
      <c r="D278" s="3" t="e">
        <f>IF(Ins_Over45!Y278=0,"",+INDEX(Ins_Over45!$A$4:$A$303,$C278))</f>
        <v>#REF!</v>
      </c>
      <c r="E278" s="3" t="e">
        <f>IF(Ins_Over45!Y278=0,"",+INDEX(Ins_Over45!$Y$4:$Y$303,$C278))</f>
        <v>#REF!</v>
      </c>
      <c r="F278" s="3" t="e">
        <f>IF(Ins_Over45!Y278=0,"",+INDEX(Ins_Over45!$AA$4:$AA$303,$C278))</f>
        <v>#REF!</v>
      </c>
      <c r="G278" s="3" t="e">
        <f>IF(Ins_Over45!Y278=0,"",IF(F278=0,999,F278))</f>
        <v>#REF!</v>
      </c>
      <c r="H278" s="3" t="e">
        <f>IF(Ins_Over45!Y278=0,"",VLOOKUP(D278,Ins_Over45!$A$4:$AG$303,30,FALSE))</f>
        <v>#REF!</v>
      </c>
      <c r="I278" s="3" t="e">
        <f>IF(Ins_Over45!Y278=0,"",VLOOKUP(D278,Ins_Over45!$A$4:$AG$303,31,FALSE))</f>
        <v>#REF!</v>
      </c>
      <c r="J278" s="3" t="e">
        <f>IF(Ins_Over45!Y278=0,"",VLOOKUP(D278,Ins_Over45!$A$4:$AG$303,32,FALSE))</f>
        <v>#REF!</v>
      </c>
      <c r="K278" s="3" t="e">
        <f>IF(Ins_Over45!Y278=0,"",VLOOKUP(D278,Ins_Over45!$A$4:$AG$303,33,FALSE))</f>
        <v>#REF!</v>
      </c>
      <c r="L278" s="13" t="e">
        <f>IF(Ins_Over45!Y278=0,"",CONCATENATE(TEXT(E278,"00"),TEXT(G278,"000"),TEXT(H278,"00"),TEXT(I278,"00"),TEXT(J278,"00"),TEXT(K278,"00"),)+ROW()/1000)</f>
        <v>#REF!</v>
      </c>
      <c r="M278" t="e">
        <f>IF(Ins_Over45!Y278=0,"",VALUE(L278))</f>
        <v>#REF!</v>
      </c>
      <c r="N278" t="e">
        <f>IF(Ins_Over45!Y278=0,"",RANK(M278,$M$4:$M$303,-1))</f>
        <v>#REF!</v>
      </c>
      <c r="O278" s="12" t="e">
        <f>IF(Ins_Over45!Y278=0,"",VALUE(TEXT(E278,"000")&amp;TEXT(N278,"000"))+ROW()/1000)</f>
        <v>#REF!</v>
      </c>
      <c r="P278" t="e">
        <f>IF(Ins_Over45!Y278=0,"",RANK(O278,$O$4:$O$303,-1))</f>
        <v>#REF!</v>
      </c>
      <c r="Q278" t="e">
        <f>IF(Ins_Over45!$Y278=0,"",MATCH(R278,$P$4:$P$303,0))</f>
        <v>#REF!</v>
      </c>
      <c r="R278" t="e">
        <f>+IF(Ins_Over45!$Y278=0,"",1+R277)</f>
        <v>#REF!</v>
      </c>
      <c r="S278" t="e">
        <f>+IF(Ins_Over45!Y278=0,"",INDEX($D$4:$D$303,Q278))</f>
        <v>#REF!</v>
      </c>
      <c r="T278" t="e">
        <f>IF(S278="","",VLOOKUP(S278,#REF!,2,FALSE))</f>
        <v>#REF!</v>
      </c>
      <c r="U278" t="e">
        <f t="shared" si="4"/>
        <v>#REF!</v>
      </c>
      <c r="V278" t="e">
        <f>IF(S278="","",#REF!)</f>
        <v>#REF!</v>
      </c>
    </row>
    <row r="279" spans="1:22" x14ac:dyDescent="0.25">
      <c r="A279" s="2" t="e">
        <f>IF(Ins_Over45!Y279=0,"",Ins_Over45!Y279+ROW()/1000)</f>
        <v>#REF!</v>
      </c>
      <c r="B279" s="2" t="e">
        <f>IF(Ins_Over45!Y279=0,"",RANK(A279,$A$4:$A$303,-1))</f>
        <v>#REF!</v>
      </c>
      <c r="C279" s="2" t="e">
        <f>IF(Ins_Over45!Y279=0,"",MATCH(Ins_Over45!B279,$B$4:$B$303,0))</f>
        <v>#REF!</v>
      </c>
      <c r="D279" s="3" t="e">
        <f>IF(Ins_Over45!Y279=0,"",+INDEX(Ins_Over45!$A$4:$A$303,$C279))</f>
        <v>#REF!</v>
      </c>
      <c r="E279" s="3" t="e">
        <f>IF(Ins_Over45!Y279=0,"",+INDEX(Ins_Over45!$Y$4:$Y$303,$C279))</f>
        <v>#REF!</v>
      </c>
      <c r="F279" s="3" t="e">
        <f>IF(Ins_Over45!Y279=0,"",+INDEX(Ins_Over45!$AA$4:$AA$303,$C279))</f>
        <v>#REF!</v>
      </c>
      <c r="G279" s="3" t="e">
        <f>IF(Ins_Over45!Y279=0,"",IF(F279=0,999,F279))</f>
        <v>#REF!</v>
      </c>
      <c r="H279" s="3" t="e">
        <f>IF(Ins_Over45!Y279=0,"",VLOOKUP(D279,Ins_Over45!$A$4:$AG$303,30,FALSE))</f>
        <v>#REF!</v>
      </c>
      <c r="I279" s="3" t="e">
        <f>IF(Ins_Over45!Y279=0,"",VLOOKUP(D279,Ins_Over45!$A$4:$AG$303,31,FALSE))</f>
        <v>#REF!</v>
      </c>
      <c r="J279" s="3" t="e">
        <f>IF(Ins_Over45!Y279=0,"",VLOOKUP(D279,Ins_Over45!$A$4:$AG$303,32,FALSE))</f>
        <v>#REF!</v>
      </c>
      <c r="K279" s="3" t="e">
        <f>IF(Ins_Over45!Y279=0,"",VLOOKUP(D279,Ins_Over45!$A$4:$AG$303,33,FALSE))</f>
        <v>#REF!</v>
      </c>
      <c r="L279" s="13" t="e">
        <f>IF(Ins_Over45!Y279=0,"",CONCATENATE(TEXT(E279,"00"),TEXT(G279,"000"),TEXT(H279,"00"),TEXT(I279,"00"),TEXT(J279,"00"),TEXT(K279,"00"),)+ROW()/1000)</f>
        <v>#REF!</v>
      </c>
      <c r="M279" t="e">
        <f>IF(Ins_Over45!Y279=0,"",VALUE(L279))</f>
        <v>#REF!</v>
      </c>
      <c r="N279" t="e">
        <f>IF(Ins_Over45!Y279=0,"",RANK(M279,$M$4:$M$303,-1))</f>
        <v>#REF!</v>
      </c>
      <c r="O279" s="12" t="e">
        <f>IF(Ins_Over45!Y279=0,"",VALUE(TEXT(E279,"000")&amp;TEXT(N279,"000"))+ROW()/1000)</f>
        <v>#REF!</v>
      </c>
      <c r="P279" t="e">
        <f>IF(Ins_Over45!Y279=0,"",RANK(O279,$O$4:$O$303,-1))</f>
        <v>#REF!</v>
      </c>
      <c r="Q279" t="e">
        <f>IF(Ins_Over45!$Y279=0,"",MATCH(R279,$P$4:$P$303,0))</f>
        <v>#REF!</v>
      </c>
      <c r="R279" t="e">
        <f>+IF(Ins_Over45!$Y279=0,"",1+R278)</f>
        <v>#REF!</v>
      </c>
      <c r="S279" t="e">
        <f>+IF(Ins_Over45!Y279=0,"",INDEX($D$4:$D$303,Q279))</f>
        <v>#REF!</v>
      </c>
      <c r="T279" t="e">
        <f>IF(S279="","",VLOOKUP(S279,#REF!,2,FALSE))</f>
        <v>#REF!</v>
      </c>
      <c r="U279" t="e">
        <f t="shared" si="4"/>
        <v>#REF!</v>
      </c>
      <c r="V279" t="e">
        <f>IF(S279="","",#REF!)</f>
        <v>#REF!</v>
      </c>
    </row>
    <row r="280" spans="1:22" x14ac:dyDescent="0.25">
      <c r="A280" s="2" t="e">
        <f>IF(Ins_Over45!Y280=0,"",Ins_Over45!Y280+ROW()/1000)</f>
        <v>#REF!</v>
      </c>
      <c r="B280" s="2" t="e">
        <f>IF(Ins_Over45!Y280=0,"",RANK(A280,$A$4:$A$303,-1))</f>
        <v>#REF!</v>
      </c>
      <c r="C280" s="2" t="e">
        <f>IF(Ins_Over45!Y280=0,"",MATCH(Ins_Over45!B280,$B$4:$B$303,0))</f>
        <v>#REF!</v>
      </c>
      <c r="D280" s="3" t="e">
        <f>IF(Ins_Over45!Y280=0,"",+INDEX(Ins_Over45!$A$4:$A$303,$C280))</f>
        <v>#REF!</v>
      </c>
      <c r="E280" s="3" t="e">
        <f>IF(Ins_Over45!Y280=0,"",+INDEX(Ins_Over45!$Y$4:$Y$303,$C280))</f>
        <v>#REF!</v>
      </c>
      <c r="F280" s="3" t="e">
        <f>IF(Ins_Over45!Y280=0,"",+INDEX(Ins_Over45!$AA$4:$AA$303,$C280))</f>
        <v>#REF!</v>
      </c>
      <c r="G280" s="3" t="e">
        <f>IF(Ins_Over45!Y280=0,"",IF(F280=0,999,F280))</f>
        <v>#REF!</v>
      </c>
      <c r="H280" s="3" t="e">
        <f>IF(Ins_Over45!Y280=0,"",VLOOKUP(D280,Ins_Over45!$A$4:$AG$303,30,FALSE))</f>
        <v>#REF!</v>
      </c>
      <c r="I280" s="3" t="e">
        <f>IF(Ins_Over45!Y280=0,"",VLOOKUP(D280,Ins_Over45!$A$4:$AG$303,31,FALSE))</f>
        <v>#REF!</v>
      </c>
      <c r="J280" s="3" t="e">
        <f>IF(Ins_Over45!Y280=0,"",VLOOKUP(D280,Ins_Over45!$A$4:$AG$303,32,FALSE))</f>
        <v>#REF!</v>
      </c>
      <c r="K280" s="3" t="e">
        <f>IF(Ins_Over45!Y280=0,"",VLOOKUP(D280,Ins_Over45!$A$4:$AG$303,33,FALSE))</f>
        <v>#REF!</v>
      </c>
      <c r="L280" s="13" t="e">
        <f>IF(Ins_Over45!Y280=0,"",CONCATENATE(TEXT(E280,"00"),TEXT(G280,"000"),TEXT(H280,"00"),TEXT(I280,"00"),TEXT(J280,"00"),TEXT(K280,"00"),)+ROW()/1000)</f>
        <v>#REF!</v>
      </c>
      <c r="M280" t="e">
        <f>IF(Ins_Over45!Y280=0,"",VALUE(L280))</f>
        <v>#REF!</v>
      </c>
      <c r="N280" t="e">
        <f>IF(Ins_Over45!Y280=0,"",RANK(M280,$M$4:$M$303,-1))</f>
        <v>#REF!</v>
      </c>
      <c r="O280" s="12" t="e">
        <f>IF(Ins_Over45!Y280=0,"",VALUE(TEXT(E280,"000")&amp;TEXT(N280,"000"))+ROW()/1000)</f>
        <v>#REF!</v>
      </c>
      <c r="P280" t="e">
        <f>IF(Ins_Over45!Y280=0,"",RANK(O280,$O$4:$O$303,-1))</f>
        <v>#REF!</v>
      </c>
      <c r="Q280" t="e">
        <f>IF(Ins_Over45!$Y280=0,"",MATCH(R280,$P$4:$P$303,0))</f>
        <v>#REF!</v>
      </c>
      <c r="R280" t="e">
        <f>+IF(Ins_Over45!$Y280=0,"",1+R279)</f>
        <v>#REF!</v>
      </c>
      <c r="S280" t="e">
        <f>+IF(Ins_Over45!Y280=0,"",INDEX($D$4:$D$303,Q280))</f>
        <v>#REF!</v>
      </c>
      <c r="T280" t="e">
        <f>IF(S280="","",VLOOKUP(S280,#REF!,2,FALSE))</f>
        <v>#REF!</v>
      </c>
      <c r="U280" t="e">
        <f t="shared" si="4"/>
        <v>#REF!</v>
      </c>
      <c r="V280" t="e">
        <f>IF(S280="","",#REF!)</f>
        <v>#REF!</v>
      </c>
    </row>
    <row r="281" spans="1:22" x14ac:dyDescent="0.25">
      <c r="A281" s="2" t="e">
        <f>IF(Ins_Over45!Y281=0,"",Ins_Over45!Y281+ROW()/1000)</f>
        <v>#REF!</v>
      </c>
      <c r="B281" s="2" t="e">
        <f>IF(Ins_Over45!Y281=0,"",RANK(A281,$A$4:$A$303,-1))</f>
        <v>#REF!</v>
      </c>
      <c r="C281" s="2" t="e">
        <f>IF(Ins_Over45!Y281=0,"",MATCH(Ins_Over45!B281,$B$4:$B$303,0))</f>
        <v>#REF!</v>
      </c>
      <c r="D281" s="3" t="e">
        <f>IF(Ins_Over45!Y281=0,"",+INDEX(Ins_Over45!$A$4:$A$303,$C281))</f>
        <v>#REF!</v>
      </c>
      <c r="E281" s="3" t="e">
        <f>IF(Ins_Over45!Y281=0,"",+INDEX(Ins_Over45!$Y$4:$Y$303,$C281))</f>
        <v>#REF!</v>
      </c>
      <c r="F281" s="3" t="e">
        <f>IF(Ins_Over45!Y281=0,"",+INDEX(Ins_Over45!$AA$4:$AA$303,$C281))</f>
        <v>#REF!</v>
      </c>
      <c r="G281" s="3" t="e">
        <f>IF(Ins_Over45!Y281=0,"",IF(F281=0,999,F281))</f>
        <v>#REF!</v>
      </c>
      <c r="H281" s="3" t="e">
        <f>IF(Ins_Over45!Y281=0,"",VLOOKUP(D281,Ins_Over45!$A$4:$AG$303,30,FALSE))</f>
        <v>#REF!</v>
      </c>
      <c r="I281" s="3" t="e">
        <f>IF(Ins_Over45!Y281=0,"",VLOOKUP(D281,Ins_Over45!$A$4:$AG$303,31,FALSE))</f>
        <v>#REF!</v>
      </c>
      <c r="J281" s="3" t="e">
        <f>IF(Ins_Over45!Y281=0,"",VLOOKUP(D281,Ins_Over45!$A$4:$AG$303,32,FALSE))</f>
        <v>#REF!</v>
      </c>
      <c r="K281" s="3" t="e">
        <f>IF(Ins_Over45!Y281=0,"",VLOOKUP(D281,Ins_Over45!$A$4:$AG$303,33,FALSE))</f>
        <v>#REF!</v>
      </c>
      <c r="L281" s="13" t="e">
        <f>IF(Ins_Over45!Y281=0,"",CONCATENATE(TEXT(E281,"00"),TEXT(G281,"000"),TEXT(H281,"00"),TEXT(I281,"00"),TEXT(J281,"00"),TEXT(K281,"00"),)+ROW()/1000)</f>
        <v>#REF!</v>
      </c>
      <c r="M281" t="e">
        <f>IF(Ins_Over45!Y281=0,"",VALUE(L281))</f>
        <v>#REF!</v>
      </c>
      <c r="N281" t="e">
        <f>IF(Ins_Over45!Y281=0,"",RANK(M281,$M$4:$M$303,-1))</f>
        <v>#REF!</v>
      </c>
      <c r="O281" s="12" t="e">
        <f>IF(Ins_Over45!Y281=0,"",VALUE(TEXT(E281,"000")&amp;TEXT(N281,"000"))+ROW()/1000)</f>
        <v>#REF!</v>
      </c>
      <c r="P281" t="e">
        <f>IF(Ins_Over45!Y281=0,"",RANK(O281,$O$4:$O$303,-1))</f>
        <v>#REF!</v>
      </c>
      <c r="Q281" t="e">
        <f>IF(Ins_Over45!$Y281=0,"",MATCH(R281,$P$4:$P$303,0))</f>
        <v>#REF!</v>
      </c>
      <c r="R281" t="e">
        <f>+IF(Ins_Over45!$Y281=0,"",1+R280)</f>
        <v>#REF!</v>
      </c>
      <c r="S281" t="e">
        <f>+IF(Ins_Over45!Y281=0,"",INDEX($D$4:$D$303,Q281))</f>
        <v>#REF!</v>
      </c>
      <c r="T281" t="e">
        <f>IF(S281="","",VLOOKUP(S281,#REF!,2,FALSE))</f>
        <v>#REF!</v>
      </c>
      <c r="U281" t="e">
        <f t="shared" si="4"/>
        <v>#REF!</v>
      </c>
      <c r="V281" t="e">
        <f>IF(S281="","",#REF!)</f>
        <v>#REF!</v>
      </c>
    </row>
    <row r="282" spans="1:22" x14ac:dyDescent="0.25">
      <c r="A282" s="2" t="e">
        <f>IF(Ins_Over45!Y282=0,"",Ins_Over45!Y282+ROW()/1000)</f>
        <v>#REF!</v>
      </c>
      <c r="B282" s="2" t="e">
        <f>IF(Ins_Over45!Y282=0,"",RANK(A282,$A$4:$A$303,-1))</f>
        <v>#REF!</v>
      </c>
      <c r="C282" s="2" t="e">
        <f>IF(Ins_Over45!Y282=0,"",MATCH(Ins_Over45!B282,$B$4:$B$303,0))</f>
        <v>#REF!</v>
      </c>
      <c r="D282" s="3" t="e">
        <f>IF(Ins_Over45!Y282=0,"",+INDEX(Ins_Over45!$A$4:$A$303,$C282))</f>
        <v>#REF!</v>
      </c>
      <c r="E282" s="3" t="e">
        <f>IF(Ins_Over45!Y282=0,"",+INDEX(Ins_Over45!$Y$4:$Y$303,$C282))</f>
        <v>#REF!</v>
      </c>
      <c r="F282" s="3" t="e">
        <f>IF(Ins_Over45!Y282=0,"",+INDEX(Ins_Over45!$AA$4:$AA$303,$C282))</f>
        <v>#REF!</v>
      </c>
      <c r="G282" s="3" t="e">
        <f>IF(Ins_Over45!Y282=0,"",IF(F282=0,999,F282))</f>
        <v>#REF!</v>
      </c>
      <c r="H282" s="3" t="e">
        <f>IF(Ins_Over45!Y282=0,"",VLOOKUP(D282,Ins_Over45!$A$4:$AG$303,30,FALSE))</f>
        <v>#REF!</v>
      </c>
      <c r="I282" s="3" t="e">
        <f>IF(Ins_Over45!Y282=0,"",VLOOKUP(D282,Ins_Over45!$A$4:$AG$303,31,FALSE))</f>
        <v>#REF!</v>
      </c>
      <c r="J282" s="3" t="e">
        <f>IF(Ins_Over45!Y282=0,"",VLOOKUP(D282,Ins_Over45!$A$4:$AG$303,32,FALSE))</f>
        <v>#REF!</v>
      </c>
      <c r="K282" s="3" t="e">
        <f>IF(Ins_Over45!Y282=0,"",VLOOKUP(D282,Ins_Over45!$A$4:$AG$303,33,FALSE))</f>
        <v>#REF!</v>
      </c>
      <c r="L282" s="13" t="e">
        <f>IF(Ins_Over45!Y282=0,"",CONCATENATE(TEXT(E282,"00"),TEXT(G282,"000"),TEXT(H282,"00"),TEXT(I282,"00"),TEXT(J282,"00"),TEXT(K282,"00"),)+ROW()/1000)</f>
        <v>#REF!</v>
      </c>
      <c r="M282" t="e">
        <f>IF(Ins_Over45!Y282=0,"",VALUE(L282))</f>
        <v>#REF!</v>
      </c>
      <c r="N282" t="e">
        <f>IF(Ins_Over45!Y282=0,"",RANK(M282,$M$4:$M$303,-1))</f>
        <v>#REF!</v>
      </c>
      <c r="O282" s="12" t="e">
        <f>IF(Ins_Over45!Y282=0,"",VALUE(TEXT(E282,"000")&amp;TEXT(N282,"000"))+ROW()/1000)</f>
        <v>#REF!</v>
      </c>
      <c r="P282" t="e">
        <f>IF(Ins_Over45!Y282=0,"",RANK(O282,$O$4:$O$303,-1))</f>
        <v>#REF!</v>
      </c>
      <c r="Q282" t="e">
        <f>IF(Ins_Over45!$Y282=0,"",MATCH(R282,$P$4:$P$303,0))</f>
        <v>#REF!</v>
      </c>
      <c r="R282" t="e">
        <f>+IF(Ins_Over45!$Y282=0,"",1+R281)</f>
        <v>#REF!</v>
      </c>
      <c r="S282" t="e">
        <f>+IF(Ins_Over45!Y282=0,"",INDEX($D$4:$D$303,Q282))</f>
        <v>#REF!</v>
      </c>
      <c r="T282" t="e">
        <f>IF(S282="","",VLOOKUP(S282,#REF!,2,FALSE))</f>
        <v>#REF!</v>
      </c>
      <c r="U282" t="e">
        <f t="shared" si="4"/>
        <v>#REF!</v>
      </c>
      <c r="V282" t="e">
        <f>IF(S282="","",#REF!)</f>
        <v>#REF!</v>
      </c>
    </row>
    <row r="283" spans="1:22" x14ac:dyDescent="0.25">
      <c r="A283" s="2" t="e">
        <f>IF(Ins_Over45!Y283=0,"",Ins_Over45!Y283+ROW()/1000)</f>
        <v>#REF!</v>
      </c>
      <c r="B283" s="2" t="e">
        <f>IF(Ins_Over45!Y283=0,"",RANK(A283,$A$4:$A$303,-1))</f>
        <v>#REF!</v>
      </c>
      <c r="C283" s="2" t="e">
        <f>IF(Ins_Over45!Y283=0,"",MATCH(Ins_Over45!B283,$B$4:$B$303,0))</f>
        <v>#REF!</v>
      </c>
      <c r="D283" s="3" t="e">
        <f>IF(Ins_Over45!Y283=0,"",+INDEX(Ins_Over45!$A$4:$A$303,$C283))</f>
        <v>#REF!</v>
      </c>
      <c r="E283" s="3" t="e">
        <f>IF(Ins_Over45!Y283=0,"",+INDEX(Ins_Over45!$Y$4:$Y$303,$C283))</f>
        <v>#REF!</v>
      </c>
      <c r="F283" s="3" t="e">
        <f>IF(Ins_Over45!Y283=0,"",+INDEX(Ins_Over45!$AA$4:$AA$303,$C283))</f>
        <v>#REF!</v>
      </c>
      <c r="G283" s="3" t="e">
        <f>IF(Ins_Over45!Y283=0,"",IF(F283=0,999,F283))</f>
        <v>#REF!</v>
      </c>
      <c r="H283" s="3" t="e">
        <f>IF(Ins_Over45!Y283=0,"",VLOOKUP(D283,Ins_Over45!$A$4:$AG$303,30,FALSE))</f>
        <v>#REF!</v>
      </c>
      <c r="I283" s="3" t="e">
        <f>IF(Ins_Over45!Y283=0,"",VLOOKUP(D283,Ins_Over45!$A$4:$AG$303,31,FALSE))</f>
        <v>#REF!</v>
      </c>
      <c r="J283" s="3" t="e">
        <f>IF(Ins_Over45!Y283=0,"",VLOOKUP(D283,Ins_Over45!$A$4:$AG$303,32,FALSE))</f>
        <v>#REF!</v>
      </c>
      <c r="K283" s="3" t="e">
        <f>IF(Ins_Over45!Y283=0,"",VLOOKUP(D283,Ins_Over45!$A$4:$AG$303,33,FALSE))</f>
        <v>#REF!</v>
      </c>
      <c r="L283" s="13" t="e">
        <f>IF(Ins_Over45!Y283=0,"",CONCATENATE(TEXT(E283,"00"),TEXT(G283,"000"),TEXT(H283,"00"),TEXT(I283,"00"),TEXT(J283,"00"),TEXT(K283,"00"),)+ROW()/1000)</f>
        <v>#REF!</v>
      </c>
      <c r="M283" t="e">
        <f>IF(Ins_Over45!Y283=0,"",VALUE(L283))</f>
        <v>#REF!</v>
      </c>
      <c r="N283" t="e">
        <f>IF(Ins_Over45!Y283=0,"",RANK(M283,$M$4:$M$303,-1))</f>
        <v>#REF!</v>
      </c>
      <c r="O283" s="12" t="e">
        <f>IF(Ins_Over45!Y283=0,"",VALUE(TEXT(E283,"000")&amp;TEXT(N283,"000"))+ROW()/1000)</f>
        <v>#REF!</v>
      </c>
      <c r="P283" t="e">
        <f>IF(Ins_Over45!Y283=0,"",RANK(O283,$O$4:$O$303,-1))</f>
        <v>#REF!</v>
      </c>
      <c r="Q283" t="e">
        <f>IF(Ins_Over45!$Y283=0,"",MATCH(R283,$P$4:$P$303,0))</f>
        <v>#REF!</v>
      </c>
      <c r="R283" t="e">
        <f>+IF(Ins_Over45!$Y283=0,"",1+R282)</f>
        <v>#REF!</v>
      </c>
      <c r="S283" t="e">
        <f>+IF(Ins_Over45!Y283=0,"",INDEX($D$4:$D$303,Q283))</f>
        <v>#REF!</v>
      </c>
      <c r="T283" t="e">
        <f>IF(S283="","",VLOOKUP(S283,#REF!,2,FALSE))</f>
        <v>#REF!</v>
      </c>
      <c r="U283" t="e">
        <f t="shared" si="4"/>
        <v>#REF!</v>
      </c>
      <c r="V283" t="e">
        <f>IF(S283="","",#REF!)</f>
        <v>#REF!</v>
      </c>
    </row>
    <row r="284" spans="1:22" x14ac:dyDescent="0.25">
      <c r="A284" s="2" t="e">
        <f>IF(Ins_Over45!Y284=0,"",Ins_Over45!Y284+ROW()/1000)</f>
        <v>#REF!</v>
      </c>
      <c r="B284" s="2" t="e">
        <f>IF(Ins_Over45!Y284=0,"",RANK(A284,$A$4:$A$303,-1))</f>
        <v>#REF!</v>
      </c>
      <c r="C284" s="2" t="e">
        <f>IF(Ins_Over45!Y284=0,"",MATCH(Ins_Over45!B284,$B$4:$B$303,0))</f>
        <v>#REF!</v>
      </c>
      <c r="D284" s="3" t="e">
        <f>IF(Ins_Over45!Y284=0,"",+INDEX(Ins_Over45!$A$4:$A$303,$C284))</f>
        <v>#REF!</v>
      </c>
      <c r="E284" s="3" t="e">
        <f>IF(Ins_Over45!Y284=0,"",+INDEX(Ins_Over45!$Y$4:$Y$303,$C284))</f>
        <v>#REF!</v>
      </c>
      <c r="F284" s="3" t="e">
        <f>IF(Ins_Over45!Y284=0,"",+INDEX(Ins_Over45!$AA$4:$AA$303,$C284))</f>
        <v>#REF!</v>
      </c>
      <c r="G284" s="3" t="e">
        <f>IF(Ins_Over45!Y284=0,"",IF(F284=0,999,F284))</f>
        <v>#REF!</v>
      </c>
      <c r="H284" s="3" t="e">
        <f>IF(Ins_Over45!Y284=0,"",VLOOKUP(D284,Ins_Over45!$A$4:$AG$303,30,FALSE))</f>
        <v>#REF!</v>
      </c>
      <c r="I284" s="3" t="e">
        <f>IF(Ins_Over45!Y284=0,"",VLOOKUP(D284,Ins_Over45!$A$4:$AG$303,31,FALSE))</f>
        <v>#REF!</v>
      </c>
      <c r="J284" s="3" t="e">
        <f>IF(Ins_Over45!Y284=0,"",VLOOKUP(D284,Ins_Over45!$A$4:$AG$303,32,FALSE))</f>
        <v>#REF!</v>
      </c>
      <c r="K284" s="3" t="e">
        <f>IF(Ins_Over45!Y284=0,"",VLOOKUP(D284,Ins_Over45!$A$4:$AG$303,33,FALSE))</f>
        <v>#REF!</v>
      </c>
      <c r="L284" s="13" t="e">
        <f>IF(Ins_Over45!Y284=0,"",CONCATENATE(TEXT(E284,"00"),TEXT(G284,"000"),TEXT(H284,"00"),TEXT(I284,"00"),TEXT(J284,"00"),TEXT(K284,"00"),)+ROW()/1000)</f>
        <v>#REF!</v>
      </c>
      <c r="M284" t="e">
        <f>IF(Ins_Over45!Y284=0,"",VALUE(L284))</f>
        <v>#REF!</v>
      </c>
      <c r="N284" t="e">
        <f>IF(Ins_Over45!Y284=0,"",RANK(M284,$M$4:$M$303,-1))</f>
        <v>#REF!</v>
      </c>
      <c r="O284" s="12" t="e">
        <f>IF(Ins_Over45!Y284=0,"",VALUE(TEXT(E284,"000")&amp;TEXT(N284,"000"))+ROW()/1000)</f>
        <v>#REF!</v>
      </c>
      <c r="P284" t="e">
        <f>IF(Ins_Over45!Y284=0,"",RANK(O284,$O$4:$O$303,-1))</f>
        <v>#REF!</v>
      </c>
      <c r="Q284" t="e">
        <f>IF(Ins_Over45!$Y284=0,"",MATCH(R284,$P$4:$P$303,0))</f>
        <v>#REF!</v>
      </c>
      <c r="R284" t="e">
        <f>+IF(Ins_Over45!$Y284=0,"",1+R283)</f>
        <v>#REF!</v>
      </c>
      <c r="S284" t="e">
        <f>+IF(Ins_Over45!Y284=0,"",INDEX($D$4:$D$303,Q284))</f>
        <v>#REF!</v>
      </c>
      <c r="T284" t="e">
        <f>IF(S284="","",VLOOKUP(S284,#REF!,2,FALSE))</f>
        <v>#REF!</v>
      </c>
      <c r="U284" t="e">
        <f t="shared" si="4"/>
        <v>#REF!</v>
      </c>
      <c r="V284" t="e">
        <f>IF(S284="","",#REF!)</f>
        <v>#REF!</v>
      </c>
    </row>
    <row r="285" spans="1:22" x14ac:dyDescent="0.25">
      <c r="A285" s="2" t="e">
        <f>IF(Ins_Over45!Y285=0,"",Ins_Over45!Y285+ROW()/1000)</f>
        <v>#REF!</v>
      </c>
      <c r="B285" s="2" t="e">
        <f>IF(Ins_Over45!Y285=0,"",RANK(A285,$A$4:$A$303,-1))</f>
        <v>#REF!</v>
      </c>
      <c r="C285" s="2" t="e">
        <f>IF(Ins_Over45!Y285=0,"",MATCH(Ins_Over45!B285,$B$4:$B$303,0))</f>
        <v>#REF!</v>
      </c>
      <c r="D285" s="3" t="e">
        <f>IF(Ins_Over45!Y285=0,"",+INDEX(Ins_Over45!$A$4:$A$303,$C285))</f>
        <v>#REF!</v>
      </c>
      <c r="E285" s="3" t="e">
        <f>IF(Ins_Over45!Y285=0,"",+INDEX(Ins_Over45!$Y$4:$Y$303,$C285))</f>
        <v>#REF!</v>
      </c>
      <c r="F285" s="3" t="e">
        <f>IF(Ins_Over45!Y285=0,"",+INDEX(Ins_Over45!$AA$4:$AA$303,$C285))</f>
        <v>#REF!</v>
      </c>
      <c r="G285" s="3" t="e">
        <f>IF(Ins_Over45!Y285=0,"",IF(F285=0,999,F285))</f>
        <v>#REF!</v>
      </c>
      <c r="H285" s="3" t="e">
        <f>IF(Ins_Over45!Y285=0,"",VLOOKUP(D285,Ins_Over45!$A$4:$AG$303,30,FALSE))</f>
        <v>#REF!</v>
      </c>
      <c r="I285" s="3" t="e">
        <f>IF(Ins_Over45!Y285=0,"",VLOOKUP(D285,Ins_Over45!$A$4:$AG$303,31,FALSE))</f>
        <v>#REF!</v>
      </c>
      <c r="J285" s="3" t="e">
        <f>IF(Ins_Over45!Y285=0,"",VLOOKUP(D285,Ins_Over45!$A$4:$AG$303,32,FALSE))</f>
        <v>#REF!</v>
      </c>
      <c r="K285" s="3" t="e">
        <f>IF(Ins_Over45!Y285=0,"",VLOOKUP(D285,Ins_Over45!$A$4:$AG$303,33,FALSE))</f>
        <v>#REF!</v>
      </c>
      <c r="L285" s="13" t="e">
        <f>IF(Ins_Over45!Y285=0,"",CONCATENATE(TEXT(E285,"00"),TEXT(G285,"000"),TEXT(H285,"00"),TEXT(I285,"00"),TEXT(J285,"00"),TEXT(K285,"00"),)+ROW()/1000)</f>
        <v>#REF!</v>
      </c>
      <c r="M285" t="e">
        <f>IF(Ins_Over45!Y285=0,"",VALUE(L285))</f>
        <v>#REF!</v>
      </c>
      <c r="N285" t="e">
        <f>IF(Ins_Over45!Y285=0,"",RANK(M285,$M$4:$M$303,-1))</f>
        <v>#REF!</v>
      </c>
      <c r="O285" s="12" t="e">
        <f>IF(Ins_Over45!Y285=0,"",VALUE(TEXT(E285,"000")&amp;TEXT(N285,"000"))+ROW()/1000)</f>
        <v>#REF!</v>
      </c>
      <c r="P285" t="e">
        <f>IF(Ins_Over45!Y285=0,"",RANK(O285,$O$4:$O$303,-1))</f>
        <v>#REF!</v>
      </c>
      <c r="Q285" t="e">
        <f>IF(Ins_Over45!$Y285=0,"",MATCH(R285,$P$4:$P$303,0))</f>
        <v>#REF!</v>
      </c>
      <c r="R285" t="e">
        <f>+IF(Ins_Over45!$Y285=0,"",1+R284)</f>
        <v>#REF!</v>
      </c>
      <c r="S285" t="e">
        <f>+IF(Ins_Over45!Y285=0,"",INDEX($D$4:$D$303,Q285))</f>
        <v>#REF!</v>
      </c>
      <c r="T285" t="e">
        <f>IF(S285="","",VLOOKUP(S285,#REF!,2,FALSE))</f>
        <v>#REF!</v>
      </c>
      <c r="U285" t="e">
        <f t="shared" si="4"/>
        <v>#REF!</v>
      </c>
      <c r="V285" t="e">
        <f>IF(S285="","",#REF!)</f>
        <v>#REF!</v>
      </c>
    </row>
    <row r="286" spans="1:22" x14ac:dyDescent="0.25">
      <c r="A286" s="2" t="e">
        <f>IF(Ins_Over45!Y286=0,"",Ins_Over45!Y286+ROW()/1000)</f>
        <v>#REF!</v>
      </c>
      <c r="B286" s="2" t="e">
        <f>IF(Ins_Over45!Y286=0,"",RANK(A286,$A$4:$A$303,-1))</f>
        <v>#REF!</v>
      </c>
      <c r="C286" s="2" t="e">
        <f>IF(Ins_Over45!Y286=0,"",MATCH(Ins_Over45!B286,$B$4:$B$303,0))</f>
        <v>#REF!</v>
      </c>
      <c r="D286" s="3" t="e">
        <f>IF(Ins_Over45!Y286=0,"",+INDEX(Ins_Over45!$A$4:$A$303,$C286))</f>
        <v>#REF!</v>
      </c>
      <c r="E286" s="3" t="e">
        <f>IF(Ins_Over45!Y286=0,"",+INDEX(Ins_Over45!$Y$4:$Y$303,$C286))</f>
        <v>#REF!</v>
      </c>
      <c r="F286" s="3" t="e">
        <f>IF(Ins_Over45!Y286=0,"",+INDEX(Ins_Over45!$AA$4:$AA$303,$C286))</f>
        <v>#REF!</v>
      </c>
      <c r="G286" s="3" t="e">
        <f>IF(Ins_Over45!Y286=0,"",IF(F286=0,999,F286))</f>
        <v>#REF!</v>
      </c>
      <c r="H286" s="3" t="e">
        <f>IF(Ins_Over45!Y286=0,"",VLOOKUP(D286,Ins_Over45!$A$4:$AG$303,30,FALSE))</f>
        <v>#REF!</v>
      </c>
      <c r="I286" s="3" t="e">
        <f>IF(Ins_Over45!Y286=0,"",VLOOKUP(D286,Ins_Over45!$A$4:$AG$303,31,FALSE))</f>
        <v>#REF!</v>
      </c>
      <c r="J286" s="3" t="e">
        <f>IF(Ins_Over45!Y286=0,"",VLOOKUP(D286,Ins_Over45!$A$4:$AG$303,32,FALSE))</f>
        <v>#REF!</v>
      </c>
      <c r="K286" s="3" t="e">
        <f>IF(Ins_Over45!Y286=0,"",VLOOKUP(D286,Ins_Over45!$A$4:$AG$303,33,FALSE))</f>
        <v>#REF!</v>
      </c>
      <c r="L286" s="13" t="e">
        <f>IF(Ins_Over45!Y286=0,"",CONCATENATE(TEXT(E286,"00"),TEXT(G286,"000"),TEXT(H286,"00"),TEXT(I286,"00"),TEXT(J286,"00"),TEXT(K286,"00"),)+ROW()/1000)</f>
        <v>#REF!</v>
      </c>
      <c r="M286" t="e">
        <f>IF(Ins_Over45!Y286=0,"",VALUE(L286))</f>
        <v>#REF!</v>
      </c>
      <c r="N286" t="e">
        <f>IF(Ins_Over45!Y286=0,"",RANK(M286,$M$4:$M$303,-1))</f>
        <v>#REF!</v>
      </c>
      <c r="O286" s="12" t="e">
        <f>IF(Ins_Over45!Y286=0,"",VALUE(TEXT(E286,"000")&amp;TEXT(N286,"000"))+ROW()/1000)</f>
        <v>#REF!</v>
      </c>
      <c r="P286" t="e">
        <f>IF(Ins_Over45!Y286=0,"",RANK(O286,$O$4:$O$303,-1))</f>
        <v>#REF!</v>
      </c>
      <c r="Q286" t="e">
        <f>IF(Ins_Over45!$Y286=0,"",MATCH(R286,$P$4:$P$303,0))</f>
        <v>#REF!</v>
      </c>
      <c r="R286" t="e">
        <f>+IF(Ins_Over45!$Y286=0,"",1+R285)</f>
        <v>#REF!</v>
      </c>
      <c r="S286" t="e">
        <f>+IF(Ins_Over45!Y286=0,"",INDEX($D$4:$D$303,Q286))</f>
        <v>#REF!</v>
      </c>
      <c r="T286" t="e">
        <f>IF(S286="","",VLOOKUP(S286,#REF!,2,FALSE))</f>
        <v>#REF!</v>
      </c>
      <c r="U286" t="e">
        <f t="shared" si="4"/>
        <v>#REF!</v>
      </c>
      <c r="V286" t="e">
        <f>IF(S286="","",#REF!)</f>
        <v>#REF!</v>
      </c>
    </row>
    <row r="287" spans="1:22" x14ac:dyDescent="0.25">
      <c r="A287" s="2" t="e">
        <f>IF(Ins_Over45!Y287=0,"",Ins_Over45!Y287+ROW()/1000)</f>
        <v>#REF!</v>
      </c>
      <c r="B287" s="2" t="e">
        <f>IF(Ins_Over45!Y287=0,"",RANK(A287,$A$4:$A$303,-1))</f>
        <v>#REF!</v>
      </c>
      <c r="C287" s="2" t="e">
        <f>IF(Ins_Over45!Y287=0,"",MATCH(Ins_Over45!B287,$B$4:$B$303,0))</f>
        <v>#REF!</v>
      </c>
      <c r="D287" s="3" t="e">
        <f>IF(Ins_Over45!Y287=0,"",+INDEX(Ins_Over45!$A$4:$A$303,$C287))</f>
        <v>#REF!</v>
      </c>
      <c r="E287" s="3" t="e">
        <f>IF(Ins_Over45!Y287=0,"",+INDEX(Ins_Over45!$Y$4:$Y$303,$C287))</f>
        <v>#REF!</v>
      </c>
      <c r="F287" s="3" t="e">
        <f>IF(Ins_Over45!Y287=0,"",+INDEX(Ins_Over45!$AA$4:$AA$303,$C287))</f>
        <v>#REF!</v>
      </c>
      <c r="G287" s="3" t="e">
        <f>IF(Ins_Over45!Y287=0,"",IF(F287=0,999,F287))</f>
        <v>#REF!</v>
      </c>
      <c r="H287" s="3" t="e">
        <f>IF(Ins_Over45!Y287=0,"",VLOOKUP(D287,Ins_Over45!$A$4:$AG$303,30,FALSE))</f>
        <v>#REF!</v>
      </c>
      <c r="I287" s="3" t="e">
        <f>IF(Ins_Over45!Y287=0,"",VLOOKUP(D287,Ins_Over45!$A$4:$AG$303,31,FALSE))</f>
        <v>#REF!</v>
      </c>
      <c r="J287" s="3" t="e">
        <f>IF(Ins_Over45!Y287=0,"",VLOOKUP(D287,Ins_Over45!$A$4:$AG$303,32,FALSE))</f>
        <v>#REF!</v>
      </c>
      <c r="K287" s="3" t="e">
        <f>IF(Ins_Over45!Y287=0,"",VLOOKUP(D287,Ins_Over45!$A$4:$AG$303,33,FALSE))</f>
        <v>#REF!</v>
      </c>
      <c r="L287" s="13" t="e">
        <f>IF(Ins_Over45!Y287=0,"",CONCATENATE(TEXT(E287,"00"),TEXT(G287,"000"),TEXT(H287,"00"),TEXT(I287,"00"),TEXT(J287,"00"),TEXT(K287,"00"),)+ROW()/1000)</f>
        <v>#REF!</v>
      </c>
      <c r="M287" t="e">
        <f>IF(Ins_Over45!Y287=0,"",VALUE(L287))</f>
        <v>#REF!</v>
      </c>
      <c r="N287" t="e">
        <f>IF(Ins_Over45!Y287=0,"",RANK(M287,$M$4:$M$303,-1))</f>
        <v>#REF!</v>
      </c>
      <c r="O287" s="12" t="e">
        <f>IF(Ins_Over45!Y287=0,"",VALUE(TEXT(E287,"000")&amp;TEXT(N287,"000"))+ROW()/1000)</f>
        <v>#REF!</v>
      </c>
      <c r="P287" t="e">
        <f>IF(Ins_Over45!Y287=0,"",RANK(O287,$O$4:$O$303,-1))</f>
        <v>#REF!</v>
      </c>
      <c r="Q287" t="e">
        <f>IF(Ins_Over45!$Y287=0,"",MATCH(R287,$P$4:$P$303,0))</f>
        <v>#REF!</v>
      </c>
      <c r="R287" t="e">
        <f>+IF(Ins_Over45!$Y287=0,"",1+R286)</f>
        <v>#REF!</v>
      </c>
      <c r="S287" t="e">
        <f>+IF(Ins_Over45!Y287=0,"",INDEX($D$4:$D$303,Q287))</f>
        <v>#REF!</v>
      </c>
      <c r="T287" t="e">
        <f>IF(S287="","",VLOOKUP(S287,#REF!,2,FALSE))</f>
        <v>#REF!</v>
      </c>
      <c r="U287" t="e">
        <f t="shared" si="4"/>
        <v>#REF!</v>
      </c>
      <c r="V287" t="e">
        <f>IF(S287="","",#REF!)</f>
        <v>#REF!</v>
      </c>
    </row>
    <row r="288" spans="1:22" x14ac:dyDescent="0.25">
      <c r="A288" s="2" t="e">
        <f>IF(Ins_Over45!Y288=0,"",Ins_Over45!Y288+ROW()/1000)</f>
        <v>#REF!</v>
      </c>
      <c r="B288" s="2" t="e">
        <f>IF(Ins_Over45!Y288=0,"",RANK(A288,$A$4:$A$303,-1))</f>
        <v>#REF!</v>
      </c>
      <c r="C288" s="2" t="e">
        <f>IF(Ins_Over45!Y288=0,"",MATCH(Ins_Over45!B288,$B$4:$B$303,0))</f>
        <v>#REF!</v>
      </c>
      <c r="D288" s="3" t="e">
        <f>IF(Ins_Over45!Y288=0,"",+INDEX(Ins_Over45!$A$4:$A$303,$C288))</f>
        <v>#REF!</v>
      </c>
      <c r="E288" s="3" t="e">
        <f>IF(Ins_Over45!Y288=0,"",+INDEX(Ins_Over45!$Y$4:$Y$303,$C288))</f>
        <v>#REF!</v>
      </c>
      <c r="F288" s="3" t="e">
        <f>IF(Ins_Over45!Y288=0,"",+INDEX(Ins_Over45!$AA$4:$AA$303,$C288))</f>
        <v>#REF!</v>
      </c>
      <c r="G288" s="3" t="e">
        <f>IF(Ins_Over45!Y288=0,"",IF(F288=0,999,F288))</f>
        <v>#REF!</v>
      </c>
      <c r="H288" s="3" t="e">
        <f>IF(Ins_Over45!Y288=0,"",VLOOKUP(D288,Ins_Over45!$A$4:$AG$303,30,FALSE))</f>
        <v>#REF!</v>
      </c>
      <c r="I288" s="3" t="e">
        <f>IF(Ins_Over45!Y288=0,"",VLOOKUP(D288,Ins_Over45!$A$4:$AG$303,31,FALSE))</f>
        <v>#REF!</v>
      </c>
      <c r="J288" s="3" t="e">
        <f>IF(Ins_Over45!Y288=0,"",VLOOKUP(D288,Ins_Over45!$A$4:$AG$303,32,FALSE))</f>
        <v>#REF!</v>
      </c>
      <c r="K288" s="3" t="e">
        <f>IF(Ins_Over45!Y288=0,"",VLOOKUP(D288,Ins_Over45!$A$4:$AG$303,33,FALSE))</f>
        <v>#REF!</v>
      </c>
      <c r="L288" s="13" t="e">
        <f>IF(Ins_Over45!Y288=0,"",CONCATENATE(TEXT(E288,"00"),TEXT(G288,"000"),TEXT(H288,"00"),TEXT(I288,"00"),TEXT(J288,"00"),TEXT(K288,"00"),)+ROW()/1000)</f>
        <v>#REF!</v>
      </c>
      <c r="M288" t="e">
        <f>IF(Ins_Over45!Y288=0,"",VALUE(L288))</f>
        <v>#REF!</v>
      </c>
      <c r="N288" t="e">
        <f>IF(Ins_Over45!Y288=0,"",RANK(M288,$M$4:$M$303,-1))</f>
        <v>#REF!</v>
      </c>
      <c r="O288" s="12" t="e">
        <f>IF(Ins_Over45!Y288=0,"",VALUE(TEXT(E288,"000")&amp;TEXT(N288,"000"))+ROW()/1000)</f>
        <v>#REF!</v>
      </c>
      <c r="P288" t="e">
        <f>IF(Ins_Over45!Y288=0,"",RANK(O288,$O$4:$O$303,-1))</f>
        <v>#REF!</v>
      </c>
      <c r="Q288" t="e">
        <f>IF(Ins_Over45!$Y288=0,"",MATCH(R288,$P$4:$P$303,0))</f>
        <v>#REF!</v>
      </c>
      <c r="R288" t="e">
        <f>+IF(Ins_Over45!$Y288=0,"",1+R287)</f>
        <v>#REF!</v>
      </c>
      <c r="S288" t="e">
        <f>+IF(Ins_Over45!Y288=0,"",INDEX($D$4:$D$303,Q288))</f>
        <v>#REF!</v>
      </c>
      <c r="T288" t="e">
        <f>IF(S288="","",VLOOKUP(S288,#REF!,2,FALSE))</f>
        <v>#REF!</v>
      </c>
      <c r="U288" t="e">
        <f t="shared" si="4"/>
        <v>#REF!</v>
      </c>
      <c r="V288" t="e">
        <f>IF(S288="","",#REF!)</f>
        <v>#REF!</v>
      </c>
    </row>
    <row r="289" spans="1:22" x14ac:dyDescent="0.25">
      <c r="A289" s="2" t="e">
        <f>IF(Ins_Over45!Y289=0,"",Ins_Over45!Y289+ROW()/1000)</f>
        <v>#REF!</v>
      </c>
      <c r="B289" s="2" t="e">
        <f>IF(Ins_Over45!Y289=0,"",RANK(A289,$A$4:$A$303,-1))</f>
        <v>#REF!</v>
      </c>
      <c r="C289" s="2" t="e">
        <f>IF(Ins_Over45!Y289=0,"",MATCH(Ins_Over45!B289,$B$4:$B$303,0))</f>
        <v>#REF!</v>
      </c>
      <c r="D289" s="3" t="e">
        <f>IF(Ins_Over45!Y289=0,"",+INDEX(Ins_Over45!$A$4:$A$303,$C289))</f>
        <v>#REF!</v>
      </c>
      <c r="E289" s="3" t="e">
        <f>IF(Ins_Over45!Y289=0,"",+INDEX(Ins_Over45!$Y$4:$Y$303,$C289))</f>
        <v>#REF!</v>
      </c>
      <c r="F289" s="3" t="e">
        <f>IF(Ins_Over45!Y289=0,"",+INDEX(Ins_Over45!$AA$4:$AA$303,$C289))</f>
        <v>#REF!</v>
      </c>
      <c r="G289" s="3" t="e">
        <f>IF(Ins_Over45!Y289=0,"",IF(F289=0,999,F289))</f>
        <v>#REF!</v>
      </c>
      <c r="H289" s="3" t="e">
        <f>IF(Ins_Over45!Y289=0,"",VLOOKUP(D289,Ins_Over45!$A$4:$AG$303,30,FALSE))</f>
        <v>#REF!</v>
      </c>
      <c r="I289" s="3" t="e">
        <f>IF(Ins_Over45!Y289=0,"",VLOOKUP(D289,Ins_Over45!$A$4:$AG$303,31,FALSE))</f>
        <v>#REF!</v>
      </c>
      <c r="J289" s="3" t="e">
        <f>IF(Ins_Over45!Y289=0,"",VLOOKUP(D289,Ins_Over45!$A$4:$AG$303,32,FALSE))</f>
        <v>#REF!</v>
      </c>
      <c r="K289" s="3" t="e">
        <f>IF(Ins_Over45!Y289=0,"",VLOOKUP(D289,Ins_Over45!$A$4:$AG$303,33,FALSE))</f>
        <v>#REF!</v>
      </c>
      <c r="L289" s="13" t="e">
        <f>IF(Ins_Over45!Y289=0,"",CONCATENATE(TEXT(E289,"00"),TEXT(G289,"000"),TEXT(H289,"00"),TEXT(I289,"00"),TEXT(J289,"00"),TEXT(K289,"00"),)+ROW()/1000)</f>
        <v>#REF!</v>
      </c>
      <c r="M289" t="e">
        <f>IF(Ins_Over45!Y289=0,"",VALUE(L289))</f>
        <v>#REF!</v>
      </c>
      <c r="N289" t="e">
        <f>IF(Ins_Over45!Y289=0,"",RANK(M289,$M$4:$M$303,-1))</f>
        <v>#REF!</v>
      </c>
      <c r="O289" s="12" t="e">
        <f>IF(Ins_Over45!Y289=0,"",VALUE(TEXT(E289,"000")&amp;TEXT(N289,"000"))+ROW()/1000)</f>
        <v>#REF!</v>
      </c>
      <c r="P289" t="e">
        <f>IF(Ins_Over45!Y289=0,"",RANK(O289,$O$4:$O$303,-1))</f>
        <v>#REF!</v>
      </c>
      <c r="Q289" t="e">
        <f>IF(Ins_Over45!$Y289=0,"",MATCH(R289,$P$4:$P$303,0))</f>
        <v>#REF!</v>
      </c>
      <c r="R289" t="e">
        <f>+IF(Ins_Over45!$Y289=0,"",1+R288)</f>
        <v>#REF!</v>
      </c>
      <c r="S289" t="e">
        <f>+IF(Ins_Over45!Y289=0,"",INDEX($D$4:$D$303,Q289))</f>
        <v>#REF!</v>
      </c>
      <c r="T289" t="e">
        <f>IF(S289="","",VLOOKUP(S289,#REF!,2,FALSE))</f>
        <v>#REF!</v>
      </c>
      <c r="U289" t="e">
        <f t="shared" si="4"/>
        <v>#REF!</v>
      </c>
      <c r="V289" t="e">
        <f>IF(S289="","",#REF!)</f>
        <v>#REF!</v>
      </c>
    </row>
    <row r="290" spans="1:22" x14ac:dyDescent="0.25">
      <c r="A290" s="2" t="e">
        <f>IF(Ins_Over45!Y290=0,"",Ins_Over45!Y290+ROW()/1000)</f>
        <v>#REF!</v>
      </c>
      <c r="B290" s="2" t="e">
        <f>IF(Ins_Over45!Y290=0,"",RANK(A290,$A$4:$A$303,-1))</f>
        <v>#REF!</v>
      </c>
      <c r="C290" s="2" t="e">
        <f>IF(Ins_Over45!Y290=0,"",MATCH(Ins_Over45!B290,$B$4:$B$303,0))</f>
        <v>#REF!</v>
      </c>
      <c r="D290" s="3" t="e">
        <f>IF(Ins_Over45!Y290=0,"",+INDEX(Ins_Over45!$A$4:$A$303,$C290))</f>
        <v>#REF!</v>
      </c>
      <c r="E290" s="3" t="e">
        <f>IF(Ins_Over45!Y290=0,"",+INDEX(Ins_Over45!$Y$4:$Y$303,$C290))</f>
        <v>#REF!</v>
      </c>
      <c r="F290" s="3" t="e">
        <f>IF(Ins_Over45!Y290=0,"",+INDEX(Ins_Over45!$AA$4:$AA$303,$C290))</f>
        <v>#REF!</v>
      </c>
      <c r="G290" s="3" t="e">
        <f>IF(Ins_Over45!Y290=0,"",IF(F290=0,999,F290))</f>
        <v>#REF!</v>
      </c>
      <c r="H290" s="3" t="e">
        <f>IF(Ins_Over45!Y290=0,"",VLOOKUP(D290,Ins_Over45!$A$4:$AG$303,30,FALSE))</f>
        <v>#REF!</v>
      </c>
      <c r="I290" s="3" t="e">
        <f>IF(Ins_Over45!Y290=0,"",VLOOKUP(D290,Ins_Over45!$A$4:$AG$303,31,FALSE))</f>
        <v>#REF!</v>
      </c>
      <c r="J290" s="3" t="e">
        <f>IF(Ins_Over45!Y290=0,"",VLOOKUP(D290,Ins_Over45!$A$4:$AG$303,32,FALSE))</f>
        <v>#REF!</v>
      </c>
      <c r="K290" s="3" t="e">
        <f>IF(Ins_Over45!Y290=0,"",VLOOKUP(D290,Ins_Over45!$A$4:$AG$303,33,FALSE))</f>
        <v>#REF!</v>
      </c>
      <c r="L290" s="13" t="e">
        <f>IF(Ins_Over45!Y290=0,"",CONCATENATE(TEXT(E290,"00"),TEXT(G290,"000"),TEXT(H290,"00"),TEXT(I290,"00"),TEXT(J290,"00"),TEXT(K290,"00"),)+ROW()/1000)</f>
        <v>#REF!</v>
      </c>
      <c r="M290" t="e">
        <f>IF(Ins_Over45!Y290=0,"",VALUE(L290))</f>
        <v>#REF!</v>
      </c>
      <c r="N290" t="e">
        <f>IF(Ins_Over45!Y290=0,"",RANK(M290,$M$4:$M$303,-1))</f>
        <v>#REF!</v>
      </c>
      <c r="O290" s="12" t="e">
        <f>IF(Ins_Over45!Y290=0,"",VALUE(TEXT(E290,"000")&amp;TEXT(N290,"000"))+ROW()/1000)</f>
        <v>#REF!</v>
      </c>
      <c r="P290" t="e">
        <f>IF(Ins_Over45!Y290=0,"",RANK(O290,$O$4:$O$303,-1))</f>
        <v>#REF!</v>
      </c>
      <c r="Q290" t="e">
        <f>IF(Ins_Over45!$Y290=0,"",MATCH(R290,$P$4:$P$303,0))</f>
        <v>#REF!</v>
      </c>
      <c r="R290" t="e">
        <f>+IF(Ins_Over45!$Y290=0,"",1+R289)</f>
        <v>#REF!</v>
      </c>
      <c r="S290" t="e">
        <f>+IF(Ins_Over45!Y290=0,"",INDEX($D$4:$D$303,Q290))</f>
        <v>#REF!</v>
      </c>
      <c r="T290" t="e">
        <f>IF(S290="","",VLOOKUP(S290,#REF!,2,FALSE))</f>
        <v>#REF!</v>
      </c>
      <c r="U290" t="e">
        <f t="shared" si="4"/>
        <v>#REF!</v>
      </c>
      <c r="V290" t="e">
        <f>IF(S290="","",#REF!)</f>
        <v>#REF!</v>
      </c>
    </row>
    <row r="291" spans="1:22" x14ac:dyDescent="0.25">
      <c r="A291" s="2" t="e">
        <f>IF(Ins_Over45!Y291=0,"",Ins_Over45!Y291+ROW()/1000)</f>
        <v>#REF!</v>
      </c>
      <c r="B291" s="2" t="e">
        <f>IF(Ins_Over45!Y291=0,"",RANK(A291,$A$4:$A$303,-1))</f>
        <v>#REF!</v>
      </c>
      <c r="C291" s="2" t="e">
        <f>IF(Ins_Over45!Y291=0,"",MATCH(Ins_Over45!B291,$B$4:$B$303,0))</f>
        <v>#REF!</v>
      </c>
      <c r="D291" s="3" t="e">
        <f>IF(Ins_Over45!Y291=0,"",+INDEX(Ins_Over45!$A$4:$A$303,$C291))</f>
        <v>#REF!</v>
      </c>
      <c r="E291" s="3" t="e">
        <f>IF(Ins_Over45!Y291=0,"",+INDEX(Ins_Over45!$Y$4:$Y$303,$C291))</f>
        <v>#REF!</v>
      </c>
      <c r="F291" s="3" t="e">
        <f>IF(Ins_Over45!Y291=0,"",+INDEX(Ins_Over45!$AA$4:$AA$303,$C291))</f>
        <v>#REF!</v>
      </c>
      <c r="G291" s="3" t="e">
        <f>IF(Ins_Over45!Y291=0,"",IF(F291=0,999,F291))</f>
        <v>#REF!</v>
      </c>
      <c r="H291" s="3" t="e">
        <f>IF(Ins_Over45!Y291=0,"",VLOOKUP(D291,Ins_Over45!$A$4:$AG$303,30,FALSE))</f>
        <v>#REF!</v>
      </c>
      <c r="I291" s="3" t="e">
        <f>IF(Ins_Over45!Y291=0,"",VLOOKUP(D291,Ins_Over45!$A$4:$AG$303,31,FALSE))</f>
        <v>#REF!</v>
      </c>
      <c r="J291" s="3" t="e">
        <f>IF(Ins_Over45!Y291=0,"",VLOOKUP(D291,Ins_Over45!$A$4:$AG$303,32,FALSE))</f>
        <v>#REF!</v>
      </c>
      <c r="K291" s="3" t="e">
        <f>IF(Ins_Over45!Y291=0,"",VLOOKUP(D291,Ins_Over45!$A$4:$AG$303,33,FALSE))</f>
        <v>#REF!</v>
      </c>
      <c r="L291" s="13" t="e">
        <f>IF(Ins_Over45!Y291=0,"",CONCATENATE(TEXT(E291,"00"),TEXT(G291,"000"),TEXT(H291,"00"),TEXT(I291,"00"),TEXT(J291,"00"),TEXT(K291,"00"),)+ROW()/1000)</f>
        <v>#REF!</v>
      </c>
      <c r="M291" t="e">
        <f>IF(Ins_Over45!Y291=0,"",VALUE(L291))</f>
        <v>#REF!</v>
      </c>
      <c r="N291" t="e">
        <f>IF(Ins_Over45!Y291=0,"",RANK(M291,$M$4:$M$303,-1))</f>
        <v>#REF!</v>
      </c>
      <c r="O291" s="12" t="e">
        <f>IF(Ins_Over45!Y291=0,"",VALUE(TEXT(E291,"000")&amp;TEXT(N291,"000"))+ROW()/1000)</f>
        <v>#REF!</v>
      </c>
      <c r="P291" t="e">
        <f>IF(Ins_Over45!Y291=0,"",RANK(O291,$O$4:$O$303,-1))</f>
        <v>#REF!</v>
      </c>
      <c r="Q291" t="e">
        <f>IF(Ins_Over45!$Y291=0,"",MATCH(R291,$P$4:$P$303,0))</f>
        <v>#REF!</v>
      </c>
      <c r="R291" t="e">
        <f>+IF(Ins_Over45!$Y291=0,"",1+R290)</f>
        <v>#REF!</v>
      </c>
      <c r="S291" t="e">
        <f>+IF(Ins_Over45!Y291=0,"",INDEX($D$4:$D$303,Q291))</f>
        <v>#REF!</v>
      </c>
      <c r="T291" t="e">
        <f>IF(S291="","",VLOOKUP(S291,#REF!,2,FALSE))</f>
        <v>#REF!</v>
      </c>
      <c r="U291" t="e">
        <f t="shared" si="4"/>
        <v>#REF!</v>
      </c>
      <c r="V291" t="e">
        <f>IF(S291="","",#REF!)</f>
        <v>#REF!</v>
      </c>
    </row>
    <row r="292" spans="1:22" x14ac:dyDescent="0.25">
      <c r="A292" s="2" t="e">
        <f>IF(Ins_Over45!Y292=0,"",Ins_Over45!Y292+ROW()/1000)</f>
        <v>#REF!</v>
      </c>
      <c r="B292" s="2" t="e">
        <f>IF(Ins_Over45!Y292=0,"",RANK(A292,$A$4:$A$303,-1))</f>
        <v>#REF!</v>
      </c>
      <c r="C292" s="2" t="e">
        <f>IF(Ins_Over45!Y292=0,"",MATCH(Ins_Over45!B292,$B$4:$B$303,0))</f>
        <v>#REF!</v>
      </c>
      <c r="D292" s="3" t="e">
        <f>IF(Ins_Over45!Y292=0,"",+INDEX(Ins_Over45!$A$4:$A$303,$C292))</f>
        <v>#REF!</v>
      </c>
      <c r="E292" s="3" t="e">
        <f>IF(Ins_Over45!Y292=0,"",+INDEX(Ins_Over45!$Y$4:$Y$303,$C292))</f>
        <v>#REF!</v>
      </c>
      <c r="F292" s="3" t="e">
        <f>IF(Ins_Over45!Y292=0,"",+INDEX(Ins_Over45!$AA$4:$AA$303,$C292))</f>
        <v>#REF!</v>
      </c>
      <c r="G292" s="3" t="e">
        <f>IF(Ins_Over45!Y292=0,"",IF(F292=0,999,F292))</f>
        <v>#REF!</v>
      </c>
      <c r="H292" s="3" t="e">
        <f>IF(Ins_Over45!Y292=0,"",VLOOKUP(D292,Ins_Over45!$A$4:$AG$303,30,FALSE))</f>
        <v>#REF!</v>
      </c>
      <c r="I292" s="3" t="e">
        <f>IF(Ins_Over45!Y292=0,"",VLOOKUP(D292,Ins_Over45!$A$4:$AG$303,31,FALSE))</f>
        <v>#REF!</v>
      </c>
      <c r="J292" s="3" t="e">
        <f>IF(Ins_Over45!Y292=0,"",VLOOKUP(D292,Ins_Over45!$A$4:$AG$303,32,FALSE))</f>
        <v>#REF!</v>
      </c>
      <c r="K292" s="3" t="e">
        <f>IF(Ins_Over45!Y292=0,"",VLOOKUP(D292,Ins_Over45!$A$4:$AG$303,33,FALSE))</f>
        <v>#REF!</v>
      </c>
      <c r="L292" s="13" t="e">
        <f>IF(Ins_Over45!Y292=0,"",CONCATENATE(TEXT(E292,"00"),TEXT(G292,"000"),TEXT(H292,"00"),TEXT(I292,"00"),TEXT(J292,"00"),TEXT(K292,"00"),)+ROW()/1000)</f>
        <v>#REF!</v>
      </c>
      <c r="M292" t="e">
        <f>IF(Ins_Over45!Y292=0,"",VALUE(L292))</f>
        <v>#REF!</v>
      </c>
      <c r="N292" t="e">
        <f>IF(Ins_Over45!Y292=0,"",RANK(M292,$M$4:$M$303,-1))</f>
        <v>#REF!</v>
      </c>
      <c r="O292" s="12" t="e">
        <f>IF(Ins_Over45!Y292=0,"",VALUE(TEXT(E292,"000")&amp;TEXT(N292,"000"))+ROW()/1000)</f>
        <v>#REF!</v>
      </c>
      <c r="P292" t="e">
        <f>IF(Ins_Over45!Y292=0,"",RANK(O292,$O$4:$O$303,-1))</f>
        <v>#REF!</v>
      </c>
      <c r="Q292" t="e">
        <f>IF(Ins_Over45!$Y292=0,"",MATCH(R292,$P$4:$P$303,0))</f>
        <v>#REF!</v>
      </c>
      <c r="R292" t="e">
        <f>+IF(Ins_Over45!$Y292=0,"",1+R291)</f>
        <v>#REF!</v>
      </c>
      <c r="S292" t="e">
        <f>+IF(Ins_Over45!Y292=0,"",INDEX($D$4:$D$303,Q292))</f>
        <v>#REF!</v>
      </c>
      <c r="T292" t="e">
        <f>IF(S292="","",VLOOKUP(S292,#REF!,2,FALSE))</f>
        <v>#REF!</v>
      </c>
      <c r="U292" t="e">
        <f t="shared" si="4"/>
        <v>#REF!</v>
      </c>
      <c r="V292" t="e">
        <f>IF(S292="","",#REF!)</f>
        <v>#REF!</v>
      </c>
    </row>
    <row r="293" spans="1:22" x14ac:dyDescent="0.25">
      <c r="A293" s="2" t="e">
        <f>IF(Ins_Over45!Y293=0,"",Ins_Over45!Y293+ROW()/1000)</f>
        <v>#REF!</v>
      </c>
      <c r="B293" s="2" t="e">
        <f>IF(Ins_Over45!Y293=0,"",RANK(A293,$A$4:$A$303,-1))</f>
        <v>#REF!</v>
      </c>
      <c r="C293" s="2" t="e">
        <f>IF(Ins_Over45!Y293=0,"",MATCH(Ins_Over45!B293,$B$4:$B$303,0))</f>
        <v>#REF!</v>
      </c>
      <c r="D293" s="3" t="e">
        <f>IF(Ins_Over45!Y293=0,"",+INDEX(Ins_Over45!$A$4:$A$303,$C293))</f>
        <v>#REF!</v>
      </c>
      <c r="E293" s="3" t="e">
        <f>IF(Ins_Over45!Y293=0,"",+INDEX(Ins_Over45!$Y$4:$Y$303,$C293))</f>
        <v>#REF!</v>
      </c>
      <c r="F293" s="3" t="e">
        <f>IF(Ins_Over45!Y293=0,"",+INDEX(Ins_Over45!$AA$4:$AA$303,$C293))</f>
        <v>#REF!</v>
      </c>
      <c r="G293" s="3" t="e">
        <f>IF(Ins_Over45!Y293=0,"",IF(F293=0,999,F293))</f>
        <v>#REF!</v>
      </c>
      <c r="H293" s="3" t="e">
        <f>IF(Ins_Over45!Y293=0,"",VLOOKUP(D293,Ins_Over45!$A$4:$AG$303,30,FALSE))</f>
        <v>#REF!</v>
      </c>
      <c r="I293" s="3" t="e">
        <f>IF(Ins_Over45!Y293=0,"",VLOOKUP(D293,Ins_Over45!$A$4:$AG$303,31,FALSE))</f>
        <v>#REF!</v>
      </c>
      <c r="J293" s="3" t="e">
        <f>IF(Ins_Over45!Y293=0,"",VLOOKUP(D293,Ins_Over45!$A$4:$AG$303,32,FALSE))</f>
        <v>#REF!</v>
      </c>
      <c r="K293" s="3" t="e">
        <f>IF(Ins_Over45!Y293=0,"",VLOOKUP(D293,Ins_Over45!$A$4:$AG$303,33,FALSE))</f>
        <v>#REF!</v>
      </c>
      <c r="L293" s="13" t="e">
        <f>IF(Ins_Over45!Y293=0,"",CONCATENATE(TEXT(E293,"00"),TEXT(G293,"000"),TEXT(H293,"00"),TEXT(I293,"00"),TEXT(J293,"00"),TEXT(K293,"00"),)+ROW()/1000)</f>
        <v>#REF!</v>
      </c>
      <c r="M293" t="e">
        <f>IF(Ins_Over45!Y293=0,"",VALUE(L293))</f>
        <v>#REF!</v>
      </c>
      <c r="N293" t="e">
        <f>IF(Ins_Over45!Y293=0,"",RANK(M293,$M$4:$M$303,-1))</f>
        <v>#REF!</v>
      </c>
      <c r="O293" s="12" t="e">
        <f>IF(Ins_Over45!Y293=0,"",VALUE(TEXT(E293,"000")&amp;TEXT(N293,"000"))+ROW()/1000)</f>
        <v>#REF!</v>
      </c>
      <c r="P293" t="e">
        <f>IF(Ins_Over45!Y293=0,"",RANK(O293,$O$4:$O$303,-1))</f>
        <v>#REF!</v>
      </c>
      <c r="Q293" t="e">
        <f>IF(Ins_Over45!$Y293=0,"",MATCH(R293,$P$4:$P$303,0))</f>
        <v>#REF!</v>
      </c>
      <c r="R293" t="e">
        <f>+IF(Ins_Over45!$Y293=0,"",1+R292)</f>
        <v>#REF!</v>
      </c>
      <c r="S293" t="e">
        <f>+IF(Ins_Over45!Y293=0,"",INDEX($D$4:$D$303,Q293))</f>
        <v>#REF!</v>
      </c>
      <c r="T293" t="e">
        <f>IF(S293="","",VLOOKUP(S293,#REF!,2,FALSE))</f>
        <v>#REF!</v>
      </c>
      <c r="U293" t="e">
        <f t="shared" si="4"/>
        <v>#REF!</v>
      </c>
      <c r="V293" t="e">
        <f>IF(S293="","",#REF!)</f>
        <v>#REF!</v>
      </c>
    </row>
    <row r="294" spans="1:22" x14ac:dyDescent="0.25">
      <c r="A294" s="2" t="e">
        <f>IF(Ins_Over45!Y294=0,"",Ins_Over45!Y294+ROW()/1000)</f>
        <v>#REF!</v>
      </c>
      <c r="B294" s="2" t="e">
        <f>IF(Ins_Over45!Y294=0,"",RANK(A294,$A$4:$A$303,-1))</f>
        <v>#REF!</v>
      </c>
      <c r="C294" s="2" t="e">
        <f>IF(Ins_Over45!Y294=0,"",MATCH(Ins_Over45!B294,$B$4:$B$303,0))</f>
        <v>#REF!</v>
      </c>
      <c r="D294" s="3" t="e">
        <f>IF(Ins_Over45!Y294=0,"",+INDEX(Ins_Over45!$A$4:$A$303,$C294))</f>
        <v>#REF!</v>
      </c>
      <c r="E294" s="3" t="e">
        <f>IF(Ins_Over45!Y294=0,"",+INDEX(Ins_Over45!$Y$4:$Y$303,$C294))</f>
        <v>#REF!</v>
      </c>
      <c r="F294" s="3" t="e">
        <f>IF(Ins_Over45!Y294=0,"",+INDEX(Ins_Over45!$AA$4:$AA$303,$C294))</f>
        <v>#REF!</v>
      </c>
      <c r="G294" s="3" t="e">
        <f>IF(Ins_Over45!Y294=0,"",IF(F294=0,999,F294))</f>
        <v>#REF!</v>
      </c>
      <c r="H294" s="3" t="e">
        <f>IF(Ins_Over45!Y294=0,"",VLOOKUP(D294,Ins_Over45!$A$4:$AG$303,30,FALSE))</f>
        <v>#REF!</v>
      </c>
      <c r="I294" s="3" t="e">
        <f>IF(Ins_Over45!Y294=0,"",VLOOKUP(D294,Ins_Over45!$A$4:$AG$303,31,FALSE))</f>
        <v>#REF!</v>
      </c>
      <c r="J294" s="3" t="e">
        <f>IF(Ins_Over45!Y294=0,"",VLOOKUP(D294,Ins_Over45!$A$4:$AG$303,32,FALSE))</f>
        <v>#REF!</v>
      </c>
      <c r="K294" s="3" t="e">
        <f>IF(Ins_Over45!Y294=0,"",VLOOKUP(D294,Ins_Over45!$A$4:$AG$303,33,FALSE))</f>
        <v>#REF!</v>
      </c>
      <c r="L294" s="13" t="e">
        <f>IF(Ins_Over45!Y294=0,"",CONCATENATE(TEXT(E294,"00"),TEXT(G294,"000"),TEXT(H294,"00"),TEXT(I294,"00"),TEXT(J294,"00"),TEXT(K294,"00"),)+ROW()/1000)</f>
        <v>#REF!</v>
      </c>
      <c r="M294" t="e">
        <f>IF(Ins_Over45!Y294=0,"",VALUE(L294))</f>
        <v>#REF!</v>
      </c>
      <c r="N294" t="e">
        <f>IF(Ins_Over45!Y294=0,"",RANK(M294,$M$4:$M$303,-1))</f>
        <v>#REF!</v>
      </c>
      <c r="O294" s="12" t="e">
        <f>IF(Ins_Over45!Y294=0,"",VALUE(TEXT(E294,"000")&amp;TEXT(N294,"000"))+ROW()/1000)</f>
        <v>#REF!</v>
      </c>
      <c r="P294" t="e">
        <f>IF(Ins_Over45!Y294=0,"",RANK(O294,$O$4:$O$303,-1))</f>
        <v>#REF!</v>
      </c>
      <c r="Q294" t="e">
        <f>IF(Ins_Over45!$Y294=0,"",MATCH(R294,$P$4:$P$303,0))</f>
        <v>#REF!</v>
      </c>
      <c r="R294" t="e">
        <f>+IF(Ins_Over45!$Y294=0,"",1+R293)</f>
        <v>#REF!</v>
      </c>
      <c r="S294" t="e">
        <f>+IF(Ins_Over45!Y294=0,"",INDEX($D$4:$D$303,Q294))</f>
        <v>#REF!</v>
      </c>
      <c r="T294" t="e">
        <f>IF(S294="","",VLOOKUP(S294,#REF!,2,FALSE))</f>
        <v>#REF!</v>
      </c>
      <c r="U294" t="e">
        <f t="shared" si="4"/>
        <v>#REF!</v>
      </c>
      <c r="V294" t="e">
        <f>IF(S294="","",#REF!)</f>
        <v>#REF!</v>
      </c>
    </row>
    <row r="295" spans="1:22" x14ac:dyDescent="0.25">
      <c r="A295" s="2" t="e">
        <f>IF(Ins_Over45!Y295=0,"",Ins_Over45!Y295+ROW()/1000)</f>
        <v>#REF!</v>
      </c>
      <c r="B295" s="2" t="e">
        <f>IF(Ins_Over45!Y295=0,"",RANK(A295,$A$4:$A$303,-1))</f>
        <v>#REF!</v>
      </c>
      <c r="C295" s="2" t="e">
        <f>IF(Ins_Over45!Y295=0,"",MATCH(Ins_Over45!B295,$B$4:$B$303,0))</f>
        <v>#REF!</v>
      </c>
      <c r="D295" s="3" t="e">
        <f>IF(Ins_Over45!Y295=0,"",+INDEX(Ins_Over45!$A$4:$A$303,$C295))</f>
        <v>#REF!</v>
      </c>
      <c r="E295" s="3" t="e">
        <f>IF(Ins_Over45!Y295=0,"",+INDEX(Ins_Over45!$Y$4:$Y$303,$C295))</f>
        <v>#REF!</v>
      </c>
      <c r="F295" s="3" t="e">
        <f>IF(Ins_Over45!Y295=0,"",+INDEX(Ins_Over45!$AA$4:$AA$303,$C295))</f>
        <v>#REF!</v>
      </c>
      <c r="G295" s="3" t="e">
        <f>IF(Ins_Over45!Y295=0,"",IF(F295=0,999,F295))</f>
        <v>#REF!</v>
      </c>
      <c r="H295" s="3" t="e">
        <f>IF(Ins_Over45!Y295=0,"",VLOOKUP(D295,Ins_Over45!$A$4:$AG$303,30,FALSE))</f>
        <v>#REF!</v>
      </c>
      <c r="I295" s="3" t="e">
        <f>IF(Ins_Over45!Y295=0,"",VLOOKUP(D295,Ins_Over45!$A$4:$AG$303,31,FALSE))</f>
        <v>#REF!</v>
      </c>
      <c r="J295" s="3" t="e">
        <f>IF(Ins_Over45!Y295=0,"",VLOOKUP(D295,Ins_Over45!$A$4:$AG$303,32,FALSE))</f>
        <v>#REF!</v>
      </c>
      <c r="K295" s="3" t="e">
        <f>IF(Ins_Over45!Y295=0,"",VLOOKUP(D295,Ins_Over45!$A$4:$AG$303,33,FALSE))</f>
        <v>#REF!</v>
      </c>
      <c r="L295" s="13" t="e">
        <f>IF(Ins_Over45!Y295=0,"",CONCATENATE(TEXT(E295,"00"),TEXT(G295,"000"),TEXT(H295,"00"),TEXT(I295,"00"),TEXT(J295,"00"),TEXT(K295,"00"),)+ROW()/1000)</f>
        <v>#REF!</v>
      </c>
      <c r="M295" t="e">
        <f>IF(Ins_Over45!Y295=0,"",VALUE(L295))</f>
        <v>#REF!</v>
      </c>
      <c r="N295" t="e">
        <f>IF(Ins_Over45!Y295=0,"",RANK(M295,$M$4:$M$303,-1))</f>
        <v>#REF!</v>
      </c>
      <c r="O295" s="12" t="e">
        <f>IF(Ins_Over45!Y295=0,"",VALUE(TEXT(E295,"000")&amp;TEXT(N295,"000"))+ROW()/1000)</f>
        <v>#REF!</v>
      </c>
      <c r="P295" t="e">
        <f>IF(Ins_Over45!Y295=0,"",RANK(O295,$O$4:$O$303,-1))</f>
        <v>#REF!</v>
      </c>
      <c r="Q295" t="e">
        <f>IF(Ins_Over45!$Y295=0,"",MATCH(R295,$P$4:$P$303,0))</f>
        <v>#REF!</v>
      </c>
      <c r="R295" t="e">
        <f>+IF(Ins_Over45!$Y295=0,"",1+R294)</f>
        <v>#REF!</v>
      </c>
      <c r="S295" t="e">
        <f>+IF(Ins_Over45!Y295=0,"",INDEX($D$4:$D$303,Q295))</f>
        <v>#REF!</v>
      </c>
      <c r="T295" t="e">
        <f>IF(S295="","",VLOOKUP(S295,#REF!,2,FALSE))</f>
        <v>#REF!</v>
      </c>
      <c r="U295" t="e">
        <f t="shared" si="4"/>
        <v>#REF!</v>
      </c>
      <c r="V295" t="e">
        <f>IF(S295="","",#REF!)</f>
        <v>#REF!</v>
      </c>
    </row>
    <row r="296" spans="1:22" x14ac:dyDescent="0.25">
      <c r="A296" s="2" t="e">
        <f>IF(Ins_Over45!Y296=0,"",Ins_Over45!Y296+ROW()/1000)</f>
        <v>#REF!</v>
      </c>
      <c r="B296" s="2" t="e">
        <f>IF(Ins_Over45!Y296=0,"",RANK(A296,$A$4:$A$303,-1))</f>
        <v>#REF!</v>
      </c>
      <c r="C296" s="2" t="e">
        <f>IF(Ins_Over45!Y296=0,"",MATCH(Ins_Over45!B296,$B$4:$B$303,0))</f>
        <v>#REF!</v>
      </c>
      <c r="D296" s="3" t="e">
        <f>IF(Ins_Over45!Y296=0,"",+INDEX(Ins_Over45!$A$4:$A$303,$C296))</f>
        <v>#REF!</v>
      </c>
      <c r="E296" s="3" t="e">
        <f>IF(Ins_Over45!Y296=0,"",+INDEX(Ins_Over45!$Y$4:$Y$303,$C296))</f>
        <v>#REF!</v>
      </c>
      <c r="F296" s="3" t="e">
        <f>IF(Ins_Over45!Y296=0,"",+INDEX(Ins_Over45!$AA$4:$AA$303,$C296))</f>
        <v>#REF!</v>
      </c>
      <c r="G296" s="3" t="e">
        <f>IF(Ins_Over45!Y296=0,"",IF(F296=0,999,F296))</f>
        <v>#REF!</v>
      </c>
      <c r="H296" s="3" t="e">
        <f>IF(Ins_Over45!Y296=0,"",VLOOKUP(D296,Ins_Over45!$A$4:$AG$303,30,FALSE))</f>
        <v>#REF!</v>
      </c>
      <c r="I296" s="3" t="e">
        <f>IF(Ins_Over45!Y296=0,"",VLOOKUP(D296,Ins_Over45!$A$4:$AG$303,31,FALSE))</f>
        <v>#REF!</v>
      </c>
      <c r="J296" s="3" t="e">
        <f>IF(Ins_Over45!Y296=0,"",VLOOKUP(D296,Ins_Over45!$A$4:$AG$303,32,FALSE))</f>
        <v>#REF!</v>
      </c>
      <c r="K296" s="3" t="e">
        <f>IF(Ins_Over45!Y296=0,"",VLOOKUP(D296,Ins_Over45!$A$4:$AG$303,33,FALSE))</f>
        <v>#REF!</v>
      </c>
      <c r="L296" s="13" t="e">
        <f>IF(Ins_Over45!Y296=0,"",CONCATENATE(TEXT(E296,"00"),TEXT(G296,"000"),TEXT(H296,"00"),TEXT(I296,"00"),TEXT(J296,"00"),TEXT(K296,"00"),)+ROW()/1000)</f>
        <v>#REF!</v>
      </c>
      <c r="M296" t="e">
        <f>IF(Ins_Over45!Y296=0,"",VALUE(L296))</f>
        <v>#REF!</v>
      </c>
      <c r="N296" t="e">
        <f>IF(Ins_Over45!Y296=0,"",RANK(M296,$M$4:$M$303,-1))</f>
        <v>#REF!</v>
      </c>
      <c r="O296" s="12" t="e">
        <f>IF(Ins_Over45!Y296=0,"",VALUE(TEXT(E296,"000")&amp;TEXT(N296,"000"))+ROW()/1000)</f>
        <v>#REF!</v>
      </c>
      <c r="P296" t="e">
        <f>IF(Ins_Over45!Y296=0,"",RANK(O296,$O$4:$O$303,-1))</f>
        <v>#REF!</v>
      </c>
      <c r="Q296" t="e">
        <f>IF(Ins_Over45!$Y296=0,"",MATCH(R296,$P$4:$P$303,0))</f>
        <v>#REF!</v>
      </c>
      <c r="R296" t="e">
        <f>+IF(Ins_Over45!$Y296=0,"",1+R295)</f>
        <v>#REF!</v>
      </c>
      <c r="S296" t="e">
        <f>+IF(Ins_Over45!Y296=0,"",INDEX($D$4:$D$303,Q296))</f>
        <v>#REF!</v>
      </c>
      <c r="T296" t="e">
        <f>IF(S296="","",VLOOKUP(S296,#REF!,2,FALSE))</f>
        <v>#REF!</v>
      </c>
      <c r="U296" t="e">
        <f t="shared" si="4"/>
        <v>#REF!</v>
      </c>
      <c r="V296" t="e">
        <f>IF(S296="","",#REF!)</f>
        <v>#REF!</v>
      </c>
    </row>
    <row r="297" spans="1:22" x14ac:dyDescent="0.25">
      <c r="A297" s="2" t="e">
        <f>IF(Ins_Over45!Y297=0,"",Ins_Over45!Y297+ROW()/1000)</f>
        <v>#REF!</v>
      </c>
      <c r="B297" s="2" t="e">
        <f>IF(Ins_Over45!Y297=0,"",RANK(A297,$A$4:$A$303,-1))</f>
        <v>#REF!</v>
      </c>
      <c r="C297" s="2" t="e">
        <f>IF(Ins_Over45!Y297=0,"",MATCH(Ins_Over45!B297,$B$4:$B$303,0))</f>
        <v>#REF!</v>
      </c>
      <c r="D297" s="3" t="e">
        <f>IF(Ins_Over45!Y297=0,"",+INDEX(Ins_Over45!$A$4:$A$303,$C297))</f>
        <v>#REF!</v>
      </c>
      <c r="E297" s="3" t="e">
        <f>IF(Ins_Over45!Y297=0,"",+INDEX(Ins_Over45!$Y$4:$Y$303,$C297))</f>
        <v>#REF!</v>
      </c>
      <c r="F297" s="3" t="e">
        <f>IF(Ins_Over45!Y297=0,"",+INDEX(Ins_Over45!$AA$4:$AA$303,$C297))</f>
        <v>#REF!</v>
      </c>
      <c r="G297" s="3" t="e">
        <f>IF(Ins_Over45!Y297=0,"",IF(F297=0,999,F297))</f>
        <v>#REF!</v>
      </c>
      <c r="H297" s="3" t="e">
        <f>IF(Ins_Over45!Y297=0,"",VLOOKUP(D297,Ins_Over45!$A$4:$AG$303,30,FALSE))</f>
        <v>#REF!</v>
      </c>
      <c r="I297" s="3" t="e">
        <f>IF(Ins_Over45!Y297=0,"",VLOOKUP(D297,Ins_Over45!$A$4:$AG$303,31,FALSE))</f>
        <v>#REF!</v>
      </c>
      <c r="J297" s="3" t="e">
        <f>IF(Ins_Over45!Y297=0,"",VLOOKUP(D297,Ins_Over45!$A$4:$AG$303,32,FALSE))</f>
        <v>#REF!</v>
      </c>
      <c r="K297" s="3" t="e">
        <f>IF(Ins_Over45!Y297=0,"",VLOOKUP(D297,Ins_Over45!$A$4:$AG$303,33,FALSE))</f>
        <v>#REF!</v>
      </c>
      <c r="L297" s="13" t="e">
        <f>IF(Ins_Over45!Y297=0,"",CONCATENATE(TEXT(E297,"00"),TEXT(G297,"000"),TEXT(H297,"00"),TEXT(I297,"00"),TEXT(J297,"00"),TEXT(K297,"00"),)+ROW()/1000)</f>
        <v>#REF!</v>
      </c>
      <c r="M297" t="e">
        <f>IF(Ins_Over45!Y297=0,"",VALUE(L297))</f>
        <v>#REF!</v>
      </c>
      <c r="N297" t="e">
        <f>IF(Ins_Over45!Y297=0,"",RANK(M297,$M$4:$M$303,-1))</f>
        <v>#REF!</v>
      </c>
      <c r="O297" s="12" t="e">
        <f>IF(Ins_Over45!Y297=0,"",VALUE(TEXT(E297,"000")&amp;TEXT(N297,"000"))+ROW()/1000)</f>
        <v>#REF!</v>
      </c>
      <c r="P297" t="e">
        <f>IF(Ins_Over45!Y297=0,"",RANK(O297,$O$4:$O$303,-1))</f>
        <v>#REF!</v>
      </c>
      <c r="Q297" t="e">
        <f>IF(Ins_Over45!$Y297=0,"",MATCH(R297,$P$4:$P$303,0))</f>
        <v>#REF!</v>
      </c>
      <c r="R297" t="e">
        <f>+IF(Ins_Over45!$Y297=0,"",1+R296)</f>
        <v>#REF!</v>
      </c>
      <c r="S297" t="e">
        <f>+IF(Ins_Over45!Y297=0,"",INDEX($D$4:$D$303,Q297))</f>
        <v>#REF!</v>
      </c>
      <c r="T297" t="e">
        <f>IF(S297="","",VLOOKUP(S297,#REF!,2,FALSE))</f>
        <v>#REF!</v>
      </c>
      <c r="U297" t="e">
        <f t="shared" si="4"/>
        <v>#REF!</v>
      </c>
      <c r="V297" t="e">
        <f>IF(S297="","",#REF!)</f>
        <v>#REF!</v>
      </c>
    </row>
    <row r="298" spans="1:22" x14ac:dyDescent="0.25">
      <c r="A298" s="2" t="e">
        <f>IF(Ins_Over45!Y298=0,"",Ins_Over45!Y298+ROW()/1000)</f>
        <v>#REF!</v>
      </c>
      <c r="B298" s="2" t="e">
        <f>IF(Ins_Over45!Y298=0,"",RANK(A298,$A$4:$A$303,-1))</f>
        <v>#REF!</v>
      </c>
      <c r="C298" s="2" t="e">
        <f>IF(Ins_Over45!Y298=0,"",MATCH(Ins_Over45!B298,$B$4:$B$303,0))</f>
        <v>#REF!</v>
      </c>
      <c r="D298" s="3" t="e">
        <f>IF(Ins_Over45!Y298=0,"",+INDEX(Ins_Over45!$A$4:$A$303,$C298))</f>
        <v>#REF!</v>
      </c>
      <c r="E298" s="3" t="e">
        <f>IF(Ins_Over45!Y298=0,"",+INDEX(Ins_Over45!$Y$4:$Y$303,$C298))</f>
        <v>#REF!</v>
      </c>
      <c r="F298" s="3" t="e">
        <f>IF(Ins_Over45!Y298=0,"",+INDEX(Ins_Over45!$AA$4:$AA$303,$C298))</f>
        <v>#REF!</v>
      </c>
      <c r="G298" s="3" t="e">
        <f>IF(Ins_Over45!Y298=0,"",IF(F298=0,999,F298))</f>
        <v>#REF!</v>
      </c>
      <c r="H298" s="3" t="e">
        <f>IF(Ins_Over45!Y298=0,"",VLOOKUP(D298,Ins_Over45!$A$4:$AG$303,30,FALSE))</f>
        <v>#REF!</v>
      </c>
      <c r="I298" s="3" t="e">
        <f>IF(Ins_Over45!Y298=0,"",VLOOKUP(D298,Ins_Over45!$A$4:$AG$303,31,FALSE))</f>
        <v>#REF!</v>
      </c>
      <c r="J298" s="3" t="e">
        <f>IF(Ins_Over45!Y298=0,"",VLOOKUP(D298,Ins_Over45!$A$4:$AG$303,32,FALSE))</f>
        <v>#REF!</v>
      </c>
      <c r="K298" s="3" t="e">
        <f>IF(Ins_Over45!Y298=0,"",VLOOKUP(D298,Ins_Over45!$A$4:$AG$303,33,FALSE))</f>
        <v>#REF!</v>
      </c>
      <c r="L298" s="13" t="e">
        <f>IF(Ins_Over45!Y298=0,"",CONCATENATE(TEXT(E298,"00"),TEXT(G298,"000"),TEXT(H298,"00"),TEXT(I298,"00"),TEXT(J298,"00"),TEXT(K298,"00"),)+ROW()/1000)</f>
        <v>#REF!</v>
      </c>
      <c r="M298" t="e">
        <f>IF(Ins_Over45!Y298=0,"",VALUE(L298))</f>
        <v>#REF!</v>
      </c>
      <c r="N298" t="e">
        <f>IF(Ins_Over45!Y298=0,"",RANK(M298,$M$4:$M$303,-1))</f>
        <v>#REF!</v>
      </c>
      <c r="O298" s="12" t="e">
        <f>IF(Ins_Over45!Y298=0,"",VALUE(TEXT(E298,"000")&amp;TEXT(N298,"000"))+ROW()/1000)</f>
        <v>#REF!</v>
      </c>
      <c r="P298" t="e">
        <f>IF(Ins_Over45!Y298=0,"",RANK(O298,$O$4:$O$303,-1))</f>
        <v>#REF!</v>
      </c>
      <c r="Q298" t="e">
        <f>IF(Ins_Over45!$Y298=0,"",MATCH(R298,$P$4:$P$303,0))</f>
        <v>#REF!</v>
      </c>
      <c r="R298" t="e">
        <f>+IF(Ins_Over45!$Y298=0,"",1+R297)</f>
        <v>#REF!</v>
      </c>
      <c r="S298" t="e">
        <f>+IF(Ins_Over45!Y298=0,"",INDEX($D$4:$D$303,Q298))</f>
        <v>#REF!</v>
      </c>
      <c r="T298" t="e">
        <f>IF(S298="","",VLOOKUP(S298,#REF!,2,FALSE))</f>
        <v>#REF!</v>
      </c>
      <c r="U298" t="e">
        <f t="shared" si="4"/>
        <v>#REF!</v>
      </c>
      <c r="V298" t="e">
        <f>IF(S298="","",#REF!)</f>
        <v>#REF!</v>
      </c>
    </row>
    <row r="299" spans="1:22" x14ac:dyDescent="0.25">
      <c r="A299" s="2" t="e">
        <f>IF(Ins_Over45!Y299=0,"",Ins_Over45!Y299+ROW()/1000)</f>
        <v>#REF!</v>
      </c>
      <c r="B299" s="2" t="e">
        <f>IF(Ins_Over45!Y299=0,"",RANK(A299,$A$4:$A$303,-1))</f>
        <v>#REF!</v>
      </c>
      <c r="C299" s="2" t="e">
        <f>IF(Ins_Over45!Y299=0,"",MATCH(Ins_Over45!B299,$B$4:$B$303,0))</f>
        <v>#REF!</v>
      </c>
      <c r="D299" s="3" t="e">
        <f>IF(Ins_Over45!Y299=0,"",+INDEX(Ins_Over45!$A$4:$A$303,$C299))</f>
        <v>#REF!</v>
      </c>
      <c r="E299" s="3" t="e">
        <f>IF(Ins_Over45!Y299=0,"",+INDEX(Ins_Over45!$Y$4:$Y$303,$C299))</f>
        <v>#REF!</v>
      </c>
      <c r="F299" s="3" t="e">
        <f>IF(Ins_Over45!Y299=0,"",+INDEX(Ins_Over45!$AA$4:$AA$303,$C299))</f>
        <v>#REF!</v>
      </c>
      <c r="G299" s="3" t="e">
        <f>IF(Ins_Over45!Y299=0,"",IF(F299=0,999,F299))</f>
        <v>#REF!</v>
      </c>
      <c r="H299" s="3" t="e">
        <f>IF(Ins_Over45!Y299=0,"",VLOOKUP(D299,Ins_Over45!$A$4:$AG$303,30,FALSE))</f>
        <v>#REF!</v>
      </c>
      <c r="I299" s="3" t="e">
        <f>IF(Ins_Over45!Y299=0,"",VLOOKUP(D299,Ins_Over45!$A$4:$AG$303,31,FALSE))</f>
        <v>#REF!</v>
      </c>
      <c r="J299" s="3" t="e">
        <f>IF(Ins_Over45!Y299=0,"",VLOOKUP(D299,Ins_Over45!$A$4:$AG$303,32,FALSE))</f>
        <v>#REF!</v>
      </c>
      <c r="K299" s="3" t="e">
        <f>IF(Ins_Over45!Y299=0,"",VLOOKUP(D299,Ins_Over45!$A$4:$AG$303,33,FALSE))</f>
        <v>#REF!</v>
      </c>
      <c r="L299" s="13" t="e">
        <f>IF(Ins_Over45!Y299=0,"",CONCATENATE(TEXT(E299,"00"),TEXT(G299,"000"),TEXT(H299,"00"),TEXT(I299,"00"),TEXT(J299,"00"),TEXT(K299,"00"),)+ROW()/1000)</f>
        <v>#REF!</v>
      </c>
      <c r="M299" t="e">
        <f>IF(Ins_Over45!Y299=0,"",VALUE(L299))</f>
        <v>#REF!</v>
      </c>
      <c r="N299" t="e">
        <f>IF(Ins_Over45!Y299=0,"",RANK(M299,$M$4:$M$303,-1))</f>
        <v>#REF!</v>
      </c>
      <c r="O299" s="12" t="e">
        <f>IF(Ins_Over45!Y299=0,"",VALUE(TEXT(E299,"000")&amp;TEXT(N299,"000"))+ROW()/1000)</f>
        <v>#REF!</v>
      </c>
      <c r="P299" t="e">
        <f>IF(Ins_Over45!Y299=0,"",RANK(O299,$O$4:$O$303,-1))</f>
        <v>#REF!</v>
      </c>
      <c r="Q299" t="e">
        <f>IF(Ins_Over45!$Y299=0,"",MATCH(R299,$P$4:$P$303,0))</f>
        <v>#REF!</v>
      </c>
      <c r="R299" t="e">
        <f>+IF(Ins_Over45!$Y299=0,"",1+R298)</f>
        <v>#REF!</v>
      </c>
      <c r="S299" t="e">
        <f>+IF(Ins_Over45!Y299=0,"",INDEX($D$4:$D$303,Q299))</f>
        <v>#REF!</v>
      </c>
      <c r="T299" t="e">
        <f>IF(S299="","",VLOOKUP(S299,#REF!,2,FALSE))</f>
        <v>#REF!</v>
      </c>
      <c r="U299" t="e">
        <f t="shared" si="4"/>
        <v>#REF!</v>
      </c>
      <c r="V299" t="e">
        <f>IF(S299="","",#REF!)</f>
        <v>#REF!</v>
      </c>
    </row>
    <row r="300" spans="1:22" x14ac:dyDescent="0.25">
      <c r="A300" s="2" t="e">
        <f>IF(Ins_Over45!Y300=0,"",Ins_Over45!Y300+ROW()/1000)</f>
        <v>#REF!</v>
      </c>
      <c r="B300" s="2" t="e">
        <f>IF(Ins_Over45!Y300=0,"",RANK(A300,$A$4:$A$303,-1))</f>
        <v>#REF!</v>
      </c>
      <c r="C300" s="2" t="e">
        <f>IF(Ins_Over45!Y300=0,"",MATCH(Ins_Over45!B300,$B$4:$B$303,0))</f>
        <v>#REF!</v>
      </c>
      <c r="D300" s="3" t="e">
        <f>IF(Ins_Over45!Y300=0,"",+INDEX(Ins_Over45!$A$4:$A$303,$C300))</f>
        <v>#REF!</v>
      </c>
      <c r="E300" s="3" t="e">
        <f>IF(Ins_Over45!Y300=0,"",+INDEX(Ins_Over45!$Y$4:$Y$303,$C300))</f>
        <v>#REF!</v>
      </c>
      <c r="F300" s="3" t="e">
        <f>IF(Ins_Over45!Y300=0,"",+INDEX(Ins_Over45!$AA$4:$AA$303,$C300))</f>
        <v>#REF!</v>
      </c>
      <c r="G300" s="3" t="e">
        <f>IF(Ins_Over45!Y300=0,"",IF(F300=0,999,F300))</f>
        <v>#REF!</v>
      </c>
      <c r="H300" s="3" t="e">
        <f>IF(Ins_Over45!Y300=0,"",VLOOKUP(D300,Ins_Over45!$A$4:$AG$303,30,FALSE))</f>
        <v>#REF!</v>
      </c>
      <c r="I300" s="3" t="e">
        <f>IF(Ins_Over45!Y300=0,"",VLOOKUP(D300,Ins_Over45!$A$4:$AG$303,31,FALSE))</f>
        <v>#REF!</v>
      </c>
      <c r="J300" s="3" t="e">
        <f>IF(Ins_Over45!Y300=0,"",VLOOKUP(D300,Ins_Over45!$A$4:$AG$303,32,FALSE))</f>
        <v>#REF!</v>
      </c>
      <c r="K300" s="3" t="e">
        <f>IF(Ins_Over45!Y300=0,"",VLOOKUP(D300,Ins_Over45!$A$4:$AG$303,33,FALSE))</f>
        <v>#REF!</v>
      </c>
      <c r="L300" s="13" t="e">
        <f>IF(Ins_Over45!Y300=0,"",CONCATENATE(TEXT(E300,"00"),TEXT(G300,"000"),TEXT(H300,"00"),TEXT(I300,"00"),TEXT(J300,"00"),TEXT(K300,"00"),)+ROW()/1000)</f>
        <v>#REF!</v>
      </c>
      <c r="M300" t="e">
        <f>IF(Ins_Over45!Y300=0,"",VALUE(L300))</f>
        <v>#REF!</v>
      </c>
      <c r="N300" t="e">
        <f>IF(Ins_Over45!Y300=0,"",RANK(M300,$M$4:$M$303,-1))</f>
        <v>#REF!</v>
      </c>
      <c r="O300" s="12" t="e">
        <f>IF(Ins_Over45!Y300=0,"",VALUE(TEXT(E300,"000")&amp;TEXT(N300,"000"))+ROW()/1000)</f>
        <v>#REF!</v>
      </c>
      <c r="P300" t="e">
        <f>IF(Ins_Over45!Y300=0,"",RANK(O300,$O$4:$O$303,-1))</f>
        <v>#REF!</v>
      </c>
      <c r="Q300" t="e">
        <f>IF(Ins_Over45!$Y300=0,"",MATCH(R300,$P$4:$P$303,0))</f>
        <v>#REF!</v>
      </c>
      <c r="R300" t="e">
        <f>+IF(Ins_Over45!$Y300=0,"",1+R299)</f>
        <v>#REF!</v>
      </c>
      <c r="S300" t="e">
        <f>+IF(Ins_Over45!Y300=0,"",INDEX($D$4:$D$303,Q300))</f>
        <v>#REF!</v>
      </c>
      <c r="T300" t="e">
        <f>IF(S300="","",VLOOKUP(S300,#REF!,2,FALSE))</f>
        <v>#REF!</v>
      </c>
      <c r="U300" t="e">
        <f t="shared" si="4"/>
        <v>#REF!</v>
      </c>
      <c r="V300" t="e">
        <f>IF(S300="","",#REF!)</f>
        <v>#REF!</v>
      </c>
    </row>
    <row r="301" spans="1:22" x14ac:dyDescent="0.25">
      <c r="A301" s="2" t="e">
        <f>IF(Ins_Over45!Y301=0,"",Ins_Over45!Y301+ROW()/1000)</f>
        <v>#REF!</v>
      </c>
      <c r="B301" s="2" t="e">
        <f>IF(Ins_Over45!Y301=0,"",RANK(A301,$A$4:$A$303,-1))</f>
        <v>#REF!</v>
      </c>
      <c r="C301" s="2" t="e">
        <f>IF(Ins_Over45!Y301=0,"",MATCH(Ins_Over45!B301,$B$4:$B$303,0))</f>
        <v>#REF!</v>
      </c>
      <c r="D301" s="3" t="e">
        <f>IF(Ins_Over45!Y301=0,"",+INDEX(Ins_Over45!$A$4:$A$303,$C301))</f>
        <v>#REF!</v>
      </c>
      <c r="E301" s="3" t="e">
        <f>IF(Ins_Over45!Y301=0,"",+INDEX(Ins_Over45!$Y$4:$Y$303,$C301))</f>
        <v>#REF!</v>
      </c>
      <c r="F301" s="3" t="e">
        <f>IF(Ins_Over45!Y301=0,"",+INDEX(Ins_Over45!$AA$4:$AA$303,$C301))</f>
        <v>#REF!</v>
      </c>
      <c r="G301" s="3" t="e">
        <f>IF(Ins_Over45!Y301=0,"",IF(F301=0,999,F301))</f>
        <v>#REF!</v>
      </c>
      <c r="H301" s="3" t="e">
        <f>IF(Ins_Over45!Y301=0,"",VLOOKUP(D301,Ins_Over45!$A$4:$AG$303,30,FALSE))</f>
        <v>#REF!</v>
      </c>
      <c r="I301" s="3" t="e">
        <f>IF(Ins_Over45!Y301=0,"",VLOOKUP(D301,Ins_Over45!$A$4:$AG$303,31,FALSE))</f>
        <v>#REF!</v>
      </c>
      <c r="J301" s="3" t="e">
        <f>IF(Ins_Over45!Y301=0,"",VLOOKUP(D301,Ins_Over45!$A$4:$AG$303,32,FALSE))</f>
        <v>#REF!</v>
      </c>
      <c r="K301" s="3" t="e">
        <f>IF(Ins_Over45!Y301=0,"",VLOOKUP(D301,Ins_Over45!$A$4:$AG$303,33,FALSE))</f>
        <v>#REF!</v>
      </c>
      <c r="L301" s="13" t="e">
        <f>IF(Ins_Over45!Y301=0,"",CONCATENATE(TEXT(E301,"00"),TEXT(G301,"000"),TEXT(H301,"00"),TEXT(I301,"00"),TEXT(J301,"00"),TEXT(K301,"00"),)+ROW()/1000)</f>
        <v>#REF!</v>
      </c>
      <c r="M301" t="e">
        <f>IF(Ins_Over45!Y301=0,"",VALUE(L301))</f>
        <v>#REF!</v>
      </c>
      <c r="N301" t="e">
        <f>IF(Ins_Over45!Y301=0,"",RANK(M301,$M$4:$M$303,-1))</f>
        <v>#REF!</v>
      </c>
      <c r="O301" s="12" t="e">
        <f>IF(Ins_Over45!Y301=0,"",VALUE(TEXT(E301,"000")&amp;TEXT(N301,"000"))+ROW()/1000)</f>
        <v>#REF!</v>
      </c>
      <c r="P301" t="e">
        <f>IF(Ins_Over45!Y301=0,"",RANK(O301,$O$4:$O$303,-1))</f>
        <v>#REF!</v>
      </c>
      <c r="Q301" t="e">
        <f>IF(Ins_Over45!$Y301=0,"",MATCH(R301,$P$4:$P$303,0))</f>
        <v>#REF!</v>
      </c>
      <c r="R301" t="e">
        <f>+IF(Ins_Over45!$Y301=0,"",1+R300)</f>
        <v>#REF!</v>
      </c>
      <c r="S301" t="e">
        <f>+IF(Ins_Over45!Y301=0,"",INDEX($D$4:$D$303,Q301))</f>
        <v>#REF!</v>
      </c>
      <c r="T301" t="e">
        <f>IF(S301="","",VLOOKUP(S301,#REF!,2,FALSE))</f>
        <v>#REF!</v>
      </c>
      <c r="U301" t="e">
        <f t="shared" si="4"/>
        <v>#REF!</v>
      </c>
      <c r="V301" t="e">
        <f>IF(S301="","",#REF!)</f>
        <v>#REF!</v>
      </c>
    </row>
    <row r="302" spans="1:22" x14ac:dyDescent="0.25">
      <c r="A302" s="2" t="e">
        <f>IF(Ins_Over45!Y302=0,"",Ins_Over45!Y302+ROW()/1000)</f>
        <v>#REF!</v>
      </c>
      <c r="B302" s="2" t="e">
        <f>IF(Ins_Over45!Y302=0,"",RANK(A302,$A$4:$A$303,-1))</f>
        <v>#REF!</v>
      </c>
      <c r="C302" s="2" t="e">
        <f>IF(Ins_Over45!Y302=0,"",MATCH(Ins_Over45!B302,$B$4:$B$303,0))</f>
        <v>#REF!</v>
      </c>
      <c r="D302" s="3" t="e">
        <f>IF(Ins_Over45!Y302=0,"",+INDEX(Ins_Over45!$A$4:$A$303,$C302))</f>
        <v>#REF!</v>
      </c>
      <c r="E302" s="3" t="e">
        <f>IF(Ins_Over45!Y302=0,"",+INDEX(Ins_Over45!$Y$4:$Y$303,$C302))</f>
        <v>#REF!</v>
      </c>
      <c r="F302" s="3" t="e">
        <f>IF(Ins_Over45!Y302=0,"",+INDEX(Ins_Over45!$AA$4:$AA$303,$C302))</f>
        <v>#REF!</v>
      </c>
      <c r="G302" s="3" t="e">
        <f>IF(Ins_Over45!Y302=0,"",IF(F302=0,999,F302))</f>
        <v>#REF!</v>
      </c>
      <c r="H302" s="3" t="e">
        <f>IF(Ins_Over45!Y302=0,"",VLOOKUP(D302,Ins_Over45!$A$4:$AG$303,30,FALSE))</f>
        <v>#REF!</v>
      </c>
      <c r="I302" s="3" t="e">
        <f>IF(Ins_Over45!Y302=0,"",VLOOKUP(D302,Ins_Over45!$A$4:$AG$303,31,FALSE))</f>
        <v>#REF!</v>
      </c>
      <c r="J302" s="3" t="e">
        <f>IF(Ins_Over45!Y302=0,"",VLOOKUP(D302,Ins_Over45!$A$4:$AG$303,32,FALSE))</f>
        <v>#REF!</v>
      </c>
      <c r="K302" s="3" t="e">
        <f>IF(Ins_Over45!Y302=0,"",VLOOKUP(D302,Ins_Over45!$A$4:$AG$303,33,FALSE))</f>
        <v>#REF!</v>
      </c>
      <c r="L302" s="13" t="e">
        <f>IF(Ins_Over45!Y302=0,"",CONCATENATE(TEXT(E302,"00"),TEXT(G302,"000"),TEXT(H302,"00"),TEXT(I302,"00"),TEXT(J302,"00"),TEXT(K302,"00"),)+ROW()/1000)</f>
        <v>#REF!</v>
      </c>
      <c r="M302" t="e">
        <f>IF(Ins_Over45!Y302=0,"",VALUE(L302))</f>
        <v>#REF!</v>
      </c>
      <c r="N302" t="e">
        <f>IF(Ins_Over45!Y302=0,"",RANK(M302,$M$4:$M$303,-1))</f>
        <v>#REF!</v>
      </c>
      <c r="O302" s="12" t="e">
        <f>IF(Ins_Over45!Y302=0,"",VALUE(TEXT(E302,"000")&amp;TEXT(N302,"000"))+ROW()/1000)</f>
        <v>#REF!</v>
      </c>
      <c r="P302" t="e">
        <f>IF(Ins_Over45!Y302=0,"",RANK(O302,$O$4:$O$303,-1))</f>
        <v>#REF!</v>
      </c>
      <c r="Q302" t="e">
        <f>IF(Ins_Over45!$Y302=0,"",MATCH(R302,$P$4:$P$303,0))</f>
        <v>#REF!</v>
      </c>
      <c r="R302" t="e">
        <f>+IF(Ins_Over45!$Y302=0,"",1+R301)</f>
        <v>#REF!</v>
      </c>
      <c r="S302" t="e">
        <f>+IF(Ins_Over45!Y302=0,"",INDEX($D$4:$D$303,Q302))</f>
        <v>#REF!</v>
      </c>
      <c r="T302" t="e">
        <f>IF(S302="","",VLOOKUP(S302,#REF!,2,FALSE))</f>
        <v>#REF!</v>
      </c>
      <c r="U302" t="e">
        <f t="shared" si="4"/>
        <v>#REF!</v>
      </c>
      <c r="V302" t="e">
        <f>IF(S302="","",#REF!)</f>
        <v>#REF!</v>
      </c>
    </row>
    <row r="303" spans="1:22" x14ac:dyDescent="0.25">
      <c r="A303" s="2" t="e">
        <f>IF(Ins_Over45!Y303=0,"",Ins_Over45!Y303+ROW()/1000)</f>
        <v>#REF!</v>
      </c>
      <c r="B303" s="2" t="e">
        <f>IF(Ins_Over45!Y303=0,"",RANK(A303,$A$4:$A$303,-1))</f>
        <v>#REF!</v>
      </c>
      <c r="C303" s="2" t="e">
        <f>IF(Ins_Over45!Y303=0,"",MATCH(Ins_Over45!B303,$B$4:$B$303,0))</f>
        <v>#REF!</v>
      </c>
      <c r="D303" s="3" t="e">
        <f>IF(Ins_Over45!Y303=0,"",+INDEX(Ins_Over45!$A$4:$A$303,$C303))</f>
        <v>#REF!</v>
      </c>
      <c r="E303" s="3" t="e">
        <f>IF(Ins_Over45!Y303=0,"",+INDEX(Ins_Over45!$Y$4:$Y$303,$C303))</f>
        <v>#REF!</v>
      </c>
      <c r="F303" s="3" t="e">
        <f>IF(Ins_Over45!Y303=0,"",+INDEX(Ins_Over45!$AA$4:$AA$303,$C303))</f>
        <v>#REF!</v>
      </c>
      <c r="G303" s="3" t="e">
        <f>IF(Ins_Over45!Y303=0,"",IF(F303=0,999,F303))</f>
        <v>#REF!</v>
      </c>
      <c r="H303" s="3" t="e">
        <f>IF(Ins_Over45!Y303=0,"",VLOOKUP(D303,Ins_Over45!$A$4:$AG$303,30,FALSE))</f>
        <v>#REF!</v>
      </c>
      <c r="I303" s="3" t="e">
        <f>IF(Ins_Over45!Y303=0,"",VLOOKUP(D303,Ins_Over45!$A$4:$AG$303,31,FALSE))</f>
        <v>#REF!</v>
      </c>
      <c r="J303" s="3" t="e">
        <f>IF(Ins_Over45!Y303=0,"",VLOOKUP(D303,Ins_Over45!$A$4:$AG$303,32,FALSE))</f>
        <v>#REF!</v>
      </c>
      <c r="K303" s="3" t="e">
        <f>IF(Ins_Over45!Y303=0,"",VLOOKUP(D303,Ins_Over45!$A$4:$AG$303,33,FALSE))</f>
        <v>#REF!</v>
      </c>
      <c r="L303" s="13" t="e">
        <f>IF(Ins_Over45!Y303=0,"",CONCATENATE(TEXT(E303,"00"),TEXT(G303,"000"),TEXT(H303,"00"),TEXT(I303,"00"),TEXT(J303,"00"),TEXT(K303,"00"),)+ROW()/1000)</f>
        <v>#REF!</v>
      </c>
      <c r="M303" t="e">
        <f>IF(Ins_Over45!Y303=0,"",VALUE(L303))</f>
        <v>#REF!</v>
      </c>
      <c r="N303" t="e">
        <f>IF(Ins_Over45!Y303=0,"",RANK(M303,$M$4:$M$303,-1))</f>
        <v>#REF!</v>
      </c>
      <c r="O303" s="12" t="e">
        <f>IF(Ins_Over45!Y303=0,"",VALUE(TEXT(E303,"000")&amp;TEXT(N303,"000"))+ROW()/1000)</f>
        <v>#REF!</v>
      </c>
      <c r="P303" t="e">
        <f>IF(Ins_Over45!Y303=0,"",RANK(O303,$O$4:$O$303,-1))</f>
        <v>#REF!</v>
      </c>
      <c r="Q303" t="e">
        <f>IF(Ins_Over45!$Y303=0,"",MATCH(R303,$P$4:$P$303,0))</f>
        <v>#REF!</v>
      </c>
      <c r="R303" t="e">
        <f>+IF(Ins_Over45!$Y303=0,"",1+R302)</f>
        <v>#REF!</v>
      </c>
      <c r="S303" t="e">
        <f>+IF(Ins_Over45!Y303=0,"",INDEX($D$4:$D$303,Q303))</f>
        <v>#REF!</v>
      </c>
      <c r="T303" t="e">
        <f>IF(S303="","",VLOOKUP(S303,#REF!,2,FALSE))</f>
        <v>#REF!</v>
      </c>
      <c r="U303" t="e">
        <f t="shared" si="4"/>
        <v>#REF!</v>
      </c>
      <c r="V303" t="e">
        <f>IF(S303="","",#REF!)</f>
        <v>#REF!</v>
      </c>
    </row>
  </sheetData>
  <mergeCells count="2">
    <mergeCell ref="S2:U2"/>
    <mergeCell ref="D3:E3"/>
  </mergeCells>
  <conditionalFormatting sqref="R4:U303">
    <cfRule type="expression" dxfId="3" priority="1">
      <formula>IF(#REF!&lt;&gt;#REF!,TRUE)</formula>
    </cfRule>
  </conditionalFormatting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01"/>
  <sheetViews>
    <sheetView workbookViewId="0">
      <selection activeCell="J14" sqref="J14"/>
    </sheetView>
  </sheetViews>
  <sheetFormatPr defaultColWidth="8.85546875" defaultRowHeight="15" x14ac:dyDescent="0.25"/>
  <cols>
    <col min="1" max="1" width="9.140625" customWidth="1"/>
    <col min="2" max="2" width="10.28515625" customWidth="1"/>
  </cols>
  <sheetData>
    <row r="1" spans="1:5" x14ac:dyDescent="0.25">
      <c r="A1" t="s">
        <v>341</v>
      </c>
      <c r="B1" t="s">
        <v>342</v>
      </c>
      <c r="D1" t="s">
        <v>341</v>
      </c>
      <c r="E1" t="s">
        <v>342</v>
      </c>
    </row>
    <row r="2" spans="1:5" x14ac:dyDescent="0.25">
      <c r="A2">
        <v>1</v>
      </c>
      <c r="B2">
        <v>200</v>
      </c>
      <c r="D2">
        <v>1</v>
      </c>
      <c r="E2">
        <v>100</v>
      </c>
    </row>
    <row r="3" spans="1:5" x14ac:dyDescent="0.25">
      <c r="A3">
        <v>2</v>
      </c>
      <c r="B3">
        <v>160</v>
      </c>
      <c r="D3">
        <v>2</v>
      </c>
      <c r="E3">
        <v>75</v>
      </c>
    </row>
    <row r="4" spans="1:5" x14ac:dyDescent="0.25">
      <c r="A4">
        <v>3</v>
      </c>
      <c r="B4">
        <v>135</v>
      </c>
      <c r="D4">
        <v>3</v>
      </c>
      <c r="E4">
        <v>60</v>
      </c>
    </row>
    <row r="5" spans="1:5" x14ac:dyDescent="0.25">
      <c r="A5">
        <v>4</v>
      </c>
      <c r="B5">
        <v>120</v>
      </c>
      <c r="D5">
        <v>4</v>
      </c>
      <c r="E5">
        <v>50</v>
      </c>
    </row>
    <row r="6" spans="1:5" x14ac:dyDescent="0.25">
      <c r="A6">
        <v>5</v>
      </c>
      <c r="B6">
        <v>110</v>
      </c>
      <c r="D6">
        <v>5</v>
      </c>
      <c r="E6">
        <v>40</v>
      </c>
    </row>
    <row r="7" spans="1:5" x14ac:dyDescent="0.25">
      <c r="A7">
        <v>6</v>
      </c>
      <c r="B7">
        <v>105</v>
      </c>
      <c r="D7">
        <v>6</v>
      </c>
      <c r="E7">
        <v>35</v>
      </c>
    </row>
    <row r="8" spans="1:5" x14ac:dyDescent="0.25">
      <c r="A8">
        <v>7</v>
      </c>
      <c r="B8">
        <v>100</v>
      </c>
      <c r="D8">
        <v>7</v>
      </c>
      <c r="E8">
        <v>30</v>
      </c>
    </row>
    <row r="9" spans="1:5" x14ac:dyDescent="0.25">
      <c r="A9">
        <v>8</v>
      </c>
      <c r="B9">
        <v>95</v>
      </c>
      <c r="D9">
        <v>8</v>
      </c>
      <c r="E9">
        <v>25</v>
      </c>
    </row>
    <row r="10" spans="1:5" x14ac:dyDescent="0.25">
      <c r="A10">
        <v>9</v>
      </c>
      <c r="B10">
        <v>90</v>
      </c>
      <c r="D10">
        <v>9</v>
      </c>
      <c r="E10">
        <v>22</v>
      </c>
    </row>
    <row r="11" spans="1:5" x14ac:dyDescent="0.25">
      <c r="A11">
        <v>10</v>
      </c>
      <c r="B11">
        <v>85</v>
      </c>
      <c r="D11">
        <v>10</v>
      </c>
      <c r="E11">
        <v>20</v>
      </c>
    </row>
    <row r="12" spans="1:5" x14ac:dyDescent="0.25">
      <c r="A12">
        <v>11</v>
      </c>
      <c r="B12">
        <v>80</v>
      </c>
      <c r="D12">
        <v>11</v>
      </c>
      <c r="E12">
        <v>19</v>
      </c>
    </row>
    <row r="13" spans="1:5" x14ac:dyDescent="0.25">
      <c r="A13">
        <v>12</v>
      </c>
      <c r="B13">
        <v>75</v>
      </c>
      <c r="D13">
        <v>12</v>
      </c>
      <c r="E13">
        <v>18</v>
      </c>
    </row>
    <row r="14" spans="1:5" x14ac:dyDescent="0.25">
      <c r="A14">
        <v>13</v>
      </c>
      <c r="B14">
        <v>70</v>
      </c>
      <c r="D14">
        <v>13</v>
      </c>
      <c r="E14">
        <v>17</v>
      </c>
    </row>
    <row r="15" spans="1:5" x14ac:dyDescent="0.25">
      <c r="A15">
        <v>14</v>
      </c>
      <c r="B15">
        <v>65</v>
      </c>
      <c r="D15">
        <v>14</v>
      </c>
      <c r="E15">
        <v>16</v>
      </c>
    </row>
    <row r="16" spans="1:5" x14ac:dyDescent="0.25">
      <c r="A16">
        <v>15</v>
      </c>
      <c r="B16">
        <v>60</v>
      </c>
      <c r="D16">
        <v>15</v>
      </c>
      <c r="E16">
        <v>15</v>
      </c>
    </row>
    <row r="17" spans="1:5" x14ac:dyDescent="0.25">
      <c r="A17">
        <v>16</v>
      </c>
      <c r="B17">
        <v>59</v>
      </c>
      <c r="D17">
        <v>16</v>
      </c>
      <c r="E17">
        <v>14</v>
      </c>
    </row>
    <row r="18" spans="1:5" x14ac:dyDescent="0.25">
      <c r="A18">
        <v>17</v>
      </c>
      <c r="B18">
        <v>58</v>
      </c>
      <c r="D18">
        <v>17</v>
      </c>
      <c r="E18">
        <v>13</v>
      </c>
    </row>
    <row r="19" spans="1:5" x14ac:dyDescent="0.25">
      <c r="A19">
        <v>18</v>
      </c>
      <c r="B19">
        <v>57</v>
      </c>
      <c r="D19">
        <v>18</v>
      </c>
      <c r="E19">
        <v>12</v>
      </c>
    </row>
    <row r="20" spans="1:5" x14ac:dyDescent="0.25">
      <c r="A20">
        <v>19</v>
      </c>
      <c r="B20">
        <v>56</v>
      </c>
      <c r="D20">
        <v>19</v>
      </c>
      <c r="E20">
        <v>11</v>
      </c>
    </row>
    <row r="21" spans="1:5" x14ac:dyDescent="0.25">
      <c r="A21">
        <v>20</v>
      </c>
      <c r="B21">
        <v>55</v>
      </c>
      <c r="D21">
        <v>20</v>
      </c>
      <c r="E21">
        <v>10</v>
      </c>
    </row>
    <row r="22" spans="1:5" x14ac:dyDescent="0.25">
      <c r="A22">
        <v>21</v>
      </c>
      <c r="B22">
        <v>54</v>
      </c>
      <c r="D22">
        <v>21</v>
      </c>
      <c r="E22">
        <v>5</v>
      </c>
    </row>
    <row r="23" spans="1:5" x14ac:dyDescent="0.25">
      <c r="A23">
        <v>22</v>
      </c>
      <c r="B23">
        <v>53</v>
      </c>
      <c r="D23">
        <v>22</v>
      </c>
      <c r="E23">
        <v>5</v>
      </c>
    </row>
    <row r="24" spans="1:5" x14ac:dyDescent="0.25">
      <c r="A24">
        <v>23</v>
      </c>
      <c r="B24">
        <v>52</v>
      </c>
      <c r="D24">
        <v>23</v>
      </c>
      <c r="E24">
        <v>5</v>
      </c>
    </row>
    <row r="25" spans="1:5" x14ac:dyDescent="0.25">
      <c r="A25">
        <v>24</v>
      </c>
      <c r="B25">
        <v>51</v>
      </c>
      <c r="D25">
        <v>24</v>
      </c>
      <c r="E25">
        <v>5</v>
      </c>
    </row>
    <row r="26" spans="1:5" x14ac:dyDescent="0.25">
      <c r="A26">
        <v>25</v>
      </c>
      <c r="B26">
        <v>50</v>
      </c>
      <c r="D26">
        <v>25</v>
      </c>
      <c r="E26">
        <v>5</v>
      </c>
    </row>
    <row r="27" spans="1:5" x14ac:dyDescent="0.25">
      <c r="A27">
        <v>26</v>
      </c>
      <c r="B27">
        <v>49</v>
      </c>
      <c r="D27">
        <v>26</v>
      </c>
      <c r="E27">
        <v>5</v>
      </c>
    </row>
    <row r="28" spans="1:5" x14ac:dyDescent="0.25">
      <c r="A28">
        <v>27</v>
      </c>
      <c r="B28">
        <v>48</v>
      </c>
      <c r="D28">
        <v>27</v>
      </c>
      <c r="E28">
        <v>5</v>
      </c>
    </row>
    <row r="29" spans="1:5" x14ac:dyDescent="0.25">
      <c r="A29">
        <v>28</v>
      </c>
      <c r="B29">
        <v>47</v>
      </c>
      <c r="D29">
        <v>28</v>
      </c>
      <c r="E29">
        <v>5</v>
      </c>
    </row>
    <row r="30" spans="1:5" x14ac:dyDescent="0.25">
      <c r="A30">
        <v>29</v>
      </c>
      <c r="B30">
        <v>46</v>
      </c>
      <c r="D30">
        <v>29</v>
      </c>
      <c r="E30">
        <v>5</v>
      </c>
    </row>
    <row r="31" spans="1:5" x14ac:dyDescent="0.25">
      <c r="A31">
        <v>30</v>
      </c>
      <c r="B31">
        <v>45</v>
      </c>
      <c r="D31">
        <v>30</v>
      </c>
      <c r="E31">
        <v>5</v>
      </c>
    </row>
    <row r="32" spans="1:5" x14ac:dyDescent="0.25">
      <c r="A32">
        <v>31</v>
      </c>
      <c r="B32">
        <v>44</v>
      </c>
      <c r="D32">
        <v>31</v>
      </c>
      <c r="E32">
        <v>5</v>
      </c>
    </row>
    <row r="33" spans="1:5" x14ac:dyDescent="0.25">
      <c r="A33">
        <v>32</v>
      </c>
      <c r="B33">
        <v>43</v>
      </c>
      <c r="D33">
        <v>32</v>
      </c>
      <c r="E33">
        <v>5</v>
      </c>
    </row>
    <row r="34" spans="1:5" x14ac:dyDescent="0.25">
      <c r="A34">
        <v>33</v>
      </c>
      <c r="B34">
        <v>42</v>
      </c>
      <c r="D34">
        <v>33</v>
      </c>
      <c r="E34">
        <v>5</v>
      </c>
    </row>
    <row r="35" spans="1:5" x14ac:dyDescent="0.25">
      <c r="A35">
        <v>34</v>
      </c>
      <c r="B35">
        <v>41</v>
      </c>
      <c r="D35">
        <v>34</v>
      </c>
      <c r="E35">
        <v>5</v>
      </c>
    </row>
    <row r="36" spans="1:5" x14ac:dyDescent="0.25">
      <c r="A36">
        <v>35</v>
      </c>
      <c r="B36">
        <v>40</v>
      </c>
      <c r="D36">
        <v>35</v>
      </c>
      <c r="E36">
        <v>5</v>
      </c>
    </row>
    <row r="37" spans="1:5" x14ac:dyDescent="0.25">
      <c r="A37">
        <v>36</v>
      </c>
      <c r="B37">
        <v>39</v>
      </c>
      <c r="D37">
        <v>36</v>
      </c>
      <c r="E37">
        <v>5</v>
      </c>
    </row>
    <row r="38" spans="1:5" x14ac:dyDescent="0.25">
      <c r="A38">
        <v>37</v>
      </c>
      <c r="B38">
        <v>38</v>
      </c>
      <c r="D38">
        <v>37</v>
      </c>
      <c r="E38">
        <v>5</v>
      </c>
    </row>
    <row r="39" spans="1:5" x14ac:dyDescent="0.25">
      <c r="A39">
        <v>38</v>
      </c>
      <c r="B39">
        <v>37</v>
      </c>
      <c r="D39">
        <v>38</v>
      </c>
      <c r="E39">
        <v>5</v>
      </c>
    </row>
    <row r="40" spans="1:5" x14ac:dyDescent="0.25">
      <c r="A40">
        <v>39</v>
      </c>
      <c r="B40">
        <v>36</v>
      </c>
      <c r="D40">
        <v>39</v>
      </c>
      <c r="E40">
        <v>5</v>
      </c>
    </row>
    <row r="41" spans="1:5" x14ac:dyDescent="0.25">
      <c r="A41">
        <v>40</v>
      </c>
      <c r="B41">
        <v>35</v>
      </c>
      <c r="D41">
        <v>40</v>
      </c>
      <c r="E41">
        <v>5</v>
      </c>
    </row>
    <row r="42" spans="1:5" x14ac:dyDescent="0.25">
      <c r="A42">
        <v>41</v>
      </c>
      <c r="B42">
        <v>30</v>
      </c>
      <c r="D42">
        <v>41</v>
      </c>
      <c r="E42">
        <v>5</v>
      </c>
    </row>
    <row r="43" spans="1:5" x14ac:dyDescent="0.25">
      <c r="A43">
        <v>42</v>
      </c>
      <c r="B43">
        <v>30</v>
      </c>
      <c r="D43">
        <v>42</v>
      </c>
      <c r="E43">
        <v>5</v>
      </c>
    </row>
    <row r="44" spans="1:5" x14ac:dyDescent="0.25">
      <c r="A44">
        <v>43</v>
      </c>
      <c r="B44">
        <v>30</v>
      </c>
      <c r="D44">
        <v>43</v>
      </c>
      <c r="E44">
        <v>5</v>
      </c>
    </row>
    <row r="45" spans="1:5" x14ac:dyDescent="0.25">
      <c r="A45">
        <v>44</v>
      </c>
      <c r="B45">
        <v>30</v>
      </c>
      <c r="D45">
        <v>44</v>
      </c>
      <c r="E45">
        <v>5</v>
      </c>
    </row>
    <row r="46" spans="1:5" x14ac:dyDescent="0.25">
      <c r="A46">
        <v>45</v>
      </c>
      <c r="B46">
        <v>30</v>
      </c>
      <c r="D46">
        <v>45</v>
      </c>
      <c r="E46">
        <v>5</v>
      </c>
    </row>
    <row r="47" spans="1:5" x14ac:dyDescent="0.25">
      <c r="A47">
        <v>46</v>
      </c>
      <c r="B47">
        <v>30</v>
      </c>
      <c r="D47">
        <v>46</v>
      </c>
      <c r="E47">
        <v>5</v>
      </c>
    </row>
    <row r="48" spans="1:5" x14ac:dyDescent="0.25">
      <c r="A48">
        <v>47</v>
      </c>
      <c r="B48">
        <v>30</v>
      </c>
      <c r="D48">
        <v>47</v>
      </c>
      <c r="E48">
        <v>5</v>
      </c>
    </row>
    <row r="49" spans="1:5" x14ac:dyDescent="0.25">
      <c r="A49">
        <v>48</v>
      </c>
      <c r="B49">
        <v>30</v>
      </c>
      <c r="D49">
        <v>48</v>
      </c>
      <c r="E49">
        <v>5</v>
      </c>
    </row>
    <row r="50" spans="1:5" x14ac:dyDescent="0.25">
      <c r="A50">
        <v>49</v>
      </c>
      <c r="B50">
        <v>30</v>
      </c>
      <c r="D50">
        <v>49</v>
      </c>
      <c r="E50">
        <v>5</v>
      </c>
    </row>
    <row r="51" spans="1:5" x14ac:dyDescent="0.25">
      <c r="A51">
        <v>50</v>
      </c>
      <c r="B51">
        <v>30</v>
      </c>
      <c r="D51">
        <v>50</v>
      </c>
      <c r="E51">
        <v>5</v>
      </c>
    </row>
    <row r="52" spans="1:5" x14ac:dyDescent="0.25">
      <c r="A52">
        <v>51</v>
      </c>
      <c r="B52">
        <v>25</v>
      </c>
      <c r="D52">
        <v>51</v>
      </c>
      <c r="E52">
        <v>5</v>
      </c>
    </row>
    <row r="53" spans="1:5" x14ac:dyDescent="0.25">
      <c r="A53">
        <v>52</v>
      </c>
      <c r="B53">
        <v>25</v>
      </c>
      <c r="D53">
        <v>52</v>
      </c>
      <c r="E53">
        <v>5</v>
      </c>
    </row>
    <row r="54" spans="1:5" x14ac:dyDescent="0.25">
      <c r="A54">
        <v>53</v>
      </c>
      <c r="B54">
        <v>25</v>
      </c>
      <c r="D54">
        <v>53</v>
      </c>
      <c r="E54">
        <v>5</v>
      </c>
    </row>
    <row r="55" spans="1:5" x14ac:dyDescent="0.25">
      <c r="A55">
        <v>54</v>
      </c>
      <c r="B55">
        <v>25</v>
      </c>
      <c r="D55">
        <v>54</v>
      </c>
      <c r="E55">
        <v>5</v>
      </c>
    </row>
    <row r="56" spans="1:5" x14ac:dyDescent="0.25">
      <c r="A56">
        <v>55</v>
      </c>
      <c r="B56">
        <v>25</v>
      </c>
      <c r="D56">
        <v>55</v>
      </c>
      <c r="E56">
        <v>5</v>
      </c>
    </row>
    <row r="57" spans="1:5" x14ac:dyDescent="0.25">
      <c r="A57">
        <v>56</v>
      </c>
      <c r="B57">
        <v>25</v>
      </c>
      <c r="D57">
        <v>56</v>
      </c>
      <c r="E57">
        <v>5</v>
      </c>
    </row>
    <row r="58" spans="1:5" x14ac:dyDescent="0.25">
      <c r="A58">
        <v>57</v>
      </c>
      <c r="B58">
        <v>25</v>
      </c>
      <c r="D58">
        <v>57</v>
      </c>
      <c r="E58">
        <v>5</v>
      </c>
    </row>
    <row r="59" spans="1:5" x14ac:dyDescent="0.25">
      <c r="A59">
        <v>58</v>
      </c>
      <c r="B59">
        <v>25</v>
      </c>
      <c r="D59">
        <v>58</v>
      </c>
      <c r="E59">
        <v>5</v>
      </c>
    </row>
    <row r="60" spans="1:5" x14ac:dyDescent="0.25">
      <c r="A60">
        <v>59</v>
      </c>
      <c r="B60">
        <v>25</v>
      </c>
      <c r="D60">
        <v>59</v>
      </c>
      <c r="E60">
        <v>5</v>
      </c>
    </row>
    <row r="61" spans="1:5" x14ac:dyDescent="0.25">
      <c r="A61">
        <v>60</v>
      </c>
      <c r="B61">
        <v>25</v>
      </c>
      <c r="D61">
        <v>60</v>
      </c>
      <c r="E61">
        <v>5</v>
      </c>
    </row>
    <row r="62" spans="1:5" x14ac:dyDescent="0.25">
      <c r="A62">
        <v>61</v>
      </c>
      <c r="B62">
        <v>20</v>
      </c>
      <c r="D62">
        <v>61</v>
      </c>
      <c r="E62">
        <v>5</v>
      </c>
    </row>
    <row r="63" spans="1:5" x14ac:dyDescent="0.25">
      <c r="A63">
        <v>62</v>
      </c>
      <c r="B63">
        <v>20</v>
      </c>
      <c r="D63">
        <v>62</v>
      </c>
      <c r="E63">
        <v>5</v>
      </c>
    </row>
    <row r="64" spans="1:5" x14ac:dyDescent="0.25">
      <c r="A64">
        <v>63</v>
      </c>
      <c r="B64">
        <v>20</v>
      </c>
      <c r="D64">
        <v>63</v>
      </c>
      <c r="E64">
        <v>5</v>
      </c>
    </row>
    <row r="65" spans="1:5" x14ac:dyDescent="0.25">
      <c r="A65">
        <v>64</v>
      </c>
      <c r="B65">
        <v>20</v>
      </c>
      <c r="D65">
        <v>64</v>
      </c>
      <c r="E65">
        <v>5</v>
      </c>
    </row>
    <row r="66" spans="1:5" x14ac:dyDescent="0.25">
      <c r="A66">
        <v>65</v>
      </c>
      <c r="B66">
        <v>20</v>
      </c>
      <c r="D66">
        <v>65</v>
      </c>
      <c r="E66">
        <v>5</v>
      </c>
    </row>
    <row r="67" spans="1:5" x14ac:dyDescent="0.25">
      <c r="A67">
        <v>66</v>
      </c>
      <c r="B67">
        <v>20</v>
      </c>
      <c r="D67">
        <v>66</v>
      </c>
      <c r="E67">
        <v>5</v>
      </c>
    </row>
    <row r="68" spans="1:5" x14ac:dyDescent="0.25">
      <c r="A68">
        <v>67</v>
      </c>
      <c r="B68">
        <v>20</v>
      </c>
      <c r="D68">
        <v>67</v>
      </c>
      <c r="E68">
        <v>5</v>
      </c>
    </row>
    <row r="69" spans="1:5" x14ac:dyDescent="0.25">
      <c r="A69">
        <v>68</v>
      </c>
      <c r="B69">
        <v>20</v>
      </c>
      <c r="D69">
        <v>68</v>
      </c>
      <c r="E69">
        <v>5</v>
      </c>
    </row>
    <row r="70" spans="1:5" x14ac:dyDescent="0.25">
      <c r="A70">
        <v>69</v>
      </c>
      <c r="B70">
        <v>20</v>
      </c>
      <c r="D70">
        <v>69</v>
      </c>
      <c r="E70">
        <v>5</v>
      </c>
    </row>
    <row r="71" spans="1:5" x14ac:dyDescent="0.25">
      <c r="A71">
        <v>70</v>
      </c>
      <c r="B71">
        <v>20</v>
      </c>
      <c r="D71">
        <v>70</v>
      </c>
      <c r="E71">
        <v>5</v>
      </c>
    </row>
    <row r="72" spans="1:5" x14ac:dyDescent="0.25">
      <c r="A72">
        <v>71</v>
      </c>
      <c r="B72">
        <v>15</v>
      </c>
      <c r="D72">
        <v>71</v>
      </c>
      <c r="E72">
        <v>5</v>
      </c>
    </row>
    <row r="73" spans="1:5" x14ac:dyDescent="0.25">
      <c r="A73">
        <v>72</v>
      </c>
      <c r="B73">
        <v>15</v>
      </c>
      <c r="D73">
        <v>72</v>
      </c>
      <c r="E73">
        <v>5</v>
      </c>
    </row>
    <row r="74" spans="1:5" x14ac:dyDescent="0.25">
      <c r="A74">
        <v>73</v>
      </c>
      <c r="B74">
        <v>15</v>
      </c>
      <c r="D74">
        <v>73</v>
      </c>
      <c r="E74">
        <v>5</v>
      </c>
    </row>
    <row r="75" spans="1:5" x14ac:dyDescent="0.25">
      <c r="A75">
        <v>74</v>
      </c>
      <c r="B75">
        <v>15</v>
      </c>
      <c r="D75">
        <v>74</v>
      </c>
      <c r="E75">
        <v>5</v>
      </c>
    </row>
    <row r="76" spans="1:5" x14ac:dyDescent="0.25">
      <c r="A76">
        <v>75</v>
      </c>
      <c r="B76">
        <v>15</v>
      </c>
      <c r="D76">
        <v>75</v>
      </c>
      <c r="E76">
        <v>5</v>
      </c>
    </row>
    <row r="77" spans="1:5" x14ac:dyDescent="0.25">
      <c r="A77">
        <v>76</v>
      </c>
      <c r="B77">
        <v>15</v>
      </c>
      <c r="D77">
        <v>76</v>
      </c>
      <c r="E77">
        <v>5</v>
      </c>
    </row>
    <row r="78" spans="1:5" x14ac:dyDescent="0.25">
      <c r="A78">
        <v>77</v>
      </c>
      <c r="B78">
        <v>15</v>
      </c>
      <c r="D78">
        <v>77</v>
      </c>
      <c r="E78">
        <v>5</v>
      </c>
    </row>
    <row r="79" spans="1:5" x14ac:dyDescent="0.25">
      <c r="A79">
        <v>78</v>
      </c>
      <c r="B79">
        <v>15</v>
      </c>
      <c r="D79">
        <v>78</v>
      </c>
      <c r="E79">
        <v>5</v>
      </c>
    </row>
    <row r="80" spans="1:5" x14ac:dyDescent="0.25">
      <c r="A80">
        <v>79</v>
      </c>
      <c r="B80">
        <v>15</v>
      </c>
      <c r="D80">
        <v>79</v>
      </c>
      <c r="E80">
        <v>5</v>
      </c>
    </row>
    <row r="81" spans="1:5" x14ac:dyDescent="0.25">
      <c r="A81">
        <v>80</v>
      </c>
      <c r="B81">
        <v>15</v>
      </c>
      <c r="D81">
        <v>80</v>
      </c>
      <c r="E81">
        <v>5</v>
      </c>
    </row>
    <row r="82" spans="1:5" x14ac:dyDescent="0.25">
      <c r="A82">
        <v>81</v>
      </c>
      <c r="B82">
        <v>10</v>
      </c>
      <c r="D82">
        <v>81</v>
      </c>
      <c r="E82">
        <v>5</v>
      </c>
    </row>
    <row r="83" spans="1:5" x14ac:dyDescent="0.25">
      <c r="A83">
        <v>82</v>
      </c>
      <c r="B83">
        <v>10</v>
      </c>
      <c r="D83">
        <v>82</v>
      </c>
      <c r="E83">
        <v>5</v>
      </c>
    </row>
    <row r="84" spans="1:5" x14ac:dyDescent="0.25">
      <c r="A84">
        <v>83</v>
      </c>
      <c r="B84">
        <v>10</v>
      </c>
      <c r="D84">
        <v>83</v>
      </c>
      <c r="E84">
        <v>5</v>
      </c>
    </row>
    <row r="85" spans="1:5" x14ac:dyDescent="0.25">
      <c r="A85">
        <v>84</v>
      </c>
      <c r="B85">
        <v>10</v>
      </c>
      <c r="D85">
        <v>84</v>
      </c>
      <c r="E85">
        <v>5</v>
      </c>
    </row>
    <row r="86" spans="1:5" x14ac:dyDescent="0.25">
      <c r="A86">
        <v>85</v>
      </c>
      <c r="B86">
        <v>10</v>
      </c>
      <c r="D86">
        <v>85</v>
      </c>
      <c r="E86">
        <v>5</v>
      </c>
    </row>
    <row r="87" spans="1:5" x14ac:dyDescent="0.25">
      <c r="A87">
        <v>86</v>
      </c>
      <c r="B87">
        <v>10</v>
      </c>
      <c r="D87">
        <v>86</v>
      </c>
      <c r="E87">
        <v>5</v>
      </c>
    </row>
    <row r="88" spans="1:5" x14ac:dyDescent="0.25">
      <c r="A88">
        <v>87</v>
      </c>
      <c r="B88">
        <v>10</v>
      </c>
      <c r="D88">
        <v>87</v>
      </c>
      <c r="E88">
        <v>5</v>
      </c>
    </row>
    <row r="89" spans="1:5" x14ac:dyDescent="0.25">
      <c r="A89">
        <v>88</v>
      </c>
      <c r="B89">
        <v>10</v>
      </c>
      <c r="D89">
        <v>88</v>
      </c>
      <c r="E89">
        <v>5</v>
      </c>
    </row>
    <row r="90" spans="1:5" x14ac:dyDescent="0.25">
      <c r="A90">
        <v>89</v>
      </c>
      <c r="B90">
        <v>10</v>
      </c>
      <c r="D90">
        <v>89</v>
      </c>
      <c r="E90">
        <v>5</v>
      </c>
    </row>
    <row r="91" spans="1:5" x14ac:dyDescent="0.25">
      <c r="A91">
        <v>90</v>
      </c>
      <c r="B91">
        <v>10</v>
      </c>
      <c r="D91">
        <v>90</v>
      </c>
      <c r="E91">
        <v>5</v>
      </c>
    </row>
    <row r="92" spans="1:5" x14ac:dyDescent="0.25">
      <c r="A92">
        <v>91</v>
      </c>
      <c r="B92">
        <v>10</v>
      </c>
      <c r="D92">
        <v>91</v>
      </c>
      <c r="E92">
        <v>5</v>
      </c>
    </row>
    <row r="93" spans="1:5" x14ac:dyDescent="0.25">
      <c r="A93">
        <v>92</v>
      </c>
      <c r="B93">
        <v>10</v>
      </c>
      <c r="D93">
        <v>92</v>
      </c>
      <c r="E93">
        <v>5</v>
      </c>
    </row>
    <row r="94" spans="1:5" x14ac:dyDescent="0.25">
      <c r="A94">
        <v>93</v>
      </c>
      <c r="B94">
        <v>10</v>
      </c>
      <c r="D94">
        <v>93</v>
      </c>
      <c r="E94">
        <v>5</v>
      </c>
    </row>
    <row r="95" spans="1:5" x14ac:dyDescent="0.25">
      <c r="A95">
        <v>94</v>
      </c>
      <c r="B95">
        <v>10</v>
      </c>
      <c r="D95">
        <v>94</v>
      </c>
      <c r="E95">
        <v>5</v>
      </c>
    </row>
    <row r="96" spans="1:5" x14ac:dyDescent="0.25">
      <c r="A96">
        <v>95</v>
      </c>
      <c r="B96">
        <v>10</v>
      </c>
      <c r="D96">
        <v>95</v>
      </c>
      <c r="E96">
        <v>5</v>
      </c>
    </row>
    <row r="97" spans="1:5" x14ac:dyDescent="0.25">
      <c r="A97">
        <v>96</v>
      </c>
      <c r="B97">
        <v>10</v>
      </c>
      <c r="D97">
        <v>96</v>
      </c>
      <c r="E97">
        <v>5</v>
      </c>
    </row>
    <row r="98" spans="1:5" x14ac:dyDescent="0.25">
      <c r="A98">
        <v>97</v>
      </c>
      <c r="B98">
        <v>10</v>
      </c>
      <c r="D98">
        <v>97</v>
      </c>
      <c r="E98">
        <v>5</v>
      </c>
    </row>
    <row r="99" spans="1:5" x14ac:dyDescent="0.25">
      <c r="A99">
        <v>98</v>
      </c>
      <c r="B99">
        <v>10</v>
      </c>
      <c r="D99">
        <v>98</v>
      </c>
      <c r="E99">
        <v>5</v>
      </c>
    </row>
    <row r="100" spans="1:5" x14ac:dyDescent="0.25">
      <c r="A100">
        <v>99</v>
      </c>
      <c r="B100">
        <v>10</v>
      </c>
      <c r="D100">
        <v>99</v>
      </c>
      <c r="E100">
        <v>5</v>
      </c>
    </row>
    <row r="101" spans="1:5" x14ac:dyDescent="0.25">
      <c r="A101">
        <v>100</v>
      </c>
      <c r="B101">
        <v>10</v>
      </c>
      <c r="D101">
        <v>100</v>
      </c>
      <c r="E101">
        <v>5</v>
      </c>
    </row>
    <row r="102" spans="1:5" x14ac:dyDescent="0.25">
      <c r="A102">
        <v>101</v>
      </c>
      <c r="B102">
        <v>5</v>
      </c>
      <c r="D102">
        <v>101</v>
      </c>
      <c r="E102">
        <v>5</v>
      </c>
    </row>
    <row r="103" spans="1:5" x14ac:dyDescent="0.25">
      <c r="A103">
        <v>102</v>
      </c>
      <c r="B103">
        <v>5</v>
      </c>
      <c r="D103">
        <v>102</v>
      </c>
      <c r="E103">
        <v>5</v>
      </c>
    </row>
    <row r="104" spans="1:5" x14ac:dyDescent="0.25">
      <c r="A104">
        <v>103</v>
      </c>
      <c r="B104">
        <v>5</v>
      </c>
      <c r="D104">
        <v>103</v>
      </c>
      <c r="E104">
        <v>5</v>
      </c>
    </row>
    <row r="105" spans="1:5" x14ac:dyDescent="0.25">
      <c r="A105">
        <v>104</v>
      </c>
      <c r="B105">
        <v>5</v>
      </c>
      <c r="D105">
        <v>104</v>
      </c>
      <c r="E105">
        <v>5</v>
      </c>
    </row>
    <row r="106" spans="1:5" x14ac:dyDescent="0.25">
      <c r="A106">
        <v>105</v>
      </c>
      <c r="B106">
        <v>5</v>
      </c>
      <c r="D106">
        <v>105</v>
      </c>
      <c r="E106">
        <v>5</v>
      </c>
    </row>
    <row r="107" spans="1:5" x14ac:dyDescent="0.25">
      <c r="A107">
        <v>106</v>
      </c>
      <c r="B107">
        <v>5</v>
      </c>
      <c r="D107">
        <v>106</v>
      </c>
      <c r="E107">
        <v>5</v>
      </c>
    </row>
    <row r="108" spans="1:5" x14ac:dyDescent="0.25">
      <c r="A108">
        <v>107</v>
      </c>
      <c r="B108">
        <v>5</v>
      </c>
      <c r="D108">
        <v>107</v>
      </c>
      <c r="E108">
        <v>5</v>
      </c>
    </row>
    <row r="109" spans="1:5" x14ac:dyDescent="0.25">
      <c r="A109">
        <v>108</v>
      </c>
      <c r="B109">
        <v>5</v>
      </c>
      <c r="D109">
        <v>108</v>
      </c>
      <c r="E109">
        <v>5</v>
      </c>
    </row>
    <row r="110" spans="1:5" x14ac:dyDescent="0.25">
      <c r="A110">
        <v>109</v>
      </c>
      <c r="B110">
        <v>5</v>
      </c>
      <c r="D110">
        <v>109</v>
      </c>
      <c r="E110">
        <v>5</v>
      </c>
    </row>
    <row r="111" spans="1:5" x14ac:dyDescent="0.25">
      <c r="A111">
        <v>110</v>
      </c>
      <c r="B111">
        <v>5</v>
      </c>
      <c r="D111">
        <v>110</v>
      </c>
      <c r="E111">
        <v>5</v>
      </c>
    </row>
    <row r="112" spans="1:5" x14ac:dyDescent="0.25">
      <c r="A112">
        <v>111</v>
      </c>
      <c r="B112">
        <v>5</v>
      </c>
      <c r="D112">
        <v>111</v>
      </c>
      <c r="E112">
        <v>5</v>
      </c>
    </row>
    <row r="113" spans="1:5" x14ac:dyDescent="0.25">
      <c r="A113">
        <v>112</v>
      </c>
      <c r="B113">
        <v>5</v>
      </c>
      <c r="D113">
        <v>112</v>
      </c>
      <c r="E113">
        <v>5</v>
      </c>
    </row>
    <row r="114" spans="1:5" x14ac:dyDescent="0.25">
      <c r="A114">
        <v>113</v>
      </c>
      <c r="B114">
        <v>5</v>
      </c>
      <c r="D114">
        <v>113</v>
      </c>
      <c r="E114">
        <v>5</v>
      </c>
    </row>
    <row r="115" spans="1:5" x14ac:dyDescent="0.25">
      <c r="A115">
        <v>114</v>
      </c>
      <c r="B115">
        <v>5</v>
      </c>
      <c r="D115">
        <v>114</v>
      </c>
      <c r="E115">
        <v>5</v>
      </c>
    </row>
    <row r="116" spans="1:5" x14ac:dyDescent="0.25">
      <c r="A116">
        <v>115</v>
      </c>
      <c r="B116">
        <v>5</v>
      </c>
      <c r="D116">
        <v>115</v>
      </c>
      <c r="E116">
        <v>5</v>
      </c>
    </row>
    <row r="117" spans="1:5" x14ac:dyDescent="0.25">
      <c r="A117">
        <v>116</v>
      </c>
      <c r="B117">
        <v>5</v>
      </c>
      <c r="D117">
        <v>116</v>
      </c>
      <c r="E117">
        <v>5</v>
      </c>
    </row>
    <row r="118" spans="1:5" x14ac:dyDescent="0.25">
      <c r="A118">
        <v>117</v>
      </c>
      <c r="B118">
        <v>5</v>
      </c>
      <c r="D118">
        <v>117</v>
      </c>
      <c r="E118">
        <v>5</v>
      </c>
    </row>
    <row r="119" spans="1:5" x14ac:dyDescent="0.25">
      <c r="A119">
        <v>118</v>
      </c>
      <c r="B119">
        <v>5</v>
      </c>
      <c r="D119">
        <v>118</v>
      </c>
      <c r="E119">
        <v>5</v>
      </c>
    </row>
    <row r="120" spans="1:5" x14ac:dyDescent="0.25">
      <c r="A120">
        <v>119</v>
      </c>
      <c r="B120">
        <v>5</v>
      </c>
      <c r="D120">
        <v>119</v>
      </c>
      <c r="E120">
        <v>5</v>
      </c>
    </row>
    <row r="121" spans="1:5" x14ac:dyDescent="0.25">
      <c r="A121">
        <v>120</v>
      </c>
      <c r="B121">
        <v>5</v>
      </c>
      <c r="D121">
        <v>120</v>
      </c>
      <c r="E121">
        <v>5</v>
      </c>
    </row>
    <row r="122" spans="1:5" x14ac:dyDescent="0.25">
      <c r="A122">
        <v>121</v>
      </c>
      <c r="B122">
        <v>5</v>
      </c>
      <c r="D122">
        <v>121</v>
      </c>
      <c r="E122">
        <v>5</v>
      </c>
    </row>
    <row r="123" spans="1:5" x14ac:dyDescent="0.25">
      <c r="A123">
        <v>122</v>
      </c>
      <c r="B123">
        <v>5</v>
      </c>
      <c r="D123">
        <v>122</v>
      </c>
      <c r="E123">
        <v>5</v>
      </c>
    </row>
    <row r="124" spans="1:5" x14ac:dyDescent="0.25">
      <c r="A124">
        <v>123</v>
      </c>
      <c r="B124">
        <v>5</v>
      </c>
      <c r="D124">
        <v>123</v>
      </c>
      <c r="E124">
        <v>5</v>
      </c>
    </row>
    <row r="125" spans="1:5" x14ac:dyDescent="0.25">
      <c r="A125">
        <v>124</v>
      </c>
      <c r="B125">
        <v>5</v>
      </c>
      <c r="D125">
        <v>124</v>
      </c>
      <c r="E125">
        <v>5</v>
      </c>
    </row>
    <row r="126" spans="1:5" x14ac:dyDescent="0.25">
      <c r="A126">
        <v>125</v>
      </c>
      <c r="B126">
        <v>5</v>
      </c>
      <c r="D126">
        <v>125</v>
      </c>
      <c r="E126">
        <v>5</v>
      </c>
    </row>
    <row r="127" spans="1:5" x14ac:dyDescent="0.25">
      <c r="A127">
        <v>126</v>
      </c>
      <c r="B127">
        <v>5</v>
      </c>
      <c r="D127">
        <v>126</v>
      </c>
      <c r="E127">
        <v>5</v>
      </c>
    </row>
    <row r="128" spans="1:5" x14ac:dyDescent="0.25">
      <c r="A128">
        <v>127</v>
      </c>
      <c r="B128">
        <v>5</v>
      </c>
      <c r="D128">
        <v>127</v>
      </c>
      <c r="E128">
        <v>5</v>
      </c>
    </row>
    <row r="129" spans="1:5" x14ac:dyDescent="0.25">
      <c r="A129">
        <v>128</v>
      </c>
      <c r="B129">
        <v>5</v>
      </c>
      <c r="D129">
        <v>128</v>
      </c>
      <c r="E129">
        <v>5</v>
      </c>
    </row>
    <row r="130" spans="1:5" x14ac:dyDescent="0.25">
      <c r="A130">
        <v>129</v>
      </c>
      <c r="B130">
        <v>5</v>
      </c>
      <c r="D130">
        <v>129</v>
      </c>
      <c r="E130">
        <v>5</v>
      </c>
    </row>
    <row r="131" spans="1:5" x14ac:dyDescent="0.25">
      <c r="A131">
        <v>130</v>
      </c>
      <c r="B131">
        <v>5</v>
      </c>
      <c r="D131">
        <v>130</v>
      </c>
      <c r="E131">
        <v>5</v>
      </c>
    </row>
    <row r="132" spans="1:5" x14ac:dyDescent="0.25">
      <c r="A132">
        <v>131</v>
      </c>
      <c r="B132">
        <v>5</v>
      </c>
      <c r="D132">
        <v>131</v>
      </c>
      <c r="E132">
        <v>5</v>
      </c>
    </row>
    <row r="133" spans="1:5" x14ac:dyDescent="0.25">
      <c r="A133">
        <v>132</v>
      </c>
      <c r="B133">
        <v>5</v>
      </c>
      <c r="D133">
        <v>132</v>
      </c>
      <c r="E133">
        <v>5</v>
      </c>
    </row>
    <row r="134" spans="1:5" x14ac:dyDescent="0.25">
      <c r="A134">
        <v>133</v>
      </c>
      <c r="B134">
        <v>5</v>
      </c>
      <c r="D134">
        <v>133</v>
      </c>
      <c r="E134">
        <v>5</v>
      </c>
    </row>
    <row r="135" spans="1:5" x14ac:dyDescent="0.25">
      <c r="A135">
        <v>134</v>
      </c>
      <c r="B135">
        <v>5</v>
      </c>
      <c r="D135">
        <v>134</v>
      </c>
      <c r="E135">
        <v>5</v>
      </c>
    </row>
    <row r="136" spans="1:5" x14ac:dyDescent="0.25">
      <c r="A136">
        <v>135</v>
      </c>
      <c r="B136">
        <v>5</v>
      </c>
      <c r="D136">
        <v>135</v>
      </c>
      <c r="E136">
        <v>5</v>
      </c>
    </row>
    <row r="137" spans="1:5" x14ac:dyDescent="0.25">
      <c r="A137">
        <v>136</v>
      </c>
      <c r="B137">
        <v>5</v>
      </c>
      <c r="D137">
        <v>136</v>
      </c>
      <c r="E137">
        <v>5</v>
      </c>
    </row>
    <row r="138" spans="1:5" x14ac:dyDescent="0.25">
      <c r="A138">
        <v>137</v>
      </c>
      <c r="B138">
        <v>5</v>
      </c>
      <c r="D138">
        <v>137</v>
      </c>
      <c r="E138">
        <v>5</v>
      </c>
    </row>
    <row r="139" spans="1:5" x14ac:dyDescent="0.25">
      <c r="A139">
        <v>138</v>
      </c>
      <c r="B139">
        <v>5</v>
      </c>
      <c r="D139">
        <v>138</v>
      </c>
      <c r="E139">
        <v>5</v>
      </c>
    </row>
    <row r="140" spans="1:5" x14ac:dyDescent="0.25">
      <c r="A140">
        <v>139</v>
      </c>
      <c r="B140">
        <v>5</v>
      </c>
      <c r="D140">
        <v>139</v>
      </c>
      <c r="E140">
        <v>5</v>
      </c>
    </row>
    <row r="141" spans="1:5" x14ac:dyDescent="0.25">
      <c r="A141">
        <v>140</v>
      </c>
      <c r="B141">
        <v>5</v>
      </c>
      <c r="D141">
        <v>140</v>
      </c>
      <c r="E141">
        <v>5</v>
      </c>
    </row>
    <row r="142" spans="1:5" x14ac:dyDescent="0.25">
      <c r="A142">
        <v>141</v>
      </c>
      <c r="B142">
        <v>5</v>
      </c>
      <c r="D142">
        <v>141</v>
      </c>
      <c r="E142">
        <v>5</v>
      </c>
    </row>
    <row r="143" spans="1:5" x14ac:dyDescent="0.25">
      <c r="A143">
        <v>142</v>
      </c>
      <c r="B143">
        <v>5</v>
      </c>
      <c r="D143">
        <v>142</v>
      </c>
      <c r="E143">
        <v>5</v>
      </c>
    </row>
    <row r="144" spans="1:5" x14ac:dyDescent="0.25">
      <c r="A144">
        <v>143</v>
      </c>
      <c r="B144">
        <v>5</v>
      </c>
      <c r="D144">
        <v>143</v>
      </c>
      <c r="E144">
        <v>5</v>
      </c>
    </row>
    <row r="145" spans="1:5" x14ac:dyDescent="0.25">
      <c r="A145">
        <v>144</v>
      </c>
      <c r="B145">
        <v>5</v>
      </c>
      <c r="D145">
        <v>144</v>
      </c>
      <c r="E145">
        <v>5</v>
      </c>
    </row>
    <row r="146" spans="1:5" x14ac:dyDescent="0.25">
      <c r="A146">
        <v>145</v>
      </c>
      <c r="B146">
        <v>5</v>
      </c>
      <c r="D146">
        <v>145</v>
      </c>
      <c r="E146">
        <v>5</v>
      </c>
    </row>
    <row r="147" spans="1:5" x14ac:dyDescent="0.25">
      <c r="A147">
        <v>146</v>
      </c>
      <c r="B147">
        <v>5</v>
      </c>
      <c r="D147">
        <v>146</v>
      </c>
      <c r="E147">
        <v>5</v>
      </c>
    </row>
    <row r="148" spans="1:5" x14ac:dyDescent="0.25">
      <c r="A148">
        <v>147</v>
      </c>
      <c r="B148">
        <v>5</v>
      </c>
      <c r="D148">
        <v>147</v>
      </c>
      <c r="E148">
        <v>5</v>
      </c>
    </row>
    <row r="149" spans="1:5" x14ac:dyDescent="0.25">
      <c r="A149">
        <v>148</v>
      </c>
      <c r="B149">
        <v>5</v>
      </c>
      <c r="D149">
        <v>148</v>
      </c>
      <c r="E149">
        <v>5</v>
      </c>
    </row>
    <row r="150" spans="1:5" x14ac:dyDescent="0.25">
      <c r="A150">
        <v>149</v>
      </c>
      <c r="B150">
        <v>5</v>
      </c>
      <c r="D150">
        <v>149</v>
      </c>
      <c r="E150">
        <v>5</v>
      </c>
    </row>
    <row r="151" spans="1:5" x14ac:dyDescent="0.25">
      <c r="A151">
        <v>150</v>
      </c>
      <c r="B151">
        <v>5</v>
      </c>
      <c r="D151">
        <v>150</v>
      </c>
      <c r="E151">
        <v>5</v>
      </c>
    </row>
    <row r="152" spans="1:5" x14ac:dyDescent="0.25">
      <c r="A152">
        <v>151</v>
      </c>
      <c r="B152">
        <v>5</v>
      </c>
      <c r="D152">
        <v>151</v>
      </c>
      <c r="E152">
        <v>5</v>
      </c>
    </row>
    <row r="153" spans="1:5" x14ac:dyDescent="0.25">
      <c r="A153">
        <v>152</v>
      </c>
      <c r="B153">
        <v>5</v>
      </c>
      <c r="D153">
        <v>152</v>
      </c>
      <c r="E153">
        <v>5</v>
      </c>
    </row>
    <row r="154" spans="1:5" x14ac:dyDescent="0.25">
      <c r="A154">
        <v>153</v>
      </c>
      <c r="B154">
        <v>5</v>
      </c>
      <c r="D154">
        <v>153</v>
      </c>
      <c r="E154">
        <v>5</v>
      </c>
    </row>
    <row r="155" spans="1:5" x14ac:dyDescent="0.25">
      <c r="A155">
        <v>154</v>
      </c>
      <c r="B155">
        <v>5</v>
      </c>
      <c r="D155">
        <v>154</v>
      </c>
      <c r="E155">
        <v>5</v>
      </c>
    </row>
    <row r="156" spans="1:5" x14ac:dyDescent="0.25">
      <c r="A156">
        <v>155</v>
      </c>
      <c r="B156">
        <v>5</v>
      </c>
      <c r="D156">
        <v>155</v>
      </c>
      <c r="E156">
        <v>5</v>
      </c>
    </row>
    <row r="157" spans="1:5" x14ac:dyDescent="0.25">
      <c r="A157">
        <v>156</v>
      </c>
      <c r="B157">
        <v>5</v>
      </c>
      <c r="D157">
        <v>156</v>
      </c>
      <c r="E157">
        <v>5</v>
      </c>
    </row>
    <row r="158" spans="1:5" x14ac:dyDescent="0.25">
      <c r="A158">
        <v>157</v>
      </c>
      <c r="B158">
        <v>5</v>
      </c>
      <c r="D158">
        <v>157</v>
      </c>
      <c r="E158">
        <v>5</v>
      </c>
    </row>
    <row r="159" spans="1:5" x14ac:dyDescent="0.25">
      <c r="A159">
        <v>158</v>
      </c>
      <c r="B159">
        <v>5</v>
      </c>
      <c r="D159">
        <v>158</v>
      </c>
      <c r="E159">
        <v>5</v>
      </c>
    </row>
    <row r="160" spans="1:5" x14ac:dyDescent="0.25">
      <c r="A160">
        <v>159</v>
      </c>
      <c r="B160">
        <v>5</v>
      </c>
      <c r="D160">
        <v>159</v>
      </c>
      <c r="E160">
        <v>5</v>
      </c>
    </row>
    <row r="161" spans="1:5" x14ac:dyDescent="0.25">
      <c r="A161">
        <v>160</v>
      </c>
      <c r="B161">
        <v>5</v>
      </c>
      <c r="D161">
        <v>160</v>
      </c>
      <c r="E161">
        <v>5</v>
      </c>
    </row>
    <row r="162" spans="1:5" x14ac:dyDescent="0.25">
      <c r="A162">
        <v>161</v>
      </c>
      <c r="B162">
        <v>5</v>
      </c>
      <c r="D162">
        <v>161</v>
      </c>
      <c r="E162">
        <v>5</v>
      </c>
    </row>
    <row r="163" spans="1:5" x14ac:dyDescent="0.25">
      <c r="A163">
        <v>162</v>
      </c>
      <c r="B163">
        <v>5</v>
      </c>
      <c r="D163">
        <v>162</v>
      </c>
      <c r="E163">
        <v>5</v>
      </c>
    </row>
    <row r="164" spans="1:5" x14ac:dyDescent="0.25">
      <c r="A164">
        <v>163</v>
      </c>
      <c r="B164">
        <v>5</v>
      </c>
      <c r="D164">
        <v>163</v>
      </c>
      <c r="E164">
        <v>5</v>
      </c>
    </row>
    <row r="165" spans="1:5" x14ac:dyDescent="0.25">
      <c r="A165">
        <v>164</v>
      </c>
      <c r="B165">
        <v>5</v>
      </c>
      <c r="D165">
        <v>164</v>
      </c>
      <c r="E165">
        <v>5</v>
      </c>
    </row>
    <row r="166" spans="1:5" x14ac:dyDescent="0.25">
      <c r="A166">
        <v>165</v>
      </c>
      <c r="B166">
        <v>5</v>
      </c>
      <c r="D166">
        <v>165</v>
      </c>
      <c r="E166">
        <v>5</v>
      </c>
    </row>
    <row r="167" spans="1:5" x14ac:dyDescent="0.25">
      <c r="A167">
        <v>166</v>
      </c>
      <c r="B167">
        <v>5</v>
      </c>
      <c r="D167">
        <v>166</v>
      </c>
      <c r="E167">
        <v>5</v>
      </c>
    </row>
    <row r="168" spans="1:5" x14ac:dyDescent="0.25">
      <c r="A168">
        <v>167</v>
      </c>
      <c r="B168">
        <v>5</v>
      </c>
      <c r="D168">
        <v>167</v>
      </c>
      <c r="E168">
        <v>5</v>
      </c>
    </row>
    <row r="169" spans="1:5" x14ac:dyDescent="0.25">
      <c r="A169">
        <v>168</v>
      </c>
      <c r="B169">
        <v>5</v>
      </c>
      <c r="D169">
        <v>168</v>
      </c>
      <c r="E169">
        <v>5</v>
      </c>
    </row>
    <row r="170" spans="1:5" x14ac:dyDescent="0.25">
      <c r="A170">
        <v>169</v>
      </c>
      <c r="B170">
        <v>5</v>
      </c>
      <c r="D170">
        <v>169</v>
      </c>
      <c r="E170">
        <v>5</v>
      </c>
    </row>
    <row r="171" spans="1:5" x14ac:dyDescent="0.25">
      <c r="A171">
        <v>170</v>
      </c>
      <c r="B171">
        <v>5</v>
      </c>
      <c r="D171">
        <v>170</v>
      </c>
      <c r="E171">
        <v>5</v>
      </c>
    </row>
    <row r="172" spans="1:5" x14ac:dyDescent="0.25">
      <c r="A172">
        <v>171</v>
      </c>
      <c r="B172">
        <v>5</v>
      </c>
      <c r="D172">
        <v>171</v>
      </c>
      <c r="E172">
        <v>5</v>
      </c>
    </row>
    <row r="173" spans="1:5" x14ac:dyDescent="0.25">
      <c r="A173">
        <v>172</v>
      </c>
      <c r="B173">
        <v>5</v>
      </c>
      <c r="D173">
        <v>172</v>
      </c>
      <c r="E173">
        <v>5</v>
      </c>
    </row>
    <row r="174" spans="1:5" x14ac:dyDescent="0.25">
      <c r="A174">
        <v>173</v>
      </c>
      <c r="B174">
        <v>5</v>
      </c>
      <c r="D174">
        <v>173</v>
      </c>
      <c r="E174">
        <v>5</v>
      </c>
    </row>
    <row r="175" spans="1:5" x14ac:dyDescent="0.25">
      <c r="A175">
        <v>174</v>
      </c>
      <c r="B175">
        <v>5</v>
      </c>
      <c r="D175">
        <v>174</v>
      </c>
      <c r="E175">
        <v>5</v>
      </c>
    </row>
    <row r="176" spans="1:5" x14ac:dyDescent="0.25">
      <c r="A176">
        <v>175</v>
      </c>
      <c r="B176">
        <v>5</v>
      </c>
      <c r="D176">
        <v>175</v>
      </c>
      <c r="E176">
        <v>5</v>
      </c>
    </row>
    <row r="177" spans="1:5" x14ac:dyDescent="0.25">
      <c r="A177">
        <v>176</v>
      </c>
      <c r="B177">
        <v>5</v>
      </c>
      <c r="D177">
        <v>176</v>
      </c>
      <c r="E177">
        <v>5</v>
      </c>
    </row>
    <row r="178" spans="1:5" x14ac:dyDescent="0.25">
      <c r="A178">
        <v>177</v>
      </c>
      <c r="B178">
        <v>5</v>
      </c>
      <c r="D178">
        <v>177</v>
      </c>
      <c r="E178">
        <v>5</v>
      </c>
    </row>
    <row r="179" spans="1:5" x14ac:dyDescent="0.25">
      <c r="A179">
        <v>178</v>
      </c>
      <c r="B179">
        <v>5</v>
      </c>
      <c r="D179">
        <v>178</v>
      </c>
      <c r="E179">
        <v>5</v>
      </c>
    </row>
    <row r="180" spans="1:5" x14ac:dyDescent="0.25">
      <c r="A180">
        <v>179</v>
      </c>
      <c r="B180">
        <v>5</v>
      </c>
      <c r="D180">
        <v>179</v>
      </c>
      <c r="E180">
        <v>5</v>
      </c>
    </row>
    <row r="181" spans="1:5" x14ac:dyDescent="0.25">
      <c r="A181">
        <v>180</v>
      </c>
      <c r="B181">
        <v>5</v>
      </c>
      <c r="D181">
        <v>180</v>
      </c>
      <c r="E181">
        <v>5</v>
      </c>
    </row>
    <row r="182" spans="1:5" x14ac:dyDescent="0.25">
      <c r="A182">
        <v>181</v>
      </c>
      <c r="B182">
        <v>5</v>
      </c>
      <c r="D182">
        <v>181</v>
      </c>
      <c r="E182">
        <v>5</v>
      </c>
    </row>
    <row r="183" spans="1:5" x14ac:dyDescent="0.25">
      <c r="A183">
        <v>182</v>
      </c>
      <c r="B183">
        <v>5</v>
      </c>
      <c r="D183">
        <v>182</v>
      </c>
      <c r="E183">
        <v>5</v>
      </c>
    </row>
    <row r="184" spans="1:5" x14ac:dyDescent="0.25">
      <c r="A184">
        <v>183</v>
      </c>
      <c r="B184">
        <v>5</v>
      </c>
      <c r="D184">
        <v>183</v>
      </c>
      <c r="E184">
        <v>5</v>
      </c>
    </row>
    <row r="185" spans="1:5" x14ac:dyDescent="0.25">
      <c r="A185">
        <v>184</v>
      </c>
      <c r="B185">
        <v>5</v>
      </c>
      <c r="D185">
        <v>184</v>
      </c>
      <c r="E185">
        <v>5</v>
      </c>
    </row>
    <row r="186" spans="1:5" x14ac:dyDescent="0.25">
      <c r="A186">
        <v>185</v>
      </c>
      <c r="B186">
        <v>5</v>
      </c>
      <c r="D186">
        <v>185</v>
      </c>
      <c r="E186">
        <v>5</v>
      </c>
    </row>
    <row r="187" spans="1:5" x14ac:dyDescent="0.25">
      <c r="A187">
        <v>186</v>
      </c>
      <c r="B187">
        <v>5</v>
      </c>
      <c r="D187">
        <v>186</v>
      </c>
      <c r="E187">
        <v>5</v>
      </c>
    </row>
    <row r="188" spans="1:5" x14ac:dyDescent="0.25">
      <c r="A188">
        <v>187</v>
      </c>
      <c r="B188">
        <v>5</v>
      </c>
      <c r="D188">
        <v>187</v>
      </c>
      <c r="E188">
        <v>5</v>
      </c>
    </row>
    <row r="189" spans="1:5" x14ac:dyDescent="0.25">
      <c r="A189">
        <v>188</v>
      </c>
      <c r="B189">
        <v>5</v>
      </c>
      <c r="D189">
        <v>188</v>
      </c>
      <c r="E189">
        <v>5</v>
      </c>
    </row>
    <row r="190" spans="1:5" x14ac:dyDescent="0.25">
      <c r="A190">
        <v>189</v>
      </c>
      <c r="B190">
        <v>5</v>
      </c>
      <c r="D190">
        <v>189</v>
      </c>
      <c r="E190">
        <v>5</v>
      </c>
    </row>
    <row r="191" spans="1:5" x14ac:dyDescent="0.25">
      <c r="A191">
        <v>190</v>
      </c>
      <c r="B191">
        <v>5</v>
      </c>
      <c r="D191">
        <v>190</v>
      </c>
      <c r="E191">
        <v>5</v>
      </c>
    </row>
    <row r="192" spans="1:5" x14ac:dyDescent="0.25">
      <c r="A192">
        <v>191</v>
      </c>
      <c r="B192">
        <v>5</v>
      </c>
      <c r="D192">
        <v>191</v>
      </c>
      <c r="E192">
        <v>5</v>
      </c>
    </row>
    <row r="193" spans="1:5" x14ac:dyDescent="0.25">
      <c r="A193">
        <v>192</v>
      </c>
      <c r="B193">
        <v>5</v>
      </c>
      <c r="D193">
        <v>192</v>
      </c>
      <c r="E193">
        <v>5</v>
      </c>
    </row>
    <row r="194" spans="1:5" x14ac:dyDescent="0.25">
      <c r="A194">
        <v>193</v>
      </c>
      <c r="B194">
        <v>5</v>
      </c>
      <c r="D194">
        <v>193</v>
      </c>
      <c r="E194">
        <v>5</v>
      </c>
    </row>
    <row r="195" spans="1:5" x14ac:dyDescent="0.25">
      <c r="A195">
        <v>194</v>
      </c>
      <c r="B195">
        <v>5</v>
      </c>
      <c r="D195">
        <v>194</v>
      </c>
      <c r="E195">
        <v>5</v>
      </c>
    </row>
    <row r="196" spans="1:5" x14ac:dyDescent="0.25">
      <c r="A196">
        <v>195</v>
      </c>
      <c r="B196">
        <v>5</v>
      </c>
      <c r="D196">
        <v>195</v>
      </c>
      <c r="E196">
        <v>5</v>
      </c>
    </row>
    <row r="197" spans="1:5" x14ac:dyDescent="0.25">
      <c r="A197">
        <v>196</v>
      </c>
      <c r="B197">
        <v>5</v>
      </c>
      <c r="D197">
        <v>196</v>
      </c>
      <c r="E197">
        <v>5</v>
      </c>
    </row>
    <row r="198" spans="1:5" x14ac:dyDescent="0.25">
      <c r="A198">
        <v>197</v>
      </c>
      <c r="B198">
        <v>5</v>
      </c>
      <c r="D198">
        <v>197</v>
      </c>
      <c r="E198">
        <v>5</v>
      </c>
    </row>
    <row r="199" spans="1:5" x14ac:dyDescent="0.25">
      <c r="A199">
        <v>198</v>
      </c>
      <c r="B199">
        <v>5</v>
      </c>
      <c r="D199">
        <v>198</v>
      </c>
      <c r="E199">
        <v>5</v>
      </c>
    </row>
    <row r="200" spans="1:5" x14ac:dyDescent="0.25">
      <c r="A200">
        <v>199</v>
      </c>
      <c r="B200">
        <v>5</v>
      </c>
      <c r="D200">
        <v>199</v>
      </c>
      <c r="E200">
        <v>5</v>
      </c>
    </row>
    <row r="201" spans="1:5" x14ac:dyDescent="0.25">
      <c r="A201">
        <v>200</v>
      </c>
      <c r="B201">
        <v>5</v>
      </c>
      <c r="D201">
        <v>200</v>
      </c>
      <c r="E201">
        <v>5</v>
      </c>
    </row>
    <row r="202" spans="1:5" x14ac:dyDescent="0.25">
      <c r="A202">
        <v>201</v>
      </c>
      <c r="B202">
        <v>5</v>
      </c>
      <c r="D202">
        <v>201</v>
      </c>
      <c r="E202">
        <v>5</v>
      </c>
    </row>
    <row r="203" spans="1:5" x14ac:dyDescent="0.25">
      <c r="A203">
        <v>202</v>
      </c>
      <c r="B203">
        <v>5</v>
      </c>
      <c r="D203">
        <v>202</v>
      </c>
      <c r="E203">
        <v>5</v>
      </c>
    </row>
    <row r="204" spans="1:5" x14ac:dyDescent="0.25">
      <c r="A204">
        <v>203</v>
      </c>
      <c r="B204">
        <v>5</v>
      </c>
      <c r="D204">
        <v>203</v>
      </c>
      <c r="E204">
        <v>5</v>
      </c>
    </row>
    <row r="205" spans="1:5" x14ac:dyDescent="0.25">
      <c r="A205">
        <v>204</v>
      </c>
      <c r="B205">
        <v>5</v>
      </c>
      <c r="D205">
        <v>204</v>
      </c>
      <c r="E205">
        <v>5</v>
      </c>
    </row>
    <row r="206" spans="1:5" x14ac:dyDescent="0.25">
      <c r="A206">
        <v>205</v>
      </c>
      <c r="B206">
        <v>5</v>
      </c>
      <c r="D206">
        <v>205</v>
      </c>
      <c r="E206">
        <v>5</v>
      </c>
    </row>
    <row r="207" spans="1:5" x14ac:dyDescent="0.25">
      <c r="A207">
        <v>206</v>
      </c>
      <c r="B207">
        <v>5</v>
      </c>
      <c r="D207">
        <v>206</v>
      </c>
      <c r="E207">
        <v>5</v>
      </c>
    </row>
    <row r="208" spans="1:5" x14ac:dyDescent="0.25">
      <c r="A208">
        <v>207</v>
      </c>
      <c r="B208">
        <v>5</v>
      </c>
      <c r="D208">
        <v>207</v>
      </c>
      <c r="E208">
        <v>5</v>
      </c>
    </row>
    <row r="209" spans="1:5" x14ac:dyDescent="0.25">
      <c r="A209">
        <v>208</v>
      </c>
      <c r="B209">
        <v>5</v>
      </c>
      <c r="D209">
        <v>208</v>
      </c>
      <c r="E209">
        <v>5</v>
      </c>
    </row>
    <row r="210" spans="1:5" x14ac:dyDescent="0.25">
      <c r="A210">
        <v>209</v>
      </c>
      <c r="B210">
        <v>5</v>
      </c>
      <c r="D210">
        <v>209</v>
      </c>
      <c r="E210">
        <v>5</v>
      </c>
    </row>
    <row r="211" spans="1:5" x14ac:dyDescent="0.25">
      <c r="A211">
        <v>210</v>
      </c>
      <c r="B211">
        <v>5</v>
      </c>
      <c r="D211">
        <v>210</v>
      </c>
      <c r="E211">
        <v>5</v>
      </c>
    </row>
    <row r="212" spans="1:5" x14ac:dyDescent="0.25">
      <c r="A212">
        <v>211</v>
      </c>
      <c r="B212">
        <v>5</v>
      </c>
      <c r="D212">
        <v>211</v>
      </c>
      <c r="E212">
        <v>5</v>
      </c>
    </row>
    <row r="213" spans="1:5" x14ac:dyDescent="0.25">
      <c r="A213">
        <v>212</v>
      </c>
      <c r="B213">
        <v>5</v>
      </c>
      <c r="D213">
        <v>212</v>
      </c>
      <c r="E213">
        <v>5</v>
      </c>
    </row>
    <row r="214" spans="1:5" x14ac:dyDescent="0.25">
      <c r="A214">
        <v>213</v>
      </c>
      <c r="B214">
        <v>5</v>
      </c>
      <c r="D214">
        <v>213</v>
      </c>
      <c r="E214">
        <v>5</v>
      </c>
    </row>
    <row r="215" spans="1:5" x14ac:dyDescent="0.25">
      <c r="A215">
        <v>214</v>
      </c>
      <c r="B215">
        <v>5</v>
      </c>
      <c r="D215">
        <v>214</v>
      </c>
      <c r="E215">
        <v>5</v>
      </c>
    </row>
    <row r="216" spans="1:5" x14ac:dyDescent="0.25">
      <c r="A216">
        <v>215</v>
      </c>
      <c r="B216">
        <v>5</v>
      </c>
      <c r="D216">
        <v>215</v>
      </c>
      <c r="E216">
        <v>5</v>
      </c>
    </row>
    <row r="217" spans="1:5" x14ac:dyDescent="0.25">
      <c r="A217">
        <v>216</v>
      </c>
      <c r="B217">
        <v>5</v>
      </c>
      <c r="D217">
        <v>216</v>
      </c>
      <c r="E217">
        <v>5</v>
      </c>
    </row>
    <row r="218" spans="1:5" x14ac:dyDescent="0.25">
      <c r="A218">
        <v>217</v>
      </c>
      <c r="B218">
        <v>5</v>
      </c>
      <c r="D218">
        <v>217</v>
      </c>
      <c r="E218">
        <v>5</v>
      </c>
    </row>
    <row r="219" spans="1:5" x14ac:dyDescent="0.25">
      <c r="A219">
        <v>218</v>
      </c>
      <c r="B219">
        <v>5</v>
      </c>
      <c r="D219">
        <v>218</v>
      </c>
      <c r="E219">
        <v>5</v>
      </c>
    </row>
    <row r="220" spans="1:5" x14ac:dyDescent="0.25">
      <c r="A220">
        <v>219</v>
      </c>
      <c r="B220">
        <v>5</v>
      </c>
      <c r="D220">
        <v>219</v>
      </c>
      <c r="E220">
        <v>5</v>
      </c>
    </row>
    <row r="221" spans="1:5" x14ac:dyDescent="0.25">
      <c r="A221">
        <v>220</v>
      </c>
      <c r="B221">
        <v>5</v>
      </c>
      <c r="D221">
        <v>220</v>
      </c>
      <c r="E221">
        <v>5</v>
      </c>
    </row>
    <row r="222" spans="1:5" x14ac:dyDescent="0.25">
      <c r="A222">
        <v>221</v>
      </c>
      <c r="B222">
        <v>5</v>
      </c>
      <c r="D222">
        <v>221</v>
      </c>
      <c r="E222">
        <v>5</v>
      </c>
    </row>
    <row r="223" spans="1:5" x14ac:dyDescent="0.25">
      <c r="A223">
        <v>222</v>
      </c>
      <c r="B223">
        <v>5</v>
      </c>
      <c r="D223">
        <v>222</v>
      </c>
      <c r="E223">
        <v>5</v>
      </c>
    </row>
    <row r="224" spans="1:5" x14ac:dyDescent="0.25">
      <c r="A224">
        <v>223</v>
      </c>
      <c r="B224">
        <v>5</v>
      </c>
      <c r="D224">
        <v>223</v>
      </c>
      <c r="E224">
        <v>5</v>
      </c>
    </row>
    <row r="225" spans="1:5" x14ac:dyDescent="0.25">
      <c r="A225">
        <v>224</v>
      </c>
      <c r="B225">
        <v>5</v>
      </c>
      <c r="D225">
        <v>224</v>
      </c>
      <c r="E225">
        <v>5</v>
      </c>
    </row>
    <row r="226" spans="1:5" x14ac:dyDescent="0.25">
      <c r="A226">
        <v>225</v>
      </c>
      <c r="B226">
        <v>5</v>
      </c>
      <c r="D226">
        <v>225</v>
      </c>
      <c r="E226">
        <v>5</v>
      </c>
    </row>
    <row r="227" spans="1:5" x14ac:dyDescent="0.25">
      <c r="A227">
        <v>226</v>
      </c>
      <c r="B227">
        <v>5</v>
      </c>
      <c r="D227">
        <v>226</v>
      </c>
      <c r="E227">
        <v>5</v>
      </c>
    </row>
    <row r="228" spans="1:5" x14ac:dyDescent="0.25">
      <c r="A228">
        <v>227</v>
      </c>
      <c r="B228">
        <v>5</v>
      </c>
      <c r="D228">
        <v>227</v>
      </c>
      <c r="E228">
        <v>5</v>
      </c>
    </row>
    <row r="229" spans="1:5" x14ac:dyDescent="0.25">
      <c r="A229">
        <v>228</v>
      </c>
      <c r="B229">
        <v>5</v>
      </c>
      <c r="D229">
        <v>228</v>
      </c>
      <c r="E229">
        <v>5</v>
      </c>
    </row>
    <row r="230" spans="1:5" x14ac:dyDescent="0.25">
      <c r="A230">
        <v>229</v>
      </c>
      <c r="B230">
        <v>5</v>
      </c>
      <c r="D230">
        <v>229</v>
      </c>
      <c r="E230">
        <v>5</v>
      </c>
    </row>
    <row r="231" spans="1:5" x14ac:dyDescent="0.25">
      <c r="A231">
        <v>230</v>
      </c>
      <c r="B231">
        <v>5</v>
      </c>
      <c r="D231">
        <v>230</v>
      </c>
      <c r="E231">
        <v>5</v>
      </c>
    </row>
    <row r="232" spans="1:5" x14ac:dyDescent="0.25">
      <c r="A232">
        <v>231</v>
      </c>
      <c r="B232">
        <v>5</v>
      </c>
      <c r="D232">
        <v>231</v>
      </c>
      <c r="E232">
        <v>5</v>
      </c>
    </row>
    <row r="233" spans="1:5" x14ac:dyDescent="0.25">
      <c r="A233">
        <v>232</v>
      </c>
      <c r="B233">
        <v>5</v>
      </c>
      <c r="D233">
        <v>232</v>
      </c>
      <c r="E233">
        <v>5</v>
      </c>
    </row>
    <row r="234" spans="1:5" x14ac:dyDescent="0.25">
      <c r="A234">
        <v>233</v>
      </c>
      <c r="B234">
        <v>5</v>
      </c>
      <c r="D234">
        <v>233</v>
      </c>
      <c r="E234">
        <v>5</v>
      </c>
    </row>
    <row r="235" spans="1:5" x14ac:dyDescent="0.25">
      <c r="A235">
        <v>234</v>
      </c>
      <c r="B235">
        <v>5</v>
      </c>
      <c r="D235">
        <v>234</v>
      </c>
      <c r="E235">
        <v>5</v>
      </c>
    </row>
    <row r="236" spans="1:5" x14ac:dyDescent="0.25">
      <c r="A236">
        <v>235</v>
      </c>
      <c r="B236">
        <v>5</v>
      </c>
      <c r="D236">
        <v>235</v>
      </c>
      <c r="E236">
        <v>5</v>
      </c>
    </row>
    <row r="237" spans="1:5" x14ac:dyDescent="0.25">
      <c r="A237">
        <v>236</v>
      </c>
      <c r="B237">
        <v>5</v>
      </c>
      <c r="D237">
        <v>236</v>
      </c>
      <c r="E237">
        <v>5</v>
      </c>
    </row>
    <row r="238" spans="1:5" x14ac:dyDescent="0.25">
      <c r="A238">
        <v>237</v>
      </c>
      <c r="B238">
        <v>5</v>
      </c>
      <c r="D238">
        <v>237</v>
      </c>
      <c r="E238">
        <v>5</v>
      </c>
    </row>
    <row r="239" spans="1:5" x14ac:dyDescent="0.25">
      <c r="A239">
        <v>238</v>
      </c>
      <c r="B239">
        <v>5</v>
      </c>
      <c r="D239">
        <v>238</v>
      </c>
      <c r="E239">
        <v>5</v>
      </c>
    </row>
    <row r="240" spans="1:5" x14ac:dyDescent="0.25">
      <c r="A240">
        <v>239</v>
      </c>
      <c r="B240">
        <v>5</v>
      </c>
      <c r="D240">
        <v>239</v>
      </c>
      <c r="E240">
        <v>5</v>
      </c>
    </row>
    <row r="241" spans="1:5" x14ac:dyDescent="0.25">
      <c r="A241">
        <v>240</v>
      </c>
      <c r="B241">
        <v>5</v>
      </c>
      <c r="D241">
        <v>240</v>
      </c>
      <c r="E241">
        <v>5</v>
      </c>
    </row>
    <row r="242" spans="1:5" x14ac:dyDescent="0.25">
      <c r="A242">
        <v>241</v>
      </c>
      <c r="B242">
        <v>5</v>
      </c>
      <c r="D242">
        <v>241</v>
      </c>
      <c r="E242">
        <v>5</v>
      </c>
    </row>
    <row r="243" spans="1:5" x14ac:dyDescent="0.25">
      <c r="A243">
        <v>242</v>
      </c>
      <c r="B243">
        <v>5</v>
      </c>
      <c r="D243">
        <v>242</v>
      </c>
      <c r="E243">
        <v>5</v>
      </c>
    </row>
    <row r="244" spans="1:5" x14ac:dyDescent="0.25">
      <c r="A244">
        <v>243</v>
      </c>
      <c r="B244">
        <v>5</v>
      </c>
      <c r="D244">
        <v>243</v>
      </c>
      <c r="E244">
        <v>5</v>
      </c>
    </row>
    <row r="245" spans="1:5" x14ac:dyDescent="0.25">
      <c r="A245">
        <v>244</v>
      </c>
      <c r="B245">
        <v>5</v>
      </c>
      <c r="D245">
        <v>244</v>
      </c>
      <c r="E245">
        <v>5</v>
      </c>
    </row>
    <row r="246" spans="1:5" x14ac:dyDescent="0.25">
      <c r="A246">
        <v>245</v>
      </c>
      <c r="B246">
        <v>5</v>
      </c>
      <c r="D246">
        <v>245</v>
      </c>
      <c r="E246">
        <v>5</v>
      </c>
    </row>
    <row r="247" spans="1:5" x14ac:dyDescent="0.25">
      <c r="A247">
        <v>246</v>
      </c>
      <c r="B247">
        <v>5</v>
      </c>
      <c r="D247">
        <v>246</v>
      </c>
      <c r="E247">
        <v>5</v>
      </c>
    </row>
    <row r="248" spans="1:5" x14ac:dyDescent="0.25">
      <c r="A248">
        <v>247</v>
      </c>
      <c r="B248">
        <v>5</v>
      </c>
      <c r="D248">
        <v>247</v>
      </c>
      <c r="E248">
        <v>5</v>
      </c>
    </row>
    <row r="249" spans="1:5" x14ac:dyDescent="0.25">
      <c r="A249">
        <v>248</v>
      </c>
      <c r="B249">
        <v>5</v>
      </c>
      <c r="D249">
        <v>248</v>
      </c>
      <c r="E249">
        <v>5</v>
      </c>
    </row>
    <row r="250" spans="1:5" x14ac:dyDescent="0.25">
      <c r="A250">
        <v>249</v>
      </c>
      <c r="B250">
        <v>5</v>
      </c>
      <c r="D250">
        <v>249</v>
      </c>
      <c r="E250">
        <v>5</v>
      </c>
    </row>
    <row r="251" spans="1:5" x14ac:dyDescent="0.25">
      <c r="A251">
        <v>250</v>
      </c>
      <c r="B251">
        <v>5</v>
      </c>
      <c r="D251">
        <v>250</v>
      </c>
      <c r="E251">
        <v>5</v>
      </c>
    </row>
    <row r="252" spans="1:5" x14ac:dyDescent="0.25">
      <c r="A252">
        <v>251</v>
      </c>
      <c r="B252">
        <v>5</v>
      </c>
      <c r="D252">
        <v>251</v>
      </c>
      <c r="E252">
        <v>5</v>
      </c>
    </row>
    <row r="253" spans="1:5" x14ac:dyDescent="0.25">
      <c r="A253">
        <v>252</v>
      </c>
      <c r="B253">
        <v>5</v>
      </c>
      <c r="D253">
        <v>252</v>
      </c>
      <c r="E253">
        <v>5</v>
      </c>
    </row>
    <row r="254" spans="1:5" x14ac:dyDescent="0.25">
      <c r="A254">
        <v>253</v>
      </c>
      <c r="B254">
        <v>5</v>
      </c>
      <c r="D254">
        <v>253</v>
      </c>
      <c r="E254">
        <v>5</v>
      </c>
    </row>
    <row r="255" spans="1:5" x14ac:dyDescent="0.25">
      <c r="A255">
        <v>254</v>
      </c>
      <c r="B255">
        <v>5</v>
      </c>
      <c r="D255">
        <v>254</v>
      </c>
      <c r="E255">
        <v>5</v>
      </c>
    </row>
    <row r="256" spans="1:5" x14ac:dyDescent="0.25">
      <c r="A256">
        <v>255</v>
      </c>
      <c r="B256">
        <v>5</v>
      </c>
      <c r="D256">
        <v>255</v>
      </c>
      <c r="E256">
        <v>5</v>
      </c>
    </row>
    <row r="257" spans="1:5" x14ac:dyDescent="0.25">
      <c r="A257">
        <v>256</v>
      </c>
      <c r="B257">
        <v>5</v>
      </c>
      <c r="D257">
        <v>256</v>
      </c>
      <c r="E257">
        <v>5</v>
      </c>
    </row>
    <row r="258" spans="1:5" x14ac:dyDescent="0.25">
      <c r="A258">
        <v>257</v>
      </c>
      <c r="B258">
        <v>5</v>
      </c>
      <c r="D258">
        <v>257</v>
      </c>
      <c r="E258">
        <v>5</v>
      </c>
    </row>
    <row r="259" spans="1:5" x14ac:dyDescent="0.25">
      <c r="A259">
        <v>258</v>
      </c>
      <c r="B259">
        <v>5</v>
      </c>
      <c r="D259">
        <v>258</v>
      </c>
      <c r="E259">
        <v>5</v>
      </c>
    </row>
    <row r="260" spans="1:5" x14ac:dyDescent="0.25">
      <c r="A260">
        <v>259</v>
      </c>
      <c r="B260">
        <v>5</v>
      </c>
      <c r="D260">
        <v>259</v>
      </c>
      <c r="E260">
        <v>5</v>
      </c>
    </row>
    <row r="261" spans="1:5" x14ac:dyDescent="0.25">
      <c r="A261">
        <v>260</v>
      </c>
      <c r="B261">
        <v>5</v>
      </c>
      <c r="D261">
        <v>260</v>
      </c>
      <c r="E261">
        <v>5</v>
      </c>
    </row>
    <row r="262" spans="1:5" x14ac:dyDescent="0.25">
      <c r="A262">
        <v>261</v>
      </c>
      <c r="B262">
        <v>5</v>
      </c>
      <c r="D262">
        <v>261</v>
      </c>
      <c r="E262">
        <v>5</v>
      </c>
    </row>
    <row r="263" spans="1:5" x14ac:dyDescent="0.25">
      <c r="A263">
        <v>262</v>
      </c>
      <c r="B263">
        <v>5</v>
      </c>
      <c r="D263">
        <v>262</v>
      </c>
      <c r="E263">
        <v>5</v>
      </c>
    </row>
    <row r="264" spans="1:5" x14ac:dyDescent="0.25">
      <c r="A264">
        <v>263</v>
      </c>
      <c r="B264">
        <v>5</v>
      </c>
      <c r="D264">
        <v>263</v>
      </c>
      <c r="E264">
        <v>5</v>
      </c>
    </row>
    <row r="265" spans="1:5" x14ac:dyDescent="0.25">
      <c r="A265">
        <v>264</v>
      </c>
      <c r="B265">
        <v>5</v>
      </c>
      <c r="D265">
        <v>264</v>
      </c>
      <c r="E265">
        <v>5</v>
      </c>
    </row>
    <row r="266" spans="1:5" x14ac:dyDescent="0.25">
      <c r="A266">
        <v>265</v>
      </c>
      <c r="B266">
        <v>5</v>
      </c>
      <c r="D266">
        <v>265</v>
      </c>
      <c r="E266">
        <v>5</v>
      </c>
    </row>
    <row r="267" spans="1:5" x14ac:dyDescent="0.25">
      <c r="A267">
        <v>266</v>
      </c>
      <c r="B267">
        <v>5</v>
      </c>
      <c r="D267">
        <v>266</v>
      </c>
      <c r="E267">
        <v>5</v>
      </c>
    </row>
    <row r="268" spans="1:5" x14ac:dyDescent="0.25">
      <c r="A268">
        <v>267</v>
      </c>
      <c r="B268">
        <v>5</v>
      </c>
      <c r="D268">
        <v>267</v>
      </c>
      <c r="E268">
        <v>5</v>
      </c>
    </row>
    <row r="269" spans="1:5" x14ac:dyDescent="0.25">
      <c r="A269">
        <v>268</v>
      </c>
      <c r="B269">
        <v>5</v>
      </c>
      <c r="D269">
        <v>268</v>
      </c>
      <c r="E269">
        <v>5</v>
      </c>
    </row>
    <row r="270" spans="1:5" x14ac:dyDescent="0.25">
      <c r="A270">
        <v>269</v>
      </c>
      <c r="B270">
        <v>5</v>
      </c>
      <c r="D270">
        <v>269</v>
      </c>
      <c r="E270">
        <v>5</v>
      </c>
    </row>
    <row r="271" spans="1:5" x14ac:dyDescent="0.25">
      <c r="A271">
        <v>270</v>
      </c>
      <c r="B271">
        <v>5</v>
      </c>
      <c r="D271">
        <v>270</v>
      </c>
      <c r="E271">
        <v>5</v>
      </c>
    </row>
    <row r="272" spans="1:5" x14ac:dyDescent="0.25">
      <c r="A272">
        <v>271</v>
      </c>
      <c r="B272">
        <v>5</v>
      </c>
      <c r="D272">
        <v>271</v>
      </c>
      <c r="E272">
        <v>5</v>
      </c>
    </row>
    <row r="273" spans="1:5" x14ac:dyDescent="0.25">
      <c r="A273">
        <v>272</v>
      </c>
      <c r="B273">
        <v>5</v>
      </c>
      <c r="D273">
        <v>272</v>
      </c>
      <c r="E273">
        <v>5</v>
      </c>
    </row>
    <row r="274" spans="1:5" x14ac:dyDescent="0.25">
      <c r="A274">
        <v>273</v>
      </c>
      <c r="B274">
        <v>5</v>
      </c>
      <c r="D274">
        <v>273</v>
      </c>
      <c r="E274">
        <v>5</v>
      </c>
    </row>
    <row r="275" spans="1:5" x14ac:dyDescent="0.25">
      <c r="A275">
        <v>274</v>
      </c>
      <c r="B275">
        <v>5</v>
      </c>
      <c r="D275">
        <v>274</v>
      </c>
      <c r="E275">
        <v>5</v>
      </c>
    </row>
    <row r="276" spans="1:5" x14ac:dyDescent="0.25">
      <c r="A276">
        <v>275</v>
      </c>
      <c r="B276">
        <v>5</v>
      </c>
      <c r="D276">
        <v>275</v>
      </c>
      <c r="E276">
        <v>5</v>
      </c>
    </row>
    <row r="277" spans="1:5" x14ac:dyDescent="0.25">
      <c r="A277">
        <v>276</v>
      </c>
      <c r="B277">
        <v>5</v>
      </c>
      <c r="D277">
        <v>276</v>
      </c>
      <c r="E277">
        <v>5</v>
      </c>
    </row>
    <row r="278" spans="1:5" x14ac:dyDescent="0.25">
      <c r="A278">
        <v>277</v>
      </c>
      <c r="B278">
        <v>5</v>
      </c>
      <c r="D278">
        <v>277</v>
      </c>
      <c r="E278">
        <v>5</v>
      </c>
    </row>
    <row r="279" spans="1:5" x14ac:dyDescent="0.25">
      <c r="A279">
        <v>278</v>
      </c>
      <c r="B279">
        <v>5</v>
      </c>
      <c r="D279">
        <v>278</v>
      </c>
      <c r="E279">
        <v>5</v>
      </c>
    </row>
    <row r="280" spans="1:5" x14ac:dyDescent="0.25">
      <c r="A280">
        <v>279</v>
      </c>
      <c r="B280">
        <v>5</v>
      </c>
      <c r="D280">
        <v>279</v>
      </c>
      <c r="E280">
        <v>5</v>
      </c>
    </row>
    <row r="281" spans="1:5" x14ac:dyDescent="0.25">
      <c r="A281">
        <v>280</v>
      </c>
      <c r="B281">
        <v>5</v>
      </c>
      <c r="D281">
        <v>280</v>
      </c>
      <c r="E281">
        <v>5</v>
      </c>
    </row>
    <row r="282" spans="1:5" x14ac:dyDescent="0.25">
      <c r="A282">
        <v>281</v>
      </c>
      <c r="B282">
        <v>5</v>
      </c>
      <c r="D282">
        <v>281</v>
      </c>
      <c r="E282">
        <v>5</v>
      </c>
    </row>
    <row r="283" spans="1:5" x14ac:dyDescent="0.25">
      <c r="A283">
        <v>282</v>
      </c>
      <c r="B283">
        <v>5</v>
      </c>
      <c r="D283">
        <v>282</v>
      </c>
      <c r="E283">
        <v>5</v>
      </c>
    </row>
    <row r="284" spans="1:5" x14ac:dyDescent="0.25">
      <c r="A284">
        <v>283</v>
      </c>
      <c r="B284">
        <v>5</v>
      </c>
      <c r="D284">
        <v>283</v>
      </c>
      <c r="E284">
        <v>5</v>
      </c>
    </row>
    <row r="285" spans="1:5" x14ac:dyDescent="0.25">
      <c r="A285">
        <v>284</v>
      </c>
      <c r="B285">
        <v>5</v>
      </c>
      <c r="D285">
        <v>284</v>
      </c>
      <c r="E285">
        <v>5</v>
      </c>
    </row>
    <row r="286" spans="1:5" x14ac:dyDescent="0.25">
      <c r="A286">
        <v>285</v>
      </c>
      <c r="B286">
        <v>5</v>
      </c>
      <c r="D286">
        <v>285</v>
      </c>
      <c r="E286">
        <v>5</v>
      </c>
    </row>
    <row r="287" spans="1:5" x14ac:dyDescent="0.25">
      <c r="A287">
        <v>286</v>
      </c>
      <c r="B287">
        <v>5</v>
      </c>
      <c r="D287">
        <v>286</v>
      </c>
      <c r="E287">
        <v>5</v>
      </c>
    </row>
    <row r="288" spans="1:5" x14ac:dyDescent="0.25">
      <c r="A288">
        <v>287</v>
      </c>
      <c r="B288">
        <v>5</v>
      </c>
      <c r="D288">
        <v>287</v>
      </c>
      <c r="E288">
        <v>5</v>
      </c>
    </row>
    <row r="289" spans="1:5" x14ac:dyDescent="0.25">
      <c r="A289">
        <v>288</v>
      </c>
      <c r="B289">
        <v>5</v>
      </c>
      <c r="D289">
        <v>288</v>
      </c>
      <c r="E289">
        <v>5</v>
      </c>
    </row>
    <row r="290" spans="1:5" x14ac:dyDescent="0.25">
      <c r="A290">
        <v>289</v>
      </c>
      <c r="B290">
        <v>5</v>
      </c>
      <c r="D290">
        <v>289</v>
      </c>
      <c r="E290">
        <v>5</v>
      </c>
    </row>
    <row r="291" spans="1:5" x14ac:dyDescent="0.25">
      <c r="A291">
        <v>290</v>
      </c>
      <c r="B291">
        <v>5</v>
      </c>
      <c r="D291">
        <v>290</v>
      </c>
      <c r="E291">
        <v>5</v>
      </c>
    </row>
    <row r="292" spans="1:5" x14ac:dyDescent="0.25">
      <c r="A292">
        <v>291</v>
      </c>
      <c r="B292">
        <v>5</v>
      </c>
      <c r="D292">
        <v>291</v>
      </c>
      <c r="E292">
        <v>5</v>
      </c>
    </row>
    <row r="293" spans="1:5" x14ac:dyDescent="0.25">
      <c r="A293">
        <v>292</v>
      </c>
      <c r="B293">
        <v>5</v>
      </c>
      <c r="D293">
        <v>292</v>
      </c>
      <c r="E293">
        <v>5</v>
      </c>
    </row>
    <row r="294" spans="1:5" x14ac:dyDescent="0.25">
      <c r="A294">
        <v>293</v>
      </c>
      <c r="B294">
        <v>5</v>
      </c>
      <c r="D294">
        <v>293</v>
      </c>
      <c r="E294">
        <v>5</v>
      </c>
    </row>
    <row r="295" spans="1:5" x14ac:dyDescent="0.25">
      <c r="A295">
        <v>294</v>
      </c>
      <c r="B295">
        <v>5</v>
      </c>
      <c r="D295">
        <v>294</v>
      </c>
      <c r="E295">
        <v>5</v>
      </c>
    </row>
    <row r="296" spans="1:5" x14ac:dyDescent="0.25">
      <c r="A296">
        <v>295</v>
      </c>
      <c r="B296">
        <v>5</v>
      </c>
      <c r="D296">
        <v>295</v>
      </c>
      <c r="E296">
        <v>5</v>
      </c>
    </row>
    <row r="297" spans="1:5" x14ac:dyDescent="0.25">
      <c r="A297">
        <v>296</v>
      </c>
      <c r="B297">
        <v>5</v>
      </c>
      <c r="D297">
        <v>296</v>
      </c>
      <c r="E297">
        <v>5</v>
      </c>
    </row>
    <row r="298" spans="1:5" x14ac:dyDescent="0.25">
      <c r="A298">
        <v>297</v>
      </c>
      <c r="B298">
        <v>5</v>
      </c>
      <c r="D298">
        <v>297</v>
      </c>
      <c r="E298">
        <v>5</v>
      </c>
    </row>
    <row r="299" spans="1:5" x14ac:dyDescent="0.25">
      <c r="A299">
        <v>298</v>
      </c>
      <c r="B299">
        <v>5</v>
      </c>
      <c r="D299">
        <v>298</v>
      </c>
      <c r="E299">
        <v>5</v>
      </c>
    </row>
    <row r="300" spans="1:5" x14ac:dyDescent="0.25">
      <c r="A300">
        <v>299</v>
      </c>
      <c r="B300">
        <v>5</v>
      </c>
      <c r="D300">
        <v>299</v>
      </c>
      <c r="E300">
        <v>5</v>
      </c>
    </row>
    <row r="301" spans="1:5" x14ac:dyDescent="0.25">
      <c r="A301">
        <v>300</v>
      </c>
      <c r="B301">
        <v>5</v>
      </c>
      <c r="D301">
        <v>300</v>
      </c>
      <c r="E301">
        <v>5</v>
      </c>
    </row>
  </sheetData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09"/>
  <sheetViews>
    <sheetView tabSelected="1" zoomScale="150" zoomScaleNormal="150" workbookViewId="0">
      <selection activeCell="F11" sqref="F11"/>
    </sheetView>
  </sheetViews>
  <sheetFormatPr defaultColWidth="9.140625" defaultRowHeight="15" x14ac:dyDescent="0.25"/>
  <cols>
    <col min="1" max="1" width="35.7109375" style="15" customWidth="1"/>
    <col min="2" max="2" width="10.7109375" style="8" customWidth="1"/>
    <col min="3" max="3" width="10.7109375" style="45" customWidth="1"/>
    <col min="4" max="4" width="8.140625" style="15" customWidth="1"/>
    <col min="5" max="16384" width="9.140625" style="15"/>
  </cols>
  <sheetData>
    <row r="1" spans="1:5" x14ac:dyDescent="0.25">
      <c r="A1" s="28" t="s">
        <v>939</v>
      </c>
      <c r="B1" s="29" t="s">
        <v>940</v>
      </c>
      <c r="C1" s="30" t="s">
        <v>941</v>
      </c>
      <c r="D1" s="16"/>
    </row>
    <row r="2" spans="1:5" x14ac:dyDescent="0.25">
      <c r="A2" s="31" t="s">
        <v>249</v>
      </c>
      <c r="B2" s="42">
        <v>1</v>
      </c>
      <c r="C2" s="43" t="s">
        <v>943</v>
      </c>
      <c r="D2" s="17"/>
    </row>
    <row r="3" spans="1:5" x14ac:dyDescent="0.25">
      <c r="A3" s="31" t="s">
        <v>495</v>
      </c>
      <c r="B3" s="42">
        <v>1</v>
      </c>
      <c r="C3" s="43" t="s">
        <v>943</v>
      </c>
    </row>
    <row r="4" spans="1:5" x14ac:dyDescent="0.25">
      <c r="A4" s="31" t="s">
        <v>650</v>
      </c>
      <c r="B4" s="42">
        <v>4</v>
      </c>
      <c r="C4" s="43" t="s">
        <v>943</v>
      </c>
      <c r="E4" s="46" t="s">
        <v>942</v>
      </c>
    </row>
    <row r="5" spans="1:5" x14ac:dyDescent="0.25">
      <c r="A5" s="31" t="s">
        <v>496</v>
      </c>
      <c r="B5" s="42">
        <v>1</v>
      </c>
      <c r="C5" s="43" t="s">
        <v>943</v>
      </c>
    </row>
    <row r="6" spans="1:5" x14ac:dyDescent="0.25">
      <c r="A6" s="31" t="s">
        <v>756</v>
      </c>
      <c r="B6" s="42">
        <v>1</v>
      </c>
      <c r="C6" s="43" t="s">
        <v>943</v>
      </c>
    </row>
    <row r="7" spans="1:5" x14ac:dyDescent="0.25">
      <c r="A7" s="31" t="s">
        <v>863</v>
      </c>
      <c r="B7" s="42">
        <v>1</v>
      </c>
      <c r="C7" s="43" t="s">
        <v>943</v>
      </c>
    </row>
    <row r="8" spans="1:5" x14ac:dyDescent="0.25">
      <c r="A8" s="15" t="s">
        <v>888</v>
      </c>
      <c r="B8" s="8">
        <v>7</v>
      </c>
      <c r="C8" s="44">
        <v>12.459142999999999</v>
      </c>
    </row>
    <row r="9" spans="1:5" x14ac:dyDescent="0.25">
      <c r="A9" s="15" t="s">
        <v>410</v>
      </c>
      <c r="B9" s="8">
        <v>20</v>
      </c>
      <c r="C9" s="44">
        <v>11.63245</v>
      </c>
    </row>
    <row r="10" spans="1:5" x14ac:dyDescent="0.25">
      <c r="A10" s="15" t="s">
        <v>856</v>
      </c>
      <c r="B10" s="8">
        <v>7</v>
      </c>
      <c r="C10" s="44">
        <v>13.552714</v>
      </c>
    </row>
    <row r="11" spans="1:5" x14ac:dyDescent="0.25">
      <c r="A11" s="31" t="s">
        <v>922</v>
      </c>
      <c r="B11" s="42">
        <v>1</v>
      </c>
      <c r="C11" s="43" t="s">
        <v>943</v>
      </c>
    </row>
    <row r="12" spans="1:5" x14ac:dyDescent="0.25">
      <c r="A12" s="15" t="s">
        <v>620</v>
      </c>
      <c r="B12" s="8">
        <v>10</v>
      </c>
      <c r="C12" s="44">
        <v>12.223699999999999</v>
      </c>
    </row>
    <row r="13" spans="1:5" x14ac:dyDescent="0.25">
      <c r="A13" s="15" t="s">
        <v>40</v>
      </c>
      <c r="B13" s="8">
        <v>26</v>
      </c>
      <c r="C13" s="44">
        <v>9.9225768999999993</v>
      </c>
    </row>
    <row r="14" spans="1:5" x14ac:dyDescent="0.25">
      <c r="A14" s="31" t="s">
        <v>594</v>
      </c>
      <c r="B14" s="42">
        <v>1</v>
      </c>
      <c r="C14" s="43" t="s">
        <v>943</v>
      </c>
    </row>
    <row r="15" spans="1:5" x14ac:dyDescent="0.25">
      <c r="A15" s="31" t="s">
        <v>497</v>
      </c>
      <c r="B15" s="42">
        <v>1</v>
      </c>
      <c r="C15" s="43" t="s">
        <v>943</v>
      </c>
    </row>
    <row r="16" spans="1:5" x14ac:dyDescent="0.25">
      <c r="A16" s="15" t="s">
        <v>498</v>
      </c>
      <c r="B16" s="8">
        <v>13</v>
      </c>
      <c r="C16" s="44">
        <v>14.886153999999999</v>
      </c>
    </row>
    <row r="17" spans="1:3" x14ac:dyDescent="0.25">
      <c r="A17" s="15" t="s">
        <v>36</v>
      </c>
      <c r="B17" s="8">
        <v>26</v>
      </c>
      <c r="C17" s="44">
        <v>12.296885</v>
      </c>
    </row>
    <row r="18" spans="1:3" x14ac:dyDescent="0.25">
      <c r="A18" s="15" t="s">
        <v>279</v>
      </c>
      <c r="B18" s="8">
        <v>16</v>
      </c>
      <c r="C18" s="44">
        <v>13.034938</v>
      </c>
    </row>
    <row r="19" spans="1:3" x14ac:dyDescent="0.25">
      <c r="A19" s="15" t="s">
        <v>864</v>
      </c>
      <c r="B19" s="8">
        <v>7</v>
      </c>
      <c r="C19" s="44">
        <v>11.838286</v>
      </c>
    </row>
    <row r="20" spans="1:3" x14ac:dyDescent="0.25">
      <c r="A20" s="15" t="s">
        <v>157</v>
      </c>
      <c r="B20" s="8">
        <v>36</v>
      </c>
      <c r="C20" s="44">
        <v>5.0438888999999998</v>
      </c>
    </row>
    <row r="21" spans="1:3" x14ac:dyDescent="0.25">
      <c r="A21" s="15" t="s">
        <v>411</v>
      </c>
      <c r="B21" s="8">
        <v>11</v>
      </c>
      <c r="C21" s="44">
        <v>11.676273</v>
      </c>
    </row>
    <row r="22" spans="1:3" x14ac:dyDescent="0.25">
      <c r="A22" s="31" t="s">
        <v>662</v>
      </c>
      <c r="B22" s="42">
        <v>3</v>
      </c>
      <c r="C22" s="43" t="s">
        <v>943</v>
      </c>
    </row>
    <row r="23" spans="1:3" x14ac:dyDescent="0.25">
      <c r="A23" s="31" t="s">
        <v>832</v>
      </c>
      <c r="B23" s="42">
        <v>1</v>
      </c>
      <c r="C23" s="43" t="s">
        <v>943</v>
      </c>
    </row>
    <row r="24" spans="1:3" x14ac:dyDescent="0.25">
      <c r="A24" s="15" t="s">
        <v>770</v>
      </c>
      <c r="B24" s="8">
        <v>21</v>
      </c>
      <c r="C24" s="44">
        <v>29.594429000000002</v>
      </c>
    </row>
    <row r="25" spans="1:3" x14ac:dyDescent="0.25">
      <c r="A25" s="15" t="s">
        <v>718</v>
      </c>
      <c r="B25" s="8">
        <v>13</v>
      </c>
      <c r="C25" s="44">
        <v>11.327</v>
      </c>
    </row>
    <row r="26" spans="1:3" x14ac:dyDescent="0.25">
      <c r="A26" s="31" t="s">
        <v>771</v>
      </c>
      <c r="B26" s="42">
        <v>2</v>
      </c>
      <c r="C26" s="43" t="s">
        <v>943</v>
      </c>
    </row>
    <row r="27" spans="1:3" x14ac:dyDescent="0.25">
      <c r="A27" s="15" t="s">
        <v>192</v>
      </c>
      <c r="B27" s="8">
        <v>36</v>
      </c>
      <c r="C27" s="44">
        <v>7.8042499999999997</v>
      </c>
    </row>
    <row r="28" spans="1:3" x14ac:dyDescent="0.25">
      <c r="A28" s="31" t="s">
        <v>3</v>
      </c>
      <c r="B28" s="42">
        <v>2</v>
      </c>
      <c r="C28" s="43" t="s">
        <v>943</v>
      </c>
    </row>
    <row r="29" spans="1:3" x14ac:dyDescent="0.25">
      <c r="A29" s="15" t="s">
        <v>158</v>
      </c>
      <c r="B29" s="8">
        <v>13</v>
      </c>
      <c r="C29" s="44">
        <v>12.367692</v>
      </c>
    </row>
    <row r="30" spans="1:3" x14ac:dyDescent="0.25">
      <c r="A30" s="15" t="s">
        <v>822</v>
      </c>
      <c r="B30" s="8">
        <v>6</v>
      </c>
      <c r="C30" s="44">
        <v>19.577000000000002</v>
      </c>
    </row>
    <row r="31" spans="1:3" x14ac:dyDescent="0.25">
      <c r="A31" s="31" t="s">
        <v>595</v>
      </c>
      <c r="B31" s="42">
        <v>1</v>
      </c>
      <c r="C31" s="43" t="s">
        <v>943</v>
      </c>
    </row>
    <row r="32" spans="1:3" x14ac:dyDescent="0.25">
      <c r="A32" s="15" t="s">
        <v>646</v>
      </c>
      <c r="B32" s="8">
        <v>5</v>
      </c>
      <c r="C32" s="44">
        <v>8.4760000000000009</v>
      </c>
    </row>
    <row r="33" spans="1:3" x14ac:dyDescent="0.25">
      <c r="A33" s="31" t="s">
        <v>412</v>
      </c>
      <c r="B33" s="42">
        <v>1</v>
      </c>
      <c r="C33" s="43" t="s">
        <v>943</v>
      </c>
    </row>
    <row r="34" spans="1:3" x14ac:dyDescent="0.25">
      <c r="A34" s="31" t="s">
        <v>41</v>
      </c>
      <c r="B34" s="42">
        <v>1</v>
      </c>
      <c r="C34" s="43" t="s">
        <v>943</v>
      </c>
    </row>
    <row r="35" spans="1:3" x14ac:dyDescent="0.25">
      <c r="A35" s="31" t="s">
        <v>768</v>
      </c>
      <c r="B35" s="42">
        <v>2</v>
      </c>
      <c r="C35" s="43" t="s">
        <v>943</v>
      </c>
    </row>
    <row r="36" spans="1:3" x14ac:dyDescent="0.25">
      <c r="A36" s="15" t="s">
        <v>413</v>
      </c>
      <c r="B36" s="8">
        <v>22</v>
      </c>
      <c r="C36" s="44">
        <v>9.2196818</v>
      </c>
    </row>
    <row r="37" spans="1:3" x14ac:dyDescent="0.25">
      <c r="A37" s="15" t="s">
        <v>685</v>
      </c>
      <c r="B37" s="8">
        <v>19</v>
      </c>
      <c r="C37" s="44">
        <v>17.655525999999998</v>
      </c>
    </row>
    <row r="38" spans="1:3" x14ac:dyDescent="0.25">
      <c r="A38" s="15" t="s">
        <v>414</v>
      </c>
      <c r="B38" s="8">
        <v>8</v>
      </c>
      <c r="C38" s="44">
        <v>10.184625</v>
      </c>
    </row>
    <row r="39" spans="1:3" x14ac:dyDescent="0.25">
      <c r="A39" s="31" t="s">
        <v>865</v>
      </c>
      <c r="B39" s="42">
        <v>4</v>
      </c>
      <c r="C39" s="43" t="s">
        <v>943</v>
      </c>
    </row>
    <row r="40" spans="1:3" x14ac:dyDescent="0.25">
      <c r="A40" s="15" t="s">
        <v>772</v>
      </c>
      <c r="B40" s="8">
        <v>5</v>
      </c>
      <c r="C40" s="44">
        <v>11.6196</v>
      </c>
    </row>
    <row r="41" spans="1:3" x14ac:dyDescent="0.25">
      <c r="A41" s="31" t="s">
        <v>499</v>
      </c>
      <c r="B41" s="42">
        <v>3</v>
      </c>
      <c r="C41" s="43" t="s">
        <v>943</v>
      </c>
    </row>
    <row r="42" spans="1:3" x14ac:dyDescent="0.25">
      <c r="A42" s="15" t="s">
        <v>193</v>
      </c>
      <c r="B42" s="8">
        <v>16</v>
      </c>
      <c r="C42" s="44">
        <v>9.1766249999999996</v>
      </c>
    </row>
    <row r="43" spans="1:3" x14ac:dyDescent="0.25">
      <c r="A43" s="31" t="s">
        <v>834</v>
      </c>
      <c r="B43" s="42">
        <v>1</v>
      </c>
      <c r="C43" s="43" t="s">
        <v>943</v>
      </c>
    </row>
    <row r="44" spans="1:3" x14ac:dyDescent="0.25">
      <c r="A44" s="15" t="s">
        <v>104</v>
      </c>
      <c r="B44" s="8">
        <v>23</v>
      </c>
      <c r="C44" s="44">
        <v>16.784434999999998</v>
      </c>
    </row>
    <row r="45" spans="1:3" x14ac:dyDescent="0.25">
      <c r="A45" s="15" t="s">
        <v>701</v>
      </c>
      <c r="B45" s="8">
        <v>25</v>
      </c>
      <c r="C45" s="44">
        <v>15.947039999999999</v>
      </c>
    </row>
    <row r="46" spans="1:3" x14ac:dyDescent="0.25">
      <c r="A46" s="31" t="s">
        <v>172</v>
      </c>
      <c r="B46" s="42">
        <v>1</v>
      </c>
      <c r="C46" s="43" t="s">
        <v>943</v>
      </c>
    </row>
    <row r="47" spans="1:3" x14ac:dyDescent="0.25">
      <c r="A47" s="15" t="s">
        <v>105</v>
      </c>
      <c r="B47" s="8">
        <v>13</v>
      </c>
      <c r="C47" s="44">
        <v>10.799538</v>
      </c>
    </row>
    <row r="48" spans="1:3" x14ac:dyDescent="0.25">
      <c r="A48" s="31" t="s">
        <v>719</v>
      </c>
      <c r="B48" s="42">
        <v>3</v>
      </c>
      <c r="C48" s="43" t="s">
        <v>943</v>
      </c>
    </row>
    <row r="49" spans="1:3" x14ac:dyDescent="0.25">
      <c r="A49" s="15" t="s">
        <v>500</v>
      </c>
      <c r="B49" s="8">
        <v>19</v>
      </c>
      <c r="C49" s="44">
        <v>5.6046316000000003</v>
      </c>
    </row>
    <row r="50" spans="1:3" x14ac:dyDescent="0.25">
      <c r="A50" s="31" t="s">
        <v>923</v>
      </c>
      <c r="B50" s="42">
        <v>2</v>
      </c>
      <c r="C50" s="43" t="s">
        <v>943</v>
      </c>
    </row>
    <row r="51" spans="1:3" x14ac:dyDescent="0.25">
      <c r="A51" s="31" t="s">
        <v>720</v>
      </c>
      <c r="B51" s="42">
        <v>1</v>
      </c>
      <c r="C51" s="43" t="s">
        <v>943</v>
      </c>
    </row>
    <row r="52" spans="1:3" x14ac:dyDescent="0.25">
      <c r="A52" s="15" t="s">
        <v>100</v>
      </c>
      <c r="B52" s="8">
        <v>34</v>
      </c>
      <c r="C52" s="44">
        <v>4.7169118000000001</v>
      </c>
    </row>
    <row r="53" spans="1:3" x14ac:dyDescent="0.25">
      <c r="A53" s="15" t="s">
        <v>596</v>
      </c>
      <c r="B53" s="8">
        <v>29</v>
      </c>
      <c r="C53" s="44">
        <v>11.2</v>
      </c>
    </row>
    <row r="54" spans="1:3" x14ac:dyDescent="0.25">
      <c r="A54" s="15" t="s">
        <v>697</v>
      </c>
      <c r="B54" s="8">
        <v>6</v>
      </c>
      <c r="C54" s="44">
        <v>5.9188333000000002</v>
      </c>
    </row>
    <row r="55" spans="1:3" x14ac:dyDescent="0.25">
      <c r="A55" s="31" t="s">
        <v>821</v>
      </c>
      <c r="B55" s="42">
        <v>3</v>
      </c>
      <c r="C55" s="43" t="s">
        <v>943</v>
      </c>
    </row>
    <row r="56" spans="1:3" x14ac:dyDescent="0.25">
      <c r="A56" s="31" t="s">
        <v>289</v>
      </c>
      <c r="B56" s="42">
        <v>1</v>
      </c>
      <c r="C56" s="43" t="s">
        <v>943</v>
      </c>
    </row>
    <row r="57" spans="1:3" x14ac:dyDescent="0.25">
      <c r="A57" s="15" t="s">
        <v>773</v>
      </c>
      <c r="B57" s="8">
        <v>15</v>
      </c>
      <c r="C57" s="44">
        <v>8.0401333000000008</v>
      </c>
    </row>
    <row r="58" spans="1:3" x14ac:dyDescent="0.25">
      <c r="A58" s="15" t="s">
        <v>37</v>
      </c>
      <c r="B58" s="8">
        <v>24</v>
      </c>
      <c r="C58" s="44">
        <v>8.6872500000000006</v>
      </c>
    </row>
    <row r="59" spans="1:3" x14ac:dyDescent="0.25">
      <c r="A59" s="31" t="s">
        <v>698</v>
      </c>
      <c r="B59" s="42">
        <v>2</v>
      </c>
      <c r="C59" s="43" t="s">
        <v>943</v>
      </c>
    </row>
    <row r="60" spans="1:3" x14ac:dyDescent="0.25">
      <c r="A60" s="31" t="s">
        <v>415</v>
      </c>
      <c r="B60" s="42">
        <v>4</v>
      </c>
      <c r="C60" s="43" t="s">
        <v>943</v>
      </c>
    </row>
    <row r="61" spans="1:3" x14ac:dyDescent="0.25">
      <c r="A61" s="15" t="s">
        <v>726</v>
      </c>
      <c r="B61" s="8">
        <v>35</v>
      </c>
      <c r="C61" s="44">
        <v>5.7446000000000002</v>
      </c>
    </row>
    <row r="62" spans="1:3" x14ac:dyDescent="0.25">
      <c r="A62" s="31" t="s">
        <v>750</v>
      </c>
      <c r="B62" s="42">
        <v>1</v>
      </c>
      <c r="C62" s="43" t="s">
        <v>943</v>
      </c>
    </row>
    <row r="63" spans="1:3" x14ac:dyDescent="0.25">
      <c r="A63" s="15" t="s">
        <v>416</v>
      </c>
      <c r="B63" s="8">
        <v>11</v>
      </c>
      <c r="C63" s="44">
        <v>13.902364</v>
      </c>
    </row>
    <row r="64" spans="1:3" x14ac:dyDescent="0.25">
      <c r="A64" s="15" t="s">
        <v>501</v>
      </c>
      <c r="B64" s="8">
        <v>7</v>
      </c>
      <c r="C64" s="44">
        <v>12.442714</v>
      </c>
    </row>
    <row r="65" spans="1:3" x14ac:dyDescent="0.25">
      <c r="A65" s="15" t="s">
        <v>671</v>
      </c>
      <c r="B65" s="8">
        <v>31</v>
      </c>
      <c r="C65" s="44">
        <v>9.8925160999999999</v>
      </c>
    </row>
    <row r="66" spans="1:3" x14ac:dyDescent="0.25">
      <c r="A66" s="15" t="s">
        <v>502</v>
      </c>
      <c r="B66" s="8">
        <v>7</v>
      </c>
      <c r="C66" s="44">
        <v>9.0731429000000006</v>
      </c>
    </row>
    <row r="67" spans="1:3" x14ac:dyDescent="0.25">
      <c r="A67" s="31" t="s">
        <v>916</v>
      </c>
      <c r="B67" s="42">
        <v>1</v>
      </c>
      <c r="C67" s="43" t="s">
        <v>943</v>
      </c>
    </row>
    <row r="68" spans="1:3" x14ac:dyDescent="0.25">
      <c r="A68" s="15" t="s">
        <v>666</v>
      </c>
      <c r="B68" s="8">
        <v>16</v>
      </c>
      <c r="C68" s="44">
        <v>13.318187999999999</v>
      </c>
    </row>
    <row r="69" spans="1:3" x14ac:dyDescent="0.25">
      <c r="A69" s="15" t="s">
        <v>503</v>
      </c>
      <c r="B69" s="8">
        <v>12</v>
      </c>
      <c r="C69" s="44">
        <v>19.161916999999999</v>
      </c>
    </row>
    <row r="70" spans="1:3" x14ac:dyDescent="0.25">
      <c r="A70" s="15" t="s">
        <v>504</v>
      </c>
      <c r="B70" s="8">
        <v>5</v>
      </c>
      <c r="C70" s="44">
        <v>11.619199999999999</v>
      </c>
    </row>
    <row r="71" spans="1:3" x14ac:dyDescent="0.25">
      <c r="A71" s="31" t="s">
        <v>597</v>
      </c>
      <c r="B71" s="42">
        <v>2</v>
      </c>
      <c r="C71" s="43" t="s">
        <v>943</v>
      </c>
    </row>
    <row r="72" spans="1:3" x14ac:dyDescent="0.25">
      <c r="A72" s="15" t="s">
        <v>194</v>
      </c>
      <c r="B72" s="8">
        <v>20</v>
      </c>
      <c r="C72" s="44">
        <v>10.26275</v>
      </c>
    </row>
    <row r="73" spans="1:3" x14ac:dyDescent="0.25">
      <c r="A73" s="15" t="s">
        <v>405</v>
      </c>
      <c r="B73" s="8">
        <v>10</v>
      </c>
      <c r="C73" s="44">
        <v>15.505699999999999</v>
      </c>
    </row>
    <row r="74" spans="1:3" x14ac:dyDescent="0.25">
      <c r="A74" s="15" t="s">
        <v>406</v>
      </c>
      <c r="B74" s="8">
        <v>5</v>
      </c>
      <c r="C74" s="44">
        <v>17.958200000000001</v>
      </c>
    </row>
    <row r="75" spans="1:3" x14ac:dyDescent="0.25">
      <c r="A75" s="15" t="s">
        <v>409</v>
      </c>
      <c r="B75" s="8">
        <v>7</v>
      </c>
      <c r="C75" s="44">
        <v>23.549429</v>
      </c>
    </row>
    <row r="76" spans="1:3" x14ac:dyDescent="0.25">
      <c r="A76" s="31" t="s">
        <v>889</v>
      </c>
      <c r="B76" s="42">
        <v>2</v>
      </c>
      <c r="C76" s="43" t="s">
        <v>943</v>
      </c>
    </row>
    <row r="77" spans="1:3" x14ac:dyDescent="0.25">
      <c r="A77" s="31" t="s">
        <v>899</v>
      </c>
      <c r="B77" s="42">
        <v>1</v>
      </c>
      <c r="C77" s="43" t="s">
        <v>943</v>
      </c>
    </row>
    <row r="78" spans="1:3" x14ac:dyDescent="0.25">
      <c r="A78" s="15" t="s">
        <v>866</v>
      </c>
      <c r="B78" s="8">
        <v>11</v>
      </c>
      <c r="C78" s="44">
        <v>9.7089999999999996</v>
      </c>
    </row>
    <row r="79" spans="1:3" x14ac:dyDescent="0.25">
      <c r="A79" s="31" t="s">
        <v>900</v>
      </c>
      <c r="B79" s="42">
        <v>1</v>
      </c>
      <c r="C79" s="43" t="s">
        <v>943</v>
      </c>
    </row>
    <row r="80" spans="1:3" x14ac:dyDescent="0.25">
      <c r="A80" s="31" t="s">
        <v>417</v>
      </c>
      <c r="B80" s="42">
        <v>4</v>
      </c>
      <c r="C80" s="43" t="s">
        <v>943</v>
      </c>
    </row>
    <row r="81" spans="1:3" x14ac:dyDescent="0.25">
      <c r="A81" s="15" t="s">
        <v>505</v>
      </c>
      <c r="B81" s="8">
        <v>18</v>
      </c>
      <c r="C81" s="44">
        <v>8.0480555999999996</v>
      </c>
    </row>
    <row r="82" spans="1:3" x14ac:dyDescent="0.25">
      <c r="A82" s="15" t="s">
        <v>418</v>
      </c>
      <c r="B82" s="8">
        <v>9</v>
      </c>
      <c r="C82" s="44">
        <v>14.401222000000001</v>
      </c>
    </row>
    <row r="83" spans="1:3" x14ac:dyDescent="0.25">
      <c r="A83" s="15" t="s">
        <v>506</v>
      </c>
      <c r="B83" s="8">
        <v>31</v>
      </c>
      <c r="C83" s="44">
        <v>24.705483999999998</v>
      </c>
    </row>
    <row r="84" spans="1:3" x14ac:dyDescent="0.25">
      <c r="A84" s="31" t="s">
        <v>598</v>
      </c>
      <c r="B84" s="42">
        <v>3</v>
      </c>
      <c r="C84" s="43" t="s">
        <v>943</v>
      </c>
    </row>
    <row r="85" spans="1:3" x14ac:dyDescent="0.25">
      <c r="A85" s="15" t="s">
        <v>585</v>
      </c>
      <c r="B85" s="8">
        <v>8</v>
      </c>
      <c r="C85" s="44">
        <v>10.262625</v>
      </c>
    </row>
    <row r="86" spans="1:3" x14ac:dyDescent="0.25">
      <c r="A86" s="15" t="s">
        <v>419</v>
      </c>
      <c r="B86" s="8">
        <v>6</v>
      </c>
      <c r="C86" s="44">
        <v>11.636333</v>
      </c>
    </row>
    <row r="87" spans="1:3" x14ac:dyDescent="0.25">
      <c r="A87" s="31" t="s">
        <v>507</v>
      </c>
      <c r="B87" s="42">
        <v>2</v>
      </c>
      <c r="C87" s="43" t="s">
        <v>943</v>
      </c>
    </row>
    <row r="88" spans="1:3" x14ac:dyDescent="0.25">
      <c r="A88" s="31" t="s">
        <v>798</v>
      </c>
      <c r="B88" s="42">
        <v>1</v>
      </c>
      <c r="C88" s="43" t="s">
        <v>943</v>
      </c>
    </row>
    <row r="89" spans="1:3" x14ac:dyDescent="0.25">
      <c r="A89" s="15" t="s">
        <v>107</v>
      </c>
      <c r="B89" s="8">
        <v>8</v>
      </c>
      <c r="C89" s="44">
        <v>9.0098749999999992</v>
      </c>
    </row>
    <row r="90" spans="1:3" x14ac:dyDescent="0.25">
      <c r="A90" s="15" t="s">
        <v>508</v>
      </c>
      <c r="B90" s="8">
        <v>10</v>
      </c>
      <c r="C90" s="44">
        <v>17.466100000000001</v>
      </c>
    </row>
    <row r="91" spans="1:3" x14ac:dyDescent="0.25">
      <c r="A91" s="31" t="s">
        <v>774</v>
      </c>
      <c r="B91" s="42">
        <v>2</v>
      </c>
      <c r="C91" s="43" t="s">
        <v>943</v>
      </c>
    </row>
    <row r="92" spans="1:3" x14ac:dyDescent="0.25">
      <c r="A92" s="31" t="s">
        <v>844</v>
      </c>
      <c r="B92" s="42">
        <v>1</v>
      </c>
      <c r="C92" s="43" t="s">
        <v>943</v>
      </c>
    </row>
    <row r="93" spans="1:3" x14ac:dyDescent="0.25">
      <c r="A93" s="31" t="s">
        <v>108</v>
      </c>
      <c r="B93" s="42">
        <v>1</v>
      </c>
      <c r="C93" s="43" t="s">
        <v>943</v>
      </c>
    </row>
    <row r="94" spans="1:3" x14ac:dyDescent="0.25">
      <c r="A94" s="15" t="s">
        <v>509</v>
      </c>
      <c r="B94" s="8">
        <v>13</v>
      </c>
      <c r="C94" s="44">
        <v>19.666153999999999</v>
      </c>
    </row>
    <row r="95" spans="1:3" x14ac:dyDescent="0.25">
      <c r="A95" s="15" t="s">
        <v>308</v>
      </c>
      <c r="B95" s="8">
        <v>18</v>
      </c>
      <c r="C95" s="44">
        <v>8.6247778000000004</v>
      </c>
    </row>
    <row r="96" spans="1:3" x14ac:dyDescent="0.25">
      <c r="A96" s="15" t="s">
        <v>269</v>
      </c>
      <c r="B96" s="8">
        <v>35</v>
      </c>
      <c r="C96" s="44">
        <v>6.5327143000000003</v>
      </c>
    </row>
    <row r="97" spans="1:3" x14ac:dyDescent="0.25">
      <c r="A97" s="15" t="s">
        <v>675</v>
      </c>
      <c r="B97" s="8">
        <v>5</v>
      </c>
      <c r="C97" s="44">
        <v>18.764600000000002</v>
      </c>
    </row>
    <row r="98" spans="1:3" x14ac:dyDescent="0.25">
      <c r="A98" s="15" t="s">
        <v>739</v>
      </c>
      <c r="B98" s="8">
        <v>6</v>
      </c>
      <c r="C98" s="44">
        <v>16.565999999999999</v>
      </c>
    </row>
    <row r="99" spans="1:3" x14ac:dyDescent="0.25">
      <c r="A99" s="15" t="s">
        <v>673</v>
      </c>
      <c r="B99" s="8">
        <v>26</v>
      </c>
      <c r="C99" s="44">
        <v>8.2416154000000006</v>
      </c>
    </row>
    <row r="100" spans="1:3" x14ac:dyDescent="0.25">
      <c r="A100" s="15" t="s">
        <v>420</v>
      </c>
      <c r="B100" s="8">
        <v>35</v>
      </c>
      <c r="C100" s="44">
        <v>7.1484570999999999</v>
      </c>
    </row>
    <row r="101" spans="1:3" x14ac:dyDescent="0.25">
      <c r="A101" s="31" t="s">
        <v>765</v>
      </c>
      <c r="B101" s="42">
        <v>2</v>
      </c>
      <c r="C101" s="43" t="s">
        <v>943</v>
      </c>
    </row>
    <row r="102" spans="1:3" x14ac:dyDescent="0.25">
      <c r="A102" s="15" t="s">
        <v>510</v>
      </c>
      <c r="B102" s="8">
        <v>8</v>
      </c>
      <c r="C102" s="44">
        <v>12.271625</v>
      </c>
    </row>
    <row r="103" spans="1:3" x14ac:dyDescent="0.25">
      <c r="A103" s="15" t="s">
        <v>511</v>
      </c>
      <c r="B103" s="8">
        <v>7</v>
      </c>
      <c r="C103" s="44">
        <v>10.582286</v>
      </c>
    </row>
    <row r="104" spans="1:3" x14ac:dyDescent="0.25">
      <c r="A104" s="31" t="s">
        <v>512</v>
      </c>
      <c r="B104" s="42">
        <v>2</v>
      </c>
      <c r="C104" s="43" t="s">
        <v>943</v>
      </c>
    </row>
    <row r="105" spans="1:3" x14ac:dyDescent="0.25">
      <c r="A105" s="15" t="s">
        <v>196</v>
      </c>
      <c r="B105" s="8">
        <v>35</v>
      </c>
      <c r="C105" s="44">
        <v>8.1284571000000003</v>
      </c>
    </row>
    <row r="106" spans="1:3" x14ac:dyDescent="0.25">
      <c r="A106" s="31" t="s">
        <v>513</v>
      </c>
      <c r="B106" s="42">
        <v>2</v>
      </c>
      <c r="C106" s="43" t="s">
        <v>943</v>
      </c>
    </row>
    <row r="107" spans="1:3" x14ac:dyDescent="0.25">
      <c r="A107" s="31" t="s">
        <v>924</v>
      </c>
      <c r="B107" s="42">
        <v>1</v>
      </c>
      <c r="C107" s="43" t="s">
        <v>943</v>
      </c>
    </row>
    <row r="108" spans="1:3" x14ac:dyDescent="0.25">
      <c r="A108" s="31" t="s">
        <v>867</v>
      </c>
      <c r="B108" s="42">
        <v>1</v>
      </c>
      <c r="C108" s="43" t="s">
        <v>943</v>
      </c>
    </row>
    <row r="109" spans="1:3" x14ac:dyDescent="0.25">
      <c r="A109" s="15" t="s">
        <v>514</v>
      </c>
      <c r="B109" s="8">
        <v>5</v>
      </c>
      <c r="C109" s="44">
        <v>30.493600000000001</v>
      </c>
    </row>
    <row r="110" spans="1:3" x14ac:dyDescent="0.25">
      <c r="A110" s="31" t="s">
        <v>868</v>
      </c>
      <c r="B110" s="42">
        <v>3</v>
      </c>
      <c r="C110" s="43" t="s">
        <v>943</v>
      </c>
    </row>
    <row r="111" spans="1:3" x14ac:dyDescent="0.25">
      <c r="A111" s="31" t="s">
        <v>823</v>
      </c>
      <c r="B111" s="42">
        <v>1</v>
      </c>
      <c r="C111" s="43" t="s">
        <v>943</v>
      </c>
    </row>
    <row r="112" spans="1:3" x14ac:dyDescent="0.25">
      <c r="A112" s="15" t="s">
        <v>174</v>
      </c>
      <c r="B112" s="8">
        <v>11</v>
      </c>
      <c r="C112" s="44">
        <v>10.293545</v>
      </c>
    </row>
    <row r="113" spans="1:3" x14ac:dyDescent="0.25">
      <c r="A113" s="31" t="s">
        <v>835</v>
      </c>
      <c r="B113" s="42">
        <v>1</v>
      </c>
      <c r="C113" s="43" t="s">
        <v>943</v>
      </c>
    </row>
    <row r="114" spans="1:3" x14ac:dyDescent="0.25">
      <c r="A114" s="31" t="s">
        <v>376</v>
      </c>
      <c r="B114" s="42">
        <v>4</v>
      </c>
      <c r="C114" s="43" t="s">
        <v>943</v>
      </c>
    </row>
    <row r="115" spans="1:3" x14ac:dyDescent="0.25">
      <c r="A115" s="15" t="s">
        <v>759</v>
      </c>
      <c r="B115" s="8">
        <v>6</v>
      </c>
      <c r="C115" s="44">
        <v>11.193167000000001</v>
      </c>
    </row>
    <row r="116" spans="1:3" x14ac:dyDescent="0.25">
      <c r="A116" s="31" t="s">
        <v>936</v>
      </c>
      <c r="B116" s="42">
        <v>1</v>
      </c>
      <c r="C116" s="43" t="s">
        <v>943</v>
      </c>
    </row>
    <row r="117" spans="1:3" x14ac:dyDescent="0.25">
      <c r="A117" s="31" t="s">
        <v>755</v>
      </c>
      <c r="B117" s="42">
        <v>1</v>
      </c>
      <c r="C117" s="43" t="s">
        <v>943</v>
      </c>
    </row>
    <row r="118" spans="1:3" x14ac:dyDescent="0.25">
      <c r="A118" s="15" t="s">
        <v>11</v>
      </c>
      <c r="B118" s="8">
        <v>5</v>
      </c>
      <c r="C118" s="44">
        <v>13.1174</v>
      </c>
    </row>
    <row r="119" spans="1:3" x14ac:dyDescent="0.25">
      <c r="A119" s="15" t="s">
        <v>727</v>
      </c>
      <c r="B119" s="8">
        <v>6</v>
      </c>
      <c r="C119" s="44">
        <v>5.8244999999999996</v>
      </c>
    </row>
    <row r="120" spans="1:3" x14ac:dyDescent="0.25">
      <c r="A120" s="31" t="s">
        <v>843</v>
      </c>
      <c r="B120" s="42">
        <v>1</v>
      </c>
      <c r="C120" s="43" t="s">
        <v>943</v>
      </c>
    </row>
    <row r="121" spans="1:3" x14ac:dyDescent="0.25">
      <c r="A121" s="15" t="s">
        <v>515</v>
      </c>
      <c r="B121" s="8">
        <v>6</v>
      </c>
      <c r="C121" s="44">
        <v>12.976333</v>
      </c>
    </row>
    <row r="122" spans="1:3" x14ac:dyDescent="0.25">
      <c r="A122" s="15" t="s">
        <v>291</v>
      </c>
      <c r="B122" s="8">
        <v>33</v>
      </c>
      <c r="C122" s="44">
        <v>9.7769999999999992</v>
      </c>
    </row>
    <row r="123" spans="1:3" x14ac:dyDescent="0.25">
      <c r="A123" s="15" t="s">
        <v>324</v>
      </c>
      <c r="B123" s="8">
        <v>30</v>
      </c>
      <c r="C123" s="44">
        <v>33.196933000000001</v>
      </c>
    </row>
    <row r="124" spans="1:3" x14ac:dyDescent="0.25">
      <c r="A124" s="15" t="s">
        <v>109</v>
      </c>
      <c r="B124" s="8">
        <v>10</v>
      </c>
      <c r="C124" s="44">
        <v>10.120200000000001</v>
      </c>
    </row>
    <row r="125" spans="1:3" x14ac:dyDescent="0.25">
      <c r="A125" s="15" t="s">
        <v>251</v>
      </c>
      <c r="B125" s="8">
        <v>12</v>
      </c>
      <c r="C125" s="44">
        <v>7.9255000000000004</v>
      </c>
    </row>
    <row r="126" spans="1:3" x14ac:dyDescent="0.25">
      <c r="A126" s="15" t="s">
        <v>854</v>
      </c>
      <c r="B126" s="8">
        <v>13</v>
      </c>
      <c r="C126" s="44">
        <v>9.0174614999999996</v>
      </c>
    </row>
    <row r="127" spans="1:3" x14ac:dyDescent="0.25">
      <c r="A127" s="15" t="s">
        <v>421</v>
      </c>
      <c r="B127" s="8">
        <v>30</v>
      </c>
      <c r="C127" s="44">
        <v>12.188833000000001</v>
      </c>
    </row>
    <row r="128" spans="1:3" x14ac:dyDescent="0.25">
      <c r="A128" s="15" t="s">
        <v>672</v>
      </c>
      <c r="B128" s="8">
        <v>21</v>
      </c>
      <c r="C128" s="44">
        <v>8.2059523999999993</v>
      </c>
    </row>
    <row r="129" spans="1:3" x14ac:dyDescent="0.25">
      <c r="A129" s="15" t="s">
        <v>110</v>
      </c>
      <c r="B129" s="8">
        <v>16</v>
      </c>
      <c r="C129" s="44">
        <v>15.540875</v>
      </c>
    </row>
    <row r="130" spans="1:3" x14ac:dyDescent="0.25">
      <c r="A130" s="15" t="s">
        <v>24</v>
      </c>
      <c r="B130" s="8">
        <v>20</v>
      </c>
      <c r="C130" s="44">
        <v>11.754849999999999</v>
      </c>
    </row>
    <row r="131" spans="1:3" x14ac:dyDescent="0.25">
      <c r="A131" s="15" t="s">
        <v>197</v>
      </c>
      <c r="B131" s="8">
        <v>15</v>
      </c>
      <c r="C131" s="44">
        <v>22.940733000000002</v>
      </c>
    </row>
    <row r="132" spans="1:3" x14ac:dyDescent="0.25">
      <c r="A132" s="15" t="s">
        <v>186</v>
      </c>
      <c r="B132" s="8">
        <v>12</v>
      </c>
      <c r="C132" s="44">
        <v>15.492917</v>
      </c>
    </row>
    <row r="133" spans="1:3" x14ac:dyDescent="0.25">
      <c r="A133" s="31" t="s">
        <v>621</v>
      </c>
      <c r="B133" s="42">
        <v>3</v>
      </c>
      <c r="C133" s="43" t="s">
        <v>943</v>
      </c>
    </row>
    <row r="134" spans="1:3" x14ac:dyDescent="0.25">
      <c r="A134" s="15" t="s">
        <v>422</v>
      </c>
      <c r="B134" s="8">
        <v>8</v>
      </c>
      <c r="C134" s="44">
        <v>9.6248749999999994</v>
      </c>
    </row>
    <row r="135" spans="1:3" x14ac:dyDescent="0.25">
      <c r="A135" s="15" t="s">
        <v>423</v>
      </c>
      <c r="B135" s="8">
        <v>21</v>
      </c>
      <c r="C135" s="44">
        <v>12.546286</v>
      </c>
    </row>
    <row r="136" spans="1:3" x14ac:dyDescent="0.25">
      <c r="A136" s="31" t="s">
        <v>599</v>
      </c>
      <c r="B136" s="42">
        <v>3</v>
      </c>
      <c r="C136" s="43" t="s">
        <v>943</v>
      </c>
    </row>
    <row r="137" spans="1:3" x14ac:dyDescent="0.25">
      <c r="A137" s="15" t="s">
        <v>516</v>
      </c>
      <c r="B137" s="8">
        <v>13</v>
      </c>
      <c r="C137" s="44">
        <v>13.506154</v>
      </c>
    </row>
    <row r="138" spans="1:3" x14ac:dyDescent="0.25">
      <c r="A138" s="31" t="s">
        <v>915</v>
      </c>
      <c r="B138" s="42">
        <v>1</v>
      </c>
      <c r="C138" s="43" t="s">
        <v>943</v>
      </c>
    </row>
    <row r="139" spans="1:3" x14ac:dyDescent="0.25">
      <c r="A139" s="15" t="s">
        <v>286</v>
      </c>
      <c r="B139" s="8">
        <v>32</v>
      </c>
      <c r="C139" s="44">
        <v>12.881344</v>
      </c>
    </row>
    <row r="140" spans="1:3" x14ac:dyDescent="0.25">
      <c r="A140" s="31" t="s">
        <v>764</v>
      </c>
      <c r="B140" s="42">
        <v>2</v>
      </c>
      <c r="C140" s="43" t="s">
        <v>943</v>
      </c>
    </row>
    <row r="141" spans="1:3" x14ac:dyDescent="0.25">
      <c r="A141" s="15" t="s">
        <v>225</v>
      </c>
      <c r="B141" s="8">
        <v>8</v>
      </c>
      <c r="C141" s="44">
        <v>9.7537500000000001</v>
      </c>
    </row>
    <row r="142" spans="1:3" x14ac:dyDescent="0.25">
      <c r="A142" s="15" t="s">
        <v>364</v>
      </c>
      <c r="B142" s="8">
        <v>31</v>
      </c>
      <c r="C142" s="44">
        <v>7.6847097</v>
      </c>
    </row>
    <row r="143" spans="1:3" x14ac:dyDescent="0.25">
      <c r="A143" s="31" t="s">
        <v>198</v>
      </c>
      <c r="B143" s="42">
        <v>2</v>
      </c>
      <c r="C143" s="43" t="s">
        <v>943</v>
      </c>
    </row>
    <row r="144" spans="1:3" x14ac:dyDescent="0.25">
      <c r="A144" s="31" t="s">
        <v>775</v>
      </c>
      <c r="B144" s="42">
        <v>1</v>
      </c>
      <c r="C144" s="43" t="s">
        <v>943</v>
      </c>
    </row>
    <row r="145" spans="1:3" x14ac:dyDescent="0.25">
      <c r="A145" s="15" t="s">
        <v>517</v>
      </c>
      <c r="B145" s="8">
        <v>15</v>
      </c>
      <c r="C145" s="44">
        <v>15.146333</v>
      </c>
    </row>
    <row r="146" spans="1:3" x14ac:dyDescent="0.25">
      <c r="A146" s="31" t="s">
        <v>909</v>
      </c>
      <c r="B146" s="42">
        <v>1</v>
      </c>
      <c r="C146" s="43" t="s">
        <v>943</v>
      </c>
    </row>
    <row r="147" spans="1:3" x14ac:dyDescent="0.25">
      <c r="A147" s="15" t="s">
        <v>424</v>
      </c>
      <c r="B147" s="8">
        <v>7</v>
      </c>
      <c r="C147" s="44">
        <v>10.365429000000001</v>
      </c>
    </row>
    <row r="148" spans="1:3" x14ac:dyDescent="0.25">
      <c r="A148" s="15" t="s">
        <v>268</v>
      </c>
      <c r="B148" s="8">
        <v>18</v>
      </c>
      <c r="C148" s="44">
        <v>8.4511111000000003</v>
      </c>
    </row>
    <row r="149" spans="1:3" x14ac:dyDescent="0.25">
      <c r="A149" s="15" t="s">
        <v>274</v>
      </c>
      <c r="B149" s="8">
        <v>30</v>
      </c>
      <c r="C149" s="44">
        <v>9.4237333000000003</v>
      </c>
    </row>
    <row r="150" spans="1:3" x14ac:dyDescent="0.25">
      <c r="A150" s="31" t="s">
        <v>910</v>
      </c>
      <c r="B150" s="42">
        <v>1</v>
      </c>
      <c r="C150" s="43" t="s">
        <v>943</v>
      </c>
    </row>
    <row r="151" spans="1:3" x14ac:dyDescent="0.25">
      <c r="A151" s="15" t="s">
        <v>833</v>
      </c>
      <c r="B151" s="8">
        <v>6</v>
      </c>
      <c r="C151" s="44">
        <v>14.385</v>
      </c>
    </row>
    <row r="152" spans="1:3" x14ac:dyDescent="0.25">
      <c r="A152" s="15" t="s">
        <v>425</v>
      </c>
      <c r="B152" s="8">
        <v>26</v>
      </c>
      <c r="C152" s="44">
        <v>6.2046538</v>
      </c>
    </row>
    <row r="153" spans="1:3" x14ac:dyDescent="0.25">
      <c r="A153" s="15" t="s">
        <v>622</v>
      </c>
      <c r="B153" s="8">
        <v>10</v>
      </c>
      <c r="C153" s="44">
        <v>13.323700000000001</v>
      </c>
    </row>
    <row r="154" spans="1:3" x14ac:dyDescent="0.25">
      <c r="A154" s="15" t="s">
        <v>776</v>
      </c>
      <c r="B154" s="8">
        <v>10</v>
      </c>
      <c r="C154" s="44">
        <v>9.7975999999999992</v>
      </c>
    </row>
    <row r="155" spans="1:3" x14ac:dyDescent="0.25">
      <c r="A155" s="15" t="s">
        <v>312</v>
      </c>
      <c r="B155" s="8">
        <v>28</v>
      </c>
      <c r="C155" s="44">
        <v>9.4359643000000002</v>
      </c>
    </row>
    <row r="156" spans="1:3" x14ac:dyDescent="0.25">
      <c r="A156" s="31" t="s">
        <v>187</v>
      </c>
      <c r="B156" s="42">
        <v>3</v>
      </c>
      <c r="C156" s="43" t="s">
        <v>943</v>
      </c>
    </row>
    <row r="157" spans="1:3" x14ac:dyDescent="0.25">
      <c r="A157" s="15" t="s">
        <v>869</v>
      </c>
      <c r="B157" s="8">
        <v>7</v>
      </c>
      <c r="C157" s="44">
        <v>10.436</v>
      </c>
    </row>
    <row r="158" spans="1:3" x14ac:dyDescent="0.25">
      <c r="A158" s="15" t="s">
        <v>112</v>
      </c>
      <c r="B158" s="8">
        <v>11</v>
      </c>
      <c r="C158" s="44">
        <v>11.280635999999999</v>
      </c>
    </row>
    <row r="159" spans="1:3" x14ac:dyDescent="0.25">
      <c r="A159" s="15" t="s">
        <v>7</v>
      </c>
      <c r="B159" s="8">
        <v>26</v>
      </c>
      <c r="C159" s="44">
        <v>9.6715</v>
      </c>
    </row>
    <row r="160" spans="1:3" x14ac:dyDescent="0.25">
      <c r="A160" s="15" t="s">
        <v>518</v>
      </c>
      <c r="B160" s="8">
        <v>8</v>
      </c>
      <c r="C160" s="44">
        <v>9.2868750000000002</v>
      </c>
    </row>
    <row r="161" spans="1:3" x14ac:dyDescent="0.25">
      <c r="A161" s="31" t="s">
        <v>870</v>
      </c>
      <c r="B161" s="42">
        <v>3</v>
      </c>
      <c r="C161" s="43" t="s">
        <v>943</v>
      </c>
    </row>
    <row r="162" spans="1:3" x14ac:dyDescent="0.25">
      <c r="A162" s="31" t="s">
        <v>17</v>
      </c>
      <c r="B162" s="42">
        <v>2</v>
      </c>
      <c r="C162" s="43" t="s">
        <v>943</v>
      </c>
    </row>
    <row r="163" spans="1:3" x14ac:dyDescent="0.25">
      <c r="A163" s="15" t="s">
        <v>188</v>
      </c>
      <c r="B163" s="8">
        <v>11</v>
      </c>
      <c r="C163" s="44">
        <v>31.711091</v>
      </c>
    </row>
    <row r="164" spans="1:3" x14ac:dyDescent="0.25">
      <c r="A164" s="15" t="s">
        <v>368</v>
      </c>
      <c r="B164" s="8">
        <v>27</v>
      </c>
      <c r="C164" s="44">
        <v>10.240888999999999</v>
      </c>
    </row>
    <row r="165" spans="1:3" x14ac:dyDescent="0.25">
      <c r="A165" s="15" t="s">
        <v>189</v>
      </c>
      <c r="B165" s="8">
        <v>25</v>
      </c>
      <c r="C165" s="44">
        <v>15.170959999999999</v>
      </c>
    </row>
    <row r="166" spans="1:3" x14ac:dyDescent="0.25">
      <c r="A166" s="31" t="s">
        <v>824</v>
      </c>
      <c r="B166" s="42">
        <v>1</v>
      </c>
      <c r="C166" s="43" t="s">
        <v>943</v>
      </c>
    </row>
    <row r="167" spans="1:3" x14ac:dyDescent="0.25">
      <c r="A167" s="15" t="s">
        <v>381</v>
      </c>
      <c r="B167" s="8">
        <v>25</v>
      </c>
      <c r="C167" s="44">
        <v>10.253399999999999</v>
      </c>
    </row>
    <row r="168" spans="1:3" x14ac:dyDescent="0.25">
      <c r="A168" s="15" t="s">
        <v>199</v>
      </c>
      <c r="B168" s="8">
        <v>7</v>
      </c>
      <c r="C168" s="44">
        <v>16.572714000000001</v>
      </c>
    </row>
    <row r="169" spans="1:3" x14ac:dyDescent="0.25">
      <c r="A169" s="15" t="s">
        <v>263</v>
      </c>
      <c r="B169" s="8">
        <v>26</v>
      </c>
      <c r="C169" s="44">
        <v>11.828885</v>
      </c>
    </row>
    <row r="170" spans="1:3" x14ac:dyDescent="0.25">
      <c r="A170" s="31" t="s">
        <v>777</v>
      </c>
      <c r="B170" s="42">
        <v>1</v>
      </c>
      <c r="C170" s="43" t="s">
        <v>943</v>
      </c>
    </row>
    <row r="171" spans="1:3" x14ac:dyDescent="0.25">
      <c r="A171" s="31" t="s">
        <v>316</v>
      </c>
      <c r="B171" s="42">
        <v>2</v>
      </c>
      <c r="C171" s="43" t="s">
        <v>943</v>
      </c>
    </row>
    <row r="172" spans="1:3" x14ac:dyDescent="0.25">
      <c r="A172" s="15" t="s">
        <v>623</v>
      </c>
      <c r="B172" s="8">
        <v>30</v>
      </c>
      <c r="C172" s="44">
        <v>15.672967</v>
      </c>
    </row>
    <row r="173" spans="1:3" x14ac:dyDescent="0.25">
      <c r="A173" s="15" t="s">
        <v>519</v>
      </c>
      <c r="B173" s="8">
        <v>8</v>
      </c>
      <c r="C173" s="44">
        <v>9.8752499999999994</v>
      </c>
    </row>
    <row r="174" spans="1:3" x14ac:dyDescent="0.25">
      <c r="A174" s="31" t="s">
        <v>624</v>
      </c>
      <c r="B174" s="42">
        <v>2</v>
      </c>
      <c r="C174" s="43" t="s">
        <v>943</v>
      </c>
    </row>
    <row r="175" spans="1:3" x14ac:dyDescent="0.25">
      <c r="A175" s="31" t="s">
        <v>586</v>
      </c>
      <c r="B175" s="42">
        <v>4</v>
      </c>
      <c r="C175" s="43" t="s">
        <v>943</v>
      </c>
    </row>
    <row r="176" spans="1:3" x14ac:dyDescent="0.25">
      <c r="A176" s="31" t="s">
        <v>890</v>
      </c>
      <c r="B176" s="42">
        <v>1</v>
      </c>
      <c r="C176" s="43" t="s">
        <v>943</v>
      </c>
    </row>
    <row r="177" spans="1:3" x14ac:dyDescent="0.25">
      <c r="A177" s="15" t="s">
        <v>315</v>
      </c>
      <c r="B177" s="8">
        <v>26</v>
      </c>
      <c r="C177" s="44">
        <v>10.503154</v>
      </c>
    </row>
    <row r="178" spans="1:3" x14ac:dyDescent="0.25">
      <c r="A178" s="15" t="s">
        <v>389</v>
      </c>
      <c r="B178" s="8">
        <v>32</v>
      </c>
      <c r="C178" s="44">
        <v>6.6130937999999997</v>
      </c>
    </row>
    <row r="179" spans="1:3" x14ac:dyDescent="0.25">
      <c r="A179" s="15" t="s">
        <v>778</v>
      </c>
      <c r="B179" s="8">
        <v>11</v>
      </c>
      <c r="C179" s="44">
        <v>9.1077273000000005</v>
      </c>
    </row>
    <row r="180" spans="1:3" x14ac:dyDescent="0.25">
      <c r="A180" s="31" t="s">
        <v>426</v>
      </c>
      <c r="B180" s="42">
        <v>3</v>
      </c>
      <c r="C180" s="43" t="s">
        <v>943</v>
      </c>
    </row>
    <row r="181" spans="1:3" x14ac:dyDescent="0.25">
      <c r="A181" s="15" t="s">
        <v>114</v>
      </c>
      <c r="B181" s="8">
        <v>29</v>
      </c>
      <c r="C181" s="44">
        <v>7.9471033999999996</v>
      </c>
    </row>
    <row r="182" spans="1:3" x14ac:dyDescent="0.25">
      <c r="A182" s="15" t="s">
        <v>262</v>
      </c>
      <c r="B182" s="8">
        <v>17</v>
      </c>
      <c r="C182" s="44">
        <v>11.455882000000001</v>
      </c>
    </row>
    <row r="183" spans="1:3" x14ac:dyDescent="0.25">
      <c r="A183" s="15" t="s">
        <v>277</v>
      </c>
      <c r="B183" s="8">
        <v>28</v>
      </c>
      <c r="C183" s="44">
        <v>7.2325714000000003</v>
      </c>
    </row>
    <row r="184" spans="1:3" x14ac:dyDescent="0.25">
      <c r="A184" s="31" t="s">
        <v>115</v>
      </c>
      <c r="B184" s="42">
        <v>3</v>
      </c>
      <c r="C184" s="43" t="s">
        <v>943</v>
      </c>
    </row>
    <row r="185" spans="1:3" x14ac:dyDescent="0.25">
      <c r="A185" s="15" t="s">
        <v>427</v>
      </c>
      <c r="B185" s="8">
        <v>13</v>
      </c>
      <c r="C185" s="44">
        <v>16.707768999999999</v>
      </c>
    </row>
    <row r="186" spans="1:3" x14ac:dyDescent="0.25">
      <c r="A186" s="15" t="s">
        <v>372</v>
      </c>
      <c r="B186" s="8">
        <v>12</v>
      </c>
      <c r="C186" s="44">
        <v>10.138583000000001</v>
      </c>
    </row>
    <row r="187" spans="1:3" x14ac:dyDescent="0.25">
      <c r="A187" s="15" t="s">
        <v>371</v>
      </c>
      <c r="B187" s="8">
        <v>19</v>
      </c>
      <c r="C187" s="44">
        <v>22.678737000000002</v>
      </c>
    </row>
    <row r="188" spans="1:3" x14ac:dyDescent="0.25">
      <c r="A188" s="31" t="s">
        <v>871</v>
      </c>
      <c r="B188" s="42">
        <v>2</v>
      </c>
      <c r="C188" s="43" t="s">
        <v>943</v>
      </c>
    </row>
    <row r="189" spans="1:3" x14ac:dyDescent="0.25">
      <c r="A189" s="15" t="s">
        <v>886</v>
      </c>
      <c r="B189" s="8">
        <v>11</v>
      </c>
      <c r="C189" s="44">
        <v>8.7738181999999991</v>
      </c>
    </row>
    <row r="190" spans="1:3" x14ac:dyDescent="0.25">
      <c r="A190" s="31" t="s">
        <v>520</v>
      </c>
      <c r="B190" s="42">
        <v>2</v>
      </c>
      <c r="C190" s="43" t="s">
        <v>943</v>
      </c>
    </row>
    <row r="191" spans="1:3" x14ac:dyDescent="0.25">
      <c r="A191" s="15" t="s">
        <v>724</v>
      </c>
      <c r="B191" s="8">
        <v>29</v>
      </c>
      <c r="C191" s="44">
        <v>4.0696551999999997</v>
      </c>
    </row>
    <row r="192" spans="1:3" x14ac:dyDescent="0.25">
      <c r="A192" s="15" t="s">
        <v>90</v>
      </c>
      <c r="B192" s="8">
        <v>8</v>
      </c>
      <c r="C192" s="44">
        <v>11.395375</v>
      </c>
    </row>
    <row r="193" spans="1:3" x14ac:dyDescent="0.25">
      <c r="A193" s="15" t="s">
        <v>25</v>
      </c>
      <c r="B193" s="8">
        <v>35</v>
      </c>
      <c r="C193" s="44">
        <v>6.3179999999999996</v>
      </c>
    </row>
    <row r="194" spans="1:3" x14ac:dyDescent="0.25">
      <c r="A194" s="31" t="s">
        <v>855</v>
      </c>
      <c r="B194" s="42">
        <v>1</v>
      </c>
      <c r="C194" s="43" t="s">
        <v>943</v>
      </c>
    </row>
    <row r="195" spans="1:3" x14ac:dyDescent="0.25">
      <c r="A195" s="15" t="s">
        <v>428</v>
      </c>
      <c r="B195" s="8">
        <v>13</v>
      </c>
      <c r="C195" s="44">
        <v>11.064154</v>
      </c>
    </row>
    <row r="196" spans="1:3" x14ac:dyDescent="0.25">
      <c r="A196" s="31" t="s">
        <v>429</v>
      </c>
      <c r="B196" s="42">
        <v>1</v>
      </c>
      <c r="C196" s="43" t="s">
        <v>943</v>
      </c>
    </row>
    <row r="197" spans="1:3" x14ac:dyDescent="0.25">
      <c r="A197" s="15" t="s">
        <v>728</v>
      </c>
      <c r="B197" s="8">
        <v>10</v>
      </c>
      <c r="C197" s="44">
        <v>22.977399999999999</v>
      </c>
    </row>
    <row r="198" spans="1:3" x14ac:dyDescent="0.25">
      <c r="A198" s="31" t="s">
        <v>937</v>
      </c>
      <c r="B198" s="42">
        <v>1</v>
      </c>
      <c r="C198" s="43" t="s">
        <v>943</v>
      </c>
    </row>
    <row r="199" spans="1:3" x14ac:dyDescent="0.25">
      <c r="A199" s="15" t="s">
        <v>201</v>
      </c>
      <c r="B199" s="8">
        <v>35</v>
      </c>
      <c r="C199" s="44">
        <v>4.6260000000000003</v>
      </c>
    </row>
    <row r="200" spans="1:3" x14ac:dyDescent="0.25">
      <c r="A200" s="15" t="s">
        <v>587</v>
      </c>
      <c r="B200" s="8">
        <v>8</v>
      </c>
      <c r="C200" s="44">
        <v>9.7415000000000003</v>
      </c>
    </row>
    <row r="201" spans="1:3" x14ac:dyDescent="0.25">
      <c r="A201" s="31" t="s">
        <v>190</v>
      </c>
      <c r="B201" s="42">
        <v>3</v>
      </c>
      <c r="C201" s="43" t="s">
        <v>943</v>
      </c>
    </row>
    <row r="202" spans="1:3" x14ac:dyDescent="0.25">
      <c r="A202" s="15" t="s">
        <v>809</v>
      </c>
      <c r="B202" s="8">
        <v>5</v>
      </c>
      <c r="C202" s="44">
        <v>27.747</v>
      </c>
    </row>
    <row r="203" spans="1:3" x14ac:dyDescent="0.25">
      <c r="A203" s="31" t="s">
        <v>745</v>
      </c>
      <c r="B203" s="42">
        <v>1</v>
      </c>
      <c r="C203" s="43" t="s">
        <v>943</v>
      </c>
    </row>
    <row r="204" spans="1:3" x14ac:dyDescent="0.25">
      <c r="A204" s="15" t="s">
        <v>280</v>
      </c>
      <c r="B204" s="8">
        <v>15</v>
      </c>
      <c r="C204" s="44">
        <v>18.958266999999999</v>
      </c>
    </row>
    <row r="205" spans="1:3" x14ac:dyDescent="0.25">
      <c r="A205" s="31" t="s">
        <v>917</v>
      </c>
      <c r="B205" s="42">
        <v>1</v>
      </c>
      <c r="C205" s="43" t="s">
        <v>943</v>
      </c>
    </row>
    <row r="206" spans="1:3" x14ac:dyDescent="0.25">
      <c r="A206" s="15" t="s">
        <v>203</v>
      </c>
      <c r="B206" s="8">
        <v>32</v>
      </c>
      <c r="C206" s="44">
        <v>23.669031</v>
      </c>
    </row>
    <row r="207" spans="1:3" x14ac:dyDescent="0.25">
      <c r="A207" s="15" t="s">
        <v>384</v>
      </c>
      <c r="B207" s="8">
        <v>29</v>
      </c>
      <c r="C207" s="44">
        <v>9.2645862000000001</v>
      </c>
    </row>
    <row r="208" spans="1:3" x14ac:dyDescent="0.25">
      <c r="A208" s="15" t="s">
        <v>383</v>
      </c>
      <c r="B208" s="8">
        <v>35</v>
      </c>
      <c r="C208" s="44">
        <v>7.3934286</v>
      </c>
    </row>
    <row r="209" spans="1:3" x14ac:dyDescent="0.25">
      <c r="A209" s="31" t="s">
        <v>600</v>
      </c>
      <c r="B209" s="42">
        <v>3</v>
      </c>
      <c r="C209" s="43" t="s">
        <v>943</v>
      </c>
    </row>
    <row r="210" spans="1:3" x14ac:dyDescent="0.25">
      <c r="A210" s="15" t="s">
        <v>204</v>
      </c>
      <c r="B210" s="8">
        <v>8</v>
      </c>
      <c r="C210" s="44">
        <v>24.626625000000001</v>
      </c>
    </row>
    <row r="211" spans="1:3" x14ac:dyDescent="0.25">
      <c r="A211" s="31" t="s">
        <v>205</v>
      </c>
      <c r="B211" s="42">
        <v>1</v>
      </c>
      <c r="C211" s="43" t="s">
        <v>943</v>
      </c>
    </row>
    <row r="212" spans="1:3" x14ac:dyDescent="0.25">
      <c r="A212" s="15" t="s">
        <v>430</v>
      </c>
      <c r="B212" s="8">
        <v>22</v>
      </c>
      <c r="C212" s="44">
        <v>4.9018636000000004</v>
      </c>
    </row>
    <row r="213" spans="1:3" x14ac:dyDescent="0.25">
      <c r="A213" s="15" t="s">
        <v>625</v>
      </c>
      <c r="B213" s="8">
        <v>7</v>
      </c>
      <c r="C213" s="44">
        <v>13.872571000000001</v>
      </c>
    </row>
    <row r="214" spans="1:3" x14ac:dyDescent="0.25">
      <c r="A214" s="15" t="s">
        <v>713</v>
      </c>
      <c r="B214" s="8">
        <v>17</v>
      </c>
      <c r="C214" s="44">
        <v>10.274234999999999</v>
      </c>
    </row>
    <row r="215" spans="1:3" x14ac:dyDescent="0.25">
      <c r="A215" s="15" t="s">
        <v>521</v>
      </c>
      <c r="B215" s="8">
        <v>9</v>
      </c>
      <c r="C215" s="44">
        <v>17.723889</v>
      </c>
    </row>
    <row r="216" spans="1:3" x14ac:dyDescent="0.25">
      <c r="A216" s="15" t="s">
        <v>118</v>
      </c>
      <c r="B216" s="8">
        <v>25</v>
      </c>
      <c r="C216" s="44">
        <v>9.2041199999999996</v>
      </c>
    </row>
    <row r="217" spans="1:3" x14ac:dyDescent="0.25">
      <c r="A217" s="31" t="s">
        <v>206</v>
      </c>
      <c r="B217" s="42">
        <v>4</v>
      </c>
      <c r="C217" s="43" t="s">
        <v>943</v>
      </c>
    </row>
    <row r="218" spans="1:3" x14ac:dyDescent="0.25">
      <c r="A218" s="15" t="s">
        <v>522</v>
      </c>
      <c r="B218" s="8">
        <v>11</v>
      </c>
      <c r="C218" s="44">
        <v>15.760182</v>
      </c>
    </row>
    <row r="219" spans="1:3" x14ac:dyDescent="0.25">
      <c r="A219" s="15" t="s">
        <v>702</v>
      </c>
      <c r="B219" s="8">
        <v>11</v>
      </c>
      <c r="C219" s="44">
        <v>7.7347273000000003</v>
      </c>
    </row>
    <row r="220" spans="1:3" x14ac:dyDescent="0.25">
      <c r="A220" s="15" t="s">
        <v>523</v>
      </c>
      <c r="B220" s="8">
        <v>12</v>
      </c>
      <c r="C220" s="44">
        <v>17.254667000000001</v>
      </c>
    </row>
    <row r="221" spans="1:3" x14ac:dyDescent="0.25">
      <c r="A221" s="31" t="s">
        <v>721</v>
      </c>
      <c r="B221" s="42">
        <v>1</v>
      </c>
      <c r="C221" s="43" t="s">
        <v>943</v>
      </c>
    </row>
    <row r="222" spans="1:3" x14ac:dyDescent="0.25">
      <c r="A222" s="31" t="s">
        <v>872</v>
      </c>
      <c r="B222" s="42">
        <v>3</v>
      </c>
      <c r="C222" s="43" t="s">
        <v>943</v>
      </c>
    </row>
    <row r="223" spans="1:3" x14ac:dyDescent="0.25">
      <c r="A223" s="31" t="s">
        <v>842</v>
      </c>
      <c r="B223" s="42">
        <v>1</v>
      </c>
      <c r="C223" s="43" t="s">
        <v>943</v>
      </c>
    </row>
    <row r="224" spans="1:3" x14ac:dyDescent="0.25">
      <c r="A224" s="15" t="s">
        <v>119</v>
      </c>
      <c r="B224" s="8">
        <v>9</v>
      </c>
      <c r="C224" s="44">
        <v>12.861110999999999</v>
      </c>
    </row>
    <row r="225" spans="1:3" x14ac:dyDescent="0.25">
      <c r="A225" s="15" t="s">
        <v>601</v>
      </c>
      <c r="B225" s="8">
        <v>13</v>
      </c>
      <c r="C225" s="44">
        <v>19.911076999999999</v>
      </c>
    </row>
    <row r="226" spans="1:3" x14ac:dyDescent="0.25">
      <c r="A226" s="15" t="s">
        <v>810</v>
      </c>
      <c r="B226" s="8">
        <v>8</v>
      </c>
      <c r="C226" s="44">
        <v>11.067625</v>
      </c>
    </row>
    <row r="227" spans="1:3" x14ac:dyDescent="0.25">
      <c r="A227" s="15" t="s">
        <v>120</v>
      </c>
      <c r="B227" s="8">
        <v>10</v>
      </c>
      <c r="C227" s="44">
        <v>9.9537999999999993</v>
      </c>
    </row>
    <row r="228" spans="1:3" x14ac:dyDescent="0.25">
      <c r="A228" s="15" t="s">
        <v>686</v>
      </c>
      <c r="B228" s="8">
        <v>33</v>
      </c>
      <c r="C228" s="44">
        <v>8.6072120999999999</v>
      </c>
    </row>
    <row r="229" spans="1:3" x14ac:dyDescent="0.25">
      <c r="A229" s="15" t="s">
        <v>391</v>
      </c>
      <c r="B229" s="8">
        <v>36</v>
      </c>
      <c r="C229" s="44">
        <v>7.1361110999999999</v>
      </c>
    </row>
    <row r="230" spans="1:3" x14ac:dyDescent="0.25">
      <c r="A230" s="15" t="s">
        <v>913</v>
      </c>
      <c r="B230" s="8">
        <v>5</v>
      </c>
      <c r="C230" s="44">
        <v>12.712400000000001</v>
      </c>
    </row>
    <row r="231" spans="1:3" x14ac:dyDescent="0.25">
      <c r="A231" s="15" t="s">
        <v>222</v>
      </c>
      <c r="B231" s="8">
        <v>9</v>
      </c>
      <c r="C231" s="44">
        <v>9.6367778000000008</v>
      </c>
    </row>
    <row r="232" spans="1:3" x14ac:dyDescent="0.25">
      <c r="A232" s="15" t="s">
        <v>733</v>
      </c>
      <c r="B232" s="8">
        <v>12</v>
      </c>
      <c r="C232" s="44">
        <v>10.423500000000001</v>
      </c>
    </row>
    <row r="233" spans="1:3" x14ac:dyDescent="0.25">
      <c r="A233" s="15" t="s">
        <v>524</v>
      </c>
      <c r="B233" s="8">
        <v>19</v>
      </c>
      <c r="C233" s="44">
        <v>8.8245789000000006</v>
      </c>
    </row>
    <row r="234" spans="1:3" x14ac:dyDescent="0.25">
      <c r="A234" s="15" t="s">
        <v>734</v>
      </c>
      <c r="B234" s="8">
        <v>16</v>
      </c>
      <c r="C234" s="44">
        <v>13.92625</v>
      </c>
    </row>
    <row r="235" spans="1:3" x14ac:dyDescent="0.25">
      <c r="A235" s="15" t="s">
        <v>857</v>
      </c>
      <c r="B235" s="8">
        <v>15</v>
      </c>
      <c r="C235" s="44">
        <v>6.8685333000000002</v>
      </c>
    </row>
    <row r="236" spans="1:3" x14ac:dyDescent="0.25">
      <c r="A236" s="15" t="s">
        <v>526</v>
      </c>
      <c r="B236" s="8">
        <v>5</v>
      </c>
      <c r="C236" s="44">
        <v>10.6464</v>
      </c>
    </row>
    <row r="237" spans="1:3" x14ac:dyDescent="0.25">
      <c r="A237" s="15" t="s">
        <v>191</v>
      </c>
      <c r="B237" s="8">
        <v>8</v>
      </c>
      <c r="C237" s="44">
        <v>13.205375</v>
      </c>
    </row>
    <row r="238" spans="1:3" x14ac:dyDescent="0.25">
      <c r="A238" s="15" t="s">
        <v>246</v>
      </c>
      <c r="B238" s="8">
        <v>7</v>
      </c>
      <c r="C238" s="44">
        <v>12.039571</v>
      </c>
    </row>
    <row r="239" spans="1:3" x14ac:dyDescent="0.25">
      <c r="A239" s="15" t="s">
        <v>175</v>
      </c>
      <c r="B239" s="8">
        <v>12</v>
      </c>
      <c r="C239" s="44">
        <v>13.287333</v>
      </c>
    </row>
    <row r="240" spans="1:3" x14ac:dyDescent="0.25">
      <c r="A240" s="15" t="s">
        <v>432</v>
      </c>
      <c r="B240" s="8">
        <v>7</v>
      </c>
      <c r="C240" s="44">
        <v>8.2159999999999993</v>
      </c>
    </row>
    <row r="241" spans="1:3" x14ac:dyDescent="0.25">
      <c r="A241" s="15" t="s">
        <v>811</v>
      </c>
      <c r="B241" s="8">
        <v>11</v>
      </c>
      <c r="C241" s="44">
        <v>14.630818</v>
      </c>
    </row>
    <row r="242" spans="1:3" x14ac:dyDescent="0.25">
      <c r="A242" s="31" t="s">
        <v>925</v>
      </c>
      <c r="B242" s="42">
        <v>2</v>
      </c>
      <c r="C242" s="43" t="s">
        <v>943</v>
      </c>
    </row>
    <row r="243" spans="1:3" x14ac:dyDescent="0.25">
      <c r="A243" s="31" t="s">
        <v>176</v>
      </c>
      <c r="B243" s="42">
        <v>3</v>
      </c>
      <c r="C243" s="43" t="s">
        <v>943</v>
      </c>
    </row>
    <row r="244" spans="1:3" x14ac:dyDescent="0.25">
      <c r="A244" s="31" t="s">
        <v>527</v>
      </c>
      <c r="B244" s="42">
        <v>4</v>
      </c>
      <c r="C244" s="43" t="s">
        <v>943</v>
      </c>
    </row>
    <row r="245" spans="1:3" x14ac:dyDescent="0.25">
      <c r="A245" s="15" t="s">
        <v>0</v>
      </c>
      <c r="B245" s="8">
        <v>20</v>
      </c>
      <c r="C245" s="44">
        <v>11.40865</v>
      </c>
    </row>
    <row r="246" spans="1:3" x14ac:dyDescent="0.25">
      <c r="A246" s="31" t="s">
        <v>208</v>
      </c>
      <c r="B246" s="42">
        <v>2</v>
      </c>
      <c r="C246" s="43" t="s">
        <v>943</v>
      </c>
    </row>
    <row r="247" spans="1:3" x14ac:dyDescent="0.25">
      <c r="A247" s="15" t="s">
        <v>433</v>
      </c>
      <c r="B247" s="8">
        <v>7</v>
      </c>
      <c r="C247" s="44">
        <v>8.2271429000000005</v>
      </c>
    </row>
    <row r="248" spans="1:3" x14ac:dyDescent="0.25">
      <c r="A248" s="15" t="s">
        <v>626</v>
      </c>
      <c r="B248" s="8">
        <v>14</v>
      </c>
      <c r="C248" s="44">
        <v>11.439928999999999</v>
      </c>
    </row>
    <row r="249" spans="1:3" x14ac:dyDescent="0.25">
      <c r="A249" s="15" t="s">
        <v>431</v>
      </c>
      <c r="B249" s="8">
        <v>14</v>
      </c>
      <c r="C249" s="44">
        <v>10.8665</v>
      </c>
    </row>
    <row r="250" spans="1:3" x14ac:dyDescent="0.25">
      <c r="A250" s="15" t="s">
        <v>434</v>
      </c>
      <c r="B250" s="8">
        <v>32</v>
      </c>
      <c r="C250" s="44">
        <v>6.1674375000000001</v>
      </c>
    </row>
    <row r="251" spans="1:3" x14ac:dyDescent="0.25">
      <c r="A251" s="31" t="s">
        <v>667</v>
      </c>
      <c r="B251" s="42">
        <v>4</v>
      </c>
      <c r="C251" s="43" t="s">
        <v>943</v>
      </c>
    </row>
    <row r="252" spans="1:3" x14ac:dyDescent="0.25">
      <c r="A252" s="15" t="s">
        <v>435</v>
      </c>
      <c r="B252" s="8">
        <v>7</v>
      </c>
      <c r="C252" s="44">
        <v>8.2817143000000009</v>
      </c>
    </row>
    <row r="253" spans="1:3" x14ac:dyDescent="0.25">
      <c r="A253" s="15" t="s">
        <v>436</v>
      </c>
      <c r="B253" s="8">
        <v>6</v>
      </c>
      <c r="C253" s="44">
        <v>9.1814999999999998</v>
      </c>
    </row>
    <row r="254" spans="1:3" x14ac:dyDescent="0.25">
      <c r="A254" s="31" t="s">
        <v>26</v>
      </c>
      <c r="B254" s="42">
        <v>2</v>
      </c>
      <c r="C254" s="43" t="s">
        <v>943</v>
      </c>
    </row>
    <row r="255" spans="1:3" x14ac:dyDescent="0.25">
      <c r="A255" s="15" t="s">
        <v>177</v>
      </c>
      <c r="B255" s="8">
        <v>5</v>
      </c>
      <c r="C255" s="44">
        <v>13.7836</v>
      </c>
    </row>
    <row r="256" spans="1:3" x14ac:dyDescent="0.25">
      <c r="A256" s="15" t="s">
        <v>185</v>
      </c>
      <c r="B256" s="8">
        <v>23</v>
      </c>
      <c r="C256" s="44">
        <v>18.640609000000001</v>
      </c>
    </row>
    <row r="257" spans="1:3" x14ac:dyDescent="0.25">
      <c r="A257" s="15" t="s">
        <v>27</v>
      </c>
      <c r="B257" s="8">
        <v>6</v>
      </c>
      <c r="C257" s="44">
        <v>23.859832999999998</v>
      </c>
    </row>
    <row r="258" spans="1:3" x14ac:dyDescent="0.25">
      <c r="A258" s="15" t="s">
        <v>91</v>
      </c>
      <c r="B258" s="8">
        <v>7</v>
      </c>
      <c r="C258" s="44">
        <v>10.148714</v>
      </c>
    </row>
    <row r="259" spans="1:3" x14ac:dyDescent="0.25">
      <c r="A259" s="15" t="s">
        <v>355</v>
      </c>
      <c r="B259" s="8">
        <v>36</v>
      </c>
      <c r="C259" s="44">
        <v>6.2596110999999999</v>
      </c>
    </row>
    <row r="260" spans="1:3" x14ac:dyDescent="0.25">
      <c r="A260" s="31" t="s">
        <v>849</v>
      </c>
      <c r="B260" s="42">
        <v>1</v>
      </c>
      <c r="C260" s="43" t="s">
        <v>943</v>
      </c>
    </row>
    <row r="261" spans="1:3" x14ac:dyDescent="0.25">
      <c r="A261" s="15" t="s">
        <v>328</v>
      </c>
      <c r="B261" s="8">
        <v>6</v>
      </c>
      <c r="C261" s="44">
        <v>16.465667</v>
      </c>
    </row>
    <row r="262" spans="1:3" x14ac:dyDescent="0.25">
      <c r="A262" s="15" t="s">
        <v>128</v>
      </c>
      <c r="B262" s="8">
        <v>5</v>
      </c>
      <c r="C262" s="44">
        <v>14.0328</v>
      </c>
    </row>
    <row r="263" spans="1:3" x14ac:dyDescent="0.25">
      <c r="A263" s="31" t="s">
        <v>779</v>
      </c>
      <c r="B263" s="42">
        <v>1</v>
      </c>
      <c r="C263" s="43" t="s">
        <v>943</v>
      </c>
    </row>
    <row r="264" spans="1:3" x14ac:dyDescent="0.25">
      <c r="A264" s="15" t="s">
        <v>241</v>
      </c>
      <c r="B264" s="8">
        <v>10</v>
      </c>
      <c r="C264" s="44">
        <v>17.295400000000001</v>
      </c>
    </row>
    <row r="265" spans="1:3" x14ac:dyDescent="0.25">
      <c r="A265" s="15" t="s">
        <v>437</v>
      </c>
      <c r="B265" s="8">
        <v>13</v>
      </c>
      <c r="C265" s="44">
        <v>15.146846</v>
      </c>
    </row>
    <row r="266" spans="1:3" x14ac:dyDescent="0.25">
      <c r="A266" s="15" t="s">
        <v>304</v>
      </c>
      <c r="B266" s="8">
        <v>7</v>
      </c>
      <c r="C266" s="44">
        <v>10.788857</v>
      </c>
    </row>
    <row r="267" spans="1:3" x14ac:dyDescent="0.25">
      <c r="A267" s="15" t="s">
        <v>873</v>
      </c>
      <c r="B267" s="8">
        <v>8</v>
      </c>
      <c r="C267" s="44">
        <v>11.134499999999999</v>
      </c>
    </row>
    <row r="268" spans="1:3" x14ac:dyDescent="0.25">
      <c r="A268" s="15" t="s">
        <v>602</v>
      </c>
      <c r="B268" s="8">
        <v>23</v>
      </c>
      <c r="C268" s="44">
        <v>10.127174</v>
      </c>
    </row>
    <row r="269" spans="1:3" x14ac:dyDescent="0.25">
      <c r="A269" s="31" t="s">
        <v>760</v>
      </c>
      <c r="B269" s="42">
        <v>1</v>
      </c>
      <c r="C269" s="43" t="s">
        <v>943</v>
      </c>
    </row>
    <row r="270" spans="1:3" x14ac:dyDescent="0.25">
      <c r="A270" s="31" t="s">
        <v>929</v>
      </c>
      <c r="B270" s="42">
        <v>3</v>
      </c>
      <c r="C270" s="43" t="s">
        <v>943</v>
      </c>
    </row>
    <row r="271" spans="1:3" x14ac:dyDescent="0.25">
      <c r="A271" s="15" t="s">
        <v>382</v>
      </c>
      <c r="B271" s="8">
        <v>11</v>
      </c>
      <c r="C271" s="44">
        <v>6.9779090999999998</v>
      </c>
    </row>
    <row r="272" spans="1:3" x14ac:dyDescent="0.25">
      <c r="A272" s="31" t="s">
        <v>746</v>
      </c>
      <c r="B272" s="42">
        <v>1</v>
      </c>
      <c r="C272" s="43" t="s">
        <v>943</v>
      </c>
    </row>
    <row r="273" spans="1:3" x14ac:dyDescent="0.25">
      <c r="A273" s="15" t="s">
        <v>226</v>
      </c>
      <c r="B273" s="8">
        <v>28</v>
      </c>
      <c r="C273" s="44">
        <v>15.745893000000001</v>
      </c>
    </row>
    <row r="274" spans="1:3" x14ac:dyDescent="0.25">
      <c r="A274" s="31" t="s">
        <v>874</v>
      </c>
      <c r="B274" s="42">
        <v>1</v>
      </c>
      <c r="C274" s="43" t="s">
        <v>943</v>
      </c>
    </row>
    <row r="275" spans="1:3" x14ac:dyDescent="0.25">
      <c r="A275" s="15" t="s">
        <v>220</v>
      </c>
      <c r="B275" s="8">
        <v>6</v>
      </c>
      <c r="C275" s="44">
        <v>6.1174999999999997</v>
      </c>
    </row>
    <row r="276" spans="1:3" x14ac:dyDescent="0.25">
      <c r="A276" s="31" t="s">
        <v>674</v>
      </c>
      <c r="B276" s="42">
        <v>1</v>
      </c>
      <c r="C276" s="43" t="s">
        <v>943</v>
      </c>
    </row>
    <row r="277" spans="1:3" x14ac:dyDescent="0.25">
      <c r="A277" s="15" t="s">
        <v>267</v>
      </c>
      <c r="B277" s="8">
        <v>6</v>
      </c>
      <c r="C277" s="44">
        <v>16.73</v>
      </c>
    </row>
    <row r="278" spans="1:3" x14ac:dyDescent="0.25">
      <c r="A278" s="15" t="s">
        <v>740</v>
      </c>
      <c r="B278" s="8">
        <v>9</v>
      </c>
      <c r="C278" s="44">
        <v>15.239000000000001</v>
      </c>
    </row>
    <row r="279" spans="1:3" x14ac:dyDescent="0.25">
      <c r="A279" s="15" t="s">
        <v>250</v>
      </c>
      <c r="B279" s="8">
        <v>18</v>
      </c>
      <c r="C279" s="44">
        <v>11.817833</v>
      </c>
    </row>
    <row r="280" spans="1:3" x14ac:dyDescent="0.25">
      <c r="A280" s="31" t="s">
        <v>891</v>
      </c>
      <c r="B280" s="42">
        <v>3</v>
      </c>
      <c r="C280" s="43" t="s">
        <v>943</v>
      </c>
    </row>
    <row r="281" spans="1:3" x14ac:dyDescent="0.25">
      <c r="A281" s="31" t="s">
        <v>676</v>
      </c>
      <c r="B281" s="42">
        <v>1</v>
      </c>
      <c r="C281" s="43" t="s">
        <v>943</v>
      </c>
    </row>
    <row r="282" spans="1:3" x14ac:dyDescent="0.25">
      <c r="A282" s="31" t="s">
        <v>298</v>
      </c>
      <c r="B282" s="42">
        <v>1</v>
      </c>
      <c r="C282" s="43" t="s">
        <v>943</v>
      </c>
    </row>
    <row r="283" spans="1:3" x14ac:dyDescent="0.25">
      <c r="A283" s="31" t="s">
        <v>240</v>
      </c>
      <c r="B283" s="42">
        <v>3</v>
      </c>
      <c r="C283" s="43" t="s">
        <v>943</v>
      </c>
    </row>
    <row r="284" spans="1:3" x14ac:dyDescent="0.25">
      <c r="A284" s="15" t="s">
        <v>714</v>
      </c>
      <c r="B284" s="8">
        <v>8</v>
      </c>
      <c r="C284" s="44">
        <v>31.648499999999999</v>
      </c>
    </row>
    <row r="285" spans="1:3" x14ac:dyDescent="0.25">
      <c r="A285" s="15" t="s">
        <v>703</v>
      </c>
      <c r="B285" s="8">
        <v>9</v>
      </c>
      <c r="C285" s="44">
        <v>11.827667</v>
      </c>
    </row>
    <row r="286" spans="1:3" x14ac:dyDescent="0.25">
      <c r="A286" s="31" t="s">
        <v>729</v>
      </c>
      <c r="B286" s="42">
        <v>3</v>
      </c>
      <c r="C286" s="43" t="s">
        <v>943</v>
      </c>
    </row>
    <row r="287" spans="1:3" x14ac:dyDescent="0.25">
      <c r="A287" s="31" t="s">
        <v>757</v>
      </c>
      <c r="B287" s="42">
        <v>3</v>
      </c>
      <c r="C287" s="43" t="s">
        <v>943</v>
      </c>
    </row>
    <row r="288" spans="1:3" x14ac:dyDescent="0.25">
      <c r="A288" s="15" t="s">
        <v>438</v>
      </c>
      <c r="B288" s="8">
        <v>29</v>
      </c>
      <c r="C288" s="44">
        <v>6.1678965999999997</v>
      </c>
    </row>
    <row r="289" spans="1:3" x14ac:dyDescent="0.25">
      <c r="A289" s="15" t="s">
        <v>525</v>
      </c>
      <c r="B289" s="8">
        <v>26</v>
      </c>
      <c r="C289" s="44">
        <v>17.753231</v>
      </c>
    </row>
    <row r="290" spans="1:3" x14ac:dyDescent="0.25">
      <c r="A290" s="15" t="s">
        <v>359</v>
      </c>
      <c r="B290" s="8">
        <v>18</v>
      </c>
      <c r="C290" s="44">
        <v>7.9671666999999999</v>
      </c>
    </row>
    <row r="291" spans="1:3" x14ac:dyDescent="0.25">
      <c r="A291" s="31" t="s">
        <v>209</v>
      </c>
      <c r="B291" s="42">
        <v>3</v>
      </c>
      <c r="C291" s="43" t="s">
        <v>943</v>
      </c>
    </row>
    <row r="292" spans="1:3" x14ac:dyDescent="0.25">
      <c r="A292" s="15" t="s">
        <v>129</v>
      </c>
      <c r="B292" s="8">
        <v>20</v>
      </c>
      <c r="C292" s="44">
        <v>18.18385</v>
      </c>
    </row>
    <row r="293" spans="1:3" x14ac:dyDescent="0.25">
      <c r="A293" s="31" t="s">
        <v>704</v>
      </c>
      <c r="B293" s="42">
        <v>4</v>
      </c>
      <c r="C293" s="43" t="s">
        <v>943</v>
      </c>
    </row>
    <row r="294" spans="1:3" x14ac:dyDescent="0.25">
      <c r="A294" s="15" t="s">
        <v>136</v>
      </c>
      <c r="B294" s="8">
        <v>20</v>
      </c>
      <c r="C294" s="44">
        <v>15.184150000000001</v>
      </c>
    </row>
    <row r="295" spans="1:3" x14ac:dyDescent="0.25">
      <c r="A295" s="15" t="s">
        <v>528</v>
      </c>
      <c r="B295" s="8">
        <v>5</v>
      </c>
      <c r="C295" s="44">
        <v>16.4954</v>
      </c>
    </row>
    <row r="296" spans="1:3" x14ac:dyDescent="0.25">
      <c r="A296" s="15" t="s">
        <v>588</v>
      </c>
      <c r="B296" s="8">
        <v>29</v>
      </c>
      <c r="C296" s="44">
        <v>13.52369</v>
      </c>
    </row>
    <row r="297" spans="1:3" x14ac:dyDescent="0.25">
      <c r="A297" s="15" t="s">
        <v>242</v>
      </c>
      <c r="B297" s="8">
        <v>7</v>
      </c>
      <c r="C297" s="44">
        <v>6.2152856999999999</v>
      </c>
    </row>
    <row r="298" spans="1:3" x14ac:dyDescent="0.25">
      <c r="A298" s="31" t="s">
        <v>329</v>
      </c>
      <c r="B298" s="42">
        <v>2</v>
      </c>
      <c r="C298" s="43" t="s">
        <v>943</v>
      </c>
    </row>
    <row r="299" spans="1:3" x14ac:dyDescent="0.25">
      <c r="A299" s="31" t="s">
        <v>887</v>
      </c>
      <c r="B299" s="42">
        <v>3</v>
      </c>
      <c r="C299" s="43" t="s">
        <v>943</v>
      </c>
    </row>
    <row r="300" spans="1:3" x14ac:dyDescent="0.25">
      <c r="A300" s="15" t="s">
        <v>283</v>
      </c>
      <c r="B300" s="8">
        <v>11</v>
      </c>
      <c r="C300" s="44">
        <v>10.625545000000001</v>
      </c>
    </row>
    <row r="301" spans="1:3" x14ac:dyDescent="0.25">
      <c r="A301" s="15" t="s">
        <v>178</v>
      </c>
      <c r="B301" s="8">
        <v>14</v>
      </c>
      <c r="C301" s="44">
        <v>11.837571000000001</v>
      </c>
    </row>
    <row r="302" spans="1:3" x14ac:dyDescent="0.25">
      <c r="A302" s="15" t="s">
        <v>683</v>
      </c>
      <c r="B302" s="8">
        <v>11</v>
      </c>
      <c r="C302" s="44">
        <v>10.870818</v>
      </c>
    </row>
    <row r="303" spans="1:3" x14ac:dyDescent="0.25">
      <c r="A303" s="31" t="s">
        <v>137</v>
      </c>
      <c r="B303" s="42">
        <v>4</v>
      </c>
      <c r="C303" s="43" t="s">
        <v>943</v>
      </c>
    </row>
    <row r="304" spans="1:3" x14ac:dyDescent="0.25">
      <c r="A304" s="31" t="s">
        <v>603</v>
      </c>
      <c r="B304" s="42">
        <v>3</v>
      </c>
      <c r="C304" s="43" t="s">
        <v>943</v>
      </c>
    </row>
    <row r="305" spans="1:3" x14ac:dyDescent="0.25">
      <c r="A305" s="15" t="s">
        <v>663</v>
      </c>
      <c r="B305" s="8">
        <v>24</v>
      </c>
      <c r="C305" s="44">
        <v>6.9240000000000004</v>
      </c>
    </row>
    <row r="306" spans="1:3" x14ac:dyDescent="0.25">
      <c r="A306" s="15" t="s">
        <v>2</v>
      </c>
      <c r="B306" s="8">
        <v>13</v>
      </c>
      <c r="C306" s="44">
        <v>12.398999999999999</v>
      </c>
    </row>
    <row r="307" spans="1:3" x14ac:dyDescent="0.25">
      <c r="A307" s="31" t="s">
        <v>687</v>
      </c>
      <c r="B307" s="42">
        <v>1</v>
      </c>
      <c r="C307" s="43" t="s">
        <v>943</v>
      </c>
    </row>
    <row r="308" spans="1:3" x14ac:dyDescent="0.25">
      <c r="A308" s="15" t="s">
        <v>180</v>
      </c>
      <c r="B308" s="8">
        <v>19</v>
      </c>
      <c r="C308" s="44">
        <v>13.942947</v>
      </c>
    </row>
    <row r="309" spans="1:3" x14ac:dyDescent="0.25">
      <c r="A309" s="15" t="s">
        <v>181</v>
      </c>
      <c r="B309" s="8">
        <v>14</v>
      </c>
      <c r="C309" s="44">
        <v>4.3786429</v>
      </c>
    </row>
    <row r="310" spans="1:3" x14ac:dyDescent="0.25">
      <c r="A310" s="15" t="s">
        <v>529</v>
      </c>
      <c r="B310" s="8">
        <v>5</v>
      </c>
      <c r="C310" s="44">
        <v>13.38</v>
      </c>
    </row>
    <row r="311" spans="1:3" x14ac:dyDescent="0.25">
      <c r="A311" s="31" t="s">
        <v>681</v>
      </c>
      <c r="B311" s="42">
        <v>1</v>
      </c>
      <c r="C311" s="43" t="s">
        <v>943</v>
      </c>
    </row>
    <row r="312" spans="1:3" x14ac:dyDescent="0.25">
      <c r="A312" s="15" t="s">
        <v>271</v>
      </c>
      <c r="B312" s="8">
        <v>35</v>
      </c>
      <c r="C312" s="44">
        <v>10.110371000000001</v>
      </c>
    </row>
    <row r="313" spans="1:3" x14ac:dyDescent="0.25">
      <c r="A313" s="31" t="s">
        <v>901</v>
      </c>
      <c r="B313" s="42">
        <v>3</v>
      </c>
      <c r="C313" s="43" t="s">
        <v>943</v>
      </c>
    </row>
    <row r="314" spans="1:3" x14ac:dyDescent="0.25">
      <c r="A314" s="15" t="s">
        <v>243</v>
      </c>
      <c r="B314" s="8">
        <v>6</v>
      </c>
      <c r="C314" s="44">
        <v>10.671666999999999</v>
      </c>
    </row>
    <row r="315" spans="1:3" x14ac:dyDescent="0.25">
      <c r="A315" s="15" t="s">
        <v>322</v>
      </c>
      <c r="B315" s="8">
        <v>21</v>
      </c>
      <c r="C315" s="44">
        <v>9.9939999999999998</v>
      </c>
    </row>
    <row r="316" spans="1:3" x14ac:dyDescent="0.25">
      <c r="A316" s="31" t="s">
        <v>914</v>
      </c>
      <c r="B316" s="42">
        <v>1</v>
      </c>
      <c r="C316" s="43" t="s">
        <v>943</v>
      </c>
    </row>
    <row r="317" spans="1:3" x14ac:dyDescent="0.25">
      <c r="A317" s="31" t="s">
        <v>627</v>
      </c>
      <c r="B317" s="42">
        <v>2</v>
      </c>
      <c r="C317" s="43" t="s">
        <v>943</v>
      </c>
    </row>
    <row r="318" spans="1:3" x14ac:dyDescent="0.25">
      <c r="A318" s="15" t="s">
        <v>92</v>
      </c>
      <c r="B318" s="8">
        <v>17</v>
      </c>
      <c r="C318" s="44">
        <v>10.388412000000001</v>
      </c>
    </row>
    <row r="319" spans="1:3" x14ac:dyDescent="0.25">
      <c r="A319" s="15" t="s">
        <v>530</v>
      </c>
      <c r="B319" s="8">
        <v>22</v>
      </c>
      <c r="C319" s="44">
        <v>27.683864</v>
      </c>
    </row>
    <row r="320" spans="1:3" x14ac:dyDescent="0.25">
      <c r="A320" s="15" t="s">
        <v>385</v>
      </c>
      <c r="B320" s="8">
        <v>25</v>
      </c>
      <c r="C320" s="44">
        <v>12.60356</v>
      </c>
    </row>
    <row r="321" spans="1:3" x14ac:dyDescent="0.25">
      <c r="A321" s="31" t="s">
        <v>628</v>
      </c>
      <c r="B321" s="42">
        <v>3</v>
      </c>
      <c r="C321" s="43" t="s">
        <v>943</v>
      </c>
    </row>
    <row r="322" spans="1:3" x14ac:dyDescent="0.25">
      <c r="A322" s="31" t="s">
        <v>795</v>
      </c>
      <c r="B322" s="42">
        <v>1</v>
      </c>
      <c r="C322" s="43" t="s">
        <v>943</v>
      </c>
    </row>
    <row r="323" spans="1:3" x14ac:dyDescent="0.25">
      <c r="A323" s="31" t="s">
        <v>93</v>
      </c>
      <c r="B323" s="42">
        <v>2</v>
      </c>
      <c r="C323" s="43" t="s">
        <v>943</v>
      </c>
    </row>
    <row r="324" spans="1:3" x14ac:dyDescent="0.25">
      <c r="A324" s="15" t="s">
        <v>794</v>
      </c>
      <c r="B324" s="8">
        <v>8</v>
      </c>
      <c r="C324" s="44">
        <v>17.05875</v>
      </c>
    </row>
    <row r="325" spans="1:3" x14ac:dyDescent="0.25">
      <c r="A325" s="31" t="s">
        <v>183</v>
      </c>
      <c r="B325" s="42">
        <v>4</v>
      </c>
      <c r="C325" s="43" t="s">
        <v>943</v>
      </c>
    </row>
    <row r="326" spans="1:3" x14ac:dyDescent="0.25">
      <c r="A326" s="15" t="s">
        <v>276</v>
      </c>
      <c r="B326" s="8">
        <v>23</v>
      </c>
      <c r="C326" s="44">
        <v>13.090304</v>
      </c>
    </row>
    <row r="327" spans="1:3" x14ac:dyDescent="0.25">
      <c r="A327" s="31" t="s">
        <v>131</v>
      </c>
      <c r="B327" s="42">
        <v>4</v>
      </c>
      <c r="C327" s="43" t="s">
        <v>943</v>
      </c>
    </row>
    <row r="328" spans="1:3" x14ac:dyDescent="0.25">
      <c r="A328" s="31" t="s">
        <v>629</v>
      </c>
      <c r="B328" s="42">
        <v>4</v>
      </c>
      <c r="C328" s="43" t="s">
        <v>943</v>
      </c>
    </row>
    <row r="329" spans="1:3" x14ac:dyDescent="0.25">
      <c r="A329" s="31" t="s">
        <v>138</v>
      </c>
      <c r="B329" s="42">
        <v>3</v>
      </c>
      <c r="C329" s="43" t="s">
        <v>943</v>
      </c>
    </row>
    <row r="330" spans="1:3" x14ac:dyDescent="0.25">
      <c r="A330" s="31" t="s">
        <v>902</v>
      </c>
      <c r="B330" s="42">
        <v>1</v>
      </c>
      <c r="C330" s="43" t="s">
        <v>943</v>
      </c>
    </row>
    <row r="331" spans="1:3" x14ac:dyDescent="0.25">
      <c r="A331" s="31" t="s">
        <v>831</v>
      </c>
      <c r="B331" s="42">
        <v>2</v>
      </c>
      <c r="C331" s="43" t="s">
        <v>943</v>
      </c>
    </row>
    <row r="332" spans="1:3" x14ac:dyDescent="0.25">
      <c r="A332" s="15" t="s">
        <v>531</v>
      </c>
      <c r="B332" s="8">
        <v>5</v>
      </c>
      <c r="C332" s="44">
        <v>8.1226000000000003</v>
      </c>
    </row>
    <row r="333" spans="1:3" x14ac:dyDescent="0.25">
      <c r="A333" s="15" t="s">
        <v>630</v>
      </c>
      <c r="B333" s="8">
        <v>38</v>
      </c>
      <c r="C333" s="44">
        <v>6.0525526000000003</v>
      </c>
    </row>
    <row r="334" spans="1:3" x14ac:dyDescent="0.25">
      <c r="A334" s="15" t="s">
        <v>132</v>
      </c>
      <c r="B334" s="8">
        <v>21</v>
      </c>
      <c r="C334" s="44">
        <v>10.668524</v>
      </c>
    </row>
    <row r="335" spans="1:3" x14ac:dyDescent="0.25">
      <c r="A335" s="31" t="s">
        <v>532</v>
      </c>
      <c r="B335" s="42">
        <v>3</v>
      </c>
      <c r="C335" s="43" t="s">
        <v>943</v>
      </c>
    </row>
    <row r="336" spans="1:3" x14ac:dyDescent="0.25">
      <c r="A336" s="31" t="s">
        <v>604</v>
      </c>
      <c r="B336" s="42">
        <v>3</v>
      </c>
      <c r="C336" s="43" t="s">
        <v>943</v>
      </c>
    </row>
    <row r="337" spans="1:3" x14ac:dyDescent="0.25">
      <c r="A337" s="15" t="s">
        <v>319</v>
      </c>
      <c r="B337" s="8">
        <v>35</v>
      </c>
      <c r="C337" s="44">
        <v>7.5587714000000004</v>
      </c>
    </row>
    <row r="338" spans="1:3" x14ac:dyDescent="0.25">
      <c r="A338" s="31" t="s">
        <v>439</v>
      </c>
      <c r="B338" s="42">
        <v>1</v>
      </c>
      <c r="C338" s="43" t="s">
        <v>943</v>
      </c>
    </row>
    <row r="339" spans="1:3" x14ac:dyDescent="0.25">
      <c r="A339" s="15" t="s">
        <v>799</v>
      </c>
      <c r="B339" s="8">
        <v>21</v>
      </c>
      <c r="C339" s="44">
        <v>24.757905000000001</v>
      </c>
    </row>
    <row r="340" spans="1:3" x14ac:dyDescent="0.25">
      <c r="A340" s="15" t="s">
        <v>133</v>
      </c>
      <c r="B340" s="8">
        <v>36</v>
      </c>
      <c r="C340" s="44">
        <v>6.4091667000000001</v>
      </c>
    </row>
    <row r="341" spans="1:3" x14ac:dyDescent="0.25">
      <c r="A341" s="15" t="s">
        <v>858</v>
      </c>
      <c r="B341" s="8">
        <v>6</v>
      </c>
      <c r="C341" s="44">
        <v>6.0161667000000003</v>
      </c>
    </row>
    <row r="342" spans="1:3" x14ac:dyDescent="0.25">
      <c r="A342" s="15" t="s">
        <v>715</v>
      </c>
      <c r="B342" s="8">
        <v>8</v>
      </c>
      <c r="C342" s="44">
        <v>10.754250000000001</v>
      </c>
    </row>
    <row r="343" spans="1:3" x14ac:dyDescent="0.25">
      <c r="A343" s="15" t="s">
        <v>8</v>
      </c>
      <c r="B343" s="8">
        <v>15</v>
      </c>
      <c r="C343" s="44">
        <v>8.9299333000000001</v>
      </c>
    </row>
    <row r="344" spans="1:3" x14ac:dyDescent="0.25">
      <c r="A344" s="31" t="s">
        <v>651</v>
      </c>
      <c r="B344" s="42">
        <v>1</v>
      </c>
      <c r="C344" s="43" t="s">
        <v>943</v>
      </c>
    </row>
    <row r="345" spans="1:3" x14ac:dyDescent="0.25">
      <c r="A345" s="15" t="s">
        <v>309</v>
      </c>
      <c r="B345" s="8">
        <v>13</v>
      </c>
      <c r="C345" s="44">
        <v>17.975076999999999</v>
      </c>
    </row>
    <row r="346" spans="1:3" x14ac:dyDescent="0.25">
      <c r="A346" s="31" t="s">
        <v>38</v>
      </c>
      <c r="B346" s="42">
        <v>2</v>
      </c>
      <c r="C346" s="43" t="s">
        <v>943</v>
      </c>
    </row>
    <row r="347" spans="1:3" x14ac:dyDescent="0.25">
      <c r="A347" s="31" t="s">
        <v>440</v>
      </c>
      <c r="B347" s="42">
        <v>1</v>
      </c>
      <c r="C347" s="43" t="s">
        <v>943</v>
      </c>
    </row>
    <row r="348" spans="1:3" x14ac:dyDescent="0.25">
      <c r="A348" s="31" t="s">
        <v>751</v>
      </c>
      <c r="B348" s="42">
        <v>1</v>
      </c>
      <c r="C348" s="43" t="s">
        <v>943</v>
      </c>
    </row>
    <row r="349" spans="1:3" x14ac:dyDescent="0.25">
      <c r="A349" s="31" t="s">
        <v>258</v>
      </c>
      <c r="B349" s="42">
        <v>2</v>
      </c>
      <c r="C349" s="43" t="s">
        <v>943</v>
      </c>
    </row>
    <row r="350" spans="1:3" x14ac:dyDescent="0.25">
      <c r="A350" s="31" t="s">
        <v>892</v>
      </c>
      <c r="B350" s="42">
        <v>3</v>
      </c>
      <c r="C350" s="43" t="s">
        <v>943</v>
      </c>
    </row>
    <row r="351" spans="1:3" x14ac:dyDescent="0.25">
      <c r="A351" s="15" t="s">
        <v>67</v>
      </c>
      <c r="B351" s="8">
        <v>14</v>
      </c>
      <c r="C351" s="44">
        <v>7.8748570999999998</v>
      </c>
    </row>
    <row r="352" spans="1:3" x14ac:dyDescent="0.25">
      <c r="A352" s="15" t="s">
        <v>265</v>
      </c>
      <c r="B352" s="8">
        <v>17</v>
      </c>
      <c r="C352" s="44">
        <v>9.9154117999999993</v>
      </c>
    </row>
    <row r="353" spans="1:3" x14ac:dyDescent="0.25">
      <c r="A353" s="15" t="s">
        <v>589</v>
      </c>
      <c r="B353" s="8">
        <v>16</v>
      </c>
      <c r="C353" s="44">
        <v>24.676124999999999</v>
      </c>
    </row>
    <row r="354" spans="1:3" x14ac:dyDescent="0.25">
      <c r="A354" s="15" t="s">
        <v>730</v>
      </c>
      <c r="B354" s="8">
        <v>5</v>
      </c>
      <c r="C354" s="44">
        <v>16.810400000000001</v>
      </c>
    </row>
    <row r="355" spans="1:3" x14ac:dyDescent="0.25">
      <c r="A355" s="15" t="s">
        <v>893</v>
      </c>
      <c r="B355" s="8">
        <v>6</v>
      </c>
      <c r="C355" s="44">
        <v>14.52</v>
      </c>
    </row>
    <row r="356" spans="1:3" x14ac:dyDescent="0.25">
      <c r="A356" s="15" t="s">
        <v>605</v>
      </c>
      <c r="B356" s="8">
        <v>27</v>
      </c>
      <c r="C356" s="44">
        <v>15.029074</v>
      </c>
    </row>
    <row r="357" spans="1:3" x14ac:dyDescent="0.25">
      <c r="A357" s="15" t="s">
        <v>894</v>
      </c>
      <c r="B357" s="8">
        <v>5</v>
      </c>
      <c r="C357" s="44">
        <v>15.7216</v>
      </c>
    </row>
    <row r="358" spans="1:3" x14ac:dyDescent="0.25">
      <c r="A358" s="15" t="s">
        <v>441</v>
      </c>
      <c r="B358" s="8">
        <v>24</v>
      </c>
      <c r="C358" s="44">
        <v>8.7120832999999998</v>
      </c>
    </row>
    <row r="359" spans="1:3" x14ac:dyDescent="0.25">
      <c r="A359" s="15" t="s">
        <v>213</v>
      </c>
      <c r="B359" s="8">
        <v>34</v>
      </c>
      <c r="C359" s="44">
        <v>9.3747059000000004</v>
      </c>
    </row>
    <row r="360" spans="1:3" x14ac:dyDescent="0.25">
      <c r="A360" s="31" t="s">
        <v>705</v>
      </c>
      <c r="B360" s="42">
        <v>1</v>
      </c>
      <c r="C360" s="43" t="s">
        <v>943</v>
      </c>
    </row>
    <row r="361" spans="1:3" x14ac:dyDescent="0.25">
      <c r="A361" s="15" t="s">
        <v>71</v>
      </c>
      <c r="B361" s="8">
        <v>39</v>
      </c>
      <c r="C361" s="44">
        <v>4.2860256000000003</v>
      </c>
    </row>
    <row r="362" spans="1:3" x14ac:dyDescent="0.25">
      <c r="A362" s="15" t="s">
        <v>706</v>
      </c>
      <c r="B362" s="8">
        <v>9</v>
      </c>
      <c r="C362" s="44">
        <v>12.127556</v>
      </c>
    </row>
    <row r="363" spans="1:3" x14ac:dyDescent="0.25">
      <c r="A363" s="15" t="s">
        <v>73</v>
      </c>
      <c r="B363" s="8">
        <v>11</v>
      </c>
      <c r="C363" s="44">
        <v>14.047181999999999</v>
      </c>
    </row>
    <row r="364" spans="1:3" x14ac:dyDescent="0.25">
      <c r="A364" s="15" t="s">
        <v>130</v>
      </c>
      <c r="B364" s="8">
        <v>32</v>
      </c>
      <c r="C364" s="44">
        <v>14.420344</v>
      </c>
    </row>
    <row r="365" spans="1:3" x14ac:dyDescent="0.25">
      <c r="A365" s="31" t="s">
        <v>407</v>
      </c>
      <c r="B365" s="42">
        <v>1</v>
      </c>
      <c r="C365" s="43" t="s">
        <v>943</v>
      </c>
    </row>
    <row r="366" spans="1:3" x14ac:dyDescent="0.25">
      <c r="A366" s="15" t="s">
        <v>74</v>
      </c>
      <c r="B366" s="8">
        <v>8</v>
      </c>
      <c r="C366" s="44">
        <v>12.08375</v>
      </c>
    </row>
    <row r="367" spans="1:3" x14ac:dyDescent="0.25">
      <c r="A367" s="15" t="s">
        <v>94</v>
      </c>
      <c r="B367" s="8">
        <v>34</v>
      </c>
      <c r="C367" s="44">
        <v>7.0546176000000003</v>
      </c>
    </row>
    <row r="368" spans="1:3" x14ac:dyDescent="0.25">
      <c r="A368" s="15" t="s">
        <v>533</v>
      </c>
      <c r="B368" s="8">
        <v>23</v>
      </c>
      <c r="C368" s="44">
        <v>13.014348</v>
      </c>
    </row>
    <row r="369" spans="1:3" x14ac:dyDescent="0.25">
      <c r="A369" s="15" t="s">
        <v>442</v>
      </c>
      <c r="B369" s="8">
        <v>33</v>
      </c>
      <c r="C369" s="44">
        <v>6.9932727000000003</v>
      </c>
    </row>
    <row r="370" spans="1:3" x14ac:dyDescent="0.25">
      <c r="A370" s="15" t="s">
        <v>443</v>
      </c>
      <c r="B370" s="8">
        <v>13</v>
      </c>
      <c r="C370" s="44">
        <v>7.7908461999999998</v>
      </c>
    </row>
    <row r="371" spans="1:3" x14ac:dyDescent="0.25">
      <c r="A371" s="15" t="s">
        <v>747</v>
      </c>
      <c r="B371" s="8">
        <v>6</v>
      </c>
      <c r="C371" s="44">
        <v>12.946999999999999</v>
      </c>
    </row>
    <row r="372" spans="1:3" x14ac:dyDescent="0.25">
      <c r="A372" s="31" t="s">
        <v>270</v>
      </c>
      <c r="B372" s="42">
        <v>1</v>
      </c>
      <c r="C372" s="43" t="s">
        <v>943</v>
      </c>
    </row>
    <row r="373" spans="1:3" x14ac:dyDescent="0.25">
      <c r="A373" s="31" t="s">
        <v>332</v>
      </c>
      <c r="B373" s="42">
        <v>4</v>
      </c>
      <c r="C373" s="43" t="s">
        <v>943</v>
      </c>
    </row>
    <row r="374" spans="1:3" x14ac:dyDescent="0.25">
      <c r="A374" s="15" t="s">
        <v>314</v>
      </c>
      <c r="B374" s="8">
        <v>22</v>
      </c>
      <c r="C374" s="44">
        <v>14.718135999999999</v>
      </c>
    </row>
    <row r="375" spans="1:3" x14ac:dyDescent="0.25">
      <c r="A375" s="31" t="s">
        <v>911</v>
      </c>
      <c r="B375" s="42">
        <v>4</v>
      </c>
      <c r="C375" s="43" t="s">
        <v>943</v>
      </c>
    </row>
    <row r="376" spans="1:3" x14ac:dyDescent="0.25">
      <c r="A376" s="31" t="s">
        <v>647</v>
      </c>
      <c r="B376" s="42">
        <v>1</v>
      </c>
      <c r="C376" s="43" t="s">
        <v>943</v>
      </c>
    </row>
    <row r="377" spans="1:3" x14ac:dyDescent="0.25">
      <c r="A377" s="15" t="s">
        <v>284</v>
      </c>
      <c r="B377" s="8">
        <v>25</v>
      </c>
      <c r="C377" s="44">
        <v>6.7127999999999997</v>
      </c>
    </row>
    <row r="378" spans="1:3" x14ac:dyDescent="0.25">
      <c r="A378" s="31" t="s">
        <v>444</v>
      </c>
      <c r="B378" s="42">
        <v>2</v>
      </c>
      <c r="C378" s="43" t="s">
        <v>943</v>
      </c>
    </row>
    <row r="379" spans="1:3" x14ac:dyDescent="0.25">
      <c r="A379" s="31" t="s">
        <v>259</v>
      </c>
      <c r="B379" s="42">
        <v>1</v>
      </c>
      <c r="C379" s="43" t="s">
        <v>943</v>
      </c>
    </row>
    <row r="380" spans="1:3" x14ac:dyDescent="0.25">
      <c r="A380" s="31" t="s">
        <v>445</v>
      </c>
      <c r="B380" s="42">
        <v>1</v>
      </c>
      <c r="C380" s="43" t="s">
        <v>943</v>
      </c>
    </row>
    <row r="381" spans="1:3" x14ac:dyDescent="0.25">
      <c r="A381" s="15" t="s">
        <v>534</v>
      </c>
      <c r="B381" s="8">
        <v>6</v>
      </c>
      <c r="C381" s="44">
        <v>22.257000000000001</v>
      </c>
    </row>
    <row r="382" spans="1:3" x14ac:dyDescent="0.25">
      <c r="A382" s="31" t="s">
        <v>141</v>
      </c>
      <c r="B382" s="42">
        <v>4</v>
      </c>
      <c r="C382" s="43" t="s">
        <v>943</v>
      </c>
    </row>
    <row r="383" spans="1:3" x14ac:dyDescent="0.25">
      <c r="A383" s="31" t="s">
        <v>377</v>
      </c>
      <c r="B383" s="42">
        <v>4</v>
      </c>
      <c r="C383" s="43" t="s">
        <v>943</v>
      </c>
    </row>
    <row r="384" spans="1:3" x14ac:dyDescent="0.25">
      <c r="A384" s="15" t="s">
        <v>224</v>
      </c>
      <c r="B384" s="8">
        <v>13</v>
      </c>
      <c r="C384" s="44">
        <v>7.1896922999999999</v>
      </c>
    </row>
    <row r="385" spans="1:3" x14ac:dyDescent="0.25">
      <c r="A385" s="15" t="s">
        <v>862</v>
      </c>
      <c r="B385" s="8">
        <v>5</v>
      </c>
      <c r="C385" s="44">
        <v>15.802</v>
      </c>
    </row>
    <row r="386" spans="1:3" x14ac:dyDescent="0.25">
      <c r="A386" s="15" t="s">
        <v>652</v>
      </c>
      <c r="B386" s="8">
        <v>9</v>
      </c>
      <c r="C386" s="44">
        <v>12.682221999999999</v>
      </c>
    </row>
    <row r="387" spans="1:3" x14ac:dyDescent="0.25">
      <c r="A387" s="31" t="s">
        <v>446</v>
      </c>
      <c r="B387" s="42">
        <v>4</v>
      </c>
      <c r="C387" s="43" t="s">
        <v>943</v>
      </c>
    </row>
    <row r="388" spans="1:3" x14ac:dyDescent="0.25">
      <c r="A388" s="15" t="s">
        <v>895</v>
      </c>
      <c r="B388" s="8">
        <v>5</v>
      </c>
      <c r="C388" s="44">
        <v>13.259399999999999</v>
      </c>
    </row>
    <row r="389" spans="1:3" x14ac:dyDescent="0.25">
      <c r="A389" s="31" t="s">
        <v>19</v>
      </c>
      <c r="B389" s="42">
        <v>2</v>
      </c>
      <c r="C389" s="43" t="s">
        <v>943</v>
      </c>
    </row>
    <row r="390" spans="1:3" x14ac:dyDescent="0.25">
      <c r="A390" s="15" t="s">
        <v>631</v>
      </c>
      <c r="B390" s="8">
        <v>35</v>
      </c>
      <c r="C390" s="44">
        <v>6.9543143000000001</v>
      </c>
    </row>
    <row r="391" spans="1:3" x14ac:dyDescent="0.25">
      <c r="A391" s="15" t="s">
        <v>255</v>
      </c>
      <c r="B391" s="8">
        <v>8</v>
      </c>
      <c r="C391" s="44">
        <v>7.3377499999999998</v>
      </c>
    </row>
    <row r="392" spans="1:3" x14ac:dyDescent="0.25">
      <c r="A392" s="31" t="s">
        <v>812</v>
      </c>
      <c r="B392" s="42">
        <v>4</v>
      </c>
      <c r="C392" s="43" t="s">
        <v>943</v>
      </c>
    </row>
    <row r="393" spans="1:3" x14ac:dyDescent="0.25">
      <c r="A393" s="15" t="s">
        <v>535</v>
      </c>
      <c r="B393" s="8">
        <v>8</v>
      </c>
      <c r="C393" s="44">
        <v>13.468624999999999</v>
      </c>
    </row>
    <row r="394" spans="1:3" x14ac:dyDescent="0.25">
      <c r="A394" s="31" t="s">
        <v>903</v>
      </c>
      <c r="B394" s="42">
        <v>1</v>
      </c>
      <c r="C394" s="43" t="s">
        <v>943</v>
      </c>
    </row>
    <row r="395" spans="1:3" x14ac:dyDescent="0.25">
      <c r="A395" s="15" t="s">
        <v>780</v>
      </c>
      <c r="B395" s="8">
        <v>13</v>
      </c>
      <c r="C395" s="44">
        <v>12.607768999999999</v>
      </c>
    </row>
    <row r="396" spans="1:3" x14ac:dyDescent="0.25">
      <c r="A396" s="31" t="s">
        <v>299</v>
      </c>
      <c r="B396" s="42">
        <v>4</v>
      </c>
      <c r="C396" s="43" t="s">
        <v>943</v>
      </c>
    </row>
    <row r="397" spans="1:3" x14ac:dyDescent="0.25">
      <c r="A397" s="15" t="s">
        <v>300</v>
      </c>
      <c r="B397" s="8">
        <v>13</v>
      </c>
      <c r="C397" s="44">
        <v>15.456308</v>
      </c>
    </row>
    <row r="398" spans="1:3" x14ac:dyDescent="0.25">
      <c r="A398" s="15" t="s">
        <v>447</v>
      </c>
      <c r="B398" s="8">
        <v>15</v>
      </c>
      <c r="C398" s="44">
        <v>10.970732999999999</v>
      </c>
    </row>
    <row r="399" spans="1:3" x14ac:dyDescent="0.25">
      <c r="A399" s="15" t="s">
        <v>688</v>
      </c>
      <c r="B399" s="8">
        <v>23</v>
      </c>
      <c r="C399" s="44">
        <v>5.0727826</v>
      </c>
    </row>
    <row r="400" spans="1:3" x14ac:dyDescent="0.25">
      <c r="A400" s="15" t="s">
        <v>77</v>
      </c>
      <c r="B400" s="8">
        <v>26</v>
      </c>
      <c r="C400" s="44">
        <v>12.844846</v>
      </c>
    </row>
    <row r="401" spans="1:3" x14ac:dyDescent="0.25">
      <c r="A401" s="15" t="s">
        <v>722</v>
      </c>
      <c r="B401" s="8">
        <v>13</v>
      </c>
      <c r="C401" s="44">
        <v>13.341538</v>
      </c>
    </row>
    <row r="402" spans="1:3" x14ac:dyDescent="0.25">
      <c r="A402" s="15" t="s">
        <v>536</v>
      </c>
      <c r="B402" s="8">
        <v>19</v>
      </c>
      <c r="C402" s="44">
        <v>12.196789000000001</v>
      </c>
    </row>
    <row r="403" spans="1:3" x14ac:dyDescent="0.25">
      <c r="A403" s="15" t="s">
        <v>79</v>
      </c>
      <c r="B403" s="8">
        <v>28</v>
      </c>
      <c r="C403" s="44">
        <v>11.025821000000001</v>
      </c>
    </row>
    <row r="404" spans="1:3" x14ac:dyDescent="0.25">
      <c r="A404" s="15" t="s">
        <v>80</v>
      </c>
      <c r="B404" s="8">
        <v>8</v>
      </c>
      <c r="C404" s="44">
        <v>13.853249999999999</v>
      </c>
    </row>
    <row r="405" spans="1:3" x14ac:dyDescent="0.25">
      <c r="A405" s="31" t="s">
        <v>215</v>
      </c>
      <c r="B405" s="42">
        <v>3</v>
      </c>
      <c r="C405" s="43" t="s">
        <v>943</v>
      </c>
    </row>
    <row r="406" spans="1:3" x14ac:dyDescent="0.25">
      <c r="A406" s="31" t="s">
        <v>875</v>
      </c>
      <c r="B406" s="42">
        <v>2</v>
      </c>
      <c r="C406" s="43" t="s">
        <v>943</v>
      </c>
    </row>
    <row r="407" spans="1:3" x14ac:dyDescent="0.25">
      <c r="A407" s="15" t="s">
        <v>741</v>
      </c>
      <c r="B407" s="8">
        <v>18</v>
      </c>
      <c r="C407" s="44">
        <v>11.466333000000001</v>
      </c>
    </row>
    <row r="408" spans="1:3" x14ac:dyDescent="0.25">
      <c r="A408" s="15" t="s">
        <v>742</v>
      </c>
      <c r="B408" s="8">
        <v>22</v>
      </c>
      <c r="C408" s="44">
        <v>10.317727</v>
      </c>
    </row>
    <row r="409" spans="1:3" x14ac:dyDescent="0.25">
      <c r="A409" s="15" t="s">
        <v>142</v>
      </c>
      <c r="B409" s="8">
        <v>7</v>
      </c>
      <c r="C409" s="44">
        <v>12.938713999999999</v>
      </c>
    </row>
    <row r="410" spans="1:3" x14ac:dyDescent="0.25">
      <c r="A410" s="15" t="s">
        <v>632</v>
      </c>
      <c r="B410" s="8">
        <v>25</v>
      </c>
      <c r="C410" s="44">
        <v>16.71088</v>
      </c>
    </row>
    <row r="411" spans="1:3" x14ac:dyDescent="0.25">
      <c r="A411" s="31" t="s">
        <v>217</v>
      </c>
      <c r="B411" s="42">
        <v>1</v>
      </c>
      <c r="C411" s="43" t="s">
        <v>943</v>
      </c>
    </row>
    <row r="412" spans="1:3" x14ac:dyDescent="0.25">
      <c r="A412" s="15" t="s">
        <v>216</v>
      </c>
      <c r="B412" s="8">
        <v>31</v>
      </c>
      <c r="C412" s="44">
        <v>13.613676999999999</v>
      </c>
    </row>
    <row r="413" spans="1:3" x14ac:dyDescent="0.25">
      <c r="A413" s="15" t="s">
        <v>748</v>
      </c>
      <c r="B413" s="8">
        <v>18</v>
      </c>
      <c r="C413" s="44">
        <v>5.7856110999999997</v>
      </c>
    </row>
    <row r="414" spans="1:3" x14ac:dyDescent="0.25">
      <c r="A414" s="15" t="s">
        <v>320</v>
      </c>
      <c r="B414" s="8">
        <v>21</v>
      </c>
      <c r="C414" s="44">
        <v>17.340285999999999</v>
      </c>
    </row>
    <row r="415" spans="1:3" x14ac:dyDescent="0.25">
      <c r="A415" s="15" t="s">
        <v>448</v>
      </c>
      <c r="B415" s="8">
        <v>8</v>
      </c>
      <c r="C415" s="44">
        <v>12.740375</v>
      </c>
    </row>
    <row r="416" spans="1:3" x14ac:dyDescent="0.25">
      <c r="A416" s="15" t="s">
        <v>330</v>
      </c>
      <c r="B416" s="8">
        <v>29</v>
      </c>
      <c r="C416" s="44">
        <v>7.9547241</v>
      </c>
    </row>
    <row r="417" spans="1:3" x14ac:dyDescent="0.25">
      <c r="A417" s="15" t="s">
        <v>352</v>
      </c>
      <c r="B417" s="8">
        <v>9</v>
      </c>
      <c r="C417" s="44">
        <v>4.9123333000000002</v>
      </c>
    </row>
    <row r="418" spans="1:3" x14ac:dyDescent="0.25">
      <c r="A418" s="15" t="s">
        <v>449</v>
      </c>
      <c r="B418" s="8">
        <v>11</v>
      </c>
      <c r="C418" s="44">
        <v>7.0005455000000003</v>
      </c>
    </row>
    <row r="419" spans="1:3" x14ac:dyDescent="0.25">
      <c r="A419" s="31" t="s">
        <v>836</v>
      </c>
      <c r="B419" s="42">
        <v>1</v>
      </c>
      <c r="C419" s="43" t="s">
        <v>943</v>
      </c>
    </row>
    <row r="420" spans="1:3" x14ac:dyDescent="0.25">
      <c r="A420" s="31" t="s">
        <v>689</v>
      </c>
      <c r="B420" s="42">
        <v>2</v>
      </c>
      <c r="C420" s="43" t="s">
        <v>943</v>
      </c>
    </row>
    <row r="421" spans="1:3" x14ac:dyDescent="0.25">
      <c r="A421" s="15" t="s">
        <v>725</v>
      </c>
      <c r="B421" s="8">
        <v>12</v>
      </c>
      <c r="C421" s="44">
        <v>11.597167000000001</v>
      </c>
    </row>
    <row r="422" spans="1:3" x14ac:dyDescent="0.25">
      <c r="A422" s="15" t="s">
        <v>366</v>
      </c>
      <c r="B422" s="8">
        <v>13</v>
      </c>
      <c r="C422" s="44">
        <v>10.711691999999999</v>
      </c>
    </row>
    <row r="423" spans="1:3" x14ac:dyDescent="0.25">
      <c r="A423" s="31" t="s">
        <v>781</v>
      </c>
      <c r="B423" s="42">
        <v>2</v>
      </c>
      <c r="C423" s="43" t="s">
        <v>943</v>
      </c>
    </row>
    <row r="424" spans="1:3" x14ac:dyDescent="0.25">
      <c r="A424" s="31" t="s">
        <v>738</v>
      </c>
      <c r="B424" s="42">
        <v>4</v>
      </c>
      <c r="C424" s="43" t="s">
        <v>943</v>
      </c>
    </row>
    <row r="425" spans="1:3" x14ac:dyDescent="0.25">
      <c r="A425" s="31" t="s">
        <v>537</v>
      </c>
      <c r="B425" s="42">
        <v>4</v>
      </c>
      <c r="C425" s="43" t="s">
        <v>943</v>
      </c>
    </row>
    <row r="426" spans="1:3" x14ac:dyDescent="0.25">
      <c r="A426" s="15" t="s">
        <v>723</v>
      </c>
      <c r="B426" s="8">
        <v>5</v>
      </c>
      <c r="C426" s="44">
        <v>16.119</v>
      </c>
    </row>
    <row r="427" spans="1:3" x14ac:dyDescent="0.25">
      <c r="A427" s="15" t="s">
        <v>450</v>
      </c>
      <c r="B427" s="8">
        <v>23</v>
      </c>
      <c r="C427" s="44">
        <v>10.551087000000001</v>
      </c>
    </row>
    <row r="428" spans="1:3" x14ac:dyDescent="0.25">
      <c r="A428" s="15" t="s">
        <v>451</v>
      </c>
      <c r="B428" s="8">
        <v>13</v>
      </c>
      <c r="C428" s="44">
        <v>8.0250769000000002</v>
      </c>
    </row>
    <row r="429" spans="1:3" x14ac:dyDescent="0.25">
      <c r="A429" s="15" t="s">
        <v>452</v>
      </c>
      <c r="B429" s="8">
        <v>8</v>
      </c>
      <c r="C429" s="44">
        <v>12.998749999999999</v>
      </c>
    </row>
    <row r="430" spans="1:3" x14ac:dyDescent="0.25">
      <c r="A430" s="15" t="s">
        <v>453</v>
      </c>
      <c r="B430" s="8">
        <v>20</v>
      </c>
      <c r="C430" s="44">
        <v>15.425050000000001</v>
      </c>
    </row>
    <row r="431" spans="1:3" x14ac:dyDescent="0.25">
      <c r="A431" s="15" t="s">
        <v>653</v>
      </c>
      <c r="B431" s="8">
        <v>12</v>
      </c>
      <c r="C431" s="44">
        <v>8.1678332999999999</v>
      </c>
    </row>
    <row r="432" spans="1:3" x14ac:dyDescent="0.25">
      <c r="A432" s="31" t="s">
        <v>323</v>
      </c>
      <c r="B432" s="42">
        <v>1</v>
      </c>
      <c r="C432" s="43" t="s">
        <v>943</v>
      </c>
    </row>
    <row r="433" spans="1:3" x14ac:dyDescent="0.25">
      <c r="A433" s="15" t="s">
        <v>813</v>
      </c>
      <c r="B433" s="8">
        <v>14</v>
      </c>
      <c r="C433" s="44">
        <v>17.3795</v>
      </c>
    </row>
    <row r="434" spans="1:3" x14ac:dyDescent="0.25">
      <c r="A434" s="15" t="s">
        <v>20</v>
      </c>
      <c r="B434" s="8">
        <v>17</v>
      </c>
      <c r="C434" s="44">
        <v>8.2838823999999995</v>
      </c>
    </row>
    <row r="435" spans="1:3" x14ac:dyDescent="0.25">
      <c r="A435" s="15" t="s">
        <v>83</v>
      </c>
      <c r="B435" s="8">
        <v>25</v>
      </c>
      <c r="C435" s="44">
        <v>11.917199999999999</v>
      </c>
    </row>
    <row r="436" spans="1:3" x14ac:dyDescent="0.25">
      <c r="A436" s="31" t="s">
        <v>876</v>
      </c>
      <c r="B436" s="42">
        <v>1</v>
      </c>
      <c r="C436" s="43" t="s">
        <v>943</v>
      </c>
    </row>
    <row r="437" spans="1:3" x14ac:dyDescent="0.25">
      <c r="A437" s="31" t="s">
        <v>633</v>
      </c>
      <c r="B437" s="42">
        <v>2</v>
      </c>
      <c r="C437" s="43" t="s">
        <v>943</v>
      </c>
    </row>
    <row r="438" spans="1:3" x14ac:dyDescent="0.25">
      <c r="A438" s="15" t="s">
        <v>290</v>
      </c>
      <c r="B438" s="8">
        <v>12</v>
      </c>
      <c r="C438" s="44">
        <v>23.0045</v>
      </c>
    </row>
    <row r="439" spans="1:3" x14ac:dyDescent="0.25">
      <c r="A439" s="15" t="s">
        <v>395</v>
      </c>
      <c r="B439" s="8">
        <v>30</v>
      </c>
      <c r="C439" s="44">
        <v>12.1915</v>
      </c>
    </row>
    <row r="440" spans="1:3" x14ac:dyDescent="0.25">
      <c r="A440" s="31" t="s">
        <v>845</v>
      </c>
      <c r="B440" s="42">
        <v>2</v>
      </c>
      <c r="C440" s="43" t="s">
        <v>943</v>
      </c>
    </row>
    <row r="441" spans="1:3" x14ac:dyDescent="0.25">
      <c r="A441" s="15" t="s">
        <v>634</v>
      </c>
      <c r="B441" s="8">
        <v>26</v>
      </c>
      <c r="C441" s="44">
        <v>11.161269000000001</v>
      </c>
    </row>
    <row r="442" spans="1:3" x14ac:dyDescent="0.25">
      <c r="A442" s="15" t="s">
        <v>538</v>
      </c>
      <c r="B442" s="8">
        <v>5</v>
      </c>
      <c r="C442" s="44">
        <v>14.0084</v>
      </c>
    </row>
    <row r="443" spans="1:3" x14ac:dyDescent="0.25">
      <c r="A443" s="15" t="s">
        <v>606</v>
      </c>
      <c r="B443" s="8">
        <v>21</v>
      </c>
      <c r="C443" s="44">
        <v>10.923143</v>
      </c>
    </row>
    <row r="444" spans="1:3" x14ac:dyDescent="0.25">
      <c r="A444" s="31" t="s">
        <v>782</v>
      </c>
      <c r="B444" s="42">
        <v>2</v>
      </c>
      <c r="C444" s="43" t="s">
        <v>943</v>
      </c>
    </row>
    <row r="445" spans="1:3" x14ac:dyDescent="0.25">
      <c r="A445" s="15" t="s">
        <v>9</v>
      </c>
      <c r="B445" s="8">
        <v>12</v>
      </c>
      <c r="C445" s="44">
        <v>10.625332999999999</v>
      </c>
    </row>
    <row r="446" spans="1:3" x14ac:dyDescent="0.25">
      <c r="A446" s="15" t="s">
        <v>539</v>
      </c>
      <c r="B446" s="8">
        <v>12</v>
      </c>
      <c r="C446" s="44">
        <v>25.274000000000001</v>
      </c>
    </row>
    <row r="447" spans="1:3" x14ac:dyDescent="0.25">
      <c r="A447" s="15" t="s">
        <v>86</v>
      </c>
      <c r="B447" s="8">
        <v>7</v>
      </c>
      <c r="C447" s="44">
        <v>5.2110000000000003</v>
      </c>
    </row>
    <row r="448" spans="1:3" x14ac:dyDescent="0.25">
      <c r="A448" s="31" t="s">
        <v>783</v>
      </c>
      <c r="B448" s="42">
        <v>1</v>
      </c>
      <c r="C448" s="43" t="s">
        <v>943</v>
      </c>
    </row>
    <row r="449" spans="1:3" x14ac:dyDescent="0.25">
      <c r="A449" s="31" t="s">
        <v>454</v>
      </c>
      <c r="B449" s="42">
        <v>4</v>
      </c>
      <c r="C449" s="43" t="s">
        <v>943</v>
      </c>
    </row>
    <row r="450" spans="1:3" x14ac:dyDescent="0.25">
      <c r="A450" s="31" t="s">
        <v>896</v>
      </c>
      <c r="B450" s="42">
        <v>2</v>
      </c>
      <c r="C450" s="43" t="s">
        <v>943</v>
      </c>
    </row>
    <row r="451" spans="1:3" x14ac:dyDescent="0.25">
      <c r="A451" s="15" t="s">
        <v>540</v>
      </c>
      <c r="B451" s="8">
        <v>31</v>
      </c>
      <c r="C451" s="44">
        <v>6.9648386999999996</v>
      </c>
    </row>
    <row r="452" spans="1:3" x14ac:dyDescent="0.25">
      <c r="A452" s="15" t="s">
        <v>731</v>
      </c>
      <c r="B452" s="8">
        <v>8</v>
      </c>
      <c r="C452" s="44">
        <v>11.972250000000001</v>
      </c>
    </row>
    <row r="453" spans="1:3" x14ac:dyDescent="0.25">
      <c r="A453" s="31" t="s">
        <v>837</v>
      </c>
      <c r="B453" s="42">
        <v>1</v>
      </c>
      <c r="C453" s="43" t="s">
        <v>943</v>
      </c>
    </row>
    <row r="454" spans="1:3" x14ac:dyDescent="0.25">
      <c r="A454" s="15" t="s">
        <v>590</v>
      </c>
      <c r="B454" s="8">
        <v>12</v>
      </c>
      <c r="C454" s="44">
        <v>6.2865833000000002</v>
      </c>
    </row>
    <row r="455" spans="1:3" x14ac:dyDescent="0.25">
      <c r="A455" s="31" t="s">
        <v>654</v>
      </c>
      <c r="B455" s="42">
        <v>2</v>
      </c>
      <c r="C455" s="43" t="s">
        <v>943</v>
      </c>
    </row>
    <row r="456" spans="1:3" x14ac:dyDescent="0.25">
      <c r="A456" s="31" t="s">
        <v>690</v>
      </c>
      <c r="B456" s="42">
        <v>4</v>
      </c>
      <c r="C456" s="43" t="s">
        <v>943</v>
      </c>
    </row>
    <row r="457" spans="1:3" x14ac:dyDescent="0.25">
      <c r="A457" s="31" t="s">
        <v>455</v>
      </c>
      <c r="B457" s="42">
        <v>1</v>
      </c>
      <c r="C457" s="43" t="s">
        <v>943</v>
      </c>
    </row>
    <row r="458" spans="1:3" x14ac:dyDescent="0.25">
      <c r="A458" s="15" t="s">
        <v>287</v>
      </c>
      <c r="B458" s="8">
        <v>26</v>
      </c>
      <c r="C458" s="44">
        <v>19.810462000000001</v>
      </c>
    </row>
    <row r="459" spans="1:3" x14ac:dyDescent="0.25">
      <c r="A459" s="15" t="s">
        <v>456</v>
      </c>
      <c r="B459" s="8">
        <v>11</v>
      </c>
      <c r="C459" s="44">
        <v>13.868181999999999</v>
      </c>
    </row>
    <row r="460" spans="1:3" x14ac:dyDescent="0.25">
      <c r="A460" s="15" t="s">
        <v>457</v>
      </c>
      <c r="B460" s="8">
        <v>8</v>
      </c>
      <c r="C460" s="44">
        <v>7.4725000000000001</v>
      </c>
    </row>
    <row r="461" spans="1:3" x14ac:dyDescent="0.25">
      <c r="A461" s="15" t="s">
        <v>388</v>
      </c>
      <c r="B461" s="8">
        <v>18</v>
      </c>
      <c r="C461" s="44">
        <v>8.3696666999999998</v>
      </c>
    </row>
    <row r="462" spans="1:3" x14ac:dyDescent="0.25">
      <c r="A462" s="31" t="s">
        <v>248</v>
      </c>
      <c r="B462" s="42">
        <v>2</v>
      </c>
      <c r="C462" s="43" t="s">
        <v>943</v>
      </c>
    </row>
    <row r="463" spans="1:3" x14ac:dyDescent="0.25">
      <c r="A463" s="15" t="s">
        <v>227</v>
      </c>
      <c r="B463" s="8">
        <v>12</v>
      </c>
      <c r="C463" s="44">
        <v>26.370999999999999</v>
      </c>
    </row>
    <row r="464" spans="1:3" x14ac:dyDescent="0.25">
      <c r="A464" s="31" t="s">
        <v>904</v>
      </c>
      <c r="B464" s="42">
        <v>1</v>
      </c>
      <c r="C464" s="43" t="s">
        <v>943</v>
      </c>
    </row>
    <row r="465" spans="1:3" x14ac:dyDescent="0.25">
      <c r="A465" s="15" t="s">
        <v>408</v>
      </c>
      <c r="B465" s="8">
        <v>17</v>
      </c>
      <c r="C465" s="44">
        <v>7.0829411999999996</v>
      </c>
    </row>
    <row r="466" spans="1:3" x14ac:dyDescent="0.25">
      <c r="A466" s="15" t="s">
        <v>591</v>
      </c>
      <c r="B466" s="8">
        <v>17</v>
      </c>
      <c r="C466" s="44">
        <v>8.5504706000000006</v>
      </c>
    </row>
    <row r="467" spans="1:3" x14ac:dyDescent="0.25">
      <c r="A467" s="31" t="s">
        <v>541</v>
      </c>
      <c r="B467" s="42">
        <v>3</v>
      </c>
      <c r="C467" s="43" t="s">
        <v>943</v>
      </c>
    </row>
    <row r="468" spans="1:3" x14ac:dyDescent="0.25">
      <c r="A468" s="15" t="s">
        <v>458</v>
      </c>
      <c r="B468" s="8">
        <v>6</v>
      </c>
      <c r="C468" s="44">
        <v>11.5945</v>
      </c>
    </row>
    <row r="469" spans="1:3" x14ac:dyDescent="0.25">
      <c r="A469" s="15" t="s">
        <v>87</v>
      </c>
      <c r="B469" s="8">
        <v>9</v>
      </c>
      <c r="C469" s="44">
        <v>7.3697777999999996</v>
      </c>
    </row>
    <row r="470" spans="1:3" x14ac:dyDescent="0.25">
      <c r="A470" s="31" t="s">
        <v>635</v>
      </c>
      <c r="B470" s="42">
        <v>1</v>
      </c>
      <c r="C470" s="43" t="s">
        <v>943</v>
      </c>
    </row>
    <row r="471" spans="1:3" x14ac:dyDescent="0.25">
      <c r="A471" s="15" t="s">
        <v>542</v>
      </c>
      <c r="B471" s="8">
        <v>17</v>
      </c>
      <c r="C471" s="44">
        <v>11.875</v>
      </c>
    </row>
    <row r="472" spans="1:3" x14ac:dyDescent="0.25">
      <c r="A472" s="15" t="s">
        <v>543</v>
      </c>
      <c r="B472" s="8">
        <v>14</v>
      </c>
      <c r="C472" s="44">
        <v>11.272357</v>
      </c>
    </row>
    <row r="473" spans="1:3" x14ac:dyDescent="0.25">
      <c r="A473" s="31" t="s">
        <v>228</v>
      </c>
      <c r="B473" s="42">
        <v>1</v>
      </c>
      <c r="C473" s="43" t="s">
        <v>943</v>
      </c>
    </row>
    <row r="474" spans="1:3" x14ac:dyDescent="0.25">
      <c r="A474" s="15" t="s">
        <v>14</v>
      </c>
      <c r="B474" s="8">
        <v>6</v>
      </c>
      <c r="C474" s="44">
        <v>16.707332999999998</v>
      </c>
    </row>
    <row r="475" spans="1:3" x14ac:dyDescent="0.25">
      <c r="A475" s="15" t="s">
        <v>143</v>
      </c>
      <c r="B475" s="8">
        <v>17</v>
      </c>
      <c r="C475" s="44">
        <v>9.8030000000000008</v>
      </c>
    </row>
    <row r="476" spans="1:3" x14ac:dyDescent="0.25">
      <c r="A476" s="31" t="s">
        <v>88</v>
      </c>
      <c r="B476" s="42">
        <v>2</v>
      </c>
      <c r="C476" s="43" t="s">
        <v>943</v>
      </c>
    </row>
    <row r="477" spans="1:3" x14ac:dyDescent="0.25">
      <c r="A477" s="15" t="s">
        <v>305</v>
      </c>
      <c r="B477" s="8">
        <v>15</v>
      </c>
      <c r="C477" s="44">
        <v>12.473667000000001</v>
      </c>
    </row>
    <row r="478" spans="1:3" x14ac:dyDescent="0.25">
      <c r="A478" s="15" t="s">
        <v>397</v>
      </c>
      <c r="B478" s="8">
        <v>14</v>
      </c>
      <c r="C478" s="44">
        <v>19.388142999999999</v>
      </c>
    </row>
    <row r="479" spans="1:3" x14ac:dyDescent="0.25">
      <c r="A479" s="31" t="s">
        <v>655</v>
      </c>
      <c r="B479" s="42">
        <v>2</v>
      </c>
      <c r="C479" s="43" t="s">
        <v>943</v>
      </c>
    </row>
    <row r="480" spans="1:3" x14ac:dyDescent="0.25">
      <c r="A480" s="31" t="s">
        <v>825</v>
      </c>
      <c r="B480" s="42">
        <v>2</v>
      </c>
      <c r="C480" s="43" t="s">
        <v>943</v>
      </c>
    </row>
    <row r="481" spans="1:3" x14ac:dyDescent="0.25">
      <c r="A481" s="15" t="s">
        <v>544</v>
      </c>
      <c r="B481" s="8">
        <v>7</v>
      </c>
      <c r="C481" s="44">
        <v>9.6951429000000005</v>
      </c>
    </row>
    <row r="482" spans="1:3" x14ac:dyDescent="0.25">
      <c r="A482" s="15" t="s">
        <v>607</v>
      </c>
      <c r="B482" s="8">
        <v>23</v>
      </c>
      <c r="C482" s="44">
        <v>13.722348</v>
      </c>
    </row>
    <row r="483" spans="1:3" x14ac:dyDescent="0.25">
      <c r="A483" s="15" t="s">
        <v>545</v>
      </c>
      <c r="B483" s="8">
        <v>33</v>
      </c>
      <c r="C483" s="44">
        <v>5.7961514999999997</v>
      </c>
    </row>
    <row r="484" spans="1:3" x14ac:dyDescent="0.25">
      <c r="A484" s="15" t="s">
        <v>752</v>
      </c>
      <c r="B484" s="8">
        <v>31</v>
      </c>
      <c r="C484" s="44">
        <v>7.3026774000000003</v>
      </c>
    </row>
    <row r="485" spans="1:3" x14ac:dyDescent="0.25">
      <c r="A485" s="15" t="s">
        <v>151</v>
      </c>
      <c r="B485" s="8">
        <v>20</v>
      </c>
      <c r="C485" s="44">
        <v>10.07785</v>
      </c>
    </row>
    <row r="486" spans="1:3" x14ac:dyDescent="0.25">
      <c r="A486" s="15" t="s">
        <v>335</v>
      </c>
      <c r="B486" s="8">
        <v>12</v>
      </c>
      <c r="C486" s="44">
        <v>11.855167</v>
      </c>
    </row>
    <row r="487" spans="1:3" x14ac:dyDescent="0.25">
      <c r="A487" s="31" t="s">
        <v>716</v>
      </c>
      <c r="B487" s="42">
        <v>4</v>
      </c>
      <c r="C487" s="43" t="s">
        <v>943</v>
      </c>
    </row>
    <row r="488" spans="1:3" x14ac:dyDescent="0.25">
      <c r="A488" s="15" t="s">
        <v>877</v>
      </c>
      <c r="B488" s="8">
        <v>15</v>
      </c>
      <c r="C488" s="44">
        <v>5.1757333000000001</v>
      </c>
    </row>
    <row r="489" spans="1:3" x14ac:dyDescent="0.25">
      <c r="A489" s="31" t="s">
        <v>878</v>
      </c>
      <c r="B489" s="42">
        <v>2</v>
      </c>
      <c r="C489" s="43" t="s">
        <v>943</v>
      </c>
    </row>
    <row r="490" spans="1:3" x14ac:dyDescent="0.25">
      <c r="A490" s="15" t="s">
        <v>392</v>
      </c>
      <c r="B490" s="8">
        <v>22</v>
      </c>
      <c r="C490" s="44">
        <v>6.3529999999999998</v>
      </c>
    </row>
    <row r="491" spans="1:3" x14ac:dyDescent="0.25">
      <c r="A491" s="15" t="s">
        <v>859</v>
      </c>
      <c r="B491" s="8">
        <v>9</v>
      </c>
      <c r="C491" s="44">
        <v>13.136666999999999</v>
      </c>
    </row>
    <row r="492" spans="1:3" x14ac:dyDescent="0.25">
      <c r="A492" s="31" t="s">
        <v>546</v>
      </c>
      <c r="B492" s="42">
        <v>1</v>
      </c>
      <c r="C492" s="43" t="s">
        <v>943</v>
      </c>
    </row>
    <row r="493" spans="1:3" x14ac:dyDescent="0.25">
      <c r="A493" s="31" t="s">
        <v>930</v>
      </c>
      <c r="B493" s="42">
        <v>1</v>
      </c>
      <c r="C493" s="43" t="s">
        <v>943</v>
      </c>
    </row>
    <row r="494" spans="1:3" x14ac:dyDescent="0.25">
      <c r="A494" s="15" t="s">
        <v>152</v>
      </c>
      <c r="B494" s="8">
        <v>19</v>
      </c>
      <c r="C494" s="44">
        <v>12.911579</v>
      </c>
    </row>
    <row r="495" spans="1:3" x14ac:dyDescent="0.25">
      <c r="A495" s="15" t="s">
        <v>608</v>
      </c>
      <c r="B495" s="8">
        <v>18</v>
      </c>
      <c r="C495" s="44">
        <v>10.575443999999999</v>
      </c>
    </row>
    <row r="496" spans="1:3" x14ac:dyDescent="0.25">
      <c r="A496" s="15" t="s">
        <v>386</v>
      </c>
      <c r="B496" s="8">
        <v>28</v>
      </c>
      <c r="C496" s="44">
        <v>7.0383928999999998</v>
      </c>
    </row>
    <row r="497" spans="1:3" x14ac:dyDescent="0.25">
      <c r="A497" s="15" t="s">
        <v>393</v>
      </c>
      <c r="B497" s="8">
        <v>25</v>
      </c>
      <c r="C497" s="44">
        <v>19.941040000000001</v>
      </c>
    </row>
    <row r="498" spans="1:3" x14ac:dyDescent="0.25">
      <c r="A498" s="15" t="s">
        <v>717</v>
      </c>
      <c r="B498" s="8">
        <v>5</v>
      </c>
      <c r="C498" s="44">
        <v>20.2302</v>
      </c>
    </row>
    <row r="499" spans="1:3" x14ac:dyDescent="0.25">
      <c r="A499" s="15" t="s">
        <v>97</v>
      </c>
      <c r="B499" s="8">
        <v>5</v>
      </c>
      <c r="C499" s="44">
        <v>10.7562</v>
      </c>
    </row>
    <row r="500" spans="1:3" x14ac:dyDescent="0.25">
      <c r="A500" s="15" t="s">
        <v>60</v>
      </c>
      <c r="B500" s="8">
        <v>7</v>
      </c>
      <c r="C500" s="44">
        <v>19.541571000000001</v>
      </c>
    </row>
    <row r="501" spans="1:3" x14ac:dyDescent="0.25">
      <c r="A501" s="15" t="s">
        <v>547</v>
      </c>
      <c r="B501" s="8">
        <v>31</v>
      </c>
      <c r="C501" s="44">
        <v>7.4760967999999997</v>
      </c>
    </row>
    <row r="502" spans="1:3" x14ac:dyDescent="0.25">
      <c r="A502" s="15" t="s">
        <v>548</v>
      </c>
      <c r="B502" s="8">
        <v>21</v>
      </c>
      <c r="C502" s="44">
        <v>13.254333000000001</v>
      </c>
    </row>
    <row r="503" spans="1:3" x14ac:dyDescent="0.25">
      <c r="A503" s="15" t="s">
        <v>459</v>
      </c>
      <c r="B503" s="8">
        <v>16</v>
      </c>
      <c r="C503" s="44">
        <v>14.241813</v>
      </c>
    </row>
    <row r="504" spans="1:3" x14ac:dyDescent="0.25">
      <c r="A504" s="15" t="s">
        <v>735</v>
      </c>
      <c r="B504" s="8">
        <v>28</v>
      </c>
      <c r="C504" s="44">
        <v>7.6153570999999998</v>
      </c>
    </row>
    <row r="505" spans="1:3" x14ac:dyDescent="0.25">
      <c r="A505" s="15" t="s">
        <v>144</v>
      </c>
      <c r="B505" s="8">
        <v>7</v>
      </c>
      <c r="C505" s="44">
        <v>9.4354285999999998</v>
      </c>
    </row>
    <row r="506" spans="1:3" x14ac:dyDescent="0.25">
      <c r="A506" s="31" t="s">
        <v>761</v>
      </c>
      <c r="B506" s="42">
        <v>2</v>
      </c>
      <c r="C506" s="43" t="s">
        <v>943</v>
      </c>
    </row>
    <row r="507" spans="1:3" x14ac:dyDescent="0.25">
      <c r="A507" s="15" t="s">
        <v>264</v>
      </c>
      <c r="B507" s="8">
        <v>15</v>
      </c>
      <c r="C507" s="44">
        <v>10.015933</v>
      </c>
    </row>
    <row r="508" spans="1:3" x14ac:dyDescent="0.25">
      <c r="A508" s="31" t="s">
        <v>460</v>
      </c>
      <c r="B508" s="42">
        <v>2</v>
      </c>
      <c r="C508" s="43" t="s">
        <v>943</v>
      </c>
    </row>
    <row r="509" spans="1:3" x14ac:dyDescent="0.25">
      <c r="A509" s="15" t="s">
        <v>691</v>
      </c>
      <c r="B509" s="8">
        <v>6</v>
      </c>
      <c r="C509" s="44">
        <v>8.3593332999999994</v>
      </c>
    </row>
    <row r="510" spans="1:3" x14ac:dyDescent="0.25">
      <c r="A510" s="15" t="s">
        <v>98</v>
      </c>
      <c r="B510" s="8">
        <v>14</v>
      </c>
      <c r="C510" s="44">
        <v>17.646999999999998</v>
      </c>
    </row>
    <row r="511" spans="1:3" x14ac:dyDescent="0.25">
      <c r="A511" s="31" t="s">
        <v>692</v>
      </c>
      <c r="B511" s="42">
        <v>2</v>
      </c>
      <c r="C511" s="43" t="s">
        <v>943</v>
      </c>
    </row>
    <row r="512" spans="1:3" x14ac:dyDescent="0.25">
      <c r="A512" s="15" t="s">
        <v>229</v>
      </c>
      <c r="B512" s="8">
        <v>6</v>
      </c>
      <c r="C512" s="44">
        <v>5.9976666999999999</v>
      </c>
    </row>
    <row r="513" spans="1:3" x14ac:dyDescent="0.25">
      <c r="A513" s="31" t="s">
        <v>737</v>
      </c>
      <c r="B513" s="42">
        <v>4</v>
      </c>
      <c r="C513" s="43" t="s">
        <v>943</v>
      </c>
    </row>
    <row r="514" spans="1:3" x14ac:dyDescent="0.25">
      <c r="A514" s="31" t="s">
        <v>549</v>
      </c>
      <c r="B514" s="42">
        <v>1</v>
      </c>
      <c r="C514" s="43" t="s">
        <v>943</v>
      </c>
    </row>
    <row r="515" spans="1:3" x14ac:dyDescent="0.25">
      <c r="A515" s="31" t="s">
        <v>693</v>
      </c>
      <c r="B515" s="42">
        <v>4</v>
      </c>
      <c r="C515" s="43" t="s">
        <v>943</v>
      </c>
    </row>
    <row r="516" spans="1:3" x14ac:dyDescent="0.25">
      <c r="A516" s="31" t="s">
        <v>461</v>
      </c>
      <c r="B516" s="42">
        <v>2</v>
      </c>
      <c r="C516" s="43" t="s">
        <v>943</v>
      </c>
    </row>
    <row r="517" spans="1:3" x14ac:dyDescent="0.25">
      <c r="A517" s="31" t="s">
        <v>838</v>
      </c>
      <c r="B517" s="42">
        <v>1</v>
      </c>
      <c r="C517" s="43" t="s">
        <v>943</v>
      </c>
    </row>
    <row r="518" spans="1:3" x14ac:dyDescent="0.25">
      <c r="A518" s="15" t="s">
        <v>297</v>
      </c>
      <c r="B518" s="8">
        <v>8</v>
      </c>
      <c r="C518" s="44">
        <v>13.6785</v>
      </c>
    </row>
    <row r="519" spans="1:3" x14ac:dyDescent="0.25">
      <c r="A519" s="31" t="s">
        <v>931</v>
      </c>
      <c r="B519" s="42">
        <v>1</v>
      </c>
      <c r="C519" s="43" t="s">
        <v>943</v>
      </c>
    </row>
    <row r="520" spans="1:3" x14ac:dyDescent="0.25">
      <c r="A520" s="15" t="s">
        <v>636</v>
      </c>
      <c r="B520" s="8">
        <v>28</v>
      </c>
      <c r="C520" s="44">
        <v>6.5339643000000001</v>
      </c>
    </row>
    <row r="521" spans="1:3" x14ac:dyDescent="0.25">
      <c r="A521" s="15" t="s">
        <v>609</v>
      </c>
      <c r="B521" s="8">
        <v>30</v>
      </c>
      <c r="C521" s="44">
        <v>6.8895999999999997</v>
      </c>
    </row>
    <row r="522" spans="1:3" x14ac:dyDescent="0.25">
      <c r="A522" s="15" t="s">
        <v>918</v>
      </c>
      <c r="B522" s="8">
        <v>7</v>
      </c>
      <c r="C522" s="44">
        <v>17.196857000000001</v>
      </c>
    </row>
    <row r="523" spans="1:3" x14ac:dyDescent="0.25">
      <c r="A523" s="15" t="s">
        <v>230</v>
      </c>
      <c r="B523" s="8">
        <v>25</v>
      </c>
      <c r="C523" s="44">
        <v>8.1197599999999994</v>
      </c>
    </row>
    <row r="524" spans="1:3" x14ac:dyDescent="0.25">
      <c r="A524" s="15" t="s">
        <v>260</v>
      </c>
      <c r="B524" s="8">
        <v>8</v>
      </c>
      <c r="C524" s="44">
        <v>8.9831249999999994</v>
      </c>
    </row>
    <row r="525" spans="1:3" x14ac:dyDescent="0.25">
      <c r="A525" s="15" t="s">
        <v>462</v>
      </c>
      <c r="B525" s="8">
        <v>8</v>
      </c>
      <c r="C525" s="44">
        <v>9.4428750000000008</v>
      </c>
    </row>
    <row r="526" spans="1:3" x14ac:dyDescent="0.25">
      <c r="A526" s="15" t="s">
        <v>232</v>
      </c>
      <c r="B526" s="8">
        <v>19</v>
      </c>
      <c r="C526" s="44">
        <v>8.1281052999999996</v>
      </c>
    </row>
    <row r="527" spans="1:3" x14ac:dyDescent="0.25">
      <c r="A527" s="15" t="s">
        <v>897</v>
      </c>
      <c r="B527" s="8">
        <v>10</v>
      </c>
      <c r="C527" s="44">
        <v>10.8256</v>
      </c>
    </row>
    <row r="528" spans="1:3" x14ac:dyDescent="0.25">
      <c r="A528" s="31" t="s">
        <v>826</v>
      </c>
      <c r="B528" s="42">
        <v>4</v>
      </c>
      <c r="C528" s="43" t="s">
        <v>943</v>
      </c>
    </row>
    <row r="529" spans="1:3" x14ac:dyDescent="0.25">
      <c r="A529" s="15" t="s">
        <v>550</v>
      </c>
      <c r="B529" s="8">
        <v>13</v>
      </c>
      <c r="C529" s="44">
        <v>6.1853845999999999</v>
      </c>
    </row>
    <row r="530" spans="1:3" x14ac:dyDescent="0.25">
      <c r="A530" s="15" t="s">
        <v>463</v>
      </c>
      <c r="B530" s="8">
        <v>5</v>
      </c>
      <c r="C530" s="44">
        <v>10.108599999999999</v>
      </c>
    </row>
    <row r="531" spans="1:3" x14ac:dyDescent="0.25">
      <c r="A531" s="15" t="s">
        <v>464</v>
      </c>
      <c r="B531" s="8">
        <v>12</v>
      </c>
      <c r="C531" s="44">
        <v>5.1544166999999996</v>
      </c>
    </row>
    <row r="532" spans="1:3" x14ac:dyDescent="0.25">
      <c r="A532" s="15" t="s">
        <v>610</v>
      </c>
      <c r="B532" s="8">
        <v>20</v>
      </c>
      <c r="C532" s="44">
        <v>12.4436</v>
      </c>
    </row>
    <row r="533" spans="1:3" x14ac:dyDescent="0.25">
      <c r="A533" s="15" t="s">
        <v>551</v>
      </c>
      <c r="B533" s="8">
        <v>15</v>
      </c>
      <c r="C533" s="44">
        <v>12.2902</v>
      </c>
    </row>
    <row r="534" spans="1:3" x14ac:dyDescent="0.25">
      <c r="A534" s="15" t="s">
        <v>154</v>
      </c>
      <c r="B534" s="8">
        <v>14</v>
      </c>
      <c r="C534" s="44">
        <v>22.228071</v>
      </c>
    </row>
    <row r="535" spans="1:3" x14ac:dyDescent="0.25">
      <c r="A535" s="15" t="s">
        <v>234</v>
      </c>
      <c r="B535" s="8">
        <v>27</v>
      </c>
      <c r="C535" s="44">
        <v>10.13963</v>
      </c>
    </row>
    <row r="536" spans="1:3" x14ac:dyDescent="0.25">
      <c r="A536" s="15" t="s">
        <v>306</v>
      </c>
      <c r="B536" s="8">
        <v>17</v>
      </c>
      <c r="C536" s="44">
        <v>31.759118000000001</v>
      </c>
    </row>
    <row r="537" spans="1:3" x14ac:dyDescent="0.25">
      <c r="A537" s="15" t="s">
        <v>656</v>
      </c>
      <c r="B537" s="8">
        <v>27</v>
      </c>
      <c r="C537" s="44">
        <v>13.644556</v>
      </c>
    </row>
    <row r="538" spans="1:3" x14ac:dyDescent="0.25">
      <c r="A538" s="31" t="s">
        <v>325</v>
      </c>
      <c r="B538" s="42">
        <v>1</v>
      </c>
      <c r="C538" s="43" t="s">
        <v>943</v>
      </c>
    </row>
    <row r="539" spans="1:3" x14ac:dyDescent="0.25">
      <c r="A539" s="15" t="s">
        <v>465</v>
      </c>
      <c r="B539" s="8">
        <v>18</v>
      </c>
      <c r="C539" s="44">
        <v>12.580667</v>
      </c>
    </row>
    <row r="540" spans="1:3" x14ac:dyDescent="0.25">
      <c r="A540" s="15" t="s">
        <v>677</v>
      </c>
      <c r="B540" s="8">
        <v>7</v>
      </c>
      <c r="C540" s="44">
        <v>15.472856999999999</v>
      </c>
    </row>
    <row r="541" spans="1:3" x14ac:dyDescent="0.25">
      <c r="A541" s="31" t="s">
        <v>935</v>
      </c>
      <c r="B541" s="42">
        <v>1</v>
      </c>
      <c r="C541" s="43" t="s">
        <v>943</v>
      </c>
    </row>
    <row r="542" spans="1:3" x14ac:dyDescent="0.25">
      <c r="A542" s="31" t="s">
        <v>12</v>
      </c>
      <c r="B542" s="42">
        <v>1</v>
      </c>
      <c r="C542" s="43" t="s">
        <v>943</v>
      </c>
    </row>
    <row r="543" spans="1:3" x14ac:dyDescent="0.25">
      <c r="A543" s="31" t="s">
        <v>155</v>
      </c>
      <c r="B543" s="42">
        <v>4</v>
      </c>
      <c r="C543" s="43" t="s">
        <v>943</v>
      </c>
    </row>
    <row r="544" spans="1:3" x14ac:dyDescent="0.25">
      <c r="A544" s="31" t="s">
        <v>43</v>
      </c>
      <c r="B544" s="42">
        <v>3</v>
      </c>
      <c r="C544" s="43" t="s">
        <v>943</v>
      </c>
    </row>
    <row r="545" spans="1:3" x14ac:dyDescent="0.25">
      <c r="A545" s="31" t="s">
        <v>879</v>
      </c>
      <c r="B545" s="42">
        <v>1</v>
      </c>
      <c r="C545" s="43" t="s">
        <v>943</v>
      </c>
    </row>
    <row r="546" spans="1:3" x14ac:dyDescent="0.25">
      <c r="A546" s="31" t="s">
        <v>926</v>
      </c>
      <c r="B546" s="42">
        <v>3</v>
      </c>
      <c r="C546" s="43" t="s">
        <v>943</v>
      </c>
    </row>
    <row r="547" spans="1:3" x14ac:dyDescent="0.25">
      <c r="A547" s="31" t="s">
        <v>784</v>
      </c>
      <c r="B547" s="42">
        <v>4</v>
      </c>
      <c r="C547" s="43" t="s">
        <v>943</v>
      </c>
    </row>
    <row r="548" spans="1:3" x14ac:dyDescent="0.25">
      <c r="A548" s="15" t="s">
        <v>753</v>
      </c>
      <c r="B548" s="8">
        <v>7</v>
      </c>
      <c r="C548" s="44">
        <v>15.199714</v>
      </c>
    </row>
    <row r="549" spans="1:3" x14ac:dyDescent="0.25">
      <c r="A549" s="31" t="s">
        <v>912</v>
      </c>
      <c r="B549" s="42">
        <v>4</v>
      </c>
      <c r="C549" s="43" t="s">
        <v>943</v>
      </c>
    </row>
    <row r="550" spans="1:3" x14ac:dyDescent="0.25">
      <c r="A550" s="15" t="s">
        <v>827</v>
      </c>
      <c r="B550" s="8">
        <v>18</v>
      </c>
      <c r="C550" s="44">
        <v>12.108667000000001</v>
      </c>
    </row>
    <row r="551" spans="1:3" x14ac:dyDescent="0.25">
      <c r="A551" s="31" t="s">
        <v>156</v>
      </c>
      <c r="B551" s="42">
        <v>1</v>
      </c>
      <c r="C551" s="43" t="s">
        <v>943</v>
      </c>
    </row>
    <row r="552" spans="1:3" x14ac:dyDescent="0.25">
      <c r="A552" s="15" t="s">
        <v>814</v>
      </c>
      <c r="B552" s="8">
        <v>5</v>
      </c>
      <c r="C552" s="44">
        <v>15.218</v>
      </c>
    </row>
    <row r="553" spans="1:3" x14ac:dyDescent="0.25">
      <c r="A553" s="31" t="s">
        <v>846</v>
      </c>
      <c r="B553" s="42">
        <v>1</v>
      </c>
      <c r="C553" s="43" t="s">
        <v>943</v>
      </c>
    </row>
    <row r="554" spans="1:3" x14ac:dyDescent="0.25">
      <c r="A554" s="15" t="s">
        <v>802</v>
      </c>
      <c r="B554" s="8">
        <v>10</v>
      </c>
      <c r="C554" s="44">
        <v>9.8241999999999994</v>
      </c>
    </row>
    <row r="555" spans="1:3" x14ac:dyDescent="0.25">
      <c r="A555" s="31" t="s">
        <v>145</v>
      </c>
      <c r="B555" s="42">
        <v>4</v>
      </c>
      <c r="C555" s="43" t="s">
        <v>943</v>
      </c>
    </row>
    <row r="556" spans="1:3" x14ac:dyDescent="0.25">
      <c r="A556" s="15" t="s">
        <v>353</v>
      </c>
      <c r="B556" s="8">
        <v>35</v>
      </c>
      <c r="C556" s="44">
        <v>6.8196857</v>
      </c>
    </row>
    <row r="557" spans="1:3" x14ac:dyDescent="0.25">
      <c r="A557" s="15" t="s">
        <v>552</v>
      </c>
      <c r="B557" s="8">
        <v>12</v>
      </c>
      <c r="C557" s="44">
        <v>16.547582999999999</v>
      </c>
    </row>
    <row r="558" spans="1:3" x14ac:dyDescent="0.25">
      <c r="A558" s="15" t="s">
        <v>611</v>
      </c>
      <c r="B558" s="8">
        <v>14</v>
      </c>
      <c r="C558" s="44">
        <v>6.6638571000000004</v>
      </c>
    </row>
    <row r="559" spans="1:3" x14ac:dyDescent="0.25">
      <c r="A559" s="15" t="s">
        <v>553</v>
      </c>
      <c r="B559" s="8">
        <v>12</v>
      </c>
      <c r="C559" s="44">
        <v>7.0157499999999997</v>
      </c>
    </row>
    <row r="560" spans="1:3" x14ac:dyDescent="0.25">
      <c r="A560" s="15" t="s">
        <v>804</v>
      </c>
      <c r="B560" s="8">
        <v>25</v>
      </c>
      <c r="C560" s="44">
        <v>15.263439999999999</v>
      </c>
    </row>
    <row r="561" spans="1:3" x14ac:dyDescent="0.25">
      <c r="A561" s="15" t="s">
        <v>253</v>
      </c>
      <c r="B561" s="8">
        <v>12</v>
      </c>
      <c r="C561" s="44">
        <v>10.56025</v>
      </c>
    </row>
    <row r="562" spans="1:3" x14ac:dyDescent="0.25">
      <c r="A562" s="31" t="s">
        <v>860</v>
      </c>
      <c r="B562" s="42">
        <v>4</v>
      </c>
      <c r="C562" s="43" t="s">
        <v>943</v>
      </c>
    </row>
    <row r="563" spans="1:3" x14ac:dyDescent="0.25">
      <c r="A563" s="15" t="s">
        <v>732</v>
      </c>
      <c r="B563" s="8">
        <v>5</v>
      </c>
      <c r="C563" s="44">
        <v>16.2392</v>
      </c>
    </row>
    <row r="564" spans="1:3" x14ac:dyDescent="0.25">
      <c r="A564" s="15" t="s">
        <v>637</v>
      </c>
      <c r="B564" s="8">
        <v>36</v>
      </c>
      <c r="C564" s="44">
        <v>6.4716110999999996</v>
      </c>
    </row>
    <row r="565" spans="1:3" x14ac:dyDescent="0.25">
      <c r="A565" s="31" t="s">
        <v>554</v>
      </c>
      <c r="B565" s="42">
        <v>1</v>
      </c>
      <c r="C565" s="43" t="s">
        <v>943</v>
      </c>
    </row>
    <row r="566" spans="1:3" x14ac:dyDescent="0.25">
      <c r="A566" s="15" t="s">
        <v>466</v>
      </c>
      <c r="B566" s="8">
        <v>11</v>
      </c>
      <c r="C566" s="44">
        <v>11.847364000000001</v>
      </c>
    </row>
    <row r="567" spans="1:3" x14ac:dyDescent="0.25">
      <c r="A567" s="31" t="s">
        <v>555</v>
      </c>
      <c r="B567" s="42">
        <v>4</v>
      </c>
      <c r="C567" s="43" t="s">
        <v>943</v>
      </c>
    </row>
    <row r="568" spans="1:3" x14ac:dyDescent="0.25">
      <c r="A568" s="15" t="s">
        <v>467</v>
      </c>
      <c r="B568" s="8">
        <v>8</v>
      </c>
      <c r="C568" s="44">
        <v>11.362375</v>
      </c>
    </row>
    <row r="569" spans="1:3" x14ac:dyDescent="0.25">
      <c r="A569" s="15" t="s">
        <v>468</v>
      </c>
      <c r="B569" s="8">
        <v>10</v>
      </c>
      <c r="C569" s="44">
        <v>9.3972999999999995</v>
      </c>
    </row>
    <row r="570" spans="1:3" x14ac:dyDescent="0.25">
      <c r="A570" s="15" t="s">
        <v>657</v>
      </c>
      <c r="B570" s="8">
        <v>10</v>
      </c>
      <c r="C570" s="44">
        <v>11.5733</v>
      </c>
    </row>
    <row r="571" spans="1:3" x14ac:dyDescent="0.25">
      <c r="A571" s="15" t="s">
        <v>664</v>
      </c>
      <c r="B571" s="8">
        <v>16</v>
      </c>
      <c r="C571" s="44">
        <v>4.2990624999999998</v>
      </c>
    </row>
    <row r="572" spans="1:3" x14ac:dyDescent="0.25">
      <c r="A572" s="15" t="s">
        <v>658</v>
      </c>
      <c r="B572" s="8">
        <v>13</v>
      </c>
      <c r="C572" s="44">
        <v>10.591385000000001</v>
      </c>
    </row>
    <row r="573" spans="1:3" x14ac:dyDescent="0.25">
      <c r="A573" s="15" t="s">
        <v>847</v>
      </c>
      <c r="B573" s="8">
        <v>9</v>
      </c>
      <c r="C573" s="44">
        <v>19.069222</v>
      </c>
    </row>
    <row r="574" spans="1:3" x14ac:dyDescent="0.25">
      <c r="A574" s="15" t="s">
        <v>665</v>
      </c>
      <c r="B574" s="8">
        <v>7</v>
      </c>
      <c r="C574" s="44">
        <v>9.4767142999999994</v>
      </c>
    </row>
    <row r="575" spans="1:3" x14ac:dyDescent="0.25">
      <c r="A575" s="15" t="s">
        <v>469</v>
      </c>
      <c r="B575" s="8">
        <v>21</v>
      </c>
      <c r="C575" s="44">
        <v>6.7481429000000004</v>
      </c>
    </row>
    <row r="576" spans="1:3" x14ac:dyDescent="0.25">
      <c r="A576" s="15" t="s">
        <v>470</v>
      </c>
      <c r="B576" s="8">
        <v>13</v>
      </c>
      <c r="C576" s="44">
        <v>12.320615</v>
      </c>
    </row>
    <row r="577" spans="1:3" x14ac:dyDescent="0.25">
      <c r="A577" s="31" t="s">
        <v>684</v>
      </c>
      <c r="B577" s="42">
        <v>3</v>
      </c>
      <c r="C577" s="43" t="s">
        <v>943</v>
      </c>
    </row>
    <row r="578" spans="1:3" x14ac:dyDescent="0.25">
      <c r="A578" s="15" t="s">
        <v>556</v>
      </c>
      <c r="B578" s="8">
        <v>16</v>
      </c>
      <c r="C578" s="44">
        <v>9.6520624999999995</v>
      </c>
    </row>
    <row r="579" spans="1:3" x14ac:dyDescent="0.25">
      <c r="A579" s="15" t="s">
        <v>471</v>
      </c>
      <c r="B579" s="8">
        <v>14</v>
      </c>
      <c r="C579" s="44">
        <v>10.751929000000001</v>
      </c>
    </row>
    <row r="580" spans="1:3" x14ac:dyDescent="0.25">
      <c r="A580" s="15" t="s">
        <v>4</v>
      </c>
      <c r="B580" s="8">
        <v>35</v>
      </c>
      <c r="C580" s="44">
        <v>5.9261429000000003</v>
      </c>
    </row>
    <row r="581" spans="1:3" x14ac:dyDescent="0.25">
      <c r="A581" s="31" t="s">
        <v>880</v>
      </c>
      <c r="B581" s="42">
        <v>1</v>
      </c>
      <c r="C581" s="43" t="s">
        <v>943</v>
      </c>
    </row>
    <row r="582" spans="1:3" x14ac:dyDescent="0.25">
      <c r="A582" s="15" t="s">
        <v>805</v>
      </c>
      <c r="B582" s="8">
        <v>6</v>
      </c>
      <c r="C582" s="44">
        <v>13.1655</v>
      </c>
    </row>
    <row r="583" spans="1:3" x14ac:dyDescent="0.25">
      <c r="A583" s="31" t="s">
        <v>669</v>
      </c>
      <c r="B583" s="42">
        <v>3</v>
      </c>
      <c r="C583" s="43" t="s">
        <v>943</v>
      </c>
    </row>
    <row r="584" spans="1:3" x14ac:dyDescent="0.25">
      <c r="A584" s="31" t="s">
        <v>841</v>
      </c>
      <c r="B584" s="42">
        <v>2</v>
      </c>
      <c r="C584" s="43" t="s">
        <v>943</v>
      </c>
    </row>
    <row r="585" spans="1:3" x14ac:dyDescent="0.25">
      <c r="A585" s="15" t="s">
        <v>758</v>
      </c>
      <c r="B585" s="8">
        <v>12</v>
      </c>
      <c r="C585" s="44">
        <v>17.786249999999999</v>
      </c>
    </row>
    <row r="586" spans="1:3" x14ac:dyDescent="0.25">
      <c r="A586" s="31" t="s">
        <v>808</v>
      </c>
      <c r="B586" s="42">
        <v>1</v>
      </c>
      <c r="C586" s="43" t="s">
        <v>943</v>
      </c>
    </row>
    <row r="587" spans="1:3" x14ac:dyDescent="0.25">
      <c r="A587" s="31" t="s">
        <v>472</v>
      </c>
      <c r="B587" s="42">
        <v>4</v>
      </c>
      <c r="C587" s="43" t="s">
        <v>943</v>
      </c>
    </row>
    <row r="588" spans="1:3" x14ac:dyDescent="0.25">
      <c r="A588" s="15" t="s">
        <v>766</v>
      </c>
      <c r="B588" s="8">
        <v>8</v>
      </c>
      <c r="C588" s="44">
        <v>20.147500000000001</v>
      </c>
    </row>
    <row r="589" spans="1:3" x14ac:dyDescent="0.25">
      <c r="A589" s="31" t="s">
        <v>44</v>
      </c>
      <c r="B589" s="42">
        <v>3</v>
      </c>
      <c r="C589" s="43" t="s">
        <v>943</v>
      </c>
    </row>
    <row r="590" spans="1:3" x14ac:dyDescent="0.25">
      <c r="A590" s="31" t="s">
        <v>839</v>
      </c>
      <c r="B590" s="42">
        <v>1</v>
      </c>
      <c r="C590" s="43" t="s">
        <v>943</v>
      </c>
    </row>
    <row r="591" spans="1:3" x14ac:dyDescent="0.25">
      <c r="A591" s="31" t="s">
        <v>815</v>
      </c>
      <c r="B591" s="42">
        <v>2</v>
      </c>
      <c r="C591" s="43" t="s">
        <v>943</v>
      </c>
    </row>
    <row r="592" spans="1:3" x14ac:dyDescent="0.25">
      <c r="A592" s="31" t="s">
        <v>557</v>
      </c>
      <c r="B592" s="42">
        <v>1</v>
      </c>
      <c r="C592" s="43" t="s">
        <v>943</v>
      </c>
    </row>
    <row r="593" spans="1:3" x14ac:dyDescent="0.25">
      <c r="A593" s="31" t="s">
        <v>767</v>
      </c>
      <c r="B593" s="42">
        <v>1</v>
      </c>
      <c r="C593" s="43" t="s">
        <v>943</v>
      </c>
    </row>
    <row r="594" spans="1:3" x14ac:dyDescent="0.25">
      <c r="A594" s="15" t="s">
        <v>473</v>
      </c>
      <c r="B594" s="8">
        <v>11</v>
      </c>
      <c r="C594" s="44">
        <v>11.486909000000001</v>
      </c>
    </row>
    <row r="595" spans="1:3" x14ac:dyDescent="0.25">
      <c r="A595" s="15" t="s">
        <v>474</v>
      </c>
      <c r="B595" s="8">
        <v>29</v>
      </c>
      <c r="C595" s="44">
        <v>6.1738621</v>
      </c>
    </row>
    <row r="596" spans="1:3" x14ac:dyDescent="0.25">
      <c r="A596" s="31" t="s">
        <v>743</v>
      </c>
      <c r="B596" s="42">
        <v>2</v>
      </c>
      <c r="C596" s="43" t="s">
        <v>943</v>
      </c>
    </row>
    <row r="597" spans="1:3" x14ac:dyDescent="0.25">
      <c r="A597" s="31" t="s">
        <v>707</v>
      </c>
      <c r="B597" s="42">
        <v>2</v>
      </c>
      <c r="C597" s="43" t="s">
        <v>943</v>
      </c>
    </row>
    <row r="598" spans="1:3" x14ac:dyDescent="0.25">
      <c r="A598" s="15" t="s">
        <v>678</v>
      </c>
      <c r="B598" s="8">
        <v>9</v>
      </c>
      <c r="C598" s="44">
        <v>17.149332999999999</v>
      </c>
    </row>
    <row r="599" spans="1:3" x14ac:dyDescent="0.25">
      <c r="A599" s="31" t="s">
        <v>708</v>
      </c>
      <c r="B599" s="42">
        <v>1</v>
      </c>
      <c r="C599" s="43" t="s">
        <v>943</v>
      </c>
    </row>
    <row r="600" spans="1:3" x14ac:dyDescent="0.25">
      <c r="A600" s="15" t="s">
        <v>45</v>
      </c>
      <c r="B600" s="8">
        <v>11</v>
      </c>
      <c r="C600" s="44">
        <v>12.76</v>
      </c>
    </row>
    <row r="601" spans="1:3" x14ac:dyDescent="0.25">
      <c r="A601" s="15" t="s">
        <v>296</v>
      </c>
      <c r="B601" s="8">
        <v>24</v>
      </c>
      <c r="C601" s="44">
        <v>3.6787917000000001</v>
      </c>
    </row>
    <row r="602" spans="1:3" x14ac:dyDescent="0.25">
      <c r="A602" s="15" t="s">
        <v>558</v>
      </c>
      <c r="B602" s="8">
        <v>13</v>
      </c>
      <c r="C602" s="44">
        <v>13.807615</v>
      </c>
    </row>
    <row r="603" spans="1:3" x14ac:dyDescent="0.25">
      <c r="A603" s="15" t="s">
        <v>559</v>
      </c>
      <c r="B603" s="8">
        <v>30</v>
      </c>
      <c r="C603" s="44">
        <v>7.6285667000000004</v>
      </c>
    </row>
    <row r="604" spans="1:3" x14ac:dyDescent="0.25">
      <c r="A604" s="15" t="s">
        <v>612</v>
      </c>
      <c r="B604" s="8">
        <v>10</v>
      </c>
      <c r="C604" s="44">
        <v>14.1411</v>
      </c>
    </row>
    <row r="605" spans="1:3" x14ac:dyDescent="0.25">
      <c r="A605" s="31" t="s">
        <v>659</v>
      </c>
      <c r="B605" s="42">
        <v>4</v>
      </c>
      <c r="C605" s="43" t="s">
        <v>943</v>
      </c>
    </row>
    <row r="606" spans="1:3" x14ac:dyDescent="0.25">
      <c r="A606" s="15" t="s">
        <v>660</v>
      </c>
      <c r="B606" s="8">
        <v>9</v>
      </c>
      <c r="C606" s="44">
        <v>20.895667</v>
      </c>
    </row>
    <row r="607" spans="1:3" x14ac:dyDescent="0.25">
      <c r="A607" s="15" t="s">
        <v>293</v>
      </c>
      <c r="B607" s="8">
        <v>7</v>
      </c>
      <c r="C607" s="44">
        <v>12.442857</v>
      </c>
    </row>
    <row r="608" spans="1:3" x14ac:dyDescent="0.25">
      <c r="A608" s="15" t="s">
        <v>46</v>
      </c>
      <c r="B608" s="8">
        <v>9</v>
      </c>
      <c r="C608" s="44">
        <v>16.049889</v>
      </c>
    </row>
    <row r="609" spans="1:3" x14ac:dyDescent="0.25">
      <c r="A609" s="15" t="s">
        <v>560</v>
      </c>
      <c r="B609" s="8">
        <v>27</v>
      </c>
      <c r="C609" s="44">
        <v>14.469963</v>
      </c>
    </row>
    <row r="610" spans="1:3" x14ac:dyDescent="0.25">
      <c r="A610" s="31" t="s">
        <v>803</v>
      </c>
      <c r="B610" s="42">
        <v>4</v>
      </c>
      <c r="C610" s="43" t="s">
        <v>943</v>
      </c>
    </row>
    <row r="611" spans="1:3" x14ac:dyDescent="0.25">
      <c r="A611" s="31" t="s">
        <v>475</v>
      </c>
      <c r="B611" s="42">
        <v>3</v>
      </c>
      <c r="C611" s="43" t="s">
        <v>943</v>
      </c>
    </row>
    <row r="612" spans="1:3" x14ac:dyDescent="0.25">
      <c r="A612" s="15" t="s">
        <v>21</v>
      </c>
      <c r="B612" s="8">
        <v>13</v>
      </c>
      <c r="C612" s="44">
        <v>6.5503077000000003</v>
      </c>
    </row>
    <row r="613" spans="1:3" x14ac:dyDescent="0.25">
      <c r="A613" s="31" t="s">
        <v>638</v>
      </c>
      <c r="B613" s="42">
        <v>1</v>
      </c>
      <c r="C613" s="43" t="s">
        <v>943</v>
      </c>
    </row>
    <row r="614" spans="1:3" x14ac:dyDescent="0.25">
      <c r="A614" s="15" t="s">
        <v>639</v>
      </c>
      <c r="B614" s="8">
        <v>6</v>
      </c>
      <c r="C614" s="44">
        <v>10.125999999999999</v>
      </c>
    </row>
    <row r="615" spans="1:3" x14ac:dyDescent="0.25">
      <c r="A615" s="15" t="s">
        <v>476</v>
      </c>
      <c r="B615" s="8">
        <v>19</v>
      </c>
      <c r="C615" s="44">
        <v>10.122895</v>
      </c>
    </row>
    <row r="616" spans="1:3" x14ac:dyDescent="0.25">
      <c r="A616" s="15" t="s">
        <v>321</v>
      </c>
      <c r="B616" s="8">
        <v>5</v>
      </c>
      <c r="C616" s="44">
        <v>8.4871999999999996</v>
      </c>
    </row>
    <row r="617" spans="1:3" x14ac:dyDescent="0.25">
      <c r="A617" s="15" t="s">
        <v>162</v>
      </c>
      <c r="B617" s="8">
        <v>18</v>
      </c>
      <c r="C617" s="44">
        <v>9.4380000000000006</v>
      </c>
    </row>
    <row r="618" spans="1:3" x14ac:dyDescent="0.25">
      <c r="A618" s="15" t="s">
        <v>477</v>
      </c>
      <c r="B618" s="8">
        <v>14</v>
      </c>
      <c r="C618" s="44">
        <v>9.5057142999999993</v>
      </c>
    </row>
    <row r="619" spans="1:3" x14ac:dyDescent="0.25">
      <c r="A619" s="15" t="s">
        <v>806</v>
      </c>
      <c r="B619" s="8">
        <v>9</v>
      </c>
      <c r="C619" s="44">
        <v>23.123443999999999</v>
      </c>
    </row>
    <row r="620" spans="1:3" x14ac:dyDescent="0.25">
      <c r="A620" s="31" t="s">
        <v>478</v>
      </c>
      <c r="B620" s="42">
        <v>1</v>
      </c>
      <c r="C620" s="43" t="s">
        <v>943</v>
      </c>
    </row>
    <row r="621" spans="1:3" x14ac:dyDescent="0.25">
      <c r="A621" s="15" t="s">
        <v>146</v>
      </c>
      <c r="B621" s="8">
        <v>13</v>
      </c>
      <c r="C621" s="44">
        <v>5.5436923</v>
      </c>
    </row>
    <row r="622" spans="1:3" x14ac:dyDescent="0.25">
      <c r="A622" s="15" t="s">
        <v>613</v>
      </c>
      <c r="B622" s="8">
        <v>10</v>
      </c>
      <c r="C622" s="44">
        <v>11.7027</v>
      </c>
    </row>
    <row r="623" spans="1:3" x14ac:dyDescent="0.25">
      <c r="A623" s="15" t="s">
        <v>398</v>
      </c>
      <c r="B623" s="8">
        <v>22</v>
      </c>
      <c r="C623" s="44">
        <v>13.135455</v>
      </c>
    </row>
    <row r="624" spans="1:3" x14ac:dyDescent="0.25">
      <c r="A624" s="15" t="s">
        <v>561</v>
      </c>
      <c r="B624" s="8">
        <v>11</v>
      </c>
      <c r="C624" s="44">
        <v>23.993545000000001</v>
      </c>
    </row>
    <row r="625" spans="1:3" x14ac:dyDescent="0.25">
      <c r="A625" s="15" t="s">
        <v>853</v>
      </c>
      <c r="B625" s="8">
        <v>5</v>
      </c>
      <c r="C625" s="44">
        <v>18.87</v>
      </c>
    </row>
    <row r="626" spans="1:3" x14ac:dyDescent="0.25">
      <c r="A626" s="31" t="s">
        <v>640</v>
      </c>
      <c r="B626" s="42">
        <v>4</v>
      </c>
      <c r="C626" s="43" t="s">
        <v>943</v>
      </c>
    </row>
    <row r="627" spans="1:3" x14ac:dyDescent="0.25">
      <c r="A627" s="15" t="s">
        <v>562</v>
      </c>
      <c r="B627" s="8">
        <v>9</v>
      </c>
      <c r="C627" s="44">
        <v>18.660111000000001</v>
      </c>
    </row>
    <row r="628" spans="1:3" x14ac:dyDescent="0.25">
      <c r="A628" s="31" t="s">
        <v>363</v>
      </c>
      <c r="B628" s="42">
        <v>1</v>
      </c>
      <c r="C628" s="43" t="s">
        <v>943</v>
      </c>
    </row>
    <row r="629" spans="1:3" x14ac:dyDescent="0.25">
      <c r="A629" s="31" t="s">
        <v>800</v>
      </c>
      <c r="B629" s="42">
        <v>1</v>
      </c>
      <c r="C629" s="43" t="s">
        <v>943</v>
      </c>
    </row>
    <row r="630" spans="1:3" x14ac:dyDescent="0.25">
      <c r="A630" s="31" t="s">
        <v>147</v>
      </c>
      <c r="B630" s="42">
        <v>1</v>
      </c>
      <c r="C630" s="43" t="s">
        <v>943</v>
      </c>
    </row>
    <row r="631" spans="1:3" x14ac:dyDescent="0.25">
      <c r="A631" s="31" t="s">
        <v>699</v>
      </c>
      <c r="B631" s="42">
        <v>1</v>
      </c>
      <c r="C631" s="43" t="s">
        <v>943</v>
      </c>
    </row>
    <row r="632" spans="1:3" x14ac:dyDescent="0.25">
      <c r="A632" s="15" t="s">
        <v>479</v>
      </c>
      <c r="B632" s="8">
        <v>8</v>
      </c>
      <c r="C632" s="44">
        <v>12.263875000000001</v>
      </c>
    </row>
    <row r="633" spans="1:3" x14ac:dyDescent="0.25">
      <c r="A633" s="31" t="s">
        <v>749</v>
      </c>
      <c r="B633" s="42">
        <v>1</v>
      </c>
      <c r="C633" s="43" t="s">
        <v>943</v>
      </c>
    </row>
    <row r="634" spans="1:3" x14ac:dyDescent="0.25">
      <c r="A634" s="31" t="s">
        <v>563</v>
      </c>
      <c r="B634" s="42">
        <v>2</v>
      </c>
      <c r="C634" s="43" t="s">
        <v>943</v>
      </c>
    </row>
    <row r="635" spans="1:3" x14ac:dyDescent="0.25">
      <c r="A635" s="15" t="s">
        <v>792</v>
      </c>
      <c r="B635" s="8">
        <v>10</v>
      </c>
      <c r="C635" s="44">
        <v>15.101800000000001</v>
      </c>
    </row>
    <row r="636" spans="1:3" x14ac:dyDescent="0.25">
      <c r="A636" s="15" t="s">
        <v>47</v>
      </c>
      <c r="B636" s="8">
        <v>17</v>
      </c>
      <c r="C636" s="44">
        <v>22.105588000000001</v>
      </c>
    </row>
    <row r="637" spans="1:3" x14ac:dyDescent="0.25">
      <c r="A637" s="31" t="s">
        <v>801</v>
      </c>
      <c r="B637" s="42">
        <v>2</v>
      </c>
      <c r="C637" s="43" t="s">
        <v>943</v>
      </c>
    </row>
    <row r="638" spans="1:3" x14ac:dyDescent="0.25">
      <c r="A638" s="31" t="s">
        <v>564</v>
      </c>
      <c r="B638" s="42">
        <v>2</v>
      </c>
      <c r="C638" s="43" t="s">
        <v>943</v>
      </c>
    </row>
    <row r="639" spans="1:3" x14ac:dyDescent="0.25">
      <c r="A639" s="15" t="s">
        <v>641</v>
      </c>
      <c r="B639" s="8">
        <v>30</v>
      </c>
      <c r="C639" s="44">
        <v>10.594799999999999</v>
      </c>
    </row>
    <row r="640" spans="1:3" x14ac:dyDescent="0.25">
      <c r="A640" s="15" t="s">
        <v>281</v>
      </c>
      <c r="B640" s="8">
        <v>35</v>
      </c>
      <c r="C640" s="44">
        <v>9.1762571000000008</v>
      </c>
    </row>
    <row r="641" spans="1:3" x14ac:dyDescent="0.25">
      <c r="A641" s="15" t="s">
        <v>62</v>
      </c>
      <c r="B641" s="8">
        <v>34</v>
      </c>
      <c r="C641" s="44">
        <v>8.2128823999999998</v>
      </c>
    </row>
    <row r="642" spans="1:3" x14ac:dyDescent="0.25">
      <c r="A642" s="31" t="s">
        <v>694</v>
      </c>
      <c r="B642" s="42">
        <v>4</v>
      </c>
      <c r="C642" s="43" t="s">
        <v>943</v>
      </c>
    </row>
    <row r="643" spans="1:3" x14ac:dyDescent="0.25">
      <c r="A643" s="15" t="s">
        <v>565</v>
      </c>
      <c r="B643" s="8">
        <v>9</v>
      </c>
      <c r="C643" s="44">
        <v>26.612666999999998</v>
      </c>
    </row>
    <row r="644" spans="1:3" x14ac:dyDescent="0.25">
      <c r="A644" s="15" t="s">
        <v>566</v>
      </c>
      <c r="B644" s="8">
        <v>13</v>
      </c>
      <c r="C644" s="44">
        <v>14.521077</v>
      </c>
    </row>
    <row r="645" spans="1:3" x14ac:dyDescent="0.25">
      <c r="A645" s="15" t="s">
        <v>272</v>
      </c>
      <c r="B645" s="8">
        <v>18</v>
      </c>
      <c r="C645" s="44">
        <v>7.6609999999999996</v>
      </c>
    </row>
    <row r="646" spans="1:3" x14ac:dyDescent="0.25">
      <c r="A646" s="31" t="s">
        <v>239</v>
      </c>
      <c r="B646" s="42">
        <v>3</v>
      </c>
      <c r="C646" s="43" t="s">
        <v>943</v>
      </c>
    </row>
    <row r="647" spans="1:3" x14ac:dyDescent="0.25">
      <c r="A647" s="31" t="s">
        <v>796</v>
      </c>
      <c r="B647" s="42">
        <v>1</v>
      </c>
      <c r="C647" s="43" t="s">
        <v>943</v>
      </c>
    </row>
    <row r="648" spans="1:3" x14ac:dyDescent="0.25">
      <c r="A648" s="15" t="s">
        <v>567</v>
      </c>
      <c r="B648" s="8">
        <v>11</v>
      </c>
      <c r="C648" s="44">
        <v>17.161999999999999</v>
      </c>
    </row>
    <row r="649" spans="1:3" x14ac:dyDescent="0.25">
      <c r="A649" s="15" t="s">
        <v>754</v>
      </c>
      <c r="B649" s="8">
        <v>24</v>
      </c>
      <c r="C649" s="44">
        <v>10.536417</v>
      </c>
    </row>
    <row r="650" spans="1:3" x14ac:dyDescent="0.25">
      <c r="A650" s="15" t="s">
        <v>642</v>
      </c>
      <c r="B650" s="8">
        <v>37</v>
      </c>
      <c r="C650" s="44">
        <v>9.2711621999999991</v>
      </c>
    </row>
    <row r="651" spans="1:3" x14ac:dyDescent="0.25">
      <c r="A651" s="15" t="s">
        <v>48</v>
      </c>
      <c r="B651" s="8">
        <v>17</v>
      </c>
      <c r="C651" s="44">
        <v>11.160647000000001</v>
      </c>
    </row>
    <row r="652" spans="1:3" x14ac:dyDescent="0.25">
      <c r="A652" s="31" t="s">
        <v>480</v>
      </c>
      <c r="B652" s="42">
        <v>4</v>
      </c>
      <c r="C652" s="43" t="s">
        <v>943</v>
      </c>
    </row>
    <row r="653" spans="1:3" x14ac:dyDescent="0.25">
      <c r="A653" s="31" t="s">
        <v>568</v>
      </c>
      <c r="B653" s="42">
        <v>3</v>
      </c>
      <c r="C653" s="43" t="s">
        <v>943</v>
      </c>
    </row>
    <row r="654" spans="1:3" x14ac:dyDescent="0.25">
      <c r="A654" s="15" t="s">
        <v>569</v>
      </c>
      <c r="B654" s="8">
        <v>8</v>
      </c>
      <c r="C654" s="44">
        <v>11.024374999999999</v>
      </c>
    </row>
    <row r="655" spans="1:3" x14ac:dyDescent="0.25">
      <c r="A655" s="31" t="s">
        <v>679</v>
      </c>
      <c r="B655" s="42">
        <v>4</v>
      </c>
      <c r="C655" s="43" t="s">
        <v>943</v>
      </c>
    </row>
    <row r="656" spans="1:3" x14ac:dyDescent="0.25">
      <c r="A656" s="31" t="s">
        <v>905</v>
      </c>
      <c r="B656" s="42">
        <v>2</v>
      </c>
      <c r="C656" s="43" t="s">
        <v>943</v>
      </c>
    </row>
    <row r="657" spans="1:3" x14ac:dyDescent="0.25">
      <c r="A657" s="31" t="s">
        <v>906</v>
      </c>
      <c r="B657" s="42">
        <v>1</v>
      </c>
      <c r="C657" s="43" t="s">
        <v>943</v>
      </c>
    </row>
    <row r="658" spans="1:3" x14ac:dyDescent="0.25">
      <c r="A658" s="31" t="s">
        <v>736</v>
      </c>
      <c r="B658" s="42">
        <v>3</v>
      </c>
      <c r="C658" s="43" t="s">
        <v>943</v>
      </c>
    </row>
    <row r="659" spans="1:3" x14ac:dyDescent="0.25">
      <c r="A659" s="15" t="s">
        <v>570</v>
      </c>
      <c r="B659" s="8">
        <v>10</v>
      </c>
      <c r="C659" s="44">
        <v>8.7774000000000001</v>
      </c>
    </row>
    <row r="660" spans="1:3" x14ac:dyDescent="0.25">
      <c r="A660" s="15" t="s">
        <v>481</v>
      </c>
      <c r="B660" s="8">
        <v>8</v>
      </c>
      <c r="C660" s="44">
        <v>14.853249999999999</v>
      </c>
    </row>
    <row r="661" spans="1:3" x14ac:dyDescent="0.25">
      <c r="A661" s="15" t="s">
        <v>648</v>
      </c>
      <c r="B661" s="8">
        <v>11</v>
      </c>
      <c r="C661" s="44">
        <v>12.369273</v>
      </c>
    </row>
    <row r="662" spans="1:3" x14ac:dyDescent="0.25">
      <c r="A662" s="15" t="s">
        <v>5</v>
      </c>
      <c r="B662" s="8">
        <v>6</v>
      </c>
      <c r="C662" s="44">
        <v>16.333167</v>
      </c>
    </row>
    <row r="663" spans="1:3" x14ac:dyDescent="0.25">
      <c r="A663" s="15" t="s">
        <v>49</v>
      </c>
      <c r="B663" s="8">
        <v>25</v>
      </c>
      <c r="C663" s="44">
        <v>11.98908</v>
      </c>
    </row>
    <row r="664" spans="1:3" x14ac:dyDescent="0.25">
      <c r="A664" s="31" t="s">
        <v>592</v>
      </c>
      <c r="B664" s="42">
        <v>2</v>
      </c>
      <c r="C664" s="43" t="s">
        <v>943</v>
      </c>
    </row>
    <row r="665" spans="1:3" x14ac:dyDescent="0.25">
      <c r="A665" s="15" t="s">
        <v>709</v>
      </c>
      <c r="B665" s="8">
        <v>11</v>
      </c>
      <c r="C665" s="44">
        <v>13.054273</v>
      </c>
    </row>
    <row r="666" spans="1:3" x14ac:dyDescent="0.25">
      <c r="A666" s="15" t="s">
        <v>482</v>
      </c>
      <c r="B666" s="8">
        <v>9</v>
      </c>
      <c r="C666" s="44">
        <v>8.0203333000000008</v>
      </c>
    </row>
    <row r="667" spans="1:3" x14ac:dyDescent="0.25">
      <c r="A667" s="31" t="s">
        <v>643</v>
      </c>
      <c r="B667" s="42">
        <v>1</v>
      </c>
      <c r="C667" s="43" t="s">
        <v>943</v>
      </c>
    </row>
    <row r="668" spans="1:3" x14ac:dyDescent="0.25">
      <c r="A668" s="15" t="s">
        <v>365</v>
      </c>
      <c r="B668" s="8">
        <v>8</v>
      </c>
      <c r="C668" s="44">
        <v>10.53675</v>
      </c>
    </row>
    <row r="669" spans="1:3" x14ac:dyDescent="0.25">
      <c r="A669" s="15" t="s">
        <v>571</v>
      </c>
      <c r="B669" s="8">
        <v>7</v>
      </c>
      <c r="C669" s="44">
        <v>18.468571000000001</v>
      </c>
    </row>
    <row r="670" spans="1:3" x14ac:dyDescent="0.25">
      <c r="A670" s="31" t="s">
        <v>483</v>
      </c>
      <c r="B670" s="42">
        <v>1</v>
      </c>
      <c r="C670" s="43" t="s">
        <v>943</v>
      </c>
    </row>
    <row r="671" spans="1:3" x14ac:dyDescent="0.25">
      <c r="A671" s="15" t="s">
        <v>695</v>
      </c>
      <c r="B671" s="8">
        <v>18</v>
      </c>
      <c r="C671" s="44">
        <v>8.6889444000000005</v>
      </c>
    </row>
    <row r="672" spans="1:3" x14ac:dyDescent="0.25">
      <c r="A672" s="31" t="s">
        <v>881</v>
      </c>
      <c r="B672" s="42">
        <v>1</v>
      </c>
      <c r="C672" s="43" t="s">
        <v>943</v>
      </c>
    </row>
    <row r="673" spans="1:3" x14ac:dyDescent="0.25">
      <c r="A673" s="15" t="s">
        <v>484</v>
      </c>
      <c r="B673" s="8">
        <v>15</v>
      </c>
      <c r="C673" s="44">
        <v>16.341799999999999</v>
      </c>
    </row>
    <row r="674" spans="1:3" x14ac:dyDescent="0.25">
      <c r="A674" s="15" t="s">
        <v>273</v>
      </c>
      <c r="B674" s="8">
        <v>37</v>
      </c>
      <c r="C674" s="44">
        <v>7.5753784</v>
      </c>
    </row>
    <row r="675" spans="1:3" x14ac:dyDescent="0.25">
      <c r="A675" s="31" t="s">
        <v>785</v>
      </c>
      <c r="B675" s="42">
        <v>2</v>
      </c>
      <c r="C675" s="43" t="s">
        <v>943</v>
      </c>
    </row>
    <row r="676" spans="1:3" x14ac:dyDescent="0.25">
      <c r="A676" s="15" t="s">
        <v>50</v>
      </c>
      <c r="B676" s="8">
        <v>11</v>
      </c>
      <c r="C676" s="44">
        <v>28.248363999999999</v>
      </c>
    </row>
    <row r="677" spans="1:3" x14ac:dyDescent="0.25">
      <c r="A677" s="31" t="s">
        <v>485</v>
      </c>
      <c r="B677" s="42">
        <v>3</v>
      </c>
      <c r="C677" s="43" t="s">
        <v>943</v>
      </c>
    </row>
    <row r="678" spans="1:3" x14ac:dyDescent="0.25">
      <c r="A678" s="15" t="s">
        <v>375</v>
      </c>
      <c r="B678" s="8">
        <v>31</v>
      </c>
      <c r="C678" s="44">
        <v>5.5229676999999997</v>
      </c>
    </row>
    <row r="679" spans="1:3" x14ac:dyDescent="0.25">
      <c r="A679" s="15" t="s">
        <v>51</v>
      </c>
      <c r="B679" s="8">
        <v>16</v>
      </c>
      <c r="C679" s="44">
        <v>7.4380625</v>
      </c>
    </row>
    <row r="680" spans="1:3" x14ac:dyDescent="0.25">
      <c r="A680" s="31" t="s">
        <v>166</v>
      </c>
      <c r="B680" s="42">
        <v>1</v>
      </c>
      <c r="C680" s="43" t="s">
        <v>943</v>
      </c>
    </row>
    <row r="681" spans="1:3" x14ac:dyDescent="0.25">
      <c r="A681" s="31" t="s">
        <v>572</v>
      </c>
      <c r="B681" s="42">
        <v>3</v>
      </c>
      <c r="C681" s="43" t="s">
        <v>943</v>
      </c>
    </row>
    <row r="682" spans="1:3" x14ac:dyDescent="0.25">
      <c r="A682" s="15" t="s">
        <v>807</v>
      </c>
      <c r="B682" s="8">
        <v>5</v>
      </c>
      <c r="C682" s="44">
        <v>21.234400000000001</v>
      </c>
    </row>
    <row r="683" spans="1:3" x14ac:dyDescent="0.25">
      <c r="A683" s="31" t="s">
        <v>816</v>
      </c>
      <c r="B683" s="42">
        <v>1</v>
      </c>
      <c r="C683" s="43" t="s">
        <v>943</v>
      </c>
    </row>
    <row r="684" spans="1:3" x14ac:dyDescent="0.25">
      <c r="A684" s="15" t="s">
        <v>64</v>
      </c>
      <c r="B684" s="8">
        <v>23</v>
      </c>
      <c r="C684" s="44">
        <v>7.8534347999999996</v>
      </c>
    </row>
    <row r="685" spans="1:3" x14ac:dyDescent="0.25">
      <c r="A685" s="31" t="s">
        <v>769</v>
      </c>
      <c r="B685" s="42">
        <v>1</v>
      </c>
      <c r="C685" s="43" t="s">
        <v>943</v>
      </c>
    </row>
    <row r="686" spans="1:3" x14ac:dyDescent="0.25">
      <c r="A686" s="15" t="s">
        <v>573</v>
      </c>
      <c r="B686" s="8">
        <v>7</v>
      </c>
      <c r="C686" s="44">
        <v>13.441000000000001</v>
      </c>
    </row>
    <row r="687" spans="1:3" x14ac:dyDescent="0.25">
      <c r="A687" s="31" t="s">
        <v>932</v>
      </c>
      <c r="B687" s="42">
        <v>4</v>
      </c>
      <c r="C687" s="43" t="s">
        <v>943</v>
      </c>
    </row>
    <row r="688" spans="1:3" x14ac:dyDescent="0.25">
      <c r="A688" s="31" t="s">
        <v>682</v>
      </c>
      <c r="B688" s="42">
        <v>2</v>
      </c>
      <c r="C688" s="43" t="s">
        <v>943</v>
      </c>
    </row>
    <row r="689" spans="1:3" x14ac:dyDescent="0.25">
      <c r="A689" s="31" t="s">
        <v>793</v>
      </c>
      <c r="B689" s="42">
        <v>1</v>
      </c>
      <c r="C689" s="43" t="s">
        <v>943</v>
      </c>
    </row>
    <row r="690" spans="1:3" x14ac:dyDescent="0.25">
      <c r="A690" s="31" t="s">
        <v>786</v>
      </c>
      <c r="B690" s="42">
        <v>4</v>
      </c>
      <c r="C690" s="43" t="s">
        <v>943</v>
      </c>
    </row>
    <row r="691" spans="1:3" x14ac:dyDescent="0.25">
      <c r="A691" s="31" t="s">
        <v>574</v>
      </c>
      <c r="B691" s="42">
        <v>3</v>
      </c>
      <c r="C691" s="43" t="s">
        <v>943</v>
      </c>
    </row>
    <row r="692" spans="1:3" x14ac:dyDescent="0.25">
      <c r="A692" s="15" t="s">
        <v>221</v>
      </c>
      <c r="B692" s="8">
        <v>7</v>
      </c>
      <c r="C692" s="44">
        <v>13.840999999999999</v>
      </c>
    </row>
    <row r="693" spans="1:3" x14ac:dyDescent="0.25">
      <c r="A693" s="15" t="s">
        <v>486</v>
      </c>
      <c r="B693" s="8">
        <v>13</v>
      </c>
      <c r="C693" s="44">
        <v>6.6973076999999996</v>
      </c>
    </row>
    <row r="694" spans="1:3" x14ac:dyDescent="0.25">
      <c r="A694" s="15" t="s">
        <v>278</v>
      </c>
      <c r="B694" s="8">
        <v>20</v>
      </c>
      <c r="C694" s="44">
        <v>11.929</v>
      </c>
    </row>
    <row r="695" spans="1:3" x14ac:dyDescent="0.25">
      <c r="A695" s="31" t="s">
        <v>614</v>
      </c>
      <c r="B695" s="42">
        <v>2</v>
      </c>
      <c r="C695" s="43" t="s">
        <v>943</v>
      </c>
    </row>
    <row r="696" spans="1:3" x14ac:dyDescent="0.25">
      <c r="A696" s="15" t="s">
        <v>358</v>
      </c>
      <c r="B696" s="8">
        <v>35</v>
      </c>
      <c r="C696" s="44">
        <v>16.713657000000001</v>
      </c>
    </row>
    <row r="697" spans="1:3" x14ac:dyDescent="0.25">
      <c r="A697" s="31" t="s">
        <v>680</v>
      </c>
      <c r="B697" s="42">
        <v>2</v>
      </c>
      <c r="C697" s="43" t="s">
        <v>943</v>
      </c>
    </row>
    <row r="698" spans="1:3" x14ac:dyDescent="0.25">
      <c r="A698" s="31" t="s">
        <v>797</v>
      </c>
      <c r="B698" s="42">
        <v>1</v>
      </c>
      <c r="C698" s="43" t="s">
        <v>943</v>
      </c>
    </row>
    <row r="699" spans="1:3" x14ac:dyDescent="0.25">
      <c r="A699" s="31" t="s">
        <v>933</v>
      </c>
      <c r="B699" s="42">
        <v>3</v>
      </c>
      <c r="C699" s="43" t="s">
        <v>943</v>
      </c>
    </row>
    <row r="700" spans="1:3" x14ac:dyDescent="0.25">
      <c r="A700" s="31" t="s">
        <v>907</v>
      </c>
      <c r="B700" s="42">
        <v>4</v>
      </c>
      <c r="C700" s="43" t="s">
        <v>943</v>
      </c>
    </row>
    <row r="701" spans="1:3" x14ac:dyDescent="0.25">
      <c r="A701" s="31" t="s">
        <v>908</v>
      </c>
      <c r="B701" s="42">
        <v>4</v>
      </c>
      <c r="C701" s="43" t="s">
        <v>943</v>
      </c>
    </row>
    <row r="702" spans="1:3" x14ac:dyDescent="0.25">
      <c r="A702" s="15" t="s">
        <v>167</v>
      </c>
      <c r="B702" s="8">
        <v>5</v>
      </c>
      <c r="C702" s="44">
        <v>12.3706</v>
      </c>
    </row>
    <row r="703" spans="1:3" x14ac:dyDescent="0.25">
      <c r="A703" s="15" t="s">
        <v>168</v>
      </c>
      <c r="B703" s="8">
        <v>31</v>
      </c>
      <c r="C703" s="44">
        <v>7.2667742000000004</v>
      </c>
    </row>
    <row r="704" spans="1:3" x14ac:dyDescent="0.25">
      <c r="A704" s="31" t="s">
        <v>710</v>
      </c>
      <c r="B704" s="42">
        <v>1</v>
      </c>
      <c r="C704" s="43" t="s">
        <v>943</v>
      </c>
    </row>
    <row r="705" spans="1:3" x14ac:dyDescent="0.25">
      <c r="A705" s="15" t="s">
        <v>487</v>
      </c>
      <c r="B705" s="8">
        <v>14</v>
      </c>
      <c r="C705" s="44">
        <v>8.4879999999999995</v>
      </c>
    </row>
    <row r="706" spans="1:3" x14ac:dyDescent="0.25">
      <c r="A706" s="15" t="s">
        <v>488</v>
      </c>
      <c r="B706" s="8">
        <v>22</v>
      </c>
      <c r="C706" s="44">
        <v>9.0501818000000007</v>
      </c>
    </row>
    <row r="707" spans="1:3" x14ac:dyDescent="0.25">
      <c r="A707" s="15" t="s">
        <v>16</v>
      </c>
      <c r="B707" s="8">
        <v>8</v>
      </c>
      <c r="C707" s="44">
        <v>9.5042500000000008</v>
      </c>
    </row>
    <row r="708" spans="1:3" x14ac:dyDescent="0.25">
      <c r="A708" s="31" t="s">
        <v>575</v>
      </c>
      <c r="B708" s="42">
        <v>2</v>
      </c>
      <c r="C708" s="43" t="s">
        <v>943</v>
      </c>
    </row>
    <row r="709" spans="1:3" x14ac:dyDescent="0.25">
      <c r="A709" s="31" t="s">
        <v>840</v>
      </c>
      <c r="B709" s="42">
        <v>1</v>
      </c>
      <c r="C709" s="43" t="s">
        <v>943</v>
      </c>
    </row>
    <row r="710" spans="1:3" x14ac:dyDescent="0.25">
      <c r="A710" s="31" t="s">
        <v>593</v>
      </c>
      <c r="B710" s="42">
        <v>1</v>
      </c>
      <c r="C710" s="43" t="s">
        <v>943</v>
      </c>
    </row>
    <row r="711" spans="1:3" x14ac:dyDescent="0.25">
      <c r="A711" s="15" t="s">
        <v>285</v>
      </c>
      <c r="B711" s="8">
        <v>8</v>
      </c>
      <c r="C711" s="44">
        <v>8.202</v>
      </c>
    </row>
    <row r="712" spans="1:3" x14ac:dyDescent="0.25">
      <c r="A712" s="31" t="s">
        <v>700</v>
      </c>
      <c r="B712" s="42">
        <v>2</v>
      </c>
      <c r="C712" s="43" t="s">
        <v>943</v>
      </c>
    </row>
    <row r="713" spans="1:3" x14ac:dyDescent="0.25">
      <c r="A713" s="31" t="s">
        <v>711</v>
      </c>
      <c r="B713" s="42">
        <v>2</v>
      </c>
      <c r="C713" s="43" t="s">
        <v>943</v>
      </c>
    </row>
    <row r="714" spans="1:3" x14ac:dyDescent="0.25">
      <c r="A714" s="31" t="s">
        <v>52</v>
      </c>
      <c r="B714" s="42">
        <v>1</v>
      </c>
      <c r="C714" s="43" t="s">
        <v>943</v>
      </c>
    </row>
    <row r="715" spans="1:3" x14ac:dyDescent="0.25">
      <c r="A715" s="15" t="s">
        <v>53</v>
      </c>
      <c r="B715" s="8">
        <v>19</v>
      </c>
      <c r="C715" s="44">
        <v>15.060789</v>
      </c>
    </row>
    <row r="716" spans="1:3" x14ac:dyDescent="0.25">
      <c r="A716" s="31" t="s">
        <v>576</v>
      </c>
      <c r="B716" s="42">
        <v>2</v>
      </c>
      <c r="C716" s="43" t="s">
        <v>943</v>
      </c>
    </row>
    <row r="717" spans="1:3" x14ac:dyDescent="0.25">
      <c r="A717" s="31" t="s">
        <v>934</v>
      </c>
      <c r="B717" s="42">
        <v>1</v>
      </c>
      <c r="C717" s="43" t="s">
        <v>943</v>
      </c>
    </row>
    <row r="718" spans="1:3" x14ac:dyDescent="0.25">
      <c r="A718" s="31" t="s">
        <v>644</v>
      </c>
      <c r="B718" s="42">
        <v>1</v>
      </c>
      <c r="C718" s="43" t="s">
        <v>943</v>
      </c>
    </row>
    <row r="719" spans="1:3" x14ac:dyDescent="0.25">
      <c r="A719" s="31" t="s">
        <v>577</v>
      </c>
      <c r="B719" s="42">
        <v>2</v>
      </c>
      <c r="C719" s="43" t="s">
        <v>943</v>
      </c>
    </row>
    <row r="720" spans="1:3" x14ac:dyDescent="0.25">
      <c r="A720" s="15" t="s">
        <v>861</v>
      </c>
      <c r="B720" s="8">
        <v>15</v>
      </c>
      <c r="C720" s="44">
        <v>13.314933</v>
      </c>
    </row>
    <row r="721" spans="1:3" x14ac:dyDescent="0.25">
      <c r="A721" s="31" t="s">
        <v>848</v>
      </c>
      <c r="B721" s="42">
        <v>3</v>
      </c>
      <c r="C721" s="43" t="s">
        <v>943</v>
      </c>
    </row>
    <row r="722" spans="1:3" x14ac:dyDescent="0.25">
      <c r="A722" s="31" t="s">
        <v>670</v>
      </c>
      <c r="B722" s="42">
        <v>1</v>
      </c>
      <c r="C722" s="43" t="s">
        <v>943</v>
      </c>
    </row>
    <row r="723" spans="1:3" x14ac:dyDescent="0.25">
      <c r="A723" s="15" t="s">
        <v>379</v>
      </c>
      <c r="B723" s="8">
        <v>34</v>
      </c>
      <c r="C723" s="44">
        <v>8.7344118000000002</v>
      </c>
    </row>
    <row r="724" spans="1:3" x14ac:dyDescent="0.25">
      <c r="A724" s="15" t="s">
        <v>489</v>
      </c>
      <c r="B724" s="8">
        <v>8</v>
      </c>
      <c r="C724" s="44">
        <v>5.6183750000000003</v>
      </c>
    </row>
    <row r="725" spans="1:3" x14ac:dyDescent="0.25">
      <c r="A725" s="31" t="s">
        <v>661</v>
      </c>
      <c r="B725" s="42">
        <v>1</v>
      </c>
      <c r="C725" s="43" t="s">
        <v>943</v>
      </c>
    </row>
    <row r="726" spans="1:3" x14ac:dyDescent="0.25">
      <c r="A726" s="15" t="s">
        <v>490</v>
      </c>
      <c r="B726" s="8">
        <v>31</v>
      </c>
      <c r="C726" s="44">
        <v>8.7010322999999996</v>
      </c>
    </row>
    <row r="727" spans="1:3" x14ac:dyDescent="0.25">
      <c r="A727" s="15" t="s">
        <v>244</v>
      </c>
      <c r="B727" s="8">
        <v>14</v>
      </c>
      <c r="C727" s="44">
        <v>9.5550713999999992</v>
      </c>
    </row>
    <row r="728" spans="1:3" x14ac:dyDescent="0.25">
      <c r="A728" s="15" t="s">
        <v>245</v>
      </c>
      <c r="B728" s="8">
        <v>5</v>
      </c>
      <c r="C728" s="44">
        <v>6.4332000000000003</v>
      </c>
    </row>
    <row r="729" spans="1:3" x14ac:dyDescent="0.25">
      <c r="A729" s="31" t="s">
        <v>828</v>
      </c>
      <c r="B729" s="42">
        <v>1</v>
      </c>
      <c r="C729" s="43" t="s">
        <v>943</v>
      </c>
    </row>
    <row r="730" spans="1:3" x14ac:dyDescent="0.25">
      <c r="A730" s="31" t="s">
        <v>712</v>
      </c>
      <c r="B730" s="42">
        <v>2</v>
      </c>
      <c r="C730" s="43" t="s">
        <v>943</v>
      </c>
    </row>
    <row r="731" spans="1:3" x14ac:dyDescent="0.25">
      <c r="A731" s="31" t="s">
        <v>850</v>
      </c>
      <c r="B731" s="42">
        <v>1</v>
      </c>
      <c r="C731" s="43" t="s">
        <v>943</v>
      </c>
    </row>
    <row r="732" spans="1:3" x14ac:dyDescent="0.25">
      <c r="A732" s="31" t="s">
        <v>851</v>
      </c>
      <c r="B732" s="42">
        <v>1</v>
      </c>
      <c r="C732" s="43" t="s">
        <v>943</v>
      </c>
    </row>
    <row r="733" spans="1:3" x14ac:dyDescent="0.25">
      <c r="A733" s="31" t="s">
        <v>578</v>
      </c>
      <c r="B733" s="42">
        <v>2</v>
      </c>
      <c r="C733" s="43" t="s">
        <v>943</v>
      </c>
    </row>
    <row r="734" spans="1:3" x14ac:dyDescent="0.25">
      <c r="A734" s="15" t="s">
        <v>615</v>
      </c>
      <c r="B734" s="8">
        <v>9</v>
      </c>
      <c r="C734" s="44">
        <v>11.590222000000001</v>
      </c>
    </row>
    <row r="735" spans="1:3" x14ac:dyDescent="0.25">
      <c r="A735" s="15" t="s">
        <v>696</v>
      </c>
      <c r="B735" s="8">
        <v>15</v>
      </c>
      <c r="C735" s="44">
        <v>20.812933000000001</v>
      </c>
    </row>
    <row r="736" spans="1:3" x14ac:dyDescent="0.25">
      <c r="A736" s="31" t="s">
        <v>817</v>
      </c>
      <c r="B736" s="42">
        <v>2</v>
      </c>
      <c r="C736" s="43" t="s">
        <v>943</v>
      </c>
    </row>
    <row r="737" spans="1:3" x14ac:dyDescent="0.25">
      <c r="A737" s="15" t="s">
        <v>56</v>
      </c>
      <c r="B737" s="8">
        <v>17</v>
      </c>
      <c r="C737" s="44">
        <v>9.7824118000000002</v>
      </c>
    </row>
    <row r="738" spans="1:3" x14ac:dyDescent="0.25">
      <c r="A738" s="15" t="s">
        <v>579</v>
      </c>
      <c r="B738" s="8">
        <v>11</v>
      </c>
      <c r="C738" s="44">
        <v>7.875</v>
      </c>
    </row>
    <row r="739" spans="1:3" x14ac:dyDescent="0.25">
      <c r="A739" s="31" t="s">
        <v>882</v>
      </c>
      <c r="B739" s="42">
        <v>4</v>
      </c>
      <c r="C739" s="43" t="s">
        <v>943</v>
      </c>
    </row>
    <row r="740" spans="1:3" x14ac:dyDescent="0.25">
      <c r="A740" s="15" t="s">
        <v>1</v>
      </c>
      <c r="B740" s="8">
        <v>29</v>
      </c>
      <c r="C740" s="44">
        <v>10.893447999999999</v>
      </c>
    </row>
    <row r="741" spans="1:3" x14ac:dyDescent="0.25">
      <c r="A741" s="31" t="s">
        <v>668</v>
      </c>
      <c r="B741" s="42">
        <v>2</v>
      </c>
      <c r="C741" s="43" t="s">
        <v>943</v>
      </c>
    </row>
    <row r="742" spans="1:3" x14ac:dyDescent="0.25">
      <c r="A742" s="31" t="s">
        <v>852</v>
      </c>
      <c r="B742" s="42">
        <v>1</v>
      </c>
      <c r="C742" s="43" t="s">
        <v>943</v>
      </c>
    </row>
    <row r="743" spans="1:3" x14ac:dyDescent="0.25">
      <c r="A743" s="15" t="s">
        <v>616</v>
      </c>
      <c r="B743" s="8">
        <v>7</v>
      </c>
      <c r="C743" s="44">
        <v>7.5575713999999996</v>
      </c>
    </row>
    <row r="744" spans="1:3" x14ac:dyDescent="0.25">
      <c r="A744" s="15" t="s">
        <v>580</v>
      </c>
      <c r="B744" s="8">
        <v>14</v>
      </c>
      <c r="C744" s="44">
        <v>11.464071000000001</v>
      </c>
    </row>
    <row r="745" spans="1:3" x14ac:dyDescent="0.25">
      <c r="A745" s="15" t="s">
        <v>307</v>
      </c>
      <c r="B745" s="8">
        <v>24</v>
      </c>
      <c r="C745" s="44">
        <v>14.325082999999999</v>
      </c>
    </row>
    <row r="746" spans="1:3" x14ac:dyDescent="0.25">
      <c r="A746" s="31" t="s">
        <v>787</v>
      </c>
      <c r="B746" s="42">
        <v>3</v>
      </c>
      <c r="C746" s="43" t="s">
        <v>943</v>
      </c>
    </row>
    <row r="747" spans="1:3" x14ac:dyDescent="0.25">
      <c r="A747" s="31" t="s">
        <v>617</v>
      </c>
      <c r="B747" s="42">
        <v>2</v>
      </c>
      <c r="C747" s="43" t="s">
        <v>943</v>
      </c>
    </row>
    <row r="748" spans="1:3" x14ac:dyDescent="0.25">
      <c r="A748" s="15" t="s">
        <v>238</v>
      </c>
      <c r="B748" s="8">
        <v>14</v>
      </c>
      <c r="C748" s="44">
        <v>5.6844286000000004</v>
      </c>
    </row>
    <row r="749" spans="1:3" x14ac:dyDescent="0.25">
      <c r="A749" s="31" t="s">
        <v>313</v>
      </c>
      <c r="B749" s="42">
        <v>4</v>
      </c>
      <c r="C749" s="43" t="s">
        <v>943</v>
      </c>
    </row>
    <row r="750" spans="1:3" x14ac:dyDescent="0.25">
      <c r="A750" s="15" t="s">
        <v>331</v>
      </c>
      <c r="B750" s="8">
        <v>8</v>
      </c>
      <c r="C750" s="44">
        <v>10.4095</v>
      </c>
    </row>
    <row r="751" spans="1:3" x14ac:dyDescent="0.25">
      <c r="A751" s="15" t="s">
        <v>645</v>
      </c>
      <c r="B751" s="8">
        <v>12</v>
      </c>
      <c r="C751" s="44">
        <v>8.4182500000000005</v>
      </c>
    </row>
    <row r="752" spans="1:3" x14ac:dyDescent="0.25">
      <c r="A752" s="15" t="s">
        <v>57</v>
      </c>
      <c r="B752" s="8">
        <v>23</v>
      </c>
      <c r="C752" s="44">
        <v>7.2160000000000002</v>
      </c>
    </row>
    <row r="753" spans="1:3" x14ac:dyDescent="0.25">
      <c r="A753" s="15" t="s">
        <v>310</v>
      </c>
      <c r="B753" s="8">
        <v>22</v>
      </c>
      <c r="C753" s="44">
        <v>12.803044999999999</v>
      </c>
    </row>
    <row r="754" spans="1:3" x14ac:dyDescent="0.25">
      <c r="A754" s="15" t="s">
        <v>58</v>
      </c>
      <c r="B754" s="8">
        <v>18</v>
      </c>
      <c r="C754" s="44">
        <v>32.942444000000002</v>
      </c>
    </row>
    <row r="755" spans="1:3" x14ac:dyDescent="0.25">
      <c r="A755" s="31" t="s">
        <v>59</v>
      </c>
      <c r="B755" s="42">
        <v>4</v>
      </c>
      <c r="C755" s="43" t="s">
        <v>943</v>
      </c>
    </row>
    <row r="756" spans="1:3" x14ac:dyDescent="0.25">
      <c r="A756" s="31" t="s">
        <v>121</v>
      </c>
      <c r="B756" s="42">
        <v>1</v>
      </c>
      <c r="C756" s="43" t="s">
        <v>943</v>
      </c>
    </row>
    <row r="757" spans="1:3" x14ac:dyDescent="0.25">
      <c r="A757" s="15" t="s">
        <v>788</v>
      </c>
      <c r="B757" s="8">
        <v>12</v>
      </c>
      <c r="C757" s="44">
        <v>13.968667</v>
      </c>
    </row>
    <row r="758" spans="1:3" x14ac:dyDescent="0.25">
      <c r="A758" s="15" t="s">
        <v>581</v>
      </c>
      <c r="B758" s="8">
        <v>25</v>
      </c>
      <c r="C758" s="44">
        <v>9.3131599999999999</v>
      </c>
    </row>
    <row r="759" spans="1:3" x14ac:dyDescent="0.25">
      <c r="A759" s="15" t="s">
        <v>744</v>
      </c>
      <c r="B759" s="8">
        <v>11</v>
      </c>
      <c r="C759" s="44">
        <v>11.864364</v>
      </c>
    </row>
    <row r="760" spans="1:3" x14ac:dyDescent="0.25">
      <c r="A760" s="15" t="s">
        <v>818</v>
      </c>
      <c r="B760" s="8">
        <v>11</v>
      </c>
      <c r="C760" s="44">
        <v>7.9118181999999999</v>
      </c>
    </row>
    <row r="761" spans="1:3" x14ac:dyDescent="0.25">
      <c r="A761" s="31" t="s">
        <v>789</v>
      </c>
      <c r="B761" s="42">
        <v>1</v>
      </c>
      <c r="C761" s="43" t="s">
        <v>943</v>
      </c>
    </row>
    <row r="762" spans="1:3" x14ac:dyDescent="0.25">
      <c r="A762" s="15" t="s">
        <v>235</v>
      </c>
      <c r="B762" s="8">
        <v>18</v>
      </c>
      <c r="C762" s="44">
        <v>10.890833000000001</v>
      </c>
    </row>
    <row r="763" spans="1:3" x14ac:dyDescent="0.25">
      <c r="A763" s="15" t="s">
        <v>122</v>
      </c>
      <c r="B763" s="8">
        <v>28</v>
      </c>
      <c r="C763" s="44">
        <v>14.549286</v>
      </c>
    </row>
    <row r="764" spans="1:3" x14ac:dyDescent="0.25">
      <c r="A764" s="15" t="s">
        <v>123</v>
      </c>
      <c r="B764" s="8">
        <v>17</v>
      </c>
      <c r="C764" s="44">
        <v>12.609705999999999</v>
      </c>
    </row>
    <row r="765" spans="1:3" x14ac:dyDescent="0.25">
      <c r="A765" s="15" t="s">
        <v>790</v>
      </c>
      <c r="B765" s="8">
        <v>32</v>
      </c>
      <c r="C765" s="44">
        <v>11.266280999999999</v>
      </c>
    </row>
    <row r="766" spans="1:3" x14ac:dyDescent="0.25">
      <c r="A766" s="31" t="s">
        <v>829</v>
      </c>
      <c r="B766" s="42">
        <v>1</v>
      </c>
      <c r="C766" s="43" t="s">
        <v>943</v>
      </c>
    </row>
    <row r="767" spans="1:3" x14ac:dyDescent="0.25">
      <c r="A767" s="31" t="s">
        <v>23</v>
      </c>
      <c r="B767" s="42">
        <v>1</v>
      </c>
      <c r="C767" s="43" t="s">
        <v>943</v>
      </c>
    </row>
    <row r="768" spans="1:3" x14ac:dyDescent="0.25">
      <c r="A768" s="31" t="s">
        <v>791</v>
      </c>
      <c r="B768" s="42">
        <v>2</v>
      </c>
      <c r="C768" s="43" t="s">
        <v>943</v>
      </c>
    </row>
    <row r="769" spans="1:3" x14ac:dyDescent="0.25">
      <c r="A769" s="31" t="s">
        <v>927</v>
      </c>
      <c r="B769" s="42">
        <v>1</v>
      </c>
      <c r="C769" s="43" t="s">
        <v>943</v>
      </c>
    </row>
    <row r="770" spans="1:3" x14ac:dyDescent="0.25">
      <c r="A770" s="31" t="s">
        <v>919</v>
      </c>
      <c r="B770" s="42">
        <v>1</v>
      </c>
      <c r="C770" s="43" t="s">
        <v>943</v>
      </c>
    </row>
    <row r="771" spans="1:3" x14ac:dyDescent="0.25">
      <c r="A771" s="31" t="s">
        <v>920</v>
      </c>
      <c r="B771" s="42">
        <v>1</v>
      </c>
      <c r="C771" s="43" t="s">
        <v>943</v>
      </c>
    </row>
    <row r="772" spans="1:3" x14ac:dyDescent="0.25">
      <c r="A772" s="31" t="s">
        <v>921</v>
      </c>
      <c r="B772" s="42">
        <v>1</v>
      </c>
      <c r="C772" s="43" t="s">
        <v>943</v>
      </c>
    </row>
    <row r="773" spans="1:3" x14ac:dyDescent="0.25">
      <c r="A773" s="15" t="s">
        <v>370</v>
      </c>
      <c r="B773" s="8">
        <v>9</v>
      </c>
      <c r="C773" s="44">
        <v>13.107889</v>
      </c>
    </row>
    <row r="774" spans="1:3" x14ac:dyDescent="0.25">
      <c r="A774" s="31" t="s">
        <v>31</v>
      </c>
      <c r="B774" s="42">
        <v>1</v>
      </c>
      <c r="C774" s="43" t="s">
        <v>943</v>
      </c>
    </row>
    <row r="775" spans="1:3" x14ac:dyDescent="0.25">
      <c r="A775" s="15" t="s">
        <v>302</v>
      </c>
      <c r="B775" s="8">
        <v>17</v>
      </c>
      <c r="C775" s="44">
        <v>9.7130588000000007</v>
      </c>
    </row>
    <row r="776" spans="1:3" x14ac:dyDescent="0.25">
      <c r="A776" s="15" t="s">
        <v>491</v>
      </c>
      <c r="B776" s="8">
        <v>34</v>
      </c>
      <c r="C776" s="44">
        <v>8.9003528999999997</v>
      </c>
    </row>
    <row r="777" spans="1:3" x14ac:dyDescent="0.25">
      <c r="A777" s="31" t="s">
        <v>883</v>
      </c>
      <c r="B777" s="42">
        <v>2</v>
      </c>
      <c r="C777" s="43" t="s">
        <v>943</v>
      </c>
    </row>
    <row r="778" spans="1:3" x14ac:dyDescent="0.25">
      <c r="A778" s="15" t="s">
        <v>884</v>
      </c>
      <c r="B778" s="8">
        <v>17</v>
      </c>
      <c r="C778" s="44">
        <v>10.340941000000001</v>
      </c>
    </row>
    <row r="779" spans="1:3" x14ac:dyDescent="0.25">
      <c r="A779" s="31" t="s">
        <v>649</v>
      </c>
      <c r="B779" s="42">
        <v>2</v>
      </c>
      <c r="C779" s="43" t="s">
        <v>943</v>
      </c>
    </row>
    <row r="780" spans="1:3" x14ac:dyDescent="0.25">
      <c r="A780" s="15" t="s">
        <v>124</v>
      </c>
      <c r="B780" s="8">
        <v>29</v>
      </c>
      <c r="C780" s="44">
        <v>7.3831379000000004</v>
      </c>
    </row>
    <row r="781" spans="1:3" x14ac:dyDescent="0.25">
      <c r="A781" s="31" t="s">
        <v>6</v>
      </c>
      <c r="B781" s="42">
        <v>2</v>
      </c>
      <c r="C781" s="43" t="s">
        <v>943</v>
      </c>
    </row>
    <row r="782" spans="1:3" x14ac:dyDescent="0.25">
      <c r="A782" s="15" t="s">
        <v>762</v>
      </c>
      <c r="B782" s="8">
        <v>13</v>
      </c>
      <c r="C782" s="44">
        <v>14.545462000000001</v>
      </c>
    </row>
    <row r="783" spans="1:3" x14ac:dyDescent="0.25">
      <c r="A783" s="15" t="s">
        <v>354</v>
      </c>
      <c r="B783" s="8">
        <v>28</v>
      </c>
      <c r="C783" s="44">
        <v>6.2774999999999999</v>
      </c>
    </row>
    <row r="784" spans="1:3" x14ac:dyDescent="0.25">
      <c r="A784" s="31" t="s">
        <v>492</v>
      </c>
      <c r="B784" s="42">
        <v>4</v>
      </c>
      <c r="C784" s="43" t="s">
        <v>943</v>
      </c>
    </row>
    <row r="785" spans="1:3" x14ac:dyDescent="0.25">
      <c r="A785" s="31" t="s">
        <v>618</v>
      </c>
      <c r="B785" s="42">
        <v>1</v>
      </c>
      <c r="C785" s="43" t="s">
        <v>943</v>
      </c>
    </row>
    <row r="786" spans="1:3" x14ac:dyDescent="0.25">
      <c r="A786" s="15" t="s">
        <v>763</v>
      </c>
      <c r="B786" s="8">
        <v>15</v>
      </c>
      <c r="C786" s="44">
        <v>13.826333</v>
      </c>
    </row>
    <row r="787" spans="1:3" x14ac:dyDescent="0.25">
      <c r="A787" s="15" t="s">
        <v>126</v>
      </c>
      <c r="B787" s="8">
        <v>27</v>
      </c>
      <c r="C787" s="44">
        <v>20.380444000000001</v>
      </c>
    </row>
    <row r="788" spans="1:3" x14ac:dyDescent="0.25">
      <c r="A788" s="15" t="s">
        <v>819</v>
      </c>
      <c r="B788" s="8">
        <v>11</v>
      </c>
      <c r="C788" s="44">
        <v>7.5700909000000003</v>
      </c>
    </row>
    <row r="789" spans="1:3" x14ac:dyDescent="0.25">
      <c r="A789" s="31" t="s">
        <v>898</v>
      </c>
      <c r="B789" s="42">
        <v>1</v>
      </c>
      <c r="C789" s="43" t="s">
        <v>943</v>
      </c>
    </row>
    <row r="790" spans="1:3" x14ac:dyDescent="0.25">
      <c r="A790" s="15" t="s">
        <v>820</v>
      </c>
      <c r="B790" s="8">
        <v>9</v>
      </c>
      <c r="C790" s="44">
        <v>17.619444000000001</v>
      </c>
    </row>
    <row r="791" spans="1:3" x14ac:dyDescent="0.25">
      <c r="A791" s="15" t="s">
        <v>32</v>
      </c>
      <c r="B791" s="8">
        <v>29</v>
      </c>
      <c r="C791" s="44">
        <v>11.796965999999999</v>
      </c>
    </row>
    <row r="792" spans="1:3" x14ac:dyDescent="0.25">
      <c r="A792" s="15" t="s">
        <v>356</v>
      </c>
      <c r="B792" s="8">
        <v>17</v>
      </c>
      <c r="C792" s="44">
        <v>7.8204117999999996</v>
      </c>
    </row>
    <row r="793" spans="1:3" x14ac:dyDescent="0.25">
      <c r="A793" s="31" t="s">
        <v>830</v>
      </c>
      <c r="B793" s="42">
        <v>4</v>
      </c>
      <c r="C793" s="43" t="s">
        <v>943</v>
      </c>
    </row>
    <row r="794" spans="1:3" x14ac:dyDescent="0.25">
      <c r="A794" s="15" t="s">
        <v>619</v>
      </c>
      <c r="B794" s="8">
        <v>20</v>
      </c>
      <c r="C794" s="44">
        <v>7.5368000000000004</v>
      </c>
    </row>
    <row r="795" spans="1:3" x14ac:dyDescent="0.25">
      <c r="A795" s="15" t="s">
        <v>292</v>
      </c>
      <c r="B795" s="8">
        <v>34</v>
      </c>
      <c r="C795" s="44">
        <v>8.3731764999999996</v>
      </c>
    </row>
    <row r="796" spans="1:3" x14ac:dyDescent="0.25">
      <c r="A796" s="15" t="s">
        <v>33</v>
      </c>
      <c r="B796" s="8">
        <v>6</v>
      </c>
      <c r="C796" s="44">
        <v>14.787167</v>
      </c>
    </row>
    <row r="797" spans="1:3" x14ac:dyDescent="0.25">
      <c r="A797" s="15" t="s">
        <v>303</v>
      </c>
      <c r="B797" s="8">
        <v>17</v>
      </c>
      <c r="C797" s="44">
        <v>13.730646999999999</v>
      </c>
    </row>
    <row r="798" spans="1:3" x14ac:dyDescent="0.25">
      <c r="A798" s="15" t="s">
        <v>254</v>
      </c>
      <c r="B798" s="8">
        <v>18</v>
      </c>
      <c r="C798" s="44">
        <v>9.6656110999999996</v>
      </c>
    </row>
    <row r="799" spans="1:3" x14ac:dyDescent="0.25">
      <c r="A799" s="15" t="s">
        <v>582</v>
      </c>
      <c r="B799" s="8">
        <v>14</v>
      </c>
      <c r="C799" s="44">
        <v>8.7424286000000002</v>
      </c>
    </row>
    <row r="800" spans="1:3" x14ac:dyDescent="0.25">
      <c r="A800" s="15" t="s">
        <v>583</v>
      </c>
      <c r="B800" s="8">
        <v>7</v>
      </c>
      <c r="C800" s="44">
        <v>11.090857</v>
      </c>
    </row>
    <row r="801" spans="1:3" x14ac:dyDescent="0.25">
      <c r="A801" s="15" t="s">
        <v>219</v>
      </c>
      <c r="B801" s="8">
        <v>6</v>
      </c>
      <c r="C801" s="44">
        <v>13.165832999999999</v>
      </c>
    </row>
    <row r="802" spans="1:3" x14ac:dyDescent="0.25">
      <c r="A802" s="15" t="s">
        <v>396</v>
      </c>
      <c r="B802" s="8">
        <v>16</v>
      </c>
      <c r="C802" s="44">
        <v>10.270688</v>
      </c>
    </row>
    <row r="803" spans="1:3" x14ac:dyDescent="0.25">
      <c r="A803" s="31" t="s">
        <v>493</v>
      </c>
      <c r="B803" s="42">
        <v>1</v>
      </c>
      <c r="C803" s="43" t="s">
        <v>943</v>
      </c>
    </row>
    <row r="804" spans="1:3" x14ac:dyDescent="0.25">
      <c r="A804" s="31" t="s">
        <v>928</v>
      </c>
      <c r="B804" s="42">
        <v>2</v>
      </c>
      <c r="C804" s="43" t="s">
        <v>943</v>
      </c>
    </row>
    <row r="805" spans="1:3" x14ac:dyDescent="0.25">
      <c r="A805" s="31" t="s">
        <v>885</v>
      </c>
      <c r="B805" s="42">
        <v>1</v>
      </c>
      <c r="C805" s="43" t="s">
        <v>943</v>
      </c>
    </row>
    <row r="806" spans="1:3" x14ac:dyDescent="0.25">
      <c r="A806" s="15" t="s">
        <v>288</v>
      </c>
      <c r="B806" s="8">
        <v>34</v>
      </c>
      <c r="C806" s="44">
        <v>3.5651765000000002</v>
      </c>
    </row>
    <row r="807" spans="1:3" x14ac:dyDescent="0.25">
      <c r="A807" s="15" t="s">
        <v>494</v>
      </c>
      <c r="B807" s="8">
        <v>19</v>
      </c>
      <c r="C807" s="44">
        <v>4.7385263000000002</v>
      </c>
    </row>
    <row r="808" spans="1:3" x14ac:dyDescent="0.25">
      <c r="A808" s="31" t="s">
        <v>938</v>
      </c>
      <c r="B808" s="42">
        <v>1</v>
      </c>
      <c r="C808" s="43" t="s">
        <v>943</v>
      </c>
    </row>
    <row r="809" spans="1:3" x14ac:dyDescent="0.25">
      <c r="A809" s="15" t="s">
        <v>584</v>
      </c>
      <c r="B809" s="8">
        <v>16</v>
      </c>
      <c r="C809" s="44">
        <v>8.0144374999999997</v>
      </c>
    </row>
  </sheetData>
  <dataValidations count="1">
    <dataValidation allowBlank="1" showInputMessage="1" showErrorMessage="1" sqref="A810:A65193" xr:uid="{00000000-0002-0000-0C00-000000000000}"/>
  </dataValidations>
  <pageMargins left="0.7" right="0.7" top="0.75" bottom="0.75" header="0.3" footer="0.3"/>
  <pageSetup paperSize="9" orientation="portrait" horizontalDpi="4294967292" verticalDpi="4294967292"/>
  <headerFooter alignWithMargins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370"/>
  <sheetViews>
    <sheetView topLeftCell="A2" zoomScaleNormal="100" workbookViewId="0">
      <selection activeCell="J2" sqref="J2:K89"/>
    </sheetView>
  </sheetViews>
  <sheetFormatPr defaultColWidth="11.42578125" defaultRowHeight="15" x14ac:dyDescent="0.25"/>
  <cols>
    <col min="1" max="1" width="21" bestFit="1" customWidth="1"/>
    <col min="3" max="3" width="3.28515625" customWidth="1"/>
    <col min="4" max="4" width="20" bestFit="1" customWidth="1"/>
    <col min="5" max="5" width="12.42578125" customWidth="1"/>
    <col min="6" max="6" width="3" customWidth="1"/>
    <col min="7" max="7" width="20.140625" bestFit="1" customWidth="1"/>
    <col min="9" max="9" width="2.7109375" customWidth="1"/>
    <col min="10" max="10" width="19" bestFit="1" customWidth="1"/>
  </cols>
  <sheetData>
    <row r="1" spans="1:11" x14ac:dyDescent="0.25">
      <c r="A1" s="40" t="s">
        <v>401</v>
      </c>
      <c r="B1" s="40"/>
      <c r="D1" s="41" t="s">
        <v>402</v>
      </c>
      <c r="E1" s="41"/>
      <c r="G1" s="41" t="s">
        <v>403</v>
      </c>
      <c r="H1" s="41"/>
      <c r="J1" s="41" t="s">
        <v>404</v>
      </c>
      <c r="K1" s="41"/>
    </row>
    <row r="2" spans="1:11" x14ac:dyDescent="0.25">
      <c r="A2" s="22" t="s">
        <v>399</v>
      </c>
      <c r="B2" s="23" t="s">
        <v>400</v>
      </c>
      <c r="D2" s="22" t="s">
        <v>399</v>
      </c>
      <c r="E2" s="23" t="s">
        <v>400</v>
      </c>
      <c r="G2" s="22" t="s">
        <v>399</v>
      </c>
      <c r="H2" s="23" t="s">
        <v>400</v>
      </c>
      <c r="J2" s="22" t="s">
        <v>399</v>
      </c>
      <c r="K2" s="23" t="s">
        <v>400</v>
      </c>
    </row>
    <row r="3" spans="1:11" x14ac:dyDescent="0.25">
      <c r="A3" s="24" t="s">
        <v>296</v>
      </c>
      <c r="B3" s="25">
        <v>336.01021471052718</v>
      </c>
      <c r="D3" s="24" t="s">
        <v>296</v>
      </c>
      <c r="E3" s="25">
        <v>307.28574501428875</v>
      </c>
      <c r="G3" s="24" t="s">
        <v>284</v>
      </c>
      <c r="H3" s="25">
        <v>372.80047718461083</v>
      </c>
      <c r="J3" s="24" t="s">
        <v>284</v>
      </c>
      <c r="K3" s="25">
        <v>341.86865406310898</v>
      </c>
    </row>
    <row r="4" spans="1:11" x14ac:dyDescent="0.25">
      <c r="A4" s="26" t="s">
        <v>269</v>
      </c>
      <c r="B4" s="27">
        <v>294.03116730373421</v>
      </c>
      <c r="D4" s="26" t="s">
        <v>363</v>
      </c>
      <c r="E4" s="27">
        <v>284.18779129248605</v>
      </c>
      <c r="G4" s="26" t="s">
        <v>288</v>
      </c>
      <c r="H4" s="27">
        <v>315.82604301550703</v>
      </c>
      <c r="J4" s="26" t="s">
        <v>281</v>
      </c>
      <c r="K4" s="27">
        <v>262.26068712300025</v>
      </c>
    </row>
    <row r="5" spans="1:11" x14ac:dyDescent="0.25">
      <c r="A5" s="24" t="s">
        <v>392</v>
      </c>
      <c r="B5" s="25">
        <v>287.95208477309376</v>
      </c>
      <c r="D5" s="24" t="s">
        <v>392</v>
      </c>
      <c r="E5" s="25">
        <v>279.0567880563695</v>
      </c>
      <c r="G5" s="24" t="s">
        <v>289</v>
      </c>
      <c r="H5" s="25">
        <v>204.62870122163335</v>
      </c>
      <c r="J5" s="24" t="s">
        <v>106</v>
      </c>
      <c r="K5" s="25">
        <v>230.33513762524473</v>
      </c>
    </row>
    <row r="6" spans="1:11" x14ac:dyDescent="0.25">
      <c r="A6" s="26" t="s">
        <v>284</v>
      </c>
      <c r="B6" s="27">
        <v>258.06451612903226</v>
      </c>
      <c r="D6" s="26" t="s">
        <v>269</v>
      </c>
      <c r="E6" s="27">
        <v>226.89628570780295</v>
      </c>
      <c r="G6" s="26" t="s">
        <v>273</v>
      </c>
      <c r="H6" s="27">
        <v>189.56627236882014</v>
      </c>
      <c r="J6" s="26" t="s">
        <v>78</v>
      </c>
      <c r="K6" s="27">
        <v>225.1542306479939</v>
      </c>
    </row>
    <row r="7" spans="1:11" x14ac:dyDescent="0.25">
      <c r="A7" s="24" t="s">
        <v>363</v>
      </c>
      <c r="B7" s="25">
        <v>248.70053968017109</v>
      </c>
      <c r="D7" s="24" t="s">
        <v>375</v>
      </c>
      <c r="E7" s="25">
        <v>223.15949208899602</v>
      </c>
      <c r="G7" s="24" t="s">
        <v>321</v>
      </c>
      <c r="H7" s="25">
        <v>187.8181169355596</v>
      </c>
      <c r="J7" s="24" t="s">
        <v>151</v>
      </c>
      <c r="K7" s="25">
        <v>204.93903063838508</v>
      </c>
    </row>
    <row r="8" spans="1:11" x14ac:dyDescent="0.25">
      <c r="A8" s="26" t="s">
        <v>288</v>
      </c>
      <c r="B8" s="27">
        <v>233.4321529447466</v>
      </c>
      <c r="D8" s="26" t="s">
        <v>239</v>
      </c>
      <c r="E8" s="27">
        <v>220.0752657408834</v>
      </c>
      <c r="G8" s="26" t="s">
        <v>281</v>
      </c>
      <c r="H8" s="27">
        <v>185.25722966338762</v>
      </c>
      <c r="J8" s="26" t="s">
        <v>214</v>
      </c>
      <c r="K8" s="27">
        <v>202.26946337911366</v>
      </c>
    </row>
    <row r="9" spans="1:11" x14ac:dyDescent="0.25">
      <c r="A9" s="24" t="s">
        <v>239</v>
      </c>
      <c r="B9" s="25">
        <v>219.35597086952708</v>
      </c>
      <c r="D9" s="24" t="s">
        <v>288</v>
      </c>
      <c r="E9" s="25">
        <v>198.850643281831</v>
      </c>
      <c r="G9" s="24" t="s">
        <v>272</v>
      </c>
      <c r="H9" s="25">
        <v>184.26047060124191</v>
      </c>
      <c r="J9" s="24" t="s">
        <v>56</v>
      </c>
      <c r="K9" s="25">
        <v>200.64205457463885</v>
      </c>
    </row>
    <row r="10" spans="1:11" x14ac:dyDescent="0.25">
      <c r="A10" s="26" t="s">
        <v>353</v>
      </c>
      <c r="B10" s="27">
        <v>218.60312602470216</v>
      </c>
      <c r="D10" s="26" t="s">
        <v>272</v>
      </c>
      <c r="E10" s="27">
        <v>187.78284791467146</v>
      </c>
      <c r="G10" s="26" t="s">
        <v>151</v>
      </c>
      <c r="H10" s="27">
        <v>161.93283026200731</v>
      </c>
      <c r="J10" s="26" t="s">
        <v>200</v>
      </c>
      <c r="K10" s="27">
        <v>197.21143037450449</v>
      </c>
    </row>
    <row r="11" spans="1:11" x14ac:dyDescent="0.25">
      <c r="A11" s="24" t="s">
        <v>242</v>
      </c>
      <c r="B11" s="25">
        <v>212.73879930221676</v>
      </c>
      <c r="D11" s="24" t="s">
        <v>353</v>
      </c>
      <c r="E11" s="25">
        <v>187.26591760299627</v>
      </c>
      <c r="G11" s="24" t="s">
        <v>292</v>
      </c>
      <c r="H11" s="25">
        <v>160.18453258153394</v>
      </c>
      <c r="J11" s="24" t="s">
        <v>201</v>
      </c>
      <c r="K11" s="25">
        <v>193.5583772065655</v>
      </c>
    </row>
    <row r="12" spans="1:11" x14ac:dyDescent="0.25">
      <c r="A12" s="26" t="s">
        <v>375</v>
      </c>
      <c r="B12" s="27">
        <v>210.64161435733243</v>
      </c>
      <c r="D12" s="26" t="s">
        <v>273</v>
      </c>
      <c r="E12" s="27">
        <v>186.49409746181533</v>
      </c>
      <c r="G12" s="26" t="s">
        <v>389</v>
      </c>
      <c r="H12" s="27">
        <v>158.46353754001206</v>
      </c>
      <c r="J12" s="26" t="s">
        <v>319</v>
      </c>
      <c r="K12" s="27">
        <v>192.37798426348087</v>
      </c>
    </row>
    <row r="13" spans="1:11" x14ac:dyDescent="0.25">
      <c r="A13" s="24" t="s">
        <v>298</v>
      </c>
      <c r="B13" s="25">
        <v>196.59497503243819</v>
      </c>
      <c r="D13" s="24" t="s">
        <v>284</v>
      </c>
      <c r="E13" s="25">
        <v>176.24561589030475</v>
      </c>
      <c r="G13" s="24" t="s">
        <v>388</v>
      </c>
      <c r="H13" s="25">
        <v>157.73119449833592</v>
      </c>
      <c r="J13" s="24" t="s">
        <v>57</v>
      </c>
      <c r="K13" s="25">
        <v>191.63329053523177</v>
      </c>
    </row>
    <row r="14" spans="1:11" x14ac:dyDescent="0.25">
      <c r="A14" s="26" t="s">
        <v>352</v>
      </c>
      <c r="B14" s="27">
        <v>191.34361486357199</v>
      </c>
      <c r="D14" s="26" t="s">
        <v>386</v>
      </c>
      <c r="E14" s="27">
        <v>160.94506944779747</v>
      </c>
      <c r="G14" s="26" t="s">
        <v>78</v>
      </c>
      <c r="H14" s="27">
        <v>153.54143315573708</v>
      </c>
      <c r="J14" s="26" t="s">
        <v>262</v>
      </c>
      <c r="K14" s="27">
        <v>190.81056327278279</v>
      </c>
    </row>
    <row r="15" spans="1:11" x14ac:dyDescent="0.25">
      <c r="A15" s="24" t="s">
        <v>273</v>
      </c>
      <c r="B15" s="25">
        <v>188.01586853930473</v>
      </c>
      <c r="D15" s="24" t="s">
        <v>133</v>
      </c>
      <c r="E15" s="25">
        <v>159.66024300288984</v>
      </c>
      <c r="G15" s="24" t="s">
        <v>262</v>
      </c>
      <c r="H15" s="25">
        <v>145.77896992579849</v>
      </c>
      <c r="J15" s="24" t="s">
        <v>115</v>
      </c>
      <c r="K15" s="25">
        <v>188.94305256395722</v>
      </c>
    </row>
    <row r="16" spans="1:11" x14ac:dyDescent="0.25">
      <c r="A16" s="26" t="s">
        <v>272</v>
      </c>
      <c r="B16" s="27">
        <v>186.19893494209214</v>
      </c>
      <c r="D16" s="26" t="s">
        <v>352</v>
      </c>
      <c r="E16" s="27">
        <v>159.6500470967639</v>
      </c>
      <c r="G16" s="26" t="s">
        <v>201</v>
      </c>
      <c r="H16" s="27">
        <v>144.48987848401219</v>
      </c>
      <c r="J16" s="26" t="s">
        <v>388</v>
      </c>
      <c r="K16" s="27">
        <v>180.78605777922408</v>
      </c>
    </row>
    <row r="17" spans="1:11" x14ac:dyDescent="0.25">
      <c r="A17" s="24" t="s">
        <v>255</v>
      </c>
      <c r="B17" s="25">
        <v>179.6299622777079</v>
      </c>
      <c r="D17" s="24" t="s">
        <v>168</v>
      </c>
      <c r="E17" s="25">
        <v>158.71252400526924</v>
      </c>
      <c r="G17" s="24" t="s">
        <v>394</v>
      </c>
      <c r="H17" s="25">
        <v>138.7944315674055</v>
      </c>
      <c r="J17" s="24" t="s">
        <v>322</v>
      </c>
      <c r="K17" s="25">
        <v>177.31125217206284</v>
      </c>
    </row>
    <row r="18" spans="1:11" x14ac:dyDescent="0.25">
      <c r="A18" s="26" t="s">
        <v>330</v>
      </c>
      <c r="B18" s="27">
        <v>178.25629690368814</v>
      </c>
      <c r="D18" s="26" t="s">
        <v>213</v>
      </c>
      <c r="E18" s="27">
        <v>158.61686097232135</v>
      </c>
      <c r="G18" s="26" t="s">
        <v>114</v>
      </c>
      <c r="H18" s="27">
        <v>133.99257681124465</v>
      </c>
      <c r="J18" s="26" t="s">
        <v>114</v>
      </c>
      <c r="K18" s="27">
        <v>174.91385492644872</v>
      </c>
    </row>
    <row r="19" spans="1:11" x14ac:dyDescent="0.25">
      <c r="A19" s="24" t="s">
        <v>281</v>
      </c>
      <c r="B19" s="25">
        <v>177.82836006686347</v>
      </c>
      <c r="D19" s="24" t="s">
        <v>88</v>
      </c>
      <c r="E19" s="25">
        <v>157.87562558216635</v>
      </c>
      <c r="G19" s="24" t="s">
        <v>214</v>
      </c>
      <c r="H19" s="25">
        <v>130.56023396393925</v>
      </c>
      <c r="J19" s="24" t="s">
        <v>259</v>
      </c>
      <c r="K19" s="25">
        <v>173.52675782605678</v>
      </c>
    </row>
    <row r="20" spans="1:11" x14ac:dyDescent="0.25">
      <c r="A20" s="26" t="s">
        <v>88</v>
      </c>
      <c r="B20" s="27">
        <v>176.45709445748267</v>
      </c>
      <c r="D20" s="26" t="s">
        <v>319</v>
      </c>
      <c r="E20" s="27">
        <v>157.69637140649394</v>
      </c>
      <c r="G20" s="26" t="s">
        <v>229</v>
      </c>
      <c r="H20" s="27">
        <v>128.20019742830405</v>
      </c>
      <c r="J20" s="26" t="s">
        <v>325</v>
      </c>
      <c r="K20" s="27">
        <v>171.07469121018238</v>
      </c>
    </row>
    <row r="21" spans="1:11" x14ac:dyDescent="0.25">
      <c r="A21" s="24" t="s">
        <v>157</v>
      </c>
      <c r="B21" s="25">
        <v>174.02805332219555</v>
      </c>
      <c r="D21" s="24" t="s">
        <v>289</v>
      </c>
      <c r="E21" s="25">
        <v>157.66404944344592</v>
      </c>
      <c r="G21" s="24" t="s">
        <v>271</v>
      </c>
      <c r="H21" s="25">
        <v>126.70417110131265</v>
      </c>
      <c r="J21" s="24" t="s">
        <v>289</v>
      </c>
      <c r="K21" s="25">
        <v>168.73650107991361</v>
      </c>
    </row>
    <row r="22" spans="1:11" x14ac:dyDescent="0.25">
      <c r="A22" s="26" t="s">
        <v>289</v>
      </c>
      <c r="B22" s="27">
        <v>174.00382808421784</v>
      </c>
      <c r="D22" s="26" t="s">
        <v>382</v>
      </c>
      <c r="E22" s="27">
        <v>155.2312946289972</v>
      </c>
      <c r="G22" s="26" t="s">
        <v>395</v>
      </c>
      <c r="H22" s="27">
        <v>125.91128291006157</v>
      </c>
      <c r="J22" s="26" t="s">
        <v>232</v>
      </c>
      <c r="K22" s="27">
        <v>158.24787947841497</v>
      </c>
    </row>
    <row r="23" spans="1:11" x14ac:dyDescent="0.25">
      <c r="A23" s="24" t="s">
        <v>133</v>
      </c>
      <c r="B23" s="25">
        <v>164.90765171503958</v>
      </c>
      <c r="D23" s="24" t="s">
        <v>157</v>
      </c>
      <c r="E23" s="25">
        <v>152.45994115046273</v>
      </c>
      <c r="G23" s="24" t="s">
        <v>319</v>
      </c>
      <c r="H23" s="25">
        <v>125.72606804294801</v>
      </c>
      <c r="J23" s="24" t="s">
        <v>210</v>
      </c>
      <c r="K23" s="25">
        <v>157.9030475288173</v>
      </c>
    </row>
    <row r="24" spans="1:11" x14ac:dyDescent="0.25">
      <c r="A24" s="26" t="s">
        <v>354</v>
      </c>
      <c r="B24" s="27">
        <v>164.41689548017956</v>
      </c>
      <c r="D24" s="26" t="s">
        <v>106</v>
      </c>
      <c r="E24" s="27">
        <v>150.19074224264816</v>
      </c>
      <c r="G24" s="26" t="s">
        <v>56</v>
      </c>
      <c r="H24" s="27">
        <v>125.37612838515547</v>
      </c>
      <c r="J24" s="26" t="s">
        <v>277</v>
      </c>
      <c r="K24" s="27">
        <v>150.65913370998118</v>
      </c>
    </row>
    <row r="25" spans="1:11" x14ac:dyDescent="0.25">
      <c r="A25" s="24" t="s">
        <v>151</v>
      </c>
      <c r="B25" s="25">
        <v>163.36399130903567</v>
      </c>
      <c r="D25" s="24" t="s">
        <v>114</v>
      </c>
      <c r="E25" s="25">
        <v>149.69835780901482</v>
      </c>
      <c r="G25" s="24" t="s">
        <v>259</v>
      </c>
      <c r="H25" s="25">
        <v>122.52199269768924</v>
      </c>
      <c r="J25" s="24" t="s">
        <v>229</v>
      </c>
      <c r="K25" s="25">
        <v>148.13498059431754</v>
      </c>
    </row>
    <row r="26" spans="1:11" x14ac:dyDescent="0.25">
      <c r="A26" s="26" t="s">
        <v>71</v>
      </c>
      <c r="B26" s="27">
        <v>162.79486219414918</v>
      </c>
      <c r="D26" s="26" t="s">
        <v>242</v>
      </c>
      <c r="E26" s="27">
        <v>149.27601134497687</v>
      </c>
      <c r="G26" s="26" t="s">
        <v>115</v>
      </c>
      <c r="H26" s="27">
        <v>121.94824516475207</v>
      </c>
      <c r="J26" s="26" t="s">
        <v>292</v>
      </c>
      <c r="K26" s="27">
        <v>144.23562331424617</v>
      </c>
    </row>
    <row r="27" spans="1:11" x14ac:dyDescent="0.25">
      <c r="A27" s="24" t="s">
        <v>181</v>
      </c>
      <c r="B27" s="25">
        <v>161.86730118648731</v>
      </c>
      <c r="D27" s="24" t="s">
        <v>354</v>
      </c>
      <c r="E27" s="25">
        <v>149.10684996868756</v>
      </c>
      <c r="G27" s="24" t="s">
        <v>106</v>
      </c>
      <c r="H27" s="25">
        <v>121.56133377095414</v>
      </c>
      <c r="J27" s="24" t="s">
        <v>76</v>
      </c>
      <c r="K27" s="25">
        <v>141.08551192878002</v>
      </c>
    </row>
    <row r="28" spans="1:11" x14ac:dyDescent="0.25">
      <c r="A28" s="26" t="s">
        <v>359</v>
      </c>
      <c r="B28" s="27">
        <v>160.11271935442554</v>
      </c>
      <c r="D28" s="26" t="s">
        <v>355</v>
      </c>
      <c r="E28" s="27">
        <v>145.20110352838682</v>
      </c>
      <c r="G28" s="26" t="s">
        <v>283</v>
      </c>
      <c r="H28" s="27">
        <v>117.89533252378537</v>
      </c>
      <c r="J28" s="26" t="s">
        <v>365</v>
      </c>
      <c r="K28" s="27">
        <v>138.98927002835381</v>
      </c>
    </row>
    <row r="29" spans="1:11" x14ac:dyDescent="0.25">
      <c r="A29" s="24" t="s">
        <v>386</v>
      </c>
      <c r="B29" s="25">
        <v>159.74696081407052</v>
      </c>
      <c r="D29" s="24" t="s">
        <v>234</v>
      </c>
      <c r="E29" s="25">
        <v>144.86245310078081</v>
      </c>
      <c r="G29" s="24" t="s">
        <v>211</v>
      </c>
      <c r="H29" s="25">
        <v>117.49500646222536</v>
      </c>
      <c r="J29" s="24" t="s">
        <v>158</v>
      </c>
      <c r="K29" s="25">
        <v>130.78562927505527</v>
      </c>
    </row>
    <row r="30" spans="1:11" x14ac:dyDescent="0.25">
      <c r="A30" s="26" t="s">
        <v>168</v>
      </c>
      <c r="B30" s="27">
        <v>158.68733833727407</v>
      </c>
      <c r="D30" s="26" t="s">
        <v>181</v>
      </c>
      <c r="E30" s="27">
        <v>144.80162177816393</v>
      </c>
      <c r="G30" s="26" t="s">
        <v>223</v>
      </c>
      <c r="H30" s="27">
        <v>117.48672400018799</v>
      </c>
      <c r="J30" s="26" t="s">
        <v>211</v>
      </c>
      <c r="K30" s="27">
        <v>128.39607621591082</v>
      </c>
    </row>
    <row r="31" spans="1:11" x14ac:dyDescent="0.25">
      <c r="A31" s="24" t="s">
        <v>213</v>
      </c>
      <c r="B31" s="25">
        <v>157.75358889414733</v>
      </c>
      <c r="D31" s="24" t="s">
        <v>330</v>
      </c>
      <c r="E31" s="25">
        <v>144.51911265264832</v>
      </c>
      <c r="G31" s="24" t="s">
        <v>200</v>
      </c>
      <c r="H31" s="25">
        <v>114.11617026132603</v>
      </c>
      <c r="J31" s="24" t="s">
        <v>212</v>
      </c>
      <c r="K31" s="25">
        <v>125.11886291977379</v>
      </c>
    </row>
    <row r="32" spans="1:11" x14ac:dyDescent="0.25">
      <c r="A32" s="26" t="s">
        <v>355</v>
      </c>
      <c r="B32" s="27">
        <v>155.58874782175752</v>
      </c>
      <c r="D32" s="26" t="s">
        <v>387</v>
      </c>
      <c r="E32" s="27">
        <v>141.24692787931863</v>
      </c>
      <c r="G32" s="26" t="s">
        <v>322</v>
      </c>
      <c r="H32" s="27">
        <v>112.9305477131564</v>
      </c>
      <c r="J32" s="26" t="s">
        <v>193</v>
      </c>
      <c r="K32" s="27">
        <v>117.64567475676758</v>
      </c>
    </row>
    <row r="33" spans="1:11" x14ac:dyDescent="0.25">
      <c r="A33" s="24" t="s">
        <v>244</v>
      </c>
      <c r="B33" s="25">
        <v>155.44846883258199</v>
      </c>
      <c r="D33" s="24" t="s">
        <v>71</v>
      </c>
      <c r="E33" s="25">
        <v>140.35875698284815</v>
      </c>
      <c r="G33" s="24" t="s">
        <v>21</v>
      </c>
      <c r="H33" s="25">
        <v>110.72970878086591</v>
      </c>
      <c r="J33" s="24" t="s">
        <v>166</v>
      </c>
      <c r="K33" s="25">
        <v>115.86411456643647</v>
      </c>
    </row>
    <row r="34" spans="1:11" x14ac:dyDescent="0.25">
      <c r="A34" s="26" t="s">
        <v>319</v>
      </c>
      <c r="B34" s="27">
        <v>155.32774153463808</v>
      </c>
      <c r="D34" s="26" t="s">
        <v>277</v>
      </c>
      <c r="E34" s="27">
        <v>140.20722628044248</v>
      </c>
      <c r="G34" s="26" t="s">
        <v>365</v>
      </c>
      <c r="H34" s="27">
        <v>109.32665711880527</v>
      </c>
      <c r="J34" s="26" t="s">
        <v>395</v>
      </c>
      <c r="K34" s="27">
        <v>114.36151963587292</v>
      </c>
    </row>
    <row r="35" spans="1:11" x14ac:dyDescent="0.25">
      <c r="A35" s="24" t="s">
        <v>120</v>
      </c>
      <c r="B35" s="25">
        <v>153.49429768684092</v>
      </c>
      <c r="D35" s="24" t="s">
        <v>151</v>
      </c>
      <c r="E35" s="25">
        <v>139.33204218974237</v>
      </c>
      <c r="G35" s="24" t="s">
        <v>385</v>
      </c>
      <c r="H35" s="25">
        <v>109.17149750543128</v>
      </c>
      <c r="J35" s="24" t="s">
        <v>83</v>
      </c>
      <c r="K35" s="25">
        <v>114.23218834603216</v>
      </c>
    </row>
    <row r="36" spans="1:11" x14ac:dyDescent="0.25">
      <c r="A36" s="26" t="s">
        <v>78</v>
      </c>
      <c r="B36" s="27">
        <v>152.68107976059608</v>
      </c>
      <c r="D36" s="26" t="s">
        <v>86</v>
      </c>
      <c r="E36" s="27">
        <v>137.96338451774898</v>
      </c>
      <c r="G36" s="26" t="s">
        <v>231</v>
      </c>
      <c r="H36" s="27">
        <v>105.14915407505546</v>
      </c>
      <c r="J36" s="26" t="s">
        <v>127</v>
      </c>
      <c r="K36" s="27">
        <v>110.12851998281995</v>
      </c>
    </row>
    <row r="37" spans="1:11" x14ac:dyDescent="0.25">
      <c r="A37" s="24" t="s">
        <v>382</v>
      </c>
      <c r="B37" s="25">
        <v>150.67275384592205</v>
      </c>
      <c r="D37" s="24" t="s">
        <v>244</v>
      </c>
      <c r="E37" s="25">
        <v>137.67088398474607</v>
      </c>
      <c r="G37" s="24" t="s">
        <v>277</v>
      </c>
      <c r="H37" s="25">
        <v>104.50412791305256</v>
      </c>
      <c r="J37" s="24" t="s">
        <v>45</v>
      </c>
      <c r="K37" s="25">
        <v>109.64190952349627</v>
      </c>
    </row>
    <row r="38" spans="1:11" x14ac:dyDescent="0.25">
      <c r="A38" s="26" t="s">
        <v>224</v>
      </c>
      <c r="B38" s="27">
        <v>150.39403236479575</v>
      </c>
      <c r="D38" s="26" t="s">
        <v>321</v>
      </c>
      <c r="E38" s="27">
        <v>137.51753348551941</v>
      </c>
      <c r="G38" s="26" t="s">
        <v>216</v>
      </c>
      <c r="H38" s="27">
        <v>97.122267222206034</v>
      </c>
      <c r="J38" s="26" t="s">
        <v>286</v>
      </c>
      <c r="K38" s="27">
        <v>107.43908204048304</v>
      </c>
    </row>
    <row r="39" spans="1:11" x14ac:dyDescent="0.25">
      <c r="A39" s="24" t="s">
        <v>106</v>
      </c>
      <c r="B39" s="25">
        <v>150.32846770192873</v>
      </c>
      <c r="D39" s="24" t="s">
        <v>194</v>
      </c>
      <c r="E39" s="25">
        <v>134.45016604595506</v>
      </c>
      <c r="G39" s="24" t="s">
        <v>390</v>
      </c>
      <c r="H39" s="25">
        <v>96.069785091890751</v>
      </c>
      <c r="J39" s="24" t="s">
        <v>190</v>
      </c>
      <c r="K39" s="25">
        <v>107.30880254107245</v>
      </c>
    </row>
    <row r="40" spans="1:11" x14ac:dyDescent="0.25">
      <c r="A40" s="26" t="s">
        <v>114</v>
      </c>
      <c r="B40" s="27">
        <v>150.26747610747131</v>
      </c>
      <c r="D40" s="26" t="s">
        <v>262</v>
      </c>
      <c r="E40" s="27">
        <v>134.37789752341536</v>
      </c>
      <c r="G40" s="26" t="s">
        <v>377</v>
      </c>
      <c r="H40" s="27">
        <v>94.828975941888814</v>
      </c>
      <c r="J40" s="26" t="s">
        <v>279</v>
      </c>
      <c r="K40" s="27">
        <v>106.18078340181994</v>
      </c>
    </row>
    <row r="41" spans="1:11" x14ac:dyDescent="0.25">
      <c r="A41" s="24" t="s">
        <v>316</v>
      </c>
      <c r="B41" s="25">
        <v>149.93852520466606</v>
      </c>
      <c r="D41" s="24" t="s">
        <v>281</v>
      </c>
      <c r="E41" s="25">
        <v>130.56193858366407</v>
      </c>
      <c r="G41" s="24" t="s">
        <v>162</v>
      </c>
      <c r="H41" s="25">
        <v>94.507239254526894</v>
      </c>
      <c r="J41" s="24" t="s">
        <v>132</v>
      </c>
      <c r="K41" s="25">
        <v>105.70936267825242</v>
      </c>
    </row>
    <row r="42" spans="1:11" x14ac:dyDescent="0.25">
      <c r="A42" s="26" t="s">
        <v>123</v>
      </c>
      <c r="B42" s="27">
        <v>149.1624528273743</v>
      </c>
      <c r="D42" s="26" t="s">
        <v>123</v>
      </c>
      <c r="E42" s="27">
        <v>129.69832170371714</v>
      </c>
      <c r="G42" s="26" t="s">
        <v>212</v>
      </c>
      <c r="H42" s="27">
        <v>93.522623122533332</v>
      </c>
      <c r="J42" s="26" t="s">
        <v>171</v>
      </c>
      <c r="K42" s="27">
        <v>103.3474230320067</v>
      </c>
    </row>
    <row r="43" spans="1:11" x14ac:dyDescent="0.25">
      <c r="A43" s="24" t="s">
        <v>243</v>
      </c>
      <c r="B43" s="25">
        <v>148.78516909434467</v>
      </c>
      <c r="D43" s="24" t="s">
        <v>359</v>
      </c>
      <c r="E43" s="25">
        <v>129.67813885935109</v>
      </c>
      <c r="G43" s="24" t="s">
        <v>318</v>
      </c>
      <c r="H43" s="25">
        <v>91.522290253791311</v>
      </c>
      <c r="J43" s="24" t="s">
        <v>182</v>
      </c>
      <c r="K43" s="25">
        <v>102.9166580902785</v>
      </c>
    </row>
    <row r="44" spans="1:11" x14ac:dyDescent="0.25">
      <c r="A44" s="26" t="s">
        <v>220</v>
      </c>
      <c r="B44" s="27">
        <v>148.38556505223173</v>
      </c>
      <c r="D44" s="26" t="s">
        <v>243</v>
      </c>
      <c r="E44" s="27">
        <v>127.10841076354022</v>
      </c>
      <c r="G44" s="26" t="s">
        <v>331</v>
      </c>
      <c r="H44" s="27">
        <v>89.272164046528644</v>
      </c>
      <c r="J44" s="26" t="s">
        <v>109</v>
      </c>
      <c r="K44" s="27">
        <v>101.7614914164182</v>
      </c>
    </row>
    <row r="45" spans="1:11" x14ac:dyDescent="0.25">
      <c r="A45" s="24" t="s">
        <v>262</v>
      </c>
      <c r="B45" s="25">
        <v>147.82184511227069</v>
      </c>
      <c r="D45" s="24" t="s">
        <v>394</v>
      </c>
      <c r="E45" s="25">
        <v>125.708682698714</v>
      </c>
      <c r="G45" s="24" t="s">
        <v>313</v>
      </c>
      <c r="H45" s="25">
        <v>89.155165650297775</v>
      </c>
      <c r="J45" s="24" t="s">
        <v>89</v>
      </c>
      <c r="K45" s="25">
        <v>101.57853036182273</v>
      </c>
    </row>
    <row r="46" spans="1:11" x14ac:dyDescent="0.25">
      <c r="A46" s="26" t="s">
        <v>297</v>
      </c>
      <c r="B46" s="27">
        <v>147.38827968399954</v>
      </c>
      <c r="D46" s="26" t="s">
        <v>368</v>
      </c>
      <c r="E46" s="27">
        <v>125.69130216189039</v>
      </c>
      <c r="G46" s="26" t="s">
        <v>286</v>
      </c>
      <c r="H46" s="27">
        <v>89.101941531305968</v>
      </c>
      <c r="J46" s="26" t="s">
        <v>49</v>
      </c>
      <c r="K46" s="27">
        <v>101.43325184862101</v>
      </c>
    </row>
    <row r="47" spans="1:11" x14ac:dyDescent="0.25">
      <c r="A47" s="24" t="s">
        <v>321</v>
      </c>
      <c r="B47" s="25">
        <v>145.56252638320791</v>
      </c>
      <c r="D47" s="24" t="s">
        <v>245</v>
      </c>
      <c r="E47" s="25">
        <v>124.07409705075872</v>
      </c>
      <c r="G47" s="24" t="s">
        <v>81</v>
      </c>
      <c r="H47" s="25">
        <v>87.189279206228804</v>
      </c>
      <c r="J47" s="24" t="s">
        <v>80</v>
      </c>
      <c r="K47" s="25">
        <v>100.15624374023476</v>
      </c>
    </row>
    <row r="48" spans="1:11" x14ac:dyDescent="0.25">
      <c r="A48" s="26" t="s">
        <v>388</v>
      </c>
      <c r="B48" s="27">
        <v>144.5567168278474</v>
      </c>
      <c r="D48" s="26" t="s">
        <v>170</v>
      </c>
      <c r="E48" s="27">
        <v>123.25289028027707</v>
      </c>
      <c r="G48" s="26" t="s">
        <v>291</v>
      </c>
      <c r="H48" s="27">
        <v>84.25948551158146</v>
      </c>
      <c r="J48" s="26" t="s">
        <v>73</v>
      </c>
      <c r="K48" s="27">
        <v>100</v>
      </c>
    </row>
    <row r="49" spans="1:11" x14ac:dyDescent="0.25">
      <c r="A49" s="24" t="s">
        <v>292</v>
      </c>
      <c r="B49" s="25">
        <v>144.54835865338748</v>
      </c>
      <c r="D49" s="24" t="s">
        <v>292</v>
      </c>
      <c r="E49" s="25">
        <v>122.8259801513216</v>
      </c>
      <c r="G49" s="24" t="s">
        <v>195</v>
      </c>
      <c r="H49" s="25">
        <v>84.112778413296553</v>
      </c>
      <c r="J49" s="24" t="s">
        <v>152</v>
      </c>
      <c r="K49" s="25">
        <v>99.390734795702357</v>
      </c>
    </row>
    <row r="50" spans="1:11" x14ac:dyDescent="0.25">
      <c r="A50" s="26" t="s">
        <v>235</v>
      </c>
      <c r="B50" s="27">
        <v>144.2210620439009</v>
      </c>
      <c r="D50" s="26" t="s">
        <v>283</v>
      </c>
      <c r="E50" s="27">
        <v>122.38404112103782</v>
      </c>
      <c r="G50" s="26" t="s">
        <v>323</v>
      </c>
      <c r="H50" s="27">
        <v>81.855165470217003</v>
      </c>
      <c r="J50" s="26" t="s">
        <v>291</v>
      </c>
      <c r="K50" s="27">
        <v>99.269377382465052</v>
      </c>
    </row>
    <row r="51" spans="1:11" x14ac:dyDescent="0.25">
      <c r="A51" s="24" t="s">
        <v>201</v>
      </c>
      <c r="B51" s="25">
        <v>143.89731487610442</v>
      </c>
      <c r="D51" s="24" t="s">
        <v>259</v>
      </c>
      <c r="E51" s="25">
        <v>121.6574612520986</v>
      </c>
      <c r="G51" s="24" t="s">
        <v>166</v>
      </c>
      <c r="H51" s="25">
        <v>81.623324681260911</v>
      </c>
      <c r="J51" s="24" t="s">
        <v>223</v>
      </c>
      <c r="K51" s="25">
        <v>99.044223245679191</v>
      </c>
    </row>
    <row r="52" spans="1:11" x14ac:dyDescent="0.25">
      <c r="A52" s="26" t="s">
        <v>245</v>
      </c>
      <c r="B52" s="27">
        <v>143.74218401874398</v>
      </c>
      <c r="D52" s="26" t="s">
        <v>389</v>
      </c>
      <c r="E52" s="27">
        <v>121.26650740332028</v>
      </c>
      <c r="G52" s="26" t="s">
        <v>193</v>
      </c>
      <c r="H52" s="27">
        <v>80.838783214635058</v>
      </c>
      <c r="J52" s="26" t="s">
        <v>217</v>
      </c>
      <c r="K52" s="27">
        <v>98.906098550036603</v>
      </c>
    </row>
    <row r="53" spans="1:11" x14ac:dyDescent="0.25">
      <c r="A53" s="24" t="s">
        <v>192</v>
      </c>
      <c r="B53" s="25">
        <v>143.42469486396169</v>
      </c>
      <c r="D53" s="24" t="s">
        <v>100</v>
      </c>
      <c r="E53" s="25">
        <v>121.21505975902446</v>
      </c>
      <c r="G53" s="24" t="s">
        <v>122</v>
      </c>
      <c r="H53" s="25">
        <v>79.225491594175352</v>
      </c>
      <c r="J53" s="24" t="s">
        <v>209</v>
      </c>
      <c r="K53" s="25">
        <v>95.33615528352972</v>
      </c>
    </row>
    <row r="54" spans="1:11" x14ac:dyDescent="0.25">
      <c r="A54" s="26" t="s">
        <v>56</v>
      </c>
      <c r="B54" s="27">
        <v>143.16392269148173</v>
      </c>
      <c r="D54" s="26" t="s">
        <v>388</v>
      </c>
      <c r="E54" s="27">
        <v>119.75474228779458</v>
      </c>
      <c r="G54" s="26" t="s">
        <v>49</v>
      </c>
      <c r="H54" s="27">
        <v>77.952043902591129</v>
      </c>
      <c r="J54" s="26" t="s">
        <v>81</v>
      </c>
      <c r="K54" s="27">
        <v>94.650361564381171</v>
      </c>
    </row>
    <row r="55" spans="1:11" x14ac:dyDescent="0.25">
      <c r="A55" s="24" t="s">
        <v>238</v>
      </c>
      <c r="B55" s="25">
        <v>142.3588867535056</v>
      </c>
      <c r="D55" s="24" t="s">
        <v>56</v>
      </c>
      <c r="E55" s="25">
        <v>119.5228647240217</v>
      </c>
      <c r="G55" s="24" t="s">
        <v>85</v>
      </c>
      <c r="H55" s="25">
        <v>76.810814962746747</v>
      </c>
      <c r="J55" s="24" t="s">
        <v>216</v>
      </c>
      <c r="K55" s="25">
        <v>94.606484328435869</v>
      </c>
    </row>
    <row r="56" spans="1:11" x14ac:dyDescent="0.25">
      <c r="A56" s="26" t="s">
        <v>274</v>
      </c>
      <c r="B56" s="27">
        <v>142.08783870188552</v>
      </c>
      <c r="D56" s="26" t="s">
        <v>271</v>
      </c>
      <c r="E56" s="27">
        <v>119.17814749487533</v>
      </c>
      <c r="G56" s="26" t="s">
        <v>46</v>
      </c>
      <c r="H56" s="27">
        <v>75.450059605547082</v>
      </c>
      <c r="J56" s="26" t="s">
        <v>122</v>
      </c>
      <c r="K56" s="27">
        <v>93.03710319675487</v>
      </c>
    </row>
    <row r="57" spans="1:11" x14ac:dyDescent="0.25">
      <c r="A57" s="24" t="s">
        <v>225</v>
      </c>
      <c r="B57" s="25">
        <v>139.52450050228819</v>
      </c>
      <c r="D57" s="24" t="s">
        <v>153</v>
      </c>
      <c r="E57" s="25">
        <v>118.35019823658205</v>
      </c>
      <c r="G57" s="24" t="s">
        <v>358</v>
      </c>
      <c r="H57" s="25">
        <v>75.110036203037453</v>
      </c>
      <c r="J57" s="24" t="s">
        <v>173</v>
      </c>
      <c r="K57" s="25">
        <v>86.850790342192113</v>
      </c>
    </row>
    <row r="58" spans="1:11" x14ac:dyDescent="0.25">
      <c r="A58" s="26" t="s">
        <v>184</v>
      </c>
      <c r="B58" s="27">
        <v>138.38340506206495</v>
      </c>
      <c r="D58" s="26" t="s">
        <v>225</v>
      </c>
      <c r="E58" s="27">
        <v>117.94121809690051</v>
      </c>
      <c r="G58" s="26" t="s">
        <v>152</v>
      </c>
      <c r="H58" s="27">
        <v>74.436330884378052</v>
      </c>
      <c r="J58" s="26" t="s">
        <v>358</v>
      </c>
      <c r="K58" s="27">
        <v>86.670133472005546</v>
      </c>
    </row>
    <row r="59" spans="1:11" x14ac:dyDescent="0.25">
      <c r="A59" s="24" t="s">
        <v>229</v>
      </c>
      <c r="B59" s="25">
        <v>137.8606779988144</v>
      </c>
      <c r="D59" s="24" t="s">
        <v>220</v>
      </c>
      <c r="E59" s="25">
        <v>117.3984503404555</v>
      </c>
      <c r="G59" s="24" t="s">
        <v>171</v>
      </c>
      <c r="H59" s="25">
        <v>74.18727836550589</v>
      </c>
      <c r="J59" s="24" t="s">
        <v>36</v>
      </c>
      <c r="K59" s="25">
        <v>85.801558156296124</v>
      </c>
    </row>
    <row r="60" spans="1:11" x14ac:dyDescent="0.25">
      <c r="A60" s="26" t="s">
        <v>389</v>
      </c>
      <c r="B60" s="27">
        <v>137.55915043468693</v>
      </c>
      <c r="D60" s="26" t="s">
        <v>366</v>
      </c>
      <c r="E60" s="27">
        <v>117.15089034676664</v>
      </c>
      <c r="G60" s="26" t="s">
        <v>132</v>
      </c>
      <c r="H60" s="27">
        <v>73.185547318115624</v>
      </c>
      <c r="J60" s="26" t="s">
        <v>147</v>
      </c>
      <c r="K60" s="27">
        <v>85.27839130842635</v>
      </c>
    </row>
    <row r="61" spans="1:11" x14ac:dyDescent="0.25">
      <c r="A61" s="24" t="s">
        <v>259</v>
      </c>
      <c r="B61" s="25">
        <v>137.35697704764914</v>
      </c>
      <c r="D61" s="24" t="s">
        <v>192</v>
      </c>
      <c r="E61" s="25">
        <v>115.6697858952263</v>
      </c>
      <c r="G61" s="24" t="s">
        <v>156</v>
      </c>
      <c r="H61" s="25">
        <v>72.588957767744375</v>
      </c>
      <c r="J61" s="24" t="s">
        <v>139</v>
      </c>
      <c r="K61" s="25">
        <v>82.322143010026835</v>
      </c>
    </row>
    <row r="62" spans="1:11" x14ac:dyDescent="0.25">
      <c r="A62" s="26" t="s">
        <v>265</v>
      </c>
      <c r="B62" s="27">
        <v>136.9919311752538</v>
      </c>
      <c r="D62" s="26" t="s">
        <v>356</v>
      </c>
      <c r="E62" s="27">
        <v>115.34557534372981</v>
      </c>
      <c r="G62" s="26" t="s">
        <v>84</v>
      </c>
      <c r="H62" s="27">
        <v>72.445919121375894</v>
      </c>
      <c r="J62" s="26" t="s">
        <v>68</v>
      </c>
      <c r="K62" s="27">
        <v>81.263154473130342</v>
      </c>
    </row>
    <row r="63" spans="1:11" x14ac:dyDescent="0.25">
      <c r="A63" s="24" t="s">
        <v>251</v>
      </c>
      <c r="B63" s="25">
        <v>136.98630136986301</v>
      </c>
      <c r="D63" s="24" t="s">
        <v>78</v>
      </c>
      <c r="E63" s="25">
        <v>114.72626313615713</v>
      </c>
      <c r="G63" s="24" t="s">
        <v>186</v>
      </c>
      <c r="H63" s="25">
        <v>72.259556326324159</v>
      </c>
      <c r="J63" s="24" t="s">
        <v>186</v>
      </c>
      <c r="K63" s="25">
        <v>80.401363607126783</v>
      </c>
    </row>
    <row r="64" spans="1:11" x14ac:dyDescent="0.25">
      <c r="A64" s="26" t="s">
        <v>214</v>
      </c>
      <c r="B64" s="27">
        <v>135.51420866477849</v>
      </c>
      <c r="D64" s="26" t="s">
        <v>201</v>
      </c>
      <c r="E64" s="27">
        <v>114.0966398539563</v>
      </c>
      <c r="G64" s="26" t="s">
        <v>320</v>
      </c>
      <c r="H64" s="27">
        <v>72.1136511141559</v>
      </c>
      <c r="J64" s="26" t="s">
        <v>134</v>
      </c>
      <c r="K64" s="27">
        <v>80.377452517019918</v>
      </c>
    </row>
    <row r="65" spans="1:11" x14ac:dyDescent="0.25">
      <c r="A65" s="24" t="s">
        <v>387</v>
      </c>
      <c r="B65" s="25">
        <v>134.25161437566288</v>
      </c>
      <c r="D65" s="24" t="s">
        <v>274</v>
      </c>
      <c r="E65" s="25">
        <v>114.05629818878599</v>
      </c>
      <c r="G65" s="24" t="s">
        <v>217</v>
      </c>
      <c r="H65" s="25">
        <v>70.862682294250206</v>
      </c>
      <c r="J65" s="24" t="s">
        <v>156</v>
      </c>
      <c r="K65" s="25">
        <v>79.697785995505043</v>
      </c>
    </row>
    <row r="66" spans="1:11" x14ac:dyDescent="0.25">
      <c r="A66" s="26" t="s">
        <v>57</v>
      </c>
      <c r="B66" s="27">
        <v>133.65767596033041</v>
      </c>
      <c r="D66" s="26" t="s">
        <v>376</v>
      </c>
      <c r="E66" s="27">
        <v>113.40954454726909</v>
      </c>
      <c r="G66" s="26" t="s">
        <v>111</v>
      </c>
      <c r="H66" s="27">
        <v>64.796215900991385</v>
      </c>
      <c r="J66" s="26" t="s">
        <v>35</v>
      </c>
      <c r="K66" s="27">
        <v>79.259400164859557</v>
      </c>
    </row>
    <row r="67" spans="1:11" x14ac:dyDescent="0.25">
      <c r="A67" s="24" t="s">
        <v>200</v>
      </c>
      <c r="B67" s="25">
        <v>133.38846723312301</v>
      </c>
      <c r="D67" s="24" t="s">
        <v>364</v>
      </c>
      <c r="E67" s="25">
        <v>113.38896952104498</v>
      </c>
      <c r="G67" s="24" t="s">
        <v>215</v>
      </c>
      <c r="H67" s="25">
        <v>64.054933510979012</v>
      </c>
      <c r="J67" s="24" t="s">
        <v>125</v>
      </c>
      <c r="K67" s="25">
        <v>78.803448438903686</v>
      </c>
    </row>
    <row r="68" spans="1:11" x14ac:dyDescent="0.25">
      <c r="A68" s="26" t="s">
        <v>86</v>
      </c>
      <c r="B68" s="27">
        <v>133.31022622745391</v>
      </c>
      <c r="D68" s="26" t="s">
        <v>196</v>
      </c>
      <c r="E68" s="27">
        <v>113.37482852057187</v>
      </c>
      <c r="G68" s="26" t="s">
        <v>287</v>
      </c>
      <c r="H68" s="27">
        <v>63.903071820662419</v>
      </c>
      <c r="J68" s="26" t="s">
        <v>16</v>
      </c>
      <c r="K68" s="27">
        <v>76.995926915466171</v>
      </c>
    </row>
    <row r="69" spans="1:11" x14ac:dyDescent="0.25">
      <c r="A69" s="24" t="s">
        <v>194</v>
      </c>
      <c r="B69" s="25">
        <v>131.62917429018967</v>
      </c>
      <c r="D69" s="24" t="s">
        <v>235</v>
      </c>
      <c r="E69" s="25">
        <v>113.34527236868951</v>
      </c>
      <c r="G69" s="24" t="s">
        <v>80</v>
      </c>
      <c r="H69" s="25">
        <v>63.48400203148806</v>
      </c>
      <c r="J69" s="24" t="s">
        <v>165</v>
      </c>
      <c r="K69" s="25">
        <v>76.380190033912811</v>
      </c>
    </row>
    <row r="70" spans="1:11" x14ac:dyDescent="0.25">
      <c r="A70" s="26" t="s">
        <v>394</v>
      </c>
      <c r="B70" s="27">
        <v>131.54606085320776</v>
      </c>
      <c r="D70" s="26" t="s">
        <v>265</v>
      </c>
      <c r="E70" s="27">
        <v>112.44040658451021</v>
      </c>
      <c r="G70" s="26" t="s">
        <v>23</v>
      </c>
      <c r="H70" s="27">
        <v>63.224313542015715</v>
      </c>
      <c r="J70" s="26" t="s">
        <v>130</v>
      </c>
      <c r="K70" s="27">
        <v>75.596075051783316</v>
      </c>
    </row>
    <row r="71" spans="1:11" x14ac:dyDescent="0.25">
      <c r="A71" s="24" t="s">
        <v>153</v>
      </c>
      <c r="B71" s="25">
        <v>129.62602890660443</v>
      </c>
      <c r="D71" s="24" t="s">
        <v>391</v>
      </c>
      <c r="E71" s="25">
        <v>111.79804800608183</v>
      </c>
      <c r="G71" s="24" t="s">
        <v>73</v>
      </c>
      <c r="H71" s="25">
        <v>62.271929059818419</v>
      </c>
      <c r="J71" s="24" t="s">
        <v>84</v>
      </c>
      <c r="K71" s="25">
        <v>73.954104083006087</v>
      </c>
    </row>
    <row r="72" spans="1:11" x14ac:dyDescent="0.25">
      <c r="A72" s="26" t="s">
        <v>322</v>
      </c>
      <c r="B72" s="27">
        <v>129.44816248333353</v>
      </c>
      <c r="D72" s="26" t="s">
        <v>260</v>
      </c>
      <c r="E72" s="27">
        <v>111.29165090034945</v>
      </c>
      <c r="G72" s="26" t="s">
        <v>108</v>
      </c>
      <c r="H72" s="27">
        <v>61.630243192939638</v>
      </c>
      <c r="J72" s="26" t="s">
        <v>23</v>
      </c>
      <c r="K72" s="27">
        <v>73.027348742103911</v>
      </c>
    </row>
    <row r="73" spans="1:11" x14ac:dyDescent="0.25">
      <c r="A73" s="24" t="s">
        <v>196</v>
      </c>
      <c r="B73" s="25">
        <v>128.8178386943024</v>
      </c>
      <c r="D73" s="24" t="s">
        <v>357</v>
      </c>
      <c r="E73" s="25">
        <v>110.91639122429513</v>
      </c>
      <c r="G73" s="24" t="s">
        <v>167</v>
      </c>
      <c r="H73" s="25">
        <v>59.657684208014416</v>
      </c>
      <c r="J73" s="24" t="s">
        <v>203</v>
      </c>
      <c r="K73" s="25">
        <v>72.562621542391085</v>
      </c>
    </row>
    <row r="74" spans="1:11" x14ac:dyDescent="0.25">
      <c r="A74" s="26" t="s">
        <v>277</v>
      </c>
      <c r="B74" s="27">
        <v>128.23965426589209</v>
      </c>
      <c r="D74" s="26" t="s">
        <v>315</v>
      </c>
      <c r="E74" s="27">
        <v>110.34117491283048</v>
      </c>
      <c r="G74" s="26" t="s">
        <v>105</v>
      </c>
      <c r="H74" s="27">
        <v>58.528134474241774</v>
      </c>
      <c r="J74" s="26" t="s">
        <v>3</v>
      </c>
      <c r="K74" s="27">
        <v>71.63169845920217</v>
      </c>
    </row>
    <row r="75" spans="1:11" x14ac:dyDescent="0.25">
      <c r="A75" s="24" t="s">
        <v>72</v>
      </c>
      <c r="B75" s="25">
        <v>126.52622255962548</v>
      </c>
      <c r="D75" s="24" t="s">
        <v>238</v>
      </c>
      <c r="E75" s="25">
        <v>110.23899814798484</v>
      </c>
      <c r="G75" s="24" t="s">
        <v>393</v>
      </c>
      <c r="H75" s="25">
        <v>54.7855147099107</v>
      </c>
      <c r="J75" s="24" t="s">
        <v>37</v>
      </c>
      <c r="K75" s="25">
        <v>66.842685739112994</v>
      </c>
    </row>
    <row r="76" spans="1:11" x14ac:dyDescent="0.25">
      <c r="A76" s="26" t="s">
        <v>368</v>
      </c>
      <c r="B76" s="27">
        <v>126.44622874122778</v>
      </c>
      <c r="D76" s="26" t="s">
        <v>322</v>
      </c>
      <c r="E76" s="27">
        <v>110.10184420589046</v>
      </c>
      <c r="G76" s="26" t="s">
        <v>203</v>
      </c>
      <c r="H76" s="27">
        <v>48.766214766409831</v>
      </c>
      <c r="J76" s="26" t="s">
        <v>38</v>
      </c>
      <c r="K76" s="27">
        <v>62.96436217101121</v>
      </c>
    </row>
    <row r="77" spans="1:11" x14ac:dyDescent="0.25">
      <c r="A77" s="24" t="s">
        <v>311</v>
      </c>
      <c r="B77" s="25">
        <v>125.64866121351477</v>
      </c>
      <c r="D77" s="24" t="s">
        <v>210</v>
      </c>
      <c r="E77" s="25">
        <v>109.62868763498031</v>
      </c>
      <c r="G77" s="24" t="s">
        <v>324</v>
      </c>
      <c r="H77" s="25">
        <v>39.097779637094412</v>
      </c>
      <c r="J77" s="24" t="s">
        <v>129</v>
      </c>
      <c r="K77" s="25">
        <v>59.449497651744835</v>
      </c>
    </row>
    <row r="78" spans="1:11" x14ac:dyDescent="0.25">
      <c r="A78" s="26" t="s">
        <v>364</v>
      </c>
      <c r="B78" s="27">
        <v>125.2740369558409</v>
      </c>
      <c r="D78" s="26" t="s">
        <v>214</v>
      </c>
      <c r="E78" s="27">
        <v>108.33884055772836</v>
      </c>
      <c r="G78" s="26" t="s">
        <v>306</v>
      </c>
      <c r="H78" s="27">
        <v>35.36468058620494</v>
      </c>
      <c r="J78" s="26" t="s">
        <v>159</v>
      </c>
      <c r="K78" s="27">
        <v>58.461754320323642</v>
      </c>
    </row>
    <row r="79" spans="1:11" x14ac:dyDescent="0.25">
      <c r="A79" s="24" t="s">
        <v>366</v>
      </c>
      <c r="B79" s="25">
        <v>125.16741141276457</v>
      </c>
      <c r="D79" s="24" t="s">
        <v>251</v>
      </c>
      <c r="E79" s="25">
        <v>108.28604842552086</v>
      </c>
      <c r="G79" s="18" t="s">
        <v>282</v>
      </c>
      <c r="H79" s="19">
        <v>31.50668099170429</v>
      </c>
      <c r="J79" s="24" t="s">
        <v>6</v>
      </c>
      <c r="K79" s="25">
        <v>57.852626219967256</v>
      </c>
    </row>
    <row r="80" spans="1:11" x14ac:dyDescent="0.25">
      <c r="A80" s="26" t="s">
        <v>210</v>
      </c>
      <c r="B80" s="27">
        <v>124.85953302534648</v>
      </c>
      <c r="D80" s="26" t="s">
        <v>379</v>
      </c>
      <c r="E80" s="27">
        <v>106.83874827722519</v>
      </c>
      <c r="J80" s="26" t="s">
        <v>70</v>
      </c>
      <c r="K80" s="27">
        <v>56.852422481721945</v>
      </c>
    </row>
    <row r="81" spans="1:11" x14ac:dyDescent="0.25">
      <c r="A81" s="24" t="s">
        <v>396</v>
      </c>
      <c r="B81" s="25">
        <v>124.36728145559468</v>
      </c>
      <c r="D81" s="24" t="s">
        <v>299</v>
      </c>
      <c r="E81" s="25">
        <v>105.95352878227609</v>
      </c>
      <c r="J81" s="24" t="s">
        <v>324</v>
      </c>
      <c r="K81" s="25">
        <v>55.989787462766799</v>
      </c>
    </row>
    <row r="82" spans="1:11" x14ac:dyDescent="0.25">
      <c r="A82" s="26" t="s">
        <v>115</v>
      </c>
      <c r="B82" s="27">
        <v>124.15111673929506</v>
      </c>
      <c r="D82" s="26" t="s">
        <v>365</v>
      </c>
      <c r="E82" s="27">
        <v>105.71271512537528</v>
      </c>
      <c r="J82" s="26" t="s">
        <v>126</v>
      </c>
      <c r="K82" s="27">
        <v>50.584248065152515</v>
      </c>
    </row>
    <row r="83" spans="1:11" x14ac:dyDescent="0.25">
      <c r="A83" s="24" t="s">
        <v>232</v>
      </c>
      <c r="B83" s="25">
        <v>124.06178276781839</v>
      </c>
      <c r="D83" s="24" t="s">
        <v>380</v>
      </c>
      <c r="E83" s="25">
        <v>103.97496282895079</v>
      </c>
      <c r="J83" s="24" t="s">
        <v>187</v>
      </c>
      <c r="K83" s="25">
        <v>48.785009342329289</v>
      </c>
    </row>
    <row r="84" spans="1:11" x14ac:dyDescent="0.25">
      <c r="A84" s="26" t="s">
        <v>163</v>
      </c>
      <c r="B84" s="27">
        <v>123.50710783405584</v>
      </c>
      <c r="D84" s="26" t="s">
        <v>57</v>
      </c>
      <c r="E84" s="27">
        <v>102.69681845256434</v>
      </c>
      <c r="J84" s="26" t="s">
        <v>82</v>
      </c>
      <c r="K84" s="27">
        <v>46.839723832988284</v>
      </c>
    </row>
    <row r="85" spans="1:11" x14ac:dyDescent="0.25">
      <c r="A85" s="24" t="s">
        <v>164</v>
      </c>
      <c r="B85" s="25">
        <v>123.40955930446373</v>
      </c>
      <c r="D85" s="24" t="s">
        <v>228</v>
      </c>
      <c r="E85" s="25">
        <v>102.17740040257897</v>
      </c>
      <c r="J85" s="24" t="s">
        <v>176</v>
      </c>
      <c r="K85" s="25">
        <v>46.493895351540345</v>
      </c>
    </row>
    <row r="86" spans="1:11" x14ac:dyDescent="0.25">
      <c r="A86" s="26" t="s">
        <v>51</v>
      </c>
      <c r="B86" s="27">
        <v>122.68583837367653</v>
      </c>
      <c r="D86" s="26" t="s">
        <v>312</v>
      </c>
      <c r="E86" s="27">
        <v>100.87356507353684</v>
      </c>
      <c r="J86" s="26" t="s">
        <v>69</v>
      </c>
      <c r="K86" s="27">
        <v>45.581967773548783</v>
      </c>
    </row>
    <row r="87" spans="1:11" x14ac:dyDescent="0.25">
      <c r="A87" s="24" t="s">
        <v>263</v>
      </c>
      <c r="B87" s="25">
        <v>122.58056607705414</v>
      </c>
      <c r="D87" s="24" t="s">
        <v>222</v>
      </c>
      <c r="E87" s="25">
        <v>100.49039311841788</v>
      </c>
      <c r="J87" s="24" t="s">
        <v>103</v>
      </c>
      <c r="K87" s="25">
        <v>43.848879222647071</v>
      </c>
    </row>
    <row r="88" spans="1:11" x14ac:dyDescent="0.25">
      <c r="A88" s="26" t="s">
        <v>100</v>
      </c>
      <c r="B88" s="27">
        <v>122.56704417316273</v>
      </c>
      <c r="D88" s="26" t="s">
        <v>48</v>
      </c>
      <c r="E88" s="27">
        <v>100.47423840527289</v>
      </c>
      <c r="J88" s="26" t="s">
        <v>39</v>
      </c>
      <c r="K88" s="27">
        <v>41.740059604805118</v>
      </c>
    </row>
    <row r="89" spans="1:11" x14ac:dyDescent="0.25">
      <c r="A89" s="24" t="s">
        <v>356</v>
      </c>
      <c r="B89" s="25">
        <v>121.52440209994167</v>
      </c>
      <c r="D89" s="24" t="s">
        <v>30</v>
      </c>
      <c r="E89" s="25">
        <v>100.3723815354967</v>
      </c>
      <c r="J89" s="18" t="s">
        <v>282</v>
      </c>
      <c r="K89" s="19">
        <v>37.545570936724452</v>
      </c>
    </row>
    <row r="90" spans="1:11" x14ac:dyDescent="0.25">
      <c r="A90" s="26" t="s">
        <v>391</v>
      </c>
      <c r="B90" s="27">
        <v>120.7277468580604</v>
      </c>
      <c r="D90" s="26" t="s">
        <v>195</v>
      </c>
      <c r="E90" s="27">
        <v>100.07806088749224</v>
      </c>
    </row>
    <row r="91" spans="1:11" x14ac:dyDescent="0.25">
      <c r="A91" s="24" t="s">
        <v>376</v>
      </c>
      <c r="B91" s="25">
        <v>120.44129691188516</v>
      </c>
      <c r="D91" s="24" t="s">
        <v>161</v>
      </c>
      <c r="E91" s="25">
        <v>99.280218416480523</v>
      </c>
    </row>
    <row r="92" spans="1:11" x14ac:dyDescent="0.25">
      <c r="A92" s="26" t="s">
        <v>271</v>
      </c>
      <c r="B92" s="27">
        <v>120.25445843404644</v>
      </c>
      <c r="D92" s="26" t="s">
        <v>291</v>
      </c>
      <c r="E92" s="27">
        <v>99.262479775269753</v>
      </c>
    </row>
    <row r="93" spans="1:11" x14ac:dyDescent="0.25">
      <c r="A93" s="24" t="s">
        <v>283</v>
      </c>
      <c r="B93" s="25">
        <v>120.21542604346989</v>
      </c>
      <c r="D93" s="24" t="s">
        <v>372</v>
      </c>
      <c r="E93" s="25">
        <v>98.835715274071433</v>
      </c>
    </row>
    <row r="94" spans="1:11" x14ac:dyDescent="0.25">
      <c r="A94" s="26" t="s">
        <v>370</v>
      </c>
      <c r="B94" s="27">
        <v>119.87245570712761</v>
      </c>
      <c r="D94" s="26" t="s">
        <v>384</v>
      </c>
      <c r="E94" s="27">
        <v>97.237483104987305</v>
      </c>
    </row>
    <row r="95" spans="1:11" x14ac:dyDescent="0.25">
      <c r="A95" s="24" t="s">
        <v>211</v>
      </c>
      <c r="B95" s="25">
        <v>119.84372378418541</v>
      </c>
      <c r="D95" s="24" t="s">
        <v>326</v>
      </c>
      <c r="E95" s="25">
        <v>96.119649739996348</v>
      </c>
    </row>
    <row r="96" spans="1:11" x14ac:dyDescent="0.25">
      <c r="A96" s="26" t="s">
        <v>325</v>
      </c>
      <c r="B96" s="27">
        <v>119.57717510881523</v>
      </c>
      <c r="D96" s="26" t="s">
        <v>81</v>
      </c>
      <c r="E96" s="27">
        <v>95.57853688375738</v>
      </c>
    </row>
    <row r="97" spans="1:5" x14ac:dyDescent="0.25">
      <c r="A97" s="24" t="s">
        <v>99</v>
      </c>
      <c r="B97" s="25">
        <v>119.49430012188418</v>
      </c>
      <c r="D97" s="24" t="s">
        <v>263</v>
      </c>
      <c r="E97" s="25">
        <v>95.423489446162066</v>
      </c>
    </row>
    <row r="98" spans="1:5" x14ac:dyDescent="0.25">
      <c r="A98" s="26" t="s">
        <v>158</v>
      </c>
      <c r="B98" s="27">
        <v>117.60278483394487</v>
      </c>
      <c r="D98" s="26" t="s">
        <v>268</v>
      </c>
      <c r="E98" s="27">
        <v>95.30344617261359</v>
      </c>
    </row>
    <row r="99" spans="1:5" x14ac:dyDescent="0.25">
      <c r="A99" s="24" t="s">
        <v>234</v>
      </c>
      <c r="B99" s="25">
        <v>116.25068297276246</v>
      </c>
      <c r="D99" s="24" t="s">
        <v>67</v>
      </c>
      <c r="E99" s="25">
        <v>94.09285082519429</v>
      </c>
    </row>
    <row r="100" spans="1:5" x14ac:dyDescent="0.25">
      <c r="A100" s="26" t="s">
        <v>365</v>
      </c>
      <c r="B100" s="27">
        <v>115.15032875418859</v>
      </c>
      <c r="D100" s="26" t="s">
        <v>137</v>
      </c>
      <c r="E100" s="27">
        <v>93.939052342839958</v>
      </c>
    </row>
    <row r="101" spans="1:5" x14ac:dyDescent="0.25">
      <c r="A101" s="24" t="s">
        <v>87</v>
      </c>
      <c r="B101" s="25">
        <v>114.38506588579796</v>
      </c>
      <c r="D101" s="24" t="s">
        <v>381</v>
      </c>
      <c r="E101" s="25">
        <v>93.747070404049879</v>
      </c>
    </row>
    <row r="102" spans="1:5" x14ac:dyDescent="0.25">
      <c r="A102" s="26" t="s">
        <v>384</v>
      </c>
      <c r="B102" s="27">
        <v>113.80966471672774</v>
      </c>
      <c r="D102" s="26" t="s">
        <v>395</v>
      </c>
      <c r="E102" s="27">
        <v>93.588267774751756</v>
      </c>
    </row>
    <row r="103" spans="1:5" x14ac:dyDescent="0.25">
      <c r="A103" s="24" t="s">
        <v>222</v>
      </c>
      <c r="B103" s="25">
        <v>113.11321501691043</v>
      </c>
      <c r="D103" s="24" t="s">
        <v>178</v>
      </c>
      <c r="E103" s="25">
        <v>93.539244389983821</v>
      </c>
    </row>
    <row r="104" spans="1:5" x14ac:dyDescent="0.25">
      <c r="A104" s="26" t="s">
        <v>285</v>
      </c>
      <c r="B104" s="27">
        <v>112.90249740324255</v>
      </c>
      <c r="D104" s="26" t="s">
        <v>55</v>
      </c>
      <c r="E104" s="27">
        <v>93.352377218285866</v>
      </c>
    </row>
    <row r="105" spans="1:5" x14ac:dyDescent="0.25">
      <c r="A105" s="24" t="s">
        <v>161</v>
      </c>
      <c r="B105" s="25">
        <v>112.77262782777365</v>
      </c>
      <c r="D105" s="24" t="s">
        <v>325</v>
      </c>
      <c r="E105" s="25">
        <v>92.967907478338489</v>
      </c>
    </row>
    <row r="106" spans="1:5" x14ac:dyDescent="0.25">
      <c r="A106" s="26" t="s">
        <v>205</v>
      </c>
      <c r="B106" s="27">
        <v>112.28763600839912</v>
      </c>
      <c r="D106" s="26" t="s">
        <v>66</v>
      </c>
      <c r="E106" s="27">
        <v>92.7016028107126</v>
      </c>
    </row>
    <row r="107" spans="1:5" x14ac:dyDescent="0.25">
      <c r="A107" s="24" t="s">
        <v>357</v>
      </c>
      <c r="B107" s="25">
        <v>111.93570413154684</v>
      </c>
      <c r="D107" s="24" t="s">
        <v>254</v>
      </c>
      <c r="E107" s="25">
        <v>92.459895520318057</v>
      </c>
    </row>
    <row r="108" spans="1:5" x14ac:dyDescent="0.25">
      <c r="A108" s="26" t="s">
        <v>381</v>
      </c>
      <c r="B108" s="27">
        <v>111.69689929407559</v>
      </c>
      <c r="D108" s="26" t="s">
        <v>212</v>
      </c>
      <c r="E108" s="27">
        <v>91.997166487272196</v>
      </c>
    </row>
    <row r="109" spans="1:5" x14ac:dyDescent="0.25">
      <c r="A109" s="24" t="s">
        <v>326</v>
      </c>
      <c r="B109" s="25">
        <v>110.77263915812794</v>
      </c>
      <c r="D109" s="24" t="s">
        <v>87</v>
      </c>
      <c r="E109" s="25">
        <v>90.55018291136949</v>
      </c>
    </row>
    <row r="110" spans="1:5" x14ac:dyDescent="0.25">
      <c r="A110" s="26" t="s">
        <v>150</v>
      </c>
      <c r="B110" s="27">
        <v>110.48258794414001</v>
      </c>
      <c r="D110" s="26" t="s">
        <v>162</v>
      </c>
      <c r="E110" s="27">
        <v>90.473174703700352</v>
      </c>
    </row>
    <row r="111" spans="1:5" x14ac:dyDescent="0.25">
      <c r="A111" s="24" t="s">
        <v>395</v>
      </c>
      <c r="B111" s="25">
        <v>109.60345470089219</v>
      </c>
      <c r="D111" s="24" t="s">
        <v>285</v>
      </c>
      <c r="E111" s="25">
        <v>89.151986306254912</v>
      </c>
    </row>
    <row r="112" spans="1:5" x14ac:dyDescent="0.25">
      <c r="A112" s="26" t="s">
        <v>310</v>
      </c>
      <c r="B112" s="27">
        <v>109.51702989814916</v>
      </c>
      <c r="D112" s="26" t="s">
        <v>144</v>
      </c>
      <c r="E112" s="27">
        <v>88.949770064844387</v>
      </c>
    </row>
    <row r="113" spans="1:5" x14ac:dyDescent="0.25">
      <c r="A113" s="24" t="s">
        <v>236</v>
      </c>
      <c r="B113" s="25">
        <v>108.75594079326582</v>
      </c>
      <c r="D113" s="24" t="s">
        <v>390</v>
      </c>
      <c r="E113" s="25">
        <v>88.813101708764066</v>
      </c>
    </row>
    <row r="114" spans="1:5" x14ac:dyDescent="0.25">
      <c r="A114" s="26" t="s">
        <v>127</v>
      </c>
      <c r="B114" s="27">
        <v>107.92958673761238</v>
      </c>
      <c r="D114" s="26" t="s">
        <v>253</v>
      </c>
      <c r="E114" s="27">
        <v>86.892296997871142</v>
      </c>
    </row>
    <row r="115" spans="1:5" x14ac:dyDescent="0.25">
      <c r="A115" s="24" t="s">
        <v>67</v>
      </c>
      <c r="B115" s="25">
        <v>107.87486515641856</v>
      </c>
      <c r="D115" s="24" t="s">
        <v>377</v>
      </c>
      <c r="E115" s="25">
        <v>86.844002118993643</v>
      </c>
    </row>
    <row r="116" spans="1:5" x14ac:dyDescent="0.25">
      <c r="A116" s="26" t="s">
        <v>228</v>
      </c>
      <c r="B116" s="27">
        <v>107.7156737076812</v>
      </c>
      <c r="D116" s="26" t="s">
        <v>143</v>
      </c>
      <c r="E116" s="27">
        <v>86.452839975793196</v>
      </c>
    </row>
    <row r="117" spans="1:5" x14ac:dyDescent="0.25">
      <c r="A117" s="24" t="s">
        <v>315</v>
      </c>
      <c r="B117" s="25">
        <v>107.32953386783441</v>
      </c>
      <c r="D117" s="24" t="s">
        <v>373</v>
      </c>
      <c r="E117" s="25">
        <v>86.145258134266001</v>
      </c>
    </row>
    <row r="118" spans="1:5" x14ac:dyDescent="0.25">
      <c r="A118" s="26" t="s">
        <v>190</v>
      </c>
      <c r="B118" s="27">
        <v>107.30880254107245</v>
      </c>
      <c r="D118" s="26" t="s">
        <v>280</v>
      </c>
      <c r="E118" s="27">
        <v>85.967521470388476</v>
      </c>
    </row>
    <row r="119" spans="1:5" x14ac:dyDescent="0.25">
      <c r="A119" s="24" t="s">
        <v>379</v>
      </c>
      <c r="B119" s="25">
        <v>107.2478067823513</v>
      </c>
      <c r="D119" s="24" t="s">
        <v>216</v>
      </c>
      <c r="E119" s="25">
        <v>85.898107664688141</v>
      </c>
    </row>
    <row r="120" spans="1:5" x14ac:dyDescent="0.25">
      <c r="A120" s="26" t="s">
        <v>170</v>
      </c>
      <c r="B120" s="27">
        <v>106.64391596459421</v>
      </c>
      <c r="D120" s="26" t="s">
        <v>62</v>
      </c>
      <c r="E120" s="27">
        <v>85.870815944493103</v>
      </c>
    </row>
    <row r="121" spans="1:5" x14ac:dyDescent="0.25">
      <c r="A121" s="24" t="s">
        <v>372</v>
      </c>
      <c r="B121" s="25">
        <v>106.53598252809887</v>
      </c>
      <c r="D121" s="24" t="s">
        <v>313</v>
      </c>
      <c r="E121" s="25">
        <v>84.750790301119551</v>
      </c>
    </row>
    <row r="122" spans="1:5" x14ac:dyDescent="0.25">
      <c r="A122" s="26" t="s">
        <v>260</v>
      </c>
      <c r="B122" s="27">
        <v>106.31850898922994</v>
      </c>
      <c r="D122" s="26" t="s">
        <v>207</v>
      </c>
      <c r="E122" s="27">
        <v>84.603800402714086</v>
      </c>
    </row>
    <row r="123" spans="1:5" x14ac:dyDescent="0.25">
      <c r="A123" s="24" t="s">
        <v>83</v>
      </c>
      <c r="B123" s="25">
        <v>105.8077895694681</v>
      </c>
      <c r="D123" s="24" t="s">
        <v>305</v>
      </c>
      <c r="E123" s="25">
        <v>84.471587981382456</v>
      </c>
    </row>
    <row r="124" spans="1:5" x14ac:dyDescent="0.25">
      <c r="A124" s="26" t="s">
        <v>308</v>
      </c>
      <c r="B124" s="27">
        <v>105.68366764600199</v>
      </c>
      <c r="D124" s="26" t="s">
        <v>302</v>
      </c>
      <c r="E124" s="27">
        <v>83.804734967525675</v>
      </c>
    </row>
    <row r="125" spans="1:5" x14ac:dyDescent="0.25">
      <c r="A125" s="24" t="s">
        <v>299</v>
      </c>
      <c r="B125" s="25">
        <v>105.54312492084266</v>
      </c>
      <c r="D125" s="24" t="s">
        <v>49</v>
      </c>
      <c r="E125" s="25">
        <v>83.45921765329372</v>
      </c>
    </row>
    <row r="126" spans="1:5" x14ac:dyDescent="0.25">
      <c r="A126" s="26" t="s">
        <v>21</v>
      </c>
      <c r="B126" s="27">
        <v>105.29640939243971</v>
      </c>
      <c r="D126" s="26" t="s">
        <v>278</v>
      </c>
      <c r="E126" s="27">
        <v>83.048890882062267</v>
      </c>
    </row>
    <row r="127" spans="1:5" x14ac:dyDescent="0.25">
      <c r="A127" s="24" t="s">
        <v>140</v>
      </c>
      <c r="B127" s="25">
        <v>104.78665437169921</v>
      </c>
      <c r="D127" s="24" t="s">
        <v>145</v>
      </c>
      <c r="E127" s="25">
        <v>82.590023125206471</v>
      </c>
    </row>
    <row r="128" spans="1:5" x14ac:dyDescent="0.25">
      <c r="A128" s="26" t="s">
        <v>279</v>
      </c>
      <c r="B128" s="27">
        <v>104.65943818813581</v>
      </c>
      <c r="D128" s="26" t="s">
        <v>383</v>
      </c>
      <c r="E128" s="27">
        <v>82.555931643688595</v>
      </c>
    </row>
    <row r="129" spans="1:5" x14ac:dyDescent="0.25">
      <c r="A129" s="24" t="s">
        <v>182</v>
      </c>
      <c r="B129" s="25">
        <v>104.25028408202412</v>
      </c>
      <c r="D129" s="24" t="s">
        <v>385</v>
      </c>
      <c r="E129" s="25">
        <v>81.930948596522853</v>
      </c>
    </row>
    <row r="130" spans="1:5" x14ac:dyDescent="0.25">
      <c r="A130" s="26" t="s">
        <v>254</v>
      </c>
      <c r="B130" s="27">
        <v>104.04419797529991</v>
      </c>
      <c r="D130" s="26" t="s">
        <v>124</v>
      </c>
      <c r="E130" s="27">
        <v>81.676658444549716</v>
      </c>
    </row>
    <row r="131" spans="1:5" x14ac:dyDescent="0.25">
      <c r="A131" s="24" t="s">
        <v>77</v>
      </c>
      <c r="B131" s="25">
        <v>103.77642407197932</v>
      </c>
      <c r="D131" s="24" t="s">
        <v>221</v>
      </c>
      <c r="E131" s="25">
        <v>81.643316678096724</v>
      </c>
    </row>
    <row r="132" spans="1:5" x14ac:dyDescent="0.25">
      <c r="A132" s="26" t="s">
        <v>29</v>
      </c>
      <c r="B132" s="27">
        <v>102.45796661919448</v>
      </c>
      <c r="D132" s="26" t="s">
        <v>323</v>
      </c>
      <c r="E132" s="27">
        <v>81.631986677659782</v>
      </c>
    </row>
    <row r="133" spans="1:5" x14ac:dyDescent="0.25">
      <c r="A133" s="24" t="s">
        <v>76</v>
      </c>
      <c r="B133" s="25">
        <v>102.34681240852754</v>
      </c>
      <c r="D133" s="24" t="s">
        <v>33</v>
      </c>
      <c r="E133" s="25">
        <v>81.141169406533493</v>
      </c>
    </row>
    <row r="134" spans="1:5" x14ac:dyDescent="0.25">
      <c r="A134" s="26" t="s">
        <v>160</v>
      </c>
      <c r="B134" s="27">
        <v>102.23276355606446</v>
      </c>
      <c r="D134" s="26" t="s">
        <v>286</v>
      </c>
      <c r="E134" s="27">
        <v>80.133984021283581</v>
      </c>
    </row>
    <row r="135" spans="1:5" x14ac:dyDescent="0.25">
      <c r="A135" s="24" t="s">
        <v>333</v>
      </c>
      <c r="B135" s="25">
        <v>102.10958400555477</v>
      </c>
      <c r="D135" s="24" t="s">
        <v>223</v>
      </c>
      <c r="E135" s="25">
        <v>80.131415521455182</v>
      </c>
    </row>
    <row r="136" spans="1:5" x14ac:dyDescent="0.25">
      <c r="A136" s="26" t="s">
        <v>212</v>
      </c>
      <c r="B136" s="27">
        <v>101.8402533785504</v>
      </c>
      <c r="D136" s="26" t="s">
        <v>247</v>
      </c>
      <c r="E136" s="27">
        <v>79.923273657289002</v>
      </c>
    </row>
    <row r="137" spans="1:5" x14ac:dyDescent="0.25">
      <c r="A137" s="24" t="s">
        <v>89</v>
      </c>
      <c r="B137" s="25">
        <v>101.57853036182273</v>
      </c>
      <c r="D137" s="24" t="s">
        <v>240</v>
      </c>
      <c r="E137" s="25">
        <v>79.465988556897656</v>
      </c>
    </row>
    <row r="138" spans="1:5" x14ac:dyDescent="0.25">
      <c r="A138" s="26" t="s">
        <v>144</v>
      </c>
      <c r="B138" s="27">
        <v>101.47030471532506</v>
      </c>
      <c r="D138" s="26" t="s">
        <v>257</v>
      </c>
      <c r="E138" s="27">
        <v>78.534237000620422</v>
      </c>
    </row>
    <row r="139" spans="1:5" x14ac:dyDescent="0.25">
      <c r="A139" s="24" t="s">
        <v>20</v>
      </c>
      <c r="B139" s="25">
        <v>101.40033867713117</v>
      </c>
      <c r="D139" s="24" t="s">
        <v>335</v>
      </c>
      <c r="E139" s="25">
        <v>77.903462029852605</v>
      </c>
    </row>
    <row r="140" spans="1:5" x14ac:dyDescent="0.25">
      <c r="A140" s="26" t="s">
        <v>231</v>
      </c>
      <c r="B140" s="27">
        <v>101.36744685811598</v>
      </c>
      <c r="D140" s="26" t="s">
        <v>156</v>
      </c>
      <c r="E140" s="27">
        <v>77.068321066625558</v>
      </c>
    </row>
    <row r="141" spans="1:5" x14ac:dyDescent="0.25">
      <c r="A141" s="24" t="s">
        <v>195</v>
      </c>
      <c r="B141" s="25">
        <v>100.56113111160273</v>
      </c>
      <c r="D141" s="24" t="s">
        <v>118</v>
      </c>
      <c r="E141" s="25">
        <v>76.599004212945232</v>
      </c>
    </row>
    <row r="142" spans="1:5" x14ac:dyDescent="0.25">
      <c r="A142" s="26" t="s">
        <v>143</v>
      </c>
      <c r="B142" s="27">
        <v>100.25364171353525</v>
      </c>
      <c r="D142" s="26" t="s">
        <v>166</v>
      </c>
      <c r="E142" s="27">
        <v>76.300930871356627</v>
      </c>
    </row>
    <row r="143" spans="1:5" x14ac:dyDescent="0.25">
      <c r="A143" s="24" t="s">
        <v>48</v>
      </c>
      <c r="B143" s="25">
        <v>100.11613471627086</v>
      </c>
      <c r="D143" s="24" t="s">
        <v>152</v>
      </c>
      <c r="E143" s="25">
        <v>75.812712275594365</v>
      </c>
    </row>
    <row r="144" spans="1:5" x14ac:dyDescent="0.25">
      <c r="A144" s="26" t="s">
        <v>193</v>
      </c>
      <c r="B144" s="27">
        <v>99.891118680638115</v>
      </c>
      <c r="D144" s="26" t="s">
        <v>111</v>
      </c>
      <c r="E144" s="27">
        <v>75.507029704465481</v>
      </c>
    </row>
    <row r="145" spans="1:5" x14ac:dyDescent="0.25">
      <c r="A145" s="24" t="s">
        <v>66</v>
      </c>
      <c r="B145" s="25">
        <v>98.656301177956237</v>
      </c>
      <c r="D145" s="24" t="s">
        <v>293</v>
      </c>
      <c r="E145" s="25">
        <v>75.245110948916093</v>
      </c>
    </row>
    <row r="146" spans="1:5" x14ac:dyDescent="0.25">
      <c r="A146" s="26" t="s">
        <v>45</v>
      </c>
      <c r="B146" s="27">
        <v>98.379686562318611</v>
      </c>
      <c r="D146" s="26" t="s">
        <v>108</v>
      </c>
      <c r="E146" s="27">
        <v>75.220207156450513</v>
      </c>
    </row>
    <row r="147" spans="1:5" x14ac:dyDescent="0.25">
      <c r="A147" s="24" t="s">
        <v>202</v>
      </c>
      <c r="B147" s="25">
        <v>98.362268233905482</v>
      </c>
      <c r="D147" s="24" t="s">
        <v>73</v>
      </c>
      <c r="E147" s="25">
        <v>74.893464047392584</v>
      </c>
    </row>
    <row r="148" spans="1:5" x14ac:dyDescent="0.25">
      <c r="A148" s="26" t="s">
        <v>55</v>
      </c>
      <c r="B148" s="27">
        <v>97.884711386928473</v>
      </c>
      <c r="D148" s="26" t="s">
        <v>94</v>
      </c>
      <c r="E148" s="27">
        <v>74.035685200266528</v>
      </c>
    </row>
    <row r="149" spans="1:5" x14ac:dyDescent="0.25">
      <c r="A149" s="24" t="s">
        <v>109</v>
      </c>
      <c r="B149" s="25">
        <v>97.440244769894861</v>
      </c>
      <c r="D149" s="24" t="s">
        <v>246</v>
      </c>
      <c r="E149" s="25">
        <v>73.890169651829524</v>
      </c>
    </row>
    <row r="150" spans="1:5" x14ac:dyDescent="0.25">
      <c r="A150" s="26" t="s">
        <v>385</v>
      </c>
      <c r="B150" s="27">
        <v>97.237483104987305</v>
      </c>
      <c r="D150" s="26" t="s">
        <v>217</v>
      </c>
      <c r="E150" s="27">
        <v>73.594347954077136</v>
      </c>
    </row>
    <row r="151" spans="1:5" x14ac:dyDescent="0.25">
      <c r="A151" s="24" t="s">
        <v>138</v>
      </c>
      <c r="B151" s="25">
        <v>97.158124848190425</v>
      </c>
      <c r="D151" s="24" t="s">
        <v>191</v>
      </c>
      <c r="E151" s="25">
        <v>72.993766332355221</v>
      </c>
    </row>
    <row r="152" spans="1:5" x14ac:dyDescent="0.25">
      <c r="A152" s="26" t="s">
        <v>61</v>
      </c>
      <c r="B152" s="27">
        <v>97.065703774885208</v>
      </c>
      <c r="D152" s="26" t="s">
        <v>25</v>
      </c>
      <c r="E152" s="27">
        <v>72.611094975312227</v>
      </c>
    </row>
    <row r="153" spans="1:5" x14ac:dyDescent="0.25">
      <c r="A153" s="24" t="s">
        <v>380</v>
      </c>
      <c r="B153" s="25">
        <v>96.595958425099496</v>
      </c>
      <c r="D153" s="24" t="s">
        <v>307</v>
      </c>
      <c r="E153" s="25">
        <v>72.421784472769403</v>
      </c>
    </row>
    <row r="154" spans="1:5" x14ac:dyDescent="0.25">
      <c r="A154" s="26" t="s">
        <v>135</v>
      </c>
      <c r="B154" s="27">
        <v>96.578233197801879</v>
      </c>
      <c r="D154" s="26" t="s">
        <v>80</v>
      </c>
      <c r="E154" s="27">
        <v>71.876257834512103</v>
      </c>
    </row>
    <row r="155" spans="1:5" x14ac:dyDescent="0.25">
      <c r="A155" s="24" t="s">
        <v>373</v>
      </c>
      <c r="B155" s="25">
        <v>96.103022440055739</v>
      </c>
      <c r="D155" s="24" t="s">
        <v>136</v>
      </c>
      <c r="E155" s="25">
        <v>70.862180145834358</v>
      </c>
    </row>
    <row r="156" spans="1:5" x14ac:dyDescent="0.25">
      <c r="A156" s="26" t="s">
        <v>223</v>
      </c>
      <c r="B156" s="27">
        <v>95.859814607118551</v>
      </c>
      <c r="D156" s="26" t="s">
        <v>23</v>
      </c>
      <c r="E156" s="27">
        <v>70.384864438751094</v>
      </c>
    </row>
    <row r="157" spans="1:5" x14ac:dyDescent="0.25">
      <c r="A157" s="24" t="s">
        <v>317</v>
      </c>
      <c r="B157" s="25">
        <v>95.638867635807202</v>
      </c>
      <c r="D157" s="24" t="s">
        <v>169</v>
      </c>
      <c r="E157" s="25">
        <v>70.147871713572215</v>
      </c>
    </row>
    <row r="158" spans="1:5" x14ac:dyDescent="0.25">
      <c r="A158" s="26" t="s">
        <v>124</v>
      </c>
      <c r="B158" s="27">
        <v>95.581277539355582</v>
      </c>
      <c r="D158" s="26" t="s">
        <v>122</v>
      </c>
      <c r="E158" s="27">
        <v>68.856771030579296</v>
      </c>
    </row>
    <row r="159" spans="1:5" x14ac:dyDescent="0.25">
      <c r="A159" s="24" t="s">
        <v>178</v>
      </c>
      <c r="B159" s="25">
        <v>95.460837191542169</v>
      </c>
      <c r="D159" s="24" t="s">
        <v>318</v>
      </c>
      <c r="E159" s="25">
        <v>68.109683834847644</v>
      </c>
    </row>
    <row r="160" spans="1:5" x14ac:dyDescent="0.25">
      <c r="A160" s="26" t="s">
        <v>17</v>
      </c>
      <c r="B160" s="27">
        <v>95.346154212869834</v>
      </c>
      <c r="D160" s="26" t="s">
        <v>237</v>
      </c>
      <c r="E160" s="27">
        <v>68.069349052815014</v>
      </c>
    </row>
    <row r="161" spans="1:5" x14ac:dyDescent="0.25">
      <c r="A161" s="24" t="s">
        <v>268</v>
      </c>
      <c r="B161" s="25">
        <v>95.30344617261359</v>
      </c>
      <c r="D161" s="24" t="s">
        <v>64</v>
      </c>
      <c r="E161" s="25">
        <v>67.224179192772056</v>
      </c>
    </row>
    <row r="162" spans="1:5" x14ac:dyDescent="0.25">
      <c r="A162" s="26" t="s">
        <v>240</v>
      </c>
      <c r="B162" s="27">
        <v>94.967663510574653</v>
      </c>
      <c r="D162" s="26" t="s">
        <v>287</v>
      </c>
      <c r="E162" s="27">
        <v>66.717371869287319</v>
      </c>
    </row>
    <row r="163" spans="1:5" x14ac:dyDescent="0.25">
      <c r="A163" s="24" t="s">
        <v>305</v>
      </c>
      <c r="B163" s="25">
        <v>94.673659894344198</v>
      </c>
      <c r="D163" s="24" t="s">
        <v>358</v>
      </c>
      <c r="E163" s="25">
        <v>66.334551677932481</v>
      </c>
    </row>
    <row r="164" spans="1:5" x14ac:dyDescent="0.25">
      <c r="A164" s="26" t="s">
        <v>312</v>
      </c>
      <c r="B164" s="27">
        <v>94.226728353764827</v>
      </c>
      <c r="D164" s="26" t="s">
        <v>9</v>
      </c>
      <c r="E164" s="27">
        <v>65.918709048002</v>
      </c>
    </row>
    <row r="165" spans="1:5" x14ac:dyDescent="0.25">
      <c r="A165" s="24" t="s">
        <v>183</v>
      </c>
      <c r="B165" s="25">
        <v>94.225840494497206</v>
      </c>
      <c r="D165" s="24" t="s">
        <v>7</v>
      </c>
      <c r="E165" s="25">
        <v>64.646673605409632</v>
      </c>
    </row>
    <row r="166" spans="1:5" x14ac:dyDescent="0.25">
      <c r="A166" s="26" t="s">
        <v>291</v>
      </c>
      <c r="B166" s="27">
        <v>93.703148425787106</v>
      </c>
      <c r="D166" s="26" t="s">
        <v>276</v>
      </c>
      <c r="E166" s="27">
        <v>64.379478397466031</v>
      </c>
    </row>
    <row r="167" spans="1:5" x14ac:dyDescent="0.25">
      <c r="A167" s="24" t="s">
        <v>253</v>
      </c>
      <c r="B167" s="25">
        <v>93.66540842801345</v>
      </c>
      <c r="D167" s="24" t="s">
        <v>175</v>
      </c>
      <c r="E167" s="25">
        <v>63.693861822536157</v>
      </c>
    </row>
    <row r="168" spans="1:5" x14ac:dyDescent="0.25">
      <c r="A168" s="26" t="s">
        <v>383</v>
      </c>
      <c r="B168" s="27">
        <v>93.503384822530563</v>
      </c>
      <c r="D168" s="26" t="s">
        <v>304</v>
      </c>
      <c r="E168" s="27">
        <v>63.405107915493673</v>
      </c>
    </row>
    <row r="169" spans="1:5" x14ac:dyDescent="0.25">
      <c r="A169" s="24" t="s">
        <v>30</v>
      </c>
      <c r="B169" s="25">
        <v>93.288803477806596</v>
      </c>
      <c r="D169" s="24" t="s">
        <v>256</v>
      </c>
      <c r="E169" s="25">
        <v>63.227111785533637</v>
      </c>
    </row>
    <row r="170" spans="1:5" x14ac:dyDescent="0.25">
      <c r="A170" s="26" t="s">
        <v>390</v>
      </c>
      <c r="B170" s="27">
        <v>93.142825208174216</v>
      </c>
      <c r="D170" s="26" t="s">
        <v>309</v>
      </c>
      <c r="E170" s="27">
        <v>63.148854479779736</v>
      </c>
    </row>
    <row r="171" spans="1:5" x14ac:dyDescent="0.25">
      <c r="A171" s="24" t="s">
        <v>275</v>
      </c>
      <c r="B171" s="25">
        <v>93.118539901294341</v>
      </c>
      <c r="D171" s="24" t="s">
        <v>301</v>
      </c>
      <c r="E171" s="25">
        <v>62.399380998140501</v>
      </c>
    </row>
    <row r="172" spans="1:5" x14ac:dyDescent="0.25">
      <c r="A172" s="26" t="s">
        <v>162</v>
      </c>
      <c r="B172" s="27">
        <v>92.446219411857157</v>
      </c>
      <c r="D172" s="26" t="s">
        <v>92</v>
      </c>
      <c r="E172" s="27">
        <v>62.304519569849596</v>
      </c>
    </row>
    <row r="173" spans="1:5" x14ac:dyDescent="0.25">
      <c r="A173" s="24" t="s">
        <v>81</v>
      </c>
      <c r="B173" s="25">
        <v>92.406923126680653</v>
      </c>
      <c r="D173" s="24" t="s">
        <v>119</v>
      </c>
      <c r="E173" s="25">
        <v>61.609739267583414</v>
      </c>
    </row>
    <row r="174" spans="1:5" x14ac:dyDescent="0.25">
      <c r="A174" s="26" t="s">
        <v>137</v>
      </c>
      <c r="B174" s="27">
        <v>91.894027807132815</v>
      </c>
      <c r="D174" s="26" t="s">
        <v>189</v>
      </c>
      <c r="E174" s="27">
        <v>61.457149002857761</v>
      </c>
    </row>
    <row r="175" spans="1:5" x14ac:dyDescent="0.25">
      <c r="A175" s="24" t="s">
        <v>216</v>
      </c>
      <c r="B175" s="25">
        <v>91.861949861747775</v>
      </c>
      <c r="D175" s="24" t="s">
        <v>110</v>
      </c>
      <c r="E175" s="25">
        <v>61.076535006016037</v>
      </c>
    </row>
    <row r="176" spans="1:5" x14ac:dyDescent="0.25">
      <c r="A176" s="26" t="s">
        <v>334</v>
      </c>
      <c r="B176" s="27">
        <v>91.809660212447554</v>
      </c>
      <c r="D176" s="26" t="s">
        <v>172</v>
      </c>
      <c r="E176" s="27">
        <v>59.770005020680429</v>
      </c>
    </row>
    <row r="177" spans="1:5" x14ac:dyDescent="0.25">
      <c r="A177" s="24" t="s">
        <v>247</v>
      </c>
      <c r="B177" s="25">
        <v>91.397652908273315</v>
      </c>
      <c r="D177" s="24" t="s">
        <v>295</v>
      </c>
      <c r="E177" s="25">
        <v>59.716466218395063</v>
      </c>
    </row>
    <row r="178" spans="1:5" x14ac:dyDescent="0.25">
      <c r="A178" s="26" t="s">
        <v>302</v>
      </c>
      <c r="B178" s="27">
        <v>91.258361547376779</v>
      </c>
      <c r="D178" s="26" t="s">
        <v>46</v>
      </c>
      <c r="E178" s="27">
        <v>59.353521444427301</v>
      </c>
    </row>
    <row r="179" spans="1:5" x14ac:dyDescent="0.25">
      <c r="A179" s="24" t="s">
        <v>146</v>
      </c>
      <c r="B179" s="25">
        <v>91.062241041752031</v>
      </c>
      <c r="D179" s="24" t="s">
        <v>300</v>
      </c>
      <c r="E179" s="25">
        <v>58.52265411940963</v>
      </c>
    </row>
    <row r="180" spans="1:5" x14ac:dyDescent="0.25">
      <c r="A180" s="26" t="s">
        <v>377</v>
      </c>
      <c r="B180" s="27">
        <v>90.895869691681213</v>
      </c>
      <c r="D180" s="26" t="s">
        <v>226</v>
      </c>
      <c r="E180" s="27">
        <v>58.390069017061577</v>
      </c>
    </row>
    <row r="181" spans="1:5" x14ac:dyDescent="0.25">
      <c r="A181" s="24" t="s">
        <v>101</v>
      </c>
      <c r="B181" s="25">
        <v>90.638822420419118</v>
      </c>
      <c r="D181" s="24" t="s">
        <v>241</v>
      </c>
      <c r="E181" s="25">
        <v>56.974538078932525</v>
      </c>
    </row>
    <row r="182" spans="1:5" x14ac:dyDescent="0.25">
      <c r="A182" s="26" t="s">
        <v>257</v>
      </c>
      <c r="B182" s="27">
        <v>90.451079533634228</v>
      </c>
      <c r="D182" s="26" t="s">
        <v>14</v>
      </c>
      <c r="E182" s="27">
        <v>56.925888186170425</v>
      </c>
    </row>
    <row r="183" spans="1:5" x14ac:dyDescent="0.25">
      <c r="A183" s="24" t="s">
        <v>252</v>
      </c>
      <c r="B183" s="25">
        <v>89.958798870117491</v>
      </c>
      <c r="D183" s="24" t="s">
        <v>179</v>
      </c>
      <c r="E183" s="25">
        <v>55.232140687308757</v>
      </c>
    </row>
    <row r="184" spans="1:5" x14ac:dyDescent="0.25">
      <c r="A184" s="26" t="s">
        <v>286</v>
      </c>
      <c r="B184" s="27">
        <v>89.399858748223167</v>
      </c>
      <c r="D184" s="26" t="s">
        <v>203</v>
      </c>
      <c r="E184" s="27">
        <v>52.919852882808989</v>
      </c>
    </row>
    <row r="185" spans="1:5" x14ac:dyDescent="0.25">
      <c r="A185" s="24" t="s">
        <v>221</v>
      </c>
      <c r="B185" s="25">
        <v>88.757133854633565</v>
      </c>
      <c r="D185" s="24" t="s">
        <v>104</v>
      </c>
      <c r="E185" s="25">
        <v>52.776575644665868</v>
      </c>
    </row>
    <row r="186" spans="1:5" x14ac:dyDescent="0.25">
      <c r="A186" s="26" t="s">
        <v>166</v>
      </c>
      <c r="B186" s="27">
        <v>88.265927586633012</v>
      </c>
      <c r="D186" s="26" t="s">
        <v>208</v>
      </c>
      <c r="E186" s="27">
        <v>52.579552863482455</v>
      </c>
    </row>
    <row r="187" spans="1:5" x14ac:dyDescent="0.25">
      <c r="A187" s="24" t="s">
        <v>62</v>
      </c>
      <c r="B187" s="25">
        <v>88.260474311788954</v>
      </c>
      <c r="D187" s="24" t="s">
        <v>185</v>
      </c>
      <c r="E187" s="25">
        <v>52.030760585658243</v>
      </c>
    </row>
    <row r="188" spans="1:5" x14ac:dyDescent="0.25">
      <c r="A188" s="26" t="s">
        <v>331</v>
      </c>
      <c r="B188" s="27">
        <v>88.214537755822164</v>
      </c>
      <c r="D188" s="26" t="s">
        <v>270</v>
      </c>
      <c r="E188" s="27">
        <v>51.821258116504552</v>
      </c>
    </row>
    <row r="189" spans="1:5" x14ac:dyDescent="0.25">
      <c r="A189" s="24" t="s">
        <v>22</v>
      </c>
      <c r="B189" s="25">
        <v>87.748547761534539</v>
      </c>
      <c r="D189" s="24" t="s">
        <v>98</v>
      </c>
      <c r="E189" s="25">
        <v>50.86314761502701</v>
      </c>
    </row>
    <row r="190" spans="1:5" x14ac:dyDescent="0.25">
      <c r="A190" s="26" t="s">
        <v>171</v>
      </c>
      <c r="B190" s="27">
        <v>87.328617587983572</v>
      </c>
      <c r="D190" s="26" t="s">
        <v>393</v>
      </c>
      <c r="E190" s="27">
        <v>47.83178517788641</v>
      </c>
    </row>
    <row r="191" spans="1:5" x14ac:dyDescent="0.25">
      <c r="A191" s="24" t="s">
        <v>173</v>
      </c>
      <c r="B191" s="25">
        <v>86.850790342192113</v>
      </c>
      <c r="D191" s="24" t="s">
        <v>197</v>
      </c>
      <c r="E191" s="25">
        <v>45.706554777020578</v>
      </c>
    </row>
    <row r="192" spans="1:5" x14ac:dyDescent="0.25">
      <c r="A192" s="26" t="s">
        <v>313</v>
      </c>
      <c r="B192" s="27">
        <v>86.622835511897648</v>
      </c>
      <c r="D192" s="26" t="s">
        <v>367</v>
      </c>
      <c r="E192" s="27">
        <v>45.205504222194094</v>
      </c>
    </row>
    <row r="193" spans="1:5" x14ac:dyDescent="0.25">
      <c r="A193" s="24" t="s">
        <v>278</v>
      </c>
      <c r="B193" s="25">
        <v>86.426688561427781</v>
      </c>
      <c r="D193" s="24" t="s">
        <v>34</v>
      </c>
      <c r="E193" s="25">
        <v>44.583545105172583</v>
      </c>
    </row>
    <row r="194" spans="1:5" x14ac:dyDescent="0.25">
      <c r="A194" s="26" t="s">
        <v>49</v>
      </c>
      <c r="B194" s="27">
        <v>86.419219634446705</v>
      </c>
      <c r="D194" s="26" t="s">
        <v>371</v>
      </c>
      <c r="E194" s="27">
        <v>43.127614611635828</v>
      </c>
    </row>
    <row r="195" spans="1:5" x14ac:dyDescent="0.25">
      <c r="A195" s="24" t="s">
        <v>307</v>
      </c>
      <c r="B195" s="25">
        <v>86.326712074517218</v>
      </c>
      <c r="D195" s="24" t="s">
        <v>27</v>
      </c>
      <c r="E195" s="25">
        <v>41.533931145048946</v>
      </c>
    </row>
    <row r="196" spans="1:5" x14ac:dyDescent="0.25">
      <c r="A196" s="26" t="s">
        <v>174</v>
      </c>
      <c r="B196" s="27">
        <v>86.249277662299576</v>
      </c>
      <c r="D196" s="26" t="s">
        <v>290</v>
      </c>
      <c r="E196" s="27">
        <v>41.010162318222456</v>
      </c>
    </row>
    <row r="197" spans="1:5" x14ac:dyDescent="0.25">
      <c r="A197" s="24" t="s">
        <v>113</v>
      </c>
      <c r="B197" s="25">
        <v>86.068148760188308</v>
      </c>
      <c r="D197" s="24" t="s">
        <v>93</v>
      </c>
      <c r="E197" s="25">
        <v>40.034910441905339</v>
      </c>
    </row>
    <row r="198" spans="1:5" x14ac:dyDescent="0.25">
      <c r="A198" s="26" t="s">
        <v>267</v>
      </c>
      <c r="B198" s="27">
        <v>86.025205385177856</v>
      </c>
      <c r="D198" s="26" t="s">
        <v>28</v>
      </c>
      <c r="E198" s="27">
        <v>35.520445568469214</v>
      </c>
    </row>
    <row r="199" spans="1:5" x14ac:dyDescent="0.25">
      <c r="A199" s="24" t="s">
        <v>209</v>
      </c>
      <c r="B199" s="25">
        <v>85.930585273216295</v>
      </c>
      <c r="D199" s="24" t="s">
        <v>324</v>
      </c>
      <c r="E199" s="25">
        <v>35.099665500187783</v>
      </c>
    </row>
    <row r="200" spans="1:5" x14ac:dyDescent="0.25">
      <c r="A200" s="26" t="s">
        <v>207</v>
      </c>
      <c r="B200" s="27">
        <v>85.645035585512289</v>
      </c>
      <c r="D200" s="26" t="s">
        <v>227</v>
      </c>
      <c r="E200" s="27">
        <v>28.79296990846715</v>
      </c>
    </row>
    <row r="201" spans="1:5" x14ac:dyDescent="0.25">
      <c r="A201" s="24" t="s">
        <v>230</v>
      </c>
      <c r="B201" s="25">
        <v>85.596651458994927</v>
      </c>
      <c r="D201" s="18" t="s">
        <v>282</v>
      </c>
      <c r="E201" s="19">
        <v>26.063046509506499</v>
      </c>
    </row>
    <row r="202" spans="1:5" x14ac:dyDescent="0.25">
      <c r="A202" s="26" t="s">
        <v>147</v>
      </c>
      <c r="B202" s="27">
        <v>85.27839130842635</v>
      </c>
    </row>
    <row r="203" spans="1:5" x14ac:dyDescent="0.25">
      <c r="A203" s="24" t="s">
        <v>369</v>
      </c>
      <c r="B203" s="25">
        <v>85.270392414345892</v>
      </c>
    </row>
    <row r="204" spans="1:5" x14ac:dyDescent="0.25">
      <c r="A204" s="26" t="s">
        <v>132</v>
      </c>
      <c r="B204" s="27">
        <v>85.175248072910009</v>
      </c>
    </row>
    <row r="205" spans="1:5" x14ac:dyDescent="0.25">
      <c r="A205" s="24" t="s">
        <v>335</v>
      </c>
      <c r="B205" s="25">
        <v>83.296544026388347</v>
      </c>
    </row>
    <row r="206" spans="1:5" x14ac:dyDescent="0.25">
      <c r="A206" s="26" t="s">
        <v>280</v>
      </c>
      <c r="B206" s="27">
        <v>83.086152031040982</v>
      </c>
    </row>
    <row r="207" spans="1:5" x14ac:dyDescent="0.25">
      <c r="A207" s="24" t="s">
        <v>249</v>
      </c>
      <c r="B207" s="25">
        <v>82.784883480276505</v>
      </c>
    </row>
    <row r="208" spans="1:5" x14ac:dyDescent="0.25">
      <c r="A208" s="26" t="s">
        <v>152</v>
      </c>
      <c r="B208" s="27">
        <v>82.725986714206527</v>
      </c>
    </row>
    <row r="209" spans="1:2" x14ac:dyDescent="0.25">
      <c r="A209" s="24" t="s">
        <v>41</v>
      </c>
      <c r="B209" s="25">
        <v>82.723933688494753</v>
      </c>
    </row>
    <row r="210" spans="1:2" x14ac:dyDescent="0.25">
      <c r="A210" s="26" t="s">
        <v>332</v>
      </c>
      <c r="B210" s="27">
        <v>82.569564858393193</v>
      </c>
    </row>
    <row r="211" spans="1:2" x14ac:dyDescent="0.25">
      <c r="A211" s="24" t="s">
        <v>248</v>
      </c>
      <c r="B211" s="25">
        <v>82.359433037662967</v>
      </c>
    </row>
    <row r="212" spans="1:2" x14ac:dyDescent="0.25">
      <c r="A212" s="26" t="s">
        <v>145</v>
      </c>
      <c r="B212" s="27">
        <v>82.276085632949929</v>
      </c>
    </row>
    <row r="213" spans="1:2" x14ac:dyDescent="0.25">
      <c r="A213" s="24" t="s">
        <v>219</v>
      </c>
      <c r="B213" s="25">
        <v>81.936319092801085</v>
      </c>
    </row>
    <row r="214" spans="1:2" x14ac:dyDescent="0.25">
      <c r="A214" s="26" t="s">
        <v>323</v>
      </c>
      <c r="B214" s="27">
        <v>81.417312577346436</v>
      </c>
    </row>
    <row r="215" spans="1:2" x14ac:dyDescent="0.25">
      <c r="A215" s="24" t="s">
        <v>217</v>
      </c>
      <c r="B215" s="25">
        <v>81.371599684278195</v>
      </c>
    </row>
    <row r="216" spans="1:2" x14ac:dyDescent="0.25">
      <c r="A216" s="26" t="s">
        <v>139</v>
      </c>
      <c r="B216" s="27">
        <v>81.360344967862659</v>
      </c>
    </row>
    <row r="217" spans="1:2" x14ac:dyDescent="0.25">
      <c r="A217" s="24" t="s">
        <v>35</v>
      </c>
      <c r="B217" s="25">
        <v>80.749354005167959</v>
      </c>
    </row>
    <row r="218" spans="1:2" x14ac:dyDescent="0.25">
      <c r="A218" s="26" t="s">
        <v>293</v>
      </c>
      <c r="B218" s="27">
        <v>80.387790702348127</v>
      </c>
    </row>
    <row r="219" spans="1:2" x14ac:dyDescent="0.25">
      <c r="A219" s="24" t="s">
        <v>122</v>
      </c>
      <c r="B219" s="25">
        <v>80.254245449584289</v>
      </c>
    </row>
    <row r="220" spans="1:2" x14ac:dyDescent="0.25">
      <c r="A220" s="26" t="s">
        <v>136</v>
      </c>
      <c r="B220" s="27">
        <v>80.127563080424039</v>
      </c>
    </row>
    <row r="221" spans="1:2" x14ac:dyDescent="0.25">
      <c r="A221" s="24" t="s">
        <v>318</v>
      </c>
      <c r="B221" s="25">
        <v>79.770897980998569</v>
      </c>
    </row>
    <row r="222" spans="1:2" x14ac:dyDescent="0.25">
      <c r="A222" s="26" t="s">
        <v>16</v>
      </c>
      <c r="B222" s="27">
        <v>79.591219496665133</v>
      </c>
    </row>
    <row r="223" spans="1:2" x14ac:dyDescent="0.25">
      <c r="A223" s="24" t="s">
        <v>43</v>
      </c>
      <c r="B223" s="25">
        <v>79.170295305201492</v>
      </c>
    </row>
    <row r="224" spans="1:2" x14ac:dyDescent="0.25">
      <c r="A224" s="26" t="s">
        <v>180</v>
      </c>
      <c r="B224" s="27">
        <v>79.09202356942302</v>
      </c>
    </row>
    <row r="225" spans="1:2" x14ac:dyDescent="0.25">
      <c r="A225" s="24" t="s">
        <v>246</v>
      </c>
      <c r="B225" s="25">
        <v>78.850050858282799</v>
      </c>
    </row>
    <row r="226" spans="1:2" x14ac:dyDescent="0.25">
      <c r="A226" s="26" t="s">
        <v>25</v>
      </c>
      <c r="B226" s="27">
        <v>78.594726293865691</v>
      </c>
    </row>
    <row r="227" spans="1:2" x14ac:dyDescent="0.25">
      <c r="A227" s="24" t="s">
        <v>19</v>
      </c>
      <c r="B227" s="25">
        <v>78.566939032055316</v>
      </c>
    </row>
    <row r="228" spans="1:2" x14ac:dyDescent="0.25">
      <c r="A228" s="26" t="s">
        <v>80</v>
      </c>
      <c r="B228" s="27">
        <v>78.476304079983052</v>
      </c>
    </row>
    <row r="229" spans="1:2" x14ac:dyDescent="0.25">
      <c r="A229" s="24" t="s">
        <v>36</v>
      </c>
      <c r="B229" s="25">
        <v>78.417226696360657</v>
      </c>
    </row>
    <row r="230" spans="1:2" x14ac:dyDescent="0.25">
      <c r="A230" s="26" t="s">
        <v>117</v>
      </c>
      <c r="B230" s="27">
        <v>78.369905956112859</v>
      </c>
    </row>
    <row r="231" spans="1:2" x14ac:dyDescent="0.25">
      <c r="A231" s="24" t="s">
        <v>94</v>
      </c>
      <c r="B231" s="25">
        <v>78.124389653205824</v>
      </c>
    </row>
    <row r="232" spans="1:2" x14ac:dyDescent="0.25">
      <c r="A232" s="26" t="s">
        <v>261</v>
      </c>
      <c r="B232" s="27">
        <v>77.825856862684063</v>
      </c>
    </row>
    <row r="233" spans="1:2" x14ac:dyDescent="0.25">
      <c r="A233" s="24" t="s">
        <v>142</v>
      </c>
      <c r="B233" s="25">
        <v>77.753242310204328</v>
      </c>
    </row>
    <row r="234" spans="1:2" x14ac:dyDescent="0.25">
      <c r="A234" s="26" t="s">
        <v>125</v>
      </c>
      <c r="B234" s="27">
        <v>77.75203321566859</v>
      </c>
    </row>
    <row r="235" spans="1:2" x14ac:dyDescent="0.25">
      <c r="A235" s="24" t="s">
        <v>237</v>
      </c>
      <c r="B235" s="25">
        <v>77.746592755572493</v>
      </c>
    </row>
    <row r="236" spans="1:2" x14ac:dyDescent="0.25">
      <c r="A236" s="26" t="s">
        <v>134</v>
      </c>
      <c r="B236" s="27">
        <v>77.628902793087917</v>
      </c>
    </row>
    <row r="237" spans="1:2" x14ac:dyDescent="0.25">
      <c r="A237" s="24" t="s">
        <v>73</v>
      </c>
      <c r="B237" s="25">
        <v>77.500155000310002</v>
      </c>
    </row>
    <row r="238" spans="1:2" x14ac:dyDescent="0.25">
      <c r="A238" s="26" t="s">
        <v>85</v>
      </c>
      <c r="B238" s="27">
        <v>77.391593725089578</v>
      </c>
    </row>
    <row r="239" spans="1:2" x14ac:dyDescent="0.25">
      <c r="A239" s="24" t="s">
        <v>304</v>
      </c>
      <c r="B239" s="25">
        <v>77.322178320407644</v>
      </c>
    </row>
    <row r="240" spans="1:2" x14ac:dyDescent="0.25">
      <c r="A240" s="26" t="s">
        <v>155</v>
      </c>
      <c r="B240" s="27">
        <v>77.032106982190172</v>
      </c>
    </row>
    <row r="241" spans="1:2" x14ac:dyDescent="0.25">
      <c r="A241" s="24" t="s">
        <v>156</v>
      </c>
      <c r="B241" s="25">
        <v>76.148703187584715</v>
      </c>
    </row>
    <row r="242" spans="1:2" x14ac:dyDescent="0.25">
      <c r="A242" s="26" t="s">
        <v>1</v>
      </c>
      <c r="B242" s="27">
        <v>76.137687393883098</v>
      </c>
    </row>
    <row r="243" spans="1:2" x14ac:dyDescent="0.25">
      <c r="A243" s="24" t="s">
        <v>26</v>
      </c>
      <c r="B243" s="25">
        <v>76.032907042167849</v>
      </c>
    </row>
    <row r="244" spans="1:2" x14ac:dyDescent="0.25">
      <c r="A244" s="26" t="s">
        <v>130</v>
      </c>
      <c r="B244" s="27">
        <v>76.025970471513077</v>
      </c>
    </row>
    <row r="245" spans="1:2" x14ac:dyDescent="0.25">
      <c r="A245" s="24" t="s">
        <v>186</v>
      </c>
      <c r="B245" s="25">
        <v>75.917462534732238</v>
      </c>
    </row>
    <row r="246" spans="1:2" x14ac:dyDescent="0.25">
      <c r="A246" s="26" t="s">
        <v>250</v>
      </c>
      <c r="B246" s="27">
        <v>75.538399945612355</v>
      </c>
    </row>
    <row r="247" spans="1:2" x14ac:dyDescent="0.25">
      <c r="A247" s="24" t="s">
        <v>329</v>
      </c>
      <c r="B247" s="25">
        <v>75.386923384269764</v>
      </c>
    </row>
    <row r="248" spans="1:2" x14ac:dyDescent="0.25">
      <c r="A248" s="26" t="s">
        <v>191</v>
      </c>
      <c r="B248" s="27">
        <v>75.152371433080575</v>
      </c>
    </row>
    <row r="249" spans="1:2" x14ac:dyDescent="0.25">
      <c r="A249" s="24" t="s">
        <v>40</v>
      </c>
      <c r="B249" s="25">
        <v>74.857023085905922</v>
      </c>
    </row>
    <row r="250" spans="1:2" x14ac:dyDescent="0.25">
      <c r="A250" s="26" t="s">
        <v>131</v>
      </c>
      <c r="B250" s="27">
        <v>74.827335922359154</v>
      </c>
    </row>
    <row r="251" spans="1:2" x14ac:dyDescent="0.25">
      <c r="A251" s="24" t="s">
        <v>358</v>
      </c>
      <c r="B251" s="25">
        <v>74.783128926114273</v>
      </c>
    </row>
    <row r="252" spans="1:2" x14ac:dyDescent="0.25">
      <c r="A252" s="26" t="s">
        <v>15</v>
      </c>
      <c r="B252" s="27">
        <v>74.692081892398591</v>
      </c>
    </row>
    <row r="253" spans="1:2" x14ac:dyDescent="0.25">
      <c r="A253" s="24" t="s">
        <v>327</v>
      </c>
      <c r="B253" s="25">
        <v>74.433560603805049</v>
      </c>
    </row>
    <row r="254" spans="1:2" x14ac:dyDescent="0.25">
      <c r="A254" s="26" t="s">
        <v>148</v>
      </c>
      <c r="B254" s="27">
        <v>74.395905249375076</v>
      </c>
    </row>
    <row r="255" spans="1:2" x14ac:dyDescent="0.25">
      <c r="A255" s="24" t="s">
        <v>320</v>
      </c>
      <c r="B255" s="25">
        <v>74.005002738185098</v>
      </c>
    </row>
    <row r="256" spans="1:2" x14ac:dyDescent="0.25">
      <c r="A256" s="26" t="s">
        <v>111</v>
      </c>
      <c r="B256" s="27">
        <v>73.845426752721195</v>
      </c>
    </row>
    <row r="257" spans="1:2" x14ac:dyDescent="0.25">
      <c r="A257" s="24" t="s">
        <v>42</v>
      </c>
      <c r="B257" s="25">
        <v>73.605181804799059</v>
      </c>
    </row>
    <row r="258" spans="1:2" x14ac:dyDescent="0.25">
      <c r="A258" s="26" t="s">
        <v>175</v>
      </c>
      <c r="B258" s="27">
        <v>73.394495412844037</v>
      </c>
    </row>
    <row r="259" spans="1:2" x14ac:dyDescent="0.25">
      <c r="A259" s="24" t="s">
        <v>149</v>
      </c>
      <c r="B259" s="25">
        <v>73.093003537701364</v>
      </c>
    </row>
    <row r="260" spans="1:2" x14ac:dyDescent="0.25">
      <c r="A260" s="26" t="s">
        <v>112</v>
      </c>
      <c r="B260" s="27">
        <v>72.556303691664723</v>
      </c>
    </row>
    <row r="261" spans="1:2" x14ac:dyDescent="0.25">
      <c r="A261" s="24" t="s">
        <v>118</v>
      </c>
      <c r="B261" s="25">
        <v>72.243373476567854</v>
      </c>
    </row>
    <row r="262" spans="1:2" x14ac:dyDescent="0.25">
      <c r="A262" s="26" t="s">
        <v>79</v>
      </c>
      <c r="B262" s="27">
        <v>72.123013010991542</v>
      </c>
    </row>
    <row r="263" spans="1:2" x14ac:dyDescent="0.25">
      <c r="A263" s="24" t="s">
        <v>33</v>
      </c>
      <c r="B263" s="25">
        <v>71.699493084583892</v>
      </c>
    </row>
    <row r="264" spans="1:2" x14ac:dyDescent="0.25">
      <c r="A264" s="26" t="s">
        <v>68</v>
      </c>
      <c r="B264" s="27">
        <v>71.633237822349571</v>
      </c>
    </row>
    <row r="265" spans="1:2" x14ac:dyDescent="0.25">
      <c r="A265" s="24" t="s">
        <v>206</v>
      </c>
      <c r="B265" s="25">
        <v>71.23724853251268</v>
      </c>
    </row>
    <row r="266" spans="1:2" x14ac:dyDescent="0.25">
      <c r="A266" s="26" t="s">
        <v>97</v>
      </c>
      <c r="B266" s="27">
        <v>70.447340612891864</v>
      </c>
    </row>
    <row r="267" spans="1:2" x14ac:dyDescent="0.25">
      <c r="A267" s="24" t="s">
        <v>233</v>
      </c>
      <c r="B267" s="25">
        <v>70.097716216405672</v>
      </c>
    </row>
    <row r="268" spans="1:2" x14ac:dyDescent="0.25">
      <c r="A268" s="26" t="s">
        <v>75</v>
      </c>
      <c r="B268" s="27">
        <v>69.510576034143597</v>
      </c>
    </row>
    <row r="269" spans="1:2" x14ac:dyDescent="0.25">
      <c r="A269" s="24" t="s">
        <v>165</v>
      </c>
      <c r="B269" s="25">
        <v>69.360152592335695</v>
      </c>
    </row>
    <row r="270" spans="1:2" x14ac:dyDescent="0.25">
      <c r="A270" s="26" t="s">
        <v>108</v>
      </c>
      <c r="B270" s="27">
        <v>69.339472187937716</v>
      </c>
    </row>
    <row r="271" spans="1:2" x14ac:dyDescent="0.25">
      <c r="A271" s="24" t="s">
        <v>3</v>
      </c>
      <c r="B271" s="25">
        <v>69.277984841976917</v>
      </c>
    </row>
    <row r="272" spans="1:2" x14ac:dyDescent="0.25">
      <c r="A272" s="26" t="s">
        <v>309</v>
      </c>
      <c r="B272" s="27">
        <v>68.852978235573588</v>
      </c>
    </row>
    <row r="273" spans="1:2" x14ac:dyDescent="0.25">
      <c r="A273" s="24" t="s">
        <v>64</v>
      </c>
      <c r="B273" s="25">
        <v>68.703968341211393</v>
      </c>
    </row>
    <row r="274" spans="1:2" x14ac:dyDescent="0.25">
      <c r="A274" s="26" t="s">
        <v>23</v>
      </c>
      <c r="B274" s="27">
        <v>68.203519301595961</v>
      </c>
    </row>
    <row r="275" spans="1:2" x14ac:dyDescent="0.25">
      <c r="A275" s="24" t="s">
        <v>84</v>
      </c>
      <c r="B275" s="25">
        <v>68.022583497721243</v>
      </c>
    </row>
    <row r="276" spans="1:2" x14ac:dyDescent="0.25">
      <c r="A276" s="26" t="s">
        <v>177</v>
      </c>
      <c r="B276" s="27">
        <v>67.970337744608244</v>
      </c>
    </row>
    <row r="277" spans="1:2" x14ac:dyDescent="0.25">
      <c r="A277" s="24" t="s">
        <v>276</v>
      </c>
      <c r="B277" s="25">
        <v>67.785580651283865</v>
      </c>
    </row>
    <row r="278" spans="1:2" x14ac:dyDescent="0.25">
      <c r="A278" s="26" t="s">
        <v>37</v>
      </c>
      <c r="B278" s="27">
        <v>67.680062807098281</v>
      </c>
    </row>
    <row r="279" spans="1:2" x14ac:dyDescent="0.25">
      <c r="A279" s="24" t="s">
        <v>314</v>
      </c>
      <c r="B279" s="25">
        <v>67.536537266661256</v>
      </c>
    </row>
    <row r="280" spans="1:2" x14ac:dyDescent="0.25">
      <c r="A280" s="26" t="s">
        <v>74</v>
      </c>
      <c r="B280" s="27">
        <v>67.191206014956762</v>
      </c>
    </row>
    <row r="281" spans="1:2" x14ac:dyDescent="0.25">
      <c r="A281" s="24" t="s">
        <v>7</v>
      </c>
      <c r="B281" s="25">
        <v>67.053340932711961</v>
      </c>
    </row>
    <row r="282" spans="1:2" x14ac:dyDescent="0.25">
      <c r="A282" s="26" t="s">
        <v>13</v>
      </c>
      <c r="B282" s="27">
        <v>66.859221223791181</v>
      </c>
    </row>
    <row r="283" spans="1:2" x14ac:dyDescent="0.25">
      <c r="A283" s="24" t="s">
        <v>169</v>
      </c>
      <c r="B283" s="25">
        <v>66.777071424755604</v>
      </c>
    </row>
    <row r="284" spans="1:2" x14ac:dyDescent="0.25">
      <c r="A284" s="26" t="s">
        <v>46</v>
      </c>
      <c r="B284" s="27">
        <v>66.440768055278724</v>
      </c>
    </row>
    <row r="285" spans="1:2" x14ac:dyDescent="0.25">
      <c r="A285" s="24" t="s">
        <v>92</v>
      </c>
      <c r="B285" s="25">
        <v>66.390482260463145</v>
      </c>
    </row>
    <row r="286" spans="1:2" x14ac:dyDescent="0.25">
      <c r="A286" s="26" t="s">
        <v>172</v>
      </c>
      <c r="B286" s="27">
        <v>66.269930681652511</v>
      </c>
    </row>
    <row r="287" spans="1:2" x14ac:dyDescent="0.25">
      <c r="A287" s="24" t="s">
        <v>32</v>
      </c>
      <c r="B287" s="25">
        <v>66.087738081076438</v>
      </c>
    </row>
    <row r="288" spans="1:2" x14ac:dyDescent="0.25">
      <c r="A288" s="26" t="s">
        <v>90</v>
      </c>
      <c r="B288" s="27">
        <v>66.077694152784844</v>
      </c>
    </row>
    <row r="289" spans="1:2" x14ac:dyDescent="0.25">
      <c r="A289" s="24" t="s">
        <v>9</v>
      </c>
      <c r="B289" s="25">
        <v>65.441171658737375</v>
      </c>
    </row>
    <row r="290" spans="1:2" x14ac:dyDescent="0.25">
      <c r="A290" s="26" t="s">
        <v>96</v>
      </c>
      <c r="B290" s="27">
        <v>65.425758120972233</v>
      </c>
    </row>
    <row r="291" spans="1:2" x14ac:dyDescent="0.25">
      <c r="A291" s="24" t="s">
        <v>119</v>
      </c>
      <c r="B291" s="25">
        <v>65.015701291861987</v>
      </c>
    </row>
    <row r="292" spans="1:2" x14ac:dyDescent="0.25">
      <c r="A292" s="26" t="s">
        <v>31</v>
      </c>
      <c r="B292" s="27">
        <v>64.7878198898607</v>
      </c>
    </row>
    <row r="293" spans="1:2" x14ac:dyDescent="0.25">
      <c r="A293" s="24" t="s">
        <v>121</v>
      </c>
      <c r="B293" s="25">
        <v>64.232676447162191</v>
      </c>
    </row>
    <row r="294" spans="1:2" x14ac:dyDescent="0.25">
      <c r="A294" s="26" t="s">
        <v>14</v>
      </c>
      <c r="B294" s="27">
        <v>63.903888551618365</v>
      </c>
    </row>
    <row r="295" spans="1:2" x14ac:dyDescent="0.25">
      <c r="A295" s="24" t="s">
        <v>287</v>
      </c>
      <c r="B295" s="25">
        <v>63.901846763371466</v>
      </c>
    </row>
    <row r="296" spans="1:2" x14ac:dyDescent="0.25">
      <c r="A296" s="26" t="s">
        <v>295</v>
      </c>
      <c r="B296" s="27">
        <v>63.837393391553036</v>
      </c>
    </row>
    <row r="297" spans="1:2" x14ac:dyDescent="0.25">
      <c r="A297" s="24" t="s">
        <v>208</v>
      </c>
      <c r="B297" s="25">
        <v>63.565921038412888</v>
      </c>
    </row>
    <row r="298" spans="1:2" x14ac:dyDescent="0.25">
      <c r="A298" s="26" t="s">
        <v>24</v>
      </c>
      <c r="B298" s="27">
        <v>63.17239113817697</v>
      </c>
    </row>
    <row r="299" spans="1:2" x14ac:dyDescent="0.25">
      <c r="A299" s="24" t="s">
        <v>294</v>
      </c>
      <c r="B299" s="25">
        <v>63.128124842179687</v>
      </c>
    </row>
    <row r="300" spans="1:2" x14ac:dyDescent="0.25">
      <c r="A300" s="26" t="s">
        <v>189</v>
      </c>
      <c r="B300" s="27">
        <v>63.056075768180641</v>
      </c>
    </row>
    <row r="301" spans="1:2" x14ac:dyDescent="0.25">
      <c r="A301" s="24" t="s">
        <v>38</v>
      </c>
      <c r="B301" s="25">
        <v>62.96436217101121</v>
      </c>
    </row>
    <row r="302" spans="1:2" x14ac:dyDescent="0.25">
      <c r="A302" s="26" t="s">
        <v>215</v>
      </c>
      <c r="B302" s="27">
        <v>62.79947499638903</v>
      </c>
    </row>
    <row r="303" spans="1:2" x14ac:dyDescent="0.25">
      <c r="A303" s="24" t="s">
        <v>300</v>
      </c>
      <c r="B303" s="25">
        <v>62.578222778473091</v>
      </c>
    </row>
    <row r="304" spans="1:2" x14ac:dyDescent="0.25">
      <c r="A304" s="26" t="s">
        <v>91</v>
      </c>
      <c r="B304" s="27">
        <v>62.402106695122036</v>
      </c>
    </row>
    <row r="305" spans="1:2" x14ac:dyDescent="0.25">
      <c r="A305" s="24" t="s">
        <v>226</v>
      </c>
      <c r="B305" s="25">
        <v>62.359690695934141</v>
      </c>
    </row>
    <row r="306" spans="1:2" x14ac:dyDescent="0.25">
      <c r="A306" s="26" t="s">
        <v>52</v>
      </c>
      <c r="B306" s="27">
        <v>62.282788774150148</v>
      </c>
    </row>
    <row r="307" spans="1:2" x14ac:dyDescent="0.25">
      <c r="A307" s="24" t="s">
        <v>378</v>
      </c>
      <c r="B307" s="25">
        <v>62.275031448890878</v>
      </c>
    </row>
    <row r="308" spans="1:2" x14ac:dyDescent="0.25">
      <c r="A308" s="26" t="s">
        <v>179</v>
      </c>
      <c r="B308" s="27">
        <v>62.220784230764444</v>
      </c>
    </row>
    <row r="309" spans="1:2" x14ac:dyDescent="0.25">
      <c r="A309" s="24" t="s">
        <v>199</v>
      </c>
      <c r="B309" s="25">
        <v>61.409218751919042</v>
      </c>
    </row>
    <row r="310" spans="1:2" x14ac:dyDescent="0.25">
      <c r="A310" s="26" t="s">
        <v>241</v>
      </c>
      <c r="B310" s="27">
        <v>61.094819159335295</v>
      </c>
    </row>
    <row r="311" spans="1:2" x14ac:dyDescent="0.25">
      <c r="A311" s="24" t="s">
        <v>18</v>
      </c>
      <c r="B311" s="25">
        <v>60.960741282613995</v>
      </c>
    </row>
    <row r="312" spans="1:2" x14ac:dyDescent="0.25">
      <c r="A312" s="26" t="s">
        <v>256</v>
      </c>
      <c r="B312" s="27">
        <v>60.903194372544846</v>
      </c>
    </row>
    <row r="313" spans="1:2" x14ac:dyDescent="0.25">
      <c r="A313" s="24" t="s">
        <v>110</v>
      </c>
      <c r="B313" s="25">
        <v>60.384285593517141</v>
      </c>
    </row>
    <row r="314" spans="1:2" x14ac:dyDescent="0.25">
      <c r="A314" s="26" t="s">
        <v>198</v>
      </c>
      <c r="B314" s="27">
        <v>60.171368056224132</v>
      </c>
    </row>
    <row r="315" spans="1:2" x14ac:dyDescent="0.25">
      <c r="A315" s="24" t="s">
        <v>8</v>
      </c>
      <c r="B315" s="25">
        <v>60.130483148432091</v>
      </c>
    </row>
    <row r="316" spans="1:2" x14ac:dyDescent="0.25">
      <c r="A316" s="26" t="s">
        <v>301</v>
      </c>
      <c r="B316" s="27">
        <v>59.906785042473913</v>
      </c>
    </row>
    <row r="317" spans="1:2" x14ac:dyDescent="0.25">
      <c r="A317" s="24" t="s">
        <v>167</v>
      </c>
      <c r="B317" s="25">
        <v>59.657684208014416</v>
      </c>
    </row>
    <row r="318" spans="1:2" x14ac:dyDescent="0.25">
      <c r="A318" s="26" t="s">
        <v>129</v>
      </c>
      <c r="B318" s="27">
        <v>59.449497651744835</v>
      </c>
    </row>
    <row r="319" spans="1:2" x14ac:dyDescent="0.25">
      <c r="A319" s="24" t="s">
        <v>116</v>
      </c>
      <c r="B319" s="25">
        <v>59.156545967594049</v>
      </c>
    </row>
    <row r="320" spans="1:2" x14ac:dyDescent="0.25">
      <c r="A320" s="26" t="s">
        <v>105</v>
      </c>
      <c r="B320" s="27">
        <v>58.528134474241774</v>
      </c>
    </row>
    <row r="321" spans="1:2" x14ac:dyDescent="0.25">
      <c r="A321" s="24" t="s">
        <v>159</v>
      </c>
      <c r="B321" s="25">
        <v>58.461754320323642</v>
      </c>
    </row>
    <row r="322" spans="1:2" x14ac:dyDescent="0.25">
      <c r="A322" s="26" t="s">
        <v>204</v>
      </c>
      <c r="B322" s="27">
        <v>58.074032776984097</v>
      </c>
    </row>
    <row r="323" spans="1:2" x14ac:dyDescent="0.25">
      <c r="A323" s="24" t="s">
        <v>98</v>
      </c>
      <c r="B323" s="25">
        <v>56.644386541293755</v>
      </c>
    </row>
    <row r="324" spans="1:2" x14ac:dyDescent="0.25">
      <c r="A324" s="26" t="s">
        <v>203</v>
      </c>
      <c r="B324" s="27">
        <v>56.275886907977672</v>
      </c>
    </row>
    <row r="325" spans="1:2" x14ac:dyDescent="0.25">
      <c r="A325" s="24" t="s">
        <v>60</v>
      </c>
      <c r="B325" s="25">
        <v>56.237276316233448</v>
      </c>
    </row>
    <row r="326" spans="1:2" x14ac:dyDescent="0.25">
      <c r="A326" s="26" t="s">
        <v>266</v>
      </c>
      <c r="B326" s="27">
        <v>56.084620475373242</v>
      </c>
    </row>
    <row r="327" spans="1:2" x14ac:dyDescent="0.25">
      <c r="A327" s="24" t="s">
        <v>141</v>
      </c>
      <c r="B327" s="25">
        <v>55.60900198524137</v>
      </c>
    </row>
    <row r="328" spans="1:2" x14ac:dyDescent="0.25">
      <c r="A328" s="26" t="s">
        <v>328</v>
      </c>
      <c r="B328" s="27">
        <v>55.440055440055438</v>
      </c>
    </row>
    <row r="329" spans="1:2" x14ac:dyDescent="0.25">
      <c r="A329" s="24" t="s">
        <v>270</v>
      </c>
      <c r="B329" s="25">
        <v>55.351983261560264</v>
      </c>
    </row>
    <row r="330" spans="1:2" x14ac:dyDescent="0.25">
      <c r="A330" s="26" t="s">
        <v>104</v>
      </c>
      <c r="B330" s="27">
        <v>55.284966359097972</v>
      </c>
    </row>
    <row r="331" spans="1:2" x14ac:dyDescent="0.25">
      <c r="A331" s="24" t="s">
        <v>6</v>
      </c>
      <c r="B331" s="25">
        <v>54.40193235663731</v>
      </c>
    </row>
    <row r="332" spans="1:2" x14ac:dyDescent="0.25">
      <c r="A332" s="26" t="s">
        <v>63</v>
      </c>
      <c r="B332" s="27">
        <v>53.894990999536503</v>
      </c>
    </row>
    <row r="333" spans="1:2" x14ac:dyDescent="0.25">
      <c r="A333" s="24" t="s">
        <v>95</v>
      </c>
      <c r="B333" s="25">
        <v>52.812810275260368</v>
      </c>
    </row>
    <row r="334" spans="1:2" x14ac:dyDescent="0.25">
      <c r="A334" s="26" t="s">
        <v>393</v>
      </c>
      <c r="B334" s="27">
        <v>51.457799458663949</v>
      </c>
    </row>
    <row r="335" spans="1:2" x14ac:dyDescent="0.25">
      <c r="A335" s="24" t="s">
        <v>5</v>
      </c>
      <c r="B335" s="25">
        <v>51.32679772109018</v>
      </c>
    </row>
    <row r="336" spans="1:2" x14ac:dyDescent="0.25">
      <c r="A336" s="26" t="s">
        <v>185</v>
      </c>
      <c r="B336" s="27">
        <v>51.283892242285617</v>
      </c>
    </row>
    <row r="337" spans="1:2" x14ac:dyDescent="0.25">
      <c r="A337" s="24" t="s">
        <v>70</v>
      </c>
      <c r="B337" s="25">
        <v>51.243159038268388</v>
      </c>
    </row>
    <row r="338" spans="1:2" x14ac:dyDescent="0.25">
      <c r="A338" s="26" t="s">
        <v>197</v>
      </c>
      <c r="B338" s="27">
        <v>49.393936400367494</v>
      </c>
    </row>
    <row r="339" spans="1:2" x14ac:dyDescent="0.25">
      <c r="A339" s="24" t="s">
        <v>0</v>
      </c>
      <c r="B339" s="25">
        <v>49.378570687892868</v>
      </c>
    </row>
    <row r="340" spans="1:2" x14ac:dyDescent="0.25">
      <c r="A340" s="26" t="s">
        <v>53</v>
      </c>
      <c r="B340" s="27">
        <v>49.337885575575775</v>
      </c>
    </row>
    <row r="341" spans="1:2" x14ac:dyDescent="0.25">
      <c r="A341" s="24" t="s">
        <v>128</v>
      </c>
      <c r="B341" s="25">
        <v>48.646413543161529</v>
      </c>
    </row>
    <row r="342" spans="1:2" x14ac:dyDescent="0.25">
      <c r="A342" s="26" t="s">
        <v>54</v>
      </c>
      <c r="B342" s="27">
        <v>47.96646184987457</v>
      </c>
    </row>
    <row r="343" spans="1:2" x14ac:dyDescent="0.25">
      <c r="A343" s="24" t="s">
        <v>371</v>
      </c>
      <c r="B343" s="25">
        <v>47.579624501603433</v>
      </c>
    </row>
    <row r="344" spans="1:2" x14ac:dyDescent="0.25">
      <c r="A344" s="26" t="s">
        <v>188</v>
      </c>
      <c r="B344" s="27">
        <v>47.397408309713626</v>
      </c>
    </row>
    <row r="345" spans="1:2" x14ac:dyDescent="0.25">
      <c r="A345" s="24" t="s">
        <v>10</v>
      </c>
      <c r="B345" s="25">
        <v>47.303018405604462</v>
      </c>
    </row>
    <row r="346" spans="1:2" x14ac:dyDescent="0.25">
      <c r="A346" s="26" t="s">
        <v>126</v>
      </c>
      <c r="B346" s="27">
        <v>46.981663056908886</v>
      </c>
    </row>
    <row r="347" spans="1:2" x14ac:dyDescent="0.25">
      <c r="A347" s="24" t="s">
        <v>82</v>
      </c>
      <c r="B347" s="25">
        <v>46.839723832988284</v>
      </c>
    </row>
    <row r="348" spans="1:2" x14ac:dyDescent="0.25">
      <c r="A348" s="26" t="s">
        <v>176</v>
      </c>
      <c r="B348" s="27">
        <v>46.493895351540345</v>
      </c>
    </row>
    <row r="349" spans="1:2" x14ac:dyDescent="0.25">
      <c r="A349" s="24" t="s">
        <v>367</v>
      </c>
      <c r="B349" s="25">
        <v>46.405435004547734</v>
      </c>
    </row>
    <row r="350" spans="1:2" x14ac:dyDescent="0.25">
      <c r="A350" s="26" t="s">
        <v>47</v>
      </c>
      <c r="B350" s="27">
        <v>45.737285034760333</v>
      </c>
    </row>
    <row r="351" spans="1:2" x14ac:dyDescent="0.25">
      <c r="A351" s="24" t="s">
        <v>69</v>
      </c>
      <c r="B351" s="25">
        <v>45.581967773548783</v>
      </c>
    </row>
    <row r="352" spans="1:2" x14ac:dyDescent="0.25">
      <c r="A352" s="26" t="s">
        <v>290</v>
      </c>
      <c r="B352" s="27">
        <v>44.812705298206147</v>
      </c>
    </row>
    <row r="353" spans="1:2" x14ac:dyDescent="0.25">
      <c r="A353" s="24" t="s">
        <v>103</v>
      </c>
      <c r="B353" s="25">
        <v>43.848879222647071</v>
      </c>
    </row>
    <row r="354" spans="1:2" x14ac:dyDescent="0.25">
      <c r="A354" s="26" t="s">
        <v>34</v>
      </c>
      <c r="B354" s="27">
        <v>43.396938779938466</v>
      </c>
    </row>
    <row r="355" spans="1:2" x14ac:dyDescent="0.25">
      <c r="A355" s="24" t="s">
        <v>44</v>
      </c>
      <c r="B355" s="25">
        <v>43.320048518454342</v>
      </c>
    </row>
    <row r="356" spans="1:2" x14ac:dyDescent="0.25">
      <c r="A356" s="26" t="s">
        <v>102</v>
      </c>
      <c r="B356" s="27">
        <v>43.201582905997675</v>
      </c>
    </row>
    <row r="357" spans="1:2" x14ac:dyDescent="0.25">
      <c r="A357" s="24" t="s">
        <v>324</v>
      </c>
      <c r="B357" s="25">
        <v>41.932589169650868</v>
      </c>
    </row>
    <row r="358" spans="1:2" x14ac:dyDescent="0.25">
      <c r="A358" s="26" t="s">
        <v>187</v>
      </c>
      <c r="B358" s="27">
        <v>41.837328100878167</v>
      </c>
    </row>
    <row r="359" spans="1:2" x14ac:dyDescent="0.25">
      <c r="A359" s="24" t="s">
        <v>39</v>
      </c>
      <c r="B359" s="25">
        <v>41.740059604805118</v>
      </c>
    </row>
    <row r="360" spans="1:2" x14ac:dyDescent="0.25">
      <c r="A360" s="26" t="s">
        <v>27</v>
      </c>
      <c r="B360" s="27">
        <v>41.337004059293797</v>
      </c>
    </row>
    <row r="361" spans="1:2" x14ac:dyDescent="0.25">
      <c r="A361" s="24" t="s">
        <v>93</v>
      </c>
      <c r="B361" s="25">
        <v>40.934451662552753</v>
      </c>
    </row>
    <row r="362" spans="1:2" x14ac:dyDescent="0.25">
      <c r="A362" s="26" t="s">
        <v>65</v>
      </c>
      <c r="B362" s="27">
        <v>39.048162003014518</v>
      </c>
    </row>
    <row r="363" spans="1:2" x14ac:dyDescent="0.25">
      <c r="A363" s="24" t="s">
        <v>28</v>
      </c>
      <c r="B363" s="25">
        <v>36.846526846379462</v>
      </c>
    </row>
    <row r="364" spans="1:2" x14ac:dyDescent="0.25">
      <c r="A364" s="26" t="s">
        <v>218</v>
      </c>
      <c r="B364" s="27">
        <v>36.820884805861887</v>
      </c>
    </row>
    <row r="365" spans="1:2" x14ac:dyDescent="0.25">
      <c r="A365" s="24" t="s">
        <v>306</v>
      </c>
      <c r="B365" s="25">
        <v>35.567442985388894</v>
      </c>
    </row>
    <row r="366" spans="1:2" x14ac:dyDescent="0.25">
      <c r="A366" s="26" t="s">
        <v>360</v>
      </c>
      <c r="B366" s="27">
        <v>35.304999894085</v>
      </c>
    </row>
    <row r="367" spans="1:2" x14ac:dyDescent="0.25">
      <c r="A367" s="24" t="s">
        <v>374</v>
      </c>
      <c r="B367" s="25">
        <v>33.455557637234698</v>
      </c>
    </row>
    <row r="368" spans="1:2" x14ac:dyDescent="0.25">
      <c r="A368" s="26" t="s">
        <v>282</v>
      </c>
      <c r="B368" s="27">
        <v>31.297043368312998</v>
      </c>
    </row>
    <row r="369" spans="1:2" x14ac:dyDescent="0.25">
      <c r="A369" s="24" t="s">
        <v>227</v>
      </c>
      <c r="B369" s="25">
        <v>30.545916621865988</v>
      </c>
    </row>
    <row r="370" spans="1:2" x14ac:dyDescent="0.25">
      <c r="A370" s="20" t="s">
        <v>50</v>
      </c>
      <c r="B370" s="21">
        <v>29.805548600927548</v>
      </c>
    </row>
  </sheetData>
  <mergeCells count="4">
    <mergeCell ref="A1:B1"/>
    <mergeCell ref="D1:E1"/>
    <mergeCell ref="G1:H1"/>
    <mergeCell ref="J1:K1"/>
  </mergeCells>
  <phoneticPr fontId="4" type="noConversion"/>
  <pageMargins left="0.75" right="0.75" top="1" bottom="1" header="0.5" footer="0.5"/>
  <pageSetup paperSize="9" fitToHeight="2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</vt:i4>
      </vt:variant>
    </vt:vector>
  </HeadingPairs>
  <TitlesOfParts>
    <vt:vector size="15" baseType="lpstr">
      <vt:lpstr>Ins_Seniores</vt:lpstr>
      <vt:lpstr>Ins_Femm</vt:lpstr>
      <vt:lpstr>Ins_Juniores</vt:lpstr>
      <vt:lpstr>Ins_Over45</vt:lpstr>
      <vt:lpstr>CalcoliSquadre</vt:lpstr>
      <vt:lpstr>Calcoli</vt:lpstr>
      <vt:lpstr>Calc_Cat</vt:lpstr>
      <vt:lpstr>Calc_Seniores</vt:lpstr>
      <vt:lpstr>Calc_Femm</vt:lpstr>
      <vt:lpstr>Calc_Juniores</vt:lpstr>
      <vt:lpstr>Calc_Over45</vt:lpstr>
      <vt:lpstr>Punteggi</vt:lpstr>
      <vt:lpstr>HCP</vt:lpstr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 Lombardi</cp:lastModifiedBy>
  <cp:lastPrinted>2019-11-28T13:04:25Z</cp:lastPrinted>
  <dcterms:created xsi:type="dcterms:W3CDTF">2014-10-08T06:01:41Z</dcterms:created>
  <dcterms:modified xsi:type="dcterms:W3CDTF">2025-04-23T15:44:06Z</dcterms:modified>
</cp:coreProperties>
</file>